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E:\Evaidya\PAC\Rajapur\20240918\"/>
    </mc:Choice>
  </mc:AlternateContent>
  <xr:revisionPtr revIDLastSave="0" documentId="13_ncr:1_{F886B0E5-A665-4A23-A93E-F09441ABC7BC}" xr6:coauthVersionLast="36" xr6:coauthVersionMax="47" xr10:uidLastSave="{00000000-0000-0000-0000-000000000000}"/>
  <bookViews>
    <workbookView xWindow="0" yWindow="0" windowWidth="28800" windowHeight="12225" tabRatio="947" firstSheet="8" activeTab="8" xr2:uid="{00000000-000D-0000-FFFF-FFFF00000000}"/>
  </bookViews>
  <sheets>
    <sheet name="Land_Details" sheetId="2" r:id="rId1"/>
    <sheet name="Personal Loan" sheetId="10" r:id="rId2"/>
    <sheet name="Cash Credit Loan" sheetId="11" r:id="rId3"/>
    <sheet name="Mortigage Loan" sheetId="12" r:id="rId4"/>
    <sheet name="MT &amp; LT loan" sheetId="13" r:id="rId5"/>
    <sheet name="Vehicle Loan" sheetId="14" r:id="rId6"/>
    <sheet name="FD Loan" sheetId="16" r:id="rId7"/>
    <sheet name="KCC Loan" sheetId="3" r:id="rId8"/>
    <sheet name="Membership Details" sheetId="1" r:id="rId9"/>
    <sheet name="Saving Deposits" sheetId="4" r:id="rId10"/>
    <sheet name="Fixed Deposite" sheetId="15" r:id="rId11"/>
    <sheet name="Recurring Deposit" sheetId="5" r:id="rId12"/>
    <sheet name="Collateral Details" sheetId="6" r:id="rId13"/>
    <sheet name="Transaction Details" sheetId="7" r:id="rId14"/>
    <sheet name="Pigmy Deposits" sheetId="9" r:id="rId15"/>
    <sheet name="Agent Details" sheetId="8" r:id="rId16"/>
  </sheets>
  <definedNames>
    <definedName name="_xlnm._FilterDatabase" localSheetId="6" hidden="1">'FD Loan'!$H$1:$H$766</definedName>
    <definedName name="_xlnm._FilterDatabase" localSheetId="7" hidden="1">'KCC Loan'!#REF!</definedName>
    <definedName name="_xlnm._FilterDatabase" localSheetId="8" hidden="1">'Membership Details'!$A$1:$X$3813</definedName>
    <definedName name="_xlnm._FilterDatabase" localSheetId="1" hidden="1">'Personal Loan'!#REF!</definedName>
    <definedName name="_xlnm._FilterDatabase" localSheetId="13" hidden="1">'Transaction Details'!$A$1:$O$128</definedName>
  </definedNames>
  <calcPr calcId="191029"/>
</workbook>
</file>

<file path=xl/calcChain.xml><?xml version="1.0" encoding="utf-8"?>
<calcChain xmlns="http://schemas.openxmlformats.org/spreadsheetml/2006/main">
  <c r="L2977" i="1" l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" i="1"/>
  <c r="J159" i="15"/>
  <c r="K159" i="15"/>
  <c r="M159" i="15"/>
  <c r="I3" i="16"/>
  <c r="H3" i="16" s="1"/>
  <c r="I4" i="16"/>
  <c r="H4" i="16" s="1"/>
  <c r="I5" i="16"/>
  <c r="H5" i="16" s="1"/>
  <c r="I6" i="16"/>
  <c r="H6" i="16" s="1"/>
  <c r="I7" i="16"/>
  <c r="H7" i="16" s="1"/>
  <c r="I8" i="16"/>
  <c r="H8" i="16" s="1"/>
  <c r="I9" i="16"/>
  <c r="H9" i="16" s="1"/>
  <c r="I10" i="16"/>
  <c r="H10" i="16" s="1"/>
  <c r="I11" i="16"/>
  <c r="H11" i="16" s="1"/>
  <c r="I12" i="16"/>
  <c r="H12" i="16" s="1"/>
  <c r="I13" i="16"/>
  <c r="H13" i="16" s="1"/>
  <c r="I14" i="16"/>
  <c r="H14" i="16" s="1"/>
  <c r="I15" i="16"/>
  <c r="H15" i="16" s="1"/>
  <c r="I16" i="16"/>
  <c r="H16" i="16" s="1"/>
  <c r="I17" i="16"/>
  <c r="H17" i="16" s="1"/>
  <c r="I18" i="16"/>
  <c r="H18" i="16" s="1"/>
  <c r="I19" i="16"/>
  <c r="H19" i="16" s="1"/>
  <c r="I20" i="16"/>
  <c r="H20" i="16" s="1"/>
  <c r="I2" i="16"/>
  <c r="H2" i="16" s="1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I90" i="7"/>
  <c r="I91" i="7"/>
  <c r="I94" i="7"/>
  <c r="I95" i="7"/>
  <c r="I98" i="7"/>
  <c r="I99" i="7"/>
  <c r="I102" i="7"/>
  <c r="I103" i="7"/>
  <c r="H88" i="7"/>
  <c r="I88" i="7" s="1"/>
  <c r="H89" i="7"/>
  <c r="I89" i="7" s="1"/>
  <c r="H90" i="7"/>
  <c r="H91" i="7"/>
  <c r="H92" i="7"/>
  <c r="I92" i="7" s="1"/>
  <c r="H93" i="7"/>
  <c r="I93" i="7" s="1"/>
  <c r="H94" i="7"/>
  <c r="H95" i="7"/>
  <c r="H96" i="7"/>
  <c r="I96" i="7" s="1"/>
  <c r="H97" i="7"/>
  <c r="I97" i="7" s="1"/>
  <c r="H98" i="7"/>
  <c r="H99" i="7"/>
  <c r="H100" i="7"/>
  <c r="I100" i="7" s="1"/>
  <c r="H101" i="7"/>
  <c r="I101" i="7" s="1"/>
  <c r="H102" i="7"/>
  <c r="H103" i="7"/>
  <c r="H104" i="7"/>
  <c r="I104" i="7" s="1"/>
  <c r="H105" i="7"/>
  <c r="I105" i="7" s="1"/>
  <c r="H87" i="7"/>
  <c r="I87" i="7" s="1"/>
  <c r="H85" i="7"/>
  <c r="I85" i="7" s="1"/>
  <c r="H83" i="7"/>
  <c r="I83" i="7" s="1"/>
  <c r="H3" i="7"/>
  <c r="I3" i="7" s="1"/>
  <c r="H4" i="7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I10" i="7" s="1"/>
  <c r="H11" i="7"/>
  <c r="I11" i="7" s="1"/>
  <c r="H12" i="7"/>
  <c r="I12" i="7" s="1"/>
  <c r="H13" i="7"/>
  <c r="I13" i="7" s="1"/>
  <c r="H14" i="7"/>
  <c r="I14" i="7" s="1"/>
  <c r="H15" i="7"/>
  <c r="I15" i="7" s="1"/>
  <c r="H16" i="7"/>
  <c r="I16" i="7" s="1"/>
  <c r="H17" i="7"/>
  <c r="I17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29" i="7"/>
  <c r="I29" i="7" s="1"/>
  <c r="H30" i="7"/>
  <c r="I30" i="7" s="1"/>
  <c r="H31" i="7"/>
  <c r="I31" i="7" s="1"/>
  <c r="H32" i="7"/>
  <c r="I32" i="7" s="1"/>
  <c r="H33" i="7"/>
  <c r="I33" i="7" s="1"/>
  <c r="H34" i="7"/>
  <c r="I34" i="7" s="1"/>
  <c r="H35" i="7"/>
  <c r="I35" i="7" s="1"/>
  <c r="H36" i="7"/>
  <c r="I36" i="7" s="1"/>
  <c r="H37" i="7"/>
  <c r="I37" i="7" s="1"/>
  <c r="H38" i="7"/>
  <c r="I38" i="7" s="1"/>
  <c r="H39" i="7"/>
  <c r="I39" i="7" s="1"/>
  <c r="H40" i="7"/>
  <c r="I40" i="7" s="1"/>
  <c r="H41" i="7"/>
  <c r="I41" i="7" s="1"/>
  <c r="H42" i="7"/>
  <c r="I42" i="7" s="1"/>
  <c r="H43" i="7"/>
  <c r="I43" i="7" s="1"/>
  <c r="H44" i="7"/>
  <c r="I44" i="7" s="1"/>
  <c r="H45" i="7"/>
  <c r="I45" i="7" s="1"/>
  <c r="H46" i="7"/>
  <c r="I46" i="7" s="1"/>
  <c r="H47" i="7"/>
  <c r="I47" i="7" s="1"/>
  <c r="H48" i="7"/>
  <c r="I48" i="7" s="1"/>
  <c r="H49" i="7"/>
  <c r="I49" i="7" s="1"/>
  <c r="H50" i="7"/>
  <c r="I50" i="7" s="1"/>
  <c r="H51" i="7"/>
  <c r="I51" i="7" s="1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69" i="7"/>
  <c r="I69" i="7" s="1"/>
  <c r="H70" i="7"/>
  <c r="I70" i="7" s="1"/>
  <c r="H71" i="7"/>
  <c r="I71" i="7" s="1"/>
  <c r="H72" i="7"/>
  <c r="I72" i="7" s="1"/>
  <c r="H73" i="7"/>
  <c r="I73" i="7" s="1"/>
  <c r="H74" i="7"/>
  <c r="I74" i="7" s="1"/>
  <c r="H75" i="7"/>
  <c r="I75" i="7" s="1"/>
  <c r="H76" i="7"/>
  <c r="I76" i="7" s="1"/>
  <c r="H77" i="7"/>
  <c r="I77" i="7" s="1"/>
  <c r="H78" i="7"/>
  <c r="I78" i="7" s="1"/>
  <c r="H79" i="7"/>
  <c r="I79" i="7" s="1"/>
  <c r="H80" i="7"/>
  <c r="I80" i="7" s="1"/>
  <c r="H81" i="7"/>
  <c r="I81" i="7" s="1"/>
  <c r="H2" i="7"/>
  <c r="I2" i="7" s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" i="16"/>
  <c r="Y2" i="14"/>
  <c r="Y2" i="13"/>
  <c r="Y3" i="10" l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2" i="10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2" i="15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F3391" i="2" s="1"/>
  <c r="G3391" i="2" s="1"/>
  <c r="H3391" i="2" s="1"/>
  <c r="V3391" i="2" s="1"/>
  <c r="E3392" i="2"/>
  <c r="E3393" i="2"/>
  <c r="E3394" i="2"/>
  <c r="E3395" i="2"/>
  <c r="F3395" i="2" s="1"/>
  <c r="G3395" i="2" s="1"/>
  <c r="H3395" i="2" s="1"/>
  <c r="V3395" i="2" s="1"/>
  <c r="E3396" i="2"/>
  <c r="E3397" i="2"/>
  <c r="E3398" i="2"/>
  <c r="E3399" i="2"/>
  <c r="F3399" i="2" s="1"/>
  <c r="G3399" i="2" s="1"/>
  <c r="H3399" i="2" s="1"/>
  <c r="V3399" i="2" s="1"/>
  <c r="E3400" i="2"/>
  <c r="E3401" i="2"/>
  <c r="E3402" i="2"/>
  <c r="E3403" i="2"/>
  <c r="F3403" i="2" s="1"/>
  <c r="G3403" i="2" s="1"/>
  <c r="H3403" i="2" s="1"/>
  <c r="V3403" i="2" s="1"/>
  <c r="E3404" i="2"/>
  <c r="E3405" i="2"/>
  <c r="E3406" i="2"/>
  <c r="E3407" i="2"/>
  <c r="F3407" i="2" s="1"/>
  <c r="G3407" i="2" s="1"/>
  <c r="H3407" i="2" s="1"/>
  <c r="V3407" i="2" s="1"/>
  <c r="E3408" i="2"/>
  <c r="E3409" i="2"/>
  <c r="E3410" i="2"/>
  <c r="E3411" i="2"/>
  <c r="F3411" i="2" s="1"/>
  <c r="G3411" i="2" s="1"/>
  <c r="H3411" i="2" s="1"/>
  <c r="V3411" i="2" s="1"/>
  <c r="E3412" i="2"/>
  <c r="E3413" i="2"/>
  <c r="E3414" i="2"/>
  <c r="E3415" i="2"/>
  <c r="F3415" i="2" s="1"/>
  <c r="G3415" i="2" s="1"/>
  <c r="H3415" i="2" s="1"/>
  <c r="V3415" i="2" s="1"/>
  <c r="E3416" i="2"/>
  <c r="E3417" i="2"/>
  <c r="E3418" i="2"/>
  <c r="E3419" i="2"/>
  <c r="F3419" i="2" s="1"/>
  <c r="G3419" i="2" s="1"/>
  <c r="H3419" i="2" s="1"/>
  <c r="V3419" i="2" s="1"/>
  <c r="E3420" i="2"/>
  <c r="E3421" i="2"/>
  <c r="E3422" i="2"/>
  <c r="E3423" i="2"/>
  <c r="F3423" i="2" s="1"/>
  <c r="G3423" i="2" s="1"/>
  <c r="H3423" i="2" s="1"/>
  <c r="V3423" i="2" s="1"/>
  <c r="E3424" i="2"/>
  <c r="E3425" i="2"/>
  <c r="E3426" i="2"/>
  <c r="E3427" i="2"/>
  <c r="F3427" i="2" s="1"/>
  <c r="G3427" i="2" s="1"/>
  <c r="H3427" i="2" s="1"/>
  <c r="V3427" i="2" s="1"/>
  <c r="E3428" i="2"/>
  <c r="E3429" i="2"/>
  <c r="E3430" i="2"/>
  <c r="E3431" i="2"/>
  <c r="F3431" i="2" s="1"/>
  <c r="G3431" i="2" s="1"/>
  <c r="H3431" i="2" s="1"/>
  <c r="V3431" i="2" s="1"/>
  <c r="E3432" i="2"/>
  <c r="E3433" i="2"/>
  <c r="E3434" i="2"/>
  <c r="E3435" i="2"/>
  <c r="F3435" i="2" s="1"/>
  <c r="G3435" i="2" s="1"/>
  <c r="H3435" i="2" s="1"/>
  <c r="V3435" i="2" s="1"/>
  <c r="E3436" i="2"/>
  <c r="E3437" i="2"/>
  <c r="E3438" i="2"/>
  <c r="E3439" i="2"/>
  <c r="F3439" i="2" s="1"/>
  <c r="G3439" i="2" s="1"/>
  <c r="H3439" i="2" s="1"/>
  <c r="V3439" i="2" s="1"/>
  <c r="E3440" i="2"/>
  <c r="E3441" i="2"/>
  <c r="E3442" i="2"/>
  <c r="E3443" i="2"/>
  <c r="F3443" i="2" s="1"/>
  <c r="G3443" i="2" s="1"/>
  <c r="H3443" i="2" s="1"/>
  <c r="V3443" i="2" s="1"/>
  <c r="E3444" i="2"/>
  <c r="E3445" i="2"/>
  <c r="E3446" i="2"/>
  <c r="E3447" i="2"/>
  <c r="F3447" i="2" s="1"/>
  <c r="G3447" i="2" s="1"/>
  <c r="H3447" i="2" s="1"/>
  <c r="V3447" i="2" s="1"/>
  <c r="E3448" i="2"/>
  <c r="E3449" i="2"/>
  <c r="E3450" i="2"/>
  <c r="E3451" i="2"/>
  <c r="F3451" i="2" s="1"/>
  <c r="G3451" i="2" s="1"/>
  <c r="H3451" i="2" s="1"/>
  <c r="V3451" i="2" s="1"/>
  <c r="E3452" i="2"/>
  <c r="E3453" i="2"/>
  <c r="E3454" i="2"/>
  <c r="E3455" i="2"/>
  <c r="F3455" i="2" s="1"/>
  <c r="G3455" i="2" s="1"/>
  <c r="H3455" i="2" s="1"/>
  <c r="V3455" i="2" s="1"/>
  <c r="E3456" i="2"/>
  <c r="E3457" i="2"/>
  <c r="E3458" i="2"/>
  <c r="E3459" i="2"/>
  <c r="F3459" i="2" s="1"/>
  <c r="G3459" i="2" s="1"/>
  <c r="H3459" i="2" s="1"/>
  <c r="V3459" i="2" s="1"/>
  <c r="E3460" i="2"/>
  <c r="E3461" i="2"/>
  <c r="E3462" i="2"/>
  <c r="E3463" i="2"/>
  <c r="F3463" i="2" s="1"/>
  <c r="G3463" i="2" s="1"/>
  <c r="H3463" i="2" s="1"/>
  <c r="V3463" i="2" s="1"/>
  <c r="E3464" i="2"/>
  <c r="E3465" i="2"/>
  <c r="E3466" i="2"/>
  <c r="E3467" i="2"/>
  <c r="F3467" i="2" s="1"/>
  <c r="G3467" i="2" s="1"/>
  <c r="H3467" i="2" s="1"/>
  <c r="V3467" i="2" s="1"/>
  <c r="E3468" i="2"/>
  <c r="E3469" i="2"/>
  <c r="E3470" i="2"/>
  <c r="E3471" i="2"/>
  <c r="F3471" i="2" s="1"/>
  <c r="G3471" i="2" s="1"/>
  <c r="H3471" i="2" s="1"/>
  <c r="V3471" i="2" s="1"/>
  <c r="E3472" i="2"/>
  <c r="E3473" i="2"/>
  <c r="E3474" i="2"/>
  <c r="E3475" i="2"/>
  <c r="F3475" i="2" s="1"/>
  <c r="G3475" i="2" s="1"/>
  <c r="H3475" i="2" s="1"/>
  <c r="V3475" i="2" s="1"/>
  <c r="E3476" i="2"/>
  <c r="E3477" i="2"/>
  <c r="E3478" i="2"/>
  <c r="E3479" i="2"/>
  <c r="F3479" i="2" s="1"/>
  <c r="G3479" i="2" s="1"/>
  <c r="H3479" i="2" s="1"/>
  <c r="V3479" i="2" s="1"/>
  <c r="E3480" i="2"/>
  <c r="E3481" i="2"/>
  <c r="E3482" i="2"/>
  <c r="E3483" i="2"/>
  <c r="F3483" i="2" s="1"/>
  <c r="G3483" i="2" s="1"/>
  <c r="H3483" i="2" s="1"/>
  <c r="V3483" i="2" s="1"/>
  <c r="E3484" i="2"/>
  <c r="E3485" i="2"/>
  <c r="E3486" i="2"/>
  <c r="E3487" i="2"/>
  <c r="F3487" i="2" s="1"/>
  <c r="G3487" i="2" s="1"/>
  <c r="H3487" i="2" s="1"/>
  <c r="V3487" i="2" s="1"/>
  <c r="E3488" i="2"/>
  <c r="E3489" i="2"/>
  <c r="E3490" i="2"/>
  <c r="E3491" i="2"/>
  <c r="F3491" i="2" s="1"/>
  <c r="G3491" i="2" s="1"/>
  <c r="H3491" i="2" s="1"/>
  <c r="V3491" i="2" s="1"/>
  <c r="E3492" i="2"/>
  <c r="E3493" i="2"/>
  <c r="E3494" i="2"/>
  <c r="E3495" i="2"/>
  <c r="F3495" i="2" s="1"/>
  <c r="G3495" i="2" s="1"/>
  <c r="H3495" i="2" s="1"/>
  <c r="V3495" i="2" s="1"/>
  <c r="E3496" i="2"/>
  <c r="E3497" i="2"/>
  <c r="E3498" i="2"/>
  <c r="E3499" i="2"/>
  <c r="F3499" i="2" s="1"/>
  <c r="G3499" i="2" s="1"/>
  <c r="H3499" i="2" s="1"/>
  <c r="V3499" i="2" s="1"/>
  <c r="E3500" i="2"/>
  <c r="E3501" i="2"/>
  <c r="E3502" i="2"/>
  <c r="E3503" i="2"/>
  <c r="F3503" i="2" s="1"/>
  <c r="G3503" i="2" s="1"/>
  <c r="H3503" i="2" s="1"/>
  <c r="V3503" i="2" s="1"/>
  <c r="E3504" i="2"/>
  <c r="E3505" i="2"/>
  <c r="E3506" i="2"/>
  <c r="E3507" i="2"/>
  <c r="F3507" i="2" s="1"/>
  <c r="G3507" i="2" s="1"/>
  <c r="H3507" i="2" s="1"/>
  <c r="V3507" i="2" s="1"/>
  <c r="E3508" i="2"/>
  <c r="E3509" i="2"/>
  <c r="E3510" i="2"/>
  <c r="E3511" i="2"/>
  <c r="F3511" i="2" s="1"/>
  <c r="G3511" i="2" s="1"/>
  <c r="H3511" i="2" s="1"/>
  <c r="V3511" i="2" s="1"/>
  <c r="E3512" i="2"/>
  <c r="E3513" i="2"/>
  <c r="E3514" i="2"/>
  <c r="E3515" i="2"/>
  <c r="F3515" i="2" s="1"/>
  <c r="G3515" i="2" s="1"/>
  <c r="H3515" i="2" s="1"/>
  <c r="V3515" i="2" s="1"/>
  <c r="E3516" i="2"/>
  <c r="E3517" i="2"/>
  <c r="E3518" i="2"/>
  <c r="E3519" i="2"/>
  <c r="F3519" i="2" s="1"/>
  <c r="G3519" i="2" s="1"/>
  <c r="H3519" i="2" s="1"/>
  <c r="V3519" i="2" s="1"/>
  <c r="E3520" i="2"/>
  <c r="E3521" i="2"/>
  <c r="E3522" i="2"/>
  <c r="E3523" i="2"/>
  <c r="F3523" i="2" s="1"/>
  <c r="G3523" i="2" s="1"/>
  <c r="H3523" i="2" s="1"/>
  <c r="V3523" i="2" s="1"/>
  <c r="E3524" i="2"/>
  <c r="E3525" i="2"/>
  <c r="E3526" i="2"/>
  <c r="E3527" i="2"/>
  <c r="F3527" i="2" s="1"/>
  <c r="G3527" i="2" s="1"/>
  <c r="H3527" i="2" s="1"/>
  <c r="V3527" i="2" s="1"/>
  <c r="E3528" i="2"/>
  <c r="E3529" i="2"/>
  <c r="E3530" i="2"/>
  <c r="E3531" i="2"/>
  <c r="F3531" i="2" s="1"/>
  <c r="G3531" i="2" s="1"/>
  <c r="H3531" i="2" s="1"/>
  <c r="V3531" i="2" s="1"/>
  <c r="E3532" i="2"/>
  <c r="E3533" i="2"/>
  <c r="E3534" i="2"/>
  <c r="E3535" i="2"/>
  <c r="F3535" i="2" s="1"/>
  <c r="G3535" i="2" s="1"/>
  <c r="H3535" i="2" s="1"/>
  <c r="V3535" i="2" s="1"/>
  <c r="E3536" i="2"/>
  <c r="E3537" i="2"/>
  <c r="E3538" i="2"/>
  <c r="E3539" i="2"/>
  <c r="F3539" i="2" s="1"/>
  <c r="G3539" i="2" s="1"/>
  <c r="H3539" i="2" s="1"/>
  <c r="V3539" i="2" s="1"/>
  <c r="E3540" i="2"/>
  <c r="E3541" i="2"/>
  <c r="E3542" i="2"/>
  <c r="E3543" i="2"/>
  <c r="F3543" i="2" s="1"/>
  <c r="G3543" i="2" s="1"/>
  <c r="H3543" i="2" s="1"/>
  <c r="V3543" i="2" s="1"/>
  <c r="E3544" i="2"/>
  <c r="E3545" i="2"/>
  <c r="E3546" i="2"/>
  <c r="E3547" i="2"/>
  <c r="F3547" i="2" s="1"/>
  <c r="G3547" i="2" s="1"/>
  <c r="H3547" i="2" s="1"/>
  <c r="V3547" i="2" s="1"/>
  <c r="E3548" i="2"/>
  <c r="E3549" i="2"/>
  <c r="E3550" i="2"/>
  <c r="E3551" i="2"/>
  <c r="F3551" i="2" s="1"/>
  <c r="G3551" i="2" s="1"/>
  <c r="H3551" i="2" s="1"/>
  <c r="V3551" i="2" s="1"/>
  <c r="E3552" i="2"/>
  <c r="E3553" i="2"/>
  <c r="E3554" i="2"/>
  <c r="E3555" i="2"/>
  <c r="F3555" i="2" s="1"/>
  <c r="G3555" i="2" s="1"/>
  <c r="H3555" i="2" s="1"/>
  <c r="V3555" i="2" s="1"/>
  <c r="E3556" i="2"/>
  <c r="E3557" i="2"/>
  <c r="E3558" i="2"/>
  <c r="E3559" i="2"/>
  <c r="F3559" i="2" s="1"/>
  <c r="G3559" i="2" s="1"/>
  <c r="H3559" i="2" s="1"/>
  <c r="V3559" i="2" s="1"/>
  <c r="E3560" i="2"/>
  <c r="E3561" i="2"/>
  <c r="E3562" i="2"/>
  <c r="E3563" i="2"/>
  <c r="F3563" i="2" s="1"/>
  <c r="G3563" i="2" s="1"/>
  <c r="H3563" i="2" s="1"/>
  <c r="V3563" i="2" s="1"/>
  <c r="E3564" i="2"/>
  <c r="E3565" i="2"/>
  <c r="E3566" i="2"/>
  <c r="E3567" i="2"/>
  <c r="F3567" i="2" s="1"/>
  <c r="G3567" i="2" s="1"/>
  <c r="H3567" i="2" s="1"/>
  <c r="V3567" i="2" s="1"/>
  <c r="E3568" i="2"/>
  <c r="E3569" i="2"/>
  <c r="E3570" i="2"/>
  <c r="E3571" i="2"/>
  <c r="F3571" i="2" s="1"/>
  <c r="G3571" i="2" s="1"/>
  <c r="H3571" i="2" s="1"/>
  <c r="V3571" i="2" s="1"/>
  <c r="E3572" i="2"/>
  <c r="E3573" i="2"/>
  <c r="F3573" i="2" s="1"/>
  <c r="G3573" i="2" s="1"/>
  <c r="H3573" i="2" s="1"/>
  <c r="V3573" i="2" s="1"/>
  <c r="E3574" i="2"/>
  <c r="E3575" i="2"/>
  <c r="F3575" i="2" s="1"/>
  <c r="G3575" i="2" s="1"/>
  <c r="H3575" i="2" s="1"/>
  <c r="V3575" i="2" s="1"/>
  <c r="E3576" i="2"/>
  <c r="E3577" i="2"/>
  <c r="F3577" i="2" s="1"/>
  <c r="G3577" i="2" s="1"/>
  <c r="H3577" i="2" s="1"/>
  <c r="V3577" i="2" s="1"/>
  <c r="E3578" i="2"/>
  <c r="E3579" i="2"/>
  <c r="F3579" i="2" s="1"/>
  <c r="G3579" i="2" s="1"/>
  <c r="H3579" i="2" s="1"/>
  <c r="V3579" i="2" s="1"/>
  <c r="E3580" i="2"/>
  <c r="E3581" i="2"/>
  <c r="F3581" i="2" s="1"/>
  <c r="G3581" i="2" s="1"/>
  <c r="H3581" i="2" s="1"/>
  <c r="V3581" i="2" s="1"/>
  <c r="E3582" i="2"/>
  <c r="E3583" i="2"/>
  <c r="F3583" i="2" s="1"/>
  <c r="G3583" i="2" s="1"/>
  <c r="H3583" i="2" s="1"/>
  <c r="V3583" i="2" s="1"/>
  <c r="E3584" i="2"/>
  <c r="E3585" i="2"/>
  <c r="F3585" i="2" s="1"/>
  <c r="G3585" i="2" s="1"/>
  <c r="H3585" i="2" s="1"/>
  <c r="V3585" i="2" s="1"/>
  <c r="E3586" i="2"/>
  <c r="E3587" i="2"/>
  <c r="F3587" i="2" s="1"/>
  <c r="G3587" i="2" s="1"/>
  <c r="H3587" i="2" s="1"/>
  <c r="V3587" i="2" s="1"/>
  <c r="E3588" i="2"/>
  <c r="E3589" i="2"/>
  <c r="F3589" i="2" s="1"/>
  <c r="G3589" i="2" s="1"/>
  <c r="H3589" i="2" s="1"/>
  <c r="V3589" i="2" s="1"/>
  <c r="E3590" i="2"/>
  <c r="E3591" i="2"/>
  <c r="F3591" i="2" s="1"/>
  <c r="G3591" i="2" s="1"/>
  <c r="H3591" i="2" s="1"/>
  <c r="V3591" i="2" s="1"/>
  <c r="E3592" i="2"/>
  <c r="E3593" i="2"/>
  <c r="F3593" i="2" s="1"/>
  <c r="G3593" i="2" s="1"/>
  <c r="H3593" i="2" s="1"/>
  <c r="V3593" i="2" s="1"/>
  <c r="E3594" i="2"/>
  <c r="E3595" i="2"/>
  <c r="F3595" i="2" s="1"/>
  <c r="G3595" i="2" s="1"/>
  <c r="H3595" i="2" s="1"/>
  <c r="V3595" i="2" s="1"/>
  <c r="E3596" i="2"/>
  <c r="E3597" i="2"/>
  <c r="F3597" i="2" s="1"/>
  <c r="G3597" i="2" s="1"/>
  <c r="H3597" i="2" s="1"/>
  <c r="V3597" i="2" s="1"/>
  <c r="E3598" i="2"/>
  <c r="E3599" i="2"/>
  <c r="F3599" i="2" s="1"/>
  <c r="G3599" i="2" s="1"/>
  <c r="H3599" i="2" s="1"/>
  <c r="V3599" i="2" s="1"/>
  <c r="E3600" i="2"/>
  <c r="E3601" i="2"/>
  <c r="F3601" i="2" s="1"/>
  <c r="G3601" i="2" s="1"/>
  <c r="H3601" i="2" s="1"/>
  <c r="V3601" i="2" s="1"/>
  <c r="E3602" i="2"/>
  <c r="E3603" i="2"/>
  <c r="F3603" i="2" s="1"/>
  <c r="G3603" i="2" s="1"/>
  <c r="H3603" i="2" s="1"/>
  <c r="V3603" i="2" s="1"/>
  <c r="E3604" i="2"/>
  <c r="E3605" i="2"/>
  <c r="F3605" i="2" s="1"/>
  <c r="G3605" i="2" s="1"/>
  <c r="H3605" i="2" s="1"/>
  <c r="V3605" i="2" s="1"/>
  <c r="E3606" i="2"/>
  <c r="E3607" i="2"/>
  <c r="F3607" i="2" s="1"/>
  <c r="G3607" i="2" s="1"/>
  <c r="H3607" i="2" s="1"/>
  <c r="V3607" i="2" s="1"/>
  <c r="E3608" i="2"/>
  <c r="E3609" i="2"/>
  <c r="F3609" i="2" s="1"/>
  <c r="G3609" i="2" s="1"/>
  <c r="H3609" i="2" s="1"/>
  <c r="V3609" i="2" s="1"/>
  <c r="E3610" i="2"/>
  <c r="E3611" i="2"/>
  <c r="F3611" i="2" s="1"/>
  <c r="G3611" i="2" s="1"/>
  <c r="H3611" i="2" s="1"/>
  <c r="V3611" i="2" s="1"/>
  <c r="E3612" i="2"/>
  <c r="E3613" i="2"/>
  <c r="F3613" i="2" s="1"/>
  <c r="G3613" i="2" s="1"/>
  <c r="H3613" i="2" s="1"/>
  <c r="V3613" i="2" s="1"/>
  <c r="E3614" i="2"/>
  <c r="E3615" i="2"/>
  <c r="F3615" i="2" s="1"/>
  <c r="G3615" i="2" s="1"/>
  <c r="H3615" i="2" s="1"/>
  <c r="V3615" i="2" s="1"/>
  <c r="E3616" i="2"/>
  <c r="E3617" i="2"/>
  <c r="F3617" i="2" s="1"/>
  <c r="G3617" i="2" s="1"/>
  <c r="H3617" i="2" s="1"/>
  <c r="V3617" i="2" s="1"/>
  <c r="E3618" i="2"/>
  <c r="E3619" i="2"/>
  <c r="F3619" i="2" s="1"/>
  <c r="G3619" i="2" s="1"/>
  <c r="H3619" i="2" s="1"/>
  <c r="V3619" i="2" s="1"/>
  <c r="E3620" i="2"/>
  <c r="E3621" i="2"/>
  <c r="F3621" i="2" s="1"/>
  <c r="G3621" i="2" s="1"/>
  <c r="H3621" i="2" s="1"/>
  <c r="V3621" i="2" s="1"/>
  <c r="E3622" i="2"/>
  <c r="E3623" i="2"/>
  <c r="F3623" i="2" s="1"/>
  <c r="G3623" i="2" s="1"/>
  <c r="H3623" i="2" s="1"/>
  <c r="V3623" i="2" s="1"/>
  <c r="E3624" i="2"/>
  <c r="E3625" i="2"/>
  <c r="F3625" i="2" s="1"/>
  <c r="G3625" i="2" s="1"/>
  <c r="H3625" i="2" s="1"/>
  <c r="V3625" i="2" s="1"/>
  <c r="E3626" i="2"/>
  <c r="E3627" i="2"/>
  <c r="F3627" i="2" s="1"/>
  <c r="G3627" i="2" s="1"/>
  <c r="H3627" i="2" s="1"/>
  <c r="V3627" i="2" s="1"/>
  <c r="E3628" i="2"/>
  <c r="E3629" i="2"/>
  <c r="F3629" i="2" s="1"/>
  <c r="G3629" i="2" s="1"/>
  <c r="H3629" i="2" s="1"/>
  <c r="V3629" i="2" s="1"/>
  <c r="E3630" i="2"/>
  <c r="E3631" i="2"/>
  <c r="F3631" i="2" s="1"/>
  <c r="G3631" i="2" s="1"/>
  <c r="H3631" i="2" s="1"/>
  <c r="V3631" i="2" s="1"/>
  <c r="E3632" i="2"/>
  <c r="E3633" i="2"/>
  <c r="F3633" i="2" s="1"/>
  <c r="G3633" i="2" s="1"/>
  <c r="H3633" i="2" s="1"/>
  <c r="V3633" i="2" s="1"/>
  <c r="E3634" i="2"/>
  <c r="E3635" i="2"/>
  <c r="F3635" i="2" s="1"/>
  <c r="G3635" i="2" s="1"/>
  <c r="H3635" i="2" s="1"/>
  <c r="V3635" i="2" s="1"/>
  <c r="E3636" i="2"/>
  <c r="E3637" i="2"/>
  <c r="F3637" i="2" s="1"/>
  <c r="G3637" i="2" s="1"/>
  <c r="H3637" i="2" s="1"/>
  <c r="V3637" i="2" s="1"/>
  <c r="E3638" i="2"/>
  <c r="E3639" i="2"/>
  <c r="F3639" i="2" s="1"/>
  <c r="G3639" i="2" s="1"/>
  <c r="H3639" i="2" s="1"/>
  <c r="V3639" i="2" s="1"/>
  <c r="E3640" i="2"/>
  <c r="E3641" i="2"/>
  <c r="F3641" i="2" s="1"/>
  <c r="G3641" i="2" s="1"/>
  <c r="H3641" i="2" s="1"/>
  <c r="V3641" i="2" s="1"/>
  <c r="E3642" i="2"/>
  <c r="E3643" i="2"/>
  <c r="F3643" i="2" s="1"/>
  <c r="G3643" i="2" s="1"/>
  <c r="H3643" i="2" s="1"/>
  <c r="V3643" i="2" s="1"/>
  <c r="E3644" i="2"/>
  <c r="E3645" i="2"/>
  <c r="F3645" i="2" s="1"/>
  <c r="G3645" i="2" s="1"/>
  <c r="H3645" i="2" s="1"/>
  <c r="V3645" i="2" s="1"/>
  <c r="E3646" i="2"/>
  <c r="E3647" i="2"/>
  <c r="F3647" i="2" s="1"/>
  <c r="G3647" i="2" s="1"/>
  <c r="H3647" i="2" s="1"/>
  <c r="V3647" i="2" s="1"/>
  <c r="E3648" i="2"/>
  <c r="E3649" i="2"/>
  <c r="F3649" i="2" s="1"/>
  <c r="G3649" i="2" s="1"/>
  <c r="H3649" i="2" s="1"/>
  <c r="V3649" i="2" s="1"/>
  <c r="E3650" i="2"/>
  <c r="E3651" i="2"/>
  <c r="F3651" i="2" s="1"/>
  <c r="G3651" i="2" s="1"/>
  <c r="H3651" i="2" s="1"/>
  <c r="V3651" i="2" s="1"/>
  <c r="E3652" i="2"/>
  <c r="E3653" i="2"/>
  <c r="F3653" i="2" s="1"/>
  <c r="G3653" i="2" s="1"/>
  <c r="H3653" i="2" s="1"/>
  <c r="V3653" i="2" s="1"/>
  <c r="E3654" i="2"/>
  <c r="E3655" i="2"/>
  <c r="F3655" i="2" s="1"/>
  <c r="G3655" i="2" s="1"/>
  <c r="H3655" i="2" s="1"/>
  <c r="V3655" i="2" s="1"/>
  <c r="E3656" i="2"/>
  <c r="E3657" i="2"/>
  <c r="F3657" i="2" s="1"/>
  <c r="G3657" i="2" s="1"/>
  <c r="H3657" i="2" s="1"/>
  <c r="V3657" i="2" s="1"/>
  <c r="E3658" i="2"/>
  <c r="E3659" i="2"/>
  <c r="F3659" i="2" s="1"/>
  <c r="G3659" i="2" s="1"/>
  <c r="H3659" i="2" s="1"/>
  <c r="V3659" i="2" s="1"/>
  <c r="E3660" i="2"/>
  <c r="E3661" i="2"/>
  <c r="F3661" i="2" s="1"/>
  <c r="G3661" i="2" s="1"/>
  <c r="H3661" i="2" s="1"/>
  <c r="V3661" i="2" s="1"/>
  <c r="E3662" i="2"/>
  <c r="E3663" i="2"/>
  <c r="F3663" i="2" s="1"/>
  <c r="G3663" i="2" s="1"/>
  <c r="H3663" i="2" s="1"/>
  <c r="V3663" i="2" s="1"/>
  <c r="E3664" i="2"/>
  <c r="E3665" i="2"/>
  <c r="F3665" i="2" s="1"/>
  <c r="G3665" i="2" s="1"/>
  <c r="H3665" i="2" s="1"/>
  <c r="V3665" i="2" s="1"/>
  <c r="E3666" i="2"/>
  <c r="E3667" i="2"/>
  <c r="F3667" i="2" s="1"/>
  <c r="G3667" i="2" s="1"/>
  <c r="H3667" i="2" s="1"/>
  <c r="V3667" i="2" s="1"/>
  <c r="E3668" i="2"/>
  <c r="E3669" i="2"/>
  <c r="F3669" i="2" s="1"/>
  <c r="G3669" i="2" s="1"/>
  <c r="H3669" i="2" s="1"/>
  <c r="V3669" i="2" s="1"/>
  <c r="E3670" i="2"/>
  <c r="E3671" i="2"/>
  <c r="F3671" i="2" s="1"/>
  <c r="G3671" i="2" s="1"/>
  <c r="H3671" i="2" s="1"/>
  <c r="V3671" i="2" s="1"/>
  <c r="E3672" i="2"/>
  <c r="E3673" i="2"/>
  <c r="F3673" i="2" s="1"/>
  <c r="G3673" i="2" s="1"/>
  <c r="H3673" i="2" s="1"/>
  <c r="V3673" i="2" s="1"/>
  <c r="E3674" i="2"/>
  <c r="E3675" i="2"/>
  <c r="F3675" i="2" s="1"/>
  <c r="G3675" i="2" s="1"/>
  <c r="H3675" i="2" s="1"/>
  <c r="V3675" i="2" s="1"/>
  <c r="E3676" i="2"/>
  <c r="E3677" i="2"/>
  <c r="F3677" i="2" s="1"/>
  <c r="G3677" i="2" s="1"/>
  <c r="H3677" i="2" s="1"/>
  <c r="V3677" i="2" s="1"/>
  <c r="E3678" i="2"/>
  <c r="E3679" i="2"/>
  <c r="F3679" i="2" s="1"/>
  <c r="G3679" i="2" s="1"/>
  <c r="H3679" i="2" s="1"/>
  <c r="V3679" i="2" s="1"/>
  <c r="E3680" i="2"/>
  <c r="E3681" i="2"/>
  <c r="F3681" i="2" s="1"/>
  <c r="G3681" i="2" s="1"/>
  <c r="H3681" i="2" s="1"/>
  <c r="V3681" i="2" s="1"/>
  <c r="E3682" i="2"/>
  <c r="E3683" i="2"/>
  <c r="F3683" i="2" s="1"/>
  <c r="G3683" i="2" s="1"/>
  <c r="H3683" i="2" s="1"/>
  <c r="V3683" i="2" s="1"/>
  <c r="E3684" i="2"/>
  <c r="E3685" i="2"/>
  <c r="F3685" i="2" s="1"/>
  <c r="G3685" i="2" s="1"/>
  <c r="H3685" i="2" s="1"/>
  <c r="V3685" i="2" s="1"/>
  <c r="E3686" i="2"/>
  <c r="E3687" i="2"/>
  <c r="F3687" i="2" s="1"/>
  <c r="G3687" i="2" s="1"/>
  <c r="H3687" i="2" s="1"/>
  <c r="V3687" i="2" s="1"/>
  <c r="E3688" i="2"/>
  <c r="E3689" i="2"/>
  <c r="F3689" i="2" s="1"/>
  <c r="G3689" i="2" s="1"/>
  <c r="H3689" i="2" s="1"/>
  <c r="V3689" i="2" s="1"/>
  <c r="E3690" i="2"/>
  <c r="E3691" i="2"/>
  <c r="F3691" i="2" s="1"/>
  <c r="G3691" i="2" s="1"/>
  <c r="H3691" i="2" s="1"/>
  <c r="V3691" i="2" s="1"/>
  <c r="E3692" i="2"/>
  <c r="E3693" i="2"/>
  <c r="F3693" i="2" s="1"/>
  <c r="G3693" i="2" s="1"/>
  <c r="H3693" i="2" s="1"/>
  <c r="V3693" i="2" s="1"/>
  <c r="E3694" i="2"/>
  <c r="E3695" i="2"/>
  <c r="F3695" i="2" s="1"/>
  <c r="G3695" i="2" s="1"/>
  <c r="H3695" i="2" s="1"/>
  <c r="V3695" i="2" s="1"/>
  <c r="E3696" i="2"/>
  <c r="E3697" i="2"/>
  <c r="F3697" i="2" s="1"/>
  <c r="G3697" i="2" s="1"/>
  <c r="H3697" i="2" s="1"/>
  <c r="V3697" i="2" s="1"/>
  <c r="E3698" i="2"/>
  <c r="E3699" i="2"/>
  <c r="F3699" i="2" s="1"/>
  <c r="G3699" i="2" s="1"/>
  <c r="H3699" i="2" s="1"/>
  <c r="V3699" i="2" s="1"/>
  <c r="E3700" i="2"/>
  <c r="E3701" i="2"/>
  <c r="F3701" i="2" s="1"/>
  <c r="G3701" i="2" s="1"/>
  <c r="H3701" i="2" s="1"/>
  <c r="V3701" i="2" s="1"/>
  <c r="E3702" i="2"/>
  <c r="E3703" i="2"/>
  <c r="F3703" i="2" s="1"/>
  <c r="G3703" i="2" s="1"/>
  <c r="H3703" i="2" s="1"/>
  <c r="V3703" i="2" s="1"/>
  <c r="E3704" i="2"/>
  <c r="E3705" i="2"/>
  <c r="F3705" i="2" s="1"/>
  <c r="G3705" i="2" s="1"/>
  <c r="H3705" i="2" s="1"/>
  <c r="V3705" i="2" s="1"/>
  <c r="E3706" i="2"/>
  <c r="E3707" i="2"/>
  <c r="F3707" i="2" s="1"/>
  <c r="G3707" i="2" s="1"/>
  <c r="H3707" i="2" s="1"/>
  <c r="V3707" i="2" s="1"/>
  <c r="E3708" i="2"/>
  <c r="E3709" i="2"/>
  <c r="F3709" i="2" s="1"/>
  <c r="G3709" i="2" s="1"/>
  <c r="H3709" i="2" s="1"/>
  <c r="V3709" i="2" s="1"/>
  <c r="E3710" i="2"/>
  <c r="E3711" i="2"/>
  <c r="F3711" i="2" s="1"/>
  <c r="G3711" i="2" s="1"/>
  <c r="H3711" i="2" s="1"/>
  <c r="V3711" i="2" s="1"/>
  <c r="E3712" i="2"/>
  <c r="E3713" i="2"/>
  <c r="F3713" i="2" s="1"/>
  <c r="G3713" i="2" s="1"/>
  <c r="H3713" i="2" s="1"/>
  <c r="V3713" i="2" s="1"/>
  <c r="E3714" i="2"/>
  <c r="E3715" i="2"/>
  <c r="F3715" i="2" s="1"/>
  <c r="G3715" i="2" s="1"/>
  <c r="H3715" i="2" s="1"/>
  <c r="V3715" i="2" s="1"/>
  <c r="E3716" i="2"/>
  <c r="E3717" i="2"/>
  <c r="F3717" i="2" s="1"/>
  <c r="G3717" i="2" s="1"/>
  <c r="H3717" i="2" s="1"/>
  <c r="V3717" i="2" s="1"/>
  <c r="E3718" i="2"/>
  <c r="E3719" i="2"/>
  <c r="F3719" i="2" s="1"/>
  <c r="G3719" i="2" s="1"/>
  <c r="H3719" i="2" s="1"/>
  <c r="V3719" i="2" s="1"/>
  <c r="E3720" i="2"/>
  <c r="E3721" i="2"/>
  <c r="F3721" i="2" s="1"/>
  <c r="G3721" i="2" s="1"/>
  <c r="H3721" i="2" s="1"/>
  <c r="V3721" i="2" s="1"/>
  <c r="E3722" i="2"/>
  <c r="E3723" i="2"/>
  <c r="F3723" i="2" s="1"/>
  <c r="G3723" i="2" s="1"/>
  <c r="H3723" i="2" s="1"/>
  <c r="V3723" i="2" s="1"/>
  <c r="E3724" i="2"/>
  <c r="E3725" i="2"/>
  <c r="F3725" i="2" s="1"/>
  <c r="G3725" i="2" s="1"/>
  <c r="H3725" i="2" s="1"/>
  <c r="V3725" i="2" s="1"/>
  <c r="E3726" i="2"/>
  <c r="E3727" i="2"/>
  <c r="F3727" i="2" s="1"/>
  <c r="G3727" i="2" s="1"/>
  <c r="H3727" i="2" s="1"/>
  <c r="V3727" i="2" s="1"/>
  <c r="E3728" i="2"/>
  <c r="E3729" i="2"/>
  <c r="F3729" i="2" s="1"/>
  <c r="G3729" i="2" s="1"/>
  <c r="H3729" i="2" s="1"/>
  <c r="V3729" i="2" s="1"/>
  <c r="E3730" i="2"/>
  <c r="E3731" i="2"/>
  <c r="F3731" i="2" s="1"/>
  <c r="G3731" i="2" s="1"/>
  <c r="H3731" i="2" s="1"/>
  <c r="V3731" i="2" s="1"/>
  <c r="E3732" i="2"/>
  <c r="E3733" i="2"/>
  <c r="F3733" i="2" s="1"/>
  <c r="G3733" i="2" s="1"/>
  <c r="H3733" i="2" s="1"/>
  <c r="V3733" i="2" s="1"/>
  <c r="E3734" i="2"/>
  <c r="E3735" i="2"/>
  <c r="F3735" i="2" s="1"/>
  <c r="G3735" i="2" s="1"/>
  <c r="H3735" i="2" s="1"/>
  <c r="V3735" i="2" s="1"/>
  <c r="E3736" i="2"/>
  <c r="E3737" i="2"/>
  <c r="F3737" i="2" s="1"/>
  <c r="G3737" i="2" s="1"/>
  <c r="H3737" i="2" s="1"/>
  <c r="V3737" i="2" s="1"/>
  <c r="E3738" i="2"/>
  <c r="E3739" i="2"/>
  <c r="F3739" i="2" s="1"/>
  <c r="G3739" i="2" s="1"/>
  <c r="H3739" i="2" s="1"/>
  <c r="V3739" i="2" s="1"/>
  <c r="E3740" i="2"/>
  <c r="E3741" i="2"/>
  <c r="F3741" i="2" s="1"/>
  <c r="G3741" i="2" s="1"/>
  <c r="H3741" i="2" s="1"/>
  <c r="V3741" i="2" s="1"/>
  <c r="E3742" i="2"/>
  <c r="E3743" i="2"/>
  <c r="F3743" i="2" s="1"/>
  <c r="G3743" i="2" s="1"/>
  <c r="H3743" i="2" s="1"/>
  <c r="V3743" i="2" s="1"/>
  <c r="E3744" i="2"/>
  <c r="E3745" i="2"/>
  <c r="F3745" i="2" s="1"/>
  <c r="G3745" i="2" s="1"/>
  <c r="H3745" i="2" s="1"/>
  <c r="V3745" i="2" s="1"/>
  <c r="E3746" i="2"/>
  <c r="E3747" i="2"/>
  <c r="F3747" i="2" s="1"/>
  <c r="G3747" i="2" s="1"/>
  <c r="H3747" i="2" s="1"/>
  <c r="V3747" i="2" s="1"/>
  <c r="E3748" i="2"/>
  <c r="E3749" i="2"/>
  <c r="F3749" i="2" s="1"/>
  <c r="G3749" i="2" s="1"/>
  <c r="H3749" i="2" s="1"/>
  <c r="V3749" i="2" s="1"/>
  <c r="E3750" i="2"/>
  <c r="E3751" i="2"/>
  <c r="F3751" i="2" s="1"/>
  <c r="G3751" i="2" s="1"/>
  <c r="H3751" i="2" s="1"/>
  <c r="V3751" i="2" s="1"/>
  <c r="E3752" i="2"/>
  <c r="E3753" i="2"/>
  <c r="F3753" i="2" s="1"/>
  <c r="G3753" i="2" s="1"/>
  <c r="H3753" i="2" s="1"/>
  <c r="V3753" i="2" s="1"/>
  <c r="E3754" i="2"/>
  <c r="E3755" i="2"/>
  <c r="F3755" i="2" s="1"/>
  <c r="G3755" i="2" s="1"/>
  <c r="H3755" i="2" s="1"/>
  <c r="V3755" i="2" s="1"/>
  <c r="E3756" i="2"/>
  <c r="E3757" i="2"/>
  <c r="F3757" i="2" s="1"/>
  <c r="G3757" i="2" s="1"/>
  <c r="H3757" i="2" s="1"/>
  <c r="V3757" i="2" s="1"/>
  <c r="E3758" i="2"/>
  <c r="E3759" i="2"/>
  <c r="F3759" i="2" s="1"/>
  <c r="G3759" i="2" s="1"/>
  <c r="H3759" i="2" s="1"/>
  <c r="V3759" i="2" s="1"/>
  <c r="E3760" i="2"/>
  <c r="E3761" i="2"/>
  <c r="F3761" i="2" s="1"/>
  <c r="G3761" i="2" s="1"/>
  <c r="H3761" i="2" s="1"/>
  <c r="V3761" i="2" s="1"/>
  <c r="E3762" i="2"/>
  <c r="E3763" i="2"/>
  <c r="F3763" i="2" s="1"/>
  <c r="G3763" i="2" s="1"/>
  <c r="H3763" i="2" s="1"/>
  <c r="V3763" i="2" s="1"/>
  <c r="E3764" i="2"/>
  <c r="E3765" i="2"/>
  <c r="F3765" i="2" s="1"/>
  <c r="G3765" i="2" s="1"/>
  <c r="H3765" i="2" s="1"/>
  <c r="V3765" i="2" s="1"/>
  <c r="E3766" i="2"/>
  <c r="E3767" i="2"/>
  <c r="F3767" i="2" s="1"/>
  <c r="G3767" i="2" s="1"/>
  <c r="H3767" i="2" s="1"/>
  <c r="V3767" i="2" s="1"/>
  <c r="E3768" i="2"/>
  <c r="E3769" i="2"/>
  <c r="F3769" i="2" s="1"/>
  <c r="G3769" i="2" s="1"/>
  <c r="H3769" i="2" s="1"/>
  <c r="V3769" i="2" s="1"/>
  <c r="E3770" i="2"/>
  <c r="E3771" i="2"/>
  <c r="F3771" i="2" s="1"/>
  <c r="G3771" i="2" s="1"/>
  <c r="H3771" i="2" s="1"/>
  <c r="V3771" i="2" s="1"/>
  <c r="E3772" i="2"/>
  <c r="E3773" i="2"/>
  <c r="F3773" i="2" s="1"/>
  <c r="G3773" i="2" s="1"/>
  <c r="H3773" i="2" s="1"/>
  <c r="V3773" i="2" s="1"/>
  <c r="E3774" i="2"/>
  <c r="E3775" i="2"/>
  <c r="F3775" i="2" s="1"/>
  <c r="G3775" i="2" s="1"/>
  <c r="H3775" i="2" s="1"/>
  <c r="V3775" i="2" s="1"/>
  <c r="E3776" i="2"/>
  <c r="E3777" i="2"/>
  <c r="F3777" i="2" s="1"/>
  <c r="G3777" i="2" s="1"/>
  <c r="H3777" i="2" s="1"/>
  <c r="V3777" i="2" s="1"/>
  <c r="E3778" i="2"/>
  <c r="E3779" i="2"/>
  <c r="F3779" i="2" s="1"/>
  <c r="G3779" i="2" s="1"/>
  <c r="H3779" i="2" s="1"/>
  <c r="V3779" i="2" s="1"/>
  <c r="E3780" i="2"/>
  <c r="E3781" i="2"/>
  <c r="F3781" i="2" s="1"/>
  <c r="G3781" i="2" s="1"/>
  <c r="H3781" i="2" s="1"/>
  <c r="V3781" i="2" s="1"/>
  <c r="E3782" i="2"/>
  <c r="E3783" i="2"/>
  <c r="F3783" i="2" s="1"/>
  <c r="G3783" i="2" s="1"/>
  <c r="H3783" i="2" s="1"/>
  <c r="V3783" i="2" s="1"/>
  <c r="E3784" i="2"/>
  <c r="E3785" i="2"/>
  <c r="F3785" i="2" s="1"/>
  <c r="G3785" i="2" s="1"/>
  <c r="H3785" i="2" s="1"/>
  <c r="V3785" i="2" s="1"/>
  <c r="E3786" i="2"/>
  <c r="E3787" i="2"/>
  <c r="F3787" i="2" s="1"/>
  <c r="G3787" i="2" s="1"/>
  <c r="H3787" i="2" s="1"/>
  <c r="V3787" i="2" s="1"/>
  <c r="E3788" i="2"/>
  <c r="E3789" i="2"/>
  <c r="F3789" i="2" s="1"/>
  <c r="G3789" i="2" s="1"/>
  <c r="H3789" i="2" s="1"/>
  <c r="V3789" i="2" s="1"/>
  <c r="E3790" i="2"/>
  <c r="E3791" i="2"/>
  <c r="F3791" i="2" s="1"/>
  <c r="G3791" i="2" s="1"/>
  <c r="H3791" i="2" s="1"/>
  <c r="V3791" i="2" s="1"/>
  <c r="E3792" i="2"/>
  <c r="E3793" i="2"/>
  <c r="F3793" i="2" s="1"/>
  <c r="G3793" i="2" s="1"/>
  <c r="H3793" i="2" s="1"/>
  <c r="V3793" i="2" s="1"/>
  <c r="E3794" i="2"/>
  <c r="E3795" i="2"/>
  <c r="F3795" i="2" s="1"/>
  <c r="G3795" i="2" s="1"/>
  <c r="H3795" i="2" s="1"/>
  <c r="V3795" i="2" s="1"/>
  <c r="E3796" i="2"/>
  <c r="E3797" i="2"/>
  <c r="F3797" i="2" s="1"/>
  <c r="G3797" i="2" s="1"/>
  <c r="H3797" i="2" s="1"/>
  <c r="V3797" i="2" s="1"/>
  <c r="E3798" i="2"/>
  <c r="E3799" i="2"/>
  <c r="F3799" i="2" s="1"/>
  <c r="G3799" i="2" s="1"/>
  <c r="H3799" i="2" s="1"/>
  <c r="V3799" i="2" s="1"/>
  <c r="E3800" i="2"/>
  <c r="E3801" i="2"/>
  <c r="F3801" i="2" s="1"/>
  <c r="G3801" i="2" s="1"/>
  <c r="H3801" i="2" s="1"/>
  <c r="V3801" i="2" s="1"/>
  <c r="E3802" i="2"/>
  <c r="E3803" i="2"/>
  <c r="F3803" i="2" s="1"/>
  <c r="G3803" i="2" s="1"/>
  <c r="H3803" i="2" s="1"/>
  <c r="V3803" i="2" s="1"/>
  <c r="E3804" i="2"/>
  <c r="E3805" i="2"/>
  <c r="F3805" i="2" s="1"/>
  <c r="G3805" i="2" s="1"/>
  <c r="H3805" i="2" s="1"/>
  <c r="V3805" i="2" s="1"/>
  <c r="E3806" i="2"/>
  <c r="E3807" i="2"/>
  <c r="F3807" i="2" s="1"/>
  <c r="G3807" i="2" s="1"/>
  <c r="H3807" i="2" s="1"/>
  <c r="V3807" i="2" s="1"/>
  <c r="E3808" i="2"/>
  <c r="E3809" i="2"/>
  <c r="F3809" i="2" s="1"/>
  <c r="G3809" i="2" s="1"/>
  <c r="H3809" i="2" s="1"/>
  <c r="V3809" i="2" s="1"/>
  <c r="E3810" i="2"/>
  <c r="E3811" i="2"/>
  <c r="F3811" i="2" s="1"/>
  <c r="G3811" i="2" s="1"/>
  <c r="H3811" i="2" s="1"/>
  <c r="V3811" i="2" s="1"/>
  <c r="E3812" i="2"/>
  <c r="E3813" i="2"/>
  <c r="F3813" i="2" s="1"/>
  <c r="G3813" i="2" s="1"/>
  <c r="H3813" i="2" s="1"/>
  <c r="V3813" i="2" s="1"/>
  <c r="E3814" i="2"/>
  <c r="E3815" i="2"/>
  <c r="F3815" i="2" s="1"/>
  <c r="G3815" i="2" s="1"/>
  <c r="H3815" i="2" s="1"/>
  <c r="V3815" i="2" s="1"/>
  <c r="E3816" i="2"/>
  <c r="E3817" i="2"/>
  <c r="F3817" i="2" s="1"/>
  <c r="G3817" i="2" s="1"/>
  <c r="H3817" i="2" s="1"/>
  <c r="V3817" i="2" s="1"/>
  <c r="E3818" i="2"/>
  <c r="E3819" i="2"/>
  <c r="F3819" i="2" s="1"/>
  <c r="G3819" i="2" s="1"/>
  <c r="H3819" i="2" s="1"/>
  <c r="V3819" i="2" s="1"/>
  <c r="E3820" i="2"/>
  <c r="E3821" i="2"/>
  <c r="F3821" i="2" s="1"/>
  <c r="G3821" i="2" s="1"/>
  <c r="H3821" i="2" s="1"/>
  <c r="V3821" i="2" s="1"/>
  <c r="E3822" i="2"/>
  <c r="E3823" i="2"/>
  <c r="F3823" i="2" s="1"/>
  <c r="G3823" i="2" s="1"/>
  <c r="H3823" i="2" s="1"/>
  <c r="V3823" i="2" s="1"/>
  <c r="E3824" i="2"/>
  <c r="E3825" i="2"/>
  <c r="F3825" i="2" s="1"/>
  <c r="G3825" i="2" s="1"/>
  <c r="H3825" i="2" s="1"/>
  <c r="V3825" i="2" s="1"/>
  <c r="E3826" i="2"/>
  <c r="E3827" i="2"/>
  <c r="F3827" i="2" s="1"/>
  <c r="G3827" i="2" s="1"/>
  <c r="H3827" i="2" s="1"/>
  <c r="V3827" i="2" s="1"/>
  <c r="E3828" i="2"/>
  <c r="E3829" i="2"/>
  <c r="F3829" i="2" s="1"/>
  <c r="G3829" i="2" s="1"/>
  <c r="H3829" i="2" s="1"/>
  <c r="V3829" i="2" s="1"/>
  <c r="E3830" i="2"/>
  <c r="E3831" i="2"/>
  <c r="F3831" i="2" s="1"/>
  <c r="G3831" i="2" s="1"/>
  <c r="H3831" i="2" s="1"/>
  <c r="V3831" i="2" s="1"/>
  <c r="E3832" i="2"/>
  <c r="E3833" i="2"/>
  <c r="F3833" i="2" s="1"/>
  <c r="G3833" i="2" s="1"/>
  <c r="H3833" i="2" s="1"/>
  <c r="V3833" i="2" s="1"/>
  <c r="E3834" i="2"/>
  <c r="E3835" i="2"/>
  <c r="F3835" i="2" s="1"/>
  <c r="G3835" i="2" s="1"/>
  <c r="H3835" i="2" s="1"/>
  <c r="V3835" i="2" s="1"/>
  <c r="E3836" i="2"/>
  <c r="E3837" i="2"/>
  <c r="F3837" i="2" s="1"/>
  <c r="G3837" i="2" s="1"/>
  <c r="H3837" i="2" s="1"/>
  <c r="V3837" i="2" s="1"/>
  <c r="E3838" i="2"/>
  <c r="E3839" i="2"/>
  <c r="F3839" i="2" s="1"/>
  <c r="G3839" i="2" s="1"/>
  <c r="H3839" i="2" s="1"/>
  <c r="V3839" i="2" s="1"/>
  <c r="E3840" i="2"/>
  <c r="E3841" i="2"/>
  <c r="F3841" i="2" s="1"/>
  <c r="G3841" i="2" s="1"/>
  <c r="H3841" i="2" s="1"/>
  <c r="V3841" i="2" s="1"/>
  <c r="E3842" i="2"/>
  <c r="E3843" i="2"/>
  <c r="F3843" i="2" s="1"/>
  <c r="G3843" i="2" s="1"/>
  <c r="H3843" i="2" s="1"/>
  <c r="V3843" i="2" s="1"/>
  <c r="E3844" i="2"/>
  <c r="E3845" i="2"/>
  <c r="F3845" i="2" s="1"/>
  <c r="G3845" i="2" s="1"/>
  <c r="H3845" i="2" s="1"/>
  <c r="V3845" i="2" s="1"/>
  <c r="E3846" i="2"/>
  <c r="E3847" i="2"/>
  <c r="F3847" i="2" s="1"/>
  <c r="G3847" i="2" s="1"/>
  <c r="H3847" i="2" s="1"/>
  <c r="V3847" i="2" s="1"/>
  <c r="E3848" i="2"/>
  <c r="E3849" i="2"/>
  <c r="F3849" i="2" s="1"/>
  <c r="G3849" i="2" s="1"/>
  <c r="H3849" i="2" s="1"/>
  <c r="V3849" i="2" s="1"/>
  <c r="E3850" i="2"/>
  <c r="E3851" i="2"/>
  <c r="F3851" i="2" s="1"/>
  <c r="G3851" i="2" s="1"/>
  <c r="H3851" i="2" s="1"/>
  <c r="V3851" i="2" s="1"/>
  <c r="E3852" i="2"/>
  <c r="E3853" i="2"/>
  <c r="F3853" i="2" s="1"/>
  <c r="G3853" i="2" s="1"/>
  <c r="H3853" i="2" s="1"/>
  <c r="V3853" i="2" s="1"/>
  <c r="E3854" i="2"/>
  <c r="E3855" i="2"/>
  <c r="F3855" i="2" s="1"/>
  <c r="G3855" i="2" s="1"/>
  <c r="H3855" i="2" s="1"/>
  <c r="V3855" i="2" s="1"/>
  <c r="E3856" i="2"/>
  <c r="E3857" i="2"/>
  <c r="F3857" i="2" s="1"/>
  <c r="G3857" i="2" s="1"/>
  <c r="H3857" i="2" s="1"/>
  <c r="V3857" i="2" s="1"/>
  <c r="E3858" i="2"/>
  <c r="E3859" i="2"/>
  <c r="F3859" i="2" s="1"/>
  <c r="G3859" i="2" s="1"/>
  <c r="H3859" i="2" s="1"/>
  <c r="V3859" i="2" s="1"/>
  <c r="E3860" i="2"/>
  <c r="E3861" i="2"/>
  <c r="F3861" i="2" s="1"/>
  <c r="G3861" i="2" s="1"/>
  <c r="H3861" i="2" s="1"/>
  <c r="V3861" i="2" s="1"/>
  <c r="E3862" i="2"/>
  <c r="E3863" i="2"/>
  <c r="F3863" i="2" s="1"/>
  <c r="G3863" i="2" s="1"/>
  <c r="H3863" i="2" s="1"/>
  <c r="V3863" i="2" s="1"/>
  <c r="E3864" i="2"/>
  <c r="E3865" i="2"/>
  <c r="F3865" i="2" s="1"/>
  <c r="G3865" i="2" s="1"/>
  <c r="H3865" i="2" s="1"/>
  <c r="V3865" i="2" s="1"/>
  <c r="E3866" i="2"/>
  <c r="E3867" i="2"/>
  <c r="F3867" i="2" s="1"/>
  <c r="G3867" i="2" s="1"/>
  <c r="H3867" i="2" s="1"/>
  <c r="V3867" i="2" s="1"/>
  <c r="E3868" i="2"/>
  <c r="E3869" i="2"/>
  <c r="F3869" i="2" s="1"/>
  <c r="G3869" i="2" s="1"/>
  <c r="H3869" i="2" s="1"/>
  <c r="V3869" i="2" s="1"/>
  <c r="E3870" i="2"/>
  <c r="E3871" i="2"/>
  <c r="F3871" i="2" s="1"/>
  <c r="G3871" i="2" s="1"/>
  <c r="H3871" i="2" s="1"/>
  <c r="V3871" i="2" s="1"/>
  <c r="E3872" i="2"/>
  <c r="E3873" i="2"/>
  <c r="F3873" i="2" s="1"/>
  <c r="G3873" i="2" s="1"/>
  <c r="H3873" i="2" s="1"/>
  <c r="V3873" i="2" s="1"/>
  <c r="E3874" i="2"/>
  <c r="E3875" i="2"/>
  <c r="F3875" i="2" s="1"/>
  <c r="G3875" i="2" s="1"/>
  <c r="H3875" i="2" s="1"/>
  <c r="V3875" i="2" s="1"/>
  <c r="E3876" i="2"/>
  <c r="E3877" i="2"/>
  <c r="F3877" i="2" s="1"/>
  <c r="G3877" i="2" s="1"/>
  <c r="H3877" i="2" s="1"/>
  <c r="V3877" i="2" s="1"/>
  <c r="E3878" i="2"/>
  <c r="E3879" i="2"/>
  <c r="F3879" i="2" s="1"/>
  <c r="G3879" i="2" s="1"/>
  <c r="H3879" i="2" s="1"/>
  <c r="V3879" i="2" s="1"/>
  <c r="E3880" i="2"/>
  <c r="E3881" i="2"/>
  <c r="F3881" i="2" s="1"/>
  <c r="G3881" i="2" s="1"/>
  <c r="H3881" i="2" s="1"/>
  <c r="V3881" i="2" s="1"/>
  <c r="E3882" i="2"/>
  <c r="E3883" i="2"/>
  <c r="F3883" i="2" s="1"/>
  <c r="G3883" i="2" s="1"/>
  <c r="H3883" i="2" s="1"/>
  <c r="V3883" i="2" s="1"/>
  <c r="E3884" i="2"/>
  <c r="E3885" i="2"/>
  <c r="F3885" i="2" s="1"/>
  <c r="G3885" i="2" s="1"/>
  <c r="H3885" i="2" s="1"/>
  <c r="V3885" i="2" s="1"/>
  <c r="E3886" i="2"/>
  <c r="E3887" i="2"/>
  <c r="F3887" i="2" s="1"/>
  <c r="G3887" i="2" s="1"/>
  <c r="H3887" i="2" s="1"/>
  <c r="V3887" i="2" s="1"/>
  <c r="E3888" i="2"/>
  <c r="E3889" i="2"/>
  <c r="F3889" i="2" s="1"/>
  <c r="G3889" i="2" s="1"/>
  <c r="H3889" i="2" s="1"/>
  <c r="V3889" i="2" s="1"/>
  <c r="E3890" i="2"/>
  <c r="E3891" i="2"/>
  <c r="F3891" i="2" s="1"/>
  <c r="G3891" i="2" s="1"/>
  <c r="H3891" i="2" s="1"/>
  <c r="V3891" i="2" s="1"/>
  <c r="E3892" i="2"/>
  <c r="E3893" i="2"/>
  <c r="F3893" i="2" s="1"/>
  <c r="G3893" i="2" s="1"/>
  <c r="H3893" i="2" s="1"/>
  <c r="V3893" i="2" s="1"/>
  <c r="E3894" i="2"/>
  <c r="E3895" i="2"/>
  <c r="F3895" i="2" s="1"/>
  <c r="G3895" i="2" s="1"/>
  <c r="H3895" i="2" s="1"/>
  <c r="V3895" i="2" s="1"/>
  <c r="E3896" i="2"/>
  <c r="E3897" i="2"/>
  <c r="F3897" i="2" s="1"/>
  <c r="G3897" i="2" s="1"/>
  <c r="H3897" i="2" s="1"/>
  <c r="V3897" i="2" s="1"/>
  <c r="E3898" i="2"/>
  <c r="E3899" i="2"/>
  <c r="F3899" i="2" s="1"/>
  <c r="G3899" i="2" s="1"/>
  <c r="H3899" i="2" s="1"/>
  <c r="V3899" i="2" s="1"/>
  <c r="E3900" i="2"/>
  <c r="E3901" i="2"/>
  <c r="F3901" i="2" s="1"/>
  <c r="G3901" i="2" s="1"/>
  <c r="H3901" i="2" s="1"/>
  <c r="V3901" i="2" s="1"/>
  <c r="E3902" i="2"/>
  <c r="E3903" i="2"/>
  <c r="F3903" i="2" s="1"/>
  <c r="G3903" i="2" s="1"/>
  <c r="H3903" i="2" s="1"/>
  <c r="V3903" i="2" s="1"/>
  <c r="E3904" i="2"/>
  <c r="E3905" i="2"/>
  <c r="F3905" i="2" s="1"/>
  <c r="G3905" i="2" s="1"/>
  <c r="H3905" i="2" s="1"/>
  <c r="V3905" i="2" s="1"/>
  <c r="E3906" i="2"/>
  <c r="E3907" i="2"/>
  <c r="F3907" i="2" s="1"/>
  <c r="G3907" i="2" s="1"/>
  <c r="H3907" i="2" s="1"/>
  <c r="V3907" i="2" s="1"/>
  <c r="E3908" i="2"/>
  <c r="E3909" i="2"/>
  <c r="F3909" i="2" s="1"/>
  <c r="G3909" i="2" s="1"/>
  <c r="H3909" i="2" s="1"/>
  <c r="V3909" i="2" s="1"/>
  <c r="E3910" i="2"/>
  <c r="E3911" i="2"/>
  <c r="F3911" i="2" s="1"/>
  <c r="G3911" i="2" s="1"/>
  <c r="H3911" i="2" s="1"/>
  <c r="V3911" i="2" s="1"/>
  <c r="E3912" i="2"/>
  <c r="E3913" i="2"/>
  <c r="F3913" i="2" s="1"/>
  <c r="G3913" i="2" s="1"/>
  <c r="H3913" i="2" s="1"/>
  <c r="V3913" i="2" s="1"/>
  <c r="E3914" i="2"/>
  <c r="E3915" i="2"/>
  <c r="F3915" i="2" s="1"/>
  <c r="G3915" i="2" s="1"/>
  <c r="H3915" i="2" s="1"/>
  <c r="V3915" i="2" s="1"/>
  <c r="E3916" i="2"/>
  <c r="E3917" i="2"/>
  <c r="F3917" i="2" s="1"/>
  <c r="G3917" i="2" s="1"/>
  <c r="H3917" i="2" s="1"/>
  <c r="V3917" i="2" s="1"/>
  <c r="E3918" i="2"/>
  <c r="E3919" i="2"/>
  <c r="F3919" i="2" s="1"/>
  <c r="G3919" i="2" s="1"/>
  <c r="H3919" i="2" s="1"/>
  <c r="V3919" i="2" s="1"/>
  <c r="E3920" i="2"/>
  <c r="E3921" i="2"/>
  <c r="F3921" i="2" s="1"/>
  <c r="G3921" i="2" s="1"/>
  <c r="H3921" i="2" s="1"/>
  <c r="V3921" i="2" s="1"/>
  <c r="E3922" i="2"/>
  <c r="E3923" i="2"/>
  <c r="F3923" i="2" s="1"/>
  <c r="G3923" i="2" s="1"/>
  <c r="H3923" i="2" s="1"/>
  <c r="V3923" i="2" s="1"/>
  <c r="E3924" i="2"/>
  <c r="E3925" i="2"/>
  <c r="F3925" i="2" s="1"/>
  <c r="G3925" i="2" s="1"/>
  <c r="H3925" i="2" s="1"/>
  <c r="V3925" i="2" s="1"/>
  <c r="E3926" i="2"/>
  <c r="E3927" i="2"/>
  <c r="F3927" i="2" s="1"/>
  <c r="G3927" i="2" s="1"/>
  <c r="H3927" i="2" s="1"/>
  <c r="V3927" i="2" s="1"/>
  <c r="E3928" i="2"/>
  <c r="E3929" i="2"/>
  <c r="F3929" i="2" s="1"/>
  <c r="G3929" i="2" s="1"/>
  <c r="H3929" i="2" s="1"/>
  <c r="V3929" i="2" s="1"/>
  <c r="E3930" i="2"/>
  <c r="E3931" i="2"/>
  <c r="F3931" i="2" s="1"/>
  <c r="G3931" i="2" s="1"/>
  <c r="H3931" i="2" s="1"/>
  <c r="V3931" i="2" s="1"/>
  <c r="E3932" i="2"/>
  <c r="E3933" i="2"/>
  <c r="F3933" i="2" s="1"/>
  <c r="G3933" i="2" s="1"/>
  <c r="H3933" i="2" s="1"/>
  <c r="V3933" i="2" s="1"/>
  <c r="E3934" i="2"/>
  <c r="E3935" i="2"/>
  <c r="F3935" i="2" s="1"/>
  <c r="G3935" i="2" s="1"/>
  <c r="H3935" i="2" s="1"/>
  <c r="V3935" i="2" s="1"/>
  <c r="E3936" i="2"/>
  <c r="E3937" i="2"/>
  <c r="F3937" i="2" s="1"/>
  <c r="G3937" i="2" s="1"/>
  <c r="H3937" i="2" s="1"/>
  <c r="V3937" i="2" s="1"/>
  <c r="E3938" i="2"/>
  <c r="E3939" i="2"/>
  <c r="F3939" i="2" s="1"/>
  <c r="G3939" i="2" s="1"/>
  <c r="H3939" i="2" s="1"/>
  <c r="V3939" i="2" s="1"/>
  <c r="E3940" i="2"/>
  <c r="E3941" i="2"/>
  <c r="F3941" i="2" s="1"/>
  <c r="G3941" i="2" s="1"/>
  <c r="H3941" i="2" s="1"/>
  <c r="V3941" i="2" s="1"/>
  <c r="E3942" i="2"/>
  <c r="E3943" i="2"/>
  <c r="F3943" i="2" s="1"/>
  <c r="G3943" i="2" s="1"/>
  <c r="H3943" i="2" s="1"/>
  <c r="V3943" i="2" s="1"/>
  <c r="E3944" i="2"/>
  <c r="E3945" i="2"/>
  <c r="F3945" i="2" s="1"/>
  <c r="G3945" i="2" s="1"/>
  <c r="H3945" i="2" s="1"/>
  <c r="V3945" i="2" s="1"/>
  <c r="E3946" i="2"/>
  <c r="E3947" i="2"/>
  <c r="F3947" i="2" s="1"/>
  <c r="G3947" i="2" s="1"/>
  <c r="H3947" i="2" s="1"/>
  <c r="V3947" i="2" s="1"/>
  <c r="E3948" i="2"/>
  <c r="E3949" i="2"/>
  <c r="F3949" i="2" s="1"/>
  <c r="G3949" i="2" s="1"/>
  <c r="H3949" i="2" s="1"/>
  <c r="V3949" i="2" s="1"/>
  <c r="E3950" i="2"/>
  <c r="E3951" i="2"/>
  <c r="F3951" i="2" s="1"/>
  <c r="G3951" i="2" s="1"/>
  <c r="H3951" i="2" s="1"/>
  <c r="V3951" i="2" s="1"/>
  <c r="E3952" i="2"/>
  <c r="E3953" i="2"/>
  <c r="F3953" i="2" s="1"/>
  <c r="G3953" i="2" s="1"/>
  <c r="H3953" i="2" s="1"/>
  <c r="V3953" i="2" s="1"/>
  <c r="E3954" i="2"/>
  <c r="E3955" i="2"/>
  <c r="F3955" i="2" s="1"/>
  <c r="G3955" i="2" s="1"/>
  <c r="H3955" i="2" s="1"/>
  <c r="V3955" i="2" s="1"/>
  <c r="E3956" i="2"/>
  <c r="E3957" i="2"/>
  <c r="F3957" i="2" s="1"/>
  <c r="G3957" i="2" s="1"/>
  <c r="H3957" i="2" s="1"/>
  <c r="V3957" i="2" s="1"/>
  <c r="E3958" i="2"/>
  <c r="E3959" i="2"/>
  <c r="F3959" i="2" s="1"/>
  <c r="G3959" i="2" s="1"/>
  <c r="H3959" i="2" s="1"/>
  <c r="V3959" i="2" s="1"/>
  <c r="E3960" i="2"/>
  <c r="E3961" i="2"/>
  <c r="F3961" i="2" s="1"/>
  <c r="G3961" i="2" s="1"/>
  <c r="H3961" i="2" s="1"/>
  <c r="V3961" i="2" s="1"/>
  <c r="E3962" i="2"/>
  <c r="E3963" i="2"/>
  <c r="F3963" i="2" s="1"/>
  <c r="G3963" i="2" s="1"/>
  <c r="H3963" i="2" s="1"/>
  <c r="V3963" i="2" s="1"/>
  <c r="E3964" i="2"/>
  <c r="E3965" i="2"/>
  <c r="F3965" i="2" s="1"/>
  <c r="G3965" i="2" s="1"/>
  <c r="H3965" i="2" s="1"/>
  <c r="V3965" i="2" s="1"/>
  <c r="E3966" i="2"/>
  <c r="E3967" i="2"/>
  <c r="F3967" i="2" s="1"/>
  <c r="G3967" i="2" s="1"/>
  <c r="H3967" i="2" s="1"/>
  <c r="V3967" i="2" s="1"/>
  <c r="E3968" i="2"/>
  <c r="E3969" i="2"/>
  <c r="F3969" i="2" s="1"/>
  <c r="G3969" i="2" s="1"/>
  <c r="H3969" i="2" s="1"/>
  <c r="V3969" i="2" s="1"/>
  <c r="E3970" i="2"/>
  <c r="E3971" i="2"/>
  <c r="F3971" i="2" s="1"/>
  <c r="G3971" i="2" s="1"/>
  <c r="H3971" i="2" s="1"/>
  <c r="V3971" i="2" s="1"/>
  <c r="E3972" i="2"/>
  <c r="E3973" i="2"/>
  <c r="F3973" i="2" s="1"/>
  <c r="G3973" i="2" s="1"/>
  <c r="H3973" i="2" s="1"/>
  <c r="V3973" i="2" s="1"/>
  <c r="E3974" i="2"/>
  <c r="E3975" i="2"/>
  <c r="F3975" i="2" s="1"/>
  <c r="G3975" i="2" s="1"/>
  <c r="H3975" i="2" s="1"/>
  <c r="V3975" i="2" s="1"/>
  <c r="E3976" i="2"/>
  <c r="E3977" i="2"/>
  <c r="F3977" i="2" s="1"/>
  <c r="G3977" i="2" s="1"/>
  <c r="H3977" i="2" s="1"/>
  <c r="V3977" i="2" s="1"/>
  <c r="E3978" i="2"/>
  <c r="E3979" i="2"/>
  <c r="F3979" i="2" s="1"/>
  <c r="G3979" i="2" s="1"/>
  <c r="H3979" i="2" s="1"/>
  <c r="V3979" i="2" s="1"/>
  <c r="E3980" i="2"/>
  <c r="E3981" i="2"/>
  <c r="F3981" i="2" s="1"/>
  <c r="G3981" i="2" s="1"/>
  <c r="H3981" i="2" s="1"/>
  <c r="V3981" i="2" s="1"/>
  <c r="E3982" i="2"/>
  <c r="E3983" i="2"/>
  <c r="F3983" i="2" s="1"/>
  <c r="G3983" i="2" s="1"/>
  <c r="H3983" i="2" s="1"/>
  <c r="V3983" i="2" s="1"/>
  <c r="E3984" i="2"/>
  <c r="E3985" i="2"/>
  <c r="F3985" i="2" s="1"/>
  <c r="G3985" i="2" s="1"/>
  <c r="H3985" i="2" s="1"/>
  <c r="V3985" i="2" s="1"/>
  <c r="E3986" i="2"/>
  <c r="E3987" i="2"/>
  <c r="F3987" i="2" s="1"/>
  <c r="G3987" i="2" s="1"/>
  <c r="H3987" i="2" s="1"/>
  <c r="V3987" i="2" s="1"/>
  <c r="E3988" i="2"/>
  <c r="E3989" i="2"/>
  <c r="F3989" i="2" s="1"/>
  <c r="G3989" i="2" s="1"/>
  <c r="H3989" i="2" s="1"/>
  <c r="V3989" i="2" s="1"/>
  <c r="E3990" i="2"/>
  <c r="E3991" i="2"/>
  <c r="F3991" i="2" s="1"/>
  <c r="G3991" i="2" s="1"/>
  <c r="H3991" i="2" s="1"/>
  <c r="V3991" i="2" s="1"/>
  <c r="E3992" i="2"/>
  <c r="E3993" i="2"/>
  <c r="F3993" i="2" s="1"/>
  <c r="G3993" i="2" s="1"/>
  <c r="H3993" i="2" s="1"/>
  <c r="V3993" i="2" s="1"/>
  <c r="E3994" i="2"/>
  <c r="E3995" i="2"/>
  <c r="F3995" i="2" s="1"/>
  <c r="G3995" i="2" s="1"/>
  <c r="H3995" i="2" s="1"/>
  <c r="V3995" i="2" s="1"/>
  <c r="E3996" i="2"/>
  <c r="E3997" i="2"/>
  <c r="F3997" i="2" s="1"/>
  <c r="G3997" i="2" s="1"/>
  <c r="H3997" i="2" s="1"/>
  <c r="V3997" i="2" s="1"/>
  <c r="E3998" i="2"/>
  <c r="E3999" i="2"/>
  <c r="F3999" i="2" s="1"/>
  <c r="G3999" i="2" s="1"/>
  <c r="H3999" i="2" s="1"/>
  <c r="V3999" i="2" s="1"/>
  <c r="E4000" i="2"/>
  <c r="E4001" i="2"/>
  <c r="F4001" i="2" s="1"/>
  <c r="G4001" i="2" s="1"/>
  <c r="H4001" i="2" s="1"/>
  <c r="V4001" i="2" s="1"/>
  <c r="E4002" i="2"/>
  <c r="E4003" i="2"/>
  <c r="F4003" i="2" s="1"/>
  <c r="G4003" i="2" s="1"/>
  <c r="H4003" i="2" s="1"/>
  <c r="V4003" i="2" s="1"/>
  <c r="E4004" i="2"/>
  <c r="E4005" i="2"/>
  <c r="F4005" i="2" s="1"/>
  <c r="G4005" i="2" s="1"/>
  <c r="H4005" i="2" s="1"/>
  <c r="V4005" i="2" s="1"/>
  <c r="E4006" i="2"/>
  <c r="E4007" i="2"/>
  <c r="F4007" i="2" s="1"/>
  <c r="G4007" i="2" s="1"/>
  <c r="H4007" i="2" s="1"/>
  <c r="V4007" i="2" s="1"/>
  <c r="E4008" i="2"/>
  <c r="E4009" i="2"/>
  <c r="F4009" i="2" s="1"/>
  <c r="G4009" i="2" s="1"/>
  <c r="H4009" i="2" s="1"/>
  <c r="V4009" i="2" s="1"/>
  <c r="E4010" i="2"/>
  <c r="E4011" i="2"/>
  <c r="F4011" i="2" s="1"/>
  <c r="G4011" i="2" s="1"/>
  <c r="H4011" i="2" s="1"/>
  <c r="V4011" i="2" s="1"/>
  <c r="E4012" i="2"/>
  <c r="E4013" i="2"/>
  <c r="F4013" i="2" s="1"/>
  <c r="G4013" i="2" s="1"/>
  <c r="H4013" i="2" s="1"/>
  <c r="V4013" i="2" s="1"/>
  <c r="E4014" i="2"/>
  <c r="E4015" i="2"/>
  <c r="F4015" i="2" s="1"/>
  <c r="G4015" i="2" s="1"/>
  <c r="H4015" i="2" s="1"/>
  <c r="V4015" i="2" s="1"/>
  <c r="E4016" i="2"/>
  <c r="E4017" i="2"/>
  <c r="F4017" i="2" s="1"/>
  <c r="G4017" i="2" s="1"/>
  <c r="H4017" i="2" s="1"/>
  <c r="V4017" i="2" s="1"/>
  <c r="E4018" i="2"/>
  <c r="E4019" i="2"/>
  <c r="F4019" i="2" s="1"/>
  <c r="G4019" i="2" s="1"/>
  <c r="H4019" i="2" s="1"/>
  <c r="V4019" i="2" s="1"/>
  <c r="E4020" i="2"/>
  <c r="E4021" i="2"/>
  <c r="F4021" i="2" s="1"/>
  <c r="G4021" i="2" s="1"/>
  <c r="H4021" i="2" s="1"/>
  <c r="V4021" i="2" s="1"/>
  <c r="E4022" i="2"/>
  <c r="E4023" i="2"/>
  <c r="F4023" i="2" s="1"/>
  <c r="G4023" i="2" s="1"/>
  <c r="H4023" i="2" s="1"/>
  <c r="V4023" i="2" s="1"/>
  <c r="E4024" i="2"/>
  <c r="E4025" i="2"/>
  <c r="F4025" i="2" s="1"/>
  <c r="G4025" i="2" s="1"/>
  <c r="H4025" i="2" s="1"/>
  <c r="V4025" i="2" s="1"/>
  <c r="E4026" i="2"/>
  <c r="E4027" i="2"/>
  <c r="F4027" i="2" s="1"/>
  <c r="G4027" i="2" s="1"/>
  <c r="H4027" i="2" s="1"/>
  <c r="V4027" i="2" s="1"/>
  <c r="E4028" i="2"/>
  <c r="E4029" i="2"/>
  <c r="F4029" i="2" s="1"/>
  <c r="G4029" i="2" s="1"/>
  <c r="H4029" i="2" s="1"/>
  <c r="V4029" i="2" s="1"/>
  <c r="E4030" i="2"/>
  <c r="E4031" i="2"/>
  <c r="F4031" i="2" s="1"/>
  <c r="G4031" i="2" s="1"/>
  <c r="H4031" i="2" s="1"/>
  <c r="V4031" i="2" s="1"/>
  <c r="E4032" i="2"/>
  <c r="E4033" i="2"/>
  <c r="F4033" i="2" s="1"/>
  <c r="G4033" i="2" s="1"/>
  <c r="H4033" i="2" s="1"/>
  <c r="V4033" i="2" s="1"/>
  <c r="E4034" i="2"/>
  <c r="E4035" i="2"/>
  <c r="F4035" i="2" s="1"/>
  <c r="G4035" i="2" s="1"/>
  <c r="H4035" i="2" s="1"/>
  <c r="V4035" i="2" s="1"/>
  <c r="E4036" i="2"/>
  <c r="E4037" i="2"/>
  <c r="F4037" i="2" s="1"/>
  <c r="G4037" i="2" s="1"/>
  <c r="H4037" i="2" s="1"/>
  <c r="V4037" i="2" s="1"/>
  <c r="E4038" i="2"/>
  <c r="E4039" i="2"/>
  <c r="F4039" i="2" s="1"/>
  <c r="G4039" i="2" s="1"/>
  <c r="H4039" i="2" s="1"/>
  <c r="V4039" i="2" s="1"/>
  <c r="E4040" i="2"/>
  <c r="E4041" i="2"/>
  <c r="F4041" i="2" s="1"/>
  <c r="G4041" i="2" s="1"/>
  <c r="H4041" i="2" s="1"/>
  <c r="V4041" i="2" s="1"/>
  <c r="E4042" i="2"/>
  <c r="E4043" i="2"/>
  <c r="F4043" i="2" s="1"/>
  <c r="G4043" i="2" s="1"/>
  <c r="H4043" i="2" s="1"/>
  <c r="V4043" i="2" s="1"/>
  <c r="E4044" i="2"/>
  <c r="E4045" i="2"/>
  <c r="F4045" i="2" s="1"/>
  <c r="G4045" i="2" s="1"/>
  <c r="H4045" i="2" s="1"/>
  <c r="V4045" i="2" s="1"/>
  <c r="E4046" i="2"/>
  <c r="E4047" i="2"/>
  <c r="F4047" i="2" s="1"/>
  <c r="G4047" i="2" s="1"/>
  <c r="H4047" i="2" s="1"/>
  <c r="V4047" i="2" s="1"/>
  <c r="E4048" i="2"/>
  <c r="E4049" i="2"/>
  <c r="F4049" i="2" s="1"/>
  <c r="G4049" i="2" s="1"/>
  <c r="H4049" i="2" s="1"/>
  <c r="V4049" i="2" s="1"/>
  <c r="E4050" i="2"/>
  <c r="E4051" i="2"/>
  <c r="F4051" i="2" s="1"/>
  <c r="G4051" i="2" s="1"/>
  <c r="H4051" i="2" s="1"/>
  <c r="V4051" i="2" s="1"/>
  <c r="E4052" i="2"/>
  <c r="E4053" i="2"/>
  <c r="F4053" i="2" s="1"/>
  <c r="G4053" i="2" s="1"/>
  <c r="H4053" i="2" s="1"/>
  <c r="V4053" i="2" s="1"/>
  <c r="E4054" i="2"/>
  <c r="E4055" i="2"/>
  <c r="F4055" i="2" s="1"/>
  <c r="G4055" i="2" s="1"/>
  <c r="H4055" i="2" s="1"/>
  <c r="V4055" i="2" s="1"/>
  <c r="E4056" i="2"/>
  <c r="E4057" i="2"/>
  <c r="F4057" i="2" s="1"/>
  <c r="G4057" i="2" s="1"/>
  <c r="H4057" i="2" s="1"/>
  <c r="V4057" i="2" s="1"/>
  <c r="E4058" i="2"/>
  <c r="E4059" i="2"/>
  <c r="F4059" i="2" s="1"/>
  <c r="G4059" i="2" s="1"/>
  <c r="H4059" i="2" s="1"/>
  <c r="V4059" i="2" s="1"/>
  <c r="E4060" i="2"/>
  <c r="E4061" i="2"/>
  <c r="F4061" i="2" s="1"/>
  <c r="G4061" i="2" s="1"/>
  <c r="H4061" i="2" s="1"/>
  <c r="V4061" i="2" s="1"/>
  <c r="E4062" i="2"/>
  <c r="E4063" i="2"/>
  <c r="F4063" i="2" s="1"/>
  <c r="G4063" i="2" s="1"/>
  <c r="H4063" i="2" s="1"/>
  <c r="V4063" i="2" s="1"/>
  <c r="E4064" i="2"/>
  <c r="E4065" i="2"/>
  <c r="F4065" i="2" s="1"/>
  <c r="G4065" i="2" s="1"/>
  <c r="H4065" i="2" s="1"/>
  <c r="V4065" i="2" s="1"/>
  <c r="E4066" i="2"/>
  <c r="E4067" i="2"/>
  <c r="F4067" i="2" s="1"/>
  <c r="G4067" i="2" s="1"/>
  <c r="H4067" i="2" s="1"/>
  <c r="V4067" i="2" s="1"/>
  <c r="E4068" i="2"/>
  <c r="E4069" i="2"/>
  <c r="F4069" i="2" s="1"/>
  <c r="G4069" i="2" s="1"/>
  <c r="H4069" i="2" s="1"/>
  <c r="V4069" i="2" s="1"/>
  <c r="E4070" i="2"/>
  <c r="E4071" i="2"/>
  <c r="F4071" i="2" s="1"/>
  <c r="G4071" i="2" s="1"/>
  <c r="H4071" i="2" s="1"/>
  <c r="V4071" i="2" s="1"/>
  <c r="E4072" i="2"/>
  <c r="E4073" i="2"/>
  <c r="F4073" i="2" s="1"/>
  <c r="G4073" i="2" s="1"/>
  <c r="H4073" i="2" s="1"/>
  <c r="V4073" i="2" s="1"/>
  <c r="E4074" i="2"/>
  <c r="E4075" i="2"/>
  <c r="F4075" i="2" s="1"/>
  <c r="G4075" i="2" s="1"/>
  <c r="H4075" i="2" s="1"/>
  <c r="V4075" i="2" s="1"/>
  <c r="E4076" i="2"/>
  <c r="E4077" i="2"/>
  <c r="F4077" i="2" s="1"/>
  <c r="G4077" i="2" s="1"/>
  <c r="H4077" i="2" s="1"/>
  <c r="V4077" i="2" s="1"/>
  <c r="E4078" i="2"/>
  <c r="E4079" i="2"/>
  <c r="F4079" i="2" s="1"/>
  <c r="G4079" i="2" s="1"/>
  <c r="H4079" i="2" s="1"/>
  <c r="V4079" i="2" s="1"/>
  <c r="E4080" i="2"/>
  <c r="E4081" i="2"/>
  <c r="F4081" i="2" s="1"/>
  <c r="G4081" i="2" s="1"/>
  <c r="H4081" i="2" s="1"/>
  <c r="V4081" i="2" s="1"/>
  <c r="E4082" i="2"/>
  <c r="E4083" i="2"/>
  <c r="F4083" i="2" s="1"/>
  <c r="G4083" i="2" s="1"/>
  <c r="H4083" i="2" s="1"/>
  <c r="V4083" i="2" s="1"/>
  <c r="E4084" i="2"/>
  <c r="E4085" i="2"/>
  <c r="F4085" i="2" s="1"/>
  <c r="G4085" i="2" s="1"/>
  <c r="H4085" i="2" s="1"/>
  <c r="V4085" i="2" s="1"/>
  <c r="E4086" i="2"/>
  <c r="E4087" i="2"/>
  <c r="F4087" i="2" s="1"/>
  <c r="G4087" i="2" s="1"/>
  <c r="H4087" i="2" s="1"/>
  <c r="V4087" i="2" s="1"/>
  <c r="E4088" i="2"/>
  <c r="E4089" i="2"/>
  <c r="F4089" i="2" s="1"/>
  <c r="G4089" i="2" s="1"/>
  <c r="H4089" i="2" s="1"/>
  <c r="V4089" i="2" s="1"/>
  <c r="E4090" i="2"/>
  <c r="E4091" i="2"/>
  <c r="F4091" i="2" s="1"/>
  <c r="G4091" i="2" s="1"/>
  <c r="H4091" i="2" s="1"/>
  <c r="V4091" i="2" s="1"/>
  <c r="E4092" i="2"/>
  <c r="E4093" i="2"/>
  <c r="F4093" i="2" s="1"/>
  <c r="G4093" i="2" s="1"/>
  <c r="H4093" i="2" s="1"/>
  <c r="V4093" i="2" s="1"/>
  <c r="E4094" i="2"/>
  <c r="E4095" i="2"/>
  <c r="F4095" i="2" s="1"/>
  <c r="G4095" i="2" s="1"/>
  <c r="H4095" i="2" s="1"/>
  <c r="V4095" i="2" s="1"/>
  <c r="E4096" i="2"/>
  <c r="E4097" i="2"/>
  <c r="F4097" i="2" s="1"/>
  <c r="G4097" i="2" s="1"/>
  <c r="H4097" i="2" s="1"/>
  <c r="V4097" i="2" s="1"/>
  <c r="E4098" i="2"/>
  <c r="E4099" i="2"/>
  <c r="F4099" i="2" s="1"/>
  <c r="G4099" i="2" s="1"/>
  <c r="H4099" i="2" s="1"/>
  <c r="V4099" i="2" s="1"/>
  <c r="E4100" i="2"/>
  <c r="E4101" i="2"/>
  <c r="F4101" i="2" s="1"/>
  <c r="G4101" i="2" s="1"/>
  <c r="H4101" i="2" s="1"/>
  <c r="V4101" i="2" s="1"/>
  <c r="E4102" i="2"/>
  <c r="E4103" i="2"/>
  <c r="F4103" i="2" s="1"/>
  <c r="G4103" i="2" s="1"/>
  <c r="H4103" i="2" s="1"/>
  <c r="V4103" i="2" s="1"/>
  <c r="E4104" i="2"/>
  <c r="E4105" i="2"/>
  <c r="F4105" i="2" s="1"/>
  <c r="G4105" i="2" s="1"/>
  <c r="H4105" i="2" s="1"/>
  <c r="V4105" i="2" s="1"/>
  <c r="E4106" i="2"/>
  <c r="E4107" i="2"/>
  <c r="F4107" i="2" s="1"/>
  <c r="G4107" i="2" s="1"/>
  <c r="H4107" i="2" s="1"/>
  <c r="V4107" i="2" s="1"/>
  <c r="E4108" i="2"/>
  <c r="E4109" i="2"/>
  <c r="F4109" i="2" s="1"/>
  <c r="G4109" i="2" s="1"/>
  <c r="H4109" i="2" s="1"/>
  <c r="V4109" i="2" s="1"/>
  <c r="E4110" i="2"/>
  <c r="E4111" i="2"/>
  <c r="F4111" i="2" s="1"/>
  <c r="G4111" i="2" s="1"/>
  <c r="H4111" i="2" s="1"/>
  <c r="V4111" i="2" s="1"/>
  <c r="E4112" i="2"/>
  <c r="E4113" i="2"/>
  <c r="F4113" i="2" s="1"/>
  <c r="G4113" i="2" s="1"/>
  <c r="H4113" i="2" s="1"/>
  <c r="V4113" i="2" s="1"/>
  <c r="E4114" i="2"/>
  <c r="E4115" i="2"/>
  <c r="F4115" i="2" s="1"/>
  <c r="G4115" i="2" s="1"/>
  <c r="H4115" i="2" s="1"/>
  <c r="V4115" i="2" s="1"/>
  <c r="E4116" i="2"/>
  <c r="E4117" i="2"/>
  <c r="F4117" i="2" s="1"/>
  <c r="G4117" i="2" s="1"/>
  <c r="H4117" i="2" s="1"/>
  <c r="V4117" i="2" s="1"/>
  <c r="E4118" i="2"/>
  <c r="E4119" i="2"/>
  <c r="F4119" i="2" s="1"/>
  <c r="G4119" i="2" s="1"/>
  <c r="H4119" i="2" s="1"/>
  <c r="V4119" i="2" s="1"/>
  <c r="E4120" i="2"/>
  <c r="E4121" i="2"/>
  <c r="F4121" i="2" s="1"/>
  <c r="G4121" i="2" s="1"/>
  <c r="H4121" i="2" s="1"/>
  <c r="V4121" i="2" s="1"/>
  <c r="E4122" i="2"/>
  <c r="E4123" i="2"/>
  <c r="F4123" i="2" s="1"/>
  <c r="G4123" i="2" s="1"/>
  <c r="H4123" i="2" s="1"/>
  <c r="V4123" i="2" s="1"/>
  <c r="E4124" i="2"/>
  <c r="E4125" i="2"/>
  <c r="F4125" i="2" s="1"/>
  <c r="G4125" i="2" s="1"/>
  <c r="H4125" i="2" s="1"/>
  <c r="V4125" i="2" s="1"/>
  <c r="E4126" i="2"/>
  <c r="E4127" i="2"/>
  <c r="F4127" i="2" s="1"/>
  <c r="G4127" i="2" s="1"/>
  <c r="H4127" i="2" s="1"/>
  <c r="V4127" i="2" s="1"/>
  <c r="E4128" i="2"/>
  <c r="E4129" i="2"/>
  <c r="F4129" i="2" s="1"/>
  <c r="G4129" i="2" s="1"/>
  <c r="H4129" i="2" s="1"/>
  <c r="V4129" i="2" s="1"/>
  <c r="E4130" i="2"/>
  <c r="E4131" i="2"/>
  <c r="F4131" i="2" s="1"/>
  <c r="G4131" i="2" s="1"/>
  <c r="H4131" i="2" s="1"/>
  <c r="V4131" i="2" s="1"/>
  <c r="E4132" i="2"/>
  <c r="E4133" i="2"/>
  <c r="F4133" i="2" s="1"/>
  <c r="G4133" i="2" s="1"/>
  <c r="H4133" i="2" s="1"/>
  <c r="V4133" i="2" s="1"/>
  <c r="E4134" i="2"/>
  <c r="E4135" i="2"/>
  <c r="F4135" i="2" s="1"/>
  <c r="G4135" i="2" s="1"/>
  <c r="H4135" i="2" s="1"/>
  <c r="V4135" i="2" s="1"/>
  <c r="E4136" i="2"/>
  <c r="E4137" i="2"/>
  <c r="F4137" i="2" s="1"/>
  <c r="G4137" i="2" s="1"/>
  <c r="H4137" i="2" s="1"/>
  <c r="V4137" i="2" s="1"/>
  <c r="E4138" i="2"/>
  <c r="E4139" i="2"/>
  <c r="F4139" i="2" s="1"/>
  <c r="G4139" i="2" s="1"/>
  <c r="H4139" i="2" s="1"/>
  <c r="V4139" i="2" s="1"/>
  <c r="E4140" i="2"/>
  <c r="E4141" i="2"/>
  <c r="F4141" i="2" s="1"/>
  <c r="G4141" i="2" s="1"/>
  <c r="H4141" i="2" s="1"/>
  <c r="V4141" i="2" s="1"/>
  <c r="E4142" i="2"/>
  <c r="E4143" i="2"/>
  <c r="F4143" i="2" s="1"/>
  <c r="G4143" i="2" s="1"/>
  <c r="H4143" i="2" s="1"/>
  <c r="V4143" i="2" s="1"/>
  <c r="E4144" i="2"/>
  <c r="E4145" i="2"/>
  <c r="F4145" i="2" s="1"/>
  <c r="G4145" i="2" s="1"/>
  <c r="H4145" i="2" s="1"/>
  <c r="V4145" i="2" s="1"/>
  <c r="E4146" i="2"/>
  <c r="E4147" i="2"/>
  <c r="F4147" i="2" s="1"/>
  <c r="G4147" i="2" s="1"/>
  <c r="H4147" i="2" s="1"/>
  <c r="V4147" i="2" s="1"/>
  <c r="E4148" i="2"/>
  <c r="E4149" i="2"/>
  <c r="F4149" i="2" s="1"/>
  <c r="G4149" i="2" s="1"/>
  <c r="H4149" i="2" s="1"/>
  <c r="V4149" i="2" s="1"/>
  <c r="E4150" i="2"/>
  <c r="E4151" i="2"/>
  <c r="F4151" i="2" s="1"/>
  <c r="G4151" i="2" s="1"/>
  <c r="H4151" i="2" s="1"/>
  <c r="V4151" i="2" s="1"/>
  <c r="E4152" i="2"/>
  <c r="E4153" i="2"/>
  <c r="F4153" i="2" s="1"/>
  <c r="G4153" i="2" s="1"/>
  <c r="H4153" i="2" s="1"/>
  <c r="V4153" i="2" s="1"/>
  <c r="E4154" i="2"/>
  <c r="E4155" i="2"/>
  <c r="F4155" i="2" s="1"/>
  <c r="G4155" i="2" s="1"/>
  <c r="H4155" i="2" s="1"/>
  <c r="V4155" i="2" s="1"/>
  <c r="E4156" i="2"/>
  <c r="E4157" i="2"/>
  <c r="F4157" i="2" s="1"/>
  <c r="G4157" i="2" s="1"/>
  <c r="H4157" i="2" s="1"/>
  <c r="V4157" i="2" s="1"/>
  <c r="E4158" i="2"/>
  <c r="E4159" i="2"/>
  <c r="F4159" i="2" s="1"/>
  <c r="G4159" i="2" s="1"/>
  <c r="H4159" i="2" s="1"/>
  <c r="V4159" i="2" s="1"/>
  <c r="E4160" i="2"/>
  <c r="E4161" i="2"/>
  <c r="F4161" i="2" s="1"/>
  <c r="G4161" i="2" s="1"/>
  <c r="H4161" i="2" s="1"/>
  <c r="V4161" i="2" s="1"/>
  <c r="E4162" i="2"/>
  <c r="E4163" i="2"/>
  <c r="F4163" i="2" s="1"/>
  <c r="G4163" i="2" s="1"/>
  <c r="H4163" i="2" s="1"/>
  <c r="V4163" i="2" s="1"/>
  <c r="E4164" i="2"/>
  <c r="E4165" i="2"/>
  <c r="F4165" i="2" s="1"/>
  <c r="G4165" i="2" s="1"/>
  <c r="H4165" i="2" s="1"/>
  <c r="V4165" i="2" s="1"/>
  <c r="E4166" i="2"/>
  <c r="E4167" i="2"/>
  <c r="F4167" i="2" s="1"/>
  <c r="G4167" i="2" s="1"/>
  <c r="H4167" i="2" s="1"/>
  <c r="V4167" i="2" s="1"/>
  <c r="E4168" i="2"/>
  <c r="E4169" i="2"/>
  <c r="F4169" i="2" s="1"/>
  <c r="G4169" i="2" s="1"/>
  <c r="H4169" i="2" s="1"/>
  <c r="V4169" i="2" s="1"/>
  <c r="E4170" i="2"/>
  <c r="E4171" i="2"/>
  <c r="F4171" i="2" s="1"/>
  <c r="G4171" i="2" s="1"/>
  <c r="H4171" i="2" s="1"/>
  <c r="V4171" i="2" s="1"/>
  <c r="E4172" i="2"/>
  <c r="E4173" i="2"/>
  <c r="F4173" i="2" s="1"/>
  <c r="G4173" i="2" s="1"/>
  <c r="H4173" i="2" s="1"/>
  <c r="V4173" i="2" s="1"/>
  <c r="E4174" i="2"/>
  <c r="E4175" i="2"/>
  <c r="F4175" i="2" s="1"/>
  <c r="G4175" i="2" s="1"/>
  <c r="H4175" i="2" s="1"/>
  <c r="V4175" i="2" s="1"/>
  <c r="E4176" i="2"/>
  <c r="E4177" i="2"/>
  <c r="F4177" i="2" s="1"/>
  <c r="G4177" i="2" s="1"/>
  <c r="H4177" i="2" s="1"/>
  <c r="V4177" i="2" s="1"/>
  <c r="E4178" i="2"/>
  <c r="E4179" i="2"/>
  <c r="F4179" i="2" s="1"/>
  <c r="G4179" i="2" s="1"/>
  <c r="H4179" i="2" s="1"/>
  <c r="V4179" i="2" s="1"/>
  <c r="E4180" i="2"/>
  <c r="E4181" i="2"/>
  <c r="F4181" i="2" s="1"/>
  <c r="G4181" i="2" s="1"/>
  <c r="H4181" i="2" s="1"/>
  <c r="V4181" i="2" s="1"/>
  <c r="E4182" i="2"/>
  <c r="E4183" i="2"/>
  <c r="F4183" i="2" s="1"/>
  <c r="G4183" i="2" s="1"/>
  <c r="H4183" i="2" s="1"/>
  <c r="V4183" i="2" s="1"/>
  <c r="E4184" i="2"/>
  <c r="E4185" i="2"/>
  <c r="F4185" i="2" s="1"/>
  <c r="G4185" i="2" s="1"/>
  <c r="H4185" i="2" s="1"/>
  <c r="V4185" i="2" s="1"/>
  <c r="E4186" i="2"/>
  <c r="E4187" i="2"/>
  <c r="F4187" i="2" s="1"/>
  <c r="G4187" i="2" s="1"/>
  <c r="H4187" i="2" s="1"/>
  <c r="V4187" i="2" s="1"/>
  <c r="E4188" i="2"/>
  <c r="E4189" i="2"/>
  <c r="F4189" i="2" s="1"/>
  <c r="G4189" i="2" s="1"/>
  <c r="H4189" i="2" s="1"/>
  <c r="V4189" i="2" s="1"/>
  <c r="E4190" i="2"/>
  <c r="E4191" i="2"/>
  <c r="F4191" i="2" s="1"/>
  <c r="G4191" i="2" s="1"/>
  <c r="H4191" i="2" s="1"/>
  <c r="V4191" i="2" s="1"/>
  <c r="E4192" i="2"/>
  <c r="E4193" i="2"/>
  <c r="F4193" i="2" s="1"/>
  <c r="G4193" i="2" s="1"/>
  <c r="H4193" i="2" s="1"/>
  <c r="V4193" i="2" s="1"/>
  <c r="E4194" i="2"/>
  <c r="E4195" i="2"/>
  <c r="F4195" i="2" s="1"/>
  <c r="G4195" i="2" s="1"/>
  <c r="H4195" i="2" s="1"/>
  <c r="V4195" i="2" s="1"/>
  <c r="E4196" i="2"/>
  <c r="E4197" i="2"/>
  <c r="F4197" i="2" s="1"/>
  <c r="G4197" i="2" s="1"/>
  <c r="H4197" i="2" s="1"/>
  <c r="V4197" i="2" s="1"/>
  <c r="E4198" i="2"/>
  <c r="E4199" i="2"/>
  <c r="F4199" i="2" s="1"/>
  <c r="G4199" i="2" s="1"/>
  <c r="H4199" i="2" s="1"/>
  <c r="V4199" i="2" s="1"/>
  <c r="E4200" i="2"/>
  <c r="E4201" i="2"/>
  <c r="F4201" i="2" s="1"/>
  <c r="G4201" i="2" s="1"/>
  <c r="H4201" i="2" s="1"/>
  <c r="V4201" i="2" s="1"/>
  <c r="E4202" i="2"/>
  <c r="E4203" i="2"/>
  <c r="F4203" i="2" s="1"/>
  <c r="G4203" i="2" s="1"/>
  <c r="H4203" i="2" s="1"/>
  <c r="V4203" i="2" s="1"/>
  <c r="E4204" i="2"/>
  <c r="E4205" i="2"/>
  <c r="F4205" i="2" s="1"/>
  <c r="G4205" i="2" s="1"/>
  <c r="H4205" i="2" s="1"/>
  <c r="V4205" i="2" s="1"/>
  <c r="E4206" i="2"/>
  <c r="E4207" i="2"/>
  <c r="F4207" i="2" s="1"/>
  <c r="G4207" i="2" s="1"/>
  <c r="H4207" i="2" s="1"/>
  <c r="V4207" i="2" s="1"/>
  <c r="E4208" i="2"/>
  <c r="E4209" i="2"/>
  <c r="F4209" i="2" s="1"/>
  <c r="G4209" i="2" s="1"/>
  <c r="H4209" i="2" s="1"/>
  <c r="V4209" i="2" s="1"/>
  <c r="E4210" i="2"/>
  <c r="E4211" i="2"/>
  <c r="F4211" i="2" s="1"/>
  <c r="G4211" i="2" s="1"/>
  <c r="H4211" i="2" s="1"/>
  <c r="V4211" i="2" s="1"/>
  <c r="E4212" i="2"/>
  <c r="E4213" i="2"/>
  <c r="F4213" i="2" s="1"/>
  <c r="G4213" i="2" s="1"/>
  <c r="H4213" i="2" s="1"/>
  <c r="V4213" i="2" s="1"/>
  <c r="E4214" i="2"/>
  <c r="E4215" i="2"/>
  <c r="F4215" i="2" s="1"/>
  <c r="G4215" i="2" s="1"/>
  <c r="H4215" i="2" s="1"/>
  <c r="V4215" i="2" s="1"/>
  <c r="E4216" i="2"/>
  <c r="E4217" i="2"/>
  <c r="F4217" i="2" s="1"/>
  <c r="G4217" i="2" s="1"/>
  <c r="H4217" i="2" s="1"/>
  <c r="V4217" i="2" s="1"/>
  <c r="E4218" i="2"/>
  <c r="E4219" i="2"/>
  <c r="F4219" i="2" s="1"/>
  <c r="G4219" i="2" s="1"/>
  <c r="H4219" i="2" s="1"/>
  <c r="V4219" i="2" s="1"/>
  <c r="E4220" i="2"/>
  <c r="E4221" i="2"/>
  <c r="F4221" i="2" s="1"/>
  <c r="G4221" i="2" s="1"/>
  <c r="H4221" i="2" s="1"/>
  <c r="V4221" i="2" s="1"/>
  <c r="E4222" i="2"/>
  <c r="E4223" i="2"/>
  <c r="F4223" i="2" s="1"/>
  <c r="G4223" i="2" s="1"/>
  <c r="H4223" i="2" s="1"/>
  <c r="V4223" i="2" s="1"/>
  <c r="E4224" i="2"/>
  <c r="E4225" i="2"/>
  <c r="F4225" i="2" s="1"/>
  <c r="G4225" i="2" s="1"/>
  <c r="H4225" i="2" s="1"/>
  <c r="V4225" i="2" s="1"/>
  <c r="E4226" i="2"/>
  <c r="E4227" i="2"/>
  <c r="F4227" i="2" s="1"/>
  <c r="G4227" i="2" s="1"/>
  <c r="H4227" i="2" s="1"/>
  <c r="V4227" i="2" s="1"/>
  <c r="E4228" i="2"/>
  <c r="E4229" i="2"/>
  <c r="F4229" i="2" s="1"/>
  <c r="G4229" i="2" s="1"/>
  <c r="H4229" i="2" s="1"/>
  <c r="V4229" i="2" s="1"/>
  <c r="E4230" i="2"/>
  <c r="E4231" i="2"/>
  <c r="F4231" i="2" s="1"/>
  <c r="G4231" i="2" s="1"/>
  <c r="H4231" i="2" s="1"/>
  <c r="V4231" i="2" s="1"/>
  <c r="E4232" i="2"/>
  <c r="E4233" i="2"/>
  <c r="F4233" i="2" s="1"/>
  <c r="G4233" i="2" s="1"/>
  <c r="H4233" i="2" s="1"/>
  <c r="V4233" i="2" s="1"/>
  <c r="E4234" i="2"/>
  <c r="E4235" i="2"/>
  <c r="F4235" i="2" s="1"/>
  <c r="G4235" i="2" s="1"/>
  <c r="H4235" i="2" s="1"/>
  <c r="V4235" i="2" s="1"/>
  <c r="E4236" i="2"/>
  <c r="E4237" i="2"/>
  <c r="F4237" i="2" s="1"/>
  <c r="G4237" i="2" s="1"/>
  <c r="H4237" i="2" s="1"/>
  <c r="V4237" i="2" s="1"/>
  <c r="E4238" i="2"/>
  <c r="E4239" i="2"/>
  <c r="F4239" i="2" s="1"/>
  <c r="G4239" i="2" s="1"/>
  <c r="H4239" i="2" s="1"/>
  <c r="V4239" i="2" s="1"/>
  <c r="E4240" i="2"/>
  <c r="E4241" i="2"/>
  <c r="F4241" i="2" s="1"/>
  <c r="G4241" i="2" s="1"/>
  <c r="H4241" i="2" s="1"/>
  <c r="V4241" i="2" s="1"/>
  <c r="E4242" i="2"/>
  <c r="E4243" i="2"/>
  <c r="F4243" i="2" s="1"/>
  <c r="G4243" i="2" s="1"/>
  <c r="H4243" i="2" s="1"/>
  <c r="V4243" i="2" s="1"/>
  <c r="E4244" i="2"/>
  <c r="E4245" i="2"/>
  <c r="F4245" i="2" s="1"/>
  <c r="G4245" i="2" s="1"/>
  <c r="H4245" i="2" s="1"/>
  <c r="V4245" i="2" s="1"/>
  <c r="E4246" i="2"/>
  <c r="E4247" i="2"/>
  <c r="F4247" i="2" s="1"/>
  <c r="G4247" i="2" s="1"/>
  <c r="H4247" i="2" s="1"/>
  <c r="V4247" i="2" s="1"/>
  <c r="E4248" i="2"/>
  <c r="E4249" i="2"/>
  <c r="F4249" i="2" s="1"/>
  <c r="G4249" i="2" s="1"/>
  <c r="H4249" i="2" s="1"/>
  <c r="V4249" i="2" s="1"/>
  <c r="E4250" i="2"/>
  <c r="E4251" i="2"/>
  <c r="F4251" i="2" s="1"/>
  <c r="G4251" i="2" s="1"/>
  <c r="H4251" i="2" s="1"/>
  <c r="V4251" i="2" s="1"/>
  <c r="E4252" i="2"/>
  <c r="E4253" i="2"/>
  <c r="F4253" i="2" s="1"/>
  <c r="G4253" i="2" s="1"/>
  <c r="H4253" i="2" s="1"/>
  <c r="V4253" i="2" s="1"/>
  <c r="E4254" i="2"/>
  <c r="E4255" i="2"/>
  <c r="F4255" i="2" s="1"/>
  <c r="G4255" i="2" s="1"/>
  <c r="H4255" i="2" s="1"/>
  <c r="V4255" i="2" s="1"/>
  <c r="E4256" i="2"/>
  <c r="E4257" i="2"/>
  <c r="F4257" i="2" s="1"/>
  <c r="G4257" i="2" s="1"/>
  <c r="H4257" i="2" s="1"/>
  <c r="V4257" i="2" s="1"/>
  <c r="E4258" i="2"/>
  <c r="E4259" i="2"/>
  <c r="F4259" i="2" s="1"/>
  <c r="G4259" i="2" s="1"/>
  <c r="H4259" i="2" s="1"/>
  <c r="V4259" i="2" s="1"/>
  <c r="E4260" i="2"/>
  <c r="E4261" i="2"/>
  <c r="F4261" i="2" s="1"/>
  <c r="G4261" i="2" s="1"/>
  <c r="H4261" i="2" s="1"/>
  <c r="V4261" i="2" s="1"/>
  <c r="E4262" i="2"/>
  <c r="E4263" i="2"/>
  <c r="F4263" i="2" s="1"/>
  <c r="G4263" i="2" s="1"/>
  <c r="H4263" i="2" s="1"/>
  <c r="V4263" i="2" s="1"/>
  <c r="E4264" i="2"/>
  <c r="E4265" i="2"/>
  <c r="F4265" i="2" s="1"/>
  <c r="G4265" i="2" s="1"/>
  <c r="H4265" i="2" s="1"/>
  <c r="V4265" i="2" s="1"/>
  <c r="E4266" i="2"/>
  <c r="E4267" i="2"/>
  <c r="F4267" i="2" s="1"/>
  <c r="G4267" i="2" s="1"/>
  <c r="H4267" i="2" s="1"/>
  <c r="V4267" i="2" s="1"/>
  <c r="E4268" i="2"/>
  <c r="E4269" i="2"/>
  <c r="F4269" i="2" s="1"/>
  <c r="G4269" i="2" s="1"/>
  <c r="H4269" i="2" s="1"/>
  <c r="V4269" i="2" s="1"/>
  <c r="E4270" i="2"/>
  <c r="E4271" i="2"/>
  <c r="F4271" i="2" s="1"/>
  <c r="G4271" i="2" s="1"/>
  <c r="H4271" i="2" s="1"/>
  <c r="V4271" i="2" s="1"/>
  <c r="E4272" i="2"/>
  <c r="E4273" i="2"/>
  <c r="F4273" i="2" s="1"/>
  <c r="G4273" i="2" s="1"/>
  <c r="H4273" i="2" s="1"/>
  <c r="V4273" i="2" s="1"/>
  <c r="E4274" i="2"/>
  <c r="E4275" i="2"/>
  <c r="F4275" i="2" s="1"/>
  <c r="G4275" i="2" s="1"/>
  <c r="H4275" i="2" s="1"/>
  <c r="V4275" i="2" s="1"/>
  <c r="E4276" i="2"/>
  <c r="E4277" i="2"/>
  <c r="F4277" i="2" s="1"/>
  <c r="G4277" i="2" s="1"/>
  <c r="H4277" i="2" s="1"/>
  <c r="V4277" i="2" s="1"/>
  <c r="E4278" i="2"/>
  <c r="E4279" i="2"/>
  <c r="F4279" i="2" s="1"/>
  <c r="G4279" i="2" s="1"/>
  <c r="H4279" i="2" s="1"/>
  <c r="V4279" i="2" s="1"/>
  <c r="E4280" i="2"/>
  <c r="E4281" i="2"/>
  <c r="F4281" i="2" s="1"/>
  <c r="G4281" i="2" s="1"/>
  <c r="H4281" i="2" s="1"/>
  <c r="V4281" i="2" s="1"/>
  <c r="E4282" i="2"/>
  <c r="E4283" i="2"/>
  <c r="F4283" i="2" s="1"/>
  <c r="G4283" i="2" s="1"/>
  <c r="H4283" i="2" s="1"/>
  <c r="V4283" i="2" s="1"/>
  <c r="E4284" i="2"/>
  <c r="E4285" i="2"/>
  <c r="F4285" i="2" s="1"/>
  <c r="G4285" i="2" s="1"/>
  <c r="H4285" i="2" s="1"/>
  <c r="V4285" i="2" s="1"/>
  <c r="E4286" i="2"/>
  <c r="E4287" i="2"/>
  <c r="F4287" i="2" s="1"/>
  <c r="G4287" i="2" s="1"/>
  <c r="H4287" i="2" s="1"/>
  <c r="V4287" i="2" s="1"/>
  <c r="E4288" i="2"/>
  <c r="E4289" i="2"/>
  <c r="F4289" i="2" s="1"/>
  <c r="G4289" i="2" s="1"/>
  <c r="H4289" i="2" s="1"/>
  <c r="V4289" i="2" s="1"/>
  <c r="E4290" i="2"/>
  <c r="E4291" i="2"/>
  <c r="F4291" i="2" s="1"/>
  <c r="G4291" i="2" s="1"/>
  <c r="H4291" i="2" s="1"/>
  <c r="V4291" i="2" s="1"/>
  <c r="E4292" i="2"/>
  <c r="E4293" i="2"/>
  <c r="F4293" i="2" s="1"/>
  <c r="G4293" i="2" s="1"/>
  <c r="H4293" i="2" s="1"/>
  <c r="V4293" i="2" s="1"/>
  <c r="E4294" i="2"/>
  <c r="E4295" i="2"/>
  <c r="F4295" i="2" s="1"/>
  <c r="G4295" i="2" s="1"/>
  <c r="H4295" i="2" s="1"/>
  <c r="V4295" i="2" s="1"/>
  <c r="E4296" i="2"/>
  <c r="E4297" i="2"/>
  <c r="F4297" i="2" s="1"/>
  <c r="G4297" i="2" s="1"/>
  <c r="H4297" i="2" s="1"/>
  <c r="V4297" i="2" s="1"/>
  <c r="E4298" i="2"/>
  <c r="E4299" i="2"/>
  <c r="F4299" i="2" s="1"/>
  <c r="G4299" i="2" s="1"/>
  <c r="H4299" i="2" s="1"/>
  <c r="V4299" i="2" s="1"/>
  <c r="E4300" i="2"/>
  <c r="E4301" i="2"/>
  <c r="F4301" i="2" s="1"/>
  <c r="G4301" i="2" s="1"/>
  <c r="H4301" i="2" s="1"/>
  <c r="V4301" i="2" s="1"/>
  <c r="E4302" i="2"/>
  <c r="E4303" i="2"/>
  <c r="F4303" i="2" s="1"/>
  <c r="G4303" i="2" s="1"/>
  <c r="H4303" i="2" s="1"/>
  <c r="V4303" i="2" s="1"/>
  <c r="E4304" i="2"/>
  <c r="E4305" i="2"/>
  <c r="F4305" i="2" s="1"/>
  <c r="G4305" i="2" s="1"/>
  <c r="H4305" i="2" s="1"/>
  <c r="V4305" i="2" s="1"/>
  <c r="E4306" i="2"/>
  <c r="E4307" i="2"/>
  <c r="F4307" i="2" s="1"/>
  <c r="G4307" i="2" s="1"/>
  <c r="H4307" i="2" s="1"/>
  <c r="V4307" i="2" s="1"/>
  <c r="E4308" i="2"/>
  <c r="E4309" i="2"/>
  <c r="F4309" i="2" s="1"/>
  <c r="G4309" i="2" s="1"/>
  <c r="H4309" i="2" s="1"/>
  <c r="V4309" i="2" s="1"/>
  <c r="E4310" i="2"/>
  <c r="E4311" i="2"/>
  <c r="F4311" i="2" s="1"/>
  <c r="G4311" i="2" s="1"/>
  <c r="H4311" i="2" s="1"/>
  <c r="V4311" i="2" s="1"/>
  <c r="E4312" i="2"/>
  <c r="E4313" i="2"/>
  <c r="F4313" i="2" s="1"/>
  <c r="G4313" i="2" s="1"/>
  <c r="H4313" i="2" s="1"/>
  <c r="V4313" i="2" s="1"/>
  <c r="E4314" i="2"/>
  <c r="E4315" i="2"/>
  <c r="F4315" i="2" s="1"/>
  <c r="G4315" i="2" s="1"/>
  <c r="H4315" i="2" s="1"/>
  <c r="V4315" i="2" s="1"/>
  <c r="E4316" i="2"/>
  <c r="E4317" i="2"/>
  <c r="F4317" i="2" s="1"/>
  <c r="G4317" i="2" s="1"/>
  <c r="H4317" i="2" s="1"/>
  <c r="V4317" i="2" s="1"/>
  <c r="E4318" i="2"/>
  <c r="E4319" i="2"/>
  <c r="F4319" i="2" s="1"/>
  <c r="G4319" i="2" s="1"/>
  <c r="H4319" i="2" s="1"/>
  <c r="V4319" i="2" s="1"/>
  <c r="E4320" i="2"/>
  <c r="E4321" i="2"/>
  <c r="F4321" i="2" s="1"/>
  <c r="G4321" i="2" s="1"/>
  <c r="H4321" i="2" s="1"/>
  <c r="V4321" i="2" s="1"/>
  <c r="E4322" i="2"/>
  <c r="E4323" i="2"/>
  <c r="F4323" i="2" s="1"/>
  <c r="G4323" i="2" s="1"/>
  <c r="H4323" i="2" s="1"/>
  <c r="V4323" i="2" s="1"/>
  <c r="E4324" i="2"/>
  <c r="E4325" i="2"/>
  <c r="F4325" i="2" s="1"/>
  <c r="G4325" i="2" s="1"/>
  <c r="H4325" i="2" s="1"/>
  <c r="V4325" i="2" s="1"/>
  <c r="E4326" i="2"/>
  <c r="E4327" i="2"/>
  <c r="F4327" i="2" s="1"/>
  <c r="G4327" i="2" s="1"/>
  <c r="H4327" i="2" s="1"/>
  <c r="V4327" i="2" s="1"/>
  <c r="E4328" i="2"/>
  <c r="E4329" i="2"/>
  <c r="F4329" i="2" s="1"/>
  <c r="G4329" i="2" s="1"/>
  <c r="H4329" i="2" s="1"/>
  <c r="V4329" i="2" s="1"/>
  <c r="E4330" i="2"/>
  <c r="E4331" i="2"/>
  <c r="F4331" i="2" s="1"/>
  <c r="G4331" i="2" s="1"/>
  <c r="H4331" i="2" s="1"/>
  <c r="V4331" i="2" s="1"/>
  <c r="E4332" i="2"/>
  <c r="E4333" i="2"/>
  <c r="F4333" i="2" s="1"/>
  <c r="G4333" i="2" s="1"/>
  <c r="H4333" i="2" s="1"/>
  <c r="V4333" i="2" s="1"/>
  <c r="E4334" i="2"/>
  <c r="E4335" i="2"/>
  <c r="F4335" i="2" s="1"/>
  <c r="G4335" i="2" s="1"/>
  <c r="H4335" i="2" s="1"/>
  <c r="V4335" i="2" s="1"/>
  <c r="E4336" i="2"/>
  <c r="E4337" i="2"/>
  <c r="F4337" i="2" s="1"/>
  <c r="G4337" i="2" s="1"/>
  <c r="H4337" i="2" s="1"/>
  <c r="V4337" i="2" s="1"/>
  <c r="E4338" i="2"/>
  <c r="E4339" i="2"/>
  <c r="F4339" i="2" s="1"/>
  <c r="G4339" i="2" s="1"/>
  <c r="H4339" i="2" s="1"/>
  <c r="V4339" i="2" s="1"/>
  <c r="E4340" i="2"/>
  <c r="E4341" i="2"/>
  <c r="F4341" i="2" s="1"/>
  <c r="G4341" i="2" s="1"/>
  <c r="H4341" i="2" s="1"/>
  <c r="V4341" i="2" s="1"/>
  <c r="E4342" i="2"/>
  <c r="E4343" i="2"/>
  <c r="F4343" i="2" s="1"/>
  <c r="G4343" i="2" s="1"/>
  <c r="H4343" i="2" s="1"/>
  <c r="V4343" i="2" s="1"/>
  <c r="E4344" i="2"/>
  <c r="E4345" i="2"/>
  <c r="F4345" i="2" s="1"/>
  <c r="G4345" i="2" s="1"/>
  <c r="H4345" i="2" s="1"/>
  <c r="V4345" i="2" s="1"/>
  <c r="E4346" i="2"/>
  <c r="E4347" i="2"/>
  <c r="F4347" i="2" s="1"/>
  <c r="G4347" i="2" s="1"/>
  <c r="H4347" i="2" s="1"/>
  <c r="V4347" i="2" s="1"/>
  <c r="E4348" i="2"/>
  <c r="E4349" i="2"/>
  <c r="F4349" i="2" s="1"/>
  <c r="G4349" i="2" s="1"/>
  <c r="H4349" i="2" s="1"/>
  <c r="V4349" i="2" s="1"/>
  <c r="E4350" i="2"/>
  <c r="E4351" i="2"/>
  <c r="F4351" i="2" s="1"/>
  <c r="G4351" i="2" s="1"/>
  <c r="H4351" i="2" s="1"/>
  <c r="V4351" i="2" s="1"/>
  <c r="E4352" i="2"/>
  <c r="E4353" i="2"/>
  <c r="F4353" i="2" s="1"/>
  <c r="G4353" i="2" s="1"/>
  <c r="H4353" i="2" s="1"/>
  <c r="V4353" i="2" s="1"/>
  <c r="E4354" i="2"/>
  <c r="E4355" i="2"/>
  <c r="F4355" i="2" s="1"/>
  <c r="G4355" i="2" s="1"/>
  <c r="H4355" i="2" s="1"/>
  <c r="V4355" i="2" s="1"/>
  <c r="E4356" i="2"/>
  <c r="E4357" i="2"/>
  <c r="F4357" i="2" s="1"/>
  <c r="G4357" i="2" s="1"/>
  <c r="H4357" i="2" s="1"/>
  <c r="V4357" i="2" s="1"/>
  <c r="E4358" i="2"/>
  <c r="E4359" i="2"/>
  <c r="F4359" i="2" s="1"/>
  <c r="G4359" i="2" s="1"/>
  <c r="H4359" i="2" s="1"/>
  <c r="V4359" i="2" s="1"/>
  <c r="E4360" i="2"/>
  <c r="E4361" i="2"/>
  <c r="F4361" i="2" s="1"/>
  <c r="G4361" i="2" s="1"/>
  <c r="H4361" i="2" s="1"/>
  <c r="V4361" i="2" s="1"/>
  <c r="E4362" i="2"/>
  <c r="E4363" i="2"/>
  <c r="F4363" i="2" s="1"/>
  <c r="G4363" i="2" s="1"/>
  <c r="H4363" i="2" s="1"/>
  <c r="V4363" i="2" s="1"/>
  <c r="E4364" i="2"/>
  <c r="E4365" i="2"/>
  <c r="F4365" i="2" s="1"/>
  <c r="G4365" i="2" s="1"/>
  <c r="H4365" i="2" s="1"/>
  <c r="V4365" i="2" s="1"/>
  <c r="E4366" i="2"/>
  <c r="E4367" i="2"/>
  <c r="F4367" i="2" s="1"/>
  <c r="G4367" i="2" s="1"/>
  <c r="H4367" i="2" s="1"/>
  <c r="V4367" i="2" s="1"/>
  <c r="E4368" i="2"/>
  <c r="E4369" i="2"/>
  <c r="F4369" i="2" s="1"/>
  <c r="G4369" i="2" s="1"/>
  <c r="H4369" i="2" s="1"/>
  <c r="V4369" i="2" s="1"/>
  <c r="E4370" i="2"/>
  <c r="E4371" i="2"/>
  <c r="F4371" i="2" s="1"/>
  <c r="G4371" i="2" s="1"/>
  <c r="H4371" i="2" s="1"/>
  <c r="V4371" i="2" s="1"/>
  <c r="E4372" i="2"/>
  <c r="E4373" i="2"/>
  <c r="F4373" i="2" s="1"/>
  <c r="G4373" i="2" s="1"/>
  <c r="H4373" i="2" s="1"/>
  <c r="V4373" i="2" s="1"/>
  <c r="E4374" i="2"/>
  <c r="E4375" i="2"/>
  <c r="F4375" i="2" s="1"/>
  <c r="G4375" i="2" s="1"/>
  <c r="H4375" i="2" s="1"/>
  <c r="V4375" i="2" s="1"/>
  <c r="E4376" i="2"/>
  <c r="E4377" i="2"/>
  <c r="F4377" i="2" s="1"/>
  <c r="G4377" i="2" s="1"/>
  <c r="H4377" i="2" s="1"/>
  <c r="V4377" i="2" s="1"/>
  <c r="E4378" i="2"/>
  <c r="E4379" i="2"/>
  <c r="F4379" i="2" s="1"/>
  <c r="G4379" i="2" s="1"/>
  <c r="H4379" i="2" s="1"/>
  <c r="V4379" i="2" s="1"/>
  <c r="E4380" i="2"/>
  <c r="E4381" i="2"/>
  <c r="F4381" i="2" s="1"/>
  <c r="G4381" i="2" s="1"/>
  <c r="H4381" i="2" s="1"/>
  <c r="V4381" i="2" s="1"/>
  <c r="E4382" i="2"/>
  <c r="E4383" i="2"/>
  <c r="F4383" i="2" s="1"/>
  <c r="G4383" i="2" s="1"/>
  <c r="H4383" i="2" s="1"/>
  <c r="V4383" i="2" s="1"/>
  <c r="E4384" i="2"/>
  <c r="E4385" i="2"/>
  <c r="F4385" i="2" s="1"/>
  <c r="G4385" i="2" s="1"/>
  <c r="H4385" i="2" s="1"/>
  <c r="V4385" i="2" s="1"/>
  <c r="E4386" i="2"/>
  <c r="E4387" i="2"/>
  <c r="F4387" i="2" s="1"/>
  <c r="G4387" i="2" s="1"/>
  <c r="H4387" i="2" s="1"/>
  <c r="V4387" i="2" s="1"/>
  <c r="E4388" i="2"/>
  <c r="E4389" i="2"/>
  <c r="F4389" i="2" s="1"/>
  <c r="G4389" i="2" s="1"/>
  <c r="H4389" i="2" s="1"/>
  <c r="V4389" i="2" s="1"/>
  <c r="E4390" i="2"/>
  <c r="E4391" i="2"/>
  <c r="F4391" i="2" s="1"/>
  <c r="G4391" i="2" s="1"/>
  <c r="H4391" i="2" s="1"/>
  <c r="V4391" i="2" s="1"/>
  <c r="E4392" i="2"/>
  <c r="E4393" i="2"/>
  <c r="F4393" i="2" s="1"/>
  <c r="G4393" i="2" s="1"/>
  <c r="H4393" i="2" s="1"/>
  <c r="V4393" i="2" s="1"/>
  <c r="E4394" i="2"/>
  <c r="E4395" i="2"/>
  <c r="F4395" i="2" s="1"/>
  <c r="G4395" i="2" s="1"/>
  <c r="H4395" i="2" s="1"/>
  <c r="V4395" i="2" s="1"/>
  <c r="E4396" i="2"/>
  <c r="E4397" i="2"/>
  <c r="F4397" i="2" s="1"/>
  <c r="G4397" i="2" s="1"/>
  <c r="H4397" i="2" s="1"/>
  <c r="V4397" i="2" s="1"/>
  <c r="E4398" i="2"/>
  <c r="E4399" i="2"/>
  <c r="F4399" i="2" s="1"/>
  <c r="G4399" i="2" s="1"/>
  <c r="H4399" i="2" s="1"/>
  <c r="V4399" i="2" s="1"/>
  <c r="E4400" i="2"/>
  <c r="E4401" i="2"/>
  <c r="F4401" i="2" s="1"/>
  <c r="G4401" i="2" s="1"/>
  <c r="H4401" i="2" s="1"/>
  <c r="V4401" i="2" s="1"/>
  <c r="E4402" i="2"/>
  <c r="E4403" i="2"/>
  <c r="F4403" i="2" s="1"/>
  <c r="G4403" i="2" s="1"/>
  <c r="H4403" i="2" s="1"/>
  <c r="V4403" i="2" s="1"/>
  <c r="E4404" i="2"/>
  <c r="E4405" i="2"/>
  <c r="F4405" i="2" s="1"/>
  <c r="G4405" i="2" s="1"/>
  <c r="H4405" i="2" s="1"/>
  <c r="V4405" i="2" s="1"/>
  <c r="E4406" i="2"/>
  <c r="E4407" i="2"/>
  <c r="F4407" i="2" s="1"/>
  <c r="G4407" i="2" s="1"/>
  <c r="H4407" i="2" s="1"/>
  <c r="V4407" i="2" s="1"/>
  <c r="E4408" i="2"/>
  <c r="E4409" i="2"/>
  <c r="F4409" i="2" s="1"/>
  <c r="G4409" i="2" s="1"/>
  <c r="H4409" i="2" s="1"/>
  <c r="V4409" i="2" s="1"/>
  <c r="E4410" i="2"/>
  <c r="E4411" i="2"/>
  <c r="F4411" i="2" s="1"/>
  <c r="G4411" i="2" s="1"/>
  <c r="H4411" i="2" s="1"/>
  <c r="V4411" i="2" s="1"/>
  <c r="E4412" i="2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2" i="15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F4412" i="2"/>
  <c r="G4412" i="2" s="1"/>
  <c r="H4412" i="2" s="1"/>
  <c r="V4412" i="2" s="1"/>
  <c r="F4410" i="2"/>
  <c r="G4410" i="2" s="1"/>
  <c r="H4410" i="2" s="1"/>
  <c r="V4410" i="2" s="1"/>
  <c r="F4408" i="2"/>
  <c r="G4408" i="2" s="1"/>
  <c r="H4408" i="2" s="1"/>
  <c r="V4408" i="2" s="1"/>
  <c r="F4406" i="2"/>
  <c r="G4406" i="2" s="1"/>
  <c r="H4406" i="2" s="1"/>
  <c r="V4406" i="2" s="1"/>
  <c r="F4404" i="2"/>
  <c r="G4404" i="2" s="1"/>
  <c r="H4404" i="2" s="1"/>
  <c r="V4404" i="2" s="1"/>
  <c r="F4402" i="2"/>
  <c r="G4402" i="2" s="1"/>
  <c r="H4402" i="2" s="1"/>
  <c r="V4402" i="2" s="1"/>
  <c r="F4400" i="2"/>
  <c r="G4400" i="2" s="1"/>
  <c r="H4400" i="2" s="1"/>
  <c r="V4400" i="2" s="1"/>
  <c r="F4398" i="2"/>
  <c r="G4398" i="2" s="1"/>
  <c r="H4398" i="2" s="1"/>
  <c r="V4398" i="2" s="1"/>
  <c r="F4396" i="2"/>
  <c r="G4396" i="2" s="1"/>
  <c r="H4396" i="2" s="1"/>
  <c r="V4396" i="2" s="1"/>
  <c r="F4394" i="2"/>
  <c r="G4394" i="2" s="1"/>
  <c r="H4394" i="2" s="1"/>
  <c r="V4394" i="2" s="1"/>
  <c r="F4392" i="2"/>
  <c r="G4392" i="2" s="1"/>
  <c r="H4392" i="2" s="1"/>
  <c r="V4392" i="2" s="1"/>
  <c r="F4390" i="2"/>
  <c r="G4390" i="2" s="1"/>
  <c r="H4390" i="2" s="1"/>
  <c r="V4390" i="2" s="1"/>
  <c r="F4388" i="2"/>
  <c r="G4388" i="2" s="1"/>
  <c r="H4388" i="2" s="1"/>
  <c r="V4388" i="2" s="1"/>
  <c r="F4386" i="2"/>
  <c r="G4386" i="2" s="1"/>
  <c r="H4386" i="2" s="1"/>
  <c r="V4386" i="2" s="1"/>
  <c r="F4384" i="2"/>
  <c r="G4384" i="2" s="1"/>
  <c r="H4384" i="2" s="1"/>
  <c r="V4384" i="2" s="1"/>
  <c r="F4382" i="2"/>
  <c r="G4382" i="2" s="1"/>
  <c r="H4382" i="2" s="1"/>
  <c r="V4382" i="2" s="1"/>
  <c r="F4380" i="2"/>
  <c r="G4380" i="2" s="1"/>
  <c r="H4380" i="2" s="1"/>
  <c r="V4380" i="2" s="1"/>
  <c r="F4378" i="2"/>
  <c r="G4378" i="2" s="1"/>
  <c r="H4378" i="2" s="1"/>
  <c r="V4378" i="2" s="1"/>
  <c r="F4376" i="2"/>
  <c r="G4376" i="2" s="1"/>
  <c r="H4376" i="2" s="1"/>
  <c r="V4376" i="2" s="1"/>
  <c r="F4374" i="2"/>
  <c r="G4374" i="2" s="1"/>
  <c r="H4374" i="2" s="1"/>
  <c r="V4374" i="2" s="1"/>
  <c r="F4372" i="2"/>
  <c r="G4372" i="2" s="1"/>
  <c r="H4372" i="2" s="1"/>
  <c r="V4372" i="2" s="1"/>
  <c r="F4370" i="2"/>
  <c r="G4370" i="2" s="1"/>
  <c r="H4370" i="2" s="1"/>
  <c r="V4370" i="2" s="1"/>
  <c r="F4368" i="2"/>
  <c r="G4368" i="2" s="1"/>
  <c r="H4368" i="2" s="1"/>
  <c r="V4368" i="2" s="1"/>
  <c r="F4366" i="2"/>
  <c r="G4366" i="2" s="1"/>
  <c r="H4366" i="2" s="1"/>
  <c r="V4366" i="2" s="1"/>
  <c r="F4364" i="2"/>
  <c r="G4364" i="2" s="1"/>
  <c r="H4364" i="2" s="1"/>
  <c r="V4364" i="2" s="1"/>
  <c r="F4362" i="2"/>
  <c r="G4362" i="2" s="1"/>
  <c r="H4362" i="2" s="1"/>
  <c r="V4362" i="2" s="1"/>
  <c r="F4360" i="2"/>
  <c r="G4360" i="2" s="1"/>
  <c r="H4360" i="2" s="1"/>
  <c r="V4360" i="2" s="1"/>
  <c r="F4358" i="2"/>
  <c r="G4358" i="2" s="1"/>
  <c r="H4358" i="2" s="1"/>
  <c r="V4358" i="2" s="1"/>
  <c r="F4356" i="2"/>
  <c r="G4356" i="2" s="1"/>
  <c r="H4356" i="2" s="1"/>
  <c r="V4356" i="2" s="1"/>
  <c r="F4354" i="2"/>
  <c r="G4354" i="2" s="1"/>
  <c r="H4354" i="2" s="1"/>
  <c r="V4354" i="2" s="1"/>
  <c r="F4352" i="2"/>
  <c r="G4352" i="2" s="1"/>
  <c r="H4352" i="2" s="1"/>
  <c r="V4352" i="2" s="1"/>
  <c r="F4350" i="2"/>
  <c r="G4350" i="2" s="1"/>
  <c r="H4350" i="2" s="1"/>
  <c r="V4350" i="2" s="1"/>
  <c r="F4348" i="2"/>
  <c r="G4348" i="2" s="1"/>
  <c r="H4348" i="2" s="1"/>
  <c r="V4348" i="2" s="1"/>
  <c r="F4346" i="2"/>
  <c r="G4346" i="2" s="1"/>
  <c r="H4346" i="2" s="1"/>
  <c r="V4346" i="2" s="1"/>
  <c r="F4344" i="2"/>
  <c r="G4344" i="2" s="1"/>
  <c r="H4344" i="2" s="1"/>
  <c r="V4344" i="2" s="1"/>
  <c r="F4342" i="2"/>
  <c r="G4342" i="2" s="1"/>
  <c r="H4342" i="2" s="1"/>
  <c r="V4342" i="2" s="1"/>
  <c r="F4340" i="2"/>
  <c r="G4340" i="2" s="1"/>
  <c r="H4340" i="2" s="1"/>
  <c r="V4340" i="2" s="1"/>
  <c r="F4338" i="2"/>
  <c r="G4338" i="2" s="1"/>
  <c r="H4338" i="2" s="1"/>
  <c r="V4338" i="2" s="1"/>
  <c r="F4336" i="2"/>
  <c r="G4336" i="2" s="1"/>
  <c r="H4336" i="2" s="1"/>
  <c r="V4336" i="2" s="1"/>
  <c r="F4334" i="2"/>
  <c r="G4334" i="2" s="1"/>
  <c r="H4334" i="2" s="1"/>
  <c r="V4334" i="2" s="1"/>
  <c r="F4332" i="2"/>
  <c r="G4332" i="2" s="1"/>
  <c r="H4332" i="2" s="1"/>
  <c r="V4332" i="2" s="1"/>
  <c r="F4330" i="2"/>
  <c r="G4330" i="2" s="1"/>
  <c r="H4330" i="2" s="1"/>
  <c r="V4330" i="2" s="1"/>
  <c r="F4328" i="2"/>
  <c r="G4328" i="2" s="1"/>
  <c r="H4328" i="2" s="1"/>
  <c r="V4328" i="2" s="1"/>
  <c r="F4326" i="2"/>
  <c r="G4326" i="2" s="1"/>
  <c r="H4326" i="2" s="1"/>
  <c r="V4326" i="2" s="1"/>
  <c r="F4324" i="2"/>
  <c r="G4324" i="2" s="1"/>
  <c r="H4324" i="2" s="1"/>
  <c r="V4324" i="2" s="1"/>
  <c r="F4322" i="2"/>
  <c r="G4322" i="2" s="1"/>
  <c r="H4322" i="2" s="1"/>
  <c r="V4322" i="2" s="1"/>
  <c r="F4320" i="2"/>
  <c r="G4320" i="2" s="1"/>
  <c r="H4320" i="2" s="1"/>
  <c r="V4320" i="2" s="1"/>
  <c r="F4318" i="2"/>
  <c r="G4318" i="2" s="1"/>
  <c r="H4318" i="2" s="1"/>
  <c r="V4318" i="2" s="1"/>
  <c r="F4316" i="2"/>
  <c r="G4316" i="2" s="1"/>
  <c r="H4316" i="2" s="1"/>
  <c r="V4316" i="2" s="1"/>
  <c r="F4314" i="2"/>
  <c r="G4314" i="2" s="1"/>
  <c r="H4314" i="2" s="1"/>
  <c r="V4314" i="2" s="1"/>
  <c r="F4312" i="2"/>
  <c r="G4312" i="2" s="1"/>
  <c r="H4312" i="2" s="1"/>
  <c r="V4312" i="2" s="1"/>
  <c r="F4310" i="2"/>
  <c r="G4310" i="2" s="1"/>
  <c r="H4310" i="2" s="1"/>
  <c r="V4310" i="2" s="1"/>
  <c r="F4308" i="2"/>
  <c r="G4308" i="2" s="1"/>
  <c r="H4308" i="2" s="1"/>
  <c r="V4308" i="2" s="1"/>
  <c r="F4306" i="2"/>
  <c r="G4306" i="2" s="1"/>
  <c r="H4306" i="2" s="1"/>
  <c r="V4306" i="2" s="1"/>
  <c r="F4304" i="2"/>
  <c r="G4304" i="2" s="1"/>
  <c r="H4304" i="2" s="1"/>
  <c r="V4304" i="2" s="1"/>
  <c r="F4302" i="2"/>
  <c r="G4302" i="2" s="1"/>
  <c r="H4302" i="2" s="1"/>
  <c r="V4302" i="2" s="1"/>
  <c r="F4300" i="2"/>
  <c r="G4300" i="2" s="1"/>
  <c r="H4300" i="2" s="1"/>
  <c r="V4300" i="2" s="1"/>
  <c r="F4298" i="2"/>
  <c r="G4298" i="2" s="1"/>
  <c r="H4298" i="2" s="1"/>
  <c r="V4298" i="2" s="1"/>
  <c r="F4296" i="2"/>
  <c r="G4296" i="2" s="1"/>
  <c r="H4296" i="2" s="1"/>
  <c r="V4296" i="2" s="1"/>
  <c r="F4294" i="2"/>
  <c r="G4294" i="2" s="1"/>
  <c r="H4294" i="2" s="1"/>
  <c r="V4294" i="2" s="1"/>
  <c r="F4292" i="2"/>
  <c r="G4292" i="2" s="1"/>
  <c r="H4292" i="2" s="1"/>
  <c r="V4292" i="2" s="1"/>
  <c r="F4290" i="2"/>
  <c r="G4290" i="2" s="1"/>
  <c r="H4290" i="2" s="1"/>
  <c r="V4290" i="2" s="1"/>
  <c r="F4288" i="2"/>
  <c r="G4288" i="2" s="1"/>
  <c r="H4288" i="2" s="1"/>
  <c r="V4288" i="2" s="1"/>
  <c r="F4286" i="2"/>
  <c r="G4286" i="2" s="1"/>
  <c r="H4286" i="2" s="1"/>
  <c r="V4286" i="2" s="1"/>
  <c r="F4284" i="2"/>
  <c r="G4284" i="2" s="1"/>
  <c r="H4284" i="2" s="1"/>
  <c r="V4284" i="2" s="1"/>
  <c r="F4282" i="2"/>
  <c r="G4282" i="2" s="1"/>
  <c r="H4282" i="2" s="1"/>
  <c r="V4282" i="2" s="1"/>
  <c r="F4280" i="2"/>
  <c r="G4280" i="2" s="1"/>
  <c r="H4280" i="2" s="1"/>
  <c r="V4280" i="2" s="1"/>
  <c r="F4278" i="2"/>
  <c r="G4278" i="2" s="1"/>
  <c r="H4278" i="2" s="1"/>
  <c r="V4278" i="2" s="1"/>
  <c r="F4276" i="2"/>
  <c r="G4276" i="2" s="1"/>
  <c r="H4276" i="2" s="1"/>
  <c r="V4276" i="2" s="1"/>
  <c r="F4274" i="2"/>
  <c r="G4274" i="2" s="1"/>
  <c r="H4274" i="2" s="1"/>
  <c r="V4274" i="2" s="1"/>
  <c r="F4272" i="2"/>
  <c r="G4272" i="2" s="1"/>
  <c r="H4272" i="2" s="1"/>
  <c r="V4272" i="2" s="1"/>
  <c r="F4270" i="2"/>
  <c r="G4270" i="2" s="1"/>
  <c r="H4270" i="2" s="1"/>
  <c r="V4270" i="2" s="1"/>
  <c r="F4268" i="2"/>
  <c r="G4268" i="2" s="1"/>
  <c r="H4268" i="2" s="1"/>
  <c r="V4268" i="2" s="1"/>
  <c r="F4266" i="2"/>
  <c r="G4266" i="2" s="1"/>
  <c r="H4266" i="2" s="1"/>
  <c r="V4266" i="2" s="1"/>
  <c r="F4264" i="2"/>
  <c r="G4264" i="2" s="1"/>
  <c r="H4264" i="2" s="1"/>
  <c r="V4264" i="2" s="1"/>
  <c r="F4262" i="2"/>
  <c r="G4262" i="2" s="1"/>
  <c r="H4262" i="2" s="1"/>
  <c r="V4262" i="2" s="1"/>
  <c r="F4260" i="2"/>
  <c r="G4260" i="2" s="1"/>
  <c r="H4260" i="2" s="1"/>
  <c r="V4260" i="2" s="1"/>
  <c r="F4258" i="2"/>
  <c r="G4258" i="2" s="1"/>
  <c r="H4258" i="2" s="1"/>
  <c r="V4258" i="2" s="1"/>
  <c r="F4256" i="2"/>
  <c r="G4256" i="2" s="1"/>
  <c r="H4256" i="2" s="1"/>
  <c r="V4256" i="2" s="1"/>
  <c r="F4254" i="2"/>
  <c r="G4254" i="2" s="1"/>
  <c r="H4254" i="2" s="1"/>
  <c r="V4254" i="2" s="1"/>
  <c r="F4252" i="2"/>
  <c r="G4252" i="2" s="1"/>
  <c r="H4252" i="2" s="1"/>
  <c r="V4252" i="2" s="1"/>
  <c r="F4250" i="2"/>
  <c r="G4250" i="2" s="1"/>
  <c r="H4250" i="2" s="1"/>
  <c r="V4250" i="2" s="1"/>
  <c r="F4248" i="2"/>
  <c r="G4248" i="2" s="1"/>
  <c r="H4248" i="2" s="1"/>
  <c r="V4248" i="2" s="1"/>
  <c r="F4246" i="2"/>
  <c r="G4246" i="2" s="1"/>
  <c r="H4246" i="2" s="1"/>
  <c r="V4246" i="2" s="1"/>
  <c r="F4244" i="2"/>
  <c r="G4244" i="2" s="1"/>
  <c r="H4244" i="2" s="1"/>
  <c r="V4244" i="2" s="1"/>
  <c r="F4242" i="2"/>
  <c r="G4242" i="2" s="1"/>
  <c r="H4242" i="2" s="1"/>
  <c r="V4242" i="2" s="1"/>
  <c r="F4240" i="2"/>
  <c r="G4240" i="2" s="1"/>
  <c r="H4240" i="2" s="1"/>
  <c r="V4240" i="2" s="1"/>
  <c r="F4238" i="2"/>
  <c r="G4238" i="2" s="1"/>
  <c r="H4238" i="2" s="1"/>
  <c r="V4238" i="2" s="1"/>
  <c r="F4236" i="2"/>
  <c r="G4236" i="2" s="1"/>
  <c r="H4236" i="2" s="1"/>
  <c r="V4236" i="2" s="1"/>
  <c r="F4234" i="2"/>
  <c r="G4234" i="2" s="1"/>
  <c r="H4234" i="2" s="1"/>
  <c r="V4234" i="2" s="1"/>
  <c r="F4232" i="2"/>
  <c r="G4232" i="2" s="1"/>
  <c r="H4232" i="2" s="1"/>
  <c r="V4232" i="2" s="1"/>
  <c r="F4230" i="2"/>
  <c r="G4230" i="2" s="1"/>
  <c r="H4230" i="2" s="1"/>
  <c r="V4230" i="2" s="1"/>
  <c r="F4228" i="2"/>
  <c r="G4228" i="2" s="1"/>
  <c r="H4228" i="2" s="1"/>
  <c r="V4228" i="2" s="1"/>
  <c r="F4226" i="2"/>
  <c r="G4226" i="2" s="1"/>
  <c r="H4226" i="2" s="1"/>
  <c r="V4226" i="2" s="1"/>
  <c r="F4224" i="2"/>
  <c r="G4224" i="2" s="1"/>
  <c r="H4224" i="2" s="1"/>
  <c r="V4224" i="2" s="1"/>
  <c r="F4222" i="2"/>
  <c r="G4222" i="2" s="1"/>
  <c r="H4222" i="2" s="1"/>
  <c r="V4222" i="2" s="1"/>
  <c r="F4220" i="2"/>
  <c r="G4220" i="2" s="1"/>
  <c r="H4220" i="2" s="1"/>
  <c r="V4220" i="2" s="1"/>
  <c r="F4218" i="2"/>
  <c r="G4218" i="2" s="1"/>
  <c r="H4218" i="2" s="1"/>
  <c r="V4218" i="2" s="1"/>
  <c r="F4216" i="2"/>
  <c r="G4216" i="2" s="1"/>
  <c r="H4216" i="2" s="1"/>
  <c r="V4216" i="2" s="1"/>
  <c r="F4214" i="2"/>
  <c r="G4214" i="2" s="1"/>
  <c r="H4214" i="2" s="1"/>
  <c r="V4214" i="2" s="1"/>
  <c r="F4212" i="2"/>
  <c r="G4212" i="2" s="1"/>
  <c r="H4212" i="2" s="1"/>
  <c r="V4212" i="2" s="1"/>
  <c r="F4210" i="2"/>
  <c r="G4210" i="2" s="1"/>
  <c r="H4210" i="2" s="1"/>
  <c r="V4210" i="2" s="1"/>
  <c r="F4208" i="2"/>
  <c r="G4208" i="2" s="1"/>
  <c r="H4208" i="2" s="1"/>
  <c r="V4208" i="2" s="1"/>
  <c r="F4206" i="2"/>
  <c r="G4206" i="2" s="1"/>
  <c r="H4206" i="2" s="1"/>
  <c r="V4206" i="2" s="1"/>
  <c r="F4204" i="2"/>
  <c r="G4204" i="2" s="1"/>
  <c r="H4204" i="2" s="1"/>
  <c r="V4204" i="2" s="1"/>
  <c r="F4202" i="2"/>
  <c r="G4202" i="2" s="1"/>
  <c r="H4202" i="2" s="1"/>
  <c r="V4202" i="2" s="1"/>
  <c r="F4200" i="2"/>
  <c r="G4200" i="2" s="1"/>
  <c r="H4200" i="2" s="1"/>
  <c r="V4200" i="2" s="1"/>
  <c r="F4198" i="2"/>
  <c r="G4198" i="2" s="1"/>
  <c r="H4198" i="2" s="1"/>
  <c r="V4198" i="2" s="1"/>
  <c r="F4196" i="2"/>
  <c r="G4196" i="2" s="1"/>
  <c r="H4196" i="2" s="1"/>
  <c r="V4196" i="2" s="1"/>
  <c r="F4194" i="2"/>
  <c r="G4194" i="2" s="1"/>
  <c r="H4194" i="2" s="1"/>
  <c r="V4194" i="2" s="1"/>
  <c r="F4192" i="2"/>
  <c r="G4192" i="2" s="1"/>
  <c r="H4192" i="2" s="1"/>
  <c r="V4192" i="2" s="1"/>
  <c r="F4190" i="2"/>
  <c r="G4190" i="2" s="1"/>
  <c r="H4190" i="2" s="1"/>
  <c r="V4190" i="2" s="1"/>
  <c r="F4188" i="2"/>
  <c r="G4188" i="2" s="1"/>
  <c r="H4188" i="2" s="1"/>
  <c r="V4188" i="2" s="1"/>
  <c r="F4186" i="2"/>
  <c r="G4186" i="2" s="1"/>
  <c r="H4186" i="2" s="1"/>
  <c r="V4186" i="2" s="1"/>
  <c r="F4184" i="2"/>
  <c r="G4184" i="2" s="1"/>
  <c r="H4184" i="2" s="1"/>
  <c r="V4184" i="2" s="1"/>
  <c r="F4182" i="2"/>
  <c r="G4182" i="2" s="1"/>
  <c r="H4182" i="2" s="1"/>
  <c r="V4182" i="2" s="1"/>
  <c r="F4180" i="2"/>
  <c r="G4180" i="2" s="1"/>
  <c r="H4180" i="2" s="1"/>
  <c r="V4180" i="2" s="1"/>
  <c r="F4178" i="2"/>
  <c r="G4178" i="2" s="1"/>
  <c r="H4178" i="2" s="1"/>
  <c r="V4178" i="2" s="1"/>
  <c r="F4176" i="2"/>
  <c r="G4176" i="2" s="1"/>
  <c r="H4176" i="2" s="1"/>
  <c r="V4176" i="2" s="1"/>
  <c r="F4174" i="2"/>
  <c r="G4174" i="2" s="1"/>
  <c r="H4174" i="2" s="1"/>
  <c r="V4174" i="2" s="1"/>
  <c r="F4172" i="2"/>
  <c r="G4172" i="2" s="1"/>
  <c r="H4172" i="2" s="1"/>
  <c r="V4172" i="2" s="1"/>
  <c r="F4170" i="2"/>
  <c r="G4170" i="2" s="1"/>
  <c r="H4170" i="2" s="1"/>
  <c r="V4170" i="2" s="1"/>
  <c r="F4168" i="2"/>
  <c r="G4168" i="2" s="1"/>
  <c r="H4168" i="2" s="1"/>
  <c r="V4168" i="2" s="1"/>
  <c r="F4166" i="2"/>
  <c r="G4166" i="2" s="1"/>
  <c r="H4166" i="2" s="1"/>
  <c r="V4166" i="2" s="1"/>
  <c r="F4164" i="2"/>
  <c r="G4164" i="2" s="1"/>
  <c r="H4164" i="2" s="1"/>
  <c r="V4164" i="2" s="1"/>
  <c r="F4162" i="2"/>
  <c r="G4162" i="2" s="1"/>
  <c r="H4162" i="2" s="1"/>
  <c r="V4162" i="2" s="1"/>
  <c r="F4160" i="2"/>
  <c r="G4160" i="2" s="1"/>
  <c r="H4160" i="2" s="1"/>
  <c r="V4160" i="2" s="1"/>
  <c r="F4158" i="2"/>
  <c r="G4158" i="2" s="1"/>
  <c r="H4158" i="2" s="1"/>
  <c r="V4158" i="2" s="1"/>
  <c r="F4156" i="2"/>
  <c r="G4156" i="2" s="1"/>
  <c r="H4156" i="2" s="1"/>
  <c r="V4156" i="2" s="1"/>
  <c r="F4154" i="2"/>
  <c r="G4154" i="2" s="1"/>
  <c r="H4154" i="2" s="1"/>
  <c r="V4154" i="2" s="1"/>
  <c r="F4152" i="2"/>
  <c r="G4152" i="2" s="1"/>
  <c r="H4152" i="2" s="1"/>
  <c r="V4152" i="2" s="1"/>
  <c r="F4150" i="2"/>
  <c r="G4150" i="2" s="1"/>
  <c r="H4150" i="2" s="1"/>
  <c r="V4150" i="2" s="1"/>
  <c r="F4148" i="2"/>
  <c r="G4148" i="2" s="1"/>
  <c r="H4148" i="2" s="1"/>
  <c r="V4148" i="2" s="1"/>
  <c r="F4146" i="2"/>
  <c r="G4146" i="2" s="1"/>
  <c r="H4146" i="2" s="1"/>
  <c r="V4146" i="2" s="1"/>
  <c r="F4144" i="2"/>
  <c r="G4144" i="2" s="1"/>
  <c r="H4144" i="2" s="1"/>
  <c r="V4144" i="2" s="1"/>
  <c r="F4142" i="2"/>
  <c r="G4142" i="2" s="1"/>
  <c r="H4142" i="2" s="1"/>
  <c r="V4142" i="2" s="1"/>
  <c r="F4140" i="2"/>
  <c r="G4140" i="2" s="1"/>
  <c r="H4140" i="2" s="1"/>
  <c r="V4140" i="2" s="1"/>
  <c r="F4138" i="2"/>
  <c r="G4138" i="2" s="1"/>
  <c r="H4138" i="2" s="1"/>
  <c r="V4138" i="2" s="1"/>
  <c r="F4136" i="2"/>
  <c r="G4136" i="2" s="1"/>
  <c r="H4136" i="2" s="1"/>
  <c r="V4136" i="2" s="1"/>
  <c r="F4134" i="2"/>
  <c r="G4134" i="2" s="1"/>
  <c r="H4134" i="2" s="1"/>
  <c r="V4134" i="2" s="1"/>
  <c r="F4132" i="2"/>
  <c r="G4132" i="2" s="1"/>
  <c r="H4132" i="2" s="1"/>
  <c r="V4132" i="2" s="1"/>
  <c r="F4130" i="2"/>
  <c r="G4130" i="2" s="1"/>
  <c r="H4130" i="2" s="1"/>
  <c r="V4130" i="2" s="1"/>
  <c r="F4128" i="2"/>
  <c r="G4128" i="2" s="1"/>
  <c r="H4128" i="2" s="1"/>
  <c r="V4128" i="2" s="1"/>
  <c r="F4126" i="2"/>
  <c r="G4126" i="2" s="1"/>
  <c r="H4126" i="2" s="1"/>
  <c r="V4126" i="2" s="1"/>
  <c r="F4124" i="2"/>
  <c r="G4124" i="2" s="1"/>
  <c r="H4124" i="2" s="1"/>
  <c r="V4124" i="2" s="1"/>
  <c r="F4122" i="2"/>
  <c r="G4122" i="2" s="1"/>
  <c r="H4122" i="2" s="1"/>
  <c r="V4122" i="2" s="1"/>
  <c r="F4120" i="2"/>
  <c r="G4120" i="2" s="1"/>
  <c r="H4120" i="2" s="1"/>
  <c r="V4120" i="2" s="1"/>
  <c r="F4118" i="2"/>
  <c r="G4118" i="2" s="1"/>
  <c r="H4118" i="2" s="1"/>
  <c r="V4118" i="2" s="1"/>
  <c r="F4116" i="2"/>
  <c r="G4116" i="2" s="1"/>
  <c r="H4116" i="2" s="1"/>
  <c r="V4116" i="2" s="1"/>
  <c r="F4114" i="2"/>
  <c r="G4114" i="2" s="1"/>
  <c r="H4114" i="2" s="1"/>
  <c r="V4114" i="2" s="1"/>
  <c r="F4112" i="2"/>
  <c r="G4112" i="2" s="1"/>
  <c r="H4112" i="2" s="1"/>
  <c r="V4112" i="2" s="1"/>
  <c r="F4110" i="2"/>
  <c r="G4110" i="2" s="1"/>
  <c r="H4110" i="2" s="1"/>
  <c r="V4110" i="2" s="1"/>
  <c r="F4108" i="2"/>
  <c r="G4108" i="2" s="1"/>
  <c r="H4108" i="2" s="1"/>
  <c r="V4108" i="2" s="1"/>
  <c r="F4106" i="2"/>
  <c r="G4106" i="2" s="1"/>
  <c r="H4106" i="2" s="1"/>
  <c r="V4106" i="2" s="1"/>
  <c r="F4104" i="2"/>
  <c r="G4104" i="2" s="1"/>
  <c r="H4104" i="2" s="1"/>
  <c r="V4104" i="2" s="1"/>
  <c r="F4102" i="2"/>
  <c r="G4102" i="2" s="1"/>
  <c r="H4102" i="2" s="1"/>
  <c r="V4102" i="2" s="1"/>
  <c r="F4100" i="2"/>
  <c r="G4100" i="2" s="1"/>
  <c r="H4100" i="2" s="1"/>
  <c r="V4100" i="2" s="1"/>
  <c r="F4098" i="2"/>
  <c r="G4098" i="2" s="1"/>
  <c r="H4098" i="2" s="1"/>
  <c r="V4098" i="2" s="1"/>
  <c r="F4096" i="2"/>
  <c r="G4096" i="2" s="1"/>
  <c r="H4096" i="2" s="1"/>
  <c r="V4096" i="2" s="1"/>
  <c r="F4094" i="2"/>
  <c r="G4094" i="2" s="1"/>
  <c r="H4094" i="2" s="1"/>
  <c r="V4094" i="2" s="1"/>
  <c r="F4092" i="2"/>
  <c r="G4092" i="2" s="1"/>
  <c r="H4092" i="2" s="1"/>
  <c r="V4092" i="2" s="1"/>
  <c r="F4090" i="2"/>
  <c r="G4090" i="2" s="1"/>
  <c r="H4090" i="2" s="1"/>
  <c r="V4090" i="2" s="1"/>
  <c r="F4088" i="2"/>
  <c r="G4088" i="2" s="1"/>
  <c r="H4088" i="2" s="1"/>
  <c r="V4088" i="2" s="1"/>
  <c r="F4086" i="2"/>
  <c r="G4086" i="2" s="1"/>
  <c r="H4086" i="2" s="1"/>
  <c r="V4086" i="2" s="1"/>
  <c r="F4084" i="2"/>
  <c r="G4084" i="2" s="1"/>
  <c r="H4084" i="2" s="1"/>
  <c r="V4084" i="2" s="1"/>
  <c r="F4082" i="2"/>
  <c r="G4082" i="2" s="1"/>
  <c r="H4082" i="2" s="1"/>
  <c r="V4082" i="2" s="1"/>
  <c r="F4080" i="2"/>
  <c r="G4080" i="2" s="1"/>
  <c r="H4080" i="2" s="1"/>
  <c r="V4080" i="2" s="1"/>
  <c r="F4078" i="2"/>
  <c r="G4078" i="2" s="1"/>
  <c r="H4078" i="2" s="1"/>
  <c r="V4078" i="2" s="1"/>
  <c r="F4076" i="2"/>
  <c r="G4076" i="2" s="1"/>
  <c r="H4076" i="2" s="1"/>
  <c r="V4076" i="2" s="1"/>
  <c r="F4074" i="2"/>
  <c r="G4074" i="2" s="1"/>
  <c r="H4074" i="2" s="1"/>
  <c r="V4074" i="2" s="1"/>
  <c r="F4072" i="2"/>
  <c r="G4072" i="2" s="1"/>
  <c r="H4072" i="2" s="1"/>
  <c r="V4072" i="2" s="1"/>
  <c r="F4070" i="2"/>
  <c r="G4070" i="2" s="1"/>
  <c r="H4070" i="2" s="1"/>
  <c r="V4070" i="2" s="1"/>
  <c r="F4068" i="2"/>
  <c r="G4068" i="2" s="1"/>
  <c r="H4068" i="2" s="1"/>
  <c r="V4068" i="2" s="1"/>
  <c r="F4066" i="2"/>
  <c r="G4066" i="2" s="1"/>
  <c r="H4066" i="2" s="1"/>
  <c r="V4066" i="2" s="1"/>
  <c r="F4064" i="2"/>
  <c r="G4064" i="2" s="1"/>
  <c r="H4064" i="2" s="1"/>
  <c r="V4064" i="2" s="1"/>
  <c r="F4062" i="2"/>
  <c r="G4062" i="2" s="1"/>
  <c r="H4062" i="2" s="1"/>
  <c r="V4062" i="2" s="1"/>
  <c r="F4060" i="2"/>
  <c r="G4060" i="2" s="1"/>
  <c r="H4060" i="2" s="1"/>
  <c r="V4060" i="2" s="1"/>
  <c r="F4058" i="2"/>
  <c r="G4058" i="2" s="1"/>
  <c r="H4058" i="2" s="1"/>
  <c r="V4058" i="2" s="1"/>
  <c r="F4056" i="2"/>
  <c r="G4056" i="2" s="1"/>
  <c r="H4056" i="2" s="1"/>
  <c r="V4056" i="2" s="1"/>
  <c r="F4054" i="2"/>
  <c r="G4054" i="2" s="1"/>
  <c r="H4054" i="2" s="1"/>
  <c r="V4054" i="2" s="1"/>
  <c r="F4052" i="2"/>
  <c r="G4052" i="2" s="1"/>
  <c r="H4052" i="2" s="1"/>
  <c r="V4052" i="2" s="1"/>
  <c r="F4050" i="2"/>
  <c r="G4050" i="2" s="1"/>
  <c r="H4050" i="2" s="1"/>
  <c r="V4050" i="2" s="1"/>
  <c r="F4048" i="2"/>
  <c r="G4048" i="2" s="1"/>
  <c r="H4048" i="2" s="1"/>
  <c r="V4048" i="2" s="1"/>
  <c r="F4046" i="2"/>
  <c r="G4046" i="2" s="1"/>
  <c r="H4046" i="2" s="1"/>
  <c r="V4046" i="2" s="1"/>
  <c r="F4044" i="2"/>
  <c r="G4044" i="2" s="1"/>
  <c r="H4044" i="2" s="1"/>
  <c r="V4044" i="2" s="1"/>
  <c r="F4042" i="2"/>
  <c r="G4042" i="2" s="1"/>
  <c r="H4042" i="2" s="1"/>
  <c r="V4042" i="2" s="1"/>
  <c r="F4040" i="2"/>
  <c r="G4040" i="2" s="1"/>
  <c r="H4040" i="2" s="1"/>
  <c r="V4040" i="2" s="1"/>
  <c r="F4038" i="2"/>
  <c r="G4038" i="2" s="1"/>
  <c r="H4038" i="2" s="1"/>
  <c r="V4038" i="2" s="1"/>
  <c r="F4036" i="2"/>
  <c r="G4036" i="2" s="1"/>
  <c r="H4036" i="2" s="1"/>
  <c r="V4036" i="2" s="1"/>
  <c r="F4034" i="2"/>
  <c r="G4034" i="2" s="1"/>
  <c r="H4034" i="2" s="1"/>
  <c r="V4034" i="2" s="1"/>
  <c r="F4032" i="2"/>
  <c r="G4032" i="2" s="1"/>
  <c r="H4032" i="2" s="1"/>
  <c r="V4032" i="2" s="1"/>
  <c r="F4030" i="2"/>
  <c r="G4030" i="2" s="1"/>
  <c r="H4030" i="2" s="1"/>
  <c r="V4030" i="2" s="1"/>
  <c r="F4028" i="2"/>
  <c r="G4028" i="2" s="1"/>
  <c r="H4028" i="2" s="1"/>
  <c r="V4028" i="2" s="1"/>
  <c r="F4026" i="2"/>
  <c r="G4026" i="2" s="1"/>
  <c r="H4026" i="2" s="1"/>
  <c r="V4026" i="2" s="1"/>
  <c r="F4024" i="2"/>
  <c r="G4024" i="2" s="1"/>
  <c r="H4024" i="2" s="1"/>
  <c r="V4024" i="2" s="1"/>
  <c r="F4022" i="2"/>
  <c r="G4022" i="2" s="1"/>
  <c r="H4022" i="2" s="1"/>
  <c r="V4022" i="2" s="1"/>
  <c r="F4020" i="2"/>
  <c r="G4020" i="2" s="1"/>
  <c r="H4020" i="2" s="1"/>
  <c r="V4020" i="2" s="1"/>
  <c r="F4018" i="2"/>
  <c r="G4018" i="2" s="1"/>
  <c r="H4018" i="2" s="1"/>
  <c r="V4018" i="2" s="1"/>
  <c r="F4016" i="2"/>
  <c r="G4016" i="2" s="1"/>
  <c r="H4016" i="2" s="1"/>
  <c r="V4016" i="2" s="1"/>
  <c r="F4014" i="2"/>
  <c r="G4014" i="2" s="1"/>
  <c r="H4014" i="2" s="1"/>
  <c r="V4014" i="2" s="1"/>
  <c r="F4012" i="2"/>
  <c r="G4012" i="2" s="1"/>
  <c r="H4012" i="2" s="1"/>
  <c r="V4012" i="2" s="1"/>
  <c r="F4010" i="2"/>
  <c r="G4010" i="2" s="1"/>
  <c r="H4010" i="2" s="1"/>
  <c r="V4010" i="2" s="1"/>
  <c r="F4008" i="2"/>
  <c r="G4008" i="2" s="1"/>
  <c r="H4008" i="2" s="1"/>
  <c r="V4008" i="2" s="1"/>
  <c r="F4006" i="2"/>
  <c r="G4006" i="2" s="1"/>
  <c r="H4006" i="2" s="1"/>
  <c r="V4006" i="2" s="1"/>
  <c r="F4004" i="2"/>
  <c r="G4004" i="2" s="1"/>
  <c r="H4004" i="2" s="1"/>
  <c r="V4004" i="2" s="1"/>
  <c r="F4002" i="2"/>
  <c r="G4002" i="2" s="1"/>
  <c r="H4002" i="2" s="1"/>
  <c r="V4002" i="2" s="1"/>
  <c r="F4000" i="2"/>
  <c r="G4000" i="2" s="1"/>
  <c r="H4000" i="2" s="1"/>
  <c r="V4000" i="2" s="1"/>
  <c r="F3998" i="2"/>
  <c r="G3998" i="2" s="1"/>
  <c r="H3998" i="2" s="1"/>
  <c r="V3998" i="2" s="1"/>
  <c r="F3996" i="2"/>
  <c r="G3996" i="2" s="1"/>
  <c r="H3996" i="2" s="1"/>
  <c r="V3996" i="2" s="1"/>
  <c r="F3994" i="2"/>
  <c r="G3994" i="2" s="1"/>
  <c r="H3994" i="2" s="1"/>
  <c r="V3994" i="2" s="1"/>
  <c r="F3992" i="2"/>
  <c r="G3992" i="2" s="1"/>
  <c r="H3992" i="2" s="1"/>
  <c r="V3992" i="2" s="1"/>
  <c r="F3990" i="2"/>
  <c r="G3990" i="2" s="1"/>
  <c r="H3990" i="2" s="1"/>
  <c r="V3990" i="2" s="1"/>
  <c r="F3988" i="2"/>
  <c r="G3988" i="2" s="1"/>
  <c r="H3988" i="2" s="1"/>
  <c r="V3988" i="2" s="1"/>
  <c r="F3986" i="2"/>
  <c r="G3986" i="2" s="1"/>
  <c r="H3986" i="2" s="1"/>
  <c r="V3986" i="2" s="1"/>
  <c r="F3984" i="2"/>
  <c r="G3984" i="2" s="1"/>
  <c r="H3984" i="2" s="1"/>
  <c r="V3984" i="2" s="1"/>
  <c r="F3982" i="2"/>
  <c r="G3982" i="2" s="1"/>
  <c r="H3982" i="2" s="1"/>
  <c r="V3982" i="2" s="1"/>
  <c r="F3980" i="2"/>
  <c r="G3980" i="2" s="1"/>
  <c r="H3980" i="2" s="1"/>
  <c r="V3980" i="2" s="1"/>
  <c r="F3978" i="2"/>
  <c r="G3978" i="2" s="1"/>
  <c r="H3978" i="2" s="1"/>
  <c r="V3978" i="2" s="1"/>
  <c r="F3976" i="2"/>
  <c r="G3976" i="2" s="1"/>
  <c r="H3976" i="2" s="1"/>
  <c r="V3976" i="2" s="1"/>
  <c r="F3974" i="2"/>
  <c r="G3974" i="2" s="1"/>
  <c r="H3974" i="2" s="1"/>
  <c r="V3974" i="2" s="1"/>
  <c r="F3972" i="2"/>
  <c r="G3972" i="2" s="1"/>
  <c r="H3972" i="2" s="1"/>
  <c r="V3972" i="2" s="1"/>
  <c r="F3970" i="2"/>
  <c r="G3970" i="2" s="1"/>
  <c r="H3970" i="2" s="1"/>
  <c r="V3970" i="2" s="1"/>
  <c r="F3968" i="2"/>
  <c r="G3968" i="2" s="1"/>
  <c r="H3968" i="2" s="1"/>
  <c r="V3968" i="2" s="1"/>
  <c r="F3966" i="2"/>
  <c r="G3966" i="2" s="1"/>
  <c r="H3966" i="2" s="1"/>
  <c r="V3966" i="2" s="1"/>
  <c r="F3964" i="2"/>
  <c r="G3964" i="2" s="1"/>
  <c r="H3964" i="2" s="1"/>
  <c r="V3964" i="2" s="1"/>
  <c r="F3962" i="2"/>
  <c r="G3962" i="2" s="1"/>
  <c r="H3962" i="2" s="1"/>
  <c r="V3962" i="2" s="1"/>
  <c r="F3960" i="2"/>
  <c r="G3960" i="2" s="1"/>
  <c r="H3960" i="2" s="1"/>
  <c r="V3960" i="2" s="1"/>
  <c r="F3958" i="2"/>
  <c r="G3958" i="2" s="1"/>
  <c r="H3958" i="2" s="1"/>
  <c r="V3958" i="2" s="1"/>
  <c r="F3956" i="2"/>
  <c r="G3956" i="2" s="1"/>
  <c r="H3956" i="2" s="1"/>
  <c r="V3956" i="2" s="1"/>
  <c r="F3954" i="2"/>
  <c r="G3954" i="2" s="1"/>
  <c r="H3954" i="2" s="1"/>
  <c r="V3954" i="2" s="1"/>
  <c r="F3952" i="2"/>
  <c r="G3952" i="2" s="1"/>
  <c r="H3952" i="2" s="1"/>
  <c r="V3952" i="2" s="1"/>
  <c r="F3950" i="2"/>
  <c r="G3950" i="2" s="1"/>
  <c r="H3950" i="2" s="1"/>
  <c r="V3950" i="2" s="1"/>
  <c r="F3948" i="2"/>
  <c r="G3948" i="2" s="1"/>
  <c r="H3948" i="2" s="1"/>
  <c r="V3948" i="2" s="1"/>
  <c r="F3946" i="2"/>
  <c r="G3946" i="2" s="1"/>
  <c r="H3946" i="2" s="1"/>
  <c r="V3946" i="2" s="1"/>
  <c r="F3944" i="2"/>
  <c r="G3944" i="2" s="1"/>
  <c r="H3944" i="2" s="1"/>
  <c r="V3944" i="2" s="1"/>
  <c r="F3942" i="2"/>
  <c r="G3942" i="2" s="1"/>
  <c r="H3942" i="2" s="1"/>
  <c r="V3942" i="2" s="1"/>
  <c r="F3940" i="2"/>
  <c r="G3940" i="2" s="1"/>
  <c r="H3940" i="2" s="1"/>
  <c r="V3940" i="2" s="1"/>
  <c r="F3938" i="2"/>
  <c r="G3938" i="2" s="1"/>
  <c r="H3938" i="2" s="1"/>
  <c r="V3938" i="2" s="1"/>
  <c r="F3936" i="2"/>
  <c r="G3936" i="2" s="1"/>
  <c r="H3936" i="2" s="1"/>
  <c r="V3936" i="2" s="1"/>
  <c r="F3934" i="2"/>
  <c r="G3934" i="2" s="1"/>
  <c r="H3934" i="2" s="1"/>
  <c r="V3934" i="2" s="1"/>
  <c r="F3932" i="2"/>
  <c r="G3932" i="2" s="1"/>
  <c r="H3932" i="2" s="1"/>
  <c r="V3932" i="2" s="1"/>
  <c r="F3930" i="2"/>
  <c r="G3930" i="2" s="1"/>
  <c r="H3930" i="2" s="1"/>
  <c r="V3930" i="2" s="1"/>
  <c r="F3928" i="2"/>
  <c r="G3928" i="2" s="1"/>
  <c r="H3928" i="2" s="1"/>
  <c r="V3928" i="2" s="1"/>
  <c r="F3926" i="2"/>
  <c r="G3926" i="2" s="1"/>
  <c r="H3926" i="2" s="1"/>
  <c r="V3926" i="2" s="1"/>
  <c r="F3924" i="2"/>
  <c r="G3924" i="2" s="1"/>
  <c r="H3924" i="2" s="1"/>
  <c r="V3924" i="2" s="1"/>
  <c r="F3922" i="2"/>
  <c r="G3922" i="2" s="1"/>
  <c r="H3922" i="2" s="1"/>
  <c r="V3922" i="2" s="1"/>
  <c r="F3920" i="2"/>
  <c r="G3920" i="2" s="1"/>
  <c r="H3920" i="2" s="1"/>
  <c r="V3920" i="2" s="1"/>
  <c r="F3918" i="2"/>
  <c r="G3918" i="2" s="1"/>
  <c r="H3918" i="2" s="1"/>
  <c r="V3918" i="2" s="1"/>
  <c r="F3916" i="2"/>
  <c r="G3916" i="2" s="1"/>
  <c r="H3916" i="2" s="1"/>
  <c r="V3916" i="2" s="1"/>
  <c r="F3914" i="2"/>
  <c r="G3914" i="2" s="1"/>
  <c r="H3914" i="2" s="1"/>
  <c r="V3914" i="2" s="1"/>
  <c r="F3912" i="2"/>
  <c r="G3912" i="2" s="1"/>
  <c r="H3912" i="2" s="1"/>
  <c r="V3912" i="2" s="1"/>
  <c r="F3910" i="2"/>
  <c r="G3910" i="2" s="1"/>
  <c r="H3910" i="2" s="1"/>
  <c r="V3910" i="2" s="1"/>
  <c r="F3908" i="2"/>
  <c r="G3908" i="2" s="1"/>
  <c r="H3908" i="2" s="1"/>
  <c r="V3908" i="2" s="1"/>
  <c r="F3906" i="2"/>
  <c r="G3906" i="2" s="1"/>
  <c r="H3906" i="2" s="1"/>
  <c r="V3906" i="2" s="1"/>
  <c r="F3904" i="2"/>
  <c r="G3904" i="2" s="1"/>
  <c r="H3904" i="2" s="1"/>
  <c r="V3904" i="2" s="1"/>
  <c r="F3902" i="2"/>
  <c r="G3902" i="2" s="1"/>
  <c r="H3902" i="2" s="1"/>
  <c r="V3902" i="2" s="1"/>
  <c r="F3900" i="2"/>
  <c r="G3900" i="2" s="1"/>
  <c r="H3900" i="2" s="1"/>
  <c r="V3900" i="2" s="1"/>
  <c r="F3898" i="2"/>
  <c r="G3898" i="2" s="1"/>
  <c r="H3898" i="2" s="1"/>
  <c r="V3898" i="2" s="1"/>
  <c r="F3896" i="2"/>
  <c r="G3896" i="2" s="1"/>
  <c r="H3896" i="2" s="1"/>
  <c r="V3896" i="2" s="1"/>
  <c r="F3894" i="2"/>
  <c r="G3894" i="2" s="1"/>
  <c r="H3894" i="2" s="1"/>
  <c r="V3894" i="2" s="1"/>
  <c r="F3892" i="2"/>
  <c r="G3892" i="2" s="1"/>
  <c r="H3892" i="2" s="1"/>
  <c r="V3892" i="2" s="1"/>
  <c r="F3890" i="2"/>
  <c r="G3890" i="2" s="1"/>
  <c r="H3890" i="2" s="1"/>
  <c r="V3890" i="2" s="1"/>
  <c r="F3888" i="2"/>
  <c r="G3888" i="2" s="1"/>
  <c r="H3888" i="2" s="1"/>
  <c r="V3888" i="2" s="1"/>
  <c r="F3886" i="2"/>
  <c r="G3886" i="2" s="1"/>
  <c r="H3886" i="2" s="1"/>
  <c r="V3886" i="2" s="1"/>
  <c r="F3884" i="2"/>
  <c r="G3884" i="2" s="1"/>
  <c r="H3884" i="2" s="1"/>
  <c r="V3884" i="2" s="1"/>
  <c r="F3882" i="2"/>
  <c r="G3882" i="2" s="1"/>
  <c r="H3882" i="2" s="1"/>
  <c r="V3882" i="2" s="1"/>
  <c r="F3880" i="2"/>
  <c r="G3880" i="2" s="1"/>
  <c r="H3880" i="2" s="1"/>
  <c r="V3880" i="2" s="1"/>
  <c r="F3878" i="2"/>
  <c r="G3878" i="2" s="1"/>
  <c r="H3878" i="2" s="1"/>
  <c r="V3878" i="2" s="1"/>
  <c r="F3876" i="2"/>
  <c r="G3876" i="2" s="1"/>
  <c r="H3876" i="2" s="1"/>
  <c r="V3876" i="2" s="1"/>
  <c r="F3874" i="2"/>
  <c r="G3874" i="2" s="1"/>
  <c r="H3874" i="2" s="1"/>
  <c r="V3874" i="2" s="1"/>
  <c r="F3872" i="2"/>
  <c r="G3872" i="2" s="1"/>
  <c r="H3872" i="2" s="1"/>
  <c r="V3872" i="2" s="1"/>
  <c r="F3870" i="2"/>
  <c r="G3870" i="2" s="1"/>
  <c r="H3870" i="2" s="1"/>
  <c r="V3870" i="2" s="1"/>
  <c r="F3868" i="2"/>
  <c r="G3868" i="2" s="1"/>
  <c r="H3868" i="2" s="1"/>
  <c r="V3868" i="2" s="1"/>
  <c r="F3866" i="2"/>
  <c r="G3866" i="2" s="1"/>
  <c r="H3866" i="2" s="1"/>
  <c r="V3866" i="2" s="1"/>
  <c r="F3864" i="2"/>
  <c r="G3864" i="2" s="1"/>
  <c r="H3864" i="2" s="1"/>
  <c r="V3864" i="2" s="1"/>
  <c r="F3862" i="2"/>
  <c r="G3862" i="2" s="1"/>
  <c r="H3862" i="2" s="1"/>
  <c r="V3862" i="2" s="1"/>
  <c r="F3860" i="2"/>
  <c r="G3860" i="2" s="1"/>
  <c r="H3860" i="2" s="1"/>
  <c r="V3860" i="2" s="1"/>
  <c r="F3858" i="2"/>
  <c r="G3858" i="2" s="1"/>
  <c r="H3858" i="2" s="1"/>
  <c r="V3858" i="2" s="1"/>
  <c r="F3856" i="2"/>
  <c r="G3856" i="2" s="1"/>
  <c r="H3856" i="2" s="1"/>
  <c r="V3856" i="2" s="1"/>
  <c r="F3854" i="2"/>
  <c r="G3854" i="2" s="1"/>
  <c r="H3854" i="2" s="1"/>
  <c r="V3854" i="2" s="1"/>
  <c r="F3852" i="2"/>
  <c r="G3852" i="2" s="1"/>
  <c r="H3852" i="2" s="1"/>
  <c r="V3852" i="2" s="1"/>
  <c r="F3850" i="2"/>
  <c r="G3850" i="2" s="1"/>
  <c r="H3850" i="2" s="1"/>
  <c r="V3850" i="2" s="1"/>
  <c r="F3848" i="2"/>
  <c r="G3848" i="2" s="1"/>
  <c r="H3848" i="2" s="1"/>
  <c r="V3848" i="2" s="1"/>
  <c r="F3846" i="2"/>
  <c r="G3846" i="2" s="1"/>
  <c r="H3846" i="2" s="1"/>
  <c r="V3846" i="2" s="1"/>
  <c r="F3844" i="2"/>
  <c r="G3844" i="2" s="1"/>
  <c r="H3844" i="2" s="1"/>
  <c r="V3844" i="2" s="1"/>
  <c r="F3842" i="2"/>
  <c r="G3842" i="2" s="1"/>
  <c r="H3842" i="2" s="1"/>
  <c r="V3842" i="2" s="1"/>
  <c r="F3840" i="2"/>
  <c r="G3840" i="2" s="1"/>
  <c r="H3840" i="2" s="1"/>
  <c r="V3840" i="2" s="1"/>
  <c r="F3838" i="2"/>
  <c r="G3838" i="2" s="1"/>
  <c r="H3838" i="2" s="1"/>
  <c r="V3838" i="2" s="1"/>
  <c r="F3836" i="2"/>
  <c r="G3836" i="2" s="1"/>
  <c r="H3836" i="2" s="1"/>
  <c r="V3836" i="2" s="1"/>
  <c r="F3834" i="2"/>
  <c r="G3834" i="2" s="1"/>
  <c r="H3834" i="2" s="1"/>
  <c r="V3834" i="2" s="1"/>
  <c r="F3832" i="2"/>
  <c r="G3832" i="2" s="1"/>
  <c r="H3832" i="2" s="1"/>
  <c r="V3832" i="2" s="1"/>
  <c r="F3830" i="2"/>
  <c r="G3830" i="2" s="1"/>
  <c r="H3830" i="2" s="1"/>
  <c r="V3830" i="2" s="1"/>
  <c r="F3828" i="2"/>
  <c r="G3828" i="2" s="1"/>
  <c r="H3828" i="2" s="1"/>
  <c r="V3828" i="2" s="1"/>
  <c r="F3826" i="2"/>
  <c r="G3826" i="2" s="1"/>
  <c r="H3826" i="2" s="1"/>
  <c r="V3826" i="2" s="1"/>
  <c r="F3824" i="2"/>
  <c r="G3824" i="2" s="1"/>
  <c r="H3824" i="2" s="1"/>
  <c r="V3824" i="2" s="1"/>
  <c r="F3822" i="2"/>
  <c r="G3822" i="2" s="1"/>
  <c r="H3822" i="2" s="1"/>
  <c r="V3822" i="2" s="1"/>
  <c r="F3820" i="2"/>
  <c r="G3820" i="2" s="1"/>
  <c r="H3820" i="2" s="1"/>
  <c r="V3820" i="2" s="1"/>
  <c r="F3818" i="2"/>
  <c r="G3818" i="2" s="1"/>
  <c r="H3818" i="2" s="1"/>
  <c r="V3818" i="2" s="1"/>
  <c r="F3816" i="2"/>
  <c r="G3816" i="2" s="1"/>
  <c r="H3816" i="2" s="1"/>
  <c r="V3816" i="2" s="1"/>
  <c r="F3814" i="2"/>
  <c r="G3814" i="2" s="1"/>
  <c r="H3814" i="2" s="1"/>
  <c r="V3814" i="2" s="1"/>
  <c r="F3812" i="2"/>
  <c r="G3812" i="2" s="1"/>
  <c r="H3812" i="2" s="1"/>
  <c r="V3812" i="2" s="1"/>
  <c r="F3810" i="2"/>
  <c r="G3810" i="2" s="1"/>
  <c r="H3810" i="2" s="1"/>
  <c r="V3810" i="2" s="1"/>
  <c r="F3808" i="2"/>
  <c r="G3808" i="2" s="1"/>
  <c r="H3808" i="2" s="1"/>
  <c r="V3808" i="2" s="1"/>
  <c r="F3806" i="2"/>
  <c r="G3806" i="2" s="1"/>
  <c r="H3806" i="2" s="1"/>
  <c r="V3806" i="2" s="1"/>
  <c r="F3804" i="2"/>
  <c r="G3804" i="2" s="1"/>
  <c r="H3804" i="2" s="1"/>
  <c r="V3804" i="2" s="1"/>
  <c r="F3802" i="2"/>
  <c r="G3802" i="2" s="1"/>
  <c r="H3802" i="2" s="1"/>
  <c r="V3802" i="2" s="1"/>
  <c r="F3800" i="2"/>
  <c r="G3800" i="2" s="1"/>
  <c r="H3800" i="2" s="1"/>
  <c r="V3800" i="2" s="1"/>
  <c r="F3798" i="2"/>
  <c r="G3798" i="2" s="1"/>
  <c r="H3798" i="2" s="1"/>
  <c r="V3798" i="2" s="1"/>
  <c r="F3796" i="2"/>
  <c r="G3796" i="2" s="1"/>
  <c r="H3796" i="2" s="1"/>
  <c r="V3796" i="2" s="1"/>
  <c r="F3794" i="2"/>
  <c r="G3794" i="2" s="1"/>
  <c r="H3794" i="2" s="1"/>
  <c r="V3794" i="2" s="1"/>
  <c r="F3792" i="2"/>
  <c r="G3792" i="2" s="1"/>
  <c r="H3792" i="2" s="1"/>
  <c r="V3792" i="2" s="1"/>
  <c r="F3790" i="2"/>
  <c r="G3790" i="2" s="1"/>
  <c r="H3790" i="2" s="1"/>
  <c r="V3790" i="2" s="1"/>
  <c r="F3788" i="2"/>
  <c r="G3788" i="2" s="1"/>
  <c r="H3788" i="2" s="1"/>
  <c r="V3788" i="2" s="1"/>
  <c r="F3786" i="2"/>
  <c r="G3786" i="2" s="1"/>
  <c r="H3786" i="2" s="1"/>
  <c r="V3786" i="2" s="1"/>
  <c r="F3784" i="2"/>
  <c r="G3784" i="2" s="1"/>
  <c r="H3784" i="2" s="1"/>
  <c r="V3784" i="2" s="1"/>
  <c r="F3782" i="2"/>
  <c r="G3782" i="2" s="1"/>
  <c r="H3782" i="2" s="1"/>
  <c r="V3782" i="2" s="1"/>
  <c r="F3780" i="2"/>
  <c r="G3780" i="2" s="1"/>
  <c r="H3780" i="2" s="1"/>
  <c r="V3780" i="2" s="1"/>
  <c r="F3778" i="2"/>
  <c r="G3778" i="2" s="1"/>
  <c r="H3778" i="2" s="1"/>
  <c r="V3778" i="2" s="1"/>
  <c r="F3776" i="2"/>
  <c r="G3776" i="2" s="1"/>
  <c r="H3776" i="2" s="1"/>
  <c r="V3776" i="2" s="1"/>
  <c r="F3774" i="2"/>
  <c r="G3774" i="2" s="1"/>
  <c r="H3774" i="2" s="1"/>
  <c r="V3774" i="2" s="1"/>
  <c r="F3772" i="2"/>
  <c r="G3772" i="2" s="1"/>
  <c r="H3772" i="2" s="1"/>
  <c r="V3772" i="2" s="1"/>
  <c r="F3770" i="2"/>
  <c r="G3770" i="2" s="1"/>
  <c r="H3770" i="2" s="1"/>
  <c r="V3770" i="2" s="1"/>
  <c r="F3768" i="2"/>
  <c r="G3768" i="2" s="1"/>
  <c r="H3768" i="2" s="1"/>
  <c r="V3768" i="2" s="1"/>
  <c r="F3766" i="2"/>
  <c r="G3766" i="2" s="1"/>
  <c r="H3766" i="2" s="1"/>
  <c r="V3766" i="2" s="1"/>
  <c r="F3764" i="2"/>
  <c r="G3764" i="2" s="1"/>
  <c r="H3764" i="2" s="1"/>
  <c r="V3764" i="2" s="1"/>
  <c r="F3762" i="2"/>
  <c r="G3762" i="2" s="1"/>
  <c r="H3762" i="2" s="1"/>
  <c r="V3762" i="2" s="1"/>
  <c r="F3760" i="2"/>
  <c r="G3760" i="2" s="1"/>
  <c r="H3760" i="2" s="1"/>
  <c r="V3760" i="2" s="1"/>
  <c r="F3758" i="2"/>
  <c r="G3758" i="2" s="1"/>
  <c r="H3758" i="2" s="1"/>
  <c r="V3758" i="2" s="1"/>
  <c r="F3756" i="2"/>
  <c r="G3756" i="2" s="1"/>
  <c r="H3756" i="2" s="1"/>
  <c r="V3756" i="2" s="1"/>
  <c r="F3754" i="2"/>
  <c r="G3754" i="2" s="1"/>
  <c r="H3754" i="2" s="1"/>
  <c r="V3754" i="2" s="1"/>
  <c r="F3752" i="2"/>
  <c r="G3752" i="2" s="1"/>
  <c r="H3752" i="2" s="1"/>
  <c r="V3752" i="2" s="1"/>
  <c r="F3750" i="2"/>
  <c r="G3750" i="2" s="1"/>
  <c r="H3750" i="2" s="1"/>
  <c r="V3750" i="2" s="1"/>
  <c r="F3748" i="2"/>
  <c r="G3748" i="2" s="1"/>
  <c r="H3748" i="2" s="1"/>
  <c r="V3748" i="2" s="1"/>
  <c r="F3746" i="2"/>
  <c r="G3746" i="2" s="1"/>
  <c r="H3746" i="2" s="1"/>
  <c r="V3746" i="2" s="1"/>
  <c r="F3744" i="2"/>
  <c r="G3744" i="2" s="1"/>
  <c r="H3744" i="2" s="1"/>
  <c r="V3744" i="2" s="1"/>
  <c r="F3742" i="2"/>
  <c r="G3742" i="2" s="1"/>
  <c r="H3742" i="2" s="1"/>
  <c r="V3742" i="2" s="1"/>
  <c r="F3740" i="2"/>
  <c r="G3740" i="2" s="1"/>
  <c r="H3740" i="2" s="1"/>
  <c r="V3740" i="2" s="1"/>
  <c r="F3738" i="2"/>
  <c r="G3738" i="2" s="1"/>
  <c r="H3738" i="2" s="1"/>
  <c r="V3738" i="2" s="1"/>
  <c r="F3736" i="2"/>
  <c r="G3736" i="2" s="1"/>
  <c r="H3736" i="2" s="1"/>
  <c r="V3736" i="2" s="1"/>
  <c r="F3734" i="2"/>
  <c r="G3734" i="2" s="1"/>
  <c r="H3734" i="2" s="1"/>
  <c r="V3734" i="2" s="1"/>
  <c r="F3732" i="2"/>
  <c r="G3732" i="2" s="1"/>
  <c r="H3732" i="2" s="1"/>
  <c r="V3732" i="2" s="1"/>
  <c r="F3730" i="2"/>
  <c r="G3730" i="2" s="1"/>
  <c r="H3730" i="2" s="1"/>
  <c r="V3730" i="2" s="1"/>
  <c r="F3728" i="2"/>
  <c r="G3728" i="2" s="1"/>
  <c r="H3728" i="2" s="1"/>
  <c r="V3728" i="2" s="1"/>
  <c r="F3726" i="2"/>
  <c r="G3726" i="2" s="1"/>
  <c r="H3726" i="2" s="1"/>
  <c r="V3726" i="2" s="1"/>
  <c r="F3724" i="2"/>
  <c r="G3724" i="2" s="1"/>
  <c r="H3724" i="2" s="1"/>
  <c r="V3724" i="2" s="1"/>
  <c r="F3722" i="2"/>
  <c r="G3722" i="2" s="1"/>
  <c r="H3722" i="2" s="1"/>
  <c r="V3722" i="2" s="1"/>
  <c r="F3720" i="2"/>
  <c r="G3720" i="2" s="1"/>
  <c r="H3720" i="2" s="1"/>
  <c r="V3720" i="2" s="1"/>
  <c r="F3718" i="2"/>
  <c r="G3718" i="2" s="1"/>
  <c r="H3718" i="2" s="1"/>
  <c r="V3718" i="2" s="1"/>
  <c r="F3716" i="2"/>
  <c r="G3716" i="2" s="1"/>
  <c r="H3716" i="2" s="1"/>
  <c r="V3716" i="2" s="1"/>
  <c r="F3714" i="2"/>
  <c r="G3714" i="2" s="1"/>
  <c r="H3714" i="2" s="1"/>
  <c r="V3714" i="2" s="1"/>
  <c r="F3712" i="2"/>
  <c r="G3712" i="2" s="1"/>
  <c r="H3712" i="2" s="1"/>
  <c r="V3712" i="2" s="1"/>
  <c r="F3710" i="2"/>
  <c r="G3710" i="2" s="1"/>
  <c r="H3710" i="2" s="1"/>
  <c r="V3710" i="2" s="1"/>
  <c r="F3708" i="2"/>
  <c r="G3708" i="2" s="1"/>
  <c r="H3708" i="2" s="1"/>
  <c r="V3708" i="2" s="1"/>
  <c r="F3706" i="2"/>
  <c r="G3706" i="2" s="1"/>
  <c r="H3706" i="2" s="1"/>
  <c r="V3706" i="2" s="1"/>
  <c r="F3704" i="2"/>
  <c r="G3704" i="2" s="1"/>
  <c r="H3704" i="2" s="1"/>
  <c r="V3704" i="2" s="1"/>
  <c r="F3702" i="2"/>
  <c r="G3702" i="2" s="1"/>
  <c r="H3702" i="2" s="1"/>
  <c r="V3702" i="2" s="1"/>
  <c r="F3700" i="2"/>
  <c r="G3700" i="2" s="1"/>
  <c r="H3700" i="2" s="1"/>
  <c r="V3700" i="2" s="1"/>
  <c r="F3698" i="2"/>
  <c r="G3698" i="2" s="1"/>
  <c r="H3698" i="2" s="1"/>
  <c r="V3698" i="2" s="1"/>
  <c r="F3696" i="2"/>
  <c r="G3696" i="2" s="1"/>
  <c r="H3696" i="2" s="1"/>
  <c r="V3696" i="2" s="1"/>
  <c r="F3694" i="2"/>
  <c r="G3694" i="2" s="1"/>
  <c r="H3694" i="2" s="1"/>
  <c r="V3694" i="2" s="1"/>
  <c r="F3692" i="2"/>
  <c r="G3692" i="2" s="1"/>
  <c r="H3692" i="2" s="1"/>
  <c r="V3692" i="2" s="1"/>
  <c r="F3690" i="2"/>
  <c r="G3690" i="2" s="1"/>
  <c r="H3690" i="2" s="1"/>
  <c r="V3690" i="2" s="1"/>
  <c r="F3688" i="2"/>
  <c r="G3688" i="2" s="1"/>
  <c r="H3688" i="2" s="1"/>
  <c r="V3688" i="2" s="1"/>
  <c r="F3686" i="2"/>
  <c r="G3686" i="2" s="1"/>
  <c r="H3686" i="2" s="1"/>
  <c r="V3686" i="2" s="1"/>
  <c r="F3684" i="2"/>
  <c r="G3684" i="2" s="1"/>
  <c r="H3684" i="2" s="1"/>
  <c r="V3684" i="2" s="1"/>
  <c r="F3682" i="2"/>
  <c r="G3682" i="2" s="1"/>
  <c r="H3682" i="2" s="1"/>
  <c r="V3682" i="2" s="1"/>
  <c r="F3680" i="2"/>
  <c r="G3680" i="2" s="1"/>
  <c r="H3680" i="2" s="1"/>
  <c r="V3680" i="2" s="1"/>
  <c r="F3678" i="2"/>
  <c r="G3678" i="2" s="1"/>
  <c r="H3678" i="2" s="1"/>
  <c r="V3678" i="2" s="1"/>
  <c r="F3676" i="2"/>
  <c r="G3676" i="2" s="1"/>
  <c r="H3676" i="2" s="1"/>
  <c r="V3676" i="2" s="1"/>
  <c r="F3674" i="2"/>
  <c r="G3674" i="2" s="1"/>
  <c r="H3674" i="2" s="1"/>
  <c r="V3674" i="2" s="1"/>
  <c r="F3672" i="2"/>
  <c r="G3672" i="2" s="1"/>
  <c r="H3672" i="2" s="1"/>
  <c r="V3672" i="2" s="1"/>
  <c r="F3670" i="2"/>
  <c r="G3670" i="2" s="1"/>
  <c r="H3670" i="2" s="1"/>
  <c r="V3670" i="2" s="1"/>
  <c r="F3668" i="2"/>
  <c r="G3668" i="2" s="1"/>
  <c r="H3668" i="2" s="1"/>
  <c r="V3668" i="2" s="1"/>
  <c r="F3666" i="2"/>
  <c r="G3666" i="2" s="1"/>
  <c r="H3666" i="2" s="1"/>
  <c r="V3666" i="2" s="1"/>
  <c r="F3664" i="2"/>
  <c r="G3664" i="2" s="1"/>
  <c r="H3664" i="2" s="1"/>
  <c r="V3664" i="2" s="1"/>
  <c r="F3662" i="2"/>
  <c r="G3662" i="2" s="1"/>
  <c r="H3662" i="2" s="1"/>
  <c r="V3662" i="2" s="1"/>
  <c r="F3660" i="2"/>
  <c r="G3660" i="2" s="1"/>
  <c r="H3660" i="2" s="1"/>
  <c r="V3660" i="2" s="1"/>
  <c r="F3658" i="2"/>
  <c r="G3658" i="2" s="1"/>
  <c r="H3658" i="2" s="1"/>
  <c r="V3658" i="2" s="1"/>
  <c r="F3656" i="2"/>
  <c r="G3656" i="2" s="1"/>
  <c r="H3656" i="2" s="1"/>
  <c r="V3656" i="2" s="1"/>
  <c r="F3654" i="2"/>
  <c r="G3654" i="2" s="1"/>
  <c r="H3654" i="2" s="1"/>
  <c r="V3654" i="2" s="1"/>
  <c r="F3652" i="2"/>
  <c r="G3652" i="2" s="1"/>
  <c r="H3652" i="2" s="1"/>
  <c r="V3652" i="2" s="1"/>
  <c r="F3650" i="2"/>
  <c r="G3650" i="2" s="1"/>
  <c r="H3650" i="2" s="1"/>
  <c r="V3650" i="2" s="1"/>
  <c r="F3648" i="2"/>
  <c r="G3648" i="2" s="1"/>
  <c r="H3648" i="2" s="1"/>
  <c r="V3648" i="2" s="1"/>
  <c r="F3646" i="2"/>
  <c r="G3646" i="2" s="1"/>
  <c r="H3646" i="2" s="1"/>
  <c r="V3646" i="2" s="1"/>
  <c r="F3644" i="2"/>
  <c r="G3644" i="2" s="1"/>
  <c r="H3644" i="2" s="1"/>
  <c r="V3644" i="2" s="1"/>
  <c r="F3642" i="2"/>
  <c r="G3642" i="2" s="1"/>
  <c r="H3642" i="2" s="1"/>
  <c r="V3642" i="2" s="1"/>
  <c r="F3640" i="2"/>
  <c r="G3640" i="2" s="1"/>
  <c r="H3640" i="2" s="1"/>
  <c r="V3640" i="2" s="1"/>
  <c r="F3638" i="2"/>
  <c r="G3638" i="2" s="1"/>
  <c r="H3638" i="2" s="1"/>
  <c r="V3638" i="2" s="1"/>
  <c r="F3636" i="2"/>
  <c r="G3636" i="2" s="1"/>
  <c r="H3636" i="2" s="1"/>
  <c r="V3636" i="2" s="1"/>
  <c r="F3634" i="2"/>
  <c r="G3634" i="2" s="1"/>
  <c r="H3634" i="2" s="1"/>
  <c r="V3634" i="2" s="1"/>
  <c r="F3632" i="2"/>
  <c r="G3632" i="2" s="1"/>
  <c r="H3632" i="2" s="1"/>
  <c r="V3632" i="2" s="1"/>
  <c r="F3630" i="2"/>
  <c r="G3630" i="2" s="1"/>
  <c r="H3630" i="2" s="1"/>
  <c r="V3630" i="2" s="1"/>
  <c r="F3628" i="2"/>
  <c r="G3628" i="2" s="1"/>
  <c r="H3628" i="2" s="1"/>
  <c r="V3628" i="2" s="1"/>
  <c r="F3626" i="2"/>
  <c r="G3626" i="2" s="1"/>
  <c r="H3626" i="2" s="1"/>
  <c r="V3626" i="2" s="1"/>
  <c r="F3624" i="2"/>
  <c r="G3624" i="2" s="1"/>
  <c r="H3624" i="2" s="1"/>
  <c r="V3624" i="2" s="1"/>
  <c r="F3622" i="2"/>
  <c r="G3622" i="2" s="1"/>
  <c r="H3622" i="2" s="1"/>
  <c r="V3622" i="2" s="1"/>
  <c r="F3620" i="2"/>
  <c r="G3620" i="2" s="1"/>
  <c r="H3620" i="2" s="1"/>
  <c r="V3620" i="2" s="1"/>
  <c r="F3618" i="2"/>
  <c r="G3618" i="2" s="1"/>
  <c r="H3618" i="2" s="1"/>
  <c r="V3618" i="2" s="1"/>
  <c r="F3616" i="2"/>
  <c r="G3616" i="2" s="1"/>
  <c r="H3616" i="2" s="1"/>
  <c r="V3616" i="2" s="1"/>
  <c r="F3614" i="2"/>
  <c r="G3614" i="2" s="1"/>
  <c r="H3614" i="2" s="1"/>
  <c r="V3614" i="2" s="1"/>
  <c r="F3612" i="2"/>
  <c r="G3612" i="2" s="1"/>
  <c r="H3612" i="2" s="1"/>
  <c r="V3612" i="2" s="1"/>
  <c r="F3610" i="2"/>
  <c r="G3610" i="2" s="1"/>
  <c r="H3610" i="2" s="1"/>
  <c r="V3610" i="2" s="1"/>
  <c r="F3608" i="2"/>
  <c r="G3608" i="2" s="1"/>
  <c r="H3608" i="2" s="1"/>
  <c r="V3608" i="2" s="1"/>
  <c r="F3606" i="2"/>
  <c r="G3606" i="2" s="1"/>
  <c r="H3606" i="2" s="1"/>
  <c r="V3606" i="2" s="1"/>
  <c r="F3604" i="2"/>
  <c r="G3604" i="2" s="1"/>
  <c r="H3604" i="2" s="1"/>
  <c r="V3604" i="2" s="1"/>
  <c r="F3602" i="2"/>
  <c r="G3602" i="2" s="1"/>
  <c r="H3602" i="2" s="1"/>
  <c r="V3602" i="2" s="1"/>
  <c r="F3600" i="2"/>
  <c r="G3600" i="2" s="1"/>
  <c r="H3600" i="2" s="1"/>
  <c r="V3600" i="2" s="1"/>
  <c r="F3598" i="2"/>
  <c r="G3598" i="2" s="1"/>
  <c r="H3598" i="2" s="1"/>
  <c r="V3598" i="2" s="1"/>
  <c r="F3596" i="2"/>
  <c r="G3596" i="2" s="1"/>
  <c r="H3596" i="2" s="1"/>
  <c r="V3596" i="2" s="1"/>
  <c r="F3594" i="2"/>
  <c r="G3594" i="2" s="1"/>
  <c r="H3594" i="2" s="1"/>
  <c r="V3594" i="2" s="1"/>
  <c r="F3592" i="2"/>
  <c r="G3592" i="2" s="1"/>
  <c r="H3592" i="2" s="1"/>
  <c r="V3592" i="2" s="1"/>
  <c r="F3590" i="2"/>
  <c r="G3590" i="2" s="1"/>
  <c r="H3590" i="2" s="1"/>
  <c r="V3590" i="2" s="1"/>
  <c r="F3588" i="2"/>
  <c r="G3588" i="2" s="1"/>
  <c r="H3588" i="2" s="1"/>
  <c r="V3588" i="2" s="1"/>
  <c r="F3586" i="2"/>
  <c r="G3586" i="2" s="1"/>
  <c r="H3586" i="2" s="1"/>
  <c r="V3586" i="2" s="1"/>
  <c r="F3584" i="2"/>
  <c r="G3584" i="2" s="1"/>
  <c r="H3584" i="2" s="1"/>
  <c r="V3584" i="2" s="1"/>
  <c r="F3582" i="2"/>
  <c r="G3582" i="2" s="1"/>
  <c r="H3582" i="2" s="1"/>
  <c r="V3582" i="2" s="1"/>
  <c r="F3580" i="2"/>
  <c r="G3580" i="2" s="1"/>
  <c r="H3580" i="2" s="1"/>
  <c r="V3580" i="2" s="1"/>
  <c r="F3578" i="2"/>
  <c r="G3578" i="2" s="1"/>
  <c r="H3578" i="2" s="1"/>
  <c r="V3578" i="2" s="1"/>
  <c r="F3576" i="2"/>
  <c r="G3576" i="2" s="1"/>
  <c r="H3576" i="2" s="1"/>
  <c r="V3576" i="2" s="1"/>
  <c r="F3574" i="2"/>
  <c r="G3574" i="2" s="1"/>
  <c r="H3574" i="2" s="1"/>
  <c r="V3574" i="2" s="1"/>
  <c r="F3572" i="2"/>
  <c r="G3572" i="2" s="1"/>
  <c r="H3572" i="2" s="1"/>
  <c r="V3572" i="2" s="1"/>
  <c r="F3570" i="2"/>
  <c r="G3570" i="2" s="1"/>
  <c r="H3570" i="2" s="1"/>
  <c r="V3570" i="2" s="1"/>
  <c r="F3569" i="2"/>
  <c r="G3569" i="2" s="1"/>
  <c r="H3569" i="2" s="1"/>
  <c r="V3569" i="2" s="1"/>
  <c r="F3568" i="2"/>
  <c r="G3568" i="2" s="1"/>
  <c r="H3568" i="2" s="1"/>
  <c r="V3568" i="2" s="1"/>
  <c r="F3566" i="2"/>
  <c r="G3566" i="2" s="1"/>
  <c r="H3566" i="2" s="1"/>
  <c r="V3566" i="2" s="1"/>
  <c r="F3565" i="2"/>
  <c r="G3565" i="2" s="1"/>
  <c r="H3565" i="2" s="1"/>
  <c r="V3565" i="2" s="1"/>
  <c r="F3564" i="2"/>
  <c r="G3564" i="2" s="1"/>
  <c r="H3564" i="2" s="1"/>
  <c r="V3564" i="2" s="1"/>
  <c r="F3562" i="2"/>
  <c r="G3562" i="2" s="1"/>
  <c r="H3562" i="2" s="1"/>
  <c r="V3562" i="2" s="1"/>
  <c r="F3561" i="2"/>
  <c r="G3561" i="2" s="1"/>
  <c r="H3561" i="2" s="1"/>
  <c r="V3561" i="2" s="1"/>
  <c r="F3560" i="2"/>
  <c r="G3560" i="2" s="1"/>
  <c r="H3560" i="2" s="1"/>
  <c r="V3560" i="2" s="1"/>
  <c r="F3558" i="2"/>
  <c r="G3558" i="2" s="1"/>
  <c r="H3558" i="2" s="1"/>
  <c r="V3558" i="2" s="1"/>
  <c r="F3557" i="2"/>
  <c r="G3557" i="2" s="1"/>
  <c r="H3557" i="2" s="1"/>
  <c r="V3557" i="2" s="1"/>
  <c r="F3556" i="2"/>
  <c r="G3556" i="2" s="1"/>
  <c r="H3556" i="2" s="1"/>
  <c r="V3556" i="2" s="1"/>
  <c r="F3554" i="2"/>
  <c r="G3554" i="2" s="1"/>
  <c r="H3554" i="2" s="1"/>
  <c r="V3554" i="2" s="1"/>
  <c r="F3553" i="2"/>
  <c r="G3553" i="2" s="1"/>
  <c r="H3553" i="2" s="1"/>
  <c r="V3553" i="2" s="1"/>
  <c r="F3552" i="2"/>
  <c r="G3552" i="2" s="1"/>
  <c r="H3552" i="2" s="1"/>
  <c r="V3552" i="2" s="1"/>
  <c r="F3550" i="2"/>
  <c r="G3550" i="2" s="1"/>
  <c r="H3550" i="2" s="1"/>
  <c r="V3550" i="2" s="1"/>
  <c r="F3549" i="2"/>
  <c r="G3549" i="2" s="1"/>
  <c r="H3549" i="2" s="1"/>
  <c r="V3549" i="2" s="1"/>
  <c r="F3548" i="2"/>
  <c r="G3548" i="2" s="1"/>
  <c r="H3548" i="2" s="1"/>
  <c r="V3548" i="2" s="1"/>
  <c r="F3546" i="2"/>
  <c r="G3546" i="2" s="1"/>
  <c r="H3546" i="2" s="1"/>
  <c r="V3546" i="2" s="1"/>
  <c r="F3545" i="2"/>
  <c r="G3545" i="2" s="1"/>
  <c r="H3545" i="2" s="1"/>
  <c r="V3545" i="2" s="1"/>
  <c r="F3544" i="2"/>
  <c r="G3544" i="2" s="1"/>
  <c r="H3544" i="2" s="1"/>
  <c r="V3544" i="2" s="1"/>
  <c r="F3542" i="2"/>
  <c r="G3542" i="2" s="1"/>
  <c r="H3542" i="2" s="1"/>
  <c r="V3542" i="2" s="1"/>
  <c r="F3541" i="2"/>
  <c r="G3541" i="2" s="1"/>
  <c r="H3541" i="2" s="1"/>
  <c r="V3541" i="2" s="1"/>
  <c r="F3540" i="2"/>
  <c r="G3540" i="2" s="1"/>
  <c r="H3540" i="2" s="1"/>
  <c r="V3540" i="2" s="1"/>
  <c r="F3538" i="2"/>
  <c r="G3538" i="2" s="1"/>
  <c r="H3538" i="2" s="1"/>
  <c r="V3538" i="2" s="1"/>
  <c r="F3537" i="2"/>
  <c r="G3537" i="2" s="1"/>
  <c r="H3537" i="2" s="1"/>
  <c r="V3537" i="2" s="1"/>
  <c r="F3536" i="2"/>
  <c r="G3536" i="2" s="1"/>
  <c r="H3536" i="2" s="1"/>
  <c r="V3536" i="2" s="1"/>
  <c r="F3534" i="2"/>
  <c r="G3534" i="2" s="1"/>
  <c r="H3534" i="2" s="1"/>
  <c r="V3534" i="2" s="1"/>
  <c r="F3533" i="2"/>
  <c r="G3533" i="2" s="1"/>
  <c r="H3533" i="2" s="1"/>
  <c r="V3533" i="2" s="1"/>
  <c r="F3532" i="2"/>
  <c r="G3532" i="2" s="1"/>
  <c r="H3532" i="2" s="1"/>
  <c r="V3532" i="2" s="1"/>
  <c r="F3530" i="2"/>
  <c r="G3530" i="2" s="1"/>
  <c r="H3530" i="2" s="1"/>
  <c r="V3530" i="2" s="1"/>
  <c r="F3529" i="2"/>
  <c r="G3529" i="2" s="1"/>
  <c r="H3529" i="2" s="1"/>
  <c r="V3529" i="2" s="1"/>
  <c r="F3528" i="2"/>
  <c r="G3528" i="2" s="1"/>
  <c r="H3528" i="2" s="1"/>
  <c r="V3528" i="2" s="1"/>
  <c r="F3526" i="2"/>
  <c r="G3526" i="2" s="1"/>
  <c r="H3526" i="2" s="1"/>
  <c r="V3526" i="2" s="1"/>
  <c r="F3525" i="2"/>
  <c r="G3525" i="2" s="1"/>
  <c r="H3525" i="2" s="1"/>
  <c r="V3525" i="2" s="1"/>
  <c r="F3524" i="2"/>
  <c r="G3524" i="2" s="1"/>
  <c r="H3524" i="2" s="1"/>
  <c r="V3524" i="2" s="1"/>
  <c r="F3522" i="2"/>
  <c r="G3522" i="2" s="1"/>
  <c r="H3522" i="2" s="1"/>
  <c r="V3522" i="2" s="1"/>
  <c r="F3521" i="2"/>
  <c r="G3521" i="2" s="1"/>
  <c r="H3521" i="2" s="1"/>
  <c r="V3521" i="2" s="1"/>
  <c r="F3520" i="2"/>
  <c r="G3520" i="2" s="1"/>
  <c r="H3520" i="2" s="1"/>
  <c r="V3520" i="2" s="1"/>
  <c r="F3518" i="2"/>
  <c r="G3518" i="2" s="1"/>
  <c r="H3518" i="2" s="1"/>
  <c r="V3518" i="2" s="1"/>
  <c r="F3517" i="2"/>
  <c r="G3517" i="2" s="1"/>
  <c r="H3517" i="2" s="1"/>
  <c r="V3517" i="2" s="1"/>
  <c r="F3516" i="2"/>
  <c r="G3516" i="2" s="1"/>
  <c r="H3516" i="2" s="1"/>
  <c r="V3516" i="2" s="1"/>
  <c r="F3514" i="2"/>
  <c r="G3514" i="2" s="1"/>
  <c r="H3514" i="2" s="1"/>
  <c r="V3514" i="2" s="1"/>
  <c r="F3513" i="2"/>
  <c r="G3513" i="2" s="1"/>
  <c r="H3513" i="2" s="1"/>
  <c r="V3513" i="2" s="1"/>
  <c r="F3512" i="2"/>
  <c r="G3512" i="2" s="1"/>
  <c r="H3512" i="2" s="1"/>
  <c r="V3512" i="2" s="1"/>
  <c r="F3510" i="2"/>
  <c r="G3510" i="2" s="1"/>
  <c r="H3510" i="2" s="1"/>
  <c r="V3510" i="2" s="1"/>
  <c r="F3509" i="2"/>
  <c r="G3509" i="2" s="1"/>
  <c r="H3509" i="2" s="1"/>
  <c r="V3509" i="2" s="1"/>
  <c r="F3508" i="2"/>
  <c r="G3508" i="2" s="1"/>
  <c r="H3508" i="2" s="1"/>
  <c r="V3508" i="2" s="1"/>
  <c r="F3506" i="2"/>
  <c r="G3506" i="2" s="1"/>
  <c r="H3506" i="2" s="1"/>
  <c r="V3506" i="2" s="1"/>
  <c r="F3505" i="2"/>
  <c r="G3505" i="2" s="1"/>
  <c r="H3505" i="2" s="1"/>
  <c r="V3505" i="2" s="1"/>
  <c r="F3504" i="2"/>
  <c r="G3504" i="2" s="1"/>
  <c r="H3504" i="2" s="1"/>
  <c r="V3504" i="2" s="1"/>
  <c r="F3502" i="2"/>
  <c r="G3502" i="2" s="1"/>
  <c r="H3502" i="2" s="1"/>
  <c r="V3502" i="2" s="1"/>
  <c r="F3501" i="2"/>
  <c r="G3501" i="2" s="1"/>
  <c r="H3501" i="2" s="1"/>
  <c r="V3501" i="2" s="1"/>
  <c r="F3500" i="2"/>
  <c r="G3500" i="2" s="1"/>
  <c r="H3500" i="2" s="1"/>
  <c r="V3500" i="2" s="1"/>
  <c r="F3498" i="2"/>
  <c r="G3498" i="2" s="1"/>
  <c r="H3498" i="2" s="1"/>
  <c r="V3498" i="2" s="1"/>
  <c r="F3497" i="2"/>
  <c r="G3497" i="2" s="1"/>
  <c r="H3497" i="2" s="1"/>
  <c r="V3497" i="2" s="1"/>
  <c r="F3496" i="2"/>
  <c r="G3496" i="2" s="1"/>
  <c r="H3496" i="2" s="1"/>
  <c r="V3496" i="2" s="1"/>
  <c r="F3494" i="2"/>
  <c r="G3494" i="2" s="1"/>
  <c r="H3494" i="2" s="1"/>
  <c r="V3494" i="2" s="1"/>
  <c r="F3493" i="2"/>
  <c r="G3493" i="2" s="1"/>
  <c r="H3493" i="2" s="1"/>
  <c r="V3493" i="2" s="1"/>
  <c r="F3492" i="2"/>
  <c r="G3492" i="2" s="1"/>
  <c r="H3492" i="2" s="1"/>
  <c r="V3492" i="2" s="1"/>
  <c r="F3490" i="2"/>
  <c r="G3490" i="2" s="1"/>
  <c r="H3490" i="2" s="1"/>
  <c r="V3490" i="2" s="1"/>
  <c r="F3489" i="2"/>
  <c r="G3489" i="2" s="1"/>
  <c r="H3489" i="2" s="1"/>
  <c r="V3489" i="2" s="1"/>
  <c r="F3488" i="2"/>
  <c r="G3488" i="2" s="1"/>
  <c r="H3488" i="2" s="1"/>
  <c r="V3488" i="2" s="1"/>
  <c r="F3486" i="2"/>
  <c r="G3486" i="2" s="1"/>
  <c r="H3486" i="2" s="1"/>
  <c r="V3486" i="2" s="1"/>
  <c r="F3485" i="2"/>
  <c r="G3485" i="2" s="1"/>
  <c r="H3485" i="2" s="1"/>
  <c r="V3485" i="2" s="1"/>
  <c r="F3484" i="2"/>
  <c r="G3484" i="2" s="1"/>
  <c r="H3484" i="2" s="1"/>
  <c r="V3484" i="2" s="1"/>
  <c r="F3482" i="2"/>
  <c r="G3482" i="2" s="1"/>
  <c r="H3482" i="2" s="1"/>
  <c r="V3482" i="2" s="1"/>
  <c r="F3481" i="2"/>
  <c r="G3481" i="2" s="1"/>
  <c r="H3481" i="2" s="1"/>
  <c r="V3481" i="2" s="1"/>
  <c r="F3480" i="2"/>
  <c r="G3480" i="2" s="1"/>
  <c r="H3480" i="2" s="1"/>
  <c r="V3480" i="2" s="1"/>
  <c r="F3478" i="2"/>
  <c r="G3478" i="2" s="1"/>
  <c r="H3478" i="2" s="1"/>
  <c r="V3478" i="2" s="1"/>
  <c r="F3477" i="2"/>
  <c r="G3477" i="2" s="1"/>
  <c r="H3477" i="2" s="1"/>
  <c r="V3477" i="2" s="1"/>
  <c r="F3476" i="2"/>
  <c r="G3476" i="2" s="1"/>
  <c r="H3476" i="2" s="1"/>
  <c r="V3476" i="2" s="1"/>
  <c r="F3474" i="2"/>
  <c r="G3474" i="2" s="1"/>
  <c r="H3474" i="2" s="1"/>
  <c r="V3474" i="2" s="1"/>
  <c r="F3473" i="2"/>
  <c r="G3473" i="2" s="1"/>
  <c r="H3473" i="2" s="1"/>
  <c r="V3473" i="2" s="1"/>
  <c r="F3472" i="2"/>
  <c r="G3472" i="2" s="1"/>
  <c r="H3472" i="2" s="1"/>
  <c r="V3472" i="2" s="1"/>
  <c r="F3470" i="2"/>
  <c r="G3470" i="2" s="1"/>
  <c r="H3470" i="2" s="1"/>
  <c r="V3470" i="2" s="1"/>
  <c r="F3469" i="2"/>
  <c r="G3469" i="2" s="1"/>
  <c r="H3469" i="2" s="1"/>
  <c r="V3469" i="2" s="1"/>
  <c r="F3468" i="2"/>
  <c r="G3468" i="2" s="1"/>
  <c r="H3468" i="2" s="1"/>
  <c r="V3468" i="2" s="1"/>
  <c r="F3466" i="2"/>
  <c r="G3466" i="2" s="1"/>
  <c r="H3466" i="2" s="1"/>
  <c r="V3466" i="2" s="1"/>
  <c r="F3465" i="2"/>
  <c r="G3465" i="2" s="1"/>
  <c r="H3465" i="2" s="1"/>
  <c r="V3465" i="2" s="1"/>
  <c r="F3464" i="2"/>
  <c r="G3464" i="2" s="1"/>
  <c r="H3464" i="2" s="1"/>
  <c r="V3464" i="2" s="1"/>
  <c r="F3462" i="2"/>
  <c r="G3462" i="2" s="1"/>
  <c r="H3462" i="2" s="1"/>
  <c r="V3462" i="2" s="1"/>
  <c r="F3461" i="2"/>
  <c r="G3461" i="2" s="1"/>
  <c r="H3461" i="2" s="1"/>
  <c r="V3461" i="2" s="1"/>
  <c r="F3460" i="2"/>
  <c r="G3460" i="2" s="1"/>
  <c r="H3460" i="2" s="1"/>
  <c r="V3460" i="2" s="1"/>
  <c r="F3458" i="2"/>
  <c r="G3458" i="2" s="1"/>
  <c r="H3458" i="2" s="1"/>
  <c r="V3458" i="2" s="1"/>
  <c r="F3457" i="2"/>
  <c r="G3457" i="2" s="1"/>
  <c r="H3457" i="2" s="1"/>
  <c r="V3457" i="2" s="1"/>
  <c r="F3456" i="2"/>
  <c r="G3456" i="2" s="1"/>
  <c r="H3456" i="2" s="1"/>
  <c r="V3456" i="2" s="1"/>
  <c r="F3454" i="2"/>
  <c r="G3454" i="2" s="1"/>
  <c r="H3454" i="2" s="1"/>
  <c r="V3454" i="2" s="1"/>
  <c r="F3453" i="2"/>
  <c r="G3453" i="2" s="1"/>
  <c r="H3453" i="2" s="1"/>
  <c r="V3453" i="2" s="1"/>
  <c r="F3452" i="2"/>
  <c r="G3452" i="2" s="1"/>
  <c r="H3452" i="2" s="1"/>
  <c r="V3452" i="2" s="1"/>
  <c r="F3450" i="2"/>
  <c r="G3450" i="2" s="1"/>
  <c r="H3450" i="2" s="1"/>
  <c r="V3450" i="2" s="1"/>
  <c r="F3449" i="2"/>
  <c r="G3449" i="2" s="1"/>
  <c r="H3449" i="2" s="1"/>
  <c r="V3449" i="2" s="1"/>
  <c r="F3448" i="2"/>
  <c r="G3448" i="2" s="1"/>
  <c r="H3448" i="2" s="1"/>
  <c r="V3448" i="2" s="1"/>
  <c r="F3446" i="2"/>
  <c r="G3446" i="2" s="1"/>
  <c r="H3446" i="2" s="1"/>
  <c r="V3446" i="2" s="1"/>
  <c r="F3445" i="2"/>
  <c r="G3445" i="2" s="1"/>
  <c r="H3445" i="2" s="1"/>
  <c r="V3445" i="2" s="1"/>
  <c r="F3444" i="2"/>
  <c r="G3444" i="2" s="1"/>
  <c r="H3444" i="2" s="1"/>
  <c r="V3444" i="2" s="1"/>
  <c r="F3442" i="2"/>
  <c r="G3442" i="2" s="1"/>
  <c r="H3442" i="2" s="1"/>
  <c r="V3442" i="2" s="1"/>
  <c r="F3441" i="2"/>
  <c r="G3441" i="2" s="1"/>
  <c r="H3441" i="2" s="1"/>
  <c r="V3441" i="2" s="1"/>
  <c r="F3440" i="2"/>
  <c r="G3440" i="2" s="1"/>
  <c r="H3440" i="2" s="1"/>
  <c r="V3440" i="2" s="1"/>
  <c r="F3438" i="2"/>
  <c r="G3438" i="2" s="1"/>
  <c r="H3438" i="2" s="1"/>
  <c r="V3438" i="2" s="1"/>
  <c r="F3437" i="2"/>
  <c r="G3437" i="2" s="1"/>
  <c r="H3437" i="2" s="1"/>
  <c r="V3437" i="2" s="1"/>
  <c r="F3436" i="2"/>
  <c r="G3436" i="2" s="1"/>
  <c r="H3436" i="2" s="1"/>
  <c r="V3436" i="2" s="1"/>
  <c r="F3434" i="2"/>
  <c r="G3434" i="2" s="1"/>
  <c r="H3434" i="2" s="1"/>
  <c r="V3434" i="2" s="1"/>
  <c r="F3433" i="2"/>
  <c r="G3433" i="2" s="1"/>
  <c r="H3433" i="2" s="1"/>
  <c r="V3433" i="2" s="1"/>
  <c r="F3432" i="2"/>
  <c r="G3432" i="2" s="1"/>
  <c r="H3432" i="2" s="1"/>
  <c r="V3432" i="2" s="1"/>
  <c r="F3430" i="2"/>
  <c r="G3430" i="2" s="1"/>
  <c r="H3430" i="2" s="1"/>
  <c r="V3430" i="2" s="1"/>
  <c r="F3429" i="2"/>
  <c r="G3429" i="2" s="1"/>
  <c r="H3429" i="2" s="1"/>
  <c r="V3429" i="2" s="1"/>
  <c r="F3428" i="2"/>
  <c r="G3428" i="2" s="1"/>
  <c r="H3428" i="2" s="1"/>
  <c r="V3428" i="2" s="1"/>
  <c r="F3426" i="2"/>
  <c r="G3426" i="2" s="1"/>
  <c r="H3426" i="2" s="1"/>
  <c r="V3426" i="2" s="1"/>
  <c r="F3425" i="2"/>
  <c r="G3425" i="2" s="1"/>
  <c r="H3425" i="2" s="1"/>
  <c r="V3425" i="2" s="1"/>
  <c r="F3424" i="2"/>
  <c r="G3424" i="2" s="1"/>
  <c r="H3424" i="2" s="1"/>
  <c r="V3424" i="2" s="1"/>
  <c r="F3422" i="2"/>
  <c r="G3422" i="2" s="1"/>
  <c r="H3422" i="2" s="1"/>
  <c r="V3422" i="2" s="1"/>
  <c r="F3421" i="2"/>
  <c r="G3421" i="2" s="1"/>
  <c r="H3421" i="2" s="1"/>
  <c r="V3421" i="2" s="1"/>
  <c r="F3420" i="2"/>
  <c r="G3420" i="2" s="1"/>
  <c r="H3420" i="2" s="1"/>
  <c r="V3420" i="2" s="1"/>
  <c r="F3418" i="2"/>
  <c r="G3418" i="2" s="1"/>
  <c r="H3418" i="2" s="1"/>
  <c r="V3418" i="2" s="1"/>
  <c r="F3417" i="2"/>
  <c r="G3417" i="2" s="1"/>
  <c r="H3417" i="2" s="1"/>
  <c r="V3417" i="2" s="1"/>
  <c r="F3416" i="2"/>
  <c r="G3416" i="2" s="1"/>
  <c r="H3416" i="2" s="1"/>
  <c r="V3416" i="2" s="1"/>
  <c r="F3414" i="2"/>
  <c r="G3414" i="2" s="1"/>
  <c r="H3414" i="2" s="1"/>
  <c r="V3414" i="2" s="1"/>
  <c r="F3413" i="2"/>
  <c r="G3413" i="2" s="1"/>
  <c r="H3413" i="2" s="1"/>
  <c r="V3413" i="2" s="1"/>
  <c r="F3412" i="2"/>
  <c r="G3412" i="2" s="1"/>
  <c r="H3412" i="2" s="1"/>
  <c r="V3412" i="2" s="1"/>
  <c r="F3410" i="2"/>
  <c r="G3410" i="2" s="1"/>
  <c r="H3410" i="2" s="1"/>
  <c r="V3410" i="2" s="1"/>
  <c r="F3409" i="2"/>
  <c r="G3409" i="2" s="1"/>
  <c r="H3409" i="2" s="1"/>
  <c r="V3409" i="2" s="1"/>
  <c r="F3408" i="2"/>
  <c r="G3408" i="2" s="1"/>
  <c r="H3408" i="2" s="1"/>
  <c r="V3408" i="2" s="1"/>
  <c r="F3406" i="2"/>
  <c r="G3406" i="2" s="1"/>
  <c r="H3406" i="2" s="1"/>
  <c r="V3406" i="2" s="1"/>
  <c r="F3405" i="2"/>
  <c r="G3405" i="2" s="1"/>
  <c r="H3405" i="2" s="1"/>
  <c r="V3405" i="2" s="1"/>
  <c r="F3404" i="2"/>
  <c r="G3404" i="2" s="1"/>
  <c r="H3404" i="2" s="1"/>
  <c r="V3404" i="2" s="1"/>
  <c r="F3402" i="2"/>
  <c r="G3402" i="2" s="1"/>
  <c r="H3402" i="2" s="1"/>
  <c r="V3402" i="2" s="1"/>
  <c r="F3401" i="2"/>
  <c r="G3401" i="2" s="1"/>
  <c r="H3401" i="2" s="1"/>
  <c r="V3401" i="2" s="1"/>
  <c r="F3400" i="2"/>
  <c r="G3400" i="2" s="1"/>
  <c r="H3400" i="2" s="1"/>
  <c r="V3400" i="2" s="1"/>
  <c r="F3398" i="2"/>
  <c r="G3398" i="2" s="1"/>
  <c r="H3398" i="2" s="1"/>
  <c r="V3398" i="2" s="1"/>
  <c r="F3397" i="2"/>
  <c r="G3397" i="2" s="1"/>
  <c r="H3397" i="2" s="1"/>
  <c r="V3397" i="2" s="1"/>
  <c r="F3396" i="2"/>
  <c r="G3396" i="2" s="1"/>
  <c r="H3396" i="2" s="1"/>
  <c r="V3396" i="2" s="1"/>
  <c r="F3394" i="2"/>
  <c r="G3394" i="2" s="1"/>
  <c r="H3394" i="2" s="1"/>
  <c r="V3394" i="2" s="1"/>
  <c r="F3393" i="2"/>
  <c r="G3393" i="2" s="1"/>
  <c r="H3393" i="2" s="1"/>
  <c r="V3393" i="2" s="1"/>
  <c r="F3392" i="2"/>
  <c r="G3392" i="2" s="1"/>
  <c r="H3392" i="2" s="1"/>
  <c r="V3392" i="2" s="1"/>
  <c r="F3390" i="2"/>
  <c r="G3390" i="2" s="1"/>
  <c r="H3390" i="2" s="1"/>
  <c r="V3390" i="2" s="1"/>
  <c r="F3389" i="2"/>
  <c r="G3389" i="2" s="1"/>
  <c r="H3389" i="2" s="1"/>
  <c r="V3389" i="2" s="1"/>
  <c r="F3388" i="2"/>
  <c r="G3388" i="2" s="1"/>
  <c r="H3388" i="2" s="1"/>
  <c r="V3388" i="2" s="1"/>
  <c r="F3387" i="2"/>
  <c r="G3387" i="2" s="1"/>
  <c r="H3387" i="2" s="1"/>
  <c r="V3387" i="2" s="1"/>
  <c r="F3386" i="2"/>
  <c r="G3386" i="2" s="1"/>
  <c r="H3386" i="2" s="1"/>
  <c r="V3386" i="2" s="1"/>
  <c r="F3385" i="2"/>
  <c r="G3385" i="2" s="1"/>
  <c r="H3385" i="2" s="1"/>
  <c r="V3385" i="2" s="1"/>
  <c r="F3384" i="2"/>
  <c r="G3384" i="2" s="1"/>
  <c r="H3384" i="2" s="1"/>
  <c r="V3384" i="2" s="1"/>
  <c r="F3383" i="2"/>
  <c r="G3383" i="2" s="1"/>
  <c r="H3383" i="2" s="1"/>
  <c r="V3383" i="2" s="1"/>
  <c r="F3382" i="2"/>
  <c r="G3382" i="2" s="1"/>
  <c r="H3382" i="2" s="1"/>
  <c r="V3382" i="2" s="1"/>
  <c r="F3381" i="2"/>
  <c r="G3381" i="2" s="1"/>
  <c r="H3381" i="2" s="1"/>
  <c r="V3381" i="2" s="1"/>
  <c r="F3380" i="2"/>
  <c r="G3380" i="2" s="1"/>
  <c r="H3380" i="2" s="1"/>
  <c r="V3380" i="2" s="1"/>
  <c r="F3379" i="2"/>
  <c r="G3379" i="2" s="1"/>
  <c r="H3379" i="2" s="1"/>
  <c r="V3379" i="2" s="1"/>
  <c r="F3378" i="2"/>
  <c r="G3378" i="2" s="1"/>
  <c r="H3378" i="2" s="1"/>
  <c r="V3378" i="2" s="1"/>
  <c r="F3377" i="2"/>
  <c r="G3377" i="2" s="1"/>
  <c r="H3377" i="2" s="1"/>
  <c r="V3377" i="2" s="1"/>
  <c r="F3376" i="2"/>
  <c r="G3376" i="2" s="1"/>
  <c r="H3376" i="2" s="1"/>
  <c r="V3376" i="2" s="1"/>
  <c r="F3375" i="2"/>
  <c r="G3375" i="2" s="1"/>
  <c r="H3375" i="2" s="1"/>
  <c r="V3375" i="2" s="1"/>
  <c r="F3374" i="2"/>
  <c r="G3374" i="2" s="1"/>
  <c r="H3374" i="2" s="1"/>
  <c r="V3374" i="2" s="1"/>
  <c r="F3373" i="2"/>
  <c r="G3373" i="2" s="1"/>
  <c r="H3373" i="2" s="1"/>
  <c r="V3373" i="2" s="1"/>
  <c r="F3372" i="2"/>
  <c r="G3372" i="2" s="1"/>
  <c r="H3372" i="2" s="1"/>
  <c r="V3372" i="2" s="1"/>
  <c r="F3371" i="2"/>
  <c r="G3371" i="2" s="1"/>
  <c r="H3371" i="2" s="1"/>
  <c r="V3371" i="2" s="1"/>
  <c r="F3370" i="2"/>
  <c r="G3370" i="2" s="1"/>
  <c r="H3370" i="2" s="1"/>
  <c r="V3370" i="2" s="1"/>
  <c r="F3369" i="2"/>
  <c r="G3369" i="2" s="1"/>
  <c r="H3369" i="2" s="1"/>
  <c r="V3369" i="2" s="1"/>
  <c r="F3368" i="2"/>
  <c r="G3368" i="2" s="1"/>
  <c r="H3368" i="2" s="1"/>
  <c r="V3368" i="2" s="1"/>
  <c r="F3367" i="2"/>
  <c r="G3367" i="2" s="1"/>
  <c r="H3367" i="2" s="1"/>
  <c r="V3367" i="2" s="1"/>
  <c r="F3366" i="2"/>
  <c r="G3366" i="2" s="1"/>
  <c r="H3366" i="2" s="1"/>
  <c r="V3366" i="2" s="1"/>
  <c r="F3365" i="2"/>
  <c r="G3365" i="2" s="1"/>
  <c r="H3365" i="2" s="1"/>
  <c r="V3365" i="2" s="1"/>
  <c r="F3364" i="2"/>
  <c r="G3364" i="2" s="1"/>
  <c r="H3364" i="2" s="1"/>
  <c r="V3364" i="2" s="1"/>
  <c r="F3363" i="2"/>
  <c r="G3363" i="2" s="1"/>
  <c r="H3363" i="2" s="1"/>
  <c r="V3363" i="2" s="1"/>
  <c r="F3362" i="2"/>
  <c r="G3362" i="2" s="1"/>
  <c r="H3362" i="2" s="1"/>
  <c r="V3362" i="2" s="1"/>
  <c r="F3361" i="2"/>
  <c r="G3361" i="2" s="1"/>
  <c r="H3361" i="2" s="1"/>
  <c r="V3361" i="2" s="1"/>
  <c r="F3360" i="2"/>
  <c r="G3360" i="2" s="1"/>
  <c r="H3360" i="2" s="1"/>
  <c r="V3360" i="2" s="1"/>
  <c r="F3359" i="2"/>
  <c r="G3359" i="2" s="1"/>
  <c r="H3359" i="2" s="1"/>
  <c r="V3359" i="2" s="1"/>
  <c r="F3358" i="2"/>
  <c r="G3358" i="2" s="1"/>
  <c r="H3358" i="2" s="1"/>
  <c r="V3358" i="2" s="1"/>
  <c r="F3357" i="2"/>
  <c r="G3357" i="2" s="1"/>
  <c r="H3357" i="2" s="1"/>
  <c r="V3357" i="2" s="1"/>
  <c r="F3356" i="2"/>
  <c r="G3356" i="2" s="1"/>
  <c r="H3356" i="2" s="1"/>
  <c r="V3356" i="2" s="1"/>
  <c r="F3355" i="2"/>
  <c r="G3355" i="2" s="1"/>
  <c r="H3355" i="2" s="1"/>
  <c r="V3355" i="2" s="1"/>
  <c r="F3354" i="2"/>
  <c r="G3354" i="2" s="1"/>
  <c r="H3354" i="2" s="1"/>
  <c r="V3354" i="2" s="1"/>
  <c r="F3353" i="2"/>
  <c r="G3353" i="2" s="1"/>
  <c r="H3353" i="2" s="1"/>
  <c r="V3353" i="2" s="1"/>
  <c r="F3352" i="2"/>
  <c r="G3352" i="2" s="1"/>
  <c r="H3352" i="2" s="1"/>
  <c r="V3352" i="2" s="1"/>
  <c r="F3351" i="2"/>
  <c r="G3351" i="2" s="1"/>
  <c r="H3351" i="2" s="1"/>
  <c r="V3351" i="2" s="1"/>
  <c r="F3350" i="2"/>
  <c r="G3350" i="2" s="1"/>
  <c r="H3350" i="2" s="1"/>
  <c r="V3350" i="2" s="1"/>
  <c r="F3349" i="2"/>
  <c r="G3349" i="2" s="1"/>
  <c r="H3349" i="2" s="1"/>
  <c r="V3349" i="2" s="1"/>
  <c r="F3348" i="2"/>
  <c r="G3348" i="2" s="1"/>
  <c r="H3348" i="2" s="1"/>
  <c r="V3348" i="2" s="1"/>
  <c r="F3347" i="2"/>
  <c r="G3347" i="2" s="1"/>
  <c r="H3347" i="2" s="1"/>
  <c r="V3347" i="2" s="1"/>
  <c r="F3346" i="2"/>
  <c r="G3346" i="2" s="1"/>
  <c r="H3346" i="2" s="1"/>
  <c r="V3346" i="2" s="1"/>
  <c r="F3345" i="2"/>
  <c r="G3345" i="2" s="1"/>
  <c r="H3345" i="2" s="1"/>
  <c r="V3345" i="2" s="1"/>
  <c r="F3344" i="2"/>
  <c r="G3344" i="2" s="1"/>
  <c r="H3344" i="2" s="1"/>
  <c r="V3344" i="2" s="1"/>
  <c r="F3343" i="2"/>
  <c r="G3343" i="2" s="1"/>
  <c r="H3343" i="2" s="1"/>
  <c r="V3343" i="2" s="1"/>
  <c r="F3342" i="2"/>
  <c r="G3342" i="2" s="1"/>
  <c r="H3342" i="2" s="1"/>
  <c r="V3342" i="2" s="1"/>
  <c r="F3341" i="2"/>
  <c r="G3341" i="2" s="1"/>
  <c r="H3341" i="2" s="1"/>
  <c r="V3341" i="2" s="1"/>
  <c r="F3340" i="2"/>
  <c r="G3340" i="2" s="1"/>
  <c r="H3340" i="2" s="1"/>
  <c r="V3340" i="2" s="1"/>
  <c r="F3339" i="2"/>
  <c r="G3339" i="2" s="1"/>
  <c r="H3339" i="2" s="1"/>
  <c r="V3339" i="2" s="1"/>
  <c r="F3338" i="2"/>
  <c r="G3338" i="2" s="1"/>
  <c r="H3338" i="2" s="1"/>
  <c r="V3338" i="2" s="1"/>
  <c r="F3337" i="2"/>
  <c r="G3337" i="2" s="1"/>
  <c r="H3337" i="2" s="1"/>
  <c r="V3337" i="2" s="1"/>
  <c r="F3336" i="2"/>
  <c r="G3336" i="2" s="1"/>
  <c r="H3336" i="2" s="1"/>
  <c r="V3336" i="2" s="1"/>
  <c r="F3335" i="2"/>
  <c r="G3335" i="2" s="1"/>
  <c r="H3335" i="2" s="1"/>
  <c r="V3335" i="2" s="1"/>
  <c r="F3334" i="2"/>
  <c r="G3334" i="2" s="1"/>
  <c r="H3334" i="2" s="1"/>
  <c r="V3334" i="2" s="1"/>
  <c r="F3333" i="2"/>
  <c r="G3333" i="2" s="1"/>
  <c r="H3333" i="2" s="1"/>
  <c r="V3333" i="2" s="1"/>
  <c r="F3332" i="2"/>
  <c r="G3332" i="2" s="1"/>
  <c r="H3332" i="2" s="1"/>
  <c r="V3332" i="2" s="1"/>
  <c r="F3331" i="2"/>
  <c r="G3331" i="2" s="1"/>
  <c r="H3331" i="2" s="1"/>
  <c r="V3331" i="2" s="1"/>
  <c r="F3330" i="2"/>
  <c r="G3330" i="2" s="1"/>
  <c r="H3330" i="2" s="1"/>
  <c r="V3330" i="2" s="1"/>
  <c r="F3329" i="2"/>
  <c r="G3329" i="2" s="1"/>
  <c r="H3329" i="2" s="1"/>
  <c r="V3329" i="2" s="1"/>
  <c r="F3328" i="2"/>
  <c r="G3328" i="2" s="1"/>
  <c r="H3328" i="2" s="1"/>
  <c r="V3328" i="2" s="1"/>
  <c r="F3327" i="2"/>
  <c r="G3327" i="2" s="1"/>
  <c r="H3327" i="2" s="1"/>
  <c r="V3327" i="2" s="1"/>
  <c r="F3326" i="2"/>
  <c r="G3326" i="2" s="1"/>
  <c r="H3326" i="2" s="1"/>
  <c r="V3326" i="2" s="1"/>
  <c r="F3325" i="2"/>
  <c r="G3325" i="2" s="1"/>
  <c r="H3325" i="2" s="1"/>
  <c r="V3325" i="2" s="1"/>
  <c r="F3324" i="2"/>
  <c r="G3324" i="2" s="1"/>
  <c r="H3324" i="2" s="1"/>
  <c r="V3324" i="2" s="1"/>
  <c r="F3323" i="2"/>
  <c r="G3323" i="2" s="1"/>
  <c r="H3323" i="2" s="1"/>
  <c r="V3323" i="2" s="1"/>
  <c r="F3322" i="2"/>
  <c r="G3322" i="2" s="1"/>
  <c r="H3322" i="2" s="1"/>
  <c r="V3322" i="2" s="1"/>
  <c r="F3321" i="2"/>
  <c r="G3321" i="2" s="1"/>
  <c r="H3321" i="2" s="1"/>
  <c r="V3321" i="2" s="1"/>
  <c r="F3320" i="2"/>
  <c r="G3320" i="2" s="1"/>
  <c r="H3320" i="2" s="1"/>
  <c r="V3320" i="2" s="1"/>
  <c r="F3319" i="2"/>
  <c r="G3319" i="2" s="1"/>
  <c r="H3319" i="2" s="1"/>
  <c r="V3319" i="2" s="1"/>
  <c r="F3318" i="2"/>
  <c r="G3318" i="2" s="1"/>
  <c r="H3318" i="2" s="1"/>
  <c r="V3318" i="2" s="1"/>
  <c r="F3317" i="2"/>
  <c r="G3317" i="2" s="1"/>
  <c r="H3317" i="2" s="1"/>
  <c r="V3317" i="2" s="1"/>
  <c r="F3316" i="2"/>
  <c r="G3316" i="2" s="1"/>
  <c r="H3316" i="2" s="1"/>
  <c r="V3316" i="2" s="1"/>
  <c r="F3315" i="2"/>
  <c r="G3315" i="2" s="1"/>
  <c r="H3315" i="2" s="1"/>
  <c r="V3315" i="2" s="1"/>
  <c r="F3314" i="2"/>
  <c r="G3314" i="2" s="1"/>
  <c r="H3314" i="2" s="1"/>
  <c r="V3314" i="2" s="1"/>
  <c r="F3313" i="2"/>
  <c r="G3313" i="2" s="1"/>
  <c r="H3313" i="2" s="1"/>
  <c r="V3313" i="2" s="1"/>
  <c r="F3312" i="2"/>
  <c r="G3312" i="2" s="1"/>
  <c r="H3312" i="2" s="1"/>
  <c r="V3312" i="2" s="1"/>
  <c r="F3311" i="2"/>
  <c r="G3311" i="2" s="1"/>
  <c r="H3311" i="2" s="1"/>
  <c r="V3311" i="2" s="1"/>
  <c r="F3310" i="2"/>
  <c r="G3310" i="2" s="1"/>
  <c r="H3310" i="2" s="1"/>
  <c r="V3310" i="2" s="1"/>
  <c r="F3309" i="2"/>
  <c r="G3309" i="2" s="1"/>
  <c r="H3309" i="2" s="1"/>
  <c r="V3309" i="2" s="1"/>
  <c r="F3308" i="2"/>
  <c r="G3308" i="2" s="1"/>
  <c r="H3308" i="2" s="1"/>
  <c r="V3308" i="2" s="1"/>
  <c r="F3307" i="2"/>
  <c r="G3307" i="2" s="1"/>
  <c r="H3307" i="2" s="1"/>
  <c r="V3307" i="2" s="1"/>
  <c r="F3306" i="2"/>
  <c r="G3306" i="2" s="1"/>
  <c r="H3306" i="2" s="1"/>
  <c r="V3306" i="2" s="1"/>
  <c r="F3305" i="2"/>
  <c r="G3305" i="2" s="1"/>
  <c r="H3305" i="2" s="1"/>
  <c r="V3305" i="2" s="1"/>
  <c r="F3304" i="2"/>
  <c r="G3304" i="2" s="1"/>
  <c r="H3304" i="2" s="1"/>
  <c r="V3304" i="2" s="1"/>
  <c r="F3303" i="2"/>
  <c r="G3303" i="2" s="1"/>
  <c r="H3303" i="2" s="1"/>
  <c r="V3303" i="2" s="1"/>
  <c r="F3302" i="2"/>
  <c r="G3302" i="2" s="1"/>
  <c r="H3302" i="2" s="1"/>
  <c r="V3302" i="2" s="1"/>
  <c r="F3301" i="2"/>
  <c r="G3301" i="2" s="1"/>
  <c r="H3301" i="2" s="1"/>
  <c r="V3301" i="2" s="1"/>
  <c r="F3300" i="2"/>
  <c r="G3300" i="2" s="1"/>
  <c r="H3300" i="2" s="1"/>
  <c r="V3300" i="2" s="1"/>
  <c r="F3299" i="2"/>
  <c r="G3299" i="2" s="1"/>
  <c r="H3299" i="2" s="1"/>
  <c r="V3299" i="2" s="1"/>
  <c r="F3298" i="2"/>
  <c r="G3298" i="2" s="1"/>
  <c r="H3298" i="2" s="1"/>
  <c r="V3298" i="2" s="1"/>
  <c r="F3297" i="2"/>
  <c r="G3297" i="2" s="1"/>
  <c r="H3297" i="2" s="1"/>
  <c r="V3297" i="2" s="1"/>
  <c r="F3296" i="2"/>
  <c r="G3296" i="2" s="1"/>
  <c r="H3296" i="2" s="1"/>
  <c r="V3296" i="2" s="1"/>
  <c r="F3295" i="2"/>
  <c r="G3295" i="2" s="1"/>
  <c r="H3295" i="2" s="1"/>
  <c r="V3295" i="2" s="1"/>
  <c r="F3294" i="2"/>
  <c r="G3294" i="2" s="1"/>
  <c r="H3294" i="2" s="1"/>
  <c r="V3294" i="2" s="1"/>
  <c r="F3293" i="2"/>
  <c r="G3293" i="2" s="1"/>
  <c r="H3293" i="2" s="1"/>
  <c r="V3293" i="2" s="1"/>
  <c r="F3292" i="2"/>
  <c r="G3292" i="2" s="1"/>
  <c r="H3292" i="2" s="1"/>
  <c r="V3292" i="2" s="1"/>
  <c r="F3291" i="2"/>
  <c r="G3291" i="2" s="1"/>
  <c r="H3291" i="2" s="1"/>
  <c r="V3291" i="2" s="1"/>
  <c r="F3290" i="2"/>
  <c r="G3290" i="2" s="1"/>
  <c r="H3290" i="2" s="1"/>
  <c r="V3290" i="2" s="1"/>
  <c r="F3289" i="2"/>
  <c r="G3289" i="2" s="1"/>
  <c r="H3289" i="2" s="1"/>
  <c r="V3289" i="2" s="1"/>
  <c r="F3288" i="2"/>
  <c r="G3288" i="2" s="1"/>
  <c r="H3288" i="2" s="1"/>
  <c r="V3288" i="2" s="1"/>
  <c r="F3287" i="2"/>
  <c r="G3287" i="2" s="1"/>
  <c r="H3287" i="2" s="1"/>
  <c r="V3287" i="2" s="1"/>
  <c r="F3286" i="2"/>
  <c r="G3286" i="2" s="1"/>
  <c r="H3286" i="2" s="1"/>
  <c r="V3286" i="2" s="1"/>
  <c r="F3285" i="2"/>
  <c r="G3285" i="2" s="1"/>
  <c r="H3285" i="2" s="1"/>
  <c r="V3285" i="2" s="1"/>
  <c r="F3284" i="2"/>
  <c r="G3284" i="2" s="1"/>
  <c r="H3284" i="2" s="1"/>
  <c r="V3284" i="2" s="1"/>
  <c r="F3283" i="2"/>
  <c r="G3283" i="2" s="1"/>
  <c r="H3283" i="2" s="1"/>
  <c r="V3283" i="2" s="1"/>
  <c r="F3282" i="2"/>
  <c r="G3282" i="2" s="1"/>
  <c r="H3282" i="2" s="1"/>
  <c r="V3282" i="2" s="1"/>
  <c r="F3281" i="2"/>
  <c r="G3281" i="2" s="1"/>
  <c r="H3281" i="2" s="1"/>
  <c r="V3281" i="2" s="1"/>
  <c r="F3280" i="2"/>
  <c r="G3280" i="2" s="1"/>
  <c r="H3280" i="2" s="1"/>
  <c r="V3280" i="2" s="1"/>
  <c r="F3279" i="2"/>
  <c r="G3279" i="2" s="1"/>
  <c r="H3279" i="2" s="1"/>
  <c r="V3279" i="2" s="1"/>
  <c r="F3278" i="2"/>
  <c r="G3278" i="2" s="1"/>
  <c r="H3278" i="2" s="1"/>
  <c r="V3278" i="2" s="1"/>
  <c r="F3277" i="2"/>
  <c r="G3277" i="2" s="1"/>
  <c r="H3277" i="2" s="1"/>
  <c r="V3277" i="2" s="1"/>
  <c r="F3276" i="2"/>
  <c r="G3276" i="2" s="1"/>
  <c r="H3276" i="2" s="1"/>
  <c r="V3276" i="2" s="1"/>
  <c r="F3275" i="2"/>
  <c r="G3275" i="2" s="1"/>
  <c r="H3275" i="2" s="1"/>
  <c r="V3275" i="2" s="1"/>
  <c r="F3274" i="2"/>
  <c r="G3274" i="2" s="1"/>
  <c r="H3274" i="2" s="1"/>
  <c r="V3274" i="2" s="1"/>
  <c r="F3273" i="2"/>
  <c r="G3273" i="2" s="1"/>
  <c r="H3273" i="2" s="1"/>
  <c r="V3273" i="2" s="1"/>
  <c r="F3272" i="2"/>
  <c r="G3272" i="2" s="1"/>
  <c r="H3272" i="2" s="1"/>
  <c r="V3272" i="2" s="1"/>
  <c r="F3271" i="2"/>
  <c r="G3271" i="2" s="1"/>
  <c r="H3271" i="2" s="1"/>
  <c r="V3271" i="2" s="1"/>
  <c r="F3270" i="2"/>
  <c r="G3270" i="2" s="1"/>
  <c r="H3270" i="2" s="1"/>
  <c r="V3270" i="2" s="1"/>
  <c r="F3269" i="2"/>
  <c r="G3269" i="2" s="1"/>
  <c r="H3269" i="2" s="1"/>
  <c r="V3269" i="2" s="1"/>
  <c r="F3268" i="2"/>
  <c r="G3268" i="2" s="1"/>
  <c r="H3268" i="2" s="1"/>
  <c r="V3268" i="2" s="1"/>
  <c r="F3267" i="2"/>
  <c r="G3267" i="2" s="1"/>
  <c r="H3267" i="2" s="1"/>
  <c r="V3267" i="2" s="1"/>
  <c r="F3266" i="2"/>
  <c r="G3266" i="2" s="1"/>
  <c r="H3266" i="2" s="1"/>
  <c r="V3266" i="2" s="1"/>
  <c r="F3265" i="2"/>
  <c r="G3265" i="2" s="1"/>
  <c r="H3265" i="2" s="1"/>
  <c r="V3265" i="2" s="1"/>
  <c r="F3264" i="2"/>
  <c r="G3264" i="2" s="1"/>
  <c r="H3264" i="2" s="1"/>
  <c r="V3264" i="2" s="1"/>
  <c r="F3263" i="2"/>
  <c r="G3263" i="2" s="1"/>
  <c r="H3263" i="2" s="1"/>
  <c r="V3263" i="2" s="1"/>
  <c r="F3262" i="2"/>
  <c r="G3262" i="2" s="1"/>
  <c r="H3262" i="2" s="1"/>
  <c r="V3262" i="2" s="1"/>
  <c r="F3261" i="2"/>
  <c r="G3261" i="2" s="1"/>
  <c r="H3261" i="2" s="1"/>
  <c r="V3261" i="2" s="1"/>
  <c r="F3260" i="2"/>
  <c r="G3260" i="2" s="1"/>
  <c r="H3260" i="2" s="1"/>
  <c r="V3260" i="2" s="1"/>
  <c r="F3259" i="2"/>
  <c r="G3259" i="2" s="1"/>
  <c r="H3259" i="2" s="1"/>
  <c r="V3259" i="2" s="1"/>
  <c r="F3258" i="2"/>
  <c r="G3258" i="2" s="1"/>
  <c r="H3258" i="2" s="1"/>
  <c r="V3258" i="2" s="1"/>
  <c r="F3257" i="2"/>
  <c r="G3257" i="2" s="1"/>
  <c r="H3257" i="2" s="1"/>
  <c r="V3257" i="2" s="1"/>
  <c r="F3256" i="2"/>
  <c r="G3256" i="2" s="1"/>
  <c r="H3256" i="2" s="1"/>
  <c r="V3256" i="2" s="1"/>
  <c r="F3255" i="2"/>
  <c r="G3255" i="2" s="1"/>
  <c r="H3255" i="2" s="1"/>
  <c r="V3255" i="2" s="1"/>
  <c r="F3254" i="2"/>
  <c r="G3254" i="2" s="1"/>
  <c r="H3254" i="2" s="1"/>
  <c r="V3254" i="2" s="1"/>
  <c r="F3253" i="2"/>
  <c r="G3253" i="2" s="1"/>
  <c r="H3253" i="2" s="1"/>
  <c r="V3253" i="2" s="1"/>
  <c r="F3252" i="2"/>
  <c r="G3252" i="2" s="1"/>
  <c r="H3252" i="2" s="1"/>
  <c r="V3252" i="2" s="1"/>
  <c r="F3251" i="2"/>
  <c r="G3251" i="2" s="1"/>
  <c r="H3251" i="2" s="1"/>
  <c r="V3251" i="2" s="1"/>
  <c r="F3250" i="2"/>
  <c r="G3250" i="2" s="1"/>
  <c r="H3250" i="2" s="1"/>
  <c r="V3250" i="2" s="1"/>
  <c r="F3249" i="2"/>
  <c r="G3249" i="2" s="1"/>
  <c r="H3249" i="2" s="1"/>
  <c r="V3249" i="2" s="1"/>
  <c r="F3248" i="2"/>
  <c r="G3248" i="2" s="1"/>
  <c r="H3248" i="2" s="1"/>
  <c r="V3248" i="2" s="1"/>
  <c r="F3247" i="2"/>
  <c r="G3247" i="2" s="1"/>
  <c r="H3247" i="2" s="1"/>
  <c r="V3247" i="2" s="1"/>
  <c r="F3246" i="2"/>
  <c r="G3246" i="2" s="1"/>
  <c r="H3246" i="2" s="1"/>
  <c r="V3246" i="2" s="1"/>
  <c r="F3245" i="2"/>
  <c r="G3245" i="2" s="1"/>
  <c r="H3245" i="2" s="1"/>
  <c r="V3245" i="2" s="1"/>
  <c r="F3244" i="2"/>
  <c r="G3244" i="2" s="1"/>
  <c r="H3244" i="2" s="1"/>
  <c r="V3244" i="2" s="1"/>
  <c r="F3243" i="2"/>
  <c r="G3243" i="2" s="1"/>
  <c r="H3243" i="2" s="1"/>
  <c r="V3243" i="2" s="1"/>
  <c r="F3242" i="2"/>
  <c r="G3242" i="2" s="1"/>
  <c r="H3242" i="2" s="1"/>
  <c r="V3242" i="2" s="1"/>
  <c r="F3241" i="2"/>
  <c r="G3241" i="2" s="1"/>
  <c r="H3241" i="2" s="1"/>
  <c r="V3241" i="2" s="1"/>
  <c r="F3240" i="2"/>
  <c r="G3240" i="2" s="1"/>
  <c r="H3240" i="2" s="1"/>
  <c r="V3240" i="2" s="1"/>
  <c r="F3239" i="2"/>
  <c r="G3239" i="2" s="1"/>
  <c r="H3239" i="2" s="1"/>
  <c r="V3239" i="2" s="1"/>
  <c r="F3238" i="2"/>
  <c r="G3238" i="2" s="1"/>
  <c r="H3238" i="2" s="1"/>
  <c r="V3238" i="2" s="1"/>
  <c r="F3237" i="2"/>
  <c r="G3237" i="2" s="1"/>
  <c r="H3237" i="2" s="1"/>
  <c r="V3237" i="2" s="1"/>
  <c r="F3236" i="2"/>
  <c r="G3236" i="2" s="1"/>
  <c r="H3236" i="2" s="1"/>
  <c r="V3236" i="2" s="1"/>
  <c r="F3235" i="2"/>
  <c r="G3235" i="2" s="1"/>
  <c r="H3235" i="2" s="1"/>
  <c r="V3235" i="2" s="1"/>
  <c r="F3234" i="2"/>
  <c r="G3234" i="2" s="1"/>
  <c r="H3234" i="2" s="1"/>
  <c r="V3234" i="2" s="1"/>
  <c r="F3233" i="2"/>
  <c r="G3233" i="2" s="1"/>
  <c r="H3233" i="2" s="1"/>
  <c r="V3233" i="2" s="1"/>
  <c r="F3232" i="2"/>
  <c r="G3232" i="2" s="1"/>
  <c r="H3232" i="2" s="1"/>
  <c r="V3232" i="2" s="1"/>
  <c r="F3231" i="2"/>
  <c r="G3231" i="2" s="1"/>
  <c r="H3231" i="2" s="1"/>
  <c r="V3231" i="2" s="1"/>
  <c r="F3230" i="2"/>
  <c r="G3230" i="2" s="1"/>
  <c r="H3230" i="2" s="1"/>
  <c r="V3230" i="2" s="1"/>
  <c r="F3229" i="2"/>
  <c r="G3229" i="2" s="1"/>
  <c r="H3229" i="2" s="1"/>
  <c r="V3229" i="2" s="1"/>
  <c r="F3228" i="2"/>
  <c r="G3228" i="2" s="1"/>
  <c r="H3228" i="2" s="1"/>
  <c r="V3228" i="2" s="1"/>
  <c r="F3227" i="2"/>
  <c r="G3227" i="2" s="1"/>
  <c r="H3227" i="2" s="1"/>
  <c r="V3227" i="2" s="1"/>
  <c r="F3226" i="2"/>
  <c r="G3226" i="2" s="1"/>
  <c r="H3226" i="2" s="1"/>
  <c r="V3226" i="2" s="1"/>
  <c r="F3225" i="2"/>
  <c r="G3225" i="2" s="1"/>
  <c r="H3225" i="2" s="1"/>
  <c r="V3225" i="2" s="1"/>
  <c r="F3224" i="2"/>
  <c r="G3224" i="2" s="1"/>
  <c r="H3224" i="2" s="1"/>
  <c r="V3224" i="2" s="1"/>
  <c r="F3223" i="2"/>
  <c r="G3223" i="2" s="1"/>
  <c r="H3223" i="2" s="1"/>
  <c r="V3223" i="2" s="1"/>
  <c r="F3222" i="2"/>
  <c r="G3222" i="2" s="1"/>
  <c r="H3222" i="2" s="1"/>
  <c r="V3222" i="2" s="1"/>
  <c r="F3221" i="2"/>
  <c r="G3221" i="2" s="1"/>
  <c r="H3221" i="2" s="1"/>
  <c r="V3221" i="2" s="1"/>
  <c r="F3220" i="2"/>
  <c r="G3220" i="2" s="1"/>
  <c r="H3220" i="2" s="1"/>
  <c r="V3220" i="2" s="1"/>
  <c r="F3219" i="2"/>
  <c r="G3219" i="2" s="1"/>
  <c r="H3219" i="2" s="1"/>
  <c r="V3219" i="2" s="1"/>
  <c r="F3218" i="2"/>
  <c r="G3218" i="2" s="1"/>
  <c r="H3218" i="2" s="1"/>
  <c r="V3218" i="2" s="1"/>
  <c r="F3217" i="2"/>
  <c r="G3217" i="2" s="1"/>
  <c r="H3217" i="2" s="1"/>
  <c r="V3217" i="2" s="1"/>
  <c r="F3216" i="2"/>
  <c r="G3216" i="2" s="1"/>
  <c r="H3216" i="2" s="1"/>
  <c r="V3216" i="2" s="1"/>
  <c r="F3215" i="2"/>
  <c r="G3215" i="2" s="1"/>
  <c r="H3215" i="2" s="1"/>
  <c r="V3215" i="2" s="1"/>
  <c r="F3214" i="2"/>
  <c r="G3214" i="2" s="1"/>
  <c r="H3214" i="2" s="1"/>
  <c r="V3214" i="2" s="1"/>
  <c r="F3213" i="2"/>
  <c r="G3213" i="2" s="1"/>
  <c r="H3213" i="2" s="1"/>
  <c r="V3213" i="2" s="1"/>
  <c r="F3212" i="2"/>
  <c r="G3212" i="2" s="1"/>
  <c r="H3212" i="2" s="1"/>
  <c r="V3212" i="2" s="1"/>
  <c r="F3211" i="2"/>
  <c r="G3211" i="2" s="1"/>
  <c r="H3211" i="2" s="1"/>
  <c r="V3211" i="2" s="1"/>
  <c r="F3210" i="2"/>
  <c r="G3210" i="2" s="1"/>
  <c r="H3210" i="2" s="1"/>
  <c r="V3210" i="2" s="1"/>
  <c r="F3209" i="2"/>
  <c r="G3209" i="2" s="1"/>
  <c r="H3209" i="2" s="1"/>
  <c r="V3209" i="2" s="1"/>
  <c r="F3208" i="2"/>
  <c r="G3208" i="2" s="1"/>
  <c r="H3208" i="2" s="1"/>
  <c r="V3208" i="2" s="1"/>
  <c r="F3207" i="2"/>
  <c r="G3207" i="2" s="1"/>
  <c r="H3207" i="2" s="1"/>
  <c r="V3207" i="2" s="1"/>
  <c r="F3206" i="2"/>
  <c r="G3206" i="2" s="1"/>
  <c r="H3206" i="2" s="1"/>
  <c r="V3206" i="2" s="1"/>
  <c r="F3205" i="2"/>
  <c r="G3205" i="2" s="1"/>
  <c r="H3205" i="2" s="1"/>
  <c r="V3205" i="2" s="1"/>
  <c r="F3204" i="2"/>
  <c r="G3204" i="2" s="1"/>
  <c r="H3204" i="2" s="1"/>
  <c r="V3204" i="2" s="1"/>
  <c r="F3203" i="2"/>
  <c r="G3203" i="2" s="1"/>
  <c r="H3203" i="2" s="1"/>
  <c r="V3203" i="2" s="1"/>
  <c r="F3202" i="2"/>
  <c r="G3202" i="2" s="1"/>
  <c r="H3202" i="2" s="1"/>
  <c r="V3202" i="2" s="1"/>
  <c r="F3201" i="2"/>
  <c r="G3201" i="2" s="1"/>
  <c r="H3201" i="2" s="1"/>
  <c r="V3201" i="2" s="1"/>
  <c r="F3200" i="2"/>
  <c r="G3200" i="2" s="1"/>
  <c r="H3200" i="2" s="1"/>
  <c r="V3200" i="2" s="1"/>
  <c r="F3199" i="2"/>
  <c r="G3199" i="2" s="1"/>
  <c r="H3199" i="2" s="1"/>
  <c r="V3199" i="2" s="1"/>
  <c r="F3198" i="2"/>
  <c r="G3198" i="2" s="1"/>
  <c r="H3198" i="2" s="1"/>
  <c r="V3198" i="2" s="1"/>
  <c r="F3197" i="2"/>
  <c r="G3197" i="2" s="1"/>
  <c r="H3197" i="2" s="1"/>
  <c r="V3197" i="2" s="1"/>
  <c r="F3196" i="2"/>
  <c r="G3196" i="2" s="1"/>
  <c r="H3196" i="2" s="1"/>
  <c r="V3196" i="2" s="1"/>
  <c r="F3195" i="2"/>
  <c r="G3195" i="2" s="1"/>
  <c r="H3195" i="2" s="1"/>
  <c r="V3195" i="2" s="1"/>
  <c r="F3194" i="2"/>
  <c r="G3194" i="2" s="1"/>
  <c r="H3194" i="2" s="1"/>
  <c r="V3194" i="2" s="1"/>
  <c r="F3193" i="2"/>
  <c r="G3193" i="2" s="1"/>
  <c r="H3193" i="2" s="1"/>
  <c r="V3193" i="2" s="1"/>
  <c r="F3192" i="2"/>
  <c r="G3192" i="2" s="1"/>
  <c r="H3192" i="2" s="1"/>
  <c r="V3192" i="2" s="1"/>
  <c r="F3191" i="2"/>
  <c r="G3191" i="2" s="1"/>
  <c r="H3191" i="2" s="1"/>
  <c r="V3191" i="2" s="1"/>
  <c r="F3190" i="2"/>
  <c r="G3190" i="2" s="1"/>
  <c r="H3190" i="2" s="1"/>
  <c r="V3190" i="2" s="1"/>
  <c r="F3189" i="2"/>
  <c r="G3189" i="2" s="1"/>
  <c r="H3189" i="2" s="1"/>
  <c r="V3189" i="2" s="1"/>
  <c r="F3188" i="2"/>
  <c r="G3188" i="2" s="1"/>
  <c r="H3188" i="2" s="1"/>
  <c r="V3188" i="2" s="1"/>
  <c r="F3187" i="2"/>
  <c r="G3187" i="2" s="1"/>
  <c r="H3187" i="2" s="1"/>
  <c r="V3187" i="2" s="1"/>
  <c r="F3186" i="2"/>
  <c r="G3186" i="2" s="1"/>
  <c r="H3186" i="2" s="1"/>
  <c r="V3186" i="2" s="1"/>
  <c r="F3185" i="2"/>
  <c r="G3185" i="2" s="1"/>
  <c r="H3185" i="2" s="1"/>
  <c r="V3185" i="2" s="1"/>
  <c r="F3184" i="2"/>
  <c r="G3184" i="2" s="1"/>
  <c r="H3184" i="2" s="1"/>
  <c r="V3184" i="2" s="1"/>
  <c r="F3183" i="2"/>
  <c r="G3183" i="2" s="1"/>
  <c r="H3183" i="2" s="1"/>
  <c r="V3183" i="2" s="1"/>
  <c r="F3182" i="2"/>
  <c r="G3182" i="2" s="1"/>
  <c r="H3182" i="2" s="1"/>
  <c r="V3182" i="2" s="1"/>
  <c r="F3181" i="2"/>
  <c r="G3181" i="2" s="1"/>
  <c r="H3181" i="2" s="1"/>
  <c r="V3181" i="2" s="1"/>
  <c r="F3180" i="2"/>
  <c r="G3180" i="2" s="1"/>
  <c r="H3180" i="2" s="1"/>
  <c r="V3180" i="2" s="1"/>
  <c r="F3179" i="2"/>
  <c r="G3179" i="2" s="1"/>
  <c r="H3179" i="2" s="1"/>
  <c r="V3179" i="2" s="1"/>
  <c r="F3178" i="2"/>
  <c r="G3178" i="2" s="1"/>
  <c r="H3178" i="2" s="1"/>
  <c r="V3178" i="2" s="1"/>
  <c r="F3177" i="2"/>
  <c r="G3177" i="2" s="1"/>
  <c r="H3177" i="2" s="1"/>
  <c r="V3177" i="2" s="1"/>
  <c r="F3176" i="2"/>
  <c r="G3176" i="2" s="1"/>
  <c r="H3176" i="2" s="1"/>
  <c r="V3176" i="2" s="1"/>
  <c r="F3175" i="2"/>
  <c r="G3175" i="2" s="1"/>
  <c r="H3175" i="2" s="1"/>
  <c r="V3175" i="2" s="1"/>
  <c r="F3174" i="2"/>
  <c r="G3174" i="2" s="1"/>
  <c r="H3174" i="2" s="1"/>
  <c r="V3174" i="2" s="1"/>
  <c r="F3173" i="2"/>
  <c r="G3173" i="2" s="1"/>
  <c r="H3173" i="2" s="1"/>
  <c r="V3173" i="2" s="1"/>
  <c r="F3172" i="2"/>
  <c r="G3172" i="2" s="1"/>
  <c r="H3172" i="2" s="1"/>
  <c r="V3172" i="2" s="1"/>
  <c r="F3171" i="2"/>
  <c r="G3171" i="2" s="1"/>
  <c r="H3171" i="2" s="1"/>
  <c r="V3171" i="2" s="1"/>
  <c r="F3170" i="2"/>
  <c r="G3170" i="2" s="1"/>
  <c r="H3170" i="2" s="1"/>
  <c r="V3170" i="2" s="1"/>
  <c r="F3169" i="2"/>
  <c r="G3169" i="2" s="1"/>
  <c r="H3169" i="2" s="1"/>
  <c r="V3169" i="2" s="1"/>
  <c r="F3168" i="2"/>
  <c r="G3168" i="2" s="1"/>
  <c r="H3168" i="2" s="1"/>
  <c r="V3168" i="2" s="1"/>
  <c r="F3167" i="2"/>
  <c r="G3167" i="2" s="1"/>
  <c r="H3167" i="2" s="1"/>
  <c r="V3167" i="2" s="1"/>
  <c r="F3166" i="2"/>
  <c r="G3166" i="2" s="1"/>
  <c r="H3166" i="2" s="1"/>
  <c r="V3166" i="2" s="1"/>
  <c r="F3165" i="2"/>
  <c r="G3165" i="2" s="1"/>
  <c r="H3165" i="2" s="1"/>
  <c r="V3165" i="2" s="1"/>
  <c r="F3164" i="2"/>
  <c r="G3164" i="2" s="1"/>
  <c r="H3164" i="2" s="1"/>
  <c r="V3164" i="2" s="1"/>
  <c r="F3163" i="2"/>
  <c r="G3163" i="2" s="1"/>
  <c r="H3163" i="2" s="1"/>
  <c r="V3163" i="2" s="1"/>
  <c r="F3162" i="2"/>
  <c r="G3162" i="2" s="1"/>
  <c r="H3162" i="2" s="1"/>
  <c r="V3162" i="2" s="1"/>
  <c r="F3161" i="2"/>
  <c r="G3161" i="2" s="1"/>
  <c r="H3161" i="2" s="1"/>
  <c r="V3161" i="2" s="1"/>
  <c r="F3160" i="2"/>
  <c r="G3160" i="2" s="1"/>
  <c r="H3160" i="2" s="1"/>
  <c r="V3160" i="2" s="1"/>
  <c r="F3159" i="2"/>
  <c r="G3159" i="2" s="1"/>
  <c r="H3159" i="2" s="1"/>
  <c r="V3159" i="2" s="1"/>
  <c r="F3158" i="2"/>
  <c r="G3158" i="2" s="1"/>
  <c r="H3158" i="2" s="1"/>
  <c r="V3158" i="2" s="1"/>
  <c r="F3157" i="2"/>
  <c r="G3157" i="2" s="1"/>
  <c r="H3157" i="2" s="1"/>
  <c r="V3157" i="2" s="1"/>
  <c r="F3156" i="2"/>
  <c r="G3156" i="2" s="1"/>
  <c r="H3156" i="2" s="1"/>
  <c r="V3156" i="2" s="1"/>
  <c r="F3155" i="2"/>
  <c r="G3155" i="2" s="1"/>
  <c r="H3155" i="2" s="1"/>
  <c r="V3155" i="2" s="1"/>
  <c r="F3154" i="2"/>
  <c r="G3154" i="2" s="1"/>
  <c r="H3154" i="2" s="1"/>
  <c r="V3154" i="2" s="1"/>
  <c r="F3153" i="2"/>
  <c r="G3153" i="2" s="1"/>
  <c r="H3153" i="2" s="1"/>
  <c r="V3153" i="2" s="1"/>
  <c r="F3152" i="2"/>
  <c r="G3152" i="2" s="1"/>
  <c r="H3152" i="2" s="1"/>
  <c r="V3152" i="2" s="1"/>
  <c r="F3151" i="2"/>
  <c r="G3151" i="2" s="1"/>
  <c r="H3151" i="2" s="1"/>
  <c r="V3151" i="2" s="1"/>
  <c r="F3150" i="2"/>
  <c r="G3150" i="2" s="1"/>
  <c r="H3150" i="2" s="1"/>
  <c r="V3150" i="2" s="1"/>
  <c r="F3149" i="2"/>
  <c r="G3149" i="2" s="1"/>
  <c r="H3149" i="2" s="1"/>
  <c r="V3149" i="2" s="1"/>
  <c r="F3148" i="2"/>
  <c r="G3148" i="2" s="1"/>
  <c r="H3148" i="2" s="1"/>
  <c r="V3148" i="2" s="1"/>
  <c r="F3147" i="2"/>
  <c r="G3147" i="2" s="1"/>
  <c r="H3147" i="2" s="1"/>
  <c r="V3147" i="2" s="1"/>
  <c r="F3146" i="2"/>
  <c r="G3146" i="2" s="1"/>
  <c r="H3146" i="2" s="1"/>
  <c r="V3146" i="2" s="1"/>
  <c r="F3145" i="2"/>
  <c r="G3145" i="2" s="1"/>
  <c r="H3145" i="2" s="1"/>
  <c r="V3145" i="2" s="1"/>
  <c r="F3144" i="2"/>
  <c r="G3144" i="2" s="1"/>
  <c r="H3144" i="2" s="1"/>
  <c r="V3144" i="2" s="1"/>
  <c r="F3143" i="2"/>
  <c r="G3143" i="2" s="1"/>
  <c r="H3143" i="2" s="1"/>
  <c r="V3143" i="2" s="1"/>
  <c r="F3142" i="2"/>
  <c r="G3142" i="2" s="1"/>
  <c r="H3142" i="2" s="1"/>
  <c r="V3142" i="2" s="1"/>
  <c r="F3141" i="2"/>
  <c r="G3141" i="2" s="1"/>
  <c r="H3141" i="2" s="1"/>
  <c r="V3141" i="2" s="1"/>
  <c r="F3140" i="2"/>
  <c r="G3140" i="2" s="1"/>
  <c r="H3140" i="2" s="1"/>
  <c r="V3140" i="2" s="1"/>
  <c r="F3139" i="2"/>
  <c r="G3139" i="2" s="1"/>
  <c r="H3139" i="2" s="1"/>
  <c r="V3139" i="2" s="1"/>
  <c r="F3138" i="2"/>
  <c r="G3138" i="2" s="1"/>
  <c r="H3138" i="2" s="1"/>
  <c r="V3138" i="2" s="1"/>
  <c r="F3137" i="2"/>
  <c r="G3137" i="2" s="1"/>
  <c r="H3137" i="2" s="1"/>
  <c r="V3137" i="2" s="1"/>
  <c r="F3136" i="2"/>
  <c r="G3136" i="2" s="1"/>
  <c r="H3136" i="2" s="1"/>
  <c r="V3136" i="2" s="1"/>
  <c r="F3135" i="2"/>
  <c r="G3135" i="2" s="1"/>
  <c r="H3135" i="2" s="1"/>
  <c r="V3135" i="2" s="1"/>
  <c r="F3134" i="2"/>
  <c r="G3134" i="2" s="1"/>
  <c r="H3134" i="2" s="1"/>
  <c r="V3134" i="2" s="1"/>
  <c r="F3133" i="2"/>
  <c r="G3133" i="2" s="1"/>
  <c r="H3133" i="2" s="1"/>
  <c r="V3133" i="2" s="1"/>
  <c r="F3132" i="2"/>
  <c r="G3132" i="2" s="1"/>
  <c r="H3132" i="2" s="1"/>
  <c r="V3132" i="2" s="1"/>
  <c r="F3131" i="2"/>
  <c r="G3131" i="2" s="1"/>
  <c r="H3131" i="2" s="1"/>
  <c r="V3131" i="2" s="1"/>
  <c r="F3130" i="2"/>
  <c r="G3130" i="2" s="1"/>
  <c r="H3130" i="2" s="1"/>
  <c r="V3130" i="2" s="1"/>
  <c r="F3129" i="2"/>
  <c r="G3129" i="2" s="1"/>
  <c r="H3129" i="2" s="1"/>
  <c r="V3129" i="2" s="1"/>
  <c r="F3128" i="2"/>
  <c r="G3128" i="2" s="1"/>
  <c r="H3128" i="2" s="1"/>
  <c r="V3128" i="2" s="1"/>
  <c r="F3127" i="2"/>
  <c r="G3127" i="2" s="1"/>
  <c r="H3127" i="2" s="1"/>
  <c r="V3127" i="2" s="1"/>
  <c r="F3126" i="2"/>
  <c r="G3126" i="2" s="1"/>
  <c r="H3126" i="2" s="1"/>
  <c r="V3126" i="2" s="1"/>
  <c r="F3125" i="2"/>
  <c r="G3125" i="2" s="1"/>
  <c r="H3125" i="2" s="1"/>
  <c r="V3125" i="2" s="1"/>
  <c r="F3124" i="2"/>
  <c r="G3124" i="2" s="1"/>
  <c r="H3124" i="2" s="1"/>
  <c r="V3124" i="2" s="1"/>
  <c r="F3123" i="2"/>
  <c r="G3123" i="2" s="1"/>
  <c r="H3123" i="2" s="1"/>
  <c r="V3123" i="2" s="1"/>
  <c r="F3122" i="2"/>
  <c r="G3122" i="2" s="1"/>
  <c r="H3122" i="2" s="1"/>
  <c r="V3122" i="2" s="1"/>
  <c r="F3121" i="2"/>
  <c r="G3121" i="2" s="1"/>
  <c r="H3121" i="2" s="1"/>
  <c r="V3121" i="2" s="1"/>
  <c r="F3120" i="2"/>
  <c r="G3120" i="2" s="1"/>
  <c r="H3120" i="2" s="1"/>
  <c r="V3120" i="2" s="1"/>
  <c r="F3119" i="2"/>
  <c r="G3119" i="2" s="1"/>
  <c r="H3119" i="2" s="1"/>
  <c r="V3119" i="2" s="1"/>
  <c r="F3118" i="2"/>
  <c r="G3118" i="2" s="1"/>
  <c r="H3118" i="2" s="1"/>
  <c r="V3118" i="2" s="1"/>
  <c r="F3117" i="2"/>
  <c r="G3117" i="2" s="1"/>
  <c r="H3117" i="2" s="1"/>
  <c r="V3117" i="2" s="1"/>
  <c r="F3116" i="2"/>
  <c r="G3116" i="2" s="1"/>
  <c r="H3116" i="2" s="1"/>
  <c r="V3116" i="2" s="1"/>
  <c r="F3115" i="2"/>
  <c r="G3115" i="2" s="1"/>
  <c r="H3115" i="2" s="1"/>
  <c r="V3115" i="2" s="1"/>
  <c r="F3114" i="2"/>
  <c r="G3114" i="2" s="1"/>
  <c r="H3114" i="2" s="1"/>
  <c r="V3114" i="2" s="1"/>
  <c r="F3113" i="2"/>
  <c r="G3113" i="2" s="1"/>
  <c r="H3113" i="2" s="1"/>
  <c r="V3113" i="2" s="1"/>
  <c r="F3112" i="2"/>
  <c r="G3112" i="2" s="1"/>
  <c r="H3112" i="2" s="1"/>
  <c r="V3112" i="2" s="1"/>
  <c r="F3111" i="2"/>
  <c r="G3111" i="2" s="1"/>
  <c r="H3111" i="2" s="1"/>
  <c r="V3111" i="2" s="1"/>
  <c r="F3110" i="2"/>
  <c r="G3110" i="2" s="1"/>
  <c r="H3110" i="2" s="1"/>
  <c r="V3110" i="2" s="1"/>
  <c r="F3109" i="2"/>
  <c r="G3109" i="2" s="1"/>
  <c r="H3109" i="2" s="1"/>
  <c r="V3109" i="2" s="1"/>
  <c r="F3108" i="2"/>
  <c r="G3108" i="2" s="1"/>
  <c r="H3108" i="2" s="1"/>
  <c r="V3108" i="2" s="1"/>
  <c r="F3107" i="2"/>
  <c r="G3107" i="2" s="1"/>
  <c r="H3107" i="2" s="1"/>
  <c r="V3107" i="2" s="1"/>
  <c r="F3106" i="2"/>
  <c r="G3106" i="2" s="1"/>
  <c r="H3106" i="2" s="1"/>
  <c r="V3106" i="2" s="1"/>
  <c r="F3105" i="2"/>
  <c r="G3105" i="2" s="1"/>
  <c r="H3105" i="2" s="1"/>
  <c r="V3105" i="2" s="1"/>
  <c r="F3104" i="2"/>
  <c r="G3104" i="2" s="1"/>
  <c r="H3104" i="2" s="1"/>
  <c r="V3104" i="2" s="1"/>
  <c r="F3103" i="2"/>
  <c r="G3103" i="2" s="1"/>
  <c r="H3103" i="2" s="1"/>
  <c r="V3103" i="2" s="1"/>
  <c r="F3102" i="2"/>
  <c r="G3102" i="2" s="1"/>
  <c r="H3102" i="2" s="1"/>
  <c r="V3102" i="2" s="1"/>
  <c r="F3101" i="2"/>
  <c r="G3101" i="2" s="1"/>
  <c r="H3101" i="2" s="1"/>
  <c r="V3101" i="2" s="1"/>
  <c r="F3100" i="2"/>
  <c r="G3100" i="2" s="1"/>
  <c r="H3100" i="2" s="1"/>
  <c r="V3100" i="2" s="1"/>
  <c r="F3099" i="2"/>
  <c r="G3099" i="2" s="1"/>
  <c r="H3099" i="2" s="1"/>
  <c r="V3099" i="2" s="1"/>
  <c r="F3098" i="2"/>
  <c r="G3098" i="2" s="1"/>
  <c r="H3098" i="2" s="1"/>
  <c r="V3098" i="2" s="1"/>
  <c r="F3097" i="2"/>
  <c r="G3097" i="2" s="1"/>
  <c r="H3097" i="2" s="1"/>
  <c r="V3097" i="2" s="1"/>
  <c r="F3096" i="2"/>
  <c r="G3096" i="2" s="1"/>
  <c r="H3096" i="2" s="1"/>
  <c r="V3096" i="2" s="1"/>
  <c r="F3095" i="2"/>
  <c r="G3095" i="2" s="1"/>
  <c r="H3095" i="2" s="1"/>
  <c r="V3095" i="2" s="1"/>
  <c r="F3094" i="2"/>
  <c r="G3094" i="2" s="1"/>
  <c r="H3094" i="2" s="1"/>
  <c r="V3094" i="2" s="1"/>
  <c r="F3093" i="2"/>
  <c r="G3093" i="2" s="1"/>
  <c r="H3093" i="2" s="1"/>
  <c r="V3093" i="2" s="1"/>
  <c r="F3092" i="2"/>
  <c r="G3092" i="2" s="1"/>
  <c r="H3092" i="2" s="1"/>
  <c r="V3092" i="2" s="1"/>
  <c r="F3091" i="2"/>
  <c r="G3091" i="2" s="1"/>
  <c r="H3091" i="2" s="1"/>
  <c r="V3091" i="2" s="1"/>
  <c r="F3090" i="2"/>
  <c r="G3090" i="2" s="1"/>
  <c r="H3090" i="2" s="1"/>
  <c r="V3090" i="2" s="1"/>
  <c r="F3089" i="2"/>
  <c r="G3089" i="2" s="1"/>
  <c r="H3089" i="2" s="1"/>
  <c r="V3089" i="2" s="1"/>
  <c r="F3088" i="2"/>
  <c r="G3088" i="2" s="1"/>
  <c r="H3088" i="2" s="1"/>
  <c r="V3088" i="2" s="1"/>
  <c r="F3087" i="2"/>
  <c r="G3087" i="2" s="1"/>
  <c r="H3087" i="2" s="1"/>
  <c r="V3087" i="2" s="1"/>
  <c r="F3086" i="2"/>
  <c r="G3086" i="2" s="1"/>
  <c r="H3086" i="2" s="1"/>
  <c r="V3086" i="2" s="1"/>
  <c r="F3085" i="2"/>
  <c r="G3085" i="2" s="1"/>
  <c r="H3085" i="2" s="1"/>
  <c r="V3085" i="2" s="1"/>
  <c r="F3084" i="2"/>
  <c r="G3084" i="2" s="1"/>
  <c r="H3084" i="2" s="1"/>
  <c r="V3084" i="2" s="1"/>
  <c r="F3083" i="2"/>
  <c r="G3083" i="2" s="1"/>
  <c r="H3083" i="2" s="1"/>
  <c r="V3083" i="2" s="1"/>
  <c r="F3082" i="2"/>
  <c r="G3082" i="2" s="1"/>
  <c r="H3082" i="2" s="1"/>
  <c r="V3082" i="2" s="1"/>
  <c r="F3081" i="2"/>
  <c r="G3081" i="2" s="1"/>
  <c r="H3081" i="2" s="1"/>
  <c r="V3081" i="2" s="1"/>
  <c r="F3080" i="2"/>
  <c r="G3080" i="2" s="1"/>
  <c r="H3080" i="2" s="1"/>
  <c r="V3080" i="2" s="1"/>
  <c r="F3079" i="2"/>
  <c r="G3079" i="2" s="1"/>
  <c r="H3079" i="2" s="1"/>
  <c r="V3079" i="2" s="1"/>
  <c r="F3078" i="2"/>
  <c r="G3078" i="2" s="1"/>
  <c r="H3078" i="2" s="1"/>
  <c r="V3078" i="2" s="1"/>
  <c r="F3077" i="2"/>
  <c r="G3077" i="2" s="1"/>
  <c r="H3077" i="2" s="1"/>
  <c r="V3077" i="2" s="1"/>
  <c r="F3076" i="2"/>
  <c r="G3076" i="2" s="1"/>
  <c r="H3076" i="2" s="1"/>
  <c r="V3076" i="2" s="1"/>
  <c r="F3075" i="2"/>
  <c r="G3075" i="2" s="1"/>
  <c r="H3075" i="2" s="1"/>
  <c r="V3075" i="2" s="1"/>
  <c r="F3074" i="2"/>
  <c r="G3074" i="2" s="1"/>
  <c r="H3074" i="2" s="1"/>
  <c r="V3074" i="2" s="1"/>
  <c r="F3073" i="2"/>
  <c r="G3073" i="2" s="1"/>
  <c r="H3073" i="2" s="1"/>
  <c r="V3073" i="2" s="1"/>
  <c r="F3072" i="2"/>
  <c r="G3072" i="2" s="1"/>
  <c r="H3072" i="2" s="1"/>
  <c r="V3072" i="2" s="1"/>
  <c r="F3071" i="2"/>
  <c r="G3071" i="2" s="1"/>
  <c r="H3071" i="2" s="1"/>
  <c r="V3071" i="2" s="1"/>
  <c r="F3070" i="2"/>
  <c r="G3070" i="2" s="1"/>
  <c r="H3070" i="2" s="1"/>
  <c r="V3070" i="2" s="1"/>
  <c r="F3069" i="2"/>
  <c r="G3069" i="2" s="1"/>
  <c r="H3069" i="2" s="1"/>
  <c r="V3069" i="2" s="1"/>
  <c r="F3068" i="2"/>
  <c r="G3068" i="2" s="1"/>
  <c r="H3068" i="2" s="1"/>
  <c r="V3068" i="2" s="1"/>
  <c r="F3067" i="2"/>
  <c r="G3067" i="2" s="1"/>
  <c r="H3067" i="2" s="1"/>
  <c r="V3067" i="2" s="1"/>
  <c r="F3066" i="2"/>
  <c r="G3066" i="2" s="1"/>
  <c r="H3066" i="2" s="1"/>
  <c r="V3066" i="2" s="1"/>
  <c r="F3065" i="2"/>
  <c r="G3065" i="2" s="1"/>
  <c r="H3065" i="2" s="1"/>
  <c r="V3065" i="2" s="1"/>
  <c r="F3064" i="2"/>
  <c r="G3064" i="2" s="1"/>
  <c r="H3064" i="2" s="1"/>
  <c r="V3064" i="2" s="1"/>
  <c r="F3063" i="2"/>
  <c r="G3063" i="2" s="1"/>
  <c r="H3063" i="2" s="1"/>
  <c r="V3063" i="2" s="1"/>
  <c r="F3062" i="2"/>
  <c r="G3062" i="2" s="1"/>
  <c r="H3062" i="2" s="1"/>
  <c r="V3062" i="2" s="1"/>
  <c r="F3061" i="2"/>
  <c r="G3061" i="2" s="1"/>
  <c r="H3061" i="2" s="1"/>
  <c r="V3061" i="2" s="1"/>
  <c r="F3060" i="2"/>
  <c r="G3060" i="2" s="1"/>
  <c r="H3060" i="2" s="1"/>
  <c r="V3060" i="2" s="1"/>
  <c r="F3059" i="2"/>
  <c r="G3059" i="2" s="1"/>
  <c r="H3059" i="2" s="1"/>
  <c r="V3059" i="2" s="1"/>
  <c r="F3058" i="2"/>
  <c r="G3058" i="2" s="1"/>
  <c r="H3058" i="2" s="1"/>
  <c r="V3058" i="2" s="1"/>
  <c r="F3057" i="2"/>
  <c r="G3057" i="2" s="1"/>
  <c r="H3057" i="2" s="1"/>
  <c r="V3057" i="2" s="1"/>
  <c r="F3056" i="2"/>
  <c r="G3056" i="2" s="1"/>
  <c r="H3056" i="2" s="1"/>
  <c r="V3056" i="2" s="1"/>
  <c r="F3055" i="2"/>
  <c r="G3055" i="2" s="1"/>
  <c r="H3055" i="2" s="1"/>
  <c r="V3055" i="2" s="1"/>
  <c r="F3054" i="2"/>
  <c r="G3054" i="2" s="1"/>
  <c r="H3054" i="2" s="1"/>
  <c r="V3054" i="2" s="1"/>
  <c r="F3053" i="2"/>
  <c r="G3053" i="2" s="1"/>
  <c r="H3053" i="2" s="1"/>
  <c r="V3053" i="2" s="1"/>
  <c r="F3052" i="2"/>
  <c r="G3052" i="2" s="1"/>
  <c r="H3052" i="2" s="1"/>
  <c r="V3052" i="2" s="1"/>
  <c r="F3051" i="2"/>
  <c r="G3051" i="2" s="1"/>
  <c r="H3051" i="2" s="1"/>
  <c r="V3051" i="2" s="1"/>
  <c r="F3050" i="2"/>
  <c r="G3050" i="2" s="1"/>
  <c r="H3050" i="2" s="1"/>
  <c r="V3050" i="2" s="1"/>
  <c r="F3049" i="2"/>
  <c r="G3049" i="2" s="1"/>
  <c r="H3049" i="2" s="1"/>
  <c r="V3049" i="2" s="1"/>
  <c r="F3048" i="2"/>
  <c r="G3048" i="2" s="1"/>
  <c r="H3048" i="2" s="1"/>
  <c r="V3048" i="2" s="1"/>
  <c r="F3047" i="2"/>
  <c r="G3047" i="2" s="1"/>
  <c r="H3047" i="2" s="1"/>
  <c r="V3047" i="2" s="1"/>
  <c r="F3046" i="2"/>
  <c r="G3046" i="2" s="1"/>
  <c r="H3046" i="2" s="1"/>
  <c r="V3046" i="2" s="1"/>
  <c r="F3045" i="2"/>
  <c r="G3045" i="2" s="1"/>
  <c r="H3045" i="2" s="1"/>
  <c r="V3045" i="2" s="1"/>
  <c r="F3044" i="2"/>
  <c r="G3044" i="2" s="1"/>
  <c r="H3044" i="2" s="1"/>
  <c r="V3044" i="2" s="1"/>
  <c r="F3043" i="2"/>
  <c r="G3043" i="2" s="1"/>
  <c r="H3043" i="2" s="1"/>
  <c r="V3043" i="2" s="1"/>
  <c r="F3042" i="2"/>
  <c r="G3042" i="2" s="1"/>
  <c r="H3042" i="2" s="1"/>
  <c r="V3042" i="2" s="1"/>
  <c r="F3041" i="2"/>
  <c r="G3041" i="2" s="1"/>
  <c r="H3041" i="2" s="1"/>
  <c r="V3041" i="2" s="1"/>
  <c r="F3040" i="2"/>
  <c r="G3040" i="2" s="1"/>
  <c r="H3040" i="2" s="1"/>
  <c r="V3040" i="2" s="1"/>
  <c r="F3039" i="2"/>
  <c r="G3039" i="2" s="1"/>
  <c r="H3039" i="2" s="1"/>
  <c r="V3039" i="2" s="1"/>
  <c r="F3038" i="2"/>
  <c r="G3038" i="2" s="1"/>
  <c r="H3038" i="2" s="1"/>
  <c r="V3038" i="2" s="1"/>
  <c r="F3037" i="2"/>
  <c r="G3037" i="2" s="1"/>
  <c r="H3037" i="2" s="1"/>
  <c r="V3037" i="2" s="1"/>
  <c r="F3036" i="2"/>
  <c r="G3036" i="2" s="1"/>
  <c r="H3036" i="2" s="1"/>
  <c r="V3036" i="2" s="1"/>
  <c r="F3035" i="2"/>
  <c r="G3035" i="2" s="1"/>
  <c r="H3035" i="2" s="1"/>
  <c r="V3035" i="2" s="1"/>
  <c r="F3034" i="2"/>
  <c r="G3034" i="2" s="1"/>
  <c r="H3034" i="2" s="1"/>
  <c r="V3034" i="2" s="1"/>
  <c r="F3033" i="2"/>
  <c r="G3033" i="2" s="1"/>
  <c r="H3033" i="2" s="1"/>
  <c r="V3033" i="2" s="1"/>
  <c r="F3032" i="2"/>
  <c r="G3032" i="2" s="1"/>
  <c r="H3032" i="2" s="1"/>
  <c r="V3032" i="2" s="1"/>
  <c r="F3031" i="2"/>
  <c r="G3031" i="2" s="1"/>
  <c r="H3031" i="2" s="1"/>
  <c r="V3031" i="2" s="1"/>
  <c r="F3030" i="2"/>
  <c r="G3030" i="2" s="1"/>
  <c r="H3030" i="2" s="1"/>
  <c r="V3030" i="2" s="1"/>
  <c r="F3029" i="2"/>
  <c r="G3029" i="2" s="1"/>
  <c r="H3029" i="2" s="1"/>
  <c r="V3029" i="2" s="1"/>
  <c r="F3028" i="2"/>
  <c r="G3028" i="2" s="1"/>
  <c r="H3028" i="2" s="1"/>
  <c r="V3028" i="2" s="1"/>
  <c r="F3027" i="2"/>
  <c r="G3027" i="2" s="1"/>
  <c r="H3027" i="2" s="1"/>
  <c r="V3027" i="2" s="1"/>
  <c r="F3026" i="2"/>
  <c r="G3026" i="2" s="1"/>
  <c r="H3026" i="2" s="1"/>
  <c r="V3026" i="2" s="1"/>
  <c r="F3025" i="2"/>
  <c r="G3025" i="2" s="1"/>
  <c r="H3025" i="2" s="1"/>
  <c r="V3025" i="2" s="1"/>
  <c r="F3024" i="2"/>
  <c r="G3024" i="2" s="1"/>
  <c r="H3024" i="2" s="1"/>
  <c r="V3024" i="2" s="1"/>
  <c r="F3023" i="2"/>
  <c r="G3023" i="2" s="1"/>
  <c r="H3023" i="2" s="1"/>
  <c r="V3023" i="2" s="1"/>
  <c r="F3022" i="2"/>
  <c r="G3022" i="2" s="1"/>
  <c r="H3022" i="2" s="1"/>
  <c r="V3022" i="2" s="1"/>
  <c r="F3021" i="2"/>
  <c r="G3021" i="2" s="1"/>
  <c r="H3021" i="2" s="1"/>
  <c r="V3021" i="2" s="1"/>
  <c r="F3020" i="2"/>
  <c r="G3020" i="2" s="1"/>
  <c r="H3020" i="2" s="1"/>
  <c r="V3020" i="2" s="1"/>
  <c r="F3019" i="2"/>
  <c r="G3019" i="2" s="1"/>
  <c r="H3019" i="2" s="1"/>
  <c r="V3019" i="2" s="1"/>
  <c r="F3018" i="2"/>
  <c r="G3018" i="2" s="1"/>
  <c r="H3018" i="2" s="1"/>
  <c r="V3018" i="2" s="1"/>
  <c r="F3017" i="2"/>
  <c r="G3017" i="2" s="1"/>
  <c r="H3017" i="2" s="1"/>
  <c r="V3017" i="2" s="1"/>
  <c r="F3016" i="2"/>
  <c r="G3016" i="2" s="1"/>
  <c r="H3016" i="2" s="1"/>
  <c r="V3016" i="2" s="1"/>
  <c r="F3015" i="2"/>
  <c r="G3015" i="2" s="1"/>
  <c r="H3015" i="2" s="1"/>
  <c r="V3015" i="2" s="1"/>
  <c r="F3014" i="2"/>
  <c r="G3014" i="2" s="1"/>
  <c r="H3014" i="2" s="1"/>
  <c r="V3014" i="2" s="1"/>
  <c r="F3013" i="2"/>
  <c r="G3013" i="2" s="1"/>
  <c r="H3013" i="2" s="1"/>
  <c r="V3013" i="2" s="1"/>
  <c r="F3012" i="2"/>
  <c r="G3012" i="2" s="1"/>
  <c r="H3012" i="2" s="1"/>
  <c r="V3012" i="2" s="1"/>
  <c r="F3011" i="2"/>
  <c r="G3011" i="2" s="1"/>
  <c r="H3011" i="2" s="1"/>
  <c r="V3011" i="2" s="1"/>
  <c r="F3010" i="2"/>
  <c r="G3010" i="2" s="1"/>
  <c r="H3010" i="2" s="1"/>
  <c r="V3010" i="2" s="1"/>
  <c r="F3009" i="2"/>
  <c r="G3009" i="2" s="1"/>
  <c r="H3009" i="2" s="1"/>
  <c r="V3009" i="2" s="1"/>
  <c r="F3008" i="2"/>
  <c r="G3008" i="2" s="1"/>
  <c r="H3008" i="2" s="1"/>
  <c r="V3008" i="2" s="1"/>
  <c r="F3007" i="2"/>
  <c r="G3007" i="2" s="1"/>
  <c r="H3007" i="2" s="1"/>
  <c r="V3007" i="2" s="1"/>
  <c r="F3006" i="2"/>
  <c r="G3006" i="2" s="1"/>
  <c r="H3006" i="2" s="1"/>
  <c r="V3006" i="2" s="1"/>
  <c r="F3005" i="2"/>
  <c r="G3005" i="2" s="1"/>
  <c r="H3005" i="2" s="1"/>
  <c r="V3005" i="2" s="1"/>
  <c r="F3004" i="2"/>
  <c r="G3004" i="2" s="1"/>
  <c r="H3004" i="2" s="1"/>
  <c r="V3004" i="2" s="1"/>
  <c r="F3003" i="2"/>
  <c r="G3003" i="2" s="1"/>
  <c r="H3003" i="2" s="1"/>
  <c r="V3003" i="2" s="1"/>
  <c r="F3002" i="2"/>
  <c r="G3002" i="2" s="1"/>
  <c r="H3002" i="2" s="1"/>
  <c r="V3002" i="2" s="1"/>
  <c r="F3001" i="2"/>
  <c r="G3001" i="2" s="1"/>
  <c r="H3001" i="2" s="1"/>
  <c r="V3001" i="2" s="1"/>
  <c r="F3000" i="2"/>
  <c r="G3000" i="2" s="1"/>
  <c r="H3000" i="2" s="1"/>
  <c r="V3000" i="2" s="1"/>
  <c r="F2999" i="2"/>
  <c r="G2999" i="2" s="1"/>
  <c r="H2999" i="2" s="1"/>
  <c r="V2999" i="2" s="1"/>
  <c r="F2998" i="2"/>
  <c r="G2998" i="2" s="1"/>
  <c r="H2998" i="2" s="1"/>
  <c r="V2998" i="2" s="1"/>
  <c r="F2997" i="2"/>
  <c r="G2997" i="2" s="1"/>
  <c r="H2997" i="2" s="1"/>
  <c r="V2997" i="2" s="1"/>
  <c r="F2996" i="2"/>
  <c r="G2996" i="2" s="1"/>
  <c r="H2996" i="2" s="1"/>
  <c r="V2996" i="2" s="1"/>
  <c r="F2995" i="2"/>
  <c r="G2995" i="2" s="1"/>
  <c r="H2995" i="2" s="1"/>
  <c r="V2995" i="2" s="1"/>
  <c r="F2994" i="2"/>
  <c r="G2994" i="2" s="1"/>
  <c r="H2994" i="2" s="1"/>
  <c r="V2994" i="2" s="1"/>
  <c r="F2993" i="2"/>
  <c r="G2993" i="2" s="1"/>
  <c r="H2993" i="2" s="1"/>
  <c r="V2993" i="2" s="1"/>
  <c r="F2992" i="2"/>
  <c r="G2992" i="2" s="1"/>
  <c r="H2992" i="2" s="1"/>
  <c r="V2992" i="2" s="1"/>
  <c r="F2991" i="2"/>
  <c r="G2991" i="2" s="1"/>
  <c r="H2991" i="2" s="1"/>
  <c r="V2991" i="2" s="1"/>
  <c r="F2990" i="2"/>
  <c r="G2990" i="2" s="1"/>
  <c r="H2990" i="2" s="1"/>
  <c r="V2990" i="2" s="1"/>
  <c r="F2989" i="2"/>
  <c r="G2989" i="2" s="1"/>
  <c r="H2989" i="2" s="1"/>
  <c r="V2989" i="2" s="1"/>
  <c r="F2988" i="2"/>
  <c r="G2988" i="2" s="1"/>
  <c r="H2988" i="2" s="1"/>
  <c r="V2988" i="2" s="1"/>
  <c r="F2987" i="2"/>
  <c r="G2987" i="2" s="1"/>
  <c r="H2987" i="2" s="1"/>
  <c r="V2987" i="2" s="1"/>
  <c r="F2986" i="2"/>
  <c r="G2986" i="2" s="1"/>
  <c r="H2986" i="2" s="1"/>
  <c r="V2986" i="2" s="1"/>
  <c r="F2985" i="2"/>
  <c r="G2985" i="2" s="1"/>
  <c r="H2985" i="2" s="1"/>
  <c r="V2985" i="2" s="1"/>
  <c r="F2984" i="2"/>
  <c r="G2984" i="2" s="1"/>
  <c r="H2984" i="2" s="1"/>
  <c r="V2984" i="2" s="1"/>
  <c r="F2983" i="2"/>
  <c r="G2983" i="2" s="1"/>
  <c r="H2983" i="2" s="1"/>
  <c r="V2983" i="2" s="1"/>
  <c r="F2982" i="2"/>
  <c r="G2982" i="2" s="1"/>
  <c r="H2982" i="2" s="1"/>
  <c r="V2982" i="2" s="1"/>
  <c r="F2981" i="2"/>
  <c r="G2981" i="2" s="1"/>
  <c r="H2981" i="2" s="1"/>
  <c r="V2981" i="2" s="1"/>
  <c r="F2980" i="2"/>
  <c r="G2980" i="2" s="1"/>
  <c r="H2980" i="2" s="1"/>
  <c r="V2980" i="2" s="1"/>
  <c r="F2979" i="2"/>
  <c r="G2979" i="2" s="1"/>
  <c r="H2979" i="2" s="1"/>
  <c r="V2979" i="2" s="1"/>
  <c r="F2978" i="2"/>
  <c r="G2978" i="2" s="1"/>
  <c r="H2978" i="2" s="1"/>
  <c r="V2978" i="2" s="1"/>
  <c r="F2977" i="2"/>
  <c r="G2977" i="2" s="1"/>
  <c r="H2977" i="2" s="1"/>
  <c r="V2977" i="2" s="1"/>
  <c r="F2976" i="2"/>
  <c r="G2976" i="2" s="1"/>
  <c r="H2976" i="2" s="1"/>
  <c r="V2976" i="2" s="1"/>
  <c r="F2975" i="2"/>
  <c r="G2975" i="2" s="1"/>
  <c r="H2975" i="2" s="1"/>
  <c r="V2975" i="2" s="1"/>
  <c r="F2974" i="2"/>
  <c r="G2974" i="2" s="1"/>
  <c r="H2974" i="2" s="1"/>
  <c r="V2974" i="2" s="1"/>
  <c r="F2973" i="2"/>
  <c r="G2973" i="2" s="1"/>
  <c r="H2973" i="2" s="1"/>
  <c r="V2973" i="2" s="1"/>
  <c r="F2972" i="2"/>
  <c r="G2972" i="2" s="1"/>
  <c r="H2972" i="2" s="1"/>
  <c r="V2972" i="2" s="1"/>
  <c r="F2971" i="2"/>
  <c r="G2971" i="2" s="1"/>
  <c r="H2971" i="2" s="1"/>
  <c r="V2971" i="2" s="1"/>
  <c r="F2970" i="2"/>
  <c r="G2970" i="2" s="1"/>
  <c r="H2970" i="2" s="1"/>
  <c r="V2970" i="2" s="1"/>
  <c r="F2969" i="2"/>
  <c r="G2969" i="2" s="1"/>
  <c r="H2969" i="2" s="1"/>
  <c r="V2969" i="2" s="1"/>
  <c r="F2968" i="2"/>
  <c r="G2968" i="2" s="1"/>
  <c r="H2968" i="2" s="1"/>
  <c r="V2968" i="2" s="1"/>
  <c r="F2967" i="2"/>
  <c r="G2967" i="2" s="1"/>
  <c r="H2967" i="2" s="1"/>
  <c r="V2967" i="2" s="1"/>
  <c r="F2966" i="2"/>
  <c r="G2966" i="2" s="1"/>
  <c r="H2966" i="2" s="1"/>
  <c r="V2966" i="2" s="1"/>
  <c r="F2965" i="2"/>
  <c r="G2965" i="2" s="1"/>
  <c r="H2965" i="2" s="1"/>
  <c r="V2965" i="2" s="1"/>
  <c r="F2964" i="2"/>
  <c r="G2964" i="2" s="1"/>
  <c r="H2964" i="2" s="1"/>
  <c r="V2964" i="2" s="1"/>
  <c r="F2963" i="2"/>
  <c r="G2963" i="2" s="1"/>
  <c r="H2963" i="2" s="1"/>
  <c r="V2963" i="2" s="1"/>
  <c r="F2962" i="2"/>
  <c r="G2962" i="2" s="1"/>
  <c r="H2962" i="2" s="1"/>
  <c r="V2962" i="2" s="1"/>
  <c r="F2961" i="2"/>
  <c r="G2961" i="2" s="1"/>
  <c r="H2961" i="2" s="1"/>
  <c r="V2961" i="2" s="1"/>
  <c r="F2960" i="2"/>
  <c r="G2960" i="2" s="1"/>
  <c r="H2960" i="2" s="1"/>
  <c r="V2960" i="2" s="1"/>
  <c r="F2959" i="2"/>
  <c r="G2959" i="2" s="1"/>
  <c r="H2959" i="2" s="1"/>
  <c r="V2959" i="2" s="1"/>
  <c r="F2958" i="2"/>
  <c r="G2958" i="2" s="1"/>
  <c r="H2958" i="2" s="1"/>
  <c r="V2958" i="2" s="1"/>
  <c r="F2957" i="2"/>
  <c r="G2957" i="2" s="1"/>
  <c r="H2957" i="2" s="1"/>
  <c r="V2957" i="2" s="1"/>
  <c r="F2956" i="2"/>
  <c r="G2956" i="2" s="1"/>
  <c r="H2956" i="2" s="1"/>
  <c r="V2956" i="2" s="1"/>
  <c r="F2955" i="2"/>
  <c r="G2955" i="2" s="1"/>
  <c r="H2955" i="2" s="1"/>
  <c r="V2955" i="2" s="1"/>
  <c r="F2954" i="2"/>
  <c r="G2954" i="2" s="1"/>
  <c r="H2954" i="2" s="1"/>
  <c r="V2954" i="2" s="1"/>
  <c r="F2953" i="2"/>
  <c r="G2953" i="2" s="1"/>
  <c r="H2953" i="2" s="1"/>
  <c r="V2953" i="2" s="1"/>
  <c r="F2952" i="2"/>
  <c r="G2952" i="2" s="1"/>
  <c r="H2952" i="2" s="1"/>
  <c r="V2952" i="2" s="1"/>
  <c r="F2951" i="2"/>
  <c r="G2951" i="2" s="1"/>
  <c r="H2951" i="2" s="1"/>
  <c r="V2951" i="2" s="1"/>
  <c r="F2950" i="2"/>
  <c r="G2950" i="2" s="1"/>
  <c r="H2950" i="2" s="1"/>
  <c r="V2950" i="2" s="1"/>
  <c r="F2949" i="2"/>
  <c r="G2949" i="2" s="1"/>
  <c r="H2949" i="2" s="1"/>
  <c r="V2949" i="2" s="1"/>
  <c r="F2948" i="2"/>
  <c r="G2948" i="2" s="1"/>
  <c r="H2948" i="2" s="1"/>
  <c r="V2948" i="2" s="1"/>
  <c r="F2947" i="2"/>
  <c r="G2947" i="2" s="1"/>
  <c r="H2947" i="2" s="1"/>
  <c r="V2947" i="2" s="1"/>
  <c r="F2946" i="2"/>
  <c r="G2946" i="2" s="1"/>
  <c r="H2946" i="2" s="1"/>
  <c r="V2946" i="2" s="1"/>
  <c r="F2945" i="2"/>
  <c r="G2945" i="2" s="1"/>
  <c r="H2945" i="2" s="1"/>
  <c r="V2945" i="2" s="1"/>
  <c r="F2944" i="2"/>
  <c r="G2944" i="2" s="1"/>
  <c r="H2944" i="2" s="1"/>
  <c r="V2944" i="2" s="1"/>
  <c r="F2943" i="2"/>
  <c r="G2943" i="2" s="1"/>
  <c r="H2943" i="2" s="1"/>
  <c r="V2943" i="2" s="1"/>
  <c r="F2942" i="2"/>
  <c r="G2942" i="2" s="1"/>
  <c r="H2942" i="2" s="1"/>
  <c r="V2942" i="2" s="1"/>
  <c r="F2941" i="2"/>
  <c r="G2941" i="2" s="1"/>
  <c r="H2941" i="2" s="1"/>
  <c r="V2941" i="2" s="1"/>
  <c r="F2940" i="2"/>
  <c r="G2940" i="2" s="1"/>
  <c r="H2940" i="2" s="1"/>
  <c r="V2940" i="2" s="1"/>
  <c r="F2939" i="2"/>
  <c r="G2939" i="2" s="1"/>
  <c r="H2939" i="2" s="1"/>
  <c r="V2939" i="2" s="1"/>
  <c r="F2938" i="2"/>
  <c r="G2938" i="2" s="1"/>
  <c r="H2938" i="2" s="1"/>
  <c r="V2938" i="2" s="1"/>
  <c r="F2937" i="2"/>
  <c r="G2937" i="2" s="1"/>
  <c r="H2937" i="2" s="1"/>
  <c r="V2937" i="2" s="1"/>
  <c r="F2936" i="2"/>
  <c r="G2936" i="2" s="1"/>
  <c r="H2936" i="2" s="1"/>
  <c r="V2936" i="2" s="1"/>
  <c r="F2935" i="2"/>
  <c r="G2935" i="2" s="1"/>
  <c r="H2935" i="2" s="1"/>
  <c r="V2935" i="2" s="1"/>
  <c r="F2934" i="2"/>
  <c r="G2934" i="2" s="1"/>
  <c r="H2934" i="2" s="1"/>
  <c r="V2934" i="2" s="1"/>
  <c r="F2933" i="2"/>
  <c r="G2933" i="2" s="1"/>
  <c r="H2933" i="2" s="1"/>
  <c r="V2933" i="2" s="1"/>
  <c r="F2932" i="2"/>
  <c r="G2932" i="2" s="1"/>
  <c r="H2932" i="2" s="1"/>
  <c r="V2932" i="2" s="1"/>
  <c r="F2931" i="2"/>
  <c r="G2931" i="2" s="1"/>
  <c r="H2931" i="2" s="1"/>
  <c r="V2931" i="2" s="1"/>
  <c r="F2930" i="2"/>
  <c r="G2930" i="2" s="1"/>
  <c r="H2930" i="2" s="1"/>
  <c r="V2930" i="2" s="1"/>
  <c r="F2929" i="2"/>
  <c r="G2929" i="2" s="1"/>
  <c r="H2929" i="2" s="1"/>
  <c r="V2929" i="2" s="1"/>
  <c r="F2928" i="2"/>
  <c r="G2928" i="2" s="1"/>
  <c r="H2928" i="2" s="1"/>
  <c r="V2928" i="2" s="1"/>
  <c r="F2927" i="2"/>
  <c r="G2927" i="2" s="1"/>
  <c r="H2927" i="2" s="1"/>
  <c r="V2927" i="2" s="1"/>
  <c r="F2926" i="2"/>
  <c r="G2926" i="2" s="1"/>
  <c r="H2926" i="2" s="1"/>
  <c r="V2926" i="2" s="1"/>
  <c r="F2925" i="2"/>
  <c r="G2925" i="2" s="1"/>
  <c r="H2925" i="2" s="1"/>
  <c r="V2925" i="2" s="1"/>
  <c r="F2924" i="2"/>
  <c r="G2924" i="2" s="1"/>
  <c r="H2924" i="2" s="1"/>
  <c r="V2924" i="2" s="1"/>
  <c r="F2923" i="2"/>
  <c r="G2923" i="2" s="1"/>
  <c r="H2923" i="2" s="1"/>
  <c r="V2923" i="2" s="1"/>
  <c r="F2922" i="2"/>
  <c r="G2922" i="2" s="1"/>
  <c r="H2922" i="2" s="1"/>
  <c r="V2922" i="2" s="1"/>
  <c r="F2921" i="2"/>
  <c r="G2921" i="2" s="1"/>
  <c r="H2921" i="2" s="1"/>
  <c r="V2921" i="2" s="1"/>
  <c r="F2920" i="2"/>
  <c r="G2920" i="2" s="1"/>
  <c r="H2920" i="2" s="1"/>
  <c r="V2920" i="2" s="1"/>
  <c r="F2919" i="2"/>
  <c r="G2919" i="2" s="1"/>
  <c r="H2919" i="2" s="1"/>
  <c r="V2919" i="2" s="1"/>
  <c r="F2918" i="2"/>
  <c r="G2918" i="2" s="1"/>
  <c r="H2918" i="2" s="1"/>
  <c r="V2918" i="2" s="1"/>
  <c r="F2917" i="2"/>
  <c r="G2917" i="2" s="1"/>
  <c r="H2917" i="2" s="1"/>
  <c r="V2917" i="2" s="1"/>
  <c r="F2916" i="2"/>
  <c r="G2916" i="2" s="1"/>
  <c r="H2916" i="2" s="1"/>
  <c r="V2916" i="2" s="1"/>
  <c r="F2915" i="2"/>
  <c r="G2915" i="2" s="1"/>
  <c r="H2915" i="2" s="1"/>
  <c r="V2915" i="2" s="1"/>
  <c r="F2914" i="2"/>
  <c r="G2914" i="2" s="1"/>
  <c r="H2914" i="2" s="1"/>
  <c r="V2914" i="2" s="1"/>
  <c r="F2913" i="2"/>
  <c r="G2913" i="2" s="1"/>
  <c r="H2913" i="2" s="1"/>
  <c r="V2913" i="2" s="1"/>
  <c r="F2912" i="2"/>
  <c r="G2912" i="2" s="1"/>
  <c r="H2912" i="2" s="1"/>
  <c r="V2912" i="2" s="1"/>
  <c r="F2911" i="2"/>
  <c r="G2911" i="2" s="1"/>
  <c r="H2911" i="2" s="1"/>
  <c r="V2911" i="2" s="1"/>
  <c r="F2910" i="2"/>
  <c r="G2910" i="2" s="1"/>
  <c r="H2910" i="2" s="1"/>
  <c r="V2910" i="2" s="1"/>
  <c r="F2909" i="2"/>
  <c r="G2909" i="2" s="1"/>
  <c r="H2909" i="2" s="1"/>
  <c r="V2909" i="2" s="1"/>
  <c r="F2908" i="2"/>
  <c r="G2908" i="2" s="1"/>
  <c r="H2908" i="2" s="1"/>
  <c r="V2908" i="2" s="1"/>
  <c r="F2907" i="2"/>
  <c r="G2907" i="2" s="1"/>
  <c r="H2907" i="2" s="1"/>
  <c r="V2907" i="2" s="1"/>
  <c r="F2906" i="2"/>
  <c r="G2906" i="2" s="1"/>
  <c r="H2906" i="2" s="1"/>
  <c r="V2906" i="2" s="1"/>
  <c r="F2905" i="2"/>
  <c r="G2905" i="2" s="1"/>
  <c r="H2905" i="2" s="1"/>
  <c r="V2905" i="2" s="1"/>
  <c r="F2904" i="2"/>
  <c r="G2904" i="2" s="1"/>
  <c r="H2904" i="2" s="1"/>
  <c r="V2904" i="2" s="1"/>
  <c r="F2903" i="2"/>
  <c r="G2903" i="2" s="1"/>
  <c r="H2903" i="2" s="1"/>
  <c r="V2903" i="2" s="1"/>
  <c r="F2902" i="2"/>
  <c r="G2902" i="2" s="1"/>
  <c r="H2902" i="2" s="1"/>
  <c r="V2902" i="2" s="1"/>
  <c r="F2901" i="2"/>
  <c r="G2901" i="2" s="1"/>
  <c r="H2901" i="2" s="1"/>
  <c r="V2901" i="2" s="1"/>
  <c r="F2900" i="2"/>
  <c r="G2900" i="2" s="1"/>
  <c r="H2900" i="2" s="1"/>
  <c r="V2900" i="2" s="1"/>
  <c r="F2899" i="2"/>
  <c r="G2899" i="2" s="1"/>
  <c r="H2899" i="2" s="1"/>
  <c r="V2899" i="2" s="1"/>
  <c r="F2898" i="2"/>
  <c r="G2898" i="2" s="1"/>
  <c r="H2898" i="2" s="1"/>
  <c r="V2898" i="2" s="1"/>
  <c r="F2897" i="2"/>
  <c r="G2897" i="2" s="1"/>
  <c r="H2897" i="2" s="1"/>
  <c r="V2897" i="2" s="1"/>
  <c r="F2896" i="2"/>
  <c r="G2896" i="2" s="1"/>
  <c r="H2896" i="2" s="1"/>
  <c r="V2896" i="2" s="1"/>
  <c r="F2895" i="2"/>
  <c r="G2895" i="2" s="1"/>
  <c r="H2895" i="2" s="1"/>
  <c r="V2895" i="2" s="1"/>
  <c r="F2894" i="2"/>
  <c r="G2894" i="2" s="1"/>
  <c r="H2894" i="2" s="1"/>
  <c r="V2894" i="2" s="1"/>
  <c r="F2893" i="2"/>
  <c r="G2893" i="2" s="1"/>
  <c r="H2893" i="2" s="1"/>
  <c r="V2893" i="2" s="1"/>
  <c r="F2892" i="2"/>
  <c r="G2892" i="2" s="1"/>
  <c r="H2892" i="2" s="1"/>
  <c r="V2892" i="2" s="1"/>
  <c r="F2891" i="2"/>
  <c r="G2891" i="2" s="1"/>
  <c r="H2891" i="2" s="1"/>
  <c r="V2891" i="2" s="1"/>
  <c r="F2890" i="2"/>
  <c r="G2890" i="2" s="1"/>
  <c r="H2890" i="2" s="1"/>
  <c r="V2890" i="2" s="1"/>
  <c r="F2889" i="2"/>
  <c r="G2889" i="2" s="1"/>
  <c r="H2889" i="2" s="1"/>
  <c r="V2889" i="2" s="1"/>
  <c r="F2888" i="2"/>
  <c r="G2888" i="2" s="1"/>
  <c r="H2888" i="2" s="1"/>
  <c r="V2888" i="2" s="1"/>
  <c r="F2887" i="2"/>
  <c r="G2887" i="2" s="1"/>
  <c r="H2887" i="2" s="1"/>
  <c r="V2887" i="2" s="1"/>
  <c r="F2886" i="2"/>
  <c r="G2886" i="2" s="1"/>
  <c r="H2886" i="2" s="1"/>
  <c r="V2886" i="2" s="1"/>
  <c r="F2885" i="2"/>
  <c r="G2885" i="2" s="1"/>
  <c r="H2885" i="2" s="1"/>
  <c r="V2885" i="2" s="1"/>
  <c r="F2884" i="2"/>
  <c r="G2884" i="2" s="1"/>
  <c r="H2884" i="2" s="1"/>
  <c r="V2884" i="2" s="1"/>
  <c r="F2883" i="2"/>
  <c r="G2883" i="2" s="1"/>
  <c r="H2883" i="2" s="1"/>
  <c r="V2883" i="2" s="1"/>
  <c r="F2882" i="2"/>
  <c r="G2882" i="2" s="1"/>
  <c r="H2882" i="2" s="1"/>
  <c r="V2882" i="2" s="1"/>
  <c r="F2881" i="2"/>
  <c r="G2881" i="2" s="1"/>
  <c r="H2881" i="2" s="1"/>
  <c r="V2881" i="2" s="1"/>
  <c r="F2880" i="2"/>
  <c r="G2880" i="2" s="1"/>
  <c r="H2880" i="2" s="1"/>
  <c r="V2880" i="2" s="1"/>
  <c r="F2879" i="2"/>
  <c r="G2879" i="2" s="1"/>
  <c r="H2879" i="2" s="1"/>
  <c r="V2879" i="2" s="1"/>
  <c r="F2878" i="2"/>
  <c r="G2878" i="2" s="1"/>
  <c r="H2878" i="2" s="1"/>
  <c r="V2878" i="2" s="1"/>
  <c r="F2877" i="2"/>
  <c r="G2877" i="2" s="1"/>
  <c r="H2877" i="2" s="1"/>
  <c r="V2877" i="2" s="1"/>
  <c r="F2876" i="2"/>
  <c r="G2876" i="2" s="1"/>
  <c r="H2876" i="2" s="1"/>
  <c r="V2876" i="2" s="1"/>
  <c r="F2875" i="2"/>
  <c r="G2875" i="2" s="1"/>
  <c r="H2875" i="2" s="1"/>
  <c r="V2875" i="2" s="1"/>
  <c r="F2874" i="2"/>
  <c r="G2874" i="2" s="1"/>
  <c r="H2874" i="2" s="1"/>
  <c r="V2874" i="2" s="1"/>
  <c r="F2873" i="2"/>
  <c r="G2873" i="2" s="1"/>
  <c r="H2873" i="2" s="1"/>
  <c r="V2873" i="2" s="1"/>
  <c r="F2872" i="2"/>
  <c r="G2872" i="2" s="1"/>
  <c r="H2872" i="2" s="1"/>
  <c r="V2872" i="2" s="1"/>
  <c r="F2871" i="2"/>
  <c r="G2871" i="2" s="1"/>
  <c r="H2871" i="2" s="1"/>
  <c r="V2871" i="2" s="1"/>
  <c r="F2870" i="2"/>
  <c r="G2870" i="2" s="1"/>
  <c r="H2870" i="2" s="1"/>
  <c r="V2870" i="2" s="1"/>
  <c r="F2869" i="2"/>
  <c r="G2869" i="2" s="1"/>
  <c r="H2869" i="2" s="1"/>
  <c r="V2869" i="2" s="1"/>
  <c r="F2868" i="2"/>
  <c r="G2868" i="2" s="1"/>
  <c r="H2868" i="2" s="1"/>
  <c r="V2868" i="2" s="1"/>
  <c r="F2867" i="2"/>
  <c r="G2867" i="2" s="1"/>
  <c r="H2867" i="2" s="1"/>
  <c r="V2867" i="2" s="1"/>
  <c r="F2866" i="2"/>
  <c r="G2866" i="2" s="1"/>
  <c r="H2866" i="2" s="1"/>
  <c r="V2866" i="2" s="1"/>
  <c r="F2865" i="2"/>
  <c r="G2865" i="2" s="1"/>
  <c r="H2865" i="2" s="1"/>
  <c r="V2865" i="2" s="1"/>
  <c r="F2864" i="2"/>
  <c r="G2864" i="2" s="1"/>
  <c r="H2864" i="2" s="1"/>
  <c r="V2864" i="2" s="1"/>
  <c r="F2863" i="2"/>
  <c r="G2863" i="2" s="1"/>
  <c r="H2863" i="2" s="1"/>
  <c r="V2863" i="2" s="1"/>
  <c r="F2862" i="2"/>
  <c r="G2862" i="2" s="1"/>
  <c r="H2862" i="2" s="1"/>
  <c r="V2862" i="2" s="1"/>
  <c r="F2861" i="2"/>
  <c r="G2861" i="2" s="1"/>
  <c r="H2861" i="2" s="1"/>
  <c r="V2861" i="2" s="1"/>
  <c r="F2860" i="2"/>
  <c r="G2860" i="2" s="1"/>
  <c r="H2860" i="2" s="1"/>
  <c r="V2860" i="2" s="1"/>
  <c r="F2859" i="2"/>
  <c r="G2859" i="2" s="1"/>
  <c r="H2859" i="2" s="1"/>
  <c r="V2859" i="2" s="1"/>
  <c r="F2858" i="2"/>
  <c r="G2858" i="2" s="1"/>
  <c r="H2858" i="2" s="1"/>
  <c r="V2858" i="2" s="1"/>
  <c r="F2857" i="2"/>
  <c r="G2857" i="2" s="1"/>
  <c r="H2857" i="2" s="1"/>
  <c r="V2857" i="2" s="1"/>
  <c r="F2856" i="2"/>
  <c r="G2856" i="2" s="1"/>
  <c r="H2856" i="2" s="1"/>
  <c r="V2856" i="2" s="1"/>
  <c r="F2855" i="2"/>
  <c r="G2855" i="2" s="1"/>
  <c r="H2855" i="2" s="1"/>
  <c r="V2855" i="2" s="1"/>
  <c r="F2854" i="2"/>
  <c r="G2854" i="2" s="1"/>
  <c r="H2854" i="2" s="1"/>
  <c r="V2854" i="2" s="1"/>
  <c r="F2853" i="2"/>
  <c r="G2853" i="2" s="1"/>
  <c r="H2853" i="2" s="1"/>
  <c r="V2853" i="2" s="1"/>
  <c r="F2852" i="2"/>
  <c r="G2852" i="2" s="1"/>
  <c r="H2852" i="2" s="1"/>
  <c r="V2852" i="2" s="1"/>
  <c r="F2851" i="2"/>
  <c r="G2851" i="2" s="1"/>
  <c r="H2851" i="2" s="1"/>
  <c r="V2851" i="2" s="1"/>
  <c r="F2850" i="2"/>
  <c r="G2850" i="2" s="1"/>
  <c r="H2850" i="2" s="1"/>
  <c r="V2850" i="2" s="1"/>
  <c r="F2849" i="2"/>
  <c r="G2849" i="2" s="1"/>
  <c r="H2849" i="2" s="1"/>
  <c r="V2849" i="2" s="1"/>
  <c r="F2848" i="2"/>
  <c r="G2848" i="2" s="1"/>
  <c r="H2848" i="2" s="1"/>
  <c r="V2848" i="2" s="1"/>
  <c r="F2847" i="2"/>
  <c r="G2847" i="2" s="1"/>
  <c r="H2847" i="2" s="1"/>
  <c r="V2847" i="2" s="1"/>
  <c r="F2846" i="2"/>
  <c r="G2846" i="2" s="1"/>
  <c r="H2846" i="2" s="1"/>
  <c r="V2846" i="2" s="1"/>
  <c r="F2845" i="2"/>
  <c r="G2845" i="2" s="1"/>
  <c r="H2845" i="2" s="1"/>
  <c r="V2845" i="2" s="1"/>
  <c r="F2844" i="2"/>
  <c r="G2844" i="2" s="1"/>
  <c r="H2844" i="2" s="1"/>
  <c r="V2844" i="2" s="1"/>
  <c r="F2843" i="2"/>
  <c r="G2843" i="2" s="1"/>
  <c r="H2843" i="2" s="1"/>
  <c r="V2843" i="2" s="1"/>
  <c r="F2842" i="2"/>
  <c r="G2842" i="2" s="1"/>
  <c r="H2842" i="2" s="1"/>
  <c r="V2842" i="2" s="1"/>
  <c r="F2841" i="2"/>
  <c r="G2841" i="2" s="1"/>
  <c r="H2841" i="2" s="1"/>
  <c r="V2841" i="2" s="1"/>
  <c r="F2840" i="2"/>
  <c r="G2840" i="2" s="1"/>
  <c r="H2840" i="2" s="1"/>
  <c r="V2840" i="2" s="1"/>
  <c r="F2839" i="2"/>
  <c r="G2839" i="2" s="1"/>
  <c r="H2839" i="2" s="1"/>
  <c r="V2839" i="2" s="1"/>
  <c r="F2838" i="2"/>
  <c r="G2838" i="2" s="1"/>
  <c r="H2838" i="2" s="1"/>
  <c r="V2838" i="2" s="1"/>
  <c r="F2837" i="2"/>
  <c r="G2837" i="2" s="1"/>
  <c r="H2837" i="2" s="1"/>
  <c r="V2837" i="2" s="1"/>
  <c r="F2836" i="2"/>
  <c r="G2836" i="2" s="1"/>
  <c r="H2836" i="2" s="1"/>
  <c r="V2836" i="2" s="1"/>
  <c r="F2835" i="2"/>
  <c r="G2835" i="2" s="1"/>
  <c r="H2835" i="2" s="1"/>
  <c r="V2835" i="2" s="1"/>
  <c r="F2834" i="2"/>
  <c r="G2834" i="2" s="1"/>
  <c r="H2834" i="2" s="1"/>
  <c r="V2834" i="2" s="1"/>
  <c r="F2833" i="2"/>
  <c r="G2833" i="2" s="1"/>
  <c r="H2833" i="2" s="1"/>
  <c r="V2833" i="2" s="1"/>
  <c r="F2832" i="2"/>
  <c r="G2832" i="2" s="1"/>
  <c r="H2832" i="2" s="1"/>
  <c r="V2832" i="2" s="1"/>
  <c r="F2831" i="2"/>
  <c r="G2831" i="2" s="1"/>
  <c r="H2831" i="2" s="1"/>
  <c r="V2831" i="2" s="1"/>
  <c r="F2830" i="2"/>
  <c r="G2830" i="2" s="1"/>
  <c r="H2830" i="2" s="1"/>
  <c r="V2830" i="2" s="1"/>
  <c r="F2829" i="2"/>
  <c r="G2829" i="2" s="1"/>
  <c r="H2829" i="2" s="1"/>
  <c r="V2829" i="2" s="1"/>
  <c r="F2828" i="2"/>
  <c r="G2828" i="2" s="1"/>
  <c r="H2828" i="2" s="1"/>
  <c r="V2828" i="2" s="1"/>
  <c r="F2827" i="2"/>
  <c r="G2827" i="2" s="1"/>
  <c r="H2827" i="2" s="1"/>
  <c r="V2827" i="2" s="1"/>
  <c r="F2826" i="2"/>
  <c r="G2826" i="2" s="1"/>
  <c r="H2826" i="2" s="1"/>
  <c r="V2826" i="2" s="1"/>
  <c r="F2825" i="2"/>
  <c r="G2825" i="2" s="1"/>
  <c r="H2825" i="2" s="1"/>
  <c r="V2825" i="2" s="1"/>
  <c r="F2824" i="2"/>
  <c r="G2824" i="2" s="1"/>
  <c r="H2824" i="2" s="1"/>
  <c r="V2824" i="2" s="1"/>
  <c r="F2823" i="2"/>
  <c r="G2823" i="2" s="1"/>
  <c r="H2823" i="2" s="1"/>
  <c r="V2823" i="2" s="1"/>
  <c r="F2822" i="2"/>
  <c r="G2822" i="2" s="1"/>
  <c r="H2822" i="2" s="1"/>
  <c r="V2822" i="2" s="1"/>
  <c r="F2821" i="2"/>
  <c r="G2821" i="2" s="1"/>
  <c r="H2821" i="2" s="1"/>
  <c r="V2821" i="2" s="1"/>
  <c r="F2820" i="2"/>
  <c r="G2820" i="2" s="1"/>
  <c r="H2820" i="2" s="1"/>
  <c r="V2820" i="2" s="1"/>
  <c r="F2819" i="2"/>
  <c r="G2819" i="2" s="1"/>
  <c r="H2819" i="2" s="1"/>
  <c r="V2819" i="2" s="1"/>
  <c r="F2818" i="2"/>
  <c r="G2818" i="2" s="1"/>
  <c r="H2818" i="2" s="1"/>
  <c r="V2818" i="2" s="1"/>
  <c r="F2817" i="2"/>
  <c r="G2817" i="2" s="1"/>
  <c r="H2817" i="2" s="1"/>
  <c r="V2817" i="2" s="1"/>
  <c r="F2816" i="2"/>
  <c r="G2816" i="2" s="1"/>
  <c r="H2816" i="2" s="1"/>
  <c r="V2816" i="2" s="1"/>
  <c r="F2815" i="2"/>
  <c r="G2815" i="2" s="1"/>
  <c r="H2815" i="2" s="1"/>
  <c r="V2815" i="2" s="1"/>
  <c r="F2814" i="2"/>
  <c r="G2814" i="2" s="1"/>
  <c r="H2814" i="2" s="1"/>
  <c r="V2814" i="2" s="1"/>
  <c r="F2813" i="2"/>
  <c r="G2813" i="2" s="1"/>
  <c r="H2813" i="2" s="1"/>
  <c r="V2813" i="2" s="1"/>
  <c r="F2812" i="2"/>
  <c r="G2812" i="2" s="1"/>
  <c r="H2812" i="2" s="1"/>
  <c r="V2812" i="2" s="1"/>
  <c r="F2811" i="2"/>
  <c r="G2811" i="2" s="1"/>
  <c r="H2811" i="2" s="1"/>
  <c r="V2811" i="2" s="1"/>
  <c r="F2810" i="2"/>
  <c r="G2810" i="2" s="1"/>
  <c r="H2810" i="2" s="1"/>
  <c r="V2810" i="2" s="1"/>
  <c r="F2809" i="2"/>
  <c r="G2809" i="2" s="1"/>
  <c r="H2809" i="2" s="1"/>
  <c r="V2809" i="2" s="1"/>
  <c r="F2808" i="2"/>
  <c r="G2808" i="2" s="1"/>
  <c r="H2808" i="2" s="1"/>
  <c r="V2808" i="2" s="1"/>
  <c r="F2807" i="2"/>
  <c r="G2807" i="2" s="1"/>
  <c r="H2807" i="2" s="1"/>
  <c r="V2807" i="2" s="1"/>
  <c r="F2806" i="2"/>
  <c r="G2806" i="2" s="1"/>
  <c r="H2806" i="2" s="1"/>
  <c r="V2806" i="2" s="1"/>
  <c r="F2805" i="2"/>
  <c r="G2805" i="2" s="1"/>
  <c r="H2805" i="2" s="1"/>
  <c r="V2805" i="2" s="1"/>
  <c r="F2804" i="2"/>
  <c r="G2804" i="2" s="1"/>
  <c r="H2804" i="2" s="1"/>
  <c r="V2804" i="2" s="1"/>
  <c r="F2803" i="2"/>
  <c r="G2803" i="2" s="1"/>
  <c r="H2803" i="2" s="1"/>
  <c r="V2803" i="2" s="1"/>
  <c r="F2802" i="2"/>
  <c r="G2802" i="2" s="1"/>
  <c r="H2802" i="2" s="1"/>
  <c r="V2802" i="2" s="1"/>
  <c r="F2801" i="2"/>
  <c r="G2801" i="2" s="1"/>
  <c r="H2801" i="2" s="1"/>
  <c r="V2801" i="2" s="1"/>
  <c r="F2800" i="2"/>
  <c r="G2800" i="2" s="1"/>
  <c r="H2800" i="2" s="1"/>
  <c r="V2800" i="2" s="1"/>
  <c r="F2799" i="2"/>
  <c r="G2799" i="2" s="1"/>
  <c r="H2799" i="2" s="1"/>
  <c r="V2799" i="2" s="1"/>
  <c r="F2798" i="2"/>
  <c r="G2798" i="2" s="1"/>
  <c r="H2798" i="2" s="1"/>
  <c r="V2798" i="2" s="1"/>
  <c r="F2797" i="2"/>
  <c r="G2797" i="2" s="1"/>
  <c r="H2797" i="2" s="1"/>
  <c r="V2797" i="2" s="1"/>
  <c r="F2796" i="2"/>
  <c r="G2796" i="2" s="1"/>
  <c r="H2796" i="2" s="1"/>
  <c r="V2796" i="2" s="1"/>
  <c r="F2795" i="2"/>
  <c r="G2795" i="2" s="1"/>
  <c r="H2795" i="2" s="1"/>
  <c r="V2795" i="2" s="1"/>
  <c r="F2794" i="2"/>
  <c r="G2794" i="2" s="1"/>
  <c r="H2794" i="2" s="1"/>
  <c r="V2794" i="2" s="1"/>
  <c r="F2793" i="2"/>
  <c r="G2793" i="2" s="1"/>
  <c r="H2793" i="2" s="1"/>
  <c r="V2793" i="2" s="1"/>
  <c r="F2792" i="2"/>
  <c r="G2792" i="2" s="1"/>
  <c r="H2792" i="2" s="1"/>
  <c r="V2792" i="2" s="1"/>
  <c r="F2791" i="2"/>
  <c r="G2791" i="2" s="1"/>
  <c r="H2791" i="2" s="1"/>
  <c r="V2791" i="2" s="1"/>
  <c r="F2790" i="2"/>
  <c r="G2790" i="2" s="1"/>
  <c r="H2790" i="2" s="1"/>
  <c r="V2790" i="2" s="1"/>
  <c r="F2789" i="2"/>
  <c r="G2789" i="2" s="1"/>
  <c r="H2789" i="2" s="1"/>
  <c r="V2789" i="2" s="1"/>
  <c r="F2788" i="2"/>
  <c r="G2788" i="2" s="1"/>
  <c r="H2788" i="2" s="1"/>
  <c r="V2788" i="2" s="1"/>
  <c r="F2787" i="2"/>
  <c r="G2787" i="2" s="1"/>
  <c r="H2787" i="2" s="1"/>
  <c r="V2787" i="2" s="1"/>
  <c r="F2786" i="2"/>
  <c r="G2786" i="2" s="1"/>
  <c r="H2786" i="2" s="1"/>
  <c r="V2786" i="2" s="1"/>
  <c r="F2785" i="2"/>
  <c r="G2785" i="2" s="1"/>
  <c r="H2785" i="2" s="1"/>
  <c r="V2785" i="2" s="1"/>
  <c r="F2784" i="2"/>
  <c r="G2784" i="2" s="1"/>
  <c r="H2784" i="2" s="1"/>
  <c r="V2784" i="2" s="1"/>
  <c r="F2783" i="2"/>
  <c r="G2783" i="2" s="1"/>
  <c r="H2783" i="2" s="1"/>
  <c r="V2783" i="2" s="1"/>
  <c r="F2782" i="2"/>
  <c r="G2782" i="2" s="1"/>
  <c r="H2782" i="2" s="1"/>
  <c r="V2782" i="2" s="1"/>
  <c r="F2781" i="2"/>
  <c r="G2781" i="2" s="1"/>
  <c r="H2781" i="2" s="1"/>
  <c r="V2781" i="2" s="1"/>
  <c r="F2780" i="2"/>
  <c r="G2780" i="2" s="1"/>
  <c r="H2780" i="2" s="1"/>
  <c r="V2780" i="2" s="1"/>
  <c r="F2779" i="2"/>
  <c r="G2779" i="2" s="1"/>
  <c r="H2779" i="2" s="1"/>
  <c r="V2779" i="2" s="1"/>
  <c r="F2778" i="2"/>
  <c r="G2778" i="2" s="1"/>
  <c r="H2778" i="2" s="1"/>
  <c r="V2778" i="2" s="1"/>
  <c r="F2777" i="2"/>
  <c r="G2777" i="2" s="1"/>
  <c r="H2777" i="2" s="1"/>
  <c r="V2777" i="2" s="1"/>
  <c r="F2776" i="2"/>
  <c r="G2776" i="2" s="1"/>
  <c r="H2776" i="2" s="1"/>
  <c r="V2776" i="2" s="1"/>
  <c r="F2775" i="2"/>
  <c r="G2775" i="2" s="1"/>
  <c r="H2775" i="2" s="1"/>
  <c r="V2775" i="2" s="1"/>
  <c r="F2774" i="2"/>
  <c r="G2774" i="2" s="1"/>
  <c r="H2774" i="2" s="1"/>
  <c r="V2774" i="2" s="1"/>
  <c r="F2773" i="2"/>
  <c r="G2773" i="2" s="1"/>
  <c r="H2773" i="2" s="1"/>
  <c r="V2773" i="2" s="1"/>
  <c r="F2772" i="2"/>
  <c r="G2772" i="2" s="1"/>
  <c r="H2772" i="2" s="1"/>
  <c r="V2772" i="2" s="1"/>
  <c r="F2771" i="2"/>
  <c r="G2771" i="2" s="1"/>
  <c r="H2771" i="2" s="1"/>
  <c r="V2771" i="2" s="1"/>
  <c r="F2770" i="2"/>
  <c r="G2770" i="2" s="1"/>
  <c r="H2770" i="2" s="1"/>
  <c r="V2770" i="2" s="1"/>
  <c r="F2769" i="2"/>
  <c r="G2769" i="2" s="1"/>
  <c r="H2769" i="2" s="1"/>
  <c r="V2769" i="2" s="1"/>
  <c r="F2768" i="2"/>
  <c r="G2768" i="2" s="1"/>
  <c r="H2768" i="2" s="1"/>
  <c r="V2768" i="2" s="1"/>
  <c r="F2767" i="2"/>
  <c r="G2767" i="2" s="1"/>
  <c r="H2767" i="2" s="1"/>
  <c r="V2767" i="2" s="1"/>
  <c r="F2766" i="2"/>
  <c r="G2766" i="2" s="1"/>
  <c r="H2766" i="2" s="1"/>
  <c r="V2766" i="2" s="1"/>
  <c r="F2765" i="2"/>
  <c r="G2765" i="2" s="1"/>
  <c r="H2765" i="2" s="1"/>
  <c r="V2765" i="2" s="1"/>
  <c r="F2764" i="2"/>
  <c r="G2764" i="2" s="1"/>
  <c r="H2764" i="2" s="1"/>
  <c r="V2764" i="2" s="1"/>
  <c r="F2763" i="2"/>
  <c r="G2763" i="2" s="1"/>
  <c r="H2763" i="2" s="1"/>
  <c r="V2763" i="2" s="1"/>
  <c r="F2762" i="2"/>
  <c r="G2762" i="2" s="1"/>
  <c r="H2762" i="2" s="1"/>
  <c r="V2762" i="2" s="1"/>
  <c r="F2761" i="2"/>
  <c r="G2761" i="2" s="1"/>
  <c r="H2761" i="2" s="1"/>
  <c r="V2761" i="2" s="1"/>
  <c r="F2760" i="2"/>
  <c r="G2760" i="2" s="1"/>
  <c r="H2760" i="2" s="1"/>
  <c r="V2760" i="2" s="1"/>
  <c r="F2759" i="2"/>
  <c r="G2759" i="2" s="1"/>
  <c r="H2759" i="2" s="1"/>
  <c r="V2759" i="2" s="1"/>
  <c r="F2758" i="2"/>
  <c r="G2758" i="2" s="1"/>
  <c r="H2758" i="2" s="1"/>
  <c r="V2758" i="2" s="1"/>
  <c r="F2757" i="2"/>
  <c r="G2757" i="2" s="1"/>
  <c r="H2757" i="2" s="1"/>
  <c r="V2757" i="2" s="1"/>
  <c r="F2756" i="2"/>
  <c r="G2756" i="2" s="1"/>
  <c r="H2756" i="2" s="1"/>
  <c r="V2756" i="2" s="1"/>
  <c r="F2755" i="2"/>
  <c r="G2755" i="2" s="1"/>
  <c r="H2755" i="2" s="1"/>
  <c r="V2755" i="2" s="1"/>
  <c r="F2754" i="2"/>
  <c r="G2754" i="2" s="1"/>
  <c r="H2754" i="2" s="1"/>
  <c r="V2754" i="2" s="1"/>
  <c r="F2753" i="2"/>
  <c r="G2753" i="2" s="1"/>
  <c r="H2753" i="2" s="1"/>
  <c r="V2753" i="2" s="1"/>
  <c r="F2752" i="2"/>
  <c r="G2752" i="2" s="1"/>
  <c r="H2752" i="2" s="1"/>
  <c r="V2752" i="2" s="1"/>
  <c r="F2751" i="2"/>
  <c r="G2751" i="2" s="1"/>
  <c r="H2751" i="2" s="1"/>
  <c r="V2751" i="2" s="1"/>
  <c r="F2750" i="2"/>
  <c r="G2750" i="2" s="1"/>
  <c r="H2750" i="2" s="1"/>
  <c r="V2750" i="2" s="1"/>
  <c r="F2749" i="2"/>
  <c r="G2749" i="2" s="1"/>
  <c r="H2749" i="2" s="1"/>
  <c r="V2749" i="2" s="1"/>
  <c r="F2748" i="2"/>
  <c r="G2748" i="2" s="1"/>
  <c r="H2748" i="2" s="1"/>
  <c r="V2748" i="2" s="1"/>
  <c r="F2747" i="2"/>
  <c r="G2747" i="2" s="1"/>
  <c r="H2747" i="2" s="1"/>
  <c r="V2747" i="2" s="1"/>
  <c r="F2746" i="2"/>
  <c r="G2746" i="2" s="1"/>
  <c r="H2746" i="2" s="1"/>
  <c r="V2746" i="2" s="1"/>
  <c r="F2745" i="2"/>
  <c r="G2745" i="2" s="1"/>
  <c r="H2745" i="2" s="1"/>
  <c r="V2745" i="2" s="1"/>
  <c r="F2744" i="2"/>
  <c r="G2744" i="2" s="1"/>
  <c r="H2744" i="2" s="1"/>
  <c r="V2744" i="2" s="1"/>
  <c r="F2743" i="2"/>
  <c r="G2743" i="2" s="1"/>
  <c r="H2743" i="2" s="1"/>
  <c r="V2743" i="2" s="1"/>
  <c r="F2742" i="2"/>
  <c r="G2742" i="2" s="1"/>
  <c r="H2742" i="2" s="1"/>
  <c r="V2742" i="2" s="1"/>
  <c r="F2741" i="2"/>
  <c r="G2741" i="2" s="1"/>
  <c r="H2741" i="2" s="1"/>
  <c r="V2741" i="2" s="1"/>
  <c r="F2740" i="2"/>
  <c r="G2740" i="2" s="1"/>
  <c r="H2740" i="2" s="1"/>
  <c r="V2740" i="2" s="1"/>
  <c r="F2739" i="2"/>
  <c r="G2739" i="2" s="1"/>
  <c r="H2739" i="2" s="1"/>
  <c r="V2739" i="2" s="1"/>
  <c r="F2738" i="2"/>
  <c r="G2738" i="2" s="1"/>
  <c r="H2738" i="2" s="1"/>
  <c r="V2738" i="2" s="1"/>
  <c r="F2737" i="2"/>
  <c r="G2737" i="2" s="1"/>
  <c r="H2737" i="2" s="1"/>
  <c r="V2737" i="2" s="1"/>
  <c r="F2736" i="2"/>
  <c r="G2736" i="2" s="1"/>
  <c r="H2736" i="2" s="1"/>
  <c r="V2736" i="2" s="1"/>
  <c r="F2735" i="2"/>
  <c r="G2735" i="2" s="1"/>
  <c r="H2735" i="2" s="1"/>
  <c r="V2735" i="2" s="1"/>
  <c r="F2734" i="2"/>
  <c r="G2734" i="2" s="1"/>
  <c r="H2734" i="2" s="1"/>
  <c r="V2734" i="2" s="1"/>
  <c r="F2733" i="2"/>
  <c r="G2733" i="2" s="1"/>
  <c r="H2733" i="2" s="1"/>
  <c r="V2733" i="2" s="1"/>
  <c r="F2732" i="2"/>
  <c r="G2732" i="2" s="1"/>
  <c r="H2732" i="2" s="1"/>
  <c r="V2732" i="2" s="1"/>
  <c r="F2731" i="2"/>
  <c r="G2731" i="2" s="1"/>
  <c r="H2731" i="2" s="1"/>
  <c r="V2731" i="2" s="1"/>
  <c r="F2730" i="2"/>
  <c r="G2730" i="2" s="1"/>
  <c r="H2730" i="2" s="1"/>
  <c r="V2730" i="2" s="1"/>
  <c r="F2729" i="2"/>
  <c r="G2729" i="2" s="1"/>
  <c r="H2729" i="2" s="1"/>
  <c r="V2729" i="2" s="1"/>
  <c r="F2728" i="2"/>
  <c r="G2728" i="2" s="1"/>
  <c r="H2728" i="2" s="1"/>
  <c r="V2728" i="2" s="1"/>
  <c r="F2727" i="2"/>
  <c r="G2727" i="2" s="1"/>
  <c r="H2727" i="2" s="1"/>
  <c r="V2727" i="2" s="1"/>
  <c r="F2726" i="2"/>
  <c r="G2726" i="2" s="1"/>
  <c r="H2726" i="2" s="1"/>
  <c r="V2726" i="2" s="1"/>
  <c r="F2725" i="2"/>
  <c r="G2725" i="2" s="1"/>
  <c r="H2725" i="2" s="1"/>
  <c r="V2725" i="2" s="1"/>
  <c r="F2724" i="2"/>
  <c r="G2724" i="2" s="1"/>
  <c r="H2724" i="2" s="1"/>
  <c r="V2724" i="2" s="1"/>
  <c r="F2723" i="2"/>
  <c r="G2723" i="2" s="1"/>
  <c r="H2723" i="2" s="1"/>
  <c r="V2723" i="2" s="1"/>
  <c r="F2722" i="2"/>
  <c r="G2722" i="2" s="1"/>
  <c r="H2722" i="2" s="1"/>
  <c r="V2722" i="2" s="1"/>
  <c r="F2721" i="2"/>
  <c r="G2721" i="2" s="1"/>
  <c r="H2721" i="2" s="1"/>
  <c r="V2721" i="2" s="1"/>
  <c r="F2720" i="2"/>
  <c r="G2720" i="2" s="1"/>
  <c r="H2720" i="2" s="1"/>
  <c r="V2720" i="2" s="1"/>
  <c r="F2719" i="2"/>
  <c r="G2719" i="2" s="1"/>
  <c r="H2719" i="2" s="1"/>
  <c r="V2719" i="2" s="1"/>
  <c r="F2718" i="2"/>
  <c r="G2718" i="2" s="1"/>
  <c r="H2718" i="2" s="1"/>
  <c r="V2718" i="2" s="1"/>
  <c r="F2717" i="2"/>
  <c r="G2717" i="2" s="1"/>
  <c r="H2717" i="2" s="1"/>
  <c r="V2717" i="2" s="1"/>
  <c r="F2716" i="2"/>
  <c r="G2716" i="2" s="1"/>
  <c r="H2716" i="2" s="1"/>
  <c r="V2716" i="2" s="1"/>
  <c r="F2715" i="2"/>
  <c r="G2715" i="2" s="1"/>
  <c r="H2715" i="2" s="1"/>
  <c r="V2715" i="2" s="1"/>
  <c r="F2714" i="2"/>
  <c r="G2714" i="2" s="1"/>
  <c r="H2714" i="2" s="1"/>
  <c r="V2714" i="2" s="1"/>
  <c r="F2713" i="2"/>
  <c r="G2713" i="2" s="1"/>
  <c r="H2713" i="2" s="1"/>
  <c r="V2713" i="2" s="1"/>
  <c r="F2712" i="2"/>
  <c r="G2712" i="2" s="1"/>
  <c r="H2712" i="2" s="1"/>
  <c r="V2712" i="2" s="1"/>
  <c r="F2711" i="2"/>
  <c r="G2711" i="2" s="1"/>
  <c r="H2711" i="2" s="1"/>
  <c r="V2711" i="2" s="1"/>
  <c r="F2710" i="2"/>
  <c r="G2710" i="2" s="1"/>
  <c r="H2710" i="2" s="1"/>
  <c r="V2710" i="2" s="1"/>
  <c r="F2709" i="2"/>
  <c r="G2709" i="2" s="1"/>
  <c r="H2709" i="2" s="1"/>
  <c r="V2709" i="2" s="1"/>
  <c r="F2708" i="2"/>
  <c r="G2708" i="2" s="1"/>
  <c r="H2708" i="2" s="1"/>
  <c r="V2708" i="2" s="1"/>
  <c r="F2707" i="2"/>
  <c r="G2707" i="2" s="1"/>
  <c r="H2707" i="2" s="1"/>
  <c r="V2707" i="2" s="1"/>
  <c r="F2706" i="2"/>
  <c r="G2706" i="2" s="1"/>
  <c r="H2706" i="2" s="1"/>
  <c r="V2706" i="2" s="1"/>
  <c r="F2705" i="2"/>
  <c r="G2705" i="2" s="1"/>
  <c r="H2705" i="2" s="1"/>
  <c r="V2705" i="2" s="1"/>
  <c r="F2704" i="2"/>
  <c r="G2704" i="2" s="1"/>
  <c r="H2704" i="2" s="1"/>
  <c r="V2704" i="2" s="1"/>
  <c r="F2703" i="2"/>
  <c r="G2703" i="2" s="1"/>
  <c r="H2703" i="2" s="1"/>
  <c r="V2703" i="2" s="1"/>
  <c r="F2702" i="2"/>
  <c r="G2702" i="2" s="1"/>
  <c r="H2702" i="2" s="1"/>
  <c r="V2702" i="2" s="1"/>
  <c r="F2701" i="2"/>
  <c r="G2701" i="2" s="1"/>
  <c r="H2701" i="2" s="1"/>
  <c r="V2701" i="2" s="1"/>
  <c r="F2700" i="2"/>
  <c r="G2700" i="2" s="1"/>
  <c r="H2700" i="2" s="1"/>
  <c r="V2700" i="2" s="1"/>
  <c r="F2699" i="2"/>
  <c r="G2699" i="2" s="1"/>
  <c r="H2699" i="2" s="1"/>
  <c r="V2699" i="2" s="1"/>
  <c r="F2698" i="2"/>
  <c r="G2698" i="2" s="1"/>
  <c r="H2698" i="2" s="1"/>
  <c r="V2698" i="2" s="1"/>
  <c r="F2697" i="2"/>
  <c r="G2697" i="2" s="1"/>
  <c r="H2697" i="2" s="1"/>
  <c r="V2697" i="2" s="1"/>
  <c r="F2696" i="2"/>
  <c r="G2696" i="2" s="1"/>
  <c r="H2696" i="2" s="1"/>
  <c r="V2696" i="2" s="1"/>
  <c r="F2695" i="2"/>
  <c r="G2695" i="2" s="1"/>
  <c r="H2695" i="2" s="1"/>
  <c r="V2695" i="2" s="1"/>
  <c r="F2694" i="2"/>
  <c r="G2694" i="2" s="1"/>
  <c r="H2694" i="2" s="1"/>
  <c r="V2694" i="2" s="1"/>
  <c r="F2693" i="2"/>
  <c r="G2693" i="2" s="1"/>
  <c r="H2693" i="2" s="1"/>
  <c r="V2693" i="2" s="1"/>
  <c r="F2692" i="2"/>
  <c r="G2692" i="2" s="1"/>
  <c r="H2692" i="2" s="1"/>
  <c r="V2692" i="2" s="1"/>
  <c r="F2691" i="2"/>
  <c r="G2691" i="2" s="1"/>
  <c r="H2691" i="2" s="1"/>
  <c r="V2691" i="2" s="1"/>
  <c r="F2690" i="2"/>
  <c r="G2690" i="2" s="1"/>
  <c r="H2690" i="2" s="1"/>
  <c r="V2690" i="2" s="1"/>
  <c r="F2689" i="2"/>
  <c r="G2689" i="2" s="1"/>
  <c r="H2689" i="2" s="1"/>
  <c r="V2689" i="2" s="1"/>
  <c r="F2688" i="2"/>
  <c r="G2688" i="2" s="1"/>
  <c r="H2688" i="2" s="1"/>
  <c r="V2688" i="2" s="1"/>
  <c r="F2687" i="2"/>
  <c r="G2687" i="2" s="1"/>
  <c r="H2687" i="2" s="1"/>
  <c r="V2687" i="2" s="1"/>
  <c r="F2686" i="2"/>
  <c r="G2686" i="2" s="1"/>
  <c r="H2686" i="2" s="1"/>
  <c r="V2686" i="2" s="1"/>
  <c r="F2685" i="2"/>
  <c r="G2685" i="2" s="1"/>
  <c r="H2685" i="2" s="1"/>
  <c r="V2685" i="2" s="1"/>
  <c r="F2684" i="2"/>
  <c r="G2684" i="2" s="1"/>
  <c r="H2684" i="2" s="1"/>
  <c r="V2684" i="2" s="1"/>
  <c r="F2683" i="2"/>
  <c r="G2683" i="2" s="1"/>
  <c r="H2683" i="2" s="1"/>
  <c r="V2683" i="2" s="1"/>
  <c r="F2682" i="2"/>
  <c r="G2682" i="2" s="1"/>
  <c r="H2682" i="2" s="1"/>
  <c r="V2682" i="2" s="1"/>
  <c r="F2681" i="2"/>
  <c r="G2681" i="2" s="1"/>
  <c r="H2681" i="2" s="1"/>
  <c r="V2681" i="2" s="1"/>
  <c r="F2680" i="2"/>
  <c r="G2680" i="2" s="1"/>
  <c r="H2680" i="2" s="1"/>
  <c r="V2680" i="2" s="1"/>
  <c r="F2679" i="2"/>
  <c r="G2679" i="2" s="1"/>
  <c r="H2679" i="2" s="1"/>
  <c r="V2679" i="2" s="1"/>
  <c r="F2678" i="2"/>
  <c r="G2678" i="2" s="1"/>
  <c r="H2678" i="2" s="1"/>
  <c r="V2678" i="2" s="1"/>
  <c r="F2677" i="2"/>
  <c r="G2677" i="2" s="1"/>
  <c r="H2677" i="2" s="1"/>
  <c r="V2677" i="2" s="1"/>
  <c r="F2676" i="2"/>
  <c r="G2676" i="2" s="1"/>
  <c r="H2676" i="2" s="1"/>
  <c r="V2676" i="2" s="1"/>
  <c r="F2675" i="2"/>
  <c r="G2675" i="2" s="1"/>
  <c r="H2675" i="2" s="1"/>
  <c r="V2675" i="2" s="1"/>
  <c r="F2674" i="2"/>
  <c r="G2674" i="2" s="1"/>
  <c r="H2674" i="2" s="1"/>
  <c r="V2674" i="2" s="1"/>
  <c r="F2673" i="2"/>
  <c r="G2673" i="2" s="1"/>
  <c r="H2673" i="2" s="1"/>
  <c r="V2673" i="2" s="1"/>
  <c r="F2672" i="2"/>
  <c r="G2672" i="2" s="1"/>
  <c r="H2672" i="2" s="1"/>
  <c r="V2672" i="2" s="1"/>
  <c r="F2671" i="2"/>
  <c r="G2671" i="2" s="1"/>
  <c r="H2671" i="2" s="1"/>
  <c r="V2671" i="2" s="1"/>
  <c r="F2670" i="2"/>
  <c r="G2670" i="2" s="1"/>
  <c r="H2670" i="2" s="1"/>
  <c r="V2670" i="2" s="1"/>
  <c r="F2669" i="2"/>
  <c r="G2669" i="2" s="1"/>
  <c r="H2669" i="2" s="1"/>
  <c r="V2669" i="2" s="1"/>
  <c r="F2668" i="2"/>
  <c r="G2668" i="2" s="1"/>
  <c r="H2668" i="2" s="1"/>
  <c r="V2668" i="2" s="1"/>
  <c r="F2667" i="2"/>
  <c r="G2667" i="2" s="1"/>
  <c r="H2667" i="2" s="1"/>
  <c r="V2667" i="2" s="1"/>
  <c r="F2666" i="2"/>
  <c r="G2666" i="2" s="1"/>
  <c r="H2666" i="2" s="1"/>
  <c r="V2666" i="2" s="1"/>
  <c r="F2665" i="2"/>
  <c r="G2665" i="2" s="1"/>
  <c r="H2665" i="2" s="1"/>
  <c r="V2665" i="2" s="1"/>
  <c r="F2664" i="2"/>
  <c r="G2664" i="2" s="1"/>
  <c r="H2664" i="2" s="1"/>
  <c r="V2664" i="2" s="1"/>
  <c r="F2663" i="2"/>
  <c r="G2663" i="2" s="1"/>
  <c r="H2663" i="2" s="1"/>
  <c r="V2663" i="2" s="1"/>
  <c r="F2662" i="2"/>
  <c r="G2662" i="2" s="1"/>
  <c r="H2662" i="2" s="1"/>
  <c r="V2662" i="2" s="1"/>
  <c r="F2661" i="2"/>
  <c r="G2661" i="2" s="1"/>
  <c r="H2661" i="2" s="1"/>
  <c r="V2661" i="2" s="1"/>
  <c r="F2660" i="2"/>
  <c r="G2660" i="2" s="1"/>
  <c r="H2660" i="2" s="1"/>
  <c r="V2660" i="2" s="1"/>
  <c r="F2659" i="2"/>
  <c r="G2659" i="2" s="1"/>
  <c r="H2659" i="2" s="1"/>
  <c r="V2659" i="2" s="1"/>
  <c r="F2658" i="2"/>
  <c r="G2658" i="2" s="1"/>
  <c r="H2658" i="2" s="1"/>
  <c r="V2658" i="2" s="1"/>
  <c r="F2657" i="2"/>
  <c r="G2657" i="2" s="1"/>
  <c r="H2657" i="2" s="1"/>
  <c r="V2657" i="2" s="1"/>
  <c r="F2656" i="2"/>
  <c r="G2656" i="2" s="1"/>
  <c r="H2656" i="2" s="1"/>
  <c r="V2656" i="2" s="1"/>
  <c r="F2655" i="2"/>
  <c r="G2655" i="2" s="1"/>
  <c r="H2655" i="2" s="1"/>
  <c r="V2655" i="2" s="1"/>
  <c r="F2654" i="2"/>
  <c r="G2654" i="2" s="1"/>
  <c r="H2654" i="2" s="1"/>
  <c r="V2654" i="2" s="1"/>
  <c r="F2653" i="2"/>
  <c r="G2653" i="2" s="1"/>
  <c r="H2653" i="2" s="1"/>
  <c r="V2653" i="2" s="1"/>
  <c r="F2652" i="2"/>
  <c r="G2652" i="2" s="1"/>
  <c r="H2652" i="2" s="1"/>
  <c r="V2652" i="2" s="1"/>
  <c r="F2651" i="2"/>
  <c r="G2651" i="2" s="1"/>
  <c r="H2651" i="2" s="1"/>
  <c r="V2651" i="2" s="1"/>
  <c r="F2650" i="2"/>
  <c r="G2650" i="2" s="1"/>
  <c r="H2650" i="2" s="1"/>
  <c r="V2650" i="2" s="1"/>
  <c r="F2649" i="2"/>
  <c r="G2649" i="2" s="1"/>
  <c r="H2649" i="2" s="1"/>
  <c r="V2649" i="2" s="1"/>
  <c r="F2648" i="2"/>
  <c r="G2648" i="2" s="1"/>
  <c r="H2648" i="2" s="1"/>
  <c r="V2648" i="2" s="1"/>
  <c r="F2647" i="2"/>
  <c r="G2647" i="2" s="1"/>
  <c r="H2647" i="2" s="1"/>
  <c r="V2647" i="2" s="1"/>
  <c r="F2646" i="2"/>
  <c r="G2646" i="2" s="1"/>
  <c r="H2646" i="2" s="1"/>
  <c r="V2646" i="2" s="1"/>
  <c r="F2645" i="2"/>
  <c r="G2645" i="2" s="1"/>
  <c r="H2645" i="2" s="1"/>
  <c r="V2645" i="2" s="1"/>
  <c r="F2644" i="2"/>
  <c r="G2644" i="2" s="1"/>
  <c r="H2644" i="2" s="1"/>
  <c r="V2644" i="2" s="1"/>
  <c r="F2643" i="2"/>
  <c r="G2643" i="2" s="1"/>
  <c r="H2643" i="2" s="1"/>
  <c r="V2643" i="2" s="1"/>
  <c r="F2642" i="2"/>
  <c r="G2642" i="2" s="1"/>
  <c r="H2642" i="2" s="1"/>
  <c r="V2642" i="2" s="1"/>
  <c r="F2641" i="2"/>
  <c r="G2641" i="2" s="1"/>
  <c r="H2641" i="2" s="1"/>
  <c r="V2641" i="2" s="1"/>
  <c r="F2640" i="2"/>
  <c r="G2640" i="2" s="1"/>
  <c r="H2640" i="2" s="1"/>
  <c r="V2640" i="2" s="1"/>
  <c r="F2639" i="2"/>
  <c r="G2639" i="2" s="1"/>
  <c r="H2639" i="2" s="1"/>
  <c r="V2639" i="2" s="1"/>
  <c r="F2638" i="2"/>
  <c r="G2638" i="2" s="1"/>
  <c r="H2638" i="2" s="1"/>
  <c r="V2638" i="2" s="1"/>
  <c r="F2637" i="2"/>
  <c r="G2637" i="2" s="1"/>
  <c r="H2637" i="2" s="1"/>
  <c r="V2637" i="2" s="1"/>
  <c r="F2636" i="2"/>
  <c r="G2636" i="2" s="1"/>
  <c r="H2636" i="2" s="1"/>
  <c r="V2636" i="2" s="1"/>
  <c r="F2635" i="2"/>
  <c r="G2635" i="2" s="1"/>
  <c r="H2635" i="2" s="1"/>
  <c r="V2635" i="2" s="1"/>
  <c r="F2634" i="2"/>
  <c r="G2634" i="2" s="1"/>
  <c r="H2634" i="2" s="1"/>
  <c r="V2634" i="2" s="1"/>
  <c r="F2633" i="2"/>
  <c r="G2633" i="2" s="1"/>
  <c r="H2633" i="2" s="1"/>
  <c r="V2633" i="2" s="1"/>
  <c r="F2632" i="2"/>
  <c r="G2632" i="2" s="1"/>
  <c r="H2632" i="2" s="1"/>
  <c r="V2632" i="2" s="1"/>
  <c r="F2631" i="2"/>
  <c r="G2631" i="2" s="1"/>
  <c r="H2631" i="2" s="1"/>
  <c r="V2631" i="2" s="1"/>
  <c r="F2630" i="2"/>
  <c r="G2630" i="2" s="1"/>
  <c r="H2630" i="2" s="1"/>
  <c r="V2630" i="2" s="1"/>
  <c r="F2629" i="2"/>
  <c r="G2629" i="2" s="1"/>
  <c r="H2629" i="2" s="1"/>
  <c r="V2629" i="2" s="1"/>
  <c r="F2628" i="2"/>
  <c r="G2628" i="2" s="1"/>
  <c r="H2628" i="2" s="1"/>
  <c r="V2628" i="2" s="1"/>
  <c r="F2627" i="2"/>
  <c r="G2627" i="2" s="1"/>
  <c r="H2627" i="2" s="1"/>
  <c r="V2627" i="2" s="1"/>
  <c r="F2626" i="2"/>
  <c r="G2626" i="2" s="1"/>
  <c r="H2626" i="2" s="1"/>
  <c r="V2626" i="2" s="1"/>
  <c r="F2625" i="2"/>
  <c r="G2625" i="2" s="1"/>
  <c r="H2625" i="2" s="1"/>
  <c r="V2625" i="2" s="1"/>
  <c r="F2624" i="2"/>
  <c r="G2624" i="2" s="1"/>
  <c r="H2624" i="2" s="1"/>
  <c r="V2624" i="2" s="1"/>
  <c r="F2623" i="2"/>
  <c r="G2623" i="2" s="1"/>
  <c r="H2623" i="2" s="1"/>
  <c r="V2623" i="2" s="1"/>
  <c r="F2622" i="2"/>
  <c r="G2622" i="2" s="1"/>
  <c r="H2622" i="2" s="1"/>
  <c r="V2622" i="2" s="1"/>
  <c r="F2621" i="2"/>
  <c r="G2621" i="2" s="1"/>
  <c r="H2621" i="2" s="1"/>
  <c r="V2621" i="2" s="1"/>
  <c r="F2620" i="2"/>
  <c r="G2620" i="2" s="1"/>
  <c r="H2620" i="2" s="1"/>
  <c r="V2620" i="2" s="1"/>
  <c r="F2619" i="2"/>
  <c r="G2619" i="2" s="1"/>
  <c r="H2619" i="2" s="1"/>
  <c r="V2619" i="2" s="1"/>
  <c r="F2618" i="2"/>
  <c r="G2618" i="2" s="1"/>
  <c r="H2618" i="2" s="1"/>
  <c r="V2618" i="2" s="1"/>
  <c r="F2617" i="2"/>
  <c r="G2617" i="2" s="1"/>
  <c r="H2617" i="2" s="1"/>
  <c r="V2617" i="2" s="1"/>
  <c r="F2616" i="2"/>
  <c r="G2616" i="2" s="1"/>
  <c r="H2616" i="2" s="1"/>
  <c r="V2616" i="2" s="1"/>
  <c r="F2615" i="2"/>
  <c r="G2615" i="2" s="1"/>
  <c r="H2615" i="2" s="1"/>
  <c r="V2615" i="2" s="1"/>
  <c r="F2614" i="2"/>
  <c r="G2614" i="2" s="1"/>
  <c r="H2614" i="2" s="1"/>
  <c r="V2614" i="2" s="1"/>
  <c r="F2613" i="2"/>
  <c r="G2613" i="2" s="1"/>
  <c r="H2613" i="2" s="1"/>
  <c r="V2613" i="2" s="1"/>
  <c r="F2612" i="2"/>
  <c r="G2612" i="2" s="1"/>
  <c r="H2612" i="2" s="1"/>
  <c r="V2612" i="2" s="1"/>
  <c r="F2611" i="2"/>
  <c r="G2611" i="2" s="1"/>
  <c r="H2611" i="2" s="1"/>
  <c r="V2611" i="2" s="1"/>
  <c r="F2610" i="2"/>
  <c r="G2610" i="2" s="1"/>
  <c r="H2610" i="2" s="1"/>
  <c r="V2610" i="2" s="1"/>
  <c r="F2609" i="2"/>
  <c r="G2609" i="2" s="1"/>
  <c r="H2609" i="2" s="1"/>
  <c r="V2609" i="2" s="1"/>
  <c r="F2608" i="2"/>
  <c r="G2608" i="2" s="1"/>
  <c r="H2608" i="2" s="1"/>
  <c r="V2608" i="2" s="1"/>
  <c r="F2607" i="2"/>
  <c r="G2607" i="2" s="1"/>
  <c r="H2607" i="2" s="1"/>
  <c r="V2607" i="2" s="1"/>
  <c r="F2606" i="2"/>
  <c r="G2606" i="2" s="1"/>
  <c r="H2606" i="2" s="1"/>
  <c r="V2606" i="2" s="1"/>
  <c r="F2605" i="2"/>
  <c r="G2605" i="2" s="1"/>
  <c r="H2605" i="2" s="1"/>
  <c r="V2605" i="2" s="1"/>
  <c r="F2604" i="2"/>
  <c r="G2604" i="2" s="1"/>
  <c r="H2604" i="2" s="1"/>
  <c r="V2604" i="2" s="1"/>
  <c r="F2603" i="2"/>
  <c r="G2603" i="2" s="1"/>
  <c r="H2603" i="2" s="1"/>
  <c r="V2603" i="2" s="1"/>
  <c r="F2602" i="2"/>
  <c r="G2602" i="2" s="1"/>
  <c r="H2602" i="2" s="1"/>
  <c r="V2602" i="2" s="1"/>
  <c r="F2601" i="2"/>
  <c r="G2601" i="2" s="1"/>
  <c r="H2601" i="2" s="1"/>
  <c r="V2601" i="2" s="1"/>
  <c r="F2600" i="2"/>
  <c r="G2600" i="2" s="1"/>
  <c r="H2600" i="2" s="1"/>
  <c r="V2600" i="2" s="1"/>
  <c r="F2599" i="2"/>
  <c r="G2599" i="2" s="1"/>
  <c r="H2599" i="2" s="1"/>
  <c r="V2599" i="2" s="1"/>
  <c r="F2598" i="2"/>
  <c r="G2598" i="2" s="1"/>
  <c r="H2598" i="2" s="1"/>
  <c r="V2598" i="2" s="1"/>
  <c r="F2597" i="2"/>
  <c r="G2597" i="2" s="1"/>
  <c r="H2597" i="2" s="1"/>
  <c r="V2597" i="2" s="1"/>
  <c r="F2596" i="2"/>
  <c r="G2596" i="2" s="1"/>
  <c r="H2596" i="2" s="1"/>
  <c r="V2596" i="2" s="1"/>
  <c r="F2595" i="2"/>
  <c r="G2595" i="2" s="1"/>
  <c r="H2595" i="2" s="1"/>
  <c r="V2595" i="2" s="1"/>
  <c r="F2594" i="2"/>
  <c r="G2594" i="2" s="1"/>
  <c r="H2594" i="2" s="1"/>
  <c r="V2594" i="2" s="1"/>
  <c r="F2593" i="2"/>
  <c r="G2593" i="2" s="1"/>
  <c r="H2593" i="2" s="1"/>
  <c r="V2593" i="2" s="1"/>
  <c r="F2592" i="2"/>
  <c r="G2592" i="2" s="1"/>
  <c r="H2592" i="2" s="1"/>
  <c r="V2592" i="2" s="1"/>
  <c r="F2591" i="2"/>
  <c r="G2591" i="2" s="1"/>
  <c r="H2591" i="2" s="1"/>
  <c r="V2591" i="2" s="1"/>
  <c r="F2590" i="2"/>
  <c r="G2590" i="2" s="1"/>
  <c r="H2590" i="2" s="1"/>
  <c r="V2590" i="2" s="1"/>
  <c r="F2589" i="2"/>
  <c r="G2589" i="2" s="1"/>
  <c r="H2589" i="2" s="1"/>
  <c r="V2589" i="2" s="1"/>
  <c r="F2588" i="2"/>
  <c r="G2588" i="2" s="1"/>
  <c r="H2588" i="2" s="1"/>
  <c r="V2588" i="2" s="1"/>
  <c r="F2587" i="2"/>
  <c r="G2587" i="2" s="1"/>
  <c r="H2587" i="2" s="1"/>
  <c r="V2587" i="2" s="1"/>
  <c r="F2586" i="2"/>
  <c r="G2586" i="2" s="1"/>
  <c r="H2586" i="2" s="1"/>
  <c r="V2586" i="2" s="1"/>
  <c r="F2585" i="2"/>
  <c r="G2585" i="2" s="1"/>
  <c r="H2585" i="2" s="1"/>
  <c r="V2585" i="2" s="1"/>
  <c r="F2584" i="2"/>
  <c r="G2584" i="2" s="1"/>
  <c r="H2584" i="2" s="1"/>
  <c r="V2584" i="2" s="1"/>
  <c r="F2583" i="2"/>
  <c r="G2583" i="2" s="1"/>
  <c r="H2583" i="2" s="1"/>
  <c r="V2583" i="2" s="1"/>
  <c r="F2582" i="2"/>
  <c r="G2582" i="2" s="1"/>
  <c r="H2582" i="2" s="1"/>
  <c r="V2582" i="2" s="1"/>
  <c r="F2581" i="2"/>
  <c r="G2581" i="2" s="1"/>
  <c r="H2581" i="2" s="1"/>
  <c r="V2581" i="2" s="1"/>
  <c r="F2580" i="2"/>
  <c r="G2580" i="2" s="1"/>
  <c r="H2580" i="2" s="1"/>
  <c r="V2580" i="2" s="1"/>
  <c r="F2579" i="2"/>
  <c r="G2579" i="2" s="1"/>
  <c r="H2579" i="2" s="1"/>
  <c r="V2579" i="2" s="1"/>
  <c r="F2578" i="2"/>
  <c r="G2578" i="2" s="1"/>
  <c r="H2578" i="2" s="1"/>
  <c r="V2578" i="2" s="1"/>
  <c r="F2577" i="2"/>
  <c r="G2577" i="2" s="1"/>
  <c r="H2577" i="2" s="1"/>
  <c r="V2577" i="2" s="1"/>
  <c r="F2576" i="2"/>
  <c r="G2576" i="2" s="1"/>
  <c r="H2576" i="2" s="1"/>
  <c r="V2576" i="2" s="1"/>
  <c r="F2575" i="2"/>
  <c r="G2575" i="2" s="1"/>
  <c r="H2575" i="2" s="1"/>
  <c r="V2575" i="2" s="1"/>
  <c r="F2574" i="2"/>
  <c r="G2574" i="2" s="1"/>
  <c r="H2574" i="2" s="1"/>
  <c r="V2574" i="2" s="1"/>
  <c r="F2573" i="2"/>
  <c r="G2573" i="2" s="1"/>
  <c r="H2573" i="2" s="1"/>
  <c r="V2573" i="2" s="1"/>
  <c r="F2572" i="2"/>
  <c r="G2572" i="2" s="1"/>
  <c r="H2572" i="2" s="1"/>
  <c r="V2572" i="2" s="1"/>
  <c r="F2571" i="2"/>
  <c r="G2571" i="2" s="1"/>
  <c r="H2571" i="2" s="1"/>
  <c r="V2571" i="2" s="1"/>
  <c r="F2570" i="2"/>
  <c r="G2570" i="2" s="1"/>
  <c r="H2570" i="2" s="1"/>
  <c r="V2570" i="2" s="1"/>
  <c r="F2569" i="2"/>
  <c r="G2569" i="2" s="1"/>
  <c r="H2569" i="2" s="1"/>
  <c r="V2569" i="2" s="1"/>
  <c r="F2568" i="2"/>
  <c r="G2568" i="2" s="1"/>
  <c r="H2568" i="2" s="1"/>
  <c r="V2568" i="2" s="1"/>
  <c r="F2567" i="2"/>
  <c r="G2567" i="2" s="1"/>
  <c r="H2567" i="2" s="1"/>
  <c r="V2567" i="2" s="1"/>
  <c r="F2566" i="2"/>
  <c r="G2566" i="2" s="1"/>
  <c r="H2566" i="2" s="1"/>
  <c r="V2566" i="2" s="1"/>
  <c r="F2565" i="2"/>
  <c r="G2565" i="2" s="1"/>
  <c r="H2565" i="2" s="1"/>
  <c r="V2565" i="2" s="1"/>
  <c r="F2564" i="2"/>
  <c r="G2564" i="2" s="1"/>
  <c r="H2564" i="2" s="1"/>
  <c r="V2564" i="2" s="1"/>
  <c r="F2563" i="2"/>
  <c r="G2563" i="2" s="1"/>
  <c r="H2563" i="2" s="1"/>
  <c r="V2563" i="2" s="1"/>
  <c r="F2562" i="2"/>
  <c r="G2562" i="2" s="1"/>
  <c r="H2562" i="2" s="1"/>
  <c r="V2562" i="2" s="1"/>
  <c r="F2561" i="2"/>
  <c r="G2561" i="2" s="1"/>
  <c r="H2561" i="2" s="1"/>
  <c r="V2561" i="2" s="1"/>
  <c r="F2560" i="2"/>
  <c r="G2560" i="2" s="1"/>
  <c r="H2560" i="2" s="1"/>
  <c r="V2560" i="2" s="1"/>
  <c r="F2559" i="2"/>
  <c r="G2559" i="2" s="1"/>
  <c r="H2559" i="2" s="1"/>
  <c r="V2559" i="2" s="1"/>
  <c r="F2558" i="2"/>
  <c r="G2558" i="2" s="1"/>
  <c r="H2558" i="2" s="1"/>
  <c r="V2558" i="2" s="1"/>
  <c r="F2557" i="2"/>
  <c r="G2557" i="2" s="1"/>
  <c r="H2557" i="2" s="1"/>
  <c r="V2557" i="2" s="1"/>
  <c r="F2556" i="2"/>
  <c r="G2556" i="2" s="1"/>
  <c r="H2556" i="2" s="1"/>
  <c r="V2556" i="2" s="1"/>
  <c r="F2555" i="2"/>
  <c r="G2555" i="2" s="1"/>
  <c r="H2555" i="2" s="1"/>
  <c r="V2555" i="2" s="1"/>
  <c r="F2554" i="2"/>
  <c r="G2554" i="2" s="1"/>
  <c r="H2554" i="2" s="1"/>
  <c r="V2554" i="2" s="1"/>
  <c r="F2553" i="2"/>
  <c r="G2553" i="2" s="1"/>
  <c r="H2553" i="2" s="1"/>
  <c r="V2553" i="2" s="1"/>
  <c r="F2552" i="2"/>
  <c r="G2552" i="2" s="1"/>
  <c r="H2552" i="2" s="1"/>
  <c r="V2552" i="2" s="1"/>
  <c r="F2551" i="2"/>
  <c r="G2551" i="2" s="1"/>
  <c r="H2551" i="2" s="1"/>
  <c r="V2551" i="2" s="1"/>
  <c r="F2550" i="2"/>
  <c r="G2550" i="2" s="1"/>
  <c r="H2550" i="2" s="1"/>
  <c r="V2550" i="2" s="1"/>
  <c r="F2549" i="2"/>
  <c r="G2549" i="2" s="1"/>
  <c r="H2549" i="2" s="1"/>
  <c r="V2549" i="2" s="1"/>
  <c r="F2548" i="2"/>
  <c r="G2548" i="2" s="1"/>
  <c r="H2548" i="2" s="1"/>
  <c r="V2548" i="2" s="1"/>
  <c r="F2547" i="2"/>
  <c r="G2547" i="2" s="1"/>
  <c r="H2547" i="2" s="1"/>
  <c r="V2547" i="2" s="1"/>
  <c r="F2546" i="2"/>
  <c r="G2546" i="2" s="1"/>
  <c r="H2546" i="2" s="1"/>
  <c r="V2546" i="2" s="1"/>
  <c r="F2545" i="2"/>
  <c r="G2545" i="2" s="1"/>
  <c r="H2545" i="2" s="1"/>
  <c r="V2545" i="2" s="1"/>
  <c r="F2544" i="2"/>
  <c r="G2544" i="2" s="1"/>
  <c r="H2544" i="2" s="1"/>
  <c r="V2544" i="2" s="1"/>
  <c r="F2543" i="2"/>
  <c r="G2543" i="2" s="1"/>
  <c r="H2543" i="2" s="1"/>
  <c r="V2543" i="2" s="1"/>
  <c r="F2542" i="2"/>
  <c r="G2542" i="2" s="1"/>
  <c r="H2542" i="2" s="1"/>
  <c r="V2542" i="2" s="1"/>
  <c r="F2541" i="2"/>
  <c r="G2541" i="2" s="1"/>
  <c r="H2541" i="2" s="1"/>
  <c r="V2541" i="2" s="1"/>
  <c r="F2540" i="2"/>
  <c r="G2540" i="2" s="1"/>
  <c r="H2540" i="2" s="1"/>
  <c r="V2540" i="2" s="1"/>
  <c r="F2539" i="2"/>
  <c r="G2539" i="2" s="1"/>
  <c r="H2539" i="2" s="1"/>
  <c r="V2539" i="2" s="1"/>
  <c r="F2538" i="2"/>
  <c r="G2538" i="2" s="1"/>
  <c r="H2538" i="2" s="1"/>
  <c r="V2538" i="2" s="1"/>
  <c r="F2537" i="2"/>
  <c r="G2537" i="2" s="1"/>
  <c r="H2537" i="2" s="1"/>
  <c r="V2537" i="2" s="1"/>
  <c r="F2536" i="2"/>
  <c r="G2536" i="2" s="1"/>
  <c r="H2536" i="2" s="1"/>
  <c r="V2536" i="2" s="1"/>
  <c r="F2535" i="2"/>
  <c r="G2535" i="2" s="1"/>
  <c r="H2535" i="2" s="1"/>
  <c r="V2535" i="2" s="1"/>
  <c r="F2534" i="2"/>
  <c r="G2534" i="2" s="1"/>
  <c r="H2534" i="2" s="1"/>
  <c r="V2534" i="2" s="1"/>
  <c r="F2533" i="2"/>
  <c r="G2533" i="2" s="1"/>
  <c r="H2533" i="2" s="1"/>
  <c r="V2533" i="2" s="1"/>
  <c r="F2532" i="2"/>
  <c r="G2532" i="2" s="1"/>
  <c r="H2532" i="2" s="1"/>
  <c r="V2532" i="2" s="1"/>
  <c r="F2531" i="2"/>
  <c r="G2531" i="2" s="1"/>
  <c r="H2531" i="2" s="1"/>
  <c r="V2531" i="2" s="1"/>
  <c r="F2530" i="2"/>
  <c r="G2530" i="2" s="1"/>
  <c r="H2530" i="2" s="1"/>
  <c r="V2530" i="2" s="1"/>
  <c r="F2529" i="2"/>
  <c r="G2529" i="2" s="1"/>
  <c r="H2529" i="2" s="1"/>
  <c r="V2529" i="2" s="1"/>
  <c r="F2528" i="2"/>
  <c r="G2528" i="2" s="1"/>
  <c r="H2528" i="2" s="1"/>
  <c r="V2528" i="2" s="1"/>
  <c r="F2527" i="2"/>
  <c r="G2527" i="2" s="1"/>
  <c r="H2527" i="2" s="1"/>
  <c r="V2527" i="2" s="1"/>
  <c r="F2526" i="2"/>
  <c r="G2526" i="2" s="1"/>
  <c r="H2526" i="2" s="1"/>
  <c r="V2526" i="2" s="1"/>
  <c r="F2525" i="2"/>
  <c r="G2525" i="2" s="1"/>
  <c r="H2525" i="2" s="1"/>
  <c r="V2525" i="2" s="1"/>
  <c r="F2524" i="2"/>
  <c r="G2524" i="2" s="1"/>
  <c r="H2524" i="2" s="1"/>
  <c r="V2524" i="2" s="1"/>
  <c r="F2523" i="2"/>
  <c r="G2523" i="2" s="1"/>
  <c r="H2523" i="2" s="1"/>
  <c r="V2523" i="2" s="1"/>
  <c r="F2522" i="2"/>
  <c r="G2522" i="2" s="1"/>
  <c r="H2522" i="2" s="1"/>
  <c r="V2522" i="2" s="1"/>
  <c r="F2521" i="2"/>
  <c r="G2521" i="2" s="1"/>
  <c r="H2521" i="2" s="1"/>
  <c r="V2521" i="2" s="1"/>
  <c r="F2520" i="2"/>
  <c r="G2520" i="2" s="1"/>
  <c r="H2520" i="2" s="1"/>
  <c r="V2520" i="2" s="1"/>
  <c r="F2519" i="2"/>
  <c r="G2519" i="2" s="1"/>
  <c r="H2519" i="2" s="1"/>
  <c r="V2519" i="2" s="1"/>
  <c r="F2518" i="2"/>
  <c r="G2518" i="2" s="1"/>
  <c r="H2518" i="2" s="1"/>
  <c r="V2518" i="2" s="1"/>
  <c r="F2517" i="2"/>
  <c r="G2517" i="2" s="1"/>
  <c r="H2517" i="2" s="1"/>
  <c r="V2517" i="2" s="1"/>
  <c r="F2516" i="2"/>
  <c r="G2516" i="2" s="1"/>
  <c r="H2516" i="2" s="1"/>
  <c r="V2516" i="2" s="1"/>
  <c r="F2515" i="2"/>
  <c r="G2515" i="2" s="1"/>
  <c r="H2515" i="2" s="1"/>
  <c r="V2515" i="2" s="1"/>
  <c r="F2514" i="2"/>
  <c r="G2514" i="2" s="1"/>
  <c r="H2514" i="2" s="1"/>
  <c r="V2514" i="2" s="1"/>
  <c r="F2513" i="2"/>
  <c r="G2513" i="2" s="1"/>
  <c r="H2513" i="2" s="1"/>
  <c r="V2513" i="2" s="1"/>
  <c r="F2512" i="2"/>
  <c r="G2512" i="2" s="1"/>
  <c r="H2512" i="2" s="1"/>
  <c r="V2512" i="2" s="1"/>
  <c r="F2511" i="2"/>
  <c r="G2511" i="2" s="1"/>
  <c r="H2511" i="2" s="1"/>
  <c r="V2511" i="2" s="1"/>
  <c r="F2510" i="2"/>
  <c r="G2510" i="2" s="1"/>
  <c r="H2510" i="2" s="1"/>
  <c r="V2510" i="2" s="1"/>
  <c r="F2509" i="2"/>
  <c r="G2509" i="2" s="1"/>
  <c r="H2509" i="2" s="1"/>
  <c r="V2509" i="2" s="1"/>
  <c r="F2508" i="2"/>
  <c r="G2508" i="2" s="1"/>
  <c r="H2508" i="2" s="1"/>
  <c r="V2508" i="2" s="1"/>
  <c r="F2507" i="2"/>
  <c r="G2507" i="2" s="1"/>
  <c r="H2507" i="2" s="1"/>
  <c r="V2507" i="2" s="1"/>
  <c r="F2506" i="2"/>
  <c r="G2506" i="2" s="1"/>
  <c r="H2506" i="2" s="1"/>
  <c r="V2506" i="2" s="1"/>
  <c r="F2505" i="2"/>
  <c r="G2505" i="2" s="1"/>
  <c r="H2505" i="2" s="1"/>
  <c r="V2505" i="2" s="1"/>
  <c r="F2504" i="2"/>
  <c r="G2504" i="2" s="1"/>
  <c r="H2504" i="2" s="1"/>
  <c r="V2504" i="2" s="1"/>
  <c r="F2503" i="2"/>
  <c r="G2503" i="2" s="1"/>
  <c r="H2503" i="2" s="1"/>
  <c r="V2503" i="2" s="1"/>
  <c r="F2502" i="2"/>
  <c r="G2502" i="2" s="1"/>
  <c r="H2502" i="2" s="1"/>
  <c r="V2502" i="2" s="1"/>
  <c r="F2501" i="2"/>
  <c r="G2501" i="2" s="1"/>
  <c r="H2501" i="2" s="1"/>
  <c r="V2501" i="2" s="1"/>
  <c r="F2500" i="2"/>
  <c r="G2500" i="2" s="1"/>
  <c r="H2500" i="2" s="1"/>
  <c r="V2500" i="2" s="1"/>
  <c r="F2499" i="2"/>
  <c r="G2499" i="2" s="1"/>
  <c r="H2499" i="2" s="1"/>
  <c r="V2499" i="2" s="1"/>
  <c r="F2498" i="2"/>
  <c r="G2498" i="2" s="1"/>
  <c r="H2498" i="2" s="1"/>
  <c r="V2498" i="2" s="1"/>
  <c r="F2497" i="2"/>
  <c r="G2497" i="2" s="1"/>
  <c r="H2497" i="2" s="1"/>
  <c r="V2497" i="2" s="1"/>
  <c r="F2496" i="2"/>
  <c r="G2496" i="2" s="1"/>
  <c r="H2496" i="2" s="1"/>
  <c r="V2496" i="2" s="1"/>
  <c r="F2495" i="2"/>
  <c r="G2495" i="2" s="1"/>
  <c r="H2495" i="2" s="1"/>
  <c r="V2495" i="2" s="1"/>
  <c r="F2494" i="2"/>
  <c r="G2494" i="2" s="1"/>
  <c r="H2494" i="2" s="1"/>
  <c r="V2494" i="2" s="1"/>
  <c r="F2493" i="2"/>
  <c r="G2493" i="2" s="1"/>
  <c r="H2493" i="2" s="1"/>
  <c r="V2493" i="2" s="1"/>
  <c r="F2492" i="2"/>
  <c r="G2492" i="2" s="1"/>
  <c r="H2492" i="2" s="1"/>
  <c r="V2492" i="2" s="1"/>
  <c r="F2491" i="2"/>
  <c r="G2491" i="2" s="1"/>
  <c r="H2491" i="2" s="1"/>
  <c r="V2491" i="2" s="1"/>
  <c r="F2490" i="2"/>
  <c r="G2490" i="2" s="1"/>
  <c r="H2490" i="2" s="1"/>
  <c r="V2490" i="2" s="1"/>
  <c r="F2489" i="2"/>
  <c r="G2489" i="2" s="1"/>
  <c r="H2489" i="2" s="1"/>
  <c r="V2489" i="2" s="1"/>
  <c r="F2488" i="2"/>
  <c r="G2488" i="2" s="1"/>
  <c r="H2488" i="2" s="1"/>
  <c r="V2488" i="2" s="1"/>
  <c r="F2487" i="2"/>
  <c r="G2487" i="2" s="1"/>
  <c r="H2487" i="2" s="1"/>
  <c r="V2487" i="2" s="1"/>
  <c r="F2486" i="2"/>
  <c r="G2486" i="2" s="1"/>
  <c r="H2486" i="2" s="1"/>
  <c r="V2486" i="2" s="1"/>
  <c r="F2485" i="2"/>
  <c r="G2485" i="2" s="1"/>
  <c r="H2485" i="2" s="1"/>
  <c r="V2485" i="2" s="1"/>
  <c r="F2484" i="2"/>
  <c r="G2484" i="2" s="1"/>
  <c r="H2484" i="2" s="1"/>
  <c r="V2484" i="2" s="1"/>
  <c r="F2483" i="2"/>
  <c r="G2483" i="2" s="1"/>
  <c r="H2483" i="2" s="1"/>
  <c r="V2483" i="2" s="1"/>
  <c r="F2482" i="2"/>
  <c r="G2482" i="2" s="1"/>
  <c r="H2482" i="2" s="1"/>
  <c r="V2482" i="2" s="1"/>
  <c r="F2481" i="2"/>
  <c r="G2481" i="2" s="1"/>
  <c r="H2481" i="2" s="1"/>
  <c r="V2481" i="2" s="1"/>
  <c r="F2480" i="2"/>
  <c r="G2480" i="2" s="1"/>
  <c r="H2480" i="2" s="1"/>
  <c r="V2480" i="2" s="1"/>
  <c r="F2479" i="2"/>
  <c r="G2479" i="2" s="1"/>
  <c r="H2479" i="2" s="1"/>
  <c r="V2479" i="2" s="1"/>
  <c r="F2478" i="2"/>
  <c r="G2478" i="2" s="1"/>
  <c r="H2478" i="2" s="1"/>
  <c r="V2478" i="2" s="1"/>
  <c r="F2477" i="2"/>
  <c r="G2477" i="2" s="1"/>
  <c r="H2477" i="2" s="1"/>
  <c r="V2477" i="2" s="1"/>
  <c r="F2476" i="2"/>
  <c r="G2476" i="2" s="1"/>
  <c r="H2476" i="2" s="1"/>
  <c r="V2476" i="2" s="1"/>
  <c r="F2475" i="2"/>
  <c r="G2475" i="2" s="1"/>
  <c r="H2475" i="2" s="1"/>
  <c r="V2475" i="2" s="1"/>
  <c r="F2474" i="2"/>
  <c r="G2474" i="2" s="1"/>
  <c r="H2474" i="2" s="1"/>
  <c r="V2474" i="2" s="1"/>
  <c r="F2473" i="2"/>
  <c r="G2473" i="2" s="1"/>
  <c r="H2473" i="2" s="1"/>
  <c r="V2473" i="2" s="1"/>
  <c r="F2472" i="2"/>
  <c r="G2472" i="2" s="1"/>
  <c r="H2472" i="2" s="1"/>
  <c r="V2472" i="2" s="1"/>
  <c r="F2471" i="2"/>
  <c r="G2471" i="2" s="1"/>
  <c r="H2471" i="2" s="1"/>
  <c r="V2471" i="2" s="1"/>
  <c r="F2470" i="2"/>
  <c r="G2470" i="2" s="1"/>
  <c r="H2470" i="2" s="1"/>
  <c r="V2470" i="2" s="1"/>
  <c r="F2469" i="2"/>
  <c r="G2469" i="2" s="1"/>
  <c r="H2469" i="2" s="1"/>
  <c r="V2469" i="2" s="1"/>
  <c r="F2468" i="2"/>
  <c r="G2468" i="2" s="1"/>
  <c r="H2468" i="2" s="1"/>
  <c r="V2468" i="2" s="1"/>
  <c r="F2467" i="2"/>
  <c r="G2467" i="2" s="1"/>
  <c r="H2467" i="2" s="1"/>
  <c r="V2467" i="2" s="1"/>
  <c r="F2466" i="2"/>
  <c r="G2466" i="2" s="1"/>
  <c r="H2466" i="2" s="1"/>
  <c r="V2466" i="2" s="1"/>
  <c r="F2465" i="2"/>
  <c r="G2465" i="2" s="1"/>
  <c r="H2465" i="2" s="1"/>
  <c r="V2465" i="2" s="1"/>
  <c r="F2464" i="2"/>
  <c r="G2464" i="2" s="1"/>
  <c r="H2464" i="2" s="1"/>
  <c r="V2464" i="2" s="1"/>
  <c r="F2463" i="2"/>
  <c r="G2463" i="2" s="1"/>
  <c r="H2463" i="2" s="1"/>
  <c r="V2463" i="2" s="1"/>
  <c r="F2462" i="2"/>
  <c r="G2462" i="2" s="1"/>
  <c r="H2462" i="2" s="1"/>
  <c r="V2462" i="2" s="1"/>
  <c r="F2461" i="2"/>
  <c r="G2461" i="2" s="1"/>
  <c r="H2461" i="2" s="1"/>
  <c r="V2461" i="2" s="1"/>
  <c r="F2460" i="2"/>
  <c r="G2460" i="2" s="1"/>
  <c r="H2460" i="2" s="1"/>
  <c r="V2460" i="2" s="1"/>
  <c r="F2459" i="2"/>
  <c r="G2459" i="2" s="1"/>
  <c r="H2459" i="2" s="1"/>
  <c r="V2459" i="2" s="1"/>
  <c r="F2458" i="2"/>
  <c r="G2458" i="2" s="1"/>
  <c r="H2458" i="2" s="1"/>
  <c r="V2458" i="2" s="1"/>
  <c r="F2457" i="2"/>
  <c r="G2457" i="2" s="1"/>
  <c r="H2457" i="2" s="1"/>
  <c r="V2457" i="2" s="1"/>
  <c r="F2456" i="2"/>
  <c r="G2456" i="2" s="1"/>
  <c r="H2456" i="2" s="1"/>
  <c r="V2456" i="2" s="1"/>
  <c r="F2455" i="2"/>
  <c r="G2455" i="2" s="1"/>
  <c r="H2455" i="2" s="1"/>
  <c r="V2455" i="2" s="1"/>
  <c r="F2454" i="2"/>
  <c r="G2454" i="2" s="1"/>
  <c r="H2454" i="2" s="1"/>
  <c r="V2454" i="2" s="1"/>
  <c r="F2453" i="2"/>
  <c r="G2453" i="2" s="1"/>
  <c r="H2453" i="2" s="1"/>
  <c r="V2453" i="2" s="1"/>
  <c r="F2452" i="2"/>
  <c r="G2452" i="2" s="1"/>
  <c r="H2452" i="2" s="1"/>
  <c r="V2452" i="2" s="1"/>
  <c r="F2451" i="2"/>
  <c r="G2451" i="2" s="1"/>
  <c r="H2451" i="2" s="1"/>
  <c r="V2451" i="2" s="1"/>
  <c r="F2450" i="2"/>
  <c r="G2450" i="2" s="1"/>
  <c r="H2450" i="2" s="1"/>
  <c r="V2450" i="2" s="1"/>
  <c r="F2449" i="2"/>
  <c r="G2449" i="2" s="1"/>
  <c r="H2449" i="2" s="1"/>
  <c r="V2449" i="2" s="1"/>
  <c r="F2448" i="2"/>
  <c r="G2448" i="2" s="1"/>
  <c r="H2448" i="2" s="1"/>
  <c r="V2448" i="2" s="1"/>
  <c r="F2447" i="2"/>
  <c r="G2447" i="2" s="1"/>
  <c r="H2447" i="2" s="1"/>
  <c r="V2447" i="2" s="1"/>
  <c r="F2446" i="2"/>
  <c r="G2446" i="2" s="1"/>
  <c r="H2446" i="2" s="1"/>
  <c r="V2446" i="2" s="1"/>
  <c r="F2445" i="2"/>
  <c r="G2445" i="2" s="1"/>
  <c r="H2445" i="2" s="1"/>
  <c r="V2445" i="2" s="1"/>
  <c r="F2444" i="2"/>
  <c r="G2444" i="2" s="1"/>
  <c r="H2444" i="2" s="1"/>
  <c r="V2444" i="2" s="1"/>
  <c r="F2443" i="2"/>
  <c r="G2443" i="2" s="1"/>
  <c r="H2443" i="2" s="1"/>
  <c r="V2443" i="2" s="1"/>
  <c r="F2442" i="2"/>
  <c r="G2442" i="2" s="1"/>
  <c r="H2442" i="2" s="1"/>
  <c r="V2442" i="2" s="1"/>
  <c r="F2441" i="2"/>
  <c r="G2441" i="2" s="1"/>
  <c r="H2441" i="2" s="1"/>
  <c r="V2441" i="2" s="1"/>
  <c r="F2440" i="2"/>
  <c r="G2440" i="2" s="1"/>
  <c r="H2440" i="2" s="1"/>
  <c r="V2440" i="2" s="1"/>
  <c r="F2439" i="2"/>
  <c r="G2439" i="2" s="1"/>
  <c r="H2439" i="2" s="1"/>
  <c r="V2439" i="2" s="1"/>
  <c r="F2438" i="2"/>
  <c r="G2438" i="2" s="1"/>
  <c r="H2438" i="2" s="1"/>
  <c r="V2438" i="2" s="1"/>
  <c r="F2437" i="2"/>
  <c r="G2437" i="2" s="1"/>
  <c r="H2437" i="2" s="1"/>
  <c r="V2437" i="2" s="1"/>
  <c r="F2436" i="2"/>
  <c r="G2436" i="2" s="1"/>
  <c r="H2436" i="2" s="1"/>
  <c r="V2436" i="2" s="1"/>
  <c r="F2435" i="2"/>
  <c r="G2435" i="2" s="1"/>
  <c r="H2435" i="2" s="1"/>
  <c r="V2435" i="2" s="1"/>
  <c r="F2434" i="2"/>
  <c r="G2434" i="2" s="1"/>
  <c r="H2434" i="2" s="1"/>
  <c r="V2434" i="2" s="1"/>
  <c r="F2433" i="2"/>
  <c r="G2433" i="2" s="1"/>
  <c r="H2433" i="2" s="1"/>
  <c r="V2433" i="2" s="1"/>
  <c r="F2432" i="2"/>
  <c r="G2432" i="2" s="1"/>
  <c r="H2432" i="2" s="1"/>
  <c r="V2432" i="2" s="1"/>
  <c r="F2431" i="2"/>
  <c r="G2431" i="2" s="1"/>
  <c r="H2431" i="2" s="1"/>
  <c r="V2431" i="2" s="1"/>
  <c r="F2430" i="2"/>
  <c r="G2430" i="2" s="1"/>
  <c r="H2430" i="2" s="1"/>
  <c r="V2430" i="2" s="1"/>
  <c r="F2429" i="2"/>
  <c r="G2429" i="2" s="1"/>
  <c r="H2429" i="2" s="1"/>
  <c r="V2429" i="2" s="1"/>
  <c r="F2428" i="2"/>
  <c r="G2428" i="2" s="1"/>
  <c r="H2428" i="2" s="1"/>
  <c r="V2428" i="2" s="1"/>
  <c r="F2427" i="2"/>
  <c r="G2427" i="2" s="1"/>
  <c r="H2427" i="2" s="1"/>
  <c r="V2427" i="2" s="1"/>
  <c r="F2426" i="2"/>
  <c r="G2426" i="2" s="1"/>
  <c r="H2426" i="2" s="1"/>
  <c r="V2426" i="2" s="1"/>
  <c r="F2425" i="2"/>
  <c r="G2425" i="2" s="1"/>
  <c r="H2425" i="2" s="1"/>
  <c r="V2425" i="2" s="1"/>
  <c r="F2424" i="2"/>
  <c r="G2424" i="2" s="1"/>
  <c r="H2424" i="2" s="1"/>
  <c r="V2424" i="2" s="1"/>
  <c r="F2423" i="2"/>
  <c r="G2423" i="2" s="1"/>
  <c r="H2423" i="2" s="1"/>
  <c r="V2423" i="2" s="1"/>
  <c r="F2422" i="2"/>
  <c r="G2422" i="2" s="1"/>
  <c r="H2422" i="2" s="1"/>
  <c r="V2422" i="2" s="1"/>
  <c r="F2421" i="2"/>
  <c r="G2421" i="2" s="1"/>
  <c r="H2421" i="2" s="1"/>
  <c r="V2421" i="2" s="1"/>
  <c r="F2420" i="2"/>
  <c r="G2420" i="2" s="1"/>
  <c r="H2420" i="2" s="1"/>
  <c r="V2420" i="2" s="1"/>
  <c r="F2419" i="2"/>
  <c r="G2419" i="2" s="1"/>
  <c r="H2419" i="2" s="1"/>
  <c r="V2419" i="2" s="1"/>
  <c r="F2418" i="2"/>
  <c r="G2418" i="2" s="1"/>
  <c r="H2418" i="2" s="1"/>
  <c r="V2418" i="2" s="1"/>
  <c r="F2417" i="2"/>
  <c r="G2417" i="2" s="1"/>
  <c r="H2417" i="2" s="1"/>
  <c r="V2417" i="2" s="1"/>
  <c r="F2416" i="2"/>
  <c r="G2416" i="2" s="1"/>
  <c r="H2416" i="2" s="1"/>
  <c r="V2416" i="2" s="1"/>
  <c r="F2415" i="2"/>
  <c r="G2415" i="2" s="1"/>
  <c r="H2415" i="2" s="1"/>
  <c r="V2415" i="2" s="1"/>
  <c r="F2414" i="2"/>
  <c r="G2414" i="2" s="1"/>
  <c r="H2414" i="2" s="1"/>
  <c r="V2414" i="2" s="1"/>
  <c r="F2413" i="2"/>
  <c r="G2413" i="2" s="1"/>
  <c r="H2413" i="2" s="1"/>
  <c r="V2413" i="2" s="1"/>
  <c r="F2412" i="2"/>
  <c r="G2412" i="2" s="1"/>
  <c r="H2412" i="2" s="1"/>
  <c r="V2412" i="2" s="1"/>
  <c r="F2411" i="2"/>
  <c r="G2411" i="2" s="1"/>
  <c r="H2411" i="2" s="1"/>
  <c r="V2411" i="2" s="1"/>
  <c r="F2410" i="2"/>
  <c r="G2410" i="2" s="1"/>
  <c r="H2410" i="2" s="1"/>
  <c r="V2410" i="2" s="1"/>
  <c r="F2409" i="2"/>
  <c r="G2409" i="2" s="1"/>
  <c r="H2409" i="2" s="1"/>
  <c r="V2409" i="2" s="1"/>
  <c r="F2408" i="2"/>
  <c r="G2408" i="2" s="1"/>
  <c r="H2408" i="2" s="1"/>
  <c r="V2408" i="2" s="1"/>
  <c r="F2407" i="2"/>
  <c r="G2407" i="2" s="1"/>
  <c r="H2407" i="2" s="1"/>
  <c r="V2407" i="2" s="1"/>
  <c r="F2406" i="2"/>
  <c r="G2406" i="2" s="1"/>
  <c r="H2406" i="2" s="1"/>
  <c r="V2406" i="2" s="1"/>
  <c r="F2405" i="2"/>
  <c r="G2405" i="2" s="1"/>
  <c r="H2405" i="2" s="1"/>
  <c r="V2405" i="2" s="1"/>
  <c r="F2404" i="2"/>
  <c r="G2404" i="2" s="1"/>
  <c r="H2404" i="2" s="1"/>
  <c r="V2404" i="2" s="1"/>
  <c r="F2403" i="2"/>
  <c r="G2403" i="2" s="1"/>
  <c r="H2403" i="2" s="1"/>
  <c r="V2403" i="2" s="1"/>
  <c r="F2402" i="2"/>
  <c r="G2402" i="2" s="1"/>
  <c r="H2402" i="2" s="1"/>
  <c r="V2402" i="2" s="1"/>
  <c r="F2401" i="2"/>
  <c r="G2401" i="2" s="1"/>
  <c r="H2401" i="2" s="1"/>
  <c r="V2401" i="2" s="1"/>
  <c r="F2400" i="2"/>
  <c r="G2400" i="2" s="1"/>
  <c r="H2400" i="2" s="1"/>
  <c r="V2400" i="2" s="1"/>
  <c r="F2399" i="2"/>
  <c r="G2399" i="2" s="1"/>
  <c r="H2399" i="2" s="1"/>
  <c r="V2399" i="2" s="1"/>
  <c r="F2398" i="2"/>
  <c r="G2398" i="2" s="1"/>
  <c r="H2398" i="2" s="1"/>
  <c r="V2398" i="2" s="1"/>
  <c r="F2397" i="2"/>
  <c r="G2397" i="2" s="1"/>
  <c r="H2397" i="2" s="1"/>
  <c r="V2397" i="2" s="1"/>
  <c r="F2396" i="2"/>
  <c r="G2396" i="2" s="1"/>
  <c r="H2396" i="2" s="1"/>
  <c r="V2396" i="2" s="1"/>
  <c r="F2395" i="2"/>
  <c r="G2395" i="2" s="1"/>
  <c r="H2395" i="2" s="1"/>
  <c r="V2395" i="2" s="1"/>
  <c r="F2394" i="2"/>
  <c r="G2394" i="2" s="1"/>
  <c r="H2394" i="2" s="1"/>
  <c r="V2394" i="2" s="1"/>
  <c r="F2393" i="2"/>
  <c r="G2393" i="2" s="1"/>
  <c r="H2393" i="2" s="1"/>
  <c r="V2393" i="2" s="1"/>
  <c r="F2392" i="2"/>
  <c r="G2392" i="2" s="1"/>
  <c r="H2392" i="2" s="1"/>
  <c r="V2392" i="2" s="1"/>
  <c r="F2391" i="2"/>
  <c r="G2391" i="2" s="1"/>
  <c r="H2391" i="2" s="1"/>
  <c r="V2391" i="2" s="1"/>
  <c r="F2390" i="2"/>
  <c r="G2390" i="2" s="1"/>
  <c r="H2390" i="2" s="1"/>
  <c r="V2390" i="2" s="1"/>
  <c r="F2389" i="2"/>
  <c r="G2389" i="2" s="1"/>
  <c r="H2389" i="2" s="1"/>
  <c r="V2389" i="2" s="1"/>
  <c r="F2388" i="2"/>
  <c r="G2388" i="2" s="1"/>
  <c r="H2388" i="2" s="1"/>
  <c r="V2388" i="2" s="1"/>
  <c r="F2387" i="2"/>
  <c r="G2387" i="2" s="1"/>
  <c r="H2387" i="2" s="1"/>
  <c r="V2387" i="2" s="1"/>
  <c r="F2386" i="2"/>
  <c r="G2386" i="2" s="1"/>
  <c r="H2386" i="2" s="1"/>
  <c r="V2386" i="2" s="1"/>
  <c r="F2385" i="2"/>
  <c r="G2385" i="2" s="1"/>
  <c r="H2385" i="2" s="1"/>
  <c r="V2385" i="2" s="1"/>
  <c r="F2384" i="2"/>
  <c r="G2384" i="2" s="1"/>
  <c r="H2384" i="2" s="1"/>
  <c r="V2384" i="2" s="1"/>
  <c r="F2383" i="2"/>
  <c r="G2383" i="2" s="1"/>
  <c r="H2383" i="2" s="1"/>
  <c r="V2383" i="2" s="1"/>
  <c r="F2382" i="2"/>
  <c r="G2382" i="2" s="1"/>
  <c r="H2382" i="2" s="1"/>
  <c r="V2382" i="2" s="1"/>
  <c r="F2381" i="2"/>
  <c r="G2381" i="2" s="1"/>
  <c r="H2381" i="2" s="1"/>
  <c r="V2381" i="2" s="1"/>
  <c r="F2380" i="2"/>
  <c r="G2380" i="2" s="1"/>
  <c r="H2380" i="2" s="1"/>
  <c r="V2380" i="2" s="1"/>
  <c r="F2379" i="2"/>
  <c r="G2379" i="2" s="1"/>
  <c r="H2379" i="2" s="1"/>
  <c r="V2379" i="2" s="1"/>
  <c r="F2378" i="2"/>
  <c r="G2378" i="2" s="1"/>
  <c r="H2378" i="2" s="1"/>
  <c r="V2378" i="2" s="1"/>
  <c r="F2377" i="2"/>
  <c r="G2377" i="2" s="1"/>
  <c r="H2377" i="2" s="1"/>
  <c r="V2377" i="2" s="1"/>
  <c r="F2376" i="2"/>
  <c r="G2376" i="2" s="1"/>
  <c r="H2376" i="2" s="1"/>
  <c r="V2376" i="2" s="1"/>
  <c r="F2375" i="2"/>
  <c r="G2375" i="2" s="1"/>
  <c r="H2375" i="2" s="1"/>
  <c r="V2375" i="2" s="1"/>
  <c r="F2374" i="2"/>
  <c r="G2374" i="2" s="1"/>
  <c r="H2374" i="2" s="1"/>
  <c r="V2374" i="2" s="1"/>
  <c r="F2373" i="2"/>
  <c r="G2373" i="2" s="1"/>
  <c r="H2373" i="2" s="1"/>
  <c r="V2373" i="2" s="1"/>
  <c r="F2372" i="2"/>
  <c r="G2372" i="2" s="1"/>
  <c r="H2372" i="2" s="1"/>
  <c r="V2372" i="2" s="1"/>
  <c r="F2371" i="2"/>
  <c r="G2371" i="2" s="1"/>
  <c r="H2371" i="2" s="1"/>
  <c r="V2371" i="2" s="1"/>
  <c r="F2370" i="2"/>
  <c r="G2370" i="2" s="1"/>
  <c r="H2370" i="2" s="1"/>
  <c r="V2370" i="2" s="1"/>
  <c r="F2369" i="2"/>
  <c r="G2369" i="2" s="1"/>
  <c r="H2369" i="2" s="1"/>
  <c r="V2369" i="2" s="1"/>
  <c r="F2368" i="2"/>
  <c r="G2368" i="2" s="1"/>
  <c r="H2368" i="2" s="1"/>
  <c r="V2368" i="2" s="1"/>
  <c r="F2367" i="2"/>
  <c r="G2367" i="2" s="1"/>
  <c r="H2367" i="2" s="1"/>
  <c r="V2367" i="2" s="1"/>
  <c r="F2366" i="2"/>
  <c r="G2366" i="2" s="1"/>
  <c r="H2366" i="2" s="1"/>
  <c r="V2366" i="2" s="1"/>
  <c r="F2365" i="2"/>
  <c r="G2365" i="2" s="1"/>
  <c r="H2365" i="2" s="1"/>
  <c r="V2365" i="2" s="1"/>
  <c r="F2364" i="2"/>
  <c r="G2364" i="2" s="1"/>
  <c r="H2364" i="2" s="1"/>
  <c r="V2364" i="2" s="1"/>
  <c r="F2363" i="2"/>
  <c r="G2363" i="2" s="1"/>
  <c r="H2363" i="2" s="1"/>
  <c r="V2363" i="2" s="1"/>
  <c r="F2362" i="2"/>
  <c r="G2362" i="2" s="1"/>
  <c r="H2362" i="2" s="1"/>
  <c r="V2362" i="2" s="1"/>
  <c r="F2361" i="2"/>
  <c r="G2361" i="2" s="1"/>
  <c r="H2361" i="2" s="1"/>
  <c r="V2361" i="2" s="1"/>
  <c r="F2360" i="2"/>
  <c r="G2360" i="2" s="1"/>
  <c r="H2360" i="2" s="1"/>
  <c r="V2360" i="2" s="1"/>
  <c r="F2359" i="2"/>
  <c r="G2359" i="2" s="1"/>
  <c r="H2359" i="2" s="1"/>
  <c r="V2359" i="2" s="1"/>
  <c r="F2358" i="2"/>
  <c r="G2358" i="2" s="1"/>
  <c r="H2358" i="2" s="1"/>
  <c r="V2358" i="2" s="1"/>
  <c r="F2357" i="2"/>
  <c r="G2357" i="2" s="1"/>
  <c r="H2357" i="2" s="1"/>
  <c r="V2357" i="2" s="1"/>
  <c r="F2356" i="2"/>
  <c r="G2356" i="2" s="1"/>
  <c r="H2356" i="2" s="1"/>
  <c r="V2356" i="2" s="1"/>
  <c r="F2355" i="2"/>
  <c r="G2355" i="2" s="1"/>
  <c r="H2355" i="2" s="1"/>
  <c r="V2355" i="2" s="1"/>
  <c r="F2354" i="2"/>
  <c r="G2354" i="2" s="1"/>
  <c r="H2354" i="2" s="1"/>
  <c r="V2354" i="2" s="1"/>
  <c r="F2353" i="2"/>
  <c r="G2353" i="2" s="1"/>
  <c r="H2353" i="2" s="1"/>
  <c r="V2353" i="2" s="1"/>
  <c r="F2352" i="2"/>
  <c r="G2352" i="2" s="1"/>
  <c r="H2352" i="2" s="1"/>
  <c r="V2352" i="2" s="1"/>
  <c r="F2351" i="2"/>
  <c r="G2351" i="2" s="1"/>
  <c r="H2351" i="2" s="1"/>
  <c r="V2351" i="2" s="1"/>
  <c r="F2350" i="2"/>
  <c r="G2350" i="2" s="1"/>
  <c r="H2350" i="2" s="1"/>
  <c r="V2350" i="2" s="1"/>
  <c r="F2349" i="2"/>
  <c r="G2349" i="2" s="1"/>
  <c r="H2349" i="2" s="1"/>
  <c r="V2349" i="2" s="1"/>
  <c r="F2348" i="2"/>
  <c r="G2348" i="2" s="1"/>
  <c r="H2348" i="2" s="1"/>
  <c r="V2348" i="2" s="1"/>
  <c r="F2347" i="2"/>
  <c r="G2347" i="2" s="1"/>
  <c r="H2347" i="2" s="1"/>
  <c r="V2347" i="2" s="1"/>
  <c r="F2346" i="2"/>
  <c r="G2346" i="2" s="1"/>
  <c r="H2346" i="2" s="1"/>
  <c r="V2346" i="2" s="1"/>
  <c r="F2345" i="2"/>
  <c r="G2345" i="2" s="1"/>
  <c r="H2345" i="2" s="1"/>
  <c r="V2345" i="2" s="1"/>
  <c r="F2344" i="2"/>
  <c r="G2344" i="2" s="1"/>
  <c r="H2344" i="2" s="1"/>
  <c r="V2344" i="2" s="1"/>
  <c r="F2343" i="2"/>
  <c r="G2343" i="2" s="1"/>
  <c r="H2343" i="2" s="1"/>
  <c r="V2343" i="2" s="1"/>
  <c r="F2342" i="2"/>
  <c r="G2342" i="2" s="1"/>
  <c r="H2342" i="2" s="1"/>
  <c r="V2342" i="2" s="1"/>
  <c r="F2341" i="2"/>
  <c r="G2341" i="2" s="1"/>
  <c r="H2341" i="2" s="1"/>
  <c r="V2341" i="2" s="1"/>
  <c r="F2340" i="2"/>
  <c r="G2340" i="2" s="1"/>
  <c r="H2340" i="2" s="1"/>
  <c r="V2340" i="2" s="1"/>
  <c r="F2339" i="2"/>
  <c r="G2339" i="2" s="1"/>
  <c r="H2339" i="2" s="1"/>
  <c r="V2339" i="2" s="1"/>
  <c r="F2338" i="2"/>
  <c r="G2338" i="2" s="1"/>
  <c r="H2338" i="2" s="1"/>
  <c r="V2338" i="2" s="1"/>
  <c r="F2337" i="2"/>
  <c r="G2337" i="2" s="1"/>
  <c r="H2337" i="2" s="1"/>
  <c r="V2337" i="2" s="1"/>
  <c r="F2336" i="2"/>
  <c r="G2336" i="2" s="1"/>
  <c r="H2336" i="2" s="1"/>
  <c r="V2336" i="2" s="1"/>
  <c r="F2335" i="2"/>
  <c r="G2335" i="2" s="1"/>
  <c r="H2335" i="2" s="1"/>
  <c r="V2335" i="2" s="1"/>
  <c r="F2334" i="2"/>
  <c r="G2334" i="2" s="1"/>
  <c r="H2334" i="2" s="1"/>
  <c r="V2334" i="2" s="1"/>
  <c r="F2333" i="2"/>
  <c r="G2333" i="2" s="1"/>
  <c r="H2333" i="2" s="1"/>
  <c r="V2333" i="2" s="1"/>
  <c r="F2332" i="2"/>
  <c r="G2332" i="2" s="1"/>
  <c r="H2332" i="2" s="1"/>
  <c r="V2332" i="2" s="1"/>
  <c r="F2331" i="2"/>
  <c r="G2331" i="2" s="1"/>
  <c r="H2331" i="2" s="1"/>
  <c r="V2331" i="2" s="1"/>
  <c r="F2330" i="2"/>
  <c r="G2330" i="2" s="1"/>
  <c r="H2330" i="2" s="1"/>
  <c r="V2330" i="2" s="1"/>
  <c r="F2329" i="2"/>
  <c r="G2329" i="2" s="1"/>
  <c r="H2329" i="2" s="1"/>
  <c r="V2329" i="2" s="1"/>
  <c r="F2328" i="2"/>
  <c r="G2328" i="2" s="1"/>
  <c r="H2328" i="2" s="1"/>
  <c r="V2328" i="2" s="1"/>
  <c r="F2327" i="2"/>
  <c r="G2327" i="2" s="1"/>
  <c r="H2327" i="2" s="1"/>
  <c r="V2327" i="2" s="1"/>
  <c r="F2326" i="2"/>
  <c r="G2326" i="2" s="1"/>
  <c r="H2326" i="2" s="1"/>
  <c r="V2326" i="2" s="1"/>
  <c r="F2325" i="2"/>
  <c r="G2325" i="2" s="1"/>
  <c r="H2325" i="2" s="1"/>
  <c r="V2325" i="2" s="1"/>
  <c r="F2324" i="2"/>
  <c r="G2324" i="2" s="1"/>
  <c r="H2324" i="2" s="1"/>
  <c r="V2324" i="2" s="1"/>
  <c r="F2323" i="2"/>
  <c r="G2323" i="2" s="1"/>
  <c r="H2323" i="2" s="1"/>
  <c r="V2323" i="2" s="1"/>
  <c r="F2322" i="2"/>
  <c r="G2322" i="2" s="1"/>
  <c r="H2322" i="2" s="1"/>
  <c r="V2322" i="2" s="1"/>
  <c r="F2321" i="2"/>
  <c r="G2321" i="2" s="1"/>
  <c r="H2321" i="2" s="1"/>
  <c r="V2321" i="2" s="1"/>
  <c r="F2320" i="2"/>
  <c r="G2320" i="2" s="1"/>
  <c r="H2320" i="2" s="1"/>
  <c r="V2320" i="2" s="1"/>
  <c r="F2319" i="2"/>
  <c r="G2319" i="2" s="1"/>
  <c r="H2319" i="2" s="1"/>
  <c r="V2319" i="2" s="1"/>
  <c r="F2318" i="2"/>
  <c r="G2318" i="2" s="1"/>
  <c r="H2318" i="2" s="1"/>
  <c r="V2318" i="2" s="1"/>
  <c r="F2317" i="2"/>
  <c r="G2317" i="2" s="1"/>
  <c r="H2317" i="2" s="1"/>
  <c r="V2317" i="2" s="1"/>
  <c r="F2316" i="2"/>
  <c r="G2316" i="2" s="1"/>
  <c r="H2316" i="2" s="1"/>
  <c r="V2316" i="2" s="1"/>
  <c r="F2315" i="2"/>
  <c r="G2315" i="2" s="1"/>
  <c r="H2315" i="2" s="1"/>
  <c r="V2315" i="2" s="1"/>
  <c r="F2314" i="2"/>
  <c r="G2314" i="2" s="1"/>
  <c r="H2314" i="2" s="1"/>
  <c r="V2314" i="2" s="1"/>
  <c r="F2313" i="2"/>
  <c r="G2313" i="2" s="1"/>
  <c r="H2313" i="2" s="1"/>
  <c r="V2313" i="2" s="1"/>
  <c r="F2312" i="2"/>
  <c r="G2312" i="2" s="1"/>
  <c r="H2312" i="2" s="1"/>
  <c r="V2312" i="2" s="1"/>
  <c r="F2311" i="2"/>
  <c r="G2311" i="2" s="1"/>
  <c r="H2311" i="2" s="1"/>
  <c r="V2311" i="2" s="1"/>
  <c r="F2310" i="2"/>
  <c r="G2310" i="2" s="1"/>
  <c r="H2310" i="2" s="1"/>
  <c r="V2310" i="2" s="1"/>
  <c r="F2309" i="2"/>
  <c r="G2309" i="2" s="1"/>
  <c r="H2309" i="2" s="1"/>
  <c r="V2309" i="2" s="1"/>
  <c r="F2308" i="2"/>
  <c r="G2308" i="2" s="1"/>
  <c r="H2308" i="2" s="1"/>
  <c r="V2308" i="2" s="1"/>
  <c r="F2307" i="2"/>
  <c r="G2307" i="2" s="1"/>
  <c r="H2307" i="2" s="1"/>
  <c r="V2307" i="2" s="1"/>
  <c r="F2306" i="2"/>
  <c r="G2306" i="2" s="1"/>
  <c r="H2306" i="2" s="1"/>
  <c r="V2306" i="2" s="1"/>
  <c r="F2305" i="2"/>
  <c r="G2305" i="2" s="1"/>
  <c r="H2305" i="2" s="1"/>
  <c r="V2305" i="2" s="1"/>
  <c r="F2304" i="2"/>
  <c r="G2304" i="2" s="1"/>
  <c r="H2304" i="2" s="1"/>
  <c r="V2304" i="2" s="1"/>
  <c r="F2303" i="2"/>
  <c r="G2303" i="2" s="1"/>
  <c r="H2303" i="2" s="1"/>
  <c r="V2303" i="2" s="1"/>
  <c r="F2302" i="2"/>
  <c r="G2302" i="2" s="1"/>
  <c r="H2302" i="2" s="1"/>
  <c r="V2302" i="2" s="1"/>
  <c r="F2301" i="2"/>
  <c r="G2301" i="2" s="1"/>
  <c r="H2301" i="2" s="1"/>
  <c r="V2301" i="2" s="1"/>
  <c r="F2300" i="2"/>
  <c r="G2300" i="2" s="1"/>
  <c r="H2300" i="2" s="1"/>
  <c r="V2300" i="2" s="1"/>
  <c r="F2299" i="2"/>
  <c r="G2299" i="2" s="1"/>
  <c r="H2299" i="2" s="1"/>
  <c r="V2299" i="2" s="1"/>
  <c r="F2298" i="2"/>
  <c r="G2298" i="2" s="1"/>
  <c r="H2298" i="2" s="1"/>
  <c r="V2298" i="2" s="1"/>
  <c r="F2297" i="2"/>
  <c r="G2297" i="2" s="1"/>
  <c r="H2297" i="2" s="1"/>
  <c r="V2297" i="2" s="1"/>
  <c r="F2296" i="2"/>
  <c r="G2296" i="2" s="1"/>
  <c r="H2296" i="2" s="1"/>
  <c r="V2296" i="2" s="1"/>
  <c r="F2295" i="2"/>
  <c r="G2295" i="2" s="1"/>
  <c r="H2295" i="2" s="1"/>
  <c r="V2295" i="2" s="1"/>
  <c r="F2294" i="2"/>
  <c r="G2294" i="2" s="1"/>
  <c r="H2294" i="2" s="1"/>
  <c r="V2294" i="2" s="1"/>
  <c r="F2293" i="2"/>
  <c r="G2293" i="2" s="1"/>
  <c r="H2293" i="2" s="1"/>
  <c r="V2293" i="2" s="1"/>
  <c r="F2292" i="2"/>
  <c r="G2292" i="2" s="1"/>
  <c r="H2292" i="2" s="1"/>
  <c r="V2292" i="2" s="1"/>
  <c r="F2291" i="2"/>
  <c r="G2291" i="2" s="1"/>
  <c r="H2291" i="2" s="1"/>
  <c r="V2291" i="2" s="1"/>
  <c r="F2290" i="2"/>
  <c r="G2290" i="2" s="1"/>
  <c r="H2290" i="2" s="1"/>
  <c r="V2290" i="2" s="1"/>
  <c r="F2289" i="2"/>
  <c r="G2289" i="2" s="1"/>
  <c r="H2289" i="2" s="1"/>
  <c r="V2289" i="2" s="1"/>
  <c r="F2288" i="2"/>
  <c r="G2288" i="2" s="1"/>
  <c r="H2288" i="2" s="1"/>
  <c r="V2288" i="2" s="1"/>
  <c r="F2287" i="2"/>
  <c r="G2287" i="2" s="1"/>
  <c r="H2287" i="2" s="1"/>
  <c r="V2287" i="2" s="1"/>
  <c r="F2286" i="2"/>
  <c r="G2286" i="2" s="1"/>
  <c r="H2286" i="2" s="1"/>
  <c r="V2286" i="2" s="1"/>
  <c r="F2285" i="2"/>
  <c r="G2285" i="2" s="1"/>
  <c r="H2285" i="2" s="1"/>
  <c r="V2285" i="2" s="1"/>
  <c r="F2284" i="2"/>
  <c r="G2284" i="2" s="1"/>
  <c r="H2284" i="2" s="1"/>
  <c r="V2284" i="2" s="1"/>
  <c r="F2283" i="2"/>
  <c r="G2283" i="2" s="1"/>
  <c r="H2283" i="2" s="1"/>
  <c r="V2283" i="2" s="1"/>
  <c r="F2282" i="2"/>
  <c r="G2282" i="2" s="1"/>
  <c r="H2282" i="2" s="1"/>
  <c r="V2282" i="2" s="1"/>
  <c r="F2281" i="2"/>
  <c r="G2281" i="2" s="1"/>
  <c r="H2281" i="2" s="1"/>
  <c r="V2281" i="2" s="1"/>
  <c r="F2280" i="2"/>
  <c r="G2280" i="2" s="1"/>
  <c r="H2280" i="2" s="1"/>
  <c r="V2280" i="2" s="1"/>
  <c r="F2279" i="2"/>
  <c r="G2279" i="2" s="1"/>
  <c r="H2279" i="2" s="1"/>
  <c r="V2279" i="2" s="1"/>
  <c r="F2278" i="2"/>
  <c r="G2278" i="2" s="1"/>
  <c r="H2278" i="2" s="1"/>
  <c r="V2278" i="2" s="1"/>
  <c r="F2277" i="2"/>
  <c r="G2277" i="2" s="1"/>
  <c r="H2277" i="2" s="1"/>
  <c r="V2277" i="2" s="1"/>
  <c r="F2276" i="2"/>
  <c r="G2276" i="2" s="1"/>
  <c r="H2276" i="2" s="1"/>
  <c r="V2276" i="2" s="1"/>
  <c r="F2275" i="2"/>
  <c r="G2275" i="2" s="1"/>
  <c r="H2275" i="2" s="1"/>
  <c r="V2275" i="2" s="1"/>
  <c r="F2274" i="2"/>
  <c r="G2274" i="2" s="1"/>
  <c r="H2274" i="2" s="1"/>
  <c r="V2274" i="2" s="1"/>
  <c r="F2273" i="2"/>
  <c r="G2273" i="2" s="1"/>
  <c r="H2273" i="2" s="1"/>
  <c r="V2273" i="2" s="1"/>
  <c r="F2272" i="2"/>
  <c r="G2272" i="2" s="1"/>
  <c r="H2272" i="2" s="1"/>
  <c r="V2272" i="2" s="1"/>
  <c r="F2271" i="2"/>
  <c r="G2271" i="2" s="1"/>
  <c r="H2271" i="2" s="1"/>
  <c r="V2271" i="2" s="1"/>
  <c r="F2270" i="2"/>
  <c r="G2270" i="2" s="1"/>
  <c r="H2270" i="2" s="1"/>
  <c r="V2270" i="2" s="1"/>
  <c r="F2269" i="2"/>
  <c r="G2269" i="2" s="1"/>
  <c r="H2269" i="2" s="1"/>
  <c r="V2269" i="2" s="1"/>
  <c r="F2268" i="2"/>
  <c r="G2268" i="2" s="1"/>
  <c r="H2268" i="2" s="1"/>
  <c r="V2268" i="2" s="1"/>
  <c r="F2267" i="2"/>
  <c r="G2267" i="2" s="1"/>
  <c r="H2267" i="2" s="1"/>
  <c r="V2267" i="2" s="1"/>
  <c r="F2266" i="2"/>
  <c r="G2266" i="2" s="1"/>
  <c r="H2266" i="2" s="1"/>
  <c r="V2266" i="2" s="1"/>
  <c r="F2265" i="2"/>
  <c r="G2265" i="2" s="1"/>
  <c r="H2265" i="2" s="1"/>
  <c r="V2265" i="2" s="1"/>
  <c r="F2264" i="2"/>
  <c r="G2264" i="2" s="1"/>
  <c r="H2264" i="2" s="1"/>
  <c r="V2264" i="2" s="1"/>
  <c r="F2263" i="2"/>
  <c r="G2263" i="2" s="1"/>
  <c r="H2263" i="2" s="1"/>
  <c r="V2263" i="2" s="1"/>
  <c r="F2262" i="2"/>
  <c r="G2262" i="2" s="1"/>
  <c r="H2262" i="2" s="1"/>
  <c r="V2262" i="2" s="1"/>
  <c r="F2261" i="2"/>
  <c r="G2261" i="2" s="1"/>
  <c r="H2261" i="2" s="1"/>
  <c r="V2261" i="2" s="1"/>
  <c r="F2260" i="2"/>
  <c r="G2260" i="2" s="1"/>
  <c r="H2260" i="2" s="1"/>
  <c r="V2260" i="2" s="1"/>
  <c r="F2259" i="2"/>
  <c r="G2259" i="2" s="1"/>
  <c r="H2259" i="2" s="1"/>
  <c r="V2259" i="2" s="1"/>
  <c r="F2258" i="2"/>
  <c r="G2258" i="2" s="1"/>
  <c r="H2258" i="2" s="1"/>
  <c r="V2258" i="2" s="1"/>
  <c r="F2257" i="2"/>
  <c r="G2257" i="2" s="1"/>
  <c r="H2257" i="2" s="1"/>
  <c r="V2257" i="2" s="1"/>
  <c r="F2256" i="2"/>
  <c r="G2256" i="2" s="1"/>
  <c r="H2256" i="2" s="1"/>
  <c r="V2256" i="2" s="1"/>
  <c r="F2255" i="2"/>
  <c r="G2255" i="2" s="1"/>
  <c r="H2255" i="2" s="1"/>
  <c r="V2255" i="2" s="1"/>
  <c r="F2254" i="2"/>
  <c r="G2254" i="2" s="1"/>
  <c r="H2254" i="2" s="1"/>
  <c r="V2254" i="2" s="1"/>
  <c r="F2253" i="2"/>
  <c r="G2253" i="2" s="1"/>
  <c r="H2253" i="2" s="1"/>
  <c r="V2253" i="2" s="1"/>
  <c r="F2252" i="2"/>
  <c r="G2252" i="2" s="1"/>
  <c r="H2252" i="2" s="1"/>
  <c r="V2252" i="2" s="1"/>
  <c r="F2251" i="2"/>
  <c r="G2251" i="2" s="1"/>
  <c r="H2251" i="2" s="1"/>
  <c r="V2251" i="2" s="1"/>
  <c r="F2250" i="2"/>
  <c r="G2250" i="2" s="1"/>
  <c r="H2250" i="2" s="1"/>
  <c r="V2250" i="2" s="1"/>
  <c r="F2249" i="2"/>
  <c r="G2249" i="2" s="1"/>
  <c r="H2249" i="2" s="1"/>
  <c r="V2249" i="2" s="1"/>
  <c r="F2248" i="2"/>
  <c r="G2248" i="2" s="1"/>
  <c r="H2248" i="2" s="1"/>
  <c r="V2248" i="2" s="1"/>
  <c r="F2247" i="2"/>
  <c r="G2247" i="2" s="1"/>
  <c r="H2247" i="2" s="1"/>
  <c r="V2247" i="2" s="1"/>
  <c r="F2246" i="2"/>
  <c r="G2246" i="2" s="1"/>
  <c r="H2246" i="2" s="1"/>
  <c r="V2246" i="2" s="1"/>
  <c r="F2245" i="2"/>
  <c r="G2245" i="2" s="1"/>
  <c r="H2245" i="2" s="1"/>
  <c r="V2245" i="2" s="1"/>
  <c r="F2244" i="2"/>
  <c r="G2244" i="2" s="1"/>
  <c r="H2244" i="2" s="1"/>
  <c r="V2244" i="2" s="1"/>
  <c r="F2243" i="2"/>
  <c r="G2243" i="2" s="1"/>
  <c r="H2243" i="2" s="1"/>
  <c r="V2243" i="2" s="1"/>
  <c r="F2242" i="2"/>
  <c r="G2242" i="2" s="1"/>
  <c r="H2242" i="2" s="1"/>
  <c r="V2242" i="2" s="1"/>
  <c r="F2241" i="2"/>
  <c r="G2241" i="2" s="1"/>
  <c r="H2241" i="2" s="1"/>
  <c r="V2241" i="2" s="1"/>
  <c r="F2240" i="2"/>
  <c r="G2240" i="2" s="1"/>
  <c r="H2240" i="2" s="1"/>
  <c r="V2240" i="2" s="1"/>
  <c r="F2239" i="2"/>
  <c r="G2239" i="2" s="1"/>
  <c r="H2239" i="2" s="1"/>
  <c r="V2239" i="2" s="1"/>
  <c r="F2238" i="2"/>
  <c r="G2238" i="2" s="1"/>
  <c r="H2238" i="2" s="1"/>
  <c r="V2238" i="2" s="1"/>
  <c r="F2237" i="2"/>
  <c r="G2237" i="2" s="1"/>
  <c r="H2237" i="2" s="1"/>
  <c r="V2237" i="2" s="1"/>
  <c r="F2236" i="2"/>
  <c r="G2236" i="2" s="1"/>
  <c r="H2236" i="2" s="1"/>
  <c r="V2236" i="2" s="1"/>
  <c r="F2235" i="2"/>
  <c r="G2235" i="2" s="1"/>
  <c r="H2235" i="2" s="1"/>
  <c r="V2235" i="2" s="1"/>
  <c r="F2234" i="2"/>
  <c r="G2234" i="2" s="1"/>
  <c r="H2234" i="2" s="1"/>
  <c r="V2234" i="2" s="1"/>
  <c r="F2233" i="2"/>
  <c r="G2233" i="2" s="1"/>
  <c r="H2233" i="2" s="1"/>
  <c r="V2233" i="2" s="1"/>
  <c r="F2232" i="2"/>
  <c r="G2232" i="2" s="1"/>
  <c r="H2232" i="2" s="1"/>
  <c r="V2232" i="2" s="1"/>
  <c r="F2231" i="2"/>
  <c r="G2231" i="2" s="1"/>
  <c r="H2231" i="2" s="1"/>
  <c r="V2231" i="2" s="1"/>
  <c r="F2230" i="2"/>
  <c r="G2230" i="2" s="1"/>
  <c r="H2230" i="2" s="1"/>
  <c r="V2230" i="2" s="1"/>
  <c r="F2229" i="2"/>
  <c r="G2229" i="2" s="1"/>
  <c r="H2229" i="2" s="1"/>
  <c r="V2229" i="2" s="1"/>
  <c r="F2228" i="2"/>
  <c r="G2228" i="2" s="1"/>
  <c r="H2228" i="2" s="1"/>
  <c r="V2228" i="2" s="1"/>
  <c r="F2227" i="2"/>
  <c r="G2227" i="2" s="1"/>
  <c r="H2227" i="2" s="1"/>
  <c r="V2227" i="2" s="1"/>
  <c r="F2226" i="2"/>
  <c r="G2226" i="2" s="1"/>
  <c r="H2226" i="2" s="1"/>
  <c r="V2226" i="2" s="1"/>
  <c r="F2225" i="2"/>
  <c r="G2225" i="2" s="1"/>
  <c r="H2225" i="2" s="1"/>
  <c r="V2225" i="2" s="1"/>
  <c r="F2224" i="2"/>
  <c r="G2224" i="2" s="1"/>
  <c r="H2224" i="2" s="1"/>
  <c r="V2224" i="2" s="1"/>
  <c r="F2223" i="2"/>
  <c r="G2223" i="2" s="1"/>
  <c r="H2223" i="2" s="1"/>
  <c r="V2223" i="2" s="1"/>
  <c r="F2222" i="2"/>
  <c r="G2222" i="2" s="1"/>
  <c r="H2222" i="2" s="1"/>
  <c r="V2222" i="2" s="1"/>
  <c r="F2221" i="2"/>
  <c r="G2221" i="2" s="1"/>
  <c r="H2221" i="2" s="1"/>
  <c r="V2221" i="2" s="1"/>
  <c r="F2220" i="2"/>
  <c r="G2220" i="2" s="1"/>
  <c r="H2220" i="2" s="1"/>
  <c r="V2220" i="2" s="1"/>
  <c r="F2219" i="2"/>
  <c r="G2219" i="2" s="1"/>
  <c r="H2219" i="2" s="1"/>
  <c r="V2219" i="2" s="1"/>
  <c r="F2218" i="2"/>
  <c r="G2218" i="2" s="1"/>
  <c r="H2218" i="2" s="1"/>
  <c r="V2218" i="2" s="1"/>
  <c r="F2217" i="2"/>
  <c r="G2217" i="2" s="1"/>
  <c r="H2217" i="2" s="1"/>
  <c r="V2217" i="2" s="1"/>
  <c r="F2216" i="2"/>
  <c r="G2216" i="2" s="1"/>
  <c r="H2216" i="2" s="1"/>
  <c r="V2216" i="2" s="1"/>
  <c r="F2215" i="2"/>
  <c r="G2215" i="2" s="1"/>
  <c r="H2215" i="2" s="1"/>
  <c r="V2215" i="2" s="1"/>
  <c r="F2214" i="2"/>
  <c r="G2214" i="2" s="1"/>
  <c r="H2214" i="2" s="1"/>
  <c r="V2214" i="2" s="1"/>
  <c r="F2213" i="2"/>
  <c r="G2213" i="2" s="1"/>
  <c r="H2213" i="2" s="1"/>
  <c r="V2213" i="2" s="1"/>
  <c r="F2212" i="2"/>
  <c r="G2212" i="2" s="1"/>
  <c r="H2212" i="2" s="1"/>
  <c r="V2212" i="2" s="1"/>
  <c r="F2211" i="2"/>
  <c r="G2211" i="2" s="1"/>
  <c r="H2211" i="2" s="1"/>
  <c r="V2211" i="2" s="1"/>
  <c r="F2210" i="2"/>
  <c r="G2210" i="2" s="1"/>
  <c r="H2210" i="2" s="1"/>
  <c r="V2210" i="2" s="1"/>
  <c r="F2209" i="2"/>
  <c r="G2209" i="2" s="1"/>
  <c r="H2209" i="2" s="1"/>
  <c r="V2209" i="2" s="1"/>
  <c r="F2208" i="2"/>
  <c r="G2208" i="2" s="1"/>
  <c r="H2208" i="2" s="1"/>
  <c r="V2208" i="2" s="1"/>
  <c r="F2207" i="2"/>
  <c r="G2207" i="2" s="1"/>
  <c r="H2207" i="2" s="1"/>
  <c r="V2207" i="2" s="1"/>
  <c r="F2206" i="2"/>
  <c r="G2206" i="2" s="1"/>
  <c r="H2206" i="2" s="1"/>
  <c r="V2206" i="2" s="1"/>
  <c r="F2205" i="2"/>
  <c r="G2205" i="2" s="1"/>
  <c r="H2205" i="2" s="1"/>
  <c r="V2205" i="2" s="1"/>
  <c r="F2204" i="2"/>
  <c r="G2204" i="2" s="1"/>
  <c r="H2204" i="2" s="1"/>
  <c r="V2204" i="2" s="1"/>
  <c r="F2203" i="2"/>
  <c r="G2203" i="2" s="1"/>
  <c r="H2203" i="2" s="1"/>
  <c r="V2203" i="2" s="1"/>
  <c r="F2202" i="2"/>
  <c r="G2202" i="2" s="1"/>
  <c r="H2202" i="2" s="1"/>
  <c r="V2202" i="2" s="1"/>
  <c r="F2201" i="2"/>
  <c r="G2201" i="2" s="1"/>
  <c r="H2201" i="2" s="1"/>
  <c r="V2201" i="2" s="1"/>
  <c r="F2200" i="2"/>
  <c r="G2200" i="2" s="1"/>
  <c r="H2200" i="2" s="1"/>
  <c r="V2200" i="2" s="1"/>
  <c r="F2199" i="2"/>
  <c r="G2199" i="2" s="1"/>
  <c r="H2199" i="2" s="1"/>
  <c r="V2199" i="2" s="1"/>
  <c r="F2198" i="2"/>
  <c r="G2198" i="2" s="1"/>
  <c r="H2198" i="2" s="1"/>
  <c r="V2198" i="2" s="1"/>
  <c r="F2197" i="2"/>
  <c r="G2197" i="2" s="1"/>
  <c r="H2197" i="2" s="1"/>
  <c r="V2197" i="2" s="1"/>
  <c r="F2196" i="2"/>
  <c r="G2196" i="2" s="1"/>
  <c r="H2196" i="2" s="1"/>
  <c r="V2196" i="2" s="1"/>
  <c r="F2195" i="2"/>
  <c r="G2195" i="2" s="1"/>
  <c r="H2195" i="2" s="1"/>
  <c r="V2195" i="2" s="1"/>
  <c r="F2194" i="2"/>
  <c r="G2194" i="2" s="1"/>
  <c r="H2194" i="2" s="1"/>
  <c r="V2194" i="2" s="1"/>
  <c r="F2193" i="2"/>
  <c r="G2193" i="2" s="1"/>
  <c r="H2193" i="2" s="1"/>
  <c r="V2193" i="2" s="1"/>
  <c r="F2192" i="2"/>
  <c r="G2192" i="2" s="1"/>
  <c r="H2192" i="2" s="1"/>
  <c r="V2192" i="2" s="1"/>
  <c r="F2191" i="2"/>
  <c r="G2191" i="2" s="1"/>
  <c r="H2191" i="2" s="1"/>
  <c r="V2191" i="2" s="1"/>
  <c r="F2190" i="2"/>
  <c r="G2190" i="2" s="1"/>
  <c r="H2190" i="2" s="1"/>
  <c r="V2190" i="2" s="1"/>
  <c r="F2189" i="2"/>
  <c r="G2189" i="2" s="1"/>
  <c r="H2189" i="2" s="1"/>
  <c r="V2189" i="2" s="1"/>
  <c r="F2188" i="2"/>
  <c r="G2188" i="2" s="1"/>
  <c r="H2188" i="2" s="1"/>
  <c r="V2188" i="2" s="1"/>
  <c r="F2187" i="2"/>
  <c r="G2187" i="2" s="1"/>
  <c r="H2187" i="2" s="1"/>
  <c r="V2187" i="2" s="1"/>
  <c r="F2186" i="2"/>
  <c r="G2186" i="2" s="1"/>
  <c r="H2186" i="2" s="1"/>
  <c r="V2186" i="2" s="1"/>
  <c r="F2185" i="2"/>
  <c r="G2185" i="2" s="1"/>
  <c r="H2185" i="2" s="1"/>
  <c r="V2185" i="2" s="1"/>
  <c r="F2184" i="2"/>
  <c r="G2184" i="2" s="1"/>
  <c r="H2184" i="2" s="1"/>
  <c r="V2184" i="2" s="1"/>
  <c r="F2183" i="2"/>
  <c r="G2183" i="2" s="1"/>
  <c r="H2183" i="2" s="1"/>
  <c r="V2183" i="2" s="1"/>
  <c r="F2182" i="2"/>
  <c r="G2182" i="2" s="1"/>
  <c r="H2182" i="2" s="1"/>
  <c r="V2182" i="2" s="1"/>
  <c r="F2181" i="2"/>
  <c r="G2181" i="2" s="1"/>
  <c r="H2181" i="2" s="1"/>
  <c r="V2181" i="2" s="1"/>
  <c r="F2180" i="2"/>
  <c r="G2180" i="2" s="1"/>
  <c r="H2180" i="2" s="1"/>
  <c r="V2180" i="2" s="1"/>
  <c r="F2179" i="2"/>
  <c r="G2179" i="2" s="1"/>
  <c r="H2179" i="2" s="1"/>
  <c r="V2179" i="2" s="1"/>
  <c r="F2178" i="2"/>
  <c r="G2178" i="2" s="1"/>
  <c r="H2178" i="2" s="1"/>
  <c r="V2178" i="2" s="1"/>
  <c r="F2177" i="2"/>
  <c r="G2177" i="2" s="1"/>
  <c r="H2177" i="2" s="1"/>
  <c r="V2177" i="2" s="1"/>
  <c r="F2176" i="2"/>
  <c r="G2176" i="2" s="1"/>
  <c r="H2176" i="2" s="1"/>
  <c r="V2176" i="2" s="1"/>
  <c r="F2175" i="2"/>
  <c r="G2175" i="2" s="1"/>
  <c r="H2175" i="2" s="1"/>
  <c r="V2175" i="2" s="1"/>
  <c r="F2174" i="2"/>
  <c r="G2174" i="2" s="1"/>
  <c r="H2174" i="2" s="1"/>
  <c r="V2174" i="2" s="1"/>
  <c r="F2173" i="2"/>
  <c r="G2173" i="2" s="1"/>
  <c r="H2173" i="2" s="1"/>
  <c r="V2173" i="2" s="1"/>
  <c r="F2172" i="2"/>
  <c r="G2172" i="2" s="1"/>
  <c r="H2172" i="2" s="1"/>
  <c r="V2172" i="2" s="1"/>
  <c r="F2171" i="2"/>
  <c r="G2171" i="2" s="1"/>
  <c r="H2171" i="2" s="1"/>
  <c r="V2171" i="2" s="1"/>
  <c r="F2170" i="2"/>
  <c r="G2170" i="2" s="1"/>
  <c r="H2170" i="2" s="1"/>
  <c r="V2170" i="2" s="1"/>
  <c r="F2169" i="2"/>
  <c r="G2169" i="2" s="1"/>
  <c r="H2169" i="2" s="1"/>
  <c r="V2169" i="2" s="1"/>
  <c r="F2168" i="2"/>
  <c r="G2168" i="2" s="1"/>
  <c r="H2168" i="2" s="1"/>
  <c r="V2168" i="2" s="1"/>
  <c r="F2167" i="2"/>
  <c r="G2167" i="2" s="1"/>
  <c r="H2167" i="2" s="1"/>
  <c r="V2167" i="2" s="1"/>
  <c r="F2166" i="2"/>
  <c r="G2166" i="2" s="1"/>
  <c r="H2166" i="2" s="1"/>
  <c r="V2166" i="2" s="1"/>
  <c r="F2165" i="2"/>
  <c r="G2165" i="2" s="1"/>
  <c r="H2165" i="2" s="1"/>
  <c r="V2165" i="2" s="1"/>
  <c r="F2164" i="2"/>
  <c r="G2164" i="2" s="1"/>
  <c r="H2164" i="2" s="1"/>
  <c r="V2164" i="2" s="1"/>
  <c r="F2163" i="2"/>
  <c r="G2163" i="2" s="1"/>
  <c r="H2163" i="2" s="1"/>
  <c r="V2163" i="2" s="1"/>
  <c r="F2162" i="2"/>
  <c r="G2162" i="2" s="1"/>
  <c r="H2162" i="2" s="1"/>
  <c r="V2162" i="2" s="1"/>
  <c r="F2161" i="2"/>
  <c r="G2161" i="2" s="1"/>
  <c r="H2161" i="2" s="1"/>
  <c r="V2161" i="2" s="1"/>
  <c r="F2160" i="2"/>
  <c r="G2160" i="2" s="1"/>
  <c r="H2160" i="2" s="1"/>
  <c r="V2160" i="2" s="1"/>
  <c r="F2159" i="2"/>
  <c r="G2159" i="2" s="1"/>
  <c r="H2159" i="2" s="1"/>
  <c r="V2159" i="2" s="1"/>
  <c r="F2158" i="2"/>
  <c r="G2158" i="2" s="1"/>
  <c r="H2158" i="2" s="1"/>
  <c r="V2158" i="2" s="1"/>
  <c r="F2157" i="2"/>
  <c r="G2157" i="2" s="1"/>
  <c r="H2157" i="2" s="1"/>
  <c r="V2157" i="2" s="1"/>
  <c r="F2156" i="2"/>
  <c r="G2156" i="2" s="1"/>
  <c r="H2156" i="2" s="1"/>
  <c r="V2156" i="2" s="1"/>
  <c r="F2155" i="2"/>
  <c r="G2155" i="2" s="1"/>
  <c r="H2155" i="2" s="1"/>
  <c r="V2155" i="2" s="1"/>
  <c r="F2154" i="2"/>
  <c r="G2154" i="2" s="1"/>
  <c r="H2154" i="2" s="1"/>
  <c r="V2154" i="2" s="1"/>
  <c r="F2153" i="2"/>
  <c r="G2153" i="2" s="1"/>
  <c r="H2153" i="2" s="1"/>
  <c r="V2153" i="2" s="1"/>
  <c r="F2152" i="2"/>
  <c r="G2152" i="2" s="1"/>
  <c r="H2152" i="2" s="1"/>
  <c r="V2152" i="2" s="1"/>
  <c r="F2151" i="2"/>
  <c r="G2151" i="2" s="1"/>
  <c r="H2151" i="2" s="1"/>
  <c r="V2151" i="2" s="1"/>
  <c r="F2150" i="2"/>
  <c r="G2150" i="2" s="1"/>
  <c r="H2150" i="2" s="1"/>
  <c r="V2150" i="2" s="1"/>
  <c r="F2149" i="2"/>
  <c r="G2149" i="2" s="1"/>
  <c r="H2149" i="2" s="1"/>
  <c r="V2149" i="2" s="1"/>
  <c r="F2148" i="2"/>
  <c r="G2148" i="2" s="1"/>
  <c r="H2148" i="2" s="1"/>
  <c r="V2148" i="2" s="1"/>
  <c r="F2147" i="2"/>
  <c r="G2147" i="2" s="1"/>
  <c r="H2147" i="2" s="1"/>
  <c r="V2147" i="2" s="1"/>
  <c r="F2146" i="2"/>
  <c r="G2146" i="2" s="1"/>
  <c r="H2146" i="2" s="1"/>
  <c r="V2146" i="2" s="1"/>
  <c r="F2145" i="2"/>
  <c r="G2145" i="2" s="1"/>
  <c r="H2145" i="2" s="1"/>
  <c r="V2145" i="2" s="1"/>
  <c r="F2144" i="2"/>
  <c r="G2144" i="2" s="1"/>
  <c r="H2144" i="2" s="1"/>
  <c r="V2144" i="2" s="1"/>
  <c r="F2143" i="2"/>
  <c r="G2143" i="2" s="1"/>
  <c r="H2143" i="2" s="1"/>
  <c r="V2143" i="2" s="1"/>
  <c r="F2142" i="2"/>
  <c r="G2142" i="2" s="1"/>
  <c r="H2142" i="2" s="1"/>
  <c r="V2142" i="2" s="1"/>
  <c r="F2141" i="2"/>
  <c r="G2141" i="2" s="1"/>
  <c r="H2141" i="2" s="1"/>
  <c r="V2141" i="2" s="1"/>
  <c r="F2140" i="2"/>
  <c r="G2140" i="2" s="1"/>
  <c r="H2140" i="2" s="1"/>
  <c r="V2140" i="2" s="1"/>
  <c r="F2139" i="2"/>
  <c r="G2139" i="2" s="1"/>
  <c r="H2139" i="2" s="1"/>
  <c r="V2139" i="2" s="1"/>
  <c r="F2138" i="2"/>
  <c r="G2138" i="2" s="1"/>
  <c r="H2138" i="2" s="1"/>
  <c r="V2138" i="2" s="1"/>
  <c r="F2137" i="2"/>
  <c r="G2137" i="2" s="1"/>
  <c r="H2137" i="2" s="1"/>
  <c r="V2137" i="2" s="1"/>
  <c r="F2136" i="2"/>
  <c r="G2136" i="2" s="1"/>
  <c r="H2136" i="2" s="1"/>
  <c r="V2136" i="2" s="1"/>
  <c r="F2135" i="2"/>
  <c r="G2135" i="2" s="1"/>
  <c r="H2135" i="2" s="1"/>
  <c r="V2135" i="2" s="1"/>
  <c r="F2134" i="2"/>
  <c r="G2134" i="2" s="1"/>
  <c r="H2134" i="2" s="1"/>
  <c r="V2134" i="2" s="1"/>
  <c r="F2133" i="2"/>
  <c r="G2133" i="2" s="1"/>
  <c r="H2133" i="2" s="1"/>
  <c r="V2133" i="2" s="1"/>
  <c r="F2132" i="2"/>
  <c r="G2132" i="2" s="1"/>
  <c r="H2132" i="2" s="1"/>
  <c r="V2132" i="2" s="1"/>
  <c r="F2131" i="2"/>
  <c r="G2131" i="2" s="1"/>
  <c r="H2131" i="2" s="1"/>
  <c r="V2131" i="2" s="1"/>
  <c r="F2130" i="2"/>
  <c r="G2130" i="2" s="1"/>
  <c r="H2130" i="2" s="1"/>
  <c r="V2130" i="2" s="1"/>
  <c r="F2129" i="2"/>
  <c r="G2129" i="2" s="1"/>
  <c r="H2129" i="2" s="1"/>
  <c r="V2129" i="2" s="1"/>
  <c r="F2128" i="2"/>
  <c r="G2128" i="2" s="1"/>
  <c r="H2128" i="2" s="1"/>
  <c r="V2128" i="2" s="1"/>
  <c r="F2127" i="2"/>
  <c r="G2127" i="2" s="1"/>
  <c r="H2127" i="2" s="1"/>
  <c r="V2127" i="2" s="1"/>
  <c r="F2126" i="2"/>
  <c r="G2126" i="2" s="1"/>
  <c r="H2126" i="2" s="1"/>
  <c r="V2126" i="2" s="1"/>
  <c r="F2125" i="2"/>
  <c r="G2125" i="2" s="1"/>
  <c r="H2125" i="2" s="1"/>
  <c r="V2125" i="2" s="1"/>
  <c r="F2124" i="2"/>
  <c r="G2124" i="2" s="1"/>
  <c r="H2124" i="2" s="1"/>
  <c r="V2124" i="2" s="1"/>
  <c r="F2123" i="2"/>
  <c r="G2123" i="2" s="1"/>
  <c r="H2123" i="2" s="1"/>
  <c r="V2123" i="2" s="1"/>
  <c r="F2122" i="2"/>
  <c r="G2122" i="2" s="1"/>
  <c r="H2122" i="2" s="1"/>
  <c r="V2122" i="2" s="1"/>
  <c r="F2121" i="2"/>
  <c r="G2121" i="2" s="1"/>
  <c r="H2121" i="2" s="1"/>
  <c r="V2121" i="2" s="1"/>
  <c r="F2120" i="2"/>
  <c r="G2120" i="2" s="1"/>
  <c r="H2120" i="2" s="1"/>
  <c r="V2120" i="2" s="1"/>
  <c r="F2119" i="2"/>
  <c r="G2119" i="2" s="1"/>
  <c r="H2119" i="2" s="1"/>
  <c r="V2119" i="2" s="1"/>
  <c r="F2118" i="2"/>
  <c r="G2118" i="2" s="1"/>
  <c r="H2118" i="2" s="1"/>
  <c r="V2118" i="2" s="1"/>
  <c r="F2117" i="2"/>
  <c r="G2117" i="2" s="1"/>
  <c r="H2117" i="2" s="1"/>
  <c r="V2117" i="2" s="1"/>
  <c r="F2116" i="2"/>
  <c r="G2116" i="2" s="1"/>
  <c r="H2116" i="2" s="1"/>
  <c r="V2116" i="2" s="1"/>
  <c r="F2115" i="2"/>
  <c r="G2115" i="2" s="1"/>
  <c r="H2115" i="2" s="1"/>
  <c r="V2115" i="2" s="1"/>
  <c r="F2114" i="2"/>
  <c r="G2114" i="2" s="1"/>
  <c r="H2114" i="2" s="1"/>
  <c r="V2114" i="2" s="1"/>
  <c r="F2113" i="2"/>
  <c r="G2113" i="2" s="1"/>
  <c r="H2113" i="2" s="1"/>
  <c r="V2113" i="2" s="1"/>
  <c r="F2112" i="2"/>
  <c r="G2112" i="2" s="1"/>
  <c r="H2112" i="2" s="1"/>
  <c r="V2112" i="2" s="1"/>
  <c r="F2111" i="2"/>
  <c r="G2111" i="2" s="1"/>
  <c r="H2111" i="2" s="1"/>
  <c r="V2111" i="2" s="1"/>
  <c r="F2110" i="2"/>
  <c r="G2110" i="2" s="1"/>
  <c r="H2110" i="2" s="1"/>
  <c r="V2110" i="2" s="1"/>
  <c r="F2109" i="2"/>
  <c r="G2109" i="2" s="1"/>
  <c r="H2109" i="2" s="1"/>
  <c r="V2109" i="2" s="1"/>
  <c r="F2108" i="2"/>
  <c r="G2108" i="2" s="1"/>
  <c r="H2108" i="2" s="1"/>
  <c r="V2108" i="2" s="1"/>
  <c r="F2107" i="2"/>
  <c r="G2107" i="2" s="1"/>
  <c r="H2107" i="2" s="1"/>
  <c r="V2107" i="2" s="1"/>
  <c r="F2106" i="2"/>
  <c r="G2106" i="2" s="1"/>
  <c r="H2106" i="2" s="1"/>
  <c r="V2106" i="2" s="1"/>
  <c r="F2105" i="2"/>
  <c r="G2105" i="2" s="1"/>
  <c r="H2105" i="2" s="1"/>
  <c r="V2105" i="2" s="1"/>
  <c r="F2104" i="2"/>
  <c r="G2104" i="2" s="1"/>
  <c r="H2104" i="2" s="1"/>
  <c r="V2104" i="2" s="1"/>
  <c r="F2103" i="2"/>
  <c r="G2103" i="2" s="1"/>
  <c r="H2103" i="2" s="1"/>
  <c r="V2103" i="2" s="1"/>
  <c r="F2102" i="2"/>
  <c r="G2102" i="2" s="1"/>
  <c r="H2102" i="2" s="1"/>
  <c r="V2102" i="2" s="1"/>
  <c r="F2101" i="2"/>
  <c r="G2101" i="2" s="1"/>
  <c r="H2101" i="2" s="1"/>
  <c r="V2101" i="2" s="1"/>
  <c r="F2100" i="2"/>
  <c r="G2100" i="2" s="1"/>
  <c r="H2100" i="2" s="1"/>
  <c r="V2100" i="2" s="1"/>
  <c r="F2099" i="2"/>
  <c r="G2099" i="2" s="1"/>
  <c r="H2099" i="2" s="1"/>
  <c r="V2099" i="2" s="1"/>
  <c r="F2098" i="2"/>
  <c r="G2098" i="2" s="1"/>
  <c r="H2098" i="2" s="1"/>
  <c r="V2098" i="2" s="1"/>
  <c r="F2097" i="2"/>
  <c r="G2097" i="2" s="1"/>
  <c r="H2097" i="2" s="1"/>
  <c r="V2097" i="2" s="1"/>
  <c r="F2096" i="2"/>
  <c r="G2096" i="2" s="1"/>
  <c r="H2096" i="2" s="1"/>
  <c r="V2096" i="2" s="1"/>
  <c r="F2095" i="2"/>
  <c r="G2095" i="2" s="1"/>
  <c r="H2095" i="2" s="1"/>
  <c r="V2095" i="2" s="1"/>
  <c r="F2094" i="2"/>
  <c r="G2094" i="2" s="1"/>
  <c r="H2094" i="2" s="1"/>
  <c r="V2094" i="2" s="1"/>
  <c r="F2093" i="2"/>
  <c r="G2093" i="2" s="1"/>
  <c r="H2093" i="2" s="1"/>
  <c r="V2093" i="2" s="1"/>
  <c r="F2092" i="2"/>
  <c r="G2092" i="2" s="1"/>
  <c r="H2092" i="2" s="1"/>
  <c r="V2092" i="2" s="1"/>
  <c r="F2091" i="2"/>
  <c r="G2091" i="2" s="1"/>
  <c r="H2091" i="2" s="1"/>
  <c r="V2091" i="2" s="1"/>
  <c r="F2090" i="2"/>
  <c r="G2090" i="2" s="1"/>
  <c r="H2090" i="2" s="1"/>
  <c r="V2090" i="2" s="1"/>
  <c r="F2089" i="2"/>
  <c r="G2089" i="2" s="1"/>
  <c r="H2089" i="2" s="1"/>
  <c r="V2089" i="2" s="1"/>
  <c r="F2088" i="2"/>
  <c r="G2088" i="2" s="1"/>
  <c r="H2088" i="2" s="1"/>
  <c r="V2088" i="2" s="1"/>
  <c r="F2087" i="2"/>
  <c r="G2087" i="2" s="1"/>
  <c r="H2087" i="2" s="1"/>
  <c r="V2087" i="2" s="1"/>
  <c r="F2086" i="2"/>
  <c r="G2086" i="2" s="1"/>
  <c r="H2086" i="2" s="1"/>
  <c r="V2086" i="2" s="1"/>
  <c r="F2085" i="2"/>
  <c r="G2085" i="2" s="1"/>
  <c r="H2085" i="2" s="1"/>
  <c r="V2085" i="2" s="1"/>
  <c r="F2084" i="2"/>
  <c r="G2084" i="2" s="1"/>
  <c r="H2084" i="2" s="1"/>
  <c r="V2084" i="2" s="1"/>
  <c r="F2083" i="2"/>
  <c r="G2083" i="2" s="1"/>
  <c r="H2083" i="2" s="1"/>
  <c r="V2083" i="2" s="1"/>
  <c r="F2082" i="2"/>
  <c r="G2082" i="2" s="1"/>
  <c r="H2082" i="2" s="1"/>
  <c r="V2082" i="2" s="1"/>
  <c r="F2081" i="2"/>
  <c r="G2081" i="2" s="1"/>
  <c r="H2081" i="2" s="1"/>
  <c r="V2081" i="2" s="1"/>
  <c r="F2080" i="2"/>
  <c r="G2080" i="2" s="1"/>
  <c r="H2080" i="2" s="1"/>
  <c r="V2080" i="2" s="1"/>
  <c r="F2079" i="2"/>
  <c r="G2079" i="2" s="1"/>
  <c r="H2079" i="2" s="1"/>
  <c r="V2079" i="2" s="1"/>
  <c r="F2078" i="2"/>
  <c r="G2078" i="2" s="1"/>
  <c r="H2078" i="2" s="1"/>
  <c r="V2078" i="2" s="1"/>
  <c r="F2077" i="2"/>
  <c r="G2077" i="2" s="1"/>
  <c r="H2077" i="2" s="1"/>
  <c r="V2077" i="2" s="1"/>
  <c r="F2076" i="2"/>
  <c r="G2076" i="2" s="1"/>
  <c r="H2076" i="2" s="1"/>
  <c r="V2076" i="2" s="1"/>
  <c r="F2075" i="2"/>
  <c r="G2075" i="2" s="1"/>
  <c r="H2075" i="2" s="1"/>
  <c r="V2075" i="2" s="1"/>
  <c r="F2074" i="2"/>
  <c r="G2074" i="2" s="1"/>
  <c r="H2074" i="2" s="1"/>
  <c r="V2074" i="2" s="1"/>
  <c r="F2073" i="2"/>
  <c r="G2073" i="2" s="1"/>
  <c r="H2073" i="2" s="1"/>
  <c r="V2073" i="2" s="1"/>
  <c r="F2072" i="2"/>
  <c r="G2072" i="2" s="1"/>
  <c r="H2072" i="2" s="1"/>
  <c r="V2072" i="2" s="1"/>
  <c r="F2071" i="2"/>
  <c r="G2071" i="2" s="1"/>
  <c r="H2071" i="2" s="1"/>
  <c r="V2071" i="2" s="1"/>
  <c r="F2070" i="2"/>
  <c r="G2070" i="2" s="1"/>
  <c r="H2070" i="2" s="1"/>
  <c r="V2070" i="2" s="1"/>
  <c r="F2069" i="2"/>
  <c r="G2069" i="2" s="1"/>
  <c r="H2069" i="2" s="1"/>
  <c r="V2069" i="2" s="1"/>
  <c r="F2068" i="2"/>
  <c r="G2068" i="2" s="1"/>
  <c r="H2068" i="2" s="1"/>
  <c r="V2068" i="2" s="1"/>
  <c r="F2067" i="2"/>
  <c r="G2067" i="2" s="1"/>
  <c r="H2067" i="2" s="1"/>
  <c r="V2067" i="2" s="1"/>
  <c r="F2066" i="2"/>
  <c r="G2066" i="2" s="1"/>
  <c r="H2066" i="2" s="1"/>
  <c r="V2066" i="2" s="1"/>
  <c r="F2065" i="2"/>
  <c r="G2065" i="2" s="1"/>
  <c r="H2065" i="2" s="1"/>
  <c r="V2065" i="2" s="1"/>
  <c r="F2064" i="2"/>
  <c r="G2064" i="2" s="1"/>
  <c r="H2064" i="2" s="1"/>
  <c r="V2064" i="2" s="1"/>
  <c r="F2063" i="2"/>
  <c r="G2063" i="2" s="1"/>
  <c r="H2063" i="2" s="1"/>
  <c r="V2063" i="2" s="1"/>
  <c r="F2062" i="2"/>
  <c r="G2062" i="2" s="1"/>
  <c r="H2062" i="2" s="1"/>
  <c r="V2062" i="2" s="1"/>
  <c r="F2061" i="2"/>
  <c r="G2061" i="2" s="1"/>
  <c r="H2061" i="2" s="1"/>
  <c r="V2061" i="2" s="1"/>
  <c r="F2060" i="2"/>
  <c r="G2060" i="2" s="1"/>
  <c r="H2060" i="2" s="1"/>
  <c r="V2060" i="2" s="1"/>
  <c r="F2059" i="2"/>
  <c r="G2059" i="2" s="1"/>
  <c r="H2059" i="2" s="1"/>
  <c r="V2059" i="2" s="1"/>
  <c r="F2058" i="2"/>
  <c r="G2058" i="2" s="1"/>
  <c r="H2058" i="2" s="1"/>
  <c r="V2058" i="2" s="1"/>
  <c r="F2057" i="2"/>
  <c r="G2057" i="2" s="1"/>
  <c r="H2057" i="2" s="1"/>
  <c r="V2057" i="2" s="1"/>
  <c r="F2056" i="2"/>
  <c r="G2056" i="2" s="1"/>
  <c r="H2056" i="2" s="1"/>
  <c r="V2056" i="2" s="1"/>
  <c r="F2055" i="2"/>
  <c r="G2055" i="2" s="1"/>
  <c r="H2055" i="2" s="1"/>
  <c r="V2055" i="2" s="1"/>
  <c r="F2054" i="2"/>
  <c r="G2054" i="2" s="1"/>
  <c r="H2054" i="2" s="1"/>
  <c r="V2054" i="2" s="1"/>
  <c r="F2053" i="2"/>
  <c r="G2053" i="2" s="1"/>
  <c r="H2053" i="2" s="1"/>
  <c r="V2053" i="2" s="1"/>
  <c r="F2052" i="2"/>
  <c r="G2052" i="2" s="1"/>
  <c r="H2052" i="2" s="1"/>
  <c r="V2052" i="2" s="1"/>
  <c r="F2051" i="2"/>
  <c r="G2051" i="2" s="1"/>
  <c r="H2051" i="2" s="1"/>
  <c r="V2051" i="2" s="1"/>
  <c r="F2050" i="2"/>
  <c r="G2050" i="2" s="1"/>
  <c r="H2050" i="2" s="1"/>
  <c r="V2050" i="2" s="1"/>
  <c r="F2049" i="2"/>
  <c r="G2049" i="2" s="1"/>
  <c r="H2049" i="2" s="1"/>
  <c r="V2049" i="2" s="1"/>
  <c r="F2048" i="2"/>
  <c r="G2048" i="2" s="1"/>
  <c r="H2048" i="2" s="1"/>
  <c r="V2048" i="2" s="1"/>
  <c r="F2047" i="2"/>
  <c r="G2047" i="2" s="1"/>
  <c r="H2047" i="2" s="1"/>
  <c r="V2047" i="2" s="1"/>
  <c r="F2046" i="2"/>
  <c r="G2046" i="2" s="1"/>
  <c r="H2046" i="2" s="1"/>
  <c r="V2046" i="2" s="1"/>
  <c r="F2045" i="2"/>
  <c r="G2045" i="2" s="1"/>
  <c r="H2045" i="2" s="1"/>
  <c r="V2045" i="2" s="1"/>
  <c r="F2044" i="2"/>
  <c r="G2044" i="2" s="1"/>
  <c r="H2044" i="2" s="1"/>
  <c r="V2044" i="2" s="1"/>
  <c r="F2043" i="2"/>
  <c r="G2043" i="2" s="1"/>
  <c r="H2043" i="2" s="1"/>
  <c r="V2043" i="2" s="1"/>
  <c r="F2042" i="2"/>
  <c r="G2042" i="2" s="1"/>
  <c r="H2042" i="2" s="1"/>
  <c r="V2042" i="2" s="1"/>
  <c r="F2041" i="2"/>
  <c r="G2041" i="2" s="1"/>
  <c r="H2041" i="2" s="1"/>
  <c r="V2041" i="2" s="1"/>
  <c r="F2040" i="2"/>
  <c r="G2040" i="2" s="1"/>
  <c r="H2040" i="2" s="1"/>
  <c r="V2040" i="2" s="1"/>
  <c r="F2039" i="2"/>
  <c r="G2039" i="2" s="1"/>
  <c r="H2039" i="2" s="1"/>
  <c r="V2039" i="2" s="1"/>
  <c r="F2038" i="2"/>
  <c r="G2038" i="2" s="1"/>
  <c r="H2038" i="2" s="1"/>
  <c r="V2038" i="2" s="1"/>
  <c r="F2037" i="2"/>
  <c r="G2037" i="2" s="1"/>
  <c r="H2037" i="2" s="1"/>
  <c r="V2037" i="2" s="1"/>
  <c r="F2036" i="2"/>
  <c r="G2036" i="2" s="1"/>
  <c r="H2036" i="2" s="1"/>
  <c r="V2036" i="2" s="1"/>
  <c r="F2035" i="2"/>
  <c r="G2035" i="2" s="1"/>
  <c r="H2035" i="2" s="1"/>
  <c r="V2035" i="2" s="1"/>
  <c r="F2034" i="2"/>
  <c r="G2034" i="2" s="1"/>
  <c r="H2034" i="2" s="1"/>
  <c r="V2034" i="2" s="1"/>
  <c r="F2033" i="2"/>
  <c r="G2033" i="2" s="1"/>
  <c r="H2033" i="2" s="1"/>
  <c r="V2033" i="2" s="1"/>
  <c r="F2032" i="2"/>
  <c r="G2032" i="2" s="1"/>
  <c r="H2032" i="2" s="1"/>
  <c r="V2032" i="2" s="1"/>
  <c r="F2031" i="2"/>
  <c r="G2031" i="2" s="1"/>
  <c r="H2031" i="2" s="1"/>
  <c r="V2031" i="2" s="1"/>
  <c r="F2030" i="2"/>
  <c r="G2030" i="2" s="1"/>
  <c r="H2030" i="2" s="1"/>
  <c r="V2030" i="2" s="1"/>
  <c r="F2029" i="2"/>
  <c r="G2029" i="2" s="1"/>
  <c r="H2029" i="2" s="1"/>
  <c r="V2029" i="2" s="1"/>
  <c r="F2028" i="2"/>
  <c r="G2028" i="2" s="1"/>
  <c r="H2028" i="2" s="1"/>
  <c r="V2028" i="2" s="1"/>
  <c r="F2027" i="2"/>
  <c r="G2027" i="2" s="1"/>
  <c r="H2027" i="2" s="1"/>
  <c r="V2027" i="2" s="1"/>
  <c r="F2026" i="2"/>
  <c r="G2026" i="2" s="1"/>
  <c r="H2026" i="2" s="1"/>
  <c r="V2026" i="2" s="1"/>
  <c r="F2025" i="2"/>
  <c r="G2025" i="2" s="1"/>
  <c r="H2025" i="2" s="1"/>
  <c r="V2025" i="2" s="1"/>
  <c r="F2024" i="2"/>
  <c r="G2024" i="2" s="1"/>
  <c r="H2024" i="2" s="1"/>
  <c r="V2024" i="2" s="1"/>
  <c r="F2023" i="2"/>
  <c r="G2023" i="2" s="1"/>
  <c r="H2023" i="2" s="1"/>
  <c r="V2023" i="2" s="1"/>
  <c r="F2022" i="2"/>
  <c r="G2022" i="2" s="1"/>
  <c r="H2022" i="2" s="1"/>
  <c r="V2022" i="2" s="1"/>
  <c r="F2021" i="2"/>
  <c r="G2021" i="2" s="1"/>
  <c r="H2021" i="2" s="1"/>
  <c r="V2021" i="2" s="1"/>
  <c r="F2020" i="2"/>
  <c r="G2020" i="2" s="1"/>
  <c r="H2020" i="2" s="1"/>
  <c r="V2020" i="2" s="1"/>
  <c r="F2019" i="2"/>
  <c r="G2019" i="2" s="1"/>
  <c r="H2019" i="2" s="1"/>
  <c r="V2019" i="2" s="1"/>
  <c r="F2018" i="2"/>
  <c r="G2018" i="2" s="1"/>
  <c r="H2018" i="2" s="1"/>
  <c r="V2018" i="2" s="1"/>
  <c r="F2017" i="2"/>
  <c r="G2017" i="2" s="1"/>
  <c r="H2017" i="2" s="1"/>
  <c r="V2017" i="2" s="1"/>
  <c r="F2016" i="2"/>
  <c r="G2016" i="2" s="1"/>
  <c r="H2016" i="2" s="1"/>
  <c r="V2016" i="2" s="1"/>
  <c r="F2015" i="2"/>
  <c r="G2015" i="2" s="1"/>
  <c r="H2015" i="2" s="1"/>
  <c r="V2015" i="2" s="1"/>
  <c r="F2014" i="2"/>
  <c r="G2014" i="2" s="1"/>
  <c r="H2014" i="2" s="1"/>
  <c r="V2014" i="2" s="1"/>
  <c r="F2013" i="2"/>
  <c r="G2013" i="2" s="1"/>
  <c r="H2013" i="2" s="1"/>
  <c r="V2013" i="2" s="1"/>
  <c r="F2012" i="2"/>
  <c r="G2012" i="2" s="1"/>
  <c r="H2012" i="2" s="1"/>
  <c r="V2012" i="2" s="1"/>
  <c r="F2011" i="2"/>
  <c r="G2011" i="2" s="1"/>
  <c r="H2011" i="2" s="1"/>
  <c r="V2011" i="2" s="1"/>
  <c r="F2010" i="2"/>
  <c r="G2010" i="2" s="1"/>
  <c r="H2010" i="2" s="1"/>
  <c r="V2010" i="2" s="1"/>
  <c r="F2009" i="2"/>
  <c r="G2009" i="2" s="1"/>
  <c r="H2009" i="2" s="1"/>
  <c r="V2009" i="2" s="1"/>
  <c r="F2008" i="2"/>
  <c r="G2008" i="2" s="1"/>
  <c r="H2008" i="2" s="1"/>
  <c r="V2008" i="2" s="1"/>
  <c r="F2007" i="2"/>
  <c r="G2007" i="2" s="1"/>
  <c r="H2007" i="2" s="1"/>
  <c r="V2007" i="2" s="1"/>
  <c r="F2006" i="2"/>
  <c r="G2006" i="2" s="1"/>
  <c r="H2006" i="2" s="1"/>
  <c r="V2006" i="2" s="1"/>
  <c r="F2005" i="2"/>
  <c r="G2005" i="2" s="1"/>
  <c r="H2005" i="2" s="1"/>
  <c r="V2005" i="2" s="1"/>
  <c r="F2004" i="2"/>
  <c r="G2004" i="2" s="1"/>
  <c r="H2004" i="2" s="1"/>
  <c r="V2004" i="2" s="1"/>
  <c r="F2003" i="2"/>
  <c r="G2003" i="2" s="1"/>
  <c r="H2003" i="2" s="1"/>
  <c r="V2003" i="2" s="1"/>
  <c r="F2002" i="2"/>
  <c r="G2002" i="2" s="1"/>
  <c r="H2002" i="2" s="1"/>
  <c r="V2002" i="2" s="1"/>
  <c r="F2001" i="2"/>
  <c r="G2001" i="2" s="1"/>
  <c r="H2001" i="2" s="1"/>
  <c r="V2001" i="2" s="1"/>
  <c r="F2000" i="2"/>
  <c r="G2000" i="2" s="1"/>
  <c r="H2000" i="2" s="1"/>
  <c r="V2000" i="2" s="1"/>
  <c r="F1999" i="2"/>
  <c r="G1999" i="2" s="1"/>
  <c r="H1999" i="2" s="1"/>
  <c r="V1999" i="2" s="1"/>
  <c r="F1998" i="2"/>
  <c r="G1998" i="2" s="1"/>
  <c r="H1998" i="2" s="1"/>
  <c r="V1998" i="2" s="1"/>
  <c r="F1997" i="2"/>
  <c r="G1997" i="2" s="1"/>
  <c r="H1997" i="2" s="1"/>
  <c r="V1997" i="2" s="1"/>
  <c r="F1996" i="2"/>
  <c r="G1996" i="2" s="1"/>
  <c r="H1996" i="2" s="1"/>
  <c r="V1996" i="2" s="1"/>
  <c r="F1995" i="2"/>
  <c r="G1995" i="2" s="1"/>
  <c r="H1995" i="2" s="1"/>
  <c r="V1995" i="2" s="1"/>
  <c r="F1994" i="2"/>
  <c r="G1994" i="2" s="1"/>
  <c r="H1994" i="2" s="1"/>
  <c r="V1994" i="2" s="1"/>
  <c r="F1993" i="2"/>
  <c r="G1993" i="2" s="1"/>
  <c r="H1993" i="2" s="1"/>
  <c r="V1993" i="2" s="1"/>
  <c r="F1992" i="2"/>
  <c r="G1992" i="2" s="1"/>
  <c r="H1992" i="2" s="1"/>
  <c r="V1992" i="2" s="1"/>
  <c r="F1991" i="2"/>
  <c r="G1991" i="2" s="1"/>
  <c r="H1991" i="2" s="1"/>
  <c r="V1991" i="2" s="1"/>
  <c r="F1990" i="2"/>
  <c r="G1990" i="2" s="1"/>
  <c r="H1990" i="2" s="1"/>
  <c r="V1990" i="2" s="1"/>
  <c r="F1989" i="2"/>
  <c r="G1989" i="2" s="1"/>
  <c r="H1989" i="2" s="1"/>
  <c r="V1989" i="2" s="1"/>
  <c r="F1988" i="2"/>
  <c r="G1988" i="2" s="1"/>
  <c r="H1988" i="2" s="1"/>
  <c r="V1988" i="2" s="1"/>
  <c r="F1987" i="2"/>
  <c r="G1987" i="2" s="1"/>
  <c r="H1987" i="2" s="1"/>
  <c r="V1987" i="2" s="1"/>
  <c r="F1986" i="2"/>
  <c r="G1986" i="2" s="1"/>
  <c r="H1986" i="2" s="1"/>
  <c r="V1986" i="2" s="1"/>
  <c r="F1985" i="2"/>
  <c r="G1985" i="2" s="1"/>
  <c r="H1985" i="2" s="1"/>
  <c r="V1985" i="2" s="1"/>
  <c r="F1984" i="2"/>
  <c r="G1984" i="2" s="1"/>
  <c r="H1984" i="2" s="1"/>
  <c r="V1984" i="2" s="1"/>
  <c r="F1983" i="2"/>
  <c r="G1983" i="2" s="1"/>
  <c r="H1983" i="2" s="1"/>
  <c r="V1983" i="2" s="1"/>
  <c r="F1982" i="2"/>
  <c r="G1982" i="2" s="1"/>
  <c r="H1982" i="2" s="1"/>
  <c r="V1982" i="2" s="1"/>
  <c r="F1981" i="2"/>
  <c r="G1981" i="2" s="1"/>
  <c r="H1981" i="2" s="1"/>
  <c r="V1981" i="2" s="1"/>
  <c r="F1980" i="2"/>
  <c r="G1980" i="2" s="1"/>
  <c r="H1980" i="2" s="1"/>
  <c r="V1980" i="2" s="1"/>
  <c r="F1979" i="2"/>
  <c r="G1979" i="2" s="1"/>
  <c r="H1979" i="2" s="1"/>
  <c r="V1979" i="2" s="1"/>
  <c r="F1978" i="2"/>
  <c r="G1978" i="2" s="1"/>
  <c r="H1978" i="2" s="1"/>
  <c r="V1978" i="2" s="1"/>
  <c r="F1977" i="2"/>
  <c r="G1977" i="2" s="1"/>
  <c r="H1977" i="2" s="1"/>
  <c r="V1977" i="2" s="1"/>
  <c r="F1976" i="2"/>
  <c r="G1976" i="2" s="1"/>
  <c r="H1976" i="2" s="1"/>
  <c r="V1976" i="2" s="1"/>
  <c r="F1975" i="2"/>
  <c r="G1975" i="2" s="1"/>
  <c r="H1975" i="2" s="1"/>
  <c r="V1975" i="2" s="1"/>
  <c r="F1974" i="2"/>
  <c r="G1974" i="2" s="1"/>
  <c r="H1974" i="2" s="1"/>
  <c r="V1974" i="2" s="1"/>
  <c r="F1973" i="2"/>
  <c r="G1973" i="2" s="1"/>
  <c r="H1973" i="2" s="1"/>
  <c r="V1973" i="2" s="1"/>
  <c r="F1972" i="2"/>
  <c r="G1972" i="2" s="1"/>
  <c r="H1972" i="2" s="1"/>
  <c r="V1972" i="2" s="1"/>
  <c r="F1971" i="2"/>
  <c r="G1971" i="2" s="1"/>
  <c r="H1971" i="2" s="1"/>
  <c r="V1971" i="2" s="1"/>
  <c r="F1970" i="2"/>
  <c r="G1970" i="2" s="1"/>
  <c r="H1970" i="2" s="1"/>
  <c r="V1970" i="2" s="1"/>
  <c r="F1969" i="2"/>
  <c r="G1969" i="2" s="1"/>
  <c r="H1969" i="2" s="1"/>
  <c r="V1969" i="2" s="1"/>
  <c r="F1968" i="2"/>
  <c r="G1968" i="2" s="1"/>
  <c r="H1968" i="2" s="1"/>
  <c r="V1968" i="2" s="1"/>
  <c r="F1967" i="2"/>
  <c r="G1967" i="2" s="1"/>
  <c r="H1967" i="2" s="1"/>
  <c r="V1967" i="2" s="1"/>
  <c r="F1966" i="2"/>
  <c r="G1966" i="2" s="1"/>
  <c r="H1966" i="2" s="1"/>
  <c r="V1966" i="2" s="1"/>
  <c r="F1965" i="2"/>
  <c r="G1965" i="2" s="1"/>
  <c r="H1965" i="2" s="1"/>
  <c r="V1965" i="2" s="1"/>
  <c r="F1964" i="2"/>
  <c r="G1964" i="2" s="1"/>
  <c r="H1964" i="2" s="1"/>
  <c r="V1964" i="2" s="1"/>
  <c r="F1963" i="2"/>
  <c r="G1963" i="2" s="1"/>
  <c r="H1963" i="2" s="1"/>
  <c r="V1963" i="2" s="1"/>
  <c r="F1962" i="2"/>
  <c r="G1962" i="2" s="1"/>
  <c r="H1962" i="2" s="1"/>
  <c r="V1962" i="2" s="1"/>
  <c r="F1961" i="2"/>
  <c r="G1961" i="2" s="1"/>
  <c r="H1961" i="2" s="1"/>
  <c r="V1961" i="2" s="1"/>
  <c r="F1960" i="2"/>
  <c r="G1960" i="2" s="1"/>
  <c r="H1960" i="2" s="1"/>
  <c r="V1960" i="2" s="1"/>
  <c r="F1959" i="2"/>
  <c r="G1959" i="2" s="1"/>
  <c r="H1959" i="2" s="1"/>
  <c r="V1959" i="2" s="1"/>
  <c r="F1958" i="2"/>
  <c r="G1958" i="2" s="1"/>
  <c r="H1958" i="2" s="1"/>
  <c r="V1958" i="2" s="1"/>
  <c r="F1957" i="2"/>
  <c r="G1957" i="2" s="1"/>
  <c r="H1957" i="2" s="1"/>
  <c r="V1957" i="2" s="1"/>
  <c r="F1956" i="2"/>
  <c r="G1956" i="2" s="1"/>
  <c r="H1956" i="2" s="1"/>
  <c r="V1956" i="2" s="1"/>
  <c r="F1955" i="2"/>
  <c r="G1955" i="2" s="1"/>
  <c r="H1955" i="2" s="1"/>
  <c r="V1955" i="2" s="1"/>
  <c r="F1954" i="2"/>
  <c r="G1954" i="2" s="1"/>
  <c r="H1954" i="2" s="1"/>
  <c r="V1954" i="2" s="1"/>
  <c r="F1953" i="2"/>
  <c r="G1953" i="2" s="1"/>
  <c r="H1953" i="2" s="1"/>
  <c r="V1953" i="2" s="1"/>
  <c r="F1952" i="2"/>
  <c r="G1952" i="2" s="1"/>
  <c r="H1952" i="2" s="1"/>
  <c r="V1952" i="2" s="1"/>
  <c r="F1951" i="2"/>
  <c r="G1951" i="2" s="1"/>
  <c r="H1951" i="2" s="1"/>
  <c r="V1951" i="2" s="1"/>
  <c r="F1950" i="2"/>
  <c r="G1950" i="2" s="1"/>
  <c r="H1950" i="2" s="1"/>
  <c r="V1950" i="2" s="1"/>
  <c r="F1949" i="2"/>
  <c r="G1949" i="2" s="1"/>
  <c r="H1949" i="2" s="1"/>
  <c r="V1949" i="2" s="1"/>
  <c r="F1948" i="2"/>
  <c r="G1948" i="2" s="1"/>
  <c r="H1948" i="2" s="1"/>
  <c r="V1948" i="2" s="1"/>
  <c r="F1947" i="2"/>
  <c r="G1947" i="2" s="1"/>
  <c r="H1947" i="2" s="1"/>
  <c r="V1947" i="2" s="1"/>
  <c r="F1946" i="2"/>
  <c r="G1946" i="2" s="1"/>
  <c r="H1946" i="2" s="1"/>
  <c r="V1946" i="2" s="1"/>
  <c r="F1945" i="2"/>
  <c r="G1945" i="2" s="1"/>
  <c r="H1945" i="2" s="1"/>
  <c r="V1945" i="2" s="1"/>
  <c r="F1944" i="2"/>
  <c r="G1944" i="2" s="1"/>
  <c r="H1944" i="2" s="1"/>
  <c r="V1944" i="2" s="1"/>
  <c r="F1943" i="2"/>
  <c r="G1943" i="2" s="1"/>
  <c r="H1943" i="2" s="1"/>
  <c r="V1943" i="2" s="1"/>
  <c r="F1942" i="2"/>
  <c r="G1942" i="2" s="1"/>
  <c r="H1942" i="2" s="1"/>
  <c r="V1942" i="2" s="1"/>
  <c r="F1941" i="2"/>
  <c r="G1941" i="2" s="1"/>
  <c r="H1941" i="2" s="1"/>
  <c r="V1941" i="2" s="1"/>
  <c r="F1940" i="2"/>
  <c r="G1940" i="2" s="1"/>
  <c r="H1940" i="2" s="1"/>
  <c r="V1940" i="2" s="1"/>
  <c r="F1939" i="2"/>
  <c r="G1939" i="2" s="1"/>
  <c r="H1939" i="2" s="1"/>
  <c r="V1939" i="2" s="1"/>
  <c r="F1938" i="2"/>
  <c r="G1938" i="2" s="1"/>
  <c r="H1938" i="2" s="1"/>
  <c r="V1938" i="2" s="1"/>
  <c r="F1937" i="2"/>
  <c r="G1937" i="2" s="1"/>
  <c r="H1937" i="2" s="1"/>
  <c r="V1937" i="2" s="1"/>
  <c r="F1936" i="2"/>
  <c r="G1936" i="2" s="1"/>
  <c r="H1936" i="2" s="1"/>
  <c r="V1936" i="2" s="1"/>
  <c r="F1935" i="2"/>
  <c r="G1935" i="2" s="1"/>
  <c r="H1935" i="2" s="1"/>
  <c r="V1935" i="2" s="1"/>
  <c r="F1934" i="2"/>
  <c r="G1934" i="2" s="1"/>
  <c r="H1934" i="2" s="1"/>
  <c r="V1934" i="2" s="1"/>
  <c r="F1933" i="2"/>
  <c r="G1933" i="2" s="1"/>
  <c r="H1933" i="2" s="1"/>
  <c r="V1933" i="2" s="1"/>
  <c r="F1932" i="2"/>
  <c r="G1932" i="2" s="1"/>
  <c r="H1932" i="2" s="1"/>
  <c r="V1932" i="2" s="1"/>
  <c r="F1931" i="2"/>
  <c r="G1931" i="2" s="1"/>
  <c r="H1931" i="2" s="1"/>
  <c r="V1931" i="2" s="1"/>
  <c r="F1930" i="2"/>
  <c r="G1930" i="2" s="1"/>
  <c r="H1930" i="2" s="1"/>
  <c r="V1930" i="2" s="1"/>
  <c r="F1929" i="2"/>
  <c r="G1929" i="2" s="1"/>
  <c r="H1929" i="2" s="1"/>
  <c r="V1929" i="2" s="1"/>
  <c r="F1928" i="2"/>
  <c r="G1928" i="2" s="1"/>
  <c r="H1928" i="2" s="1"/>
  <c r="V1928" i="2" s="1"/>
  <c r="F1927" i="2"/>
  <c r="G1927" i="2" s="1"/>
  <c r="H1927" i="2" s="1"/>
  <c r="V1927" i="2" s="1"/>
  <c r="F1926" i="2"/>
  <c r="G1926" i="2" s="1"/>
  <c r="H1926" i="2" s="1"/>
  <c r="V1926" i="2" s="1"/>
  <c r="F1925" i="2"/>
  <c r="G1925" i="2" s="1"/>
  <c r="H1925" i="2" s="1"/>
  <c r="V1925" i="2" s="1"/>
  <c r="F1924" i="2"/>
  <c r="G1924" i="2" s="1"/>
  <c r="H1924" i="2" s="1"/>
  <c r="V1924" i="2" s="1"/>
  <c r="F1923" i="2"/>
  <c r="G1923" i="2" s="1"/>
  <c r="H1923" i="2" s="1"/>
  <c r="V1923" i="2" s="1"/>
  <c r="F1922" i="2"/>
  <c r="G1922" i="2" s="1"/>
  <c r="H1922" i="2" s="1"/>
  <c r="V1922" i="2" s="1"/>
  <c r="F1921" i="2"/>
  <c r="G1921" i="2" s="1"/>
  <c r="H1921" i="2" s="1"/>
  <c r="V1921" i="2" s="1"/>
  <c r="F1920" i="2"/>
  <c r="G1920" i="2" s="1"/>
  <c r="H1920" i="2" s="1"/>
  <c r="V1920" i="2" s="1"/>
  <c r="F1919" i="2"/>
  <c r="G1919" i="2" s="1"/>
  <c r="H1919" i="2" s="1"/>
  <c r="V1919" i="2" s="1"/>
  <c r="F1918" i="2"/>
  <c r="G1918" i="2" s="1"/>
  <c r="H1918" i="2" s="1"/>
  <c r="V1918" i="2" s="1"/>
  <c r="F1917" i="2"/>
  <c r="G1917" i="2" s="1"/>
  <c r="H1917" i="2" s="1"/>
  <c r="V1917" i="2" s="1"/>
  <c r="F1916" i="2"/>
  <c r="G1916" i="2" s="1"/>
  <c r="H1916" i="2" s="1"/>
  <c r="V1916" i="2" s="1"/>
  <c r="F1915" i="2"/>
  <c r="G1915" i="2" s="1"/>
  <c r="H1915" i="2" s="1"/>
  <c r="V1915" i="2" s="1"/>
  <c r="F1914" i="2"/>
  <c r="G1914" i="2" s="1"/>
  <c r="H1914" i="2" s="1"/>
  <c r="V1914" i="2" s="1"/>
  <c r="F1913" i="2"/>
  <c r="G1913" i="2" s="1"/>
  <c r="H1913" i="2" s="1"/>
  <c r="V1913" i="2" s="1"/>
  <c r="F1912" i="2"/>
  <c r="G1912" i="2" s="1"/>
  <c r="H1912" i="2" s="1"/>
  <c r="V1912" i="2" s="1"/>
  <c r="F1911" i="2"/>
  <c r="G1911" i="2" s="1"/>
  <c r="H1911" i="2" s="1"/>
  <c r="V1911" i="2" s="1"/>
  <c r="F1910" i="2"/>
  <c r="G1910" i="2" s="1"/>
  <c r="H1910" i="2" s="1"/>
  <c r="V1910" i="2" s="1"/>
  <c r="F1909" i="2"/>
  <c r="G1909" i="2" s="1"/>
  <c r="H1909" i="2" s="1"/>
  <c r="V1909" i="2" s="1"/>
  <c r="F1908" i="2"/>
  <c r="G1908" i="2" s="1"/>
  <c r="H1908" i="2" s="1"/>
  <c r="V1908" i="2" s="1"/>
  <c r="F1907" i="2"/>
  <c r="G1907" i="2" s="1"/>
  <c r="H1907" i="2" s="1"/>
  <c r="V1907" i="2" s="1"/>
  <c r="F1906" i="2"/>
  <c r="G1906" i="2" s="1"/>
  <c r="H1906" i="2" s="1"/>
  <c r="V1906" i="2" s="1"/>
  <c r="F1905" i="2"/>
  <c r="G1905" i="2" s="1"/>
  <c r="H1905" i="2" s="1"/>
  <c r="V1905" i="2" s="1"/>
  <c r="F1904" i="2"/>
  <c r="G1904" i="2" s="1"/>
  <c r="H1904" i="2" s="1"/>
  <c r="V1904" i="2" s="1"/>
  <c r="F1903" i="2"/>
  <c r="G1903" i="2" s="1"/>
  <c r="H1903" i="2" s="1"/>
  <c r="V1903" i="2" s="1"/>
  <c r="F1902" i="2"/>
  <c r="G1902" i="2" s="1"/>
  <c r="H1902" i="2" s="1"/>
  <c r="V1902" i="2" s="1"/>
  <c r="F1901" i="2"/>
  <c r="G1901" i="2" s="1"/>
  <c r="H1901" i="2" s="1"/>
  <c r="V1901" i="2" s="1"/>
  <c r="F1900" i="2"/>
  <c r="G1900" i="2" s="1"/>
  <c r="H1900" i="2" s="1"/>
  <c r="V1900" i="2" s="1"/>
  <c r="F1899" i="2"/>
  <c r="G1899" i="2" s="1"/>
  <c r="H1899" i="2" s="1"/>
  <c r="V1899" i="2" s="1"/>
  <c r="F1898" i="2"/>
  <c r="G1898" i="2" s="1"/>
  <c r="H1898" i="2" s="1"/>
  <c r="V1898" i="2" s="1"/>
  <c r="F1897" i="2"/>
  <c r="G1897" i="2" s="1"/>
  <c r="H1897" i="2" s="1"/>
  <c r="V1897" i="2" s="1"/>
  <c r="F1896" i="2"/>
  <c r="G1896" i="2" s="1"/>
  <c r="H1896" i="2" s="1"/>
  <c r="V1896" i="2" s="1"/>
  <c r="F1895" i="2"/>
  <c r="G1895" i="2" s="1"/>
  <c r="H1895" i="2" s="1"/>
  <c r="V1895" i="2" s="1"/>
  <c r="F1894" i="2"/>
  <c r="G1894" i="2" s="1"/>
  <c r="H1894" i="2" s="1"/>
  <c r="V1894" i="2" s="1"/>
  <c r="F1893" i="2"/>
  <c r="G1893" i="2" s="1"/>
  <c r="H1893" i="2" s="1"/>
  <c r="V1893" i="2" s="1"/>
  <c r="F1892" i="2"/>
  <c r="G1892" i="2" s="1"/>
  <c r="H1892" i="2" s="1"/>
  <c r="V1892" i="2" s="1"/>
  <c r="F1891" i="2"/>
  <c r="G1891" i="2" s="1"/>
  <c r="H1891" i="2" s="1"/>
  <c r="V1891" i="2" s="1"/>
  <c r="F1890" i="2"/>
  <c r="G1890" i="2" s="1"/>
  <c r="H1890" i="2" s="1"/>
  <c r="V1890" i="2" s="1"/>
  <c r="F1889" i="2"/>
  <c r="G1889" i="2" s="1"/>
  <c r="H1889" i="2" s="1"/>
  <c r="V1889" i="2" s="1"/>
  <c r="F1888" i="2"/>
  <c r="G1888" i="2" s="1"/>
  <c r="H1888" i="2" s="1"/>
  <c r="V1888" i="2" s="1"/>
  <c r="F1887" i="2"/>
  <c r="G1887" i="2" s="1"/>
  <c r="H1887" i="2" s="1"/>
  <c r="V1887" i="2" s="1"/>
  <c r="F1886" i="2"/>
  <c r="G1886" i="2" s="1"/>
  <c r="H1886" i="2" s="1"/>
  <c r="V1886" i="2" s="1"/>
  <c r="F1885" i="2"/>
  <c r="G1885" i="2" s="1"/>
  <c r="H1885" i="2" s="1"/>
  <c r="V1885" i="2" s="1"/>
  <c r="F1884" i="2"/>
  <c r="G1884" i="2" s="1"/>
  <c r="H1884" i="2" s="1"/>
  <c r="V1884" i="2" s="1"/>
  <c r="F1883" i="2"/>
  <c r="G1883" i="2" s="1"/>
  <c r="H1883" i="2" s="1"/>
  <c r="V1883" i="2" s="1"/>
  <c r="F1882" i="2"/>
  <c r="G1882" i="2" s="1"/>
  <c r="H1882" i="2" s="1"/>
  <c r="V1882" i="2" s="1"/>
  <c r="F1881" i="2"/>
  <c r="G1881" i="2" s="1"/>
  <c r="H1881" i="2" s="1"/>
  <c r="V1881" i="2" s="1"/>
  <c r="F1880" i="2"/>
  <c r="G1880" i="2" s="1"/>
  <c r="H1880" i="2" s="1"/>
  <c r="V1880" i="2" s="1"/>
  <c r="F1879" i="2"/>
  <c r="G1879" i="2" s="1"/>
  <c r="H1879" i="2" s="1"/>
  <c r="V1879" i="2" s="1"/>
  <c r="F1878" i="2"/>
  <c r="G1878" i="2" s="1"/>
  <c r="H1878" i="2" s="1"/>
  <c r="V1878" i="2" s="1"/>
  <c r="F1877" i="2"/>
  <c r="G1877" i="2" s="1"/>
  <c r="H1877" i="2" s="1"/>
  <c r="V1877" i="2" s="1"/>
  <c r="F1876" i="2"/>
  <c r="G1876" i="2" s="1"/>
  <c r="H1876" i="2" s="1"/>
  <c r="V1876" i="2" s="1"/>
  <c r="F1875" i="2"/>
  <c r="G1875" i="2" s="1"/>
  <c r="H1875" i="2" s="1"/>
  <c r="V1875" i="2" s="1"/>
  <c r="F1874" i="2"/>
  <c r="G1874" i="2" s="1"/>
  <c r="H1874" i="2" s="1"/>
  <c r="V1874" i="2" s="1"/>
  <c r="F1873" i="2"/>
  <c r="G1873" i="2" s="1"/>
  <c r="H1873" i="2" s="1"/>
  <c r="V1873" i="2" s="1"/>
  <c r="F1872" i="2"/>
  <c r="G1872" i="2" s="1"/>
  <c r="H1872" i="2" s="1"/>
  <c r="V1872" i="2" s="1"/>
  <c r="F1871" i="2"/>
  <c r="G1871" i="2" s="1"/>
  <c r="H1871" i="2" s="1"/>
  <c r="V1871" i="2" s="1"/>
  <c r="F1870" i="2"/>
  <c r="G1870" i="2" s="1"/>
  <c r="H1870" i="2" s="1"/>
  <c r="V1870" i="2" s="1"/>
  <c r="F1869" i="2"/>
  <c r="G1869" i="2" s="1"/>
  <c r="H1869" i="2" s="1"/>
  <c r="V1869" i="2" s="1"/>
  <c r="F1868" i="2"/>
  <c r="G1868" i="2" s="1"/>
  <c r="H1868" i="2" s="1"/>
  <c r="V1868" i="2" s="1"/>
  <c r="F1867" i="2"/>
  <c r="G1867" i="2" s="1"/>
  <c r="H1867" i="2" s="1"/>
  <c r="V1867" i="2" s="1"/>
  <c r="F1866" i="2"/>
  <c r="G1866" i="2" s="1"/>
  <c r="H1866" i="2" s="1"/>
  <c r="V1866" i="2" s="1"/>
  <c r="F1865" i="2"/>
  <c r="G1865" i="2" s="1"/>
  <c r="H1865" i="2" s="1"/>
  <c r="V1865" i="2" s="1"/>
  <c r="F1864" i="2"/>
  <c r="G1864" i="2" s="1"/>
  <c r="H1864" i="2" s="1"/>
  <c r="V1864" i="2" s="1"/>
  <c r="F1863" i="2"/>
  <c r="G1863" i="2" s="1"/>
  <c r="H1863" i="2" s="1"/>
  <c r="V1863" i="2" s="1"/>
  <c r="F1862" i="2"/>
  <c r="G1862" i="2" s="1"/>
  <c r="H1862" i="2" s="1"/>
  <c r="V1862" i="2" s="1"/>
  <c r="F1861" i="2"/>
  <c r="G1861" i="2" s="1"/>
  <c r="H1861" i="2" s="1"/>
  <c r="V1861" i="2" s="1"/>
  <c r="F1860" i="2"/>
  <c r="G1860" i="2" s="1"/>
  <c r="H1860" i="2" s="1"/>
  <c r="V1860" i="2" s="1"/>
  <c r="F1859" i="2"/>
  <c r="G1859" i="2" s="1"/>
  <c r="H1859" i="2" s="1"/>
  <c r="V1859" i="2" s="1"/>
  <c r="F1858" i="2"/>
  <c r="G1858" i="2" s="1"/>
  <c r="H1858" i="2" s="1"/>
  <c r="V1858" i="2" s="1"/>
  <c r="F1857" i="2"/>
  <c r="G1857" i="2" s="1"/>
  <c r="H1857" i="2" s="1"/>
  <c r="V1857" i="2" s="1"/>
  <c r="F1856" i="2"/>
  <c r="G1856" i="2" s="1"/>
  <c r="H1856" i="2" s="1"/>
  <c r="V1856" i="2" s="1"/>
  <c r="F1855" i="2"/>
  <c r="G1855" i="2" s="1"/>
  <c r="H1855" i="2" s="1"/>
  <c r="V1855" i="2" s="1"/>
  <c r="F1854" i="2"/>
  <c r="G1854" i="2" s="1"/>
  <c r="H1854" i="2" s="1"/>
  <c r="V1854" i="2" s="1"/>
  <c r="F1853" i="2"/>
  <c r="G1853" i="2" s="1"/>
  <c r="H1853" i="2" s="1"/>
  <c r="V1853" i="2" s="1"/>
  <c r="F1852" i="2"/>
  <c r="G1852" i="2" s="1"/>
  <c r="H1852" i="2" s="1"/>
  <c r="V1852" i="2" s="1"/>
  <c r="F1851" i="2"/>
  <c r="G1851" i="2" s="1"/>
  <c r="H1851" i="2" s="1"/>
  <c r="V1851" i="2" s="1"/>
  <c r="F1850" i="2"/>
  <c r="G1850" i="2" s="1"/>
  <c r="H1850" i="2" s="1"/>
  <c r="V1850" i="2" s="1"/>
  <c r="F1849" i="2"/>
  <c r="G1849" i="2" s="1"/>
  <c r="H1849" i="2" s="1"/>
  <c r="V1849" i="2" s="1"/>
  <c r="F1848" i="2"/>
  <c r="G1848" i="2" s="1"/>
  <c r="H1848" i="2" s="1"/>
  <c r="V1848" i="2" s="1"/>
  <c r="F1847" i="2"/>
  <c r="G1847" i="2" s="1"/>
  <c r="H1847" i="2" s="1"/>
  <c r="V1847" i="2" s="1"/>
  <c r="F1846" i="2"/>
  <c r="G1846" i="2" s="1"/>
  <c r="H1846" i="2" s="1"/>
  <c r="V1846" i="2" s="1"/>
  <c r="F1845" i="2"/>
  <c r="G1845" i="2" s="1"/>
  <c r="H1845" i="2" s="1"/>
  <c r="V1845" i="2" s="1"/>
  <c r="F1844" i="2"/>
  <c r="G1844" i="2" s="1"/>
  <c r="H1844" i="2" s="1"/>
  <c r="V1844" i="2" s="1"/>
  <c r="F1843" i="2"/>
  <c r="G1843" i="2" s="1"/>
  <c r="H1843" i="2" s="1"/>
  <c r="V1843" i="2" s="1"/>
  <c r="F1842" i="2"/>
  <c r="G1842" i="2" s="1"/>
  <c r="H1842" i="2" s="1"/>
  <c r="V1842" i="2" s="1"/>
  <c r="F1841" i="2"/>
  <c r="G1841" i="2" s="1"/>
  <c r="H1841" i="2" s="1"/>
  <c r="V1841" i="2" s="1"/>
  <c r="F1840" i="2"/>
  <c r="G1840" i="2" s="1"/>
  <c r="H1840" i="2" s="1"/>
  <c r="V1840" i="2" s="1"/>
  <c r="F1839" i="2"/>
  <c r="G1839" i="2" s="1"/>
  <c r="H1839" i="2" s="1"/>
  <c r="V1839" i="2" s="1"/>
  <c r="F1838" i="2"/>
  <c r="G1838" i="2" s="1"/>
  <c r="H1838" i="2" s="1"/>
  <c r="V1838" i="2" s="1"/>
  <c r="F1837" i="2"/>
  <c r="G1837" i="2" s="1"/>
  <c r="H1837" i="2" s="1"/>
  <c r="V1837" i="2" s="1"/>
  <c r="F1836" i="2"/>
  <c r="G1836" i="2" s="1"/>
  <c r="H1836" i="2" s="1"/>
  <c r="V1836" i="2" s="1"/>
  <c r="F1835" i="2"/>
  <c r="G1835" i="2" s="1"/>
  <c r="H1835" i="2" s="1"/>
  <c r="V1835" i="2" s="1"/>
  <c r="F1834" i="2"/>
  <c r="G1834" i="2" s="1"/>
  <c r="H1834" i="2" s="1"/>
  <c r="V1834" i="2" s="1"/>
  <c r="F1833" i="2"/>
  <c r="G1833" i="2" s="1"/>
  <c r="H1833" i="2" s="1"/>
  <c r="V1833" i="2" s="1"/>
  <c r="F1832" i="2"/>
  <c r="G1832" i="2" s="1"/>
  <c r="H1832" i="2" s="1"/>
  <c r="V1832" i="2" s="1"/>
  <c r="F1831" i="2"/>
  <c r="G1831" i="2" s="1"/>
  <c r="H1831" i="2" s="1"/>
  <c r="V1831" i="2" s="1"/>
  <c r="F1830" i="2"/>
  <c r="G1830" i="2" s="1"/>
  <c r="H1830" i="2" s="1"/>
  <c r="V1830" i="2" s="1"/>
  <c r="F1829" i="2"/>
  <c r="G1829" i="2" s="1"/>
  <c r="H1829" i="2" s="1"/>
  <c r="V1829" i="2" s="1"/>
  <c r="F1828" i="2"/>
  <c r="G1828" i="2" s="1"/>
  <c r="H1828" i="2" s="1"/>
  <c r="V1828" i="2" s="1"/>
  <c r="F1827" i="2"/>
  <c r="G1827" i="2" s="1"/>
  <c r="H1827" i="2" s="1"/>
  <c r="V1827" i="2" s="1"/>
  <c r="F1826" i="2"/>
  <c r="G1826" i="2" s="1"/>
  <c r="H1826" i="2" s="1"/>
  <c r="V1826" i="2" s="1"/>
  <c r="F1825" i="2"/>
  <c r="G1825" i="2" s="1"/>
  <c r="H1825" i="2" s="1"/>
  <c r="V1825" i="2" s="1"/>
  <c r="F1824" i="2"/>
  <c r="G1824" i="2" s="1"/>
  <c r="H1824" i="2" s="1"/>
  <c r="V1824" i="2" s="1"/>
  <c r="F1823" i="2"/>
  <c r="G1823" i="2" s="1"/>
  <c r="H1823" i="2" s="1"/>
  <c r="V1823" i="2" s="1"/>
  <c r="F1822" i="2"/>
  <c r="G1822" i="2" s="1"/>
  <c r="H1822" i="2" s="1"/>
  <c r="V1822" i="2" s="1"/>
  <c r="F1821" i="2"/>
  <c r="G1821" i="2" s="1"/>
  <c r="H1821" i="2" s="1"/>
  <c r="V1821" i="2" s="1"/>
  <c r="F1820" i="2"/>
  <c r="G1820" i="2" s="1"/>
  <c r="H1820" i="2" s="1"/>
  <c r="V1820" i="2" s="1"/>
  <c r="F1819" i="2"/>
  <c r="G1819" i="2" s="1"/>
  <c r="H1819" i="2" s="1"/>
  <c r="V1819" i="2" s="1"/>
  <c r="F1818" i="2"/>
  <c r="G1818" i="2" s="1"/>
  <c r="H1818" i="2" s="1"/>
  <c r="V1818" i="2" s="1"/>
  <c r="F1817" i="2"/>
  <c r="G1817" i="2" s="1"/>
  <c r="H1817" i="2" s="1"/>
  <c r="V1817" i="2" s="1"/>
  <c r="F1816" i="2"/>
  <c r="G1816" i="2" s="1"/>
  <c r="H1816" i="2" s="1"/>
  <c r="V1816" i="2" s="1"/>
  <c r="F1815" i="2"/>
  <c r="G1815" i="2" s="1"/>
  <c r="H1815" i="2" s="1"/>
  <c r="V1815" i="2" s="1"/>
  <c r="F1814" i="2"/>
  <c r="G1814" i="2" s="1"/>
  <c r="H1814" i="2" s="1"/>
  <c r="V1814" i="2" s="1"/>
  <c r="F1813" i="2"/>
  <c r="G1813" i="2" s="1"/>
  <c r="H1813" i="2" s="1"/>
  <c r="V1813" i="2" s="1"/>
  <c r="F1812" i="2"/>
  <c r="G1812" i="2" s="1"/>
  <c r="H1812" i="2" s="1"/>
  <c r="V1812" i="2" s="1"/>
  <c r="F1811" i="2"/>
  <c r="G1811" i="2" s="1"/>
  <c r="H1811" i="2" s="1"/>
  <c r="V1811" i="2" s="1"/>
  <c r="F1810" i="2"/>
  <c r="G1810" i="2" s="1"/>
  <c r="H1810" i="2" s="1"/>
  <c r="V1810" i="2" s="1"/>
  <c r="F1809" i="2"/>
  <c r="G1809" i="2" s="1"/>
  <c r="H1809" i="2" s="1"/>
  <c r="V1809" i="2" s="1"/>
  <c r="F1808" i="2"/>
  <c r="G1808" i="2" s="1"/>
  <c r="H1808" i="2" s="1"/>
  <c r="V1808" i="2" s="1"/>
  <c r="F1807" i="2"/>
  <c r="G1807" i="2" s="1"/>
  <c r="H1807" i="2" s="1"/>
  <c r="V1807" i="2" s="1"/>
  <c r="F1806" i="2"/>
  <c r="G1806" i="2" s="1"/>
  <c r="H1806" i="2" s="1"/>
  <c r="V1806" i="2" s="1"/>
  <c r="F1805" i="2"/>
  <c r="G1805" i="2" s="1"/>
  <c r="H1805" i="2" s="1"/>
  <c r="V1805" i="2" s="1"/>
  <c r="F1804" i="2"/>
  <c r="G1804" i="2" s="1"/>
  <c r="H1804" i="2" s="1"/>
  <c r="V1804" i="2" s="1"/>
  <c r="F1803" i="2"/>
  <c r="G1803" i="2" s="1"/>
  <c r="H1803" i="2" s="1"/>
  <c r="V1803" i="2" s="1"/>
  <c r="F1802" i="2"/>
  <c r="G1802" i="2" s="1"/>
  <c r="H1802" i="2" s="1"/>
  <c r="V1802" i="2" s="1"/>
  <c r="F1801" i="2"/>
  <c r="G1801" i="2" s="1"/>
  <c r="H1801" i="2" s="1"/>
  <c r="V1801" i="2" s="1"/>
  <c r="F1800" i="2"/>
  <c r="G1800" i="2" s="1"/>
  <c r="H1800" i="2" s="1"/>
  <c r="V1800" i="2" s="1"/>
  <c r="F1799" i="2"/>
  <c r="G1799" i="2" s="1"/>
  <c r="H1799" i="2" s="1"/>
  <c r="V1799" i="2" s="1"/>
  <c r="F1798" i="2"/>
  <c r="G1798" i="2" s="1"/>
  <c r="H1798" i="2" s="1"/>
  <c r="V1798" i="2" s="1"/>
  <c r="F1797" i="2"/>
  <c r="G1797" i="2" s="1"/>
  <c r="H1797" i="2" s="1"/>
  <c r="V1797" i="2" s="1"/>
  <c r="F1796" i="2"/>
  <c r="G1796" i="2" s="1"/>
  <c r="H1796" i="2" s="1"/>
  <c r="V1796" i="2" s="1"/>
  <c r="F1795" i="2"/>
  <c r="G1795" i="2" s="1"/>
  <c r="H1795" i="2" s="1"/>
  <c r="V1795" i="2" s="1"/>
  <c r="F1794" i="2"/>
  <c r="G1794" i="2" s="1"/>
  <c r="H1794" i="2" s="1"/>
  <c r="V1794" i="2" s="1"/>
  <c r="F1793" i="2"/>
  <c r="G1793" i="2" s="1"/>
  <c r="H1793" i="2" s="1"/>
  <c r="V1793" i="2" s="1"/>
  <c r="F1792" i="2"/>
  <c r="G1792" i="2" s="1"/>
  <c r="H1792" i="2" s="1"/>
  <c r="V1792" i="2" s="1"/>
  <c r="F1791" i="2"/>
  <c r="G1791" i="2" s="1"/>
  <c r="H1791" i="2" s="1"/>
  <c r="V1791" i="2" s="1"/>
  <c r="F1790" i="2"/>
  <c r="G1790" i="2" s="1"/>
  <c r="H1790" i="2" s="1"/>
  <c r="V1790" i="2" s="1"/>
  <c r="F1789" i="2"/>
  <c r="G1789" i="2" s="1"/>
  <c r="H1789" i="2" s="1"/>
  <c r="V1789" i="2" s="1"/>
  <c r="F1788" i="2"/>
  <c r="G1788" i="2" s="1"/>
  <c r="H1788" i="2" s="1"/>
  <c r="V1788" i="2" s="1"/>
  <c r="F1787" i="2"/>
  <c r="G1787" i="2" s="1"/>
  <c r="H1787" i="2" s="1"/>
  <c r="V1787" i="2" s="1"/>
  <c r="F1786" i="2"/>
  <c r="G1786" i="2" s="1"/>
  <c r="H1786" i="2" s="1"/>
  <c r="V1786" i="2" s="1"/>
  <c r="F1785" i="2"/>
  <c r="G1785" i="2" s="1"/>
  <c r="H1785" i="2" s="1"/>
  <c r="V1785" i="2" s="1"/>
  <c r="F1784" i="2"/>
  <c r="G1784" i="2" s="1"/>
  <c r="H1784" i="2" s="1"/>
  <c r="V1784" i="2" s="1"/>
  <c r="F1783" i="2"/>
  <c r="G1783" i="2" s="1"/>
  <c r="H1783" i="2" s="1"/>
  <c r="V1783" i="2" s="1"/>
  <c r="F1782" i="2"/>
  <c r="G1782" i="2" s="1"/>
  <c r="H1782" i="2" s="1"/>
  <c r="V1782" i="2" s="1"/>
  <c r="F1781" i="2"/>
  <c r="G1781" i="2" s="1"/>
  <c r="H1781" i="2" s="1"/>
  <c r="V1781" i="2" s="1"/>
  <c r="F1780" i="2"/>
  <c r="G1780" i="2" s="1"/>
  <c r="H1780" i="2" s="1"/>
  <c r="V1780" i="2" s="1"/>
  <c r="F1779" i="2"/>
  <c r="G1779" i="2" s="1"/>
  <c r="H1779" i="2" s="1"/>
  <c r="V1779" i="2" s="1"/>
  <c r="F1778" i="2"/>
  <c r="G1778" i="2" s="1"/>
  <c r="H1778" i="2" s="1"/>
  <c r="V1778" i="2" s="1"/>
  <c r="F1777" i="2"/>
  <c r="G1777" i="2" s="1"/>
  <c r="H1777" i="2" s="1"/>
  <c r="V1777" i="2" s="1"/>
  <c r="F1776" i="2"/>
  <c r="G1776" i="2" s="1"/>
  <c r="H1776" i="2" s="1"/>
  <c r="V1776" i="2" s="1"/>
  <c r="F1775" i="2"/>
  <c r="G1775" i="2" s="1"/>
  <c r="H1775" i="2" s="1"/>
  <c r="V1775" i="2" s="1"/>
  <c r="F1774" i="2"/>
  <c r="G1774" i="2" s="1"/>
  <c r="H1774" i="2" s="1"/>
  <c r="V1774" i="2" s="1"/>
  <c r="F1773" i="2"/>
  <c r="G1773" i="2" s="1"/>
  <c r="H1773" i="2" s="1"/>
  <c r="V1773" i="2" s="1"/>
  <c r="F1772" i="2"/>
  <c r="G1772" i="2" s="1"/>
  <c r="H1772" i="2" s="1"/>
  <c r="V1772" i="2" s="1"/>
  <c r="F1771" i="2"/>
  <c r="G1771" i="2" s="1"/>
  <c r="H1771" i="2" s="1"/>
  <c r="V1771" i="2" s="1"/>
  <c r="F1770" i="2"/>
  <c r="G1770" i="2" s="1"/>
  <c r="H1770" i="2" s="1"/>
  <c r="V1770" i="2" s="1"/>
  <c r="F1769" i="2"/>
  <c r="G1769" i="2" s="1"/>
  <c r="H1769" i="2" s="1"/>
  <c r="V1769" i="2" s="1"/>
  <c r="F1768" i="2"/>
  <c r="G1768" i="2" s="1"/>
  <c r="H1768" i="2" s="1"/>
  <c r="V1768" i="2" s="1"/>
  <c r="F1767" i="2"/>
  <c r="G1767" i="2" s="1"/>
  <c r="H1767" i="2" s="1"/>
  <c r="V1767" i="2" s="1"/>
  <c r="F1766" i="2"/>
  <c r="G1766" i="2" s="1"/>
  <c r="H1766" i="2" s="1"/>
  <c r="V1766" i="2" s="1"/>
  <c r="F1765" i="2"/>
  <c r="G1765" i="2" s="1"/>
  <c r="H1765" i="2" s="1"/>
  <c r="V1765" i="2" s="1"/>
  <c r="F1764" i="2"/>
  <c r="G1764" i="2" s="1"/>
  <c r="H1764" i="2" s="1"/>
  <c r="V1764" i="2" s="1"/>
  <c r="F1763" i="2"/>
  <c r="G1763" i="2" s="1"/>
  <c r="H1763" i="2" s="1"/>
  <c r="V1763" i="2" s="1"/>
  <c r="F1762" i="2"/>
  <c r="G1762" i="2" s="1"/>
  <c r="H1762" i="2" s="1"/>
  <c r="V1762" i="2" s="1"/>
  <c r="F1761" i="2"/>
  <c r="G1761" i="2" s="1"/>
  <c r="H1761" i="2" s="1"/>
  <c r="V1761" i="2" s="1"/>
  <c r="F1760" i="2"/>
  <c r="G1760" i="2" s="1"/>
  <c r="H1760" i="2" s="1"/>
  <c r="V1760" i="2" s="1"/>
  <c r="F1759" i="2"/>
  <c r="G1759" i="2" s="1"/>
  <c r="H1759" i="2" s="1"/>
  <c r="V1759" i="2" s="1"/>
  <c r="F1758" i="2"/>
  <c r="G1758" i="2" s="1"/>
  <c r="H1758" i="2" s="1"/>
  <c r="V1758" i="2" s="1"/>
  <c r="F1757" i="2"/>
  <c r="G1757" i="2" s="1"/>
  <c r="H1757" i="2" s="1"/>
  <c r="V1757" i="2" s="1"/>
  <c r="F1756" i="2"/>
  <c r="G1756" i="2" s="1"/>
  <c r="H1756" i="2" s="1"/>
  <c r="V1756" i="2" s="1"/>
  <c r="F1755" i="2"/>
  <c r="G1755" i="2" s="1"/>
  <c r="H1755" i="2" s="1"/>
  <c r="V1755" i="2" s="1"/>
  <c r="F1754" i="2"/>
  <c r="G1754" i="2" s="1"/>
  <c r="H1754" i="2" s="1"/>
  <c r="V1754" i="2" s="1"/>
  <c r="F1753" i="2"/>
  <c r="G1753" i="2" s="1"/>
  <c r="H1753" i="2" s="1"/>
  <c r="V1753" i="2" s="1"/>
  <c r="F1752" i="2"/>
  <c r="G1752" i="2" s="1"/>
  <c r="H1752" i="2" s="1"/>
  <c r="V1752" i="2" s="1"/>
  <c r="F1751" i="2"/>
  <c r="G1751" i="2" s="1"/>
  <c r="H1751" i="2" s="1"/>
  <c r="V1751" i="2" s="1"/>
  <c r="F1750" i="2"/>
  <c r="G1750" i="2" s="1"/>
  <c r="H1750" i="2" s="1"/>
  <c r="V1750" i="2" s="1"/>
  <c r="F1749" i="2"/>
  <c r="G1749" i="2" s="1"/>
  <c r="H1749" i="2" s="1"/>
  <c r="V1749" i="2" s="1"/>
  <c r="F1748" i="2"/>
  <c r="G1748" i="2" s="1"/>
  <c r="H1748" i="2" s="1"/>
  <c r="V1748" i="2" s="1"/>
  <c r="F1747" i="2"/>
  <c r="G1747" i="2" s="1"/>
  <c r="H1747" i="2" s="1"/>
  <c r="V1747" i="2" s="1"/>
  <c r="F1746" i="2"/>
  <c r="G1746" i="2" s="1"/>
  <c r="H1746" i="2" s="1"/>
  <c r="V1746" i="2" s="1"/>
  <c r="F1745" i="2"/>
  <c r="G1745" i="2" s="1"/>
  <c r="H1745" i="2" s="1"/>
  <c r="V1745" i="2" s="1"/>
  <c r="F1744" i="2"/>
  <c r="G1744" i="2" s="1"/>
  <c r="H1744" i="2" s="1"/>
  <c r="V1744" i="2" s="1"/>
  <c r="F1743" i="2"/>
  <c r="G1743" i="2" s="1"/>
  <c r="H1743" i="2" s="1"/>
  <c r="V1743" i="2" s="1"/>
  <c r="F1742" i="2"/>
  <c r="G1742" i="2" s="1"/>
  <c r="H1742" i="2" s="1"/>
  <c r="V1742" i="2" s="1"/>
  <c r="F1741" i="2"/>
  <c r="G1741" i="2" s="1"/>
  <c r="H1741" i="2" s="1"/>
  <c r="V1741" i="2" s="1"/>
  <c r="F1740" i="2"/>
  <c r="G1740" i="2" s="1"/>
  <c r="H1740" i="2" s="1"/>
  <c r="V1740" i="2" s="1"/>
  <c r="F1739" i="2"/>
  <c r="G1739" i="2" s="1"/>
  <c r="H1739" i="2" s="1"/>
  <c r="V1739" i="2" s="1"/>
  <c r="F1738" i="2"/>
  <c r="G1738" i="2" s="1"/>
  <c r="H1738" i="2" s="1"/>
  <c r="V1738" i="2" s="1"/>
  <c r="F1737" i="2"/>
  <c r="G1737" i="2" s="1"/>
  <c r="H1737" i="2" s="1"/>
  <c r="V1737" i="2" s="1"/>
  <c r="F1736" i="2"/>
  <c r="G1736" i="2" s="1"/>
  <c r="H1736" i="2" s="1"/>
  <c r="V1736" i="2" s="1"/>
  <c r="F1735" i="2"/>
  <c r="G1735" i="2" s="1"/>
  <c r="H1735" i="2" s="1"/>
  <c r="V1735" i="2" s="1"/>
  <c r="F1734" i="2"/>
  <c r="G1734" i="2" s="1"/>
  <c r="H1734" i="2" s="1"/>
  <c r="V1734" i="2" s="1"/>
  <c r="F1733" i="2"/>
  <c r="G1733" i="2" s="1"/>
  <c r="H1733" i="2" s="1"/>
  <c r="V1733" i="2" s="1"/>
  <c r="F1732" i="2"/>
  <c r="G1732" i="2" s="1"/>
  <c r="H1732" i="2" s="1"/>
  <c r="V1732" i="2" s="1"/>
  <c r="F1731" i="2"/>
  <c r="G1731" i="2" s="1"/>
  <c r="H1731" i="2" s="1"/>
  <c r="V1731" i="2" s="1"/>
  <c r="F1730" i="2"/>
  <c r="G1730" i="2" s="1"/>
  <c r="H1730" i="2" s="1"/>
  <c r="V1730" i="2" s="1"/>
  <c r="F1729" i="2"/>
  <c r="G1729" i="2" s="1"/>
  <c r="H1729" i="2" s="1"/>
  <c r="V1729" i="2" s="1"/>
  <c r="F1728" i="2"/>
  <c r="G1728" i="2" s="1"/>
  <c r="H1728" i="2" s="1"/>
  <c r="V1728" i="2" s="1"/>
  <c r="F1727" i="2"/>
  <c r="G1727" i="2" s="1"/>
  <c r="H1727" i="2" s="1"/>
  <c r="V1727" i="2" s="1"/>
  <c r="F1726" i="2"/>
  <c r="G1726" i="2" s="1"/>
  <c r="H1726" i="2" s="1"/>
  <c r="V1726" i="2" s="1"/>
  <c r="F1725" i="2"/>
  <c r="G1725" i="2" s="1"/>
  <c r="H1725" i="2" s="1"/>
  <c r="V1725" i="2" s="1"/>
  <c r="F1724" i="2"/>
  <c r="G1724" i="2" s="1"/>
  <c r="H1724" i="2" s="1"/>
  <c r="V1724" i="2" s="1"/>
  <c r="F1723" i="2"/>
  <c r="G1723" i="2" s="1"/>
  <c r="H1723" i="2" s="1"/>
  <c r="V1723" i="2" s="1"/>
  <c r="F1722" i="2"/>
  <c r="G1722" i="2" s="1"/>
  <c r="H1722" i="2" s="1"/>
  <c r="V1722" i="2" s="1"/>
  <c r="F1721" i="2"/>
  <c r="G1721" i="2" s="1"/>
  <c r="H1721" i="2" s="1"/>
  <c r="V1721" i="2" s="1"/>
  <c r="F1720" i="2"/>
  <c r="G1720" i="2" s="1"/>
  <c r="H1720" i="2" s="1"/>
  <c r="V1720" i="2" s="1"/>
  <c r="F1719" i="2"/>
  <c r="G1719" i="2" s="1"/>
  <c r="H1719" i="2" s="1"/>
  <c r="V1719" i="2" s="1"/>
  <c r="F1718" i="2"/>
  <c r="G1718" i="2" s="1"/>
  <c r="H1718" i="2" s="1"/>
  <c r="V1718" i="2" s="1"/>
  <c r="F1717" i="2"/>
  <c r="G1717" i="2" s="1"/>
  <c r="H1717" i="2" s="1"/>
  <c r="V1717" i="2" s="1"/>
  <c r="F1716" i="2"/>
  <c r="G1716" i="2" s="1"/>
  <c r="H1716" i="2" s="1"/>
  <c r="V1716" i="2" s="1"/>
  <c r="F1715" i="2"/>
  <c r="G1715" i="2" s="1"/>
  <c r="H1715" i="2" s="1"/>
  <c r="V1715" i="2" s="1"/>
  <c r="F1714" i="2"/>
  <c r="G1714" i="2" s="1"/>
  <c r="H1714" i="2" s="1"/>
  <c r="V1714" i="2" s="1"/>
  <c r="F1713" i="2"/>
  <c r="G1713" i="2" s="1"/>
  <c r="H1713" i="2" s="1"/>
  <c r="V1713" i="2" s="1"/>
  <c r="F1712" i="2"/>
  <c r="G1712" i="2" s="1"/>
  <c r="H1712" i="2" s="1"/>
  <c r="V1712" i="2" s="1"/>
  <c r="F1711" i="2"/>
  <c r="G1711" i="2" s="1"/>
  <c r="H1711" i="2" s="1"/>
  <c r="V1711" i="2" s="1"/>
  <c r="F1710" i="2"/>
  <c r="G1710" i="2" s="1"/>
  <c r="H1710" i="2" s="1"/>
  <c r="V1710" i="2" s="1"/>
  <c r="F1709" i="2"/>
  <c r="G1709" i="2" s="1"/>
  <c r="H1709" i="2" s="1"/>
  <c r="V1709" i="2" s="1"/>
  <c r="F1708" i="2"/>
  <c r="G1708" i="2" s="1"/>
  <c r="H1708" i="2" s="1"/>
  <c r="V1708" i="2" s="1"/>
  <c r="F1707" i="2"/>
  <c r="G1707" i="2" s="1"/>
  <c r="H1707" i="2" s="1"/>
  <c r="V1707" i="2" s="1"/>
  <c r="F1706" i="2"/>
  <c r="G1706" i="2" s="1"/>
  <c r="H1706" i="2" s="1"/>
  <c r="V1706" i="2" s="1"/>
  <c r="F1705" i="2"/>
  <c r="G1705" i="2" s="1"/>
  <c r="H1705" i="2" s="1"/>
  <c r="V1705" i="2" s="1"/>
  <c r="F1704" i="2"/>
  <c r="G1704" i="2" s="1"/>
  <c r="H1704" i="2" s="1"/>
  <c r="V1704" i="2" s="1"/>
  <c r="F1703" i="2"/>
  <c r="G1703" i="2" s="1"/>
  <c r="H1703" i="2" s="1"/>
  <c r="V1703" i="2" s="1"/>
  <c r="F1702" i="2"/>
  <c r="G1702" i="2" s="1"/>
  <c r="H1702" i="2" s="1"/>
  <c r="V1702" i="2" s="1"/>
  <c r="F1701" i="2"/>
  <c r="G1701" i="2" s="1"/>
  <c r="H1701" i="2" s="1"/>
  <c r="V1701" i="2" s="1"/>
  <c r="F1700" i="2"/>
  <c r="G1700" i="2" s="1"/>
  <c r="H1700" i="2" s="1"/>
  <c r="V1700" i="2" s="1"/>
  <c r="F1699" i="2"/>
  <c r="G1699" i="2" s="1"/>
  <c r="H1699" i="2" s="1"/>
  <c r="V1699" i="2" s="1"/>
  <c r="F1698" i="2"/>
  <c r="G1698" i="2" s="1"/>
  <c r="H1698" i="2" s="1"/>
  <c r="V1698" i="2" s="1"/>
  <c r="F1697" i="2"/>
  <c r="G1697" i="2" s="1"/>
  <c r="H1697" i="2" s="1"/>
  <c r="V1697" i="2" s="1"/>
  <c r="F1696" i="2"/>
  <c r="G1696" i="2" s="1"/>
  <c r="H1696" i="2" s="1"/>
  <c r="V1696" i="2" s="1"/>
  <c r="F1695" i="2"/>
  <c r="G1695" i="2" s="1"/>
  <c r="H1695" i="2" s="1"/>
  <c r="V1695" i="2" s="1"/>
  <c r="F1694" i="2"/>
  <c r="G1694" i="2" s="1"/>
  <c r="H1694" i="2" s="1"/>
  <c r="V1694" i="2" s="1"/>
  <c r="F1693" i="2"/>
  <c r="G1693" i="2" s="1"/>
  <c r="H1693" i="2" s="1"/>
  <c r="V1693" i="2" s="1"/>
  <c r="F1692" i="2"/>
  <c r="G1692" i="2" s="1"/>
  <c r="H1692" i="2" s="1"/>
  <c r="V1692" i="2" s="1"/>
  <c r="F1691" i="2"/>
  <c r="G1691" i="2" s="1"/>
  <c r="H1691" i="2" s="1"/>
  <c r="V1691" i="2" s="1"/>
  <c r="F1690" i="2"/>
  <c r="G1690" i="2" s="1"/>
  <c r="H1690" i="2" s="1"/>
  <c r="V1690" i="2" s="1"/>
  <c r="F1689" i="2"/>
  <c r="G1689" i="2" s="1"/>
  <c r="H1689" i="2" s="1"/>
  <c r="V1689" i="2" s="1"/>
  <c r="F1688" i="2"/>
  <c r="G1688" i="2" s="1"/>
  <c r="H1688" i="2" s="1"/>
  <c r="V1688" i="2" s="1"/>
  <c r="F1687" i="2"/>
  <c r="G1687" i="2" s="1"/>
  <c r="H1687" i="2" s="1"/>
  <c r="V1687" i="2" s="1"/>
  <c r="F1686" i="2"/>
  <c r="G1686" i="2" s="1"/>
  <c r="H1686" i="2" s="1"/>
  <c r="V1686" i="2" s="1"/>
  <c r="F1685" i="2"/>
  <c r="G1685" i="2" s="1"/>
  <c r="H1685" i="2" s="1"/>
  <c r="V1685" i="2" s="1"/>
  <c r="F1684" i="2"/>
  <c r="G1684" i="2" s="1"/>
  <c r="H1684" i="2" s="1"/>
  <c r="V1684" i="2" s="1"/>
  <c r="F1683" i="2"/>
  <c r="G1683" i="2" s="1"/>
  <c r="H1683" i="2" s="1"/>
  <c r="V1683" i="2" s="1"/>
  <c r="F1682" i="2"/>
  <c r="G1682" i="2" s="1"/>
  <c r="H1682" i="2" s="1"/>
  <c r="V1682" i="2" s="1"/>
  <c r="F1681" i="2"/>
  <c r="G1681" i="2" s="1"/>
  <c r="H1681" i="2" s="1"/>
  <c r="V1681" i="2" s="1"/>
  <c r="F1680" i="2"/>
  <c r="G1680" i="2" s="1"/>
  <c r="H1680" i="2" s="1"/>
  <c r="V1680" i="2" s="1"/>
  <c r="F1679" i="2"/>
  <c r="G1679" i="2" s="1"/>
  <c r="H1679" i="2" s="1"/>
  <c r="V1679" i="2" s="1"/>
  <c r="F1678" i="2"/>
  <c r="G1678" i="2" s="1"/>
  <c r="H1678" i="2" s="1"/>
  <c r="V1678" i="2" s="1"/>
  <c r="F1677" i="2"/>
  <c r="G1677" i="2" s="1"/>
  <c r="H1677" i="2" s="1"/>
  <c r="V1677" i="2" s="1"/>
  <c r="F1676" i="2"/>
  <c r="G1676" i="2" s="1"/>
  <c r="H1676" i="2" s="1"/>
  <c r="V1676" i="2" s="1"/>
  <c r="F1675" i="2"/>
  <c r="G1675" i="2" s="1"/>
  <c r="H1675" i="2" s="1"/>
  <c r="V1675" i="2" s="1"/>
  <c r="F1674" i="2"/>
  <c r="G1674" i="2" s="1"/>
  <c r="H1674" i="2" s="1"/>
  <c r="V1674" i="2" s="1"/>
  <c r="F1673" i="2"/>
  <c r="G1673" i="2" s="1"/>
  <c r="H1673" i="2" s="1"/>
  <c r="V1673" i="2" s="1"/>
  <c r="F1672" i="2"/>
  <c r="G1672" i="2" s="1"/>
  <c r="H1672" i="2" s="1"/>
  <c r="V1672" i="2" s="1"/>
  <c r="F1671" i="2"/>
  <c r="G1671" i="2" s="1"/>
  <c r="H1671" i="2" s="1"/>
  <c r="V1671" i="2" s="1"/>
  <c r="F1670" i="2"/>
  <c r="G1670" i="2" s="1"/>
  <c r="H1670" i="2" s="1"/>
  <c r="V1670" i="2" s="1"/>
  <c r="F1669" i="2"/>
  <c r="G1669" i="2" s="1"/>
  <c r="H1669" i="2" s="1"/>
  <c r="V1669" i="2" s="1"/>
  <c r="F1668" i="2"/>
  <c r="G1668" i="2" s="1"/>
  <c r="H1668" i="2" s="1"/>
  <c r="V1668" i="2" s="1"/>
  <c r="F1667" i="2"/>
  <c r="G1667" i="2" s="1"/>
  <c r="H1667" i="2" s="1"/>
  <c r="V1667" i="2" s="1"/>
  <c r="F1666" i="2"/>
  <c r="G1666" i="2" s="1"/>
  <c r="H1666" i="2" s="1"/>
  <c r="V1666" i="2" s="1"/>
  <c r="F1665" i="2"/>
  <c r="G1665" i="2" s="1"/>
  <c r="H1665" i="2" s="1"/>
  <c r="V1665" i="2" s="1"/>
  <c r="F1664" i="2"/>
  <c r="G1664" i="2" s="1"/>
  <c r="H1664" i="2" s="1"/>
  <c r="V1664" i="2" s="1"/>
  <c r="F1663" i="2"/>
  <c r="G1663" i="2" s="1"/>
  <c r="H1663" i="2" s="1"/>
  <c r="V1663" i="2" s="1"/>
  <c r="F1662" i="2"/>
  <c r="G1662" i="2" s="1"/>
  <c r="H1662" i="2" s="1"/>
  <c r="V1662" i="2" s="1"/>
  <c r="F1661" i="2"/>
  <c r="G1661" i="2" s="1"/>
  <c r="H1661" i="2" s="1"/>
  <c r="V1661" i="2" s="1"/>
  <c r="F1660" i="2"/>
  <c r="G1660" i="2" s="1"/>
  <c r="H1660" i="2" s="1"/>
  <c r="V1660" i="2" s="1"/>
  <c r="F1659" i="2"/>
  <c r="G1659" i="2" s="1"/>
  <c r="H1659" i="2" s="1"/>
  <c r="V1659" i="2" s="1"/>
  <c r="F1658" i="2"/>
  <c r="G1658" i="2" s="1"/>
  <c r="H1658" i="2" s="1"/>
  <c r="V1658" i="2" s="1"/>
  <c r="F1657" i="2"/>
  <c r="G1657" i="2" s="1"/>
  <c r="H1657" i="2" s="1"/>
  <c r="V1657" i="2" s="1"/>
  <c r="F1656" i="2"/>
  <c r="G1656" i="2" s="1"/>
  <c r="H1656" i="2" s="1"/>
  <c r="V1656" i="2" s="1"/>
  <c r="F1655" i="2"/>
  <c r="G1655" i="2" s="1"/>
  <c r="H1655" i="2" s="1"/>
  <c r="V1655" i="2" s="1"/>
  <c r="F1654" i="2"/>
  <c r="G1654" i="2" s="1"/>
  <c r="H1654" i="2" s="1"/>
  <c r="V1654" i="2" s="1"/>
  <c r="F1653" i="2"/>
  <c r="G1653" i="2" s="1"/>
  <c r="H1653" i="2" s="1"/>
  <c r="V1653" i="2" s="1"/>
  <c r="F1652" i="2"/>
  <c r="G1652" i="2" s="1"/>
  <c r="H1652" i="2" s="1"/>
  <c r="V1652" i="2" s="1"/>
  <c r="F1651" i="2"/>
  <c r="G1651" i="2" s="1"/>
  <c r="H1651" i="2" s="1"/>
  <c r="V1651" i="2" s="1"/>
  <c r="F1650" i="2"/>
  <c r="G1650" i="2" s="1"/>
  <c r="H1650" i="2" s="1"/>
  <c r="V1650" i="2" s="1"/>
  <c r="F1649" i="2"/>
  <c r="G1649" i="2" s="1"/>
  <c r="H1649" i="2" s="1"/>
  <c r="V1649" i="2" s="1"/>
  <c r="F1648" i="2"/>
  <c r="G1648" i="2" s="1"/>
  <c r="H1648" i="2" s="1"/>
  <c r="V1648" i="2" s="1"/>
  <c r="F1647" i="2"/>
  <c r="G1647" i="2" s="1"/>
  <c r="H1647" i="2" s="1"/>
  <c r="V1647" i="2" s="1"/>
  <c r="F1646" i="2"/>
  <c r="G1646" i="2" s="1"/>
  <c r="H1646" i="2" s="1"/>
  <c r="V1646" i="2" s="1"/>
  <c r="F1645" i="2"/>
  <c r="G1645" i="2" s="1"/>
  <c r="H1645" i="2" s="1"/>
  <c r="V1645" i="2" s="1"/>
  <c r="F1644" i="2"/>
  <c r="G1644" i="2" s="1"/>
  <c r="H1644" i="2" s="1"/>
  <c r="V1644" i="2" s="1"/>
  <c r="F1643" i="2"/>
  <c r="G1643" i="2" s="1"/>
  <c r="H1643" i="2" s="1"/>
  <c r="V1643" i="2" s="1"/>
  <c r="F1642" i="2"/>
  <c r="G1642" i="2" s="1"/>
  <c r="H1642" i="2" s="1"/>
  <c r="V1642" i="2" s="1"/>
  <c r="F1641" i="2"/>
  <c r="G1641" i="2" s="1"/>
  <c r="H1641" i="2" s="1"/>
  <c r="V1641" i="2" s="1"/>
  <c r="F1640" i="2"/>
  <c r="G1640" i="2" s="1"/>
  <c r="H1640" i="2" s="1"/>
  <c r="V1640" i="2" s="1"/>
  <c r="F1639" i="2"/>
  <c r="G1639" i="2" s="1"/>
  <c r="H1639" i="2" s="1"/>
  <c r="V1639" i="2" s="1"/>
  <c r="F1638" i="2"/>
  <c r="G1638" i="2" s="1"/>
  <c r="H1638" i="2" s="1"/>
  <c r="V1638" i="2" s="1"/>
  <c r="F1637" i="2"/>
  <c r="G1637" i="2" s="1"/>
  <c r="H1637" i="2" s="1"/>
  <c r="V1637" i="2" s="1"/>
  <c r="F1636" i="2"/>
  <c r="G1636" i="2" s="1"/>
  <c r="H1636" i="2" s="1"/>
  <c r="V1636" i="2" s="1"/>
  <c r="F1635" i="2"/>
  <c r="G1635" i="2" s="1"/>
  <c r="H1635" i="2" s="1"/>
  <c r="V1635" i="2" s="1"/>
  <c r="F1634" i="2"/>
  <c r="G1634" i="2" s="1"/>
  <c r="H1634" i="2" s="1"/>
  <c r="V1634" i="2" s="1"/>
  <c r="F1633" i="2"/>
  <c r="G1633" i="2" s="1"/>
  <c r="H1633" i="2" s="1"/>
  <c r="V1633" i="2" s="1"/>
  <c r="F1632" i="2"/>
  <c r="G1632" i="2" s="1"/>
  <c r="H1632" i="2" s="1"/>
  <c r="V1632" i="2" s="1"/>
  <c r="F1631" i="2"/>
  <c r="G1631" i="2" s="1"/>
  <c r="H1631" i="2" s="1"/>
  <c r="V1631" i="2" s="1"/>
  <c r="F1630" i="2"/>
  <c r="G1630" i="2" s="1"/>
  <c r="H1630" i="2" s="1"/>
  <c r="V1630" i="2" s="1"/>
  <c r="F1629" i="2"/>
  <c r="G1629" i="2" s="1"/>
  <c r="H1629" i="2" s="1"/>
  <c r="V1629" i="2" s="1"/>
  <c r="F1628" i="2"/>
  <c r="G1628" i="2" s="1"/>
  <c r="H1628" i="2" s="1"/>
  <c r="V1628" i="2" s="1"/>
  <c r="F1627" i="2"/>
  <c r="G1627" i="2" s="1"/>
  <c r="H1627" i="2" s="1"/>
  <c r="V1627" i="2" s="1"/>
  <c r="F1626" i="2"/>
  <c r="G1626" i="2" s="1"/>
  <c r="H1626" i="2" s="1"/>
  <c r="V1626" i="2" s="1"/>
  <c r="F1625" i="2"/>
  <c r="G1625" i="2" s="1"/>
  <c r="H1625" i="2" s="1"/>
  <c r="V1625" i="2" s="1"/>
  <c r="F1624" i="2"/>
  <c r="G1624" i="2" s="1"/>
  <c r="H1624" i="2" s="1"/>
  <c r="V1624" i="2" s="1"/>
  <c r="F1623" i="2"/>
  <c r="G1623" i="2" s="1"/>
  <c r="H1623" i="2" s="1"/>
  <c r="V1623" i="2" s="1"/>
  <c r="F1622" i="2"/>
  <c r="G1622" i="2" s="1"/>
  <c r="H1622" i="2" s="1"/>
  <c r="V1622" i="2" s="1"/>
  <c r="F1621" i="2"/>
  <c r="G1621" i="2" s="1"/>
  <c r="H1621" i="2" s="1"/>
  <c r="V1621" i="2" s="1"/>
  <c r="F1620" i="2"/>
  <c r="G1620" i="2" s="1"/>
  <c r="H1620" i="2" s="1"/>
  <c r="V1620" i="2" s="1"/>
  <c r="F1619" i="2"/>
  <c r="G1619" i="2" s="1"/>
  <c r="H1619" i="2" s="1"/>
  <c r="V1619" i="2" s="1"/>
  <c r="F1618" i="2"/>
  <c r="G1618" i="2" s="1"/>
  <c r="H1618" i="2" s="1"/>
  <c r="V1618" i="2" s="1"/>
  <c r="F1617" i="2"/>
  <c r="G1617" i="2" s="1"/>
  <c r="H1617" i="2" s="1"/>
  <c r="V1617" i="2" s="1"/>
  <c r="F1616" i="2"/>
  <c r="G1616" i="2" s="1"/>
  <c r="H1616" i="2" s="1"/>
  <c r="V1616" i="2" s="1"/>
  <c r="F1615" i="2"/>
  <c r="G1615" i="2" s="1"/>
  <c r="H1615" i="2" s="1"/>
  <c r="V1615" i="2" s="1"/>
  <c r="F1614" i="2"/>
  <c r="G1614" i="2" s="1"/>
  <c r="H1614" i="2" s="1"/>
  <c r="V1614" i="2" s="1"/>
  <c r="F1613" i="2"/>
  <c r="G1613" i="2" s="1"/>
  <c r="H1613" i="2" s="1"/>
  <c r="V1613" i="2" s="1"/>
  <c r="F1612" i="2"/>
  <c r="G1612" i="2" s="1"/>
  <c r="H1612" i="2" s="1"/>
  <c r="V1612" i="2" s="1"/>
  <c r="F1611" i="2"/>
  <c r="G1611" i="2" s="1"/>
  <c r="H1611" i="2" s="1"/>
  <c r="V1611" i="2" s="1"/>
  <c r="F1610" i="2"/>
  <c r="G1610" i="2" s="1"/>
  <c r="H1610" i="2" s="1"/>
  <c r="V1610" i="2" s="1"/>
  <c r="F1609" i="2"/>
  <c r="G1609" i="2" s="1"/>
  <c r="H1609" i="2" s="1"/>
  <c r="V1609" i="2" s="1"/>
  <c r="F1608" i="2"/>
  <c r="G1608" i="2" s="1"/>
  <c r="H1608" i="2" s="1"/>
  <c r="V1608" i="2" s="1"/>
  <c r="F1607" i="2"/>
  <c r="G1607" i="2" s="1"/>
  <c r="H1607" i="2" s="1"/>
  <c r="V1607" i="2" s="1"/>
  <c r="F1606" i="2"/>
  <c r="G1606" i="2" s="1"/>
  <c r="H1606" i="2" s="1"/>
  <c r="V1606" i="2" s="1"/>
  <c r="F1605" i="2"/>
  <c r="G1605" i="2" s="1"/>
  <c r="H1605" i="2" s="1"/>
  <c r="V1605" i="2" s="1"/>
  <c r="F1604" i="2"/>
  <c r="G1604" i="2" s="1"/>
  <c r="H1604" i="2" s="1"/>
  <c r="V1604" i="2" s="1"/>
  <c r="F1603" i="2"/>
  <c r="G1603" i="2" s="1"/>
  <c r="H1603" i="2" s="1"/>
  <c r="V1603" i="2" s="1"/>
  <c r="F1602" i="2"/>
  <c r="G1602" i="2" s="1"/>
  <c r="H1602" i="2" s="1"/>
  <c r="V1602" i="2" s="1"/>
  <c r="F1601" i="2"/>
  <c r="G1601" i="2" s="1"/>
  <c r="H1601" i="2" s="1"/>
  <c r="V1601" i="2" s="1"/>
  <c r="F1600" i="2"/>
  <c r="G1600" i="2" s="1"/>
  <c r="H1600" i="2" s="1"/>
  <c r="V1600" i="2" s="1"/>
  <c r="F1599" i="2"/>
  <c r="G1599" i="2" s="1"/>
  <c r="H1599" i="2" s="1"/>
  <c r="V1599" i="2" s="1"/>
  <c r="F1598" i="2"/>
  <c r="G1598" i="2" s="1"/>
  <c r="H1598" i="2" s="1"/>
  <c r="V1598" i="2" s="1"/>
  <c r="F1597" i="2"/>
  <c r="G1597" i="2" s="1"/>
  <c r="H1597" i="2" s="1"/>
  <c r="V1597" i="2" s="1"/>
  <c r="F1596" i="2"/>
  <c r="G1596" i="2" s="1"/>
  <c r="H1596" i="2" s="1"/>
  <c r="V1596" i="2" s="1"/>
  <c r="F1595" i="2"/>
  <c r="G1595" i="2" s="1"/>
  <c r="H1595" i="2" s="1"/>
  <c r="V1595" i="2" s="1"/>
  <c r="F1594" i="2"/>
  <c r="G1594" i="2" s="1"/>
  <c r="H1594" i="2" s="1"/>
  <c r="V1594" i="2" s="1"/>
  <c r="F1593" i="2"/>
  <c r="G1593" i="2" s="1"/>
  <c r="H1593" i="2" s="1"/>
  <c r="V1593" i="2" s="1"/>
  <c r="F1592" i="2"/>
  <c r="G1592" i="2" s="1"/>
  <c r="H1592" i="2" s="1"/>
  <c r="V1592" i="2" s="1"/>
  <c r="F1591" i="2"/>
  <c r="G1591" i="2" s="1"/>
  <c r="H1591" i="2" s="1"/>
  <c r="V1591" i="2" s="1"/>
  <c r="F1590" i="2"/>
  <c r="G1590" i="2" s="1"/>
  <c r="H1590" i="2" s="1"/>
  <c r="V1590" i="2" s="1"/>
  <c r="F1589" i="2"/>
  <c r="G1589" i="2" s="1"/>
  <c r="H1589" i="2" s="1"/>
  <c r="V1589" i="2" s="1"/>
  <c r="F1588" i="2"/>
  <c r="G1588" i="2" s="1"/>
  <c r="H1588" i="2" s="1"/>
  <c r="V1588" i="2" s="1"/>
  <c r="F1587" i="2"/>
  <c r="G1587" i="2" s="1"/>
  <c r="H1587" i="2" s="1"/>
  <c r="V1587" i="2" s="1"/>
  <c r="F1586" i="2"/>
  <c r="G1586" i="2" s="1"/>
  <c r="H1586" i="2" s="1"/>
  <c r="V1586" i="2" s="1"/>
  <c r="F1585" i="2"/>
  <c r="G1585" i="2" s="1"/>
  <c r="H1585" i="2" s="1"/>
  <c r="V1585" i="2" s="1"/>
  <c r="F1584" i="2"/>
  <c r="G1584" i="2" s="1"/>
  <c r="H1584" i="2" s="1"/>
  <c r="V1584" i="2" s="1"/>
  <c r="F1583" i="2"/>
  <c r="G1583" i="2" s="1"/>
  <c r="H1583" i="2" s="1"/>
  <c r="V1583" i="2" s="1"/>
  <c r="F1582" i="2"/>
  <c r="G1582" i="2" s="1"/>
  <c r="H1582" i="2" s="1"/>
  <c r="V1582" i="2" s="1"/>
  <c r="F1581" i="2"/>
  <c r="G1581" i="2" s="1"/>
  <c r="H1581" i="2" s="1"/>
  <c r="V1581" i="2" s="1"/>
  <c r="F1580" i="2"/>
  <c r="G1580" i="2" s="1"/>
  <c r="H1580" i="2" s="1"/>
  <c r="V1580" i="2" s="1"/>
  <c r="F1579" i="2"/>
  <c r="G1579" i="2" s="1"/>
  <c r="H1579" i="2" s="1"/>
  <c r="V1579" i="2" s="1"/>
  <c r="F1578" i="2"/>
  <c r="G1578" i="2" s="1"/>
  <c r="H1578" i="2" s="1"/>
  <c r="V1578" i="2" s="1"/>
  <c r="F1577" i="2"/>
  <c r="G1577" i="2" s="1"/>
  <c r="H1577" i="2" s="1"/>
  <c r="V1577" i="2" s="1"/>
  <c r="F1576" i="2"/>
  <c r="G1576" i="2" s="1"/>
  <c r="H1576" i="2" s="1"/>
  <c r="V1576" i="2" s="1"/>
  <c r="F1575" i="2"/>
  <c r="G1575" i="2" s="1"/>
  <c r="H1575" i="2" s="1"/>
  <c r="V1575" i="2" s="1"/>
  <c r="F1574" i="2"/>
  <c r="G1574" i="2" s="1"/>
  <c r="H1574" i="2" s="1"/>
  <c r="V1574" i="2" s="1"/>
  <c r="F1573" i="2"/>
  <c r="G1573" i="2" s="1"/>
  <c r="H1573" i="2" s="1"/>
  <c r="V1573" i="2" s="1"/>
  <c r="F1572" i="2"/>
  <c r="G1572" i="2" s="1"/>
  <c r="H1572" i="2" s="1"/>
  <c r="V1572" i="2" s="1"/>
  <c r="F1571" i="2"/>
  <c r="G1571" i="2" s="1"/>
  <c r="H1571" i="2" s="1"/>
  <c r="V1571" i="2" s="1"/>
  <c r="F1570" i="2"/>
  <c r="G1570" i="2" s="1"/>
  <c r="H1570" i="2" s="1"/>
  <c r="V1570" i="2" s="1"/>
  <c r="F1569" i="2"/>
  <c r="G1569" i="2" s="1"/>
  <c r="H1569" i="2" s="1"/>
  <c r="V1569" i="2" s="1"/>
  <c r="F1568" i="2"/>
  <c r="G1568" i="2" s="1"/>
  <c r="H1568" i="2" s="1"/>
  <c r="V1568" i="2" s="1"/>
  <c r="F1567" i="2"/>
  <c r="G1567" i="2" s="1"/>
  <c r="H1567" i="2" s="1"/>
  <c r="V1567" i="2" s="1"/>
  <c r="F1566" i="2"/>
  <c r="G1566" i="2" s="1"/>
  <c r="H1566" i="2" s="1"/>
  <c r="V1566" i="2" s="1"/>
  <c r="F1565" i="2"/>
  <c r="G1565" i="2" s="1"/>
  <c r="H1565" i="2" s="1"/>
  <c r="V1565" i="2" s="1"/>
  <c r="F1564" i="2"/>
  <c r="G1564" i="2" s="1"/>
  <c r="H1564" i="2" s="1"/>
  <c r="V1564" i="2" s="1"/>
  <c r="F1563" i="2"/>
  <c r="G1563" i="2" s="1"/>
  <c r="H1563" i="2" s="1"/>
  <c r="V1563" i="2" s="1"/>
  <c r="F1562" i="2"/>
  <c r="G1562" i="2" s="1"/>
  <c r="H1562" i="2" s="1"/>
  <c r="V1562" i="2" s="1"/>
  <c r="F1561" i="2"/>
  <c r="G1561" i="2" s="1"/>
  <c r="H1561" i="2" s="1"/>
  <c r="V1561" i="2" s="1"/>
  <c r="F1560" i="2"/>
  <c r="G1560" i="2" s="1"/>
  <c r="H1560" i="2" s="1"/>
  <c r="V1560" i="2" s="1"/>
  <c r="F1559" i="2"/>
  <c r="G1559" i="2" s="1"/>
  <c r="H1559" i="2" s="1"/>
  <c r="V1559" i="2" s="1"/>
  <c r="F1558" i="2"/>
  <c r="G1558" i="2" s="1"/>
  <c r="H1558" i="2" s="1"/>
  <c r="V1558" i="2" s="1"/>
  <c r="F1557" i="2"/>
  <c r="G1557" i="2" s="1"/>
  <c r="H1557" i="2" s="1"/>
  <c r="V1557" i="2" s="1"/>
  <c r="F1556" i="2"/>
  <c r="G1556" i="2" s="1"/>
  <c r="H1556" i="2" s="1"/>
  <c r="V1556" i="2" s="1"/>
  <c r="F1555" i="2"/>
  <c r="G1555" i="2" s="1"/>
  <c r="H1555" i="2" s="1"/>
  <c r="V1555" i="2" s="1"/>
  <c r="F1554" i="2"/>
  <c r="G1554" i="2" s="1"/>
  <c r="H1554" i="2" s="1"/>
  <c r="V1554" i="2" s="1"/>
  <c r="F1553" i="2"/>
  <c r="G1553" i="2" s="1"/>
  <c r="H1553" i="2" s="1"/>
  <c r="V1553" i="2" s="1"/>
  <c r="F1552" i="2"/>
  <c r="G1552" i="2" s="1"/>
  <c r="H1552" i="2" s="1"/>
  <c r="V1552" i="2" s="1"/>
  <c r="F1551" i="2"/>
  <c r="G1551" i="2" s="1"/>
  <c r="H1551" i="2" s="1"/>
  <c r="V1551" i="2" s="1"/>
  <c r="F1550" i="2"/>
  <c r="G1550" i="2" s="1"/>
  <c r="H1550" i="2" s="1"/>
  <c r="V1550" i="2" s="1"/>
  <c r="F1549" i="2"/>
  <c r="G1549" i="2" s="1"/>
  <c r="H1549" i="2" s="1"/>
  <c r="V1549" i="2" s="1"/>
  <c r="F1548" i="2"/>
  <c r="G1548" i="2" s="1"/>
  <c r="H1548" i="2" s="1"/>
  <c r="V1548" i="2" s="1"/>
  <c r="F1547" i="2"/>
  <c r="G1547" i="2" s="1"/>
  <c r="H1547" i="2" s="1"/>
  <c r="V1547" i="2" s="1"/>
  <c r="F1546" i="2"/>
  <c r="G1546" i="2" s="1"/>
  <c r="H1546" i="2" s="1"/>
  <c r="V1546" i="2" s="1"/>
  <c r="F1545" i="2"/>
  <c r="G1545" i="2" s="1"/>
  <c r="H1545" i="2" s="1"/>
  <c r="V1545" i="2" s="1"/>
  <c r="F1544" i="2"/>
  <c r="G1544" i="2" s="1"/>
  <c r="H1544" i="2" s="1"/>
  <c r="V1544" i="2" s="1"/>
  <c r="F1543" i="2"/>
  <c r="G1543" i="2" s="1"/>
  <c r="H1543" i="2" s="1"/>
  <c r="V1543" i="2" s="1"/>
  <c r="F1542" i="2"/>
  <c r="G1542" i="2" s="1"/>
  <c r="H1542" i="2" s="1"/>
  <c r="V1542" i="2" s="1"/>
  <c r="F1541" i="2"/>
  <c r="G1541" i="2" s="1"/>
  <c r="H1541" i="2" s="1"/>
  <c r="V1541" i="2" s="1"/>
  <c r="F1540" i="2"/>
  <c r="G1540" i="2" s="1"/>
  <c r="H1540" i="2" s="1"/>
  <c r="V1540" i="2" s="1"/>
  <c r="F1539" i="2"/>
  <c r="G1539" i="2" s="1"/>
  <c r="H1539" i="2" s="1"/>
  <c r="V1539" i="2" s="1"/>
  <c r="F1538" i="2"/>
  <c r="G1538" i="2" s="1"/>
  <c r="H1538" i="2" s="1"/>
  <c r="V1538" i="2" s="1"/>
  <c r="F1537" i="2"/>
  <c r="G1537" i="2" s="1"/>
  <c r="H1537" i="2" s="1"/>
  <c r="V1537" i="2" s="1"/>
  <c r="F1536" i="2"/>
  <c r="G1536" i="2" s="1"/>
  <c r="H1536" i="2" s="1"/>
  <c r="V1536" i="2" s="1"/>
  <c r="F1535" i="2"/>
  <c r="G1535" i="2" s="1"/>
  <c r="H1535" i="2" s="1"/>
  <c r="V1535" i="2" s="1"/>
  <c r="F1534" i="2"/>
  <c r="G1534" i="2" s="1"/>
  <c r="H1534" i="2" s="1"/>
  <c r="V1534" i="2" s="1"/>
  <c r="F1533" i="2"/>
  <c r="G1533" i="2" s="1"/>
  <c r="H1533" i="2" s="1"/>
  <c r="V1533" i="2" s="1"/>
  <c r="F1532" i="2"/>
  <c r="G1532" i="2" s="1"/>
  <c r="H1532" i="2" s="1"/>
  <c r="V1532" i="2" s="1"/>
  <c r="F1531" i="2"/>
  <c r="G1531" i="2" s="1"/>
  <c r="H1531" i="2" s="1"/>
  <c r="V1531" i="2" s="1"/>
  <c r="F1530" i="2"/>
  <c r="G1530" i="2" s="1"/>
  <c r="H1530" i="2" s="1"/>
  <c r="V1530" i="2" s="1"/>
  <c r="F1529" i="2"/>
  <c r="G1529" i="2" s="1"/>
  <c r="H1529" i="2" s="1"/>
  <c r="V1529" i="2" s="1"/>
  <c r="F1528" i="2"/>
  <c r="G1528" i="2" s="1"/>
  <c r="H1528" i="2" s="1"/>
  <c r="V1528" i="2" s="1"/>
  <c r="F1527" i="2"/>
  <c r="G1527" i="2" s="1"/>
  <c r="H1527" i="2" s="1"/>
  <c r="V1527" i="2" s="1"/>
  <c r="F1526" i="2"/>
  <c r="G1526" i="2" s="1"/>
  <c r="H1526" i="2" s="1"/>
  <c r="V1526" i="2" s="1"/>
  <c r="F1525" i="2"/>
  <c r="G1525" i="2" s="1"/>
  <c r="H1525" i="2" s="1"/>
  <c r="V1525" i="2" s="1"/>
  <c r="F1524" i="2"/>
  <c r="G1524" i="2" s="1"/>
  <c r="H1524" i="2" s="1"/>
  <c r="V1524" i="2" s="1"/>
  <c r="F1523" i="2"/>
  <c r="G1523" i="2" s="1"/>
  <c r="H1523" i="2" s="1"/>
  <c r="V1523" i="2" s="1"/>
  <c r="F1522" i="2"/>
  <c r="G1522" i="2" s="1"/>
  <c r="H1522" i="2" s="1"/>
  <c r="V1522" i="2" s="1"/>
  <c r="F1521" i="2"/>
  <c r="G1521" i="2" s="1"/>
  <c r="H1521" i="2" s="1"/>
  <c r="V1521" i="2" s="1"/>
  <c r="F1520" i="2"/>
  <c r="G1520" i="2" s="1"/>
  <c r="H1520" i="2" s="1"/>
  <c r="V1520" i="2" s="1"/>
  <c r="F1519" i="2"/>
  <c r="G1519" i="2" s="1"/>
  <c r="H1519" i="2" s="1"/>
  <c r="V1519" i="2" s="1"/>
  <c r="F1518" i="2"/>
  <c r="G1518" i="2" s="1"/>
  <c r="H1518" i="2" s="1"/>
  <c r="V1518" i="2" s="1"/>
  <c r="F1517" i="2"/>
  <c r="G1517" i="2" s="1"/>
  <c r="H1517" i="2" s="1"/>
  <c r="V1517" i="2" s="1"/>
  <c r="F1516" i="2"/>
  <c r="G1516" i="2" s="1"/>
  <c r="H1516" i="2" s="1"/>
  <c r="V1516" i="2" s="1"/>
  <c r="F1515" i="2"/>
  <c r="G1515" i="2" s="1"/>
  <c r="H1515" i="2" s="1"/>
  <c r="V1515" i="2" s="1"/>
  <c r="F1514" i="2"/>
  <c r="G1514" i="2" s="1"/>
  <c r="H1514" i="2" s="1"/>
  <c r="V1514" i="2" s="1"/>
  <c r="F1513" i="2"/>
  <c r="G1513" i="2" s="1"/>
  <c r="H1513" i="2" s="1"/>
  <c r="V1513" i="2" s="1"/>
  <c r="F1512" i="2"/>
  <c r="G1512" i="2" s="1"/>
  <c r="H1512" i="2" s="1"/>
  <c r="V1512" i="2" s="1"/>
  <c r="F1511" i="2"/>
  <c r="G1511" i="2" s="1"/>
  <c r="H1511" i="2" s="1"/>
  <c r="V1511" i="2" s="1"/>
  <c r="F1510" i="2"/>
  <c r="G1510" i="2" s="1"/>
  <c r="H1510" i="2" s="1"/>
  <c r="V1510" i="2" s="1"/>
  <c r="F1509" i="2"/>
  <c r="G1509" i="2" s="1"/>
  <c r="H1509" i="2" s="1"/>
  <c r="V1509" i="2" s="1"/>
  <c r="F1508" i="2"/>
  <c r="G1508" i="2" s="1"/>
  <c r="H1508" i="2" s="1"/>
  <c r="V1508" i="2" s="1"/>
  <c r="F1507" i="2"/>
  <c r="G1507" i="2" s="1"/>
  <c r="H1507" i="2" s="1"/>
  <c r="V1507" i="2" s="1"/>
  <c r="F1506" i="2"/>
  <c r="G1506" i="2" s="1"/>
  <c r="H1506" i="2" s="1"/>
  <c r="V1506" i="2" s="1"/>
  <c r="F1505" i="2"/>
  <c r="G1505" i="2" s="1"/>
  <c r="H1505" i="2" s="1"/>
  <c r="V1505" i="2" s="1"/>
  <c r="F1504" i="2"/>
  <c r="G1504" i="2" s="1"/>
  <c r="H1504" i="2" s="1"/>
  <c r="V1504" i="2" s="1"/>
  <c r="F1503" i="2"/>
  <c r="G1503" i="2" s="1"/>
  <c r="H1503" i="2" s="1"/>
  <c r="V1503" i="2" s="1"/>
  <c r="F1502" i="2"/>
  <c r="G1502" i="2" s="1"/>
  <c r="H1502" i="2" s="1"/>
  <c r="V1502" i="2" s="1"/>
  <c r="F1501" i="2"/>
  <c r="G1501" i="2" s="1"/>
  <c r="H1501" i="2" s="1"/>
  <c r="V1501" i="2" s="1"/>
  <c r="F1500" i="2"/>
  <c r="G1500" i="2" s="1"/>
  <c r="H1500" i="2" s="1"/>
  <c r="V1500" i="2" s="1"/>
  <c r="F1499" i="2"/>
  <c r="G1499" i="2" s="1"/>
  <c r="H1499" i="2" s="1"/>
  <c r="V1499" i="2" s="1"/>
  <c r="F1498" i="2"/>
  <c r="G1498" i="2" s="1"/>
  <c r="H1498" i="2" s="1"/>
  <c r="V1498" i="2" s="1"/>
  <c r="F1497" i="2"/>
  <c r="G1497" i="2" s="1"/>
  <c r="H1497" i="2" s="1"/>
  <c r="V1497" i="2" s="1"/>
  <c r="F1496" i="2"/>
  <c r="G1496" i="2" s="1"/>
  <c r="H1496" i="2" s="1"/>
  <c r="V1496" i="2" s="1"/>
  <c r="F1495" i="2"/>
  <c r="G1495" i="2" s="1"/>
  <c r="H1495" i="2" s="1"/>
  <c r="V1495" i="2" s="1"/>
  <c r="F1494" i="2"/>
  <c r="G1494" i="2" s="1"/>
  <c r="H1494" i="2" s="1"/>
  <c r="V1494" i="2" s="1"/>
  <c r="F1493" i="2"/>
  <c r="G1493" i="2" s="1"/>
  <c r="H1493" i="2" s="1"/>
  <c r="V1493" i="2" s="1"/>
  <c r="F1492" i="2"/>
  <c r="G1492" i="2" s="1"/>
  <c r="H1492" i="2" s="1"/>
  <c r="V1492" i="2" s="1"/>
  <c r="F1491" i="2"/>
  <c r="G1491" i="2" s="1"/>
  <c r="H1491" i="2" s="1"/>
  <c r="V1491" i="2" s="1"/>
  <c r="F1490" i="2"/>
  <c r="G1490" i="2" s="1"/>
  <c r="H1490" i="2" s="1"/>
  <c r="V1490" i="2" s="1"/>
  <c r="F1489" i="2"/>
  <c r="G1489" i="2" s="1"/>
  <c r="H1489" i="2" s="1"/>
  <c r="V1489" i="2" s="1"/>
  <c r="F1488" i="2"/>
  <c r="G1488" i="2" s="1"/>
  <c r="H1488" i="2" s="1"/>
  <c r="V1488" i="2" s="1"/>
  <c r="F1487" i="2"/>
  <c r="G1487" i="2" s="1"/>
  <c r="H1487" i="2" s="1"/>
  <c r="V1487" i="2" s="1"/>
  <c r="F1486" i="2"/>
  <c r="G1486" i="2" s="1"/>
  <c r="H1486" i="2" s="1"/>
  <c r="V1486" i="2" s="1"/>
  <c r="F1485" i="2"/>
  <c r="G1485" i="2" s="1"/>
  <c r="H1485" i="2" s="1"/>
  <c r="V1485" i="2" s="1"/>
  <c r="F1484" i="2"/>
  <c r="G1484" i="2" s="1"/>
  <c r="H1484" i="2" s="1"/>
  <c r="V1484" i="2" s="1"/>
  <c r="F1483" i="2"/>
  <c r="G1483" i="2" s="1"/>
  <c r="H1483" i="2" s="1"/>
  <c r="V1483" i="2" s="1"/>
  <c r="F1482" i="2"/>
  <c r="G1482" i="2" s="1"/>
  <c r="H1482" i="2" s="1"/>
  <c r="V1482" i="2" s="1"/>
  <c r="F1481" i="2"/>
  <c r="G1481" i="2" s="1"/>
  <c r="H1481" i="2" s="1"/>
  <c r="V1481" i="2" s="1"/>
  <c r="F1480" i="2"/>
  <c r="G1480" i="2" s="1"/>
  <c r="H1480" i="2" s="1"/>
  <c r="V1480" i="2" s="1"/>
  <c r="F1479" i="2"/>
  <c r="G1479" i="2" s="1"/>
  <c r="H1479" i="2" s="1"/>
  <c r="V1479" i="2" s="1"/>
  <c r="F1478" i="2"/>
  <c r="G1478" i="2" s="1"/>
  <c r="H1478" i="2" s="1"/>
  <c r="V1478" i="2" s="1"/>
  <c r="F1477" i="2"/>
  <c r="G1477" i="2" s="1"/>
  <c r="H1477" i="2" s="1"/>
  <c r="V1477" i="2" s="1"/>
  <c r="F1476" i="2"/>
  <c r="G1476" i="2" s="1"/>
  <c r="H1476" i="2" s="1"/>
  <c r="V1476" i="2" s="1"/>
  <c r="F1475" i="2"/>
  <c r="G1475" i="2" s="1"/>
  <c r="H1475" i="2" s="1"/>
  <c r="V1475" i="2" s="1"/>
  <c r="F1474" i="2"/>
  <c r="G1474" i="2" s="1"/>
  <c r="H1474" i="2" s="1"/>
  <c r="V1474" i="2" s="1"/>
  <c r="F1473" i="2"/>
  <c r="G1473" i="2" s="1"/>
  <c r="H1473" i="2" s="1"/>
  <c r="V1473" i="2" s="1"/>
  <c r="F1472" i="2"/>
  <c r="G1472" i="2" s="1"/>
  <c r="H1472" i="2" s="1"/>
  <c r="V1472" i="2" s="1"/>
  <c r="F1471" i="2"/>
  <c r="G1471" i="2" s="1"/>
  <c r="H1471" i="2" s="1"/>
  <c r="V1471" i="2" s="1"/>
  <c r="F1470" i="2"/>
  <c r="G1470" i="2" s="1"/>
  <c r="H1470" i="2" s="1"/>
  <c r="V1470" i="2" s="1"/>
  <c r="F1469" i="2"/>
  <c r="G1469" i="2" s="1"/>
  <c r="H1469" i="2" s="1"/>
  <c r="V1469" i="2" s="1"/>
  <c r="F1468" i="2"/>
  <c r="G1468" i="2" s="1"/>
  <c r="H1468" i="2" s="1"/>
  <c r="V1468" i="2" s="1"/>
  <c r="F1467" i="2"/>
  <c r="G1467" i="2" s="1"/>
  <c r="H1467" i="2" s="1"/>
  <c r="V1467" i="2" s="1"/>
  <c r="F1466" i="2"/>
  <c r="G1466" i="2" s="1"/>
  <c r="H1466" i="2" s="1"/>
  <c r="V1466" i="2" s="1"/>
  <c r="F1465" i="2"/>
  <c r="G1465" i="2" s="1"/>
  <c r="H1465" i="2" s="1"/>
  <c r="V1465" i="2" s="1"/>
  <c r="F1464" i="2"/>
  <c r="G1464" i="2" s="1"/>
  <c r="H1464" i="2" s="1"/>
  <c r="V1464" i="2" s="1"/>
  <c r="F1463" i="2"/>
  <c r="G1463" i="2" s="1"/>
  <c r="H1463" i="2" s="1"/>
  <c r="V1463" i="2" s="1"/>
  <c r="F1462" i="2"/>
  <c r="G1462" i="2" s="1"/>
  <c r="H1462" i="2" s="1"/>
  <c r="V1462" i="2" s="1"/>
  <c r="F1461" i="2"/>
  <c r="G1461" i="2" s="1"/>
  <c r="H1461" i="2" s="1"/>
  <c r="V1461" i="2" s="1"/>
  <c r="F1460" i="2"/>
  <c r="G1460" i="2" s="1"/>
  <c r="H1460" i="2" s="1"/>
  <c r="V1460" i="2" s="1"/>
  <c r="F1459" i="2"/>
  <c r="G1459" i="2" s="1"/>
  <c r="H1459" i="2" s="1"/>
  <c r="V1459" i="2" s="1"/>
  <c r="F1458" i="2"/>
  <c r="G1458" i="2" s="1"/>
  <c r="H1458" i="2" s="1"/>
  <c r="V1458" i="2" s="1"/>
  <c r="F1457" i="2"/>
  <c r="G1457" i="2" s="1"/>
  <c r="H1457" i="2" s="1"/>
  <c r="V1457" i="2" s="1"/>
  <c r="F1456" i="2"/>
  <c r="G1456" i="2" s="1"/>
  <c r="H1456" i="2" s="1"/>
  <c r="V1456" i="2" s="1"/>
  <c r="F1455" i="2"/>
  <c r="G1455" i="2" s="1"/>
  <c r="H1455" i="2" s="1"/>
  <c r="V1455" i="2" s="1"/>
  <c r="F1454" i="2"/>
  <c r="G1454" i="2" s="1"/>
  <c r="H1454" i="2" s="1"/>
  <c r="V1454" i="2" s="1"/>
  <c r="F1453" i="2"/>
  <c r="G1453" i="2" s="1"/>
  <c r="H1453" i="2" s="1"/>
  <c r="V1453" i="2" s="1"/>
  <c r="F1452" i="2"/>
  <c r="G1452" i="2" s="1"/>
  <c r="H1452" i="2" s="1"/>
  <c r="V1452" i="2" s="1"/>
  <c r="F1451" i="2"/>
  <c r="G1451" i="2" s="1"/>
  <c r="H1451" i="2" s="1"/>
  <c r="V1451" i="2" s="1"/>
  <c r="F1450" i="2"/>
  <c r="G1450" i="2" s="1"/>
  <c r="H1450" i="2" s="1"/>
  <c r="V1450" i="2" s="1"/>
  <c r="F1449" i="2"/>
  <c r="G1449" i="2" s="1"/>
  <c r="H1449" i="2" s="1"/>
  <c r="V1449" i="2" s="1"/>
  <c r="F1448" i="2"/>
  <c r="G1448" i="2" s="1"/>
  <c r="H1448" i="2" s="1"/>
  <c r="V1448" i="2" s="1"/>
  <c r="F1447" i="2"/>
  <c r="G1447" i="2" s="1"/>
  <c r="H1447" i="2" s="1"/>
  <c r="V1447" i="2" s="1"/>
  <c r="F1446" i="2"/>
  <c r="G1446" i="2" s="1"/>
  <c r="H1446" i="2" s="1"/>
  <c r="V1446" i="2" s="1"/>
  <c r="F1445" i="2"/>
  <c r="G1445" i="2" s="1"/>
  <c r="H1445" i="2" s="1"/>
  <c r="V1445" i="2" s="1"/>
  <c r="F1444" i="2"/>
  <c r="G1444" i="2" s="1"/>
  <c r="H1444" i="2" s="1"/>
  <c r="V1444" i="2" s="1"/>
  <c r="F1443" i="2"/>
  <c r="G1443" i="2" s="1"/>
  <c r="H1443" i="2" s="1"/>
  <c r="V1443" i="2" s="1"/>
  <c r="F1442" i="2"/>
  <c r="G1442" i="2" s="1"/>
  <c r="H1442" i="2" s="1"/>
  <c r="V1442" i="2" s="1"/>
  <c r="F1441" i="2"/>
  <c r="G1441" i="2" s="1"/>
  <c r="H1441" i="2" s="1"/>
  <c r="V1441" i="2" s="1"/>
  <c r="F1440" i="2"/>
  <c r="G1440" i="2" s="1"/>
  <c r="H1440" i="2" s="1"/>
  <c r="V1440" i="2" s="1"/>
  <c r="F1439" i="2"/>
  <c r="G1439" i="2" s="1"/>
  <c r="H1439" i="2" s="1"/>
  <c r="V1439" i="2" s="1"/>
  <c r="F1438" i="2"/>
  <c r="G1438" i="2" s="1"/>
  <c r="H1438" i="2" s="1"/>
  <c r="V1438" i="2" s="1"/>
  <c r="F1437" i="2"/>
  <c r="G1437" i="2" s="1"/>
  <c r="H1437" i="2" s="1"/>
  <c r="V1437" i="2" s="1"/>
  <c r="F1436" i="2"/>
  <c r="G1436" i="2" s="1"/>
  <c r="H1436" i="2" s="1"/>
  <c r="V1436" i="2" s="1"/>
  <c r="F1435" i="2"/>
  <c r="G1435" i="2" s="1"/>
  <c r="H1435" i="2" s="1"/>
  <c r="V1435" i="2" s="1"/>
  <c r="F1434" i="2"/>
  <c r="G1434" i="2" s="1"/>
  <c r="H1434" i="2" s="1"/>
  <c r="V1434" i="2" s="1"/>
  <c r="F1433" i="2"/>
  <c r="G1433" i="2" s="1"/>
  <c r="H1433" i="2" s="1"/>
  <c r="V1433" i="2" s="1"/>
  <c r="F1432" i="2"/>
  <c r="G1432" i="2" s="1"/>
  <c r="H1432" i="2" s="1"/>
  <c r="V1432" i="2" s="1"/>
  <c r="F1431" i="2"/>
  <c r="G1431" i="2" s="1"/>
  <c r="H1431" i="2" s="1"/>
  <c r="V1431" i="2" s="1"/>
  <c r="F1430" i="2"/>
  <c r="G1430" i="2" s="1"/>
  <c r="H1430" i="2" s="1"/>
  <c r="V1430" i="2" s="1"/>
  <c r="F1429" i="2"/>
  <c r="G1429" i="2" s="1"/>
  <c r="H1429" i="2" s="1"/>
  <c r="V1429" i="2" s="1"/>
  <c r="F1428" i="2"/>
  <c r="G1428" i="2" s="1"/>
  <c r="H1428" i="2" s="1"/>
  <c r="V1428" i="2" s="1"/>
  <c r="F1427" i="2"/>
  <c r="G1427" i="2" s="1"/>
  <c r="H1427" i="2" s="1"/>
  <c r="V1427" i="2" s="1"/>
  <c r="F1426" i="2"/>
  <c r="G1426" i="2" s="1"/>
  <c r="H1426" i="2" s="1"/>
  <c r="V1426" i="2" s="1"/>
  <c r="F1425" i="2"/>
  <c r="G1425" i="2" s="1"/>
  <c r="H1425" i="2" s="1"/>
  <c r="V1425" i="2" s="1"/>
  <c r="F1424" i="2"/>
  <c r="G1424" i="2" s="1"/>
  <c r="H1424" i="2" s="1"/>
  <c r="V1424" i="2" s="1"/>
  <c r="F1423" i="2"/>
  <c r="G1423" i="2" s="1"/>
  <c r="H1423" i="2" s="1"/>
  <c r="V1423" i="2" s="1"/>
  <c r="F1422" i="2"/>
  <c r="G1422" i="2" s="1"/>
  <c r="H1422" i="2" s="1"/>
  <c r="V1422" i="2" s="1"/>
  <c r="F1421" i="2"/>
  <c r="G1421" i="2" s="1"/>
  <c r="H1421" i="2" s="1"/>
  <c r="V1421" i="2" s="1"/>
  <c r="F1420" i="2"/>
  <c r="G1420" i="2" s="1"/>
  <c r="H1420" i="2" s="1"/>
  <c r="V1420" i="2" s="1"/>
  <c r="F1419" i="2"/>
  <c r="G1419" i="2" s="1"/>
  <c r="H1419" i="2" s="1"/>
  <c r="V1419" i="2" s="1"/>
  <c r="F1418" i="2"/>
  <c r="G1418" i="2" s="1"/>
  <c r="H1418" i="2" s="1"/>
  <c r="V1418" i="2" s="1"/>
  <c r="F1417" i="2"/>
  <c r="G1417" i="2" s="1"/>
  <c r="H1417" i="2" s="1"/>
  <c r="V1417" i="2" s="1"/>
  <c r="F1416" i="2"/>
  <c r="G1416" i="2" s="1"/>
  <c r="H1416" i="2" s="1"/>
  <c r="V1416" i="2" s="1"/>
  <c r="F1415" i="2"/>
  <c r="G1415" i="2" s="1"/>
  <c r="H1415" i="2" s="1"/>
  <c r="V1415" i="2" s="1"/>
  <c r="F1414" i="2"/>
  <c r="G1414" i="2" s="1"/>
  <c r="H1414" i="2" s="1"/>
  <c r="V1414" i="2" s="1"/>
  <c r="F1413" i="2"/>
  <c r="G1413" i="2" s="1"/>
  <c r="H1413" i="2" s="1"/>
  <c r="V1413" i="2" s="1"/>
  <c r="F1412" i="2"/>
  <c r="G1412" i="2" s="1"/>
  <c r="H1412" i="2" s="1"/>
  <c r="V1412" i="2" s="1"/>
  <c r="F1411" i="2"/>
  <c r="G1411" i="2" s="1"/>
  <c r="H1411" i="2" s="1"/>
  <c r="V1411" i="2" s="1"/>
  <c r="F1410" i="2"/>
  <c r="G1410" i="2" s="1"/>
  <c r="H1410" i="2" s="1"/>
  <c r="V1410" i="2" s="1"/>
  <c r="F1409" i="2"/>
  <c r="G1409" i="2" s="1"/>
  <c r="H1409" i="2" s="1"/>
  <c r="V1409" i="2" s="1"/>
  <c r="F1408" i="2"/>
  <c r="G1408" i="2" s="1"/>
  <c r="H1408" i="2" s="1"/>
  <c r="V1408" i="2" s="1"/>
  <c r="F1407" i="2"/>
  <c r="G1407" i="2" s="1"/>
  <c r="H1407" i="2" s="1"/>
  <c r="V1407" i="2" s="1"/>
  <c r="F1406" i="2"/>
  <c r="G1406" i="2" s="1"/>
  <c r="H1406" i="2" s="1"/>
  <c r="V1406" i="2" s="1"/>
  <c r="F1405" i="2"/>
  <c r="G1405" i="2" s="1"/>
  <c r="H1405" i="2" s="1"/>
  <c r="V1405" i="2" s="1"/>
  <c r="F1404" i="2"/>
  <c r="G1404" i="2" s="1"/>
  <c r="H1404" i="2" s="1"/>
  <c r="V1404" i="2" s="1"/>
  <c r="F1403" i="2"/>
  <c r="G1403" i="2" s="1"/>
  <c r="H1403" i="2" s="1"/>
  <c r="V1403" i="2" s="1"/>
  <c r="F1402" i="2"/>
  <c r="G1402" i="2" s="1"/>
  <c r="H1402" i="2" s="1"/>
  <c r="V1402" i="2" s="1"/>
  <c r="F1401" i="2"/>
  <c r="G1401" i="2" s="1"/>
  <c r="H1401" i="2" s="1"/>
  <c r="V1401" i="2" s="1"/>
  <c r="F1400" i="2"/>
  <c r="G1400" i="2" s="1"/>
  <c r="H1400" i="2" s="1"/>
  <c r="V1400" i="2" s="1"/>
  <c r="F1399" i="2"/>
  <c r="G1399" i="2" s="1"/>
  <c r="H1399" i="2" s="1"/>
  <c r="V1399" i="2" s="1"/>
  <c r="F1398" i="2"/>
  <c r="G1398" i="2" s="1"/>
  <c r="H1398" i="2" s="1"/>
  <c r="V1398" i="2" s="1"/>
  <c r="F1397" i="2"/>
  <c r="G1397" i="2" s="1"/>
  <c r="H1397" i="2" s="1"/>
  <c r="V1397" i="2" s="1"/>
  <c r="F1396" i="2"/>
  <c r="G1396" i="2" s="1"/>
  <c r="H1396" i="2" s="1"/>
  <c r="V1396" i="2" s="1"/>
  <c r="F1395" i="2"/>
  <c r="G1395" i="2" s="1"/>
  <c r="H1395" i="2" s="1"/>
  <c r="V1395" i="2" s="1"/>
  <c r="F1394" i="2"/>
  <c r="G1394" i="2" s="1"/>
  <c r="H1394" i="2" s="1"/>
  <c r="V1394" i="2" s="1"/>
  <c r="F1393" i="2"/>
  <c r="G1393" i="2" s="1"/>
  <c r="H1393" i="2" s="1"/>
  <c r="V1393" i="2" s="1"/>
  <c r="F1392" i="2"/>
  <c r="G1392" i="2" s="1"/>
  <c r="H1392" i="2" s="1"/>
  <c r="V1392" i="2" s="1"/>
  <c r="F1391" i="2"/>
  <c r="G1391" i="2" s="1"/>
  <c r="H1391" i="2" s="1"/>
  <c r="V1391" i="2" s="1"/>
  <c r="F1390" i="2"/>
  <c r="G1390" i="2" s="1"/>
  <c r="H1390" i="2" s="1"/>
  <c r="V1390" i="2" s="1"/>
  <c r="F1389" i="2"/>
  <c r="G1389" i="2" s="1"/>
  <c r="H1389" i="2" s="1"/>
  <c r="V1389" i="2" s="1"/>
  <c r="F1388" i="2"/>
  <c r="G1388" i="2" s="1"/>
  <c r="H1388" i="2" s="1"/>
  <c r="V1388" i="2" s="1"/>
  <c r="F1387" i="2"/>
  <c r="G1387" i="2" s="1"/>
  <c r="H1387" i="2" s="1"/>
  <c r="V1387" i="2" s="1"/>
  <c r="F1386" i="2"/>
  <c r="G1386" i="2" s="1"/>
  <c r="H1386" i="2" s="1"/>
  <c r="V1386" i="2" s="1"/>
  <c r="F1385" i="2"/>
  <c r="G1385" i="2" s="1"/>
  <c r="H1385" i="2" s="1"/>
  <c r="V1385" i="2" s="1"/>
  <c r="F1384" i="2"/>
  <c r="G1384" i="2" s="1"/>
  <c r="H1384" i="2" s="1"/>
  <c r="V1384" i="2" s="1"/>
  <c r="F1383" i="2"/>
  <c r="G1383" i="2" s="1"/>
  <c r="H1383" i="2" s="1"/>
  <c r="V1383" i="2" s="1"/>
  <c r="F1382" i="2"/>
  <c r="G1382" i="2" s="1"/>
  <c r="H1382" i="2" s="1"/>
  <c r="V1382" i="2" s="1"/>
  <c r="F1381" i="2"/>
  <c r="G1381" i="2" s="1"/>
  <c r="H1381" i="2" s="1"/>
  <c r="V1381" i="2" s="1"/>
  <c r="F1380" i="2"/>
  <c r="G1380" i="2" s="1"/>
  <c r="H1380" i="2" s="1"/>
  <c r="V1380" i="2" s="1"/>
  <c r="F1379" i="2"/>
  <c r="G1379" i="2" s="1"/>
  <c r="H1379" i="2" s="1"/>
  <c r="V1379" i="2" s="1"/>
  <c r="F1378" i="2"/>
  <c r="G1378" i="2" s="1"/>
  <c r="H1378" i="2" s="1"/>
  <c r="V1378" i="2" s="1"/>
  <c r="F1377" i="2"/>
  <c r="G1377" i="2" s="1"/>
  <c r="H1377" i="2" s="1"/>
  <c r="V1377" i="2" s="1"/>
  <c r="F1376" i="2"/>
  <c r="G1376" i="2" s="1"/>
  <c r="H1376" i="2" s="1"/>
  <c r="V1376" i="2" s="1"/>
  <c r="F1375" i="2"/>
  <c r="G1375" i="2" s="1"/>
  <c r="H1375" i="2" s="1"/>
  <c r="V1375" i="2" s="1"/>
  <c r="F1374" i="2"/>
  <c r="G1374" i="2" s="1"/>
  <c r="H1374" i="2" s="1"/>
  <c r="V1374" i="2" s="1"/>
  <c r="F1373" i="2"/>
  <c r="G1373" i="2" s="1"/>
  <c r="H1373" i="2" s="1"/>
  <c r="V1373" i="2" s="1"/>
  <c r="F1372" i="2"/>
  <c r="G1372" i="2" s="1"/>
  <c r="H1372" i="2" s="1"/>
  <c r="V1372" i="2" s="1"/>
  <c r="F1371" i="2"/>
  <c r="G1371" i="2" s="1"/>
  <c r="H1371" i="2" s="1"/>
  <c r="V1371" i="2" s="1"/>
  <c r="F1370" i="2"/>
  <c r="G1370" i="2" s="1"/>
  <c r="H1370" i="2" s="1"/>
  <c r="V1370" i="2" s="1"/>
  <c r="F1369" i="2"/>
  <c r="G1369" i="2" s="1"/>
  <c r="H1369" i="2" s="1"/>
  <c r="V1369" i="2" s="1"/>
  <c r="F1368" i="2"/>
  <c r="G1368" i="2" s="1"/>
  <c r="H1368" i="2" s="1"/>
  <c r="V1368" i="2" s="1"/>
  <c r="F1367" i="2"/>
  <c r="G1367" i="2" s="1"/>
  <c r="H1367" i="2" s="1"/>
  <c r="V1367" i="2" s="1"/>
  <c r="F1366" i="2"/>
  <c r="G1366" i="2" s="1"/>
  <c r="H1366" i="2" s="1"/>
  <c r="V1366" i="2" s="1"/>
  <c r="F1365" i="2"/>
  <c r="G1365" i="2" s="1"/>
  <c r="H1365" i="2" s="1"/>
  <c r="V1365" i="2" s="1"/>
  <c r="F1364" i="2"/>
  <c r="G1364" i="2" s="1"/>
  <c r="H1364" i="2" s="1"/>
  <c r="V1364" i="2" s="1"/>
  <c r="F1363" i="2"/>
  <c r="G1363" i="2" s="1"/>
  <c r="H1363" i="2" s="1"/>
  <c r="V1363" i="2" s="1"/>
  <c r="F1362" i="2"/>
  <c r="G1362" i="2" s="1"/>
  <c r="H1362" i="2" s="1"/>
  <c r="V1362" i="2" s="1"/>
  <c r="F1361" i="2"/>
  <c r="G1361" i="2" s="1"/>
  <c r="H1361" i="2" s="1"/>
  <c r="V1361" i="2" s="1"/>
  <c r="F1360" i="2"/>
  <c r="G1360" i="2" s="1"/>
  <c r="H1360" i="2" s="1"/>
  <c r="V1360" i="2" s="1"/>
  <c r="F1359" i="2"/>
  <c r="G1359" i="2" s="1"/>
  <c r="H1359" i="2" s="1"/>
  <c r="V1359" i="2" s="1"/>
  <c r="F1358" i="2"/>
  <c r="G1358" i="2" s="1"/>
  <c r="H1358" i="2" s="1"/>
  <c r="V1358" i="2" s="1"/>
  <c r="F1357" i="2"/>
  <c r="G1357" i="2" s="1"/>
  <c r="H1357" i="2" s="1"/>
  <c r="V1357" i="2" s="1"/>
  <c r="F1356" i="2"/>
  <c r="G1356" i="2" s="1"/>
  <c r="H1356" i="2" s="1"/>
  <c r="V1356" i="2" s="1"/>
  <c r="F1355" i="2"/>
  <c r="G1355" i="2" s="1"/>
  <c r="H1355" i="2" s="1"/>
  <c r="V1355" i="2" s="1"/>
  <c r="F1354" i="2"/>
  <c r="G1354" i="2" s="1"/>
  <c r="H1354" i="2" s="1"/>
  <c r="V1354" i="2" s="1"/>
  <c r="F1353" i="2"/>
  <c r="G1353" i="2" s="1"/>
  <c r="H1353" i="2" s="1"/>
  <c r="V1353" i="2" s="1"/>
  <c r="F1352" i="2"/>
  <c r="G1352" i="2" s="1"/>
  <c r="H1352" i="2" s="1"/>
  <c r="V1352" i="2" s="1"/>
  <c r="F1351" i="2"/>
  <c r="G1351" i="2" s="1"/>
  <c r="H1351" i="2" s="1"/>
  <c r="V1351" i="2" s="1"/>
  <c r="F1350" i="2"/>
  <c r="G1350" i="2" s="1"/>
  <c r="H1350" i="2" s="1"/>
  <c r="V1350" i="2" s="1"/>
  <c r="F1349" i="2"/>
  <c r="G1349" i="2" s="1"/>
  <c r="H1349" i="2" s="1"/>
  <c r="V1349" i="2" s="1"/>
  <c r="F1348" i="2"/>
  <c r="G1348" i="2" s="1"/>
  <c r="H1348" i="2" s="1"/>
  <c r="V1348" i="2" s="1"/>
  <c r="F1347" i="2"/>
  <c r="G1347" i="2" s="1"/>
  <c r="H1347" i="2" s="1"/>
  <c r="V1347" i="2" s="1"/>
  <c r="F1346" i="2"/>
  <c r="G1346" i="2" s="1"/>
  <c r="H1346" i="2" s="1"/>
  <c r="V1346" i="2" s="1"/>
  <c r="F1345" i="2"/>
  <c r="G1345" i="2" s="1"/>
  <c r="H1345" i="2" s="1"/>
  <c r="V1345" i="2" s="1"/>
  <c r="F1344" i="2"/>
  <c r="G1344" i="2" s="1"/>
  <c r="H1344" i="2" s="1"/>
  <c r="V1344" i="2" s="1"/>
  <c r="F1343" i="2"/>
  <c r="G1343" i="2" s="1"/>
  <c r="H1343" i="2" s="1"/>
  <c r="V1343" i="2" s="1"/>
  <c r="F1342" i="2"/>
  <c r="G1342" i="2" s="1"/>
  <c r="H1342" i="2" s="1"/>
  <c r="V1342" i="2" s="1"/>
  <c r="F1341" i="2"/>
  <c r="G1341" i="2" s="1"/>
  <c r="H1341" i="2" s="1"/>
  <c r="V1341" i="2" s="1"/>
  <c r="F1340" i="2"/>
  <c r="G1340" i="2" s="1"/>
  <c r="H1340" i="2" s="1"/>
  <c r="V1340" i="2" s="1"/>
  <c r="F1339" i="2"/>
  <c r="G1339" i="2" s="1"/>
  <c r="H1339" i="2" s="1"/>
  <c r="V1339" i="2" s="1"/>
  <c r="F1338" i="2"/>
  <c r="G1338" i="2" s="1"/>
  <c r="H1338" i="2" s="1"/>
  <c r="V1338" i="2" s="1"/>
  <c r="F1337" i="2"/>
  <c r="G1337" i="2" s="1"/>
  <c r="H1337" i="2" s="1"/>
  <c r="V1337" i="2" s="1"/>
  <c r="F1336" i="2"/>
  <c r="G1336" i="2" s="1"/>
  <c r="H1336" i="2" s="1"/>
  <c r="V1336" i="2" s="1"/>
  <c r="F1335" i="2"/>
  <c r="G1335" i="2" s="1"/>
  <c r="H1335" i="2" s="1"/>
  <c r="V1335" i="2" s="1"/>
  <c r="F1334" i="2"/>
  <c r="G1334" i="2" s="1"/>
  <c r="H1334" i="2" s="1"/>
  <c r="V1334" i="2" s="1"/>
  <c r="F1333" i="2"/>
  <c r="G1333" i="2" s="1"/>
  <c r="H1333" i="2" s="1"/>
  <c r="V1333" i="2" s="1"/>
  <c r="F1332" i="2"/>
  <c r="G1332" i="2" s="1"/>
  <c r="H1332" i="2" s="1"/>
  <c r="V1332" i="2" s="1"/>
  <c r="F1331" i="2"/>
  <c r="G1331" i="2" s="1"/>
  <c r="H1331" i="2" s="1"/>
  <c r="V1331" i="2" s="1"/>
  <c r="F1330" i="2"/>
  <c r="G1330" i="2" s="1"/>
  <c r="H1330" i="2" s="1"/>
  <c r="V1330" i="2" s="1"/>
  <c r="F1329" i="2"/>
  <c r="G1329" i="2" s="1"/>
  <c r="H1329" i="2" s="1"/>
  <c r="V1329" i="2" s="1"/>
  <c r="F1328" i="2"/>
  <c r="G1328" i="2" s="1"/>
  <c r="H1328" i="2" s="1"/>
  <c r="V1328" i="2" s="1"/>
  <c r="F1327" i="2"/>
  <c r="G1327" i="2" s="1"/>
  <c r="H1327" i="2" s="1"/>
  <c r="V1327" i="2" s="1"/>
  <c r="F1326" i="2"/>
  <c r="G1326" i="2" s="1"/>
  <c r="H1326" i="2" s="1"/>
  <c r="V1326" i="2" s="1"/>
  <c r="F1325" i="2"/>
  <c r="G1325" i="2" s="1"/>
  <c r="H1325" i="2" s="1"/>
  <c r="V1325" i="2" s="1"/>
  <c r="F1324" i="2"/>
  <c r="G1324" i="2" s="1"/>
  <c r="H1324" i="2" s="1"/>
  <c r="V1324" i="2" s="1"/>
  <c r="F1323" i="2"/>
  <c r="G1323" i="2" s="1"/>
  <c r="H1323" i="2" s="1"/>
  <c r="V1323" i="2" s="1"/>
  <c r="F1322" i="2"/>
  <c r="G1322" i="2" s="1"/>
  <c r="H1322" i="2" s="1"/>
  <c r="V1322" i="2" s="1"/>
  <c r="F1321" i="2"/>
  <c r="G1321" i="2" s="1"/>
  <c r="H1321" i="2" s="1"/>
  <c r="V1321" i="2" s="1"/>
  <c r="F1320" i="2"/>
  <c r="G1320" i="2" s="1"/>
  <c r="H1320" i="2" s="1"/>
  <c r="V1320" i="2" s="1"/>
  <c r="F1319" i="2"/>
  <c r="G1319" i="2" s="1"/>
  <c r="H1319" i="2" s="1"/>
  <c r="V1319" i="2" s="1"/>
  <c r="F1318" i="2"/>
  <c r="G1318" i="2" s="1"/>
  <c r="H1318" i="2" s="1"/>
  <c r="V1318" i="2" s="1"/>
  <c r="F1317" i="2"/>
  <c r="G1317" i="2" s="1"/>
  <c r="H1317" i="2" s="1"/>
  <c r="V1317" i="2" s="1"/>
  <c r="F1316" i="2"/>
  <c r="G1316" i="2" s="1"/>
  <c r="H1316" i="2" s="1"/>
  <c r="V1316" i="2" s="1"/>
  <c r="F1315" i="2"/>
  <c r="G1315" i="2" s="1"/>
  <c r="H1315" i="2" s="1"/>
  <c r="V1315" i="2" s="1"/>
  <c r="F1314" i="2"/>
  <c r="G1314" i="2" s="1"/>
  <c r="H1314" i="2" s="1"/>
  <c r="V1314" i="2" s="1"/>
  <c r="F1313" i="2"/>
  <c r="G1313" i="2" s="1"/>
  <c r="H1313" i="2" s="1"/>
  <c r="V1313" i="2" s="1"/>
  <c r="F1312" i="2"/>
  <c r="G1312" i="2" s="1"/>
  <c r="H1312" i="2" s="1"/>
  <c r="V1312" i="2" s="1"/>
  <c r="F1311" i="2"/>
  <c r="G1311" i="2" s="1"/>
  <c r="H1311" i="2" s="1"/>
  <c r="V1311" i="2" s="1"/>
  <c r="F1310" i="2"/>
  <c r="G1310" i="2" s="1"/>
  <c r="H1310" i="2" s="1"/>
  <c r="V1310" i="2" s="1"/>
  <c r="F1309" i="2"/>
  <c r="G1309" i="2" s="1"/>
  <c r="H1309" i="2" s="1"/>
  <c r="V1309" i="2" s="1"/>
  <c r="F1308" i="2"/>
  <c r="G1308" i="2" s="1"/>
  <c r="H1308" i="2" s="1"/>
  <c r="V1308" i="2" s="1"/>
  <c r="F1307" i="2"/>
  <c r="G1307" i="2" s="1"/>
  <c r="H1307" i="2" s="1"/>
  <c r="V1307" i="2" s="1"/>
  <c r="F1306" i="2"/>
  <c r="G1306" i="2" s="1"/>
  <c r="H1306" i="2" s="1"/>
  <c r="V1306" i="2" s="1"/>
  <c r="F1305" i="2"/>
  <c r="G1305" i="2" s="1"/>
  <c r="H1305" i="2" s="1"/>
  <c r="V1305" i="2" s="1"/>
  <c r="F1304" i="2"/>
  <c r="G1304" i="2" s="1"/>
  <c r="H1304" i="2" s="1"/>
  <c r="V1304" i="2" s="1"/>
  <c r="F1303" i="2"/>
  <c r="G1303" i="2" s="1"/>
  <c r="H1303" i="2" s="1"/>
  <c r="V1303" i="2" s="1"/>
  <c r="F1302" i="2"/>
  <c r="G1302" i="2" s="1"/>
  <c r="H1302" i="2" s="1"/>
  <c r="V1302" i="2" s="1"/>
  <c r="F1301" i="2"/>
  <c r="G1301" i="2" s="1"/>
  <c r="H1301" i="2" s="1"/>
  <c r="V1301" i="2" s="1"/>
  <c r="F1300" i="2"/>
  <c r="G1300" i="2" s="1"/>
  <c r="H1300" i="2" s="1"/>
  <c r="V1300" i="2" s="1"/>
  <c r="F1299" i="2"/>
  <c r="G1299" i="2" s="1"/>
  <c r="H1299" i="2" s="1"/>
  <c r="V1299" i="2" s="1"/>
  <c r="F1298" i="2"/>
  <c r="G1298" i="2" s="1"/>
  <c r="H1298" i="2" s="1"/>
  <c r="V1298" i="2" s="1"/>
  <c r="F1297" i="2"/>
  <c r="G1297" i="2" s="1"/>
  <c r="H1297" i="2" s="1"/>
  <c r="V1297" i="2" s="1"/>
  <c r="F1296" i="2"/>
  <c r="G1296" i="2" s="1"/>
  <c r="H1296" i="2" s="1"/>
  <c r="V1296" i="2" s="1"/>
  <c r="F1295" i="2"/>
  <c r="G1295" i="2" s="1"/>
  <c r="H1295" i="2" s="1"/>
  <c r="V1295" i="2" s="1"/>
  <c r="F1294" i="2"/>
  <c r="G1294" i="2" s="1"/>
  <c r="H1294" i="2" s="1"/>
  <c r="V1294" i="2" s="1"/>
  <c r="F1293" i="2"/>
  <c r="G1293" i="2" s="1"/>
  <c r="H1293" i="2" s="1"/>
  <c r="V1293" i="2" s="1"/>
  <c r="F1292" i="2"/>
  <c r="G1292" i="2" s="1"/>
  <c r="H1292" i="2" s="1"/>
  <c r="V1292" i="2" s="1"/>
  <c r="F1291" i="2"/>
  <c r="G1291" i="2" s="1"/>
  <c r="H1291" i="2" s="1"/>
  <c r="V1291" i="2" s="1"/>
  <c r="F1290" i="2"/>
  <c r="G1290" i="2" s="1"/>
  <c r="H1290" i="2" s="1"/>
  <c r="V1290" i="2" s="1"/>
  <c r="F1289" i="2"/>
  <c r="G1289" i="2" s="1"/>
  <c r="H1289" i="2" s="1"/>
  <c r="V1289" i="2" s="1"/>
  <c r="F1288" i="2"/>
  <c r="G1288" i="2" s="1"/>
  <c r="H1288" i="2" s="1"/>
  <c r="V1288" i="2" s="1"/>
  <c r="F1287" i="2"/>
  <c r="G1287" i="2" s="1"/>
  <c r="H1287" i="2" s="1"/>
  <c r="V1287" i="2" s="1"/>
  <c r="F1286" i="2"/>
  <c r="G1286" i="2" s="1"/>
  <c r="H1286" i="2" s="1"/>
  <c r="V1286" i="2" s="1"/>
  <c r="F1285" i="2"/>
  <c r="G1285" i="2" s="1"/>
  <c r="H1285" i="2" s="1"/>
  <c r="V1285" i="2" s="1"/>
  <c r="F1284" i="2"/>
  <c r="G1284" i="2" s="1"/>
  <c r="H1284" i="2" s="1"/>
  <c r="V1284" i="2" s="1"/>
  <c r="F1283" i="2"/>
  <c r="G1283" i="2" s="1"/>
  <c r="H1283" i="2" s="1"/>
  <c r="V1283" i="2" s="1"/>
  <c r="F1282" i="2"/>
  <c r="G1282" i="2" s="1"/>
  <c r="H1282" i="2" s="1"/>
  <c r="V1282" i="2" s="1"/>
  <c r="F1281" i="2"/>
  <c r="G1281" i="2" s="1"/>
  <c r="H1281" i="2" s="1"/>
  <c r="V1281" i="2" s="1"/>
  <c r="F1280" i="2"/>
  <c r="G1280" i="2" s="1"/>
  <c r="H1280" i="2" s="1"/>
  <c r="V1280" i="2" s="1"/>
  <c r="F1279" i="2"/>
  <c r="G1279" i="2" s="1"/>
  <c r="H1279" i="2" s="1"/>
  <c r="V1279" i="2" s="1"/>
  <c r="F1278" i="2"/>
  <c r="G1278" i="2" s="1"/>
  <c r="H1278" i="2" s="1"/>
  <c r="V1278" i="2" s="1"/>
  <c r="F1277" i="2"/>
  <c r="G1277" i="2" s="1"/>
  <c r="H1277" i="2" s="1"/>
  <c r="V1277" i="2" s="1"/>
  <c r="F1276" i="2"/>
  <c r="G1276" i="2" s="1"/>
  <c r="H1276" i="2" s="1"/>
  <c r="V1276" i="2" s="1"/>
  <c r="F1275" i="2"/>
  <c r="G1275" i="2" s="1"/>
  <c r="H1275" i="2" s="1"/>
  <c r="V1275" i="2" s="1"/>
  <c r="F1274" i="2"/>
  <c r="G1274" i="2" s="1"/>
  <c r="H1274" i="2" s="1"/>
  <c r="V1274" i="2" s="1"/>
  <c r="F1273" i="2"/>
  <c r="G1273" i="2" s="1"/>
  <c r="H1273" i="2" s="1"/>
  <c r="V1273" i="2" s="1"/>
  <c r="F1272" i="2"/>
  <c r="G1272" i="2" s="1"/>
  <c r="H1272" i="2" s="1"/>
  <c r="V1272" i="2" s="1"/>
  <c r="F1271" i="2"/>
  <c r="G1271" i="2" s="1"/>
  <c r="H1271" i="2" s="1"/>
  <c r="V1271" i="2" s="1"/>
  <c r="F1270" i="2"/>
  <c r="G1270" i="2" s="1"/>
  <c r="H1270" i="2" s="1"/>
  <c r="V1270" i="2" s="1"/>
  <c r="F1269" i="2"/>
  <c r="G1269" i="2" s="1"/>
  <c r="H1269" i="2" s="1"/>
  <c r="V1269" i="2" s="1"/>
  <c r="F1268" i="2"/>
  <c r="G1268" i="2" s="1"/>
  <c r="H1268" i="2" s="1"/>
  <c r="V1268" i="2" s="1"/>
  <c r="F1267" i="2"/>
  <c r="G1267" i="2" s="1"/>
  <c r="H1267" i="2" s="1"/>
  <c r="V1267" i="2" s="1"/>
  <c r="F1266" i="2"/>
  <c r="G1266" i="2" s="1"/>
  <c r="H1266" i="2" s="1"/>
  <c r="V1266" i="2" s="1"/>
  <c r="F1265" i="2"/>
  <c r="G1265" i="2" s="1"/>
  <c r="H1265" i="2" s="1"/>
  <c r="V1265" i="2" s="1"/>
  <c r="F1264" i="2"/>
  <c r="G1264" i="2" s="1"/>
  <c r="H1264" i="2" s="1"/>
  <c r="V1264" i="2" s="1"/>
  <c r="F1263" i="2"/>
  <c r="G1263" i="2" s="1"/>
  <c r="H1263" i="2" s="1"/>
  <c r="V1263" i="2" s="1"/>
  <c r="F1262" i="2"/>
  <c r="G1262" i="2" s="1"/>
  <c r="H1262" i="2" s="1"/>
  <c r="V1262" i="2" s="1"/>
  <c r="F1261" i="2"/>
  <c r="G1261" i="2" s="1"/>
  <c r="H1261" i="2" s="1"/>
  <c r="V1261" i="2" s="1"/>
  <c r="F1260" i="2"/>
  <c r="G1260" i="2" s="1"/>
  <c r="H1260" i="2" s="1"/>
  <c r="V1260" i="2" s="1"/>
  <c r="F1259" i="2"/>
  <c r="G1259" i="2" s="1"/>
  <c r="H1259" i="2" s="1"/>
  <c r="V1259" i="2" s="1"/>
  <c r="F1258" i="2"/>
  <c r="G1258" i="2" s="1"/>
  <c r="H1258" i="2" s="1"/>
  <c r="V1258" i="2" s="1"/>
  <c r="F1257" i="2"/>
  <c r="G1257" i="2" s="1"/>
  <c r="H1257" i="2" s="1"/>
  <c r="V1257" i="2" s="1"/>
  <c r="F1256" i="2"/>
  <c r="G1256" i="2" s="1"/>
  <c r="H1256" i="2" s="1"/>
  <c r="V1256" i="2" s="1"/>
  <c r="F1255" i="2"/>
  <c r="G1255" i="2" s="1"/>
  <c r="H1255" i="2" s="1"/>
  <c r="V1255" i="2" s="1"/>
  <c r="F1254" i="2"/>
  <c r="G1254" i="2" s="1"/>
  <c r="H1254" i="2" s="1"/>
  <c r="V1254" i="2" s="1"/>
  <c r="F1253" i="2"/>
  <c r="G1253" i="2" s="1"/>
  <c r="H1253" i="2" s="1"/>
  <c r="V1253" i="2" s="1"/>
  <c r="F1252" i="2"/>
  <c r="G1252" i="2" s="1"/>
  <c r="H1252" i="2" s="1"/>
  <c r="V1252" i="2" s="1"/>
  <c r="F1251" i="2"/>
  <c r="G1251" i="2" s="1"/>
  <c r="H1251" i="2" s="1"/>
  <c r="V1251" i="2" s="1"/>
  <c r="F1250" i="2"/>
  <c r="G1250" i="2" s="1"/>
  <c r="H1250" i="2" s="1"/>
  <c r="V1250" i="2" s="1"/>
  <c r="F1249" i="2"/>
  <c r="G1249" i="2" s="1"/>
  <c r="H1249" i="2" s="1"/>
  <c r="V1249" i="2" s="1"/>
  <c r="F1248" i="2"/>
  <c r="G1248" i="2" s="1"/>
  <c r="H1248" i="2" s="1"/>
  <c r="V1248" i="2" s="1"/>
  <c r="F1247" i="2"/>
  <c r="G1247" i="2" s="1"/>
  <c r="H1247" i="2" s="1"/>
  <c r="V1247" i="2" s="1"/>
  <c r="F1246" i="2"/>
  <c r="G1246" i="2" s="1"/>
  <c r="H1246" i="2" s="1"/>
  <c r="V1246" i="2" s="1"/>
  <c r="F1245" i="2"/>
  <c r="G1245" i="2" s="1"/>
  <c r="H1245" i="2" s="1"/>
  <c r="V1245" i="2" s="1"/>
  <c r="F1244" i="2"/>
  <c r="G1244" i="2" s="1"/>
  <c r="H1244" i="2" s="1"/>
  <c r="V1244" i="2" s="1"/>
  <c r="F1243" i="2"/>
  <c r="G1243" i="2" s="1"/>
  <c r="H1243" i="2" s="1"/>
  <c r="V1243" i="2" s="1"/>
  <c r="F1242" i="2"/>
  <c r="G1242" i="2" s="1"/>
  <c r="H1242" i="2" s="1"/>
  <c r="V1242" i="2" s="1"/>
  <c r="F1241" i="2"/>
  <c r="G1241" i="2" s="1"/>
  <c r="H1241" i="2" s="1"/>
  <c r="V1241" i="2" s="1"/>
  <c r="F1240" i="2"/>
  <c r="G1240" i="2" s="1"/>
  <c r="H1240" i="2" s="1"/>
  <c r="V1240" i="2" s="1"/>
  <c r="F1239" i="2"/>
  <c r="G1239" i="2" s="1"/>
  <c r="H1239" i="2" s="1"/>
  <c r="V1239" i="2" s="1"/>
  <c r="F1238" i="2"/>
  <c r="G1238" i="2" s="1"/>
  <c r="H1238" i="2" s="1"/>
  <c r="V1238" i="2" s="1"/>
  <c r="F1237" i="2"/>
  <c r="G1237" i="2" s="1"/>
  <c r="H1237" i="2" s="1"/>
  <c r="V1237" i="2" s="1"/>
  <c r="F1236" i="2"/>
  <c r="G1236" i="2" s="1"/>
  <c r="H1236" i="2" s="1"/>
  <c r="V1236" i="2" s="1"/>
  <c r="F1235" i="2"/>
  <c r="G1235" i="2" s="1"/>
  <c r="H1235" i="2" s="1"/>
  <c r="V1235" i="2" s="1"/>
  <c r="F1234" i="2"/>
  <c r="G1234" i="2" s="1"/>
  <c r="H1234" i="2" s="1"/>
  <c r="V1234" i="2" s="1"/>
  <c r="F1233" i="2"/>
  <c r="G1233" i="2" s="1"/>
  <c r="H1233" i="2" s="1"/>
  <c r="V1233" i="2" s="1"/>
  <c r="F1232" i="2"/>
  <c r="G1232" i="2" s="1"/>
  <c r="H1232" i="2" s="1"/>
  <c r="V1232" i="2" s="1"/>
  <c r="F1231" i="2"/>
  <c r="G1231" i="2" s="1"/>
  <c r="H1231" i="2" s="1"/>
  <c r="V1231" i="2" s="1"/>
  <c r="F1230" i="2"/>
  <c r="G1230" i="2" s="1"/>
  <c r="H1230" i="2" s="1"/>
  <c r="V1230" i="2" s="1"/>
  <c r="F1229" i="2"/>
  <c r="G1229" i="2" s="1"/>
  <c r="H1229" i="2" s="1"/>
  <c r="V1229" i="2" s="1"/>
  <c r="F1228" i="2"/>
  <c r="G1228" i="2" s="1"/>
  <c r="H1228" i="2" s="1"/>
  <c r="V1228" i="2" s="1"/>
  <c r="F1227" i="2"/>
  <c r="G1227" i="2" s="1"/>
  <c r="H1227" i="2" s="1"/>
  <c r="V1227" i="2" s="1"/>
  <c r="F1226" i="2"/>
  <c r="G1226" i="2" s="1"/>
  <c r="H1226" i="2" s="1"/>
  <c r="V1226" i="2" s="1"/>
  <c r="F1225" i="2"/>
  <c r="G1225" i="2" s="1"/>
  <c r="H1225" i="2" s="1"/>
  <c r="V1225" i="2" s="1"/>
  <c r="F1224" i="2"/>
  <c r="G1224" i="2" s="1"/>
  <c r="H1224" i="2" s="1"/>
  <c r="V1224" i="2" s="1"/>
  <c r="F1223" i="2"/>
  <c r="G1223" i="2" s="1"/>
  <c r="H1223" i="2" s="1"/>
  <c r="V1223" i="2" s="1"/>
  <c r="F1222" i="2"/>
  <c r="G1222" i="2" s="1"/>
  <c r="H1222" i="2" s="1"/>
  <c r="V1222" i="2" s="1"/>
  <c r="F1221" i="2"/>
  <c r="G1221" i="2" s="1"/>
  <c r="H1221" i="2" s="1"/>
  <c r="V1221" i="2" s="1"/>
  <c r="F1220" i="2"/>
  <c r="G1220" i="2" s="1"/>
  <c r="H1220" i="2" s="1"/>
  <c r="V1220" i="2" s="1"/>
  <c r="F1219" i="2"/>
  <c r="G1219" i="2" s="1"/>
  <c r="H1219" i="2" s="1"/>
  <c r="V1219" i="2" s="1"/>
  <c r="F1218" i="2"/>
  <c r="G1218" i="2" s="1"/>
  <c r="H1218" i="2" s="1"/>
  <c r="V1218" i="2" s="1"/>
  <c r="F1217" i="2"/>
  <c r="G1217" i="2" s="1"/>
  <c r="H1217" i="2" s="1"/>
  <c r="V1217" i="2" s="1"/>
  <c r="F1216" i="2"/>
  <c r="G1216" i="2" s="1"/>
  <c r="H1216" i="2" s="1"/>
  <c r="V1216" i="2" s="1"/>
  <c r="F1215" i="2"/>
  <c r="G1215" i="2" s="1"/>
  <c r="H1215" i="2" s="1"/>
  <c r="V1215" i="2" s="1"/>
  <c r="F1214" i="2"/>
  <c r="G1214" i="2" s="1"/>
  <c r="H1214" i="2" s="1"/>
  <c r="V1214" i="2" s="1"/>
  <c r="F1213" i="2"/>
  <c r="G1213" i="2" s="1"/>
  <c r="H1213" i="2" s="1"/>
  <c r="V1213" i="2" s="1"/>
  <c r="F1212" i="2"/>
  <c r="G1212" i="2" s="1"/>
  <c r="H1212" i="2" s="1"/>
  <c r="V1212" i="2" s="1"/>
  <c r="F1211" i="2"/>
  <c r="G1211" i="2" s="1"/>
  <c r="H1211" i="2" s="1"/>
  <c r="V1211" i="2" s="1"/>
  <c r="F1210" i="2"/>
  <c r="G1210" i="2" s="1"/>
  <c r="H1210" i="2" s="1"/>
  <c r="V1210" i="2" s="1"/>
  <c r="F1209" i="2"/>
  <c r="G1209" i="2" s="1"/>
  <c r="H1209" i="2" s="1"/>
  <c r="V1209" i="2" s="1"/>
  <c r="F1208" i="2"/>
  <c r="G1208" i="2" s="1"/>
  <c r="H1208" i="2" s="1"/>
  <c r="V1208" i="2" s="1"/>
  <c r="F1207" i="2"/>
  <c r="G1207" i="2" s="1"/>
  <c r="H1207" i="2" s="1"/>
  <c r="V1207" i="2" s="1"/>
  <c r="F1206" i="2"/>
  <c r="G1206" i="2" s="1"/>
  <c r="H1206" i="2" s="1"/>
  <c r="V1206" i="2" s="1"/>
  <c r="F1205" i="2"/>
  <c r="G1205" i="2" s="1"/>
  <c r="H1205" i="2" s="1"/>
  <c r="V1205" i="2" s="1"/>
  <c r="F1204" i="2"/>
  <c r="G1204" i="2" s="1"/>
  <c r="H1204" i="2" s="1"/>
  <c r="V1204" i="2" s="1"/>
  <c r="F1203" i="2"/>
  <c r="G1203" i="2" s="1"/>
  <c r="H1203" i="2" s="1"/>
  <c r="V1203" i="2" s="1"/>
  <c r="F1202" i="2"/>
  <c r="G1202" i="2" s="1"/>
  <c r="H1202" i="2" s="1"/>
  <c r="V1202" i="2" s="1"/>
  <c r="F1201" i="2"/>
  <c r="G1201" i="2" s="1"/>
  <c r="H1201" i="2" s="1"/>
  <c r="V1201" i="2" s="1"/>
  <c r="F1200" i="2"/>
  <c r="G1200" i="2" s="1"/>
  <c r="H1200" i="2" s="1"/>
  <c r="V1200" i="2" s="1"/>
  <c r="F1199" i="2"/>
  <c r="G1199" i="2" s="1"/>
  <c r="H1199" i="2" s="1"/>
  <c r="V1199" i="2" s="1"/>
  <c r="F1198" i="2"/>
  <c r="G1198" i="2" s="1"/>
  <c r="H1198" i="2" s="1"/>
  <c r="V1198" i="2" s="1"/>
  <c r="F1197" i="2"/>
  <c r="G1197" i="2" s="1"/>
  <c r="H1197" i="2" s="1"/>
  <c r="V1197" i="2" s="1"/>
  <c r="F1196" i="2"/>
  <c r="G1196" i="2" s="1"/>
  <c r="H1196" i="2" s="1"/>
  <c r="V1196" i="2" s="1"/>
  <c r="F1195" i="2"/>
  <c r="G1195" i="2" s="1"/>
  <c r="H1195" i="2" s="1"/>
  <c r="V1195" i="2" s="1"/>
  <c r="F1194" i="2"/>
  <c r="G1194" i="2" s="1"/>
  <c r="H1194" i="2" s="1"/>
  <c r="V1194" i="2" s="1"/>
  <c r="F1193" i="2"/>
  <c r="G1193" i="2" s="1"/>
  <c r="H1193" i="2" s="1"/>
  <c r="V1193" i="2" s="1"/>
  <c r="F1192" i="2"/>
  <c r="G1192" i="2" s="1"/>
  <c r="H1192" i="2" s="1"/>
  <c r="V1192" i="2" s="1"/>
  <c r="F1191" i="2"/>
  <c r="G1191" i="2" s="1"/>
  <c r="H1191" i="2" s="1"/>
  <c r="V1191" i="2" s="1"/>
  <c r="F1190" i="2"/>
  <c r="G1190" i="2" s="1"/>
  <c r="H1190" i="2" s="1"/>
  <c r="V1190" i="2" s="1"/>
  <c r="F1189" i="2"/>
  <c r="G1189" i="2" s="1"/>
  <c r="H1189" i="2" s="1"/>
  <c r="V1189" i="2" s="1"/>
  <c r="F1188" i="2"/>
  <c r="G1188" i="2" s="1"/>
  <c r="H1188" i="2" s="1"/>
  <c r="V1188" i="2" s="1"/>
  <c r="F1187" i="2"/>
  <c r="G1187" i="2" s="1"/>
  <c r="H1187" i="2" s="1"/>
  <c r="V1187" i="2" s="1"/>
  <c r="F1186" i="2"/>
  <c r="G1186" i="2" s="1"/>
  <c r="H1186" i="2" s="1"/>
  <c r="V1186" i="2" s="1"/>
  <c r="F1185" i="2"/>
  <c r="G1185" i="2" s="1"/>
  <c r="H1185" i="2" s="1"/>
  <c r="V1185" i="2" s="1"/>
  <c r="F1184" i="2"/>
  <c r="G1184" i="2" s="1"/>
  <c r="H1184" i="2" s="1"/>
  <c r="V1184" i="2" s="1"/>
  <c r="F1183" i="2"/>
  <c r="G1183" i="2" s="1"/>
  <c r="H1183" i="2" s="1"/>
  <c r="V1183" i="2" s="1"/>
  <c r="F1182" i="2"/>
  <c r="G1182" i="2" s="1"/>
  <c r="H1182" i="2" s="1"/>
  <c r="V1182" i="2" s="1"/>
  <c r="F1181" i="2"/>
  <c r="G1181" i="2" s="1"/>
  <c r="H1181" i="2" s="1"/>
  <c r="V1181" i="2" s="1"/>
  <c r="F1180" i="2"/>
  <c r="G1180" i="2" s="1"/>
  <c r="H1180" i="2" s="1"/>
  <c r="V1180" i="2" s="1"/>
  <c r="F1179" i="2"/>
  <c r="G1179" i="2" s="1"/>
  <c r="H1179" i="2" s="1"/>
  <c r="V1179" i="2" s="1"/>
  <c r="F1178" i="2"/>
  <c r="G1178" i="2" s="1"/>
  <c r="H1178" i="2" s="1"/>
  <c r="V1178" i="2" s="1"/>
  <c r="F1177" i="2"/>
  <c r="G1177" i="2" s="1"/>
  <c r="H1177" i="2" s="1"/>
  <c r="V1177" i="2" s="1"/>
  <c r="F1176" i="2"/>
  <c r="G1176" i="2" s="1"/>
  <c r="H1176" i="2" s="1"/>
  <c r="V1176" i="2" s="1"/>
  <c r="F1175" i="2"/>
  <c r="G1175" i="2" s="1"/>
  <c r="H1175" i="2" s="1"/>
  <c r="V1175" i="2" s="1"/>
  <c r="F1174" i="2"/>
  <c r="G1174" i="2" s="1"/>
  <c r="H1174" i="2" s="1"/>
  <c r="V1174" i="2" s="1"/>
  <c r="F1173" i="2"/>
  <c r="G1173" i="2" s="1"/>
  <c r="H1173" i="2" s="1"/>
  <c r="V1173" i="2" s="1"/>
  <c r="F1172" i="2"/>
  <c r="G1172" i="2" s="1"/>
  <c r="H1172" i="2" s="1"/>
  <c r="V1172" i="2" s="1"/>
  <c r="F1171" i="2"/>
  <c r="G1171" i="2" s="1"/>
  <c r="H1171" i="2" s="1"/>
  <c r="V1171" i="2" s="1"/>
  <c r="F1170" i="2"/>
  <c r="G1170" i="2" s="1"/>
  <c r="H1170" i="2" s="1"/>
  <c r="V1170" i="2" s="1"/>
  <c r="F1169" i="2"/>
  <c r="G1169" i="2" s="1"/>
  <c r="H1169" i="2" s="1"/>
  <c r="V1169" i="2" s="1"/>
  <c r="F1168" i="2"/>
  <c r="G1168" i="2" s="1"/>
  <c r="H1168" i="2" s="1"/>
  <c r="V1168" i="2" s="1"/>
  <c r="F1167" i="2"/>
  <c r="G1167" i="2" s="1"/>
  <c r="H1167" i="2" s="1"/>
  <c r="V1167" i="2" s="1"/>
  <c r="F1166" i="2"/>
  <c r="G1166" i="2" s="1"/>
  <c r="H1166" i="2" s="1"/>
  <c r="V1166" i="2" s="1"/>
  <c r="F1165" i="2"/>
  <c r="G1165" i="2" s="1"/>
  <c r="H1165" i="2" s="1"/>
  <c r="V1165" i="2" s="1"/>
  <c r="F1164" i="2"/>
  <c r="G1164" i="2" s="1"/>
  <c r="H1164" i="2" s="1"/>
  <c r="V1164" i="2" s="1"/>
  <c r="F1163" i="2"/>
  <c r="G1163" i="2" s="1"/>
  <c r="H1163" i="2" s="1"/>
  <c r="V1163" i="2" s="1"/>
  <c r="F1162" i="2"/>
  <c r="G1162" i="2" s="1"/>
  <c r="H1162" i="2" s="1"/>
  <c r="V1162" i="2" s="1"/>
  <c r="F1161" i="2"/>
  <c r="G1161" i="2" s="1"/>
  <c r="H1161" i="2" s="1"/>
  <c r="V1161" i="2" s="1"/>
  <c r="F1160" i="2"/>
  <c r="G1160" i="2" s="1"/>
  <c r="H1160" i="2" s="1"/>
  <c r="V1160" i="2" s="1"/>
  <c r="F1159" i="2"/>
  <c r="G1159" i="2" s="1"/>
  <c r="H1159" i="2" s="1"/>
  <c r="V1159" i="2" s="1"/>
  <c r="F1158" i="2"/>
  <c r="G1158" i="2" s="1"/>
  <c r="H1158" i="2" s="1"/>
  <c r="V1158" i="2" s="1"/>
  <c r="F1157" i="2"/>
  <c r="G1157" i="2" s="1"/>
  <c r="H1157" i="2" s="1"/>
  <c r="V1157" i="2" s="1"/>
  <c r="F1156" i="2"/>
  <c r="G1156" i="2" s="1"/>
  <c r="H1156" i="2" s="1"/>
  <c r="V1156" i="2" s="1"/>
  <c r="F1155" i="2"/>
  <c r="G1155" i="2" s="1"/>
  <c r="H1155" i="2" s="1"/>
  <c r="V1155" i="2" s="1"/>
  <c r="F1154" i="2"/>
  <c r="G1154" i="2" s="1"/>
  <c r="H1154" i="2" s="1"/>
  <c r="V1154" i="2" s="1"/>
  <c r="F1153" i="2"/>
  <c r="G1153" i="2" s="1"/>
  <c r="H1153" i="2" s="1"/>
  <c r="V1153" i="2" s="1"/>
  <c r="F1152" i="2"/>
  <c r="G1152" i="2" s="1"/>
  <c r="H1152" i="2" s="1"/>
  <c r="V1152" i="2" s="1"/>
  <c r="F1151" i="2"/>
  <c r="G1151" i="2" s="1"/>
  <c r="H1151" i="2" s="1"/>
  <c r="V1151" i="2" s="1"/>
  <c r="F1150" i="2"/>
  <c r="G1150" i="2" s="1"/>
  <c r="H1150" i="2" s="1"/>
  <c r="V1150" i="2" s="1"/>
  <c r="F1149" i="2"/>
  <c r="G1149" i="2" s="1"/>
  <c r="H1149" i="2" s="1"/>
  <c r="V1149" i="2" s="1"/>
  <c r="F1148" i="2"/>
  <c r="G1148" i="2" s="1"/>
  <c r="H1148" i="2" s="1"/>
  <c r="V1148" i="2" s="1"/>
  <c r="F1147" i="2"/>
  <c r="G1147" i="2" s="1"/>
  <c r="H1147" i="2" s="1"/>
  <c r="V1147" i="2" s="1"/>
  <c r="F1146" i="2"/>
  <c r="G1146" i="2" s="1"/>
  <c r="H1146" i="2" s="1"/>
  <c r="V1146" i="2" s="1"/>
  <c r="F1145" i="2"/>
  <c r="G1145" i="2" s="1"/>
  <c r="H1145" i="2" s="1"/>
  <c r="V1145" i="2" s="1"/>
  <c r="F1144" i="2"/>
  <c r="G1144" i="2" s="1"/>
  <c r="H1144" i="2" s="1"/>
  <c r="V1144" i="2" s="1"/>
  <c r="F1143" i="2"/>
  <c r="G1143" i="2" s="1"/>
  <c r="H1143" i="2" s="1"/>
  <c r="V1143" i="2" s="1"/>
  <c r="F1142" i="2"/>
  <c r="G1142" i="2" s="1"/>
  <c r="H1142" i="2" s="1"/>
  <c r="V1142" i="2" s="1"/>
  <c r="F1141" i="2"/>
  <c r="G1141" i="2" s="1"/>
  <c r="H1141" i="2" s="1"/>
  <c r="V1141" i="2" s="1"/>
  <c r="F1140" i="2"/>
  <c r="G1140" i="2" s="1"/>
  <c r="H1140" i="2" s="1"/>
  <c r="V1140" i="2" s="1"/>
  <c r="F1139" i="2"/>
  <c r="G1139" i="2" s="1"/>
  <c r="H1139" i="2" s="1"/>
  <c r="V1139" i="2" s="1"/>
  <c r="F1138" i="2"/>
  <c r="G1138" i="2" s="1"/>
  <c r="H1138" i="2" s="1"/>
  <c r="V1138" i="2" s="1"/>
  <c r="F1137" i="2"/>
  <c r="G1137" i="2" s="1"/>
  <c r="H1137" i="2" s="1"/>
  <c r="V1137" i="2" s="1"/>
  <c r="F1136" i="2"/>
  <c r="G1136" i="2" s="1"/>
  <c r="H1136" i="2" s="1"/>
  <c r="V1136" i="2" s="1"/>
  <c r="F1135" i="2"/>
  <c r="G1135" i="2" s="1"/>
  <c r="H1135" i="2" s="1"/>
  <c r="V1135" i="2" s="1"/>
  <c r="F1134" i="2"/>
  <c r="G1134" i="2" s="1"/>
  <c r="H1134" i="2" s="1"/>
  <c r="V1134" i="2" s="1"/>
  <c r="F1133" i="2"/>
  <c r="G1133" i="2" s="1"/>
  <c r="H1133" i="2" s="1"/>
  <c r="V1133" i="2" s="1"/>
  <c r="F1132" i="2"/>
  <c r="G1132" i="2" s="1"/>
  <c r="H1132" i="2" s="1"/>
  <c r="V1132" i="2" s="1"/>
  <c r="F1131" i="2"/>
  <c r="G1131" i="2" s="1"/>
  <c r="H1131" i="2" s="1"/>
  <c r="V1131" i="2" s="1"/>
  <c r="F1130" i="2"/>
  <c r="G1130" i="2" s="1"/>
  <c r="H1130" i="2" s="1"/>
  <c r="V1130" i="2" s="1"/>
  <c r="F1129" i="2"/>
  <c r="G1129" i="2" s="1"/>
  <c r="H1129" i="2" s="1"/>
  <c r="V1129" i="2" s="1"/>
  <c r="F1128" i="2"/>
  <c r="G1128" i="2" s="1"/>
  <c r="H1128" i="2" s="1"/>
  <c r="V1128" i="2" s="1"/>
  <c r="F1127" i="2"/>
  <c r="G1127" i="2" s="1"/>
  <c r="H1127" i="2" s="1"/>
  <c r="V1127" i="2" s="1"/>
  <c r="F1126" i="2"/>
  <c r="G1126" i="2" s="1"/>
  <c r="H1126" i="2" s="1"/>
  <c r="V1126" i="2" s="1"/>
  <c r="F1125" i="2"/>
  <c r="G1125" i="2" s="1"/>
  <c r="H1125" i="2" s="1"/>
  <c r="V1125" i="2" s="1"/>
  <c r="F1124" i="2"/>
  <c r="G1124" i="2" s="1"/>
  <c r="H1124" i="2" s="1"/>
  <c r="V1124" i="2" s="1"/>
  <c r="F1123" i="2"/>
  <c r="G1123" i="2" s="1"/>
  <c r="H1123" i="2" s="1"/>
  <c r="V1123" i="2" s="1"/>
  <c r="F1122" i="2"/>
  <c r="G1122" i="2" s="1"/>
  <c r="H1122" i="2" s="1"/>
  <c r="V1122" i="2" s="1"/>
  <c r="F1121" i="2"/>
  <c r="G1121" i="2" s="1"/>
  <c r="H1121" i="2" s="1"/>
  <c r="V1121" i="2" s="1"/>
  <c r="F1120" i="2"/>
  <c r="G1120" i="2" s="1"/>
  <c r="H1120" i="2" s="1"/>
  <c r="V1120" i="2" s="1"/>
  <c r="F1119" i="2"/>
  <c r="G1119" i="2" s="1"/>
  <c r="H1119" i="2" s="1"/>
  <c r="V1119" i="2" s="1"/>
  <c r="F1118" i="2"/>
  <c r="G1118" i="2" s="1"/>
  <c r="H1118" i="2" s="1"/>
  <c r="V1118" i="2" s="1"/>
  <c r="F1117" i="2"/>
  <c r="G1117" i="2" s="1"/>
  <c r="H1117" i="2" s="1"/>
  <c r="V1117" i="2" s="1"/>
  <c r="F1116" i="2"/>
  <c r="G1116" i="2" s="1"/>
  <c r="H1116" i="2" s="1"/>
  <c r="V1116" i="2" s="1"/>
  <c r="F1115" i="2"/>
  <c r="G1115" i="2" s="1"/>
  <c r="H1115" i="2" s="1"/>
  <c r="V1115" i="2" s="1"/>
  <c r="F1114" i="2"/>
  <c r="G1114" i="2" s="1"/>
  <c r="H1114" i="2" s="1"/>
  <c r="V1114" i="2" s="1"/>
  <c r="F1113" i="2"/>
  <c r="G1113" i="2" s="1"/>
  <c r="H1113" i="2" s="1"/>
  <c r="V1113" i="2" s="1"/>
  <c r="F1112" i="2"/>
  <c r="G1112" i="2" s="1"/>
  <c r="H1112" i="2" s="1"/>
  <c r="V1112" i="2" s="1"/>
  <c r="F1111" i="2"/>
  <c r="G1111" i="2" s="1"/>
  <c r="H1111" i="2" s="1"/>
  <c r="V1111" i="2" s="1"/>
  <c r="F1110" i="2"/>
  <c r="G1110" i="2" s="1"/>
  <c r="H1110" i="2" s="1"/>
  <c r="V1110" i="2" s="1"/>
  <c r="F1109" i="2"/>
  <c r="G1109" i="2" s="1"/>
  <c r="H1109" i="2" s="1"/>
  <c r="V1109" i="2" s="1"/>
  <c r="F1108" i="2"/>
  <c r="G1108" i="2" s="1"/>
  <c r="H1108" i="2" s="1"/>
  <c r="V1108" i="2" s="1"/>
  <c r="F1107" i="2"/>
  <c r="G1107" i="2" s="1"/>
  <c r="H1107" i="2" s="1"/>
  <c r="V1107" i="2" s="1"/>
  <c r="F1106" i="2"/>
  <c r="G1106" i="2" s="1"/>
  <c r="H1106" i="2" s="1"/>
  <c r="V1106" i="2" s="1"/>
  <c r="F1105" i="2"/>
  <c r="G1105" i="2" s="1"/>
  <c r="H1105" i="2" s="1"/>
  <c r="V1105" i="2" s="1"/>
  <c r="F1104" i="2"/>
  <c r="G1104" i="2" s="1"/>
  <c r="H1104" i="2" s="1"/>
  <c r="V1104" i="2" s="1"/>
  <c r="F1103" i="2"/>
  <c r="G1103" i="2" s="1"/>
  <c r="H1103" i="2" s="1"/>
  <c r="V1103" i="2" s="1"/>
  <c r="F1102" i="2"/>
  <c r="G1102" i="2" s="1"/>
  <c r="H1102" i="2" s="1"/>
  <c r="V1102" i="2" s="1"/>
  <c r="F1101" i="2"/>
  <c r="G1101" i="2" s="1"/>
  <c r="H1101" i="2" s="1"/>
  <c r="V1101" i="2" s="1"/>
  <c r="F1100" i="2"/>
  <c r="G1100" i="2" s="1"/>
  <c r="H1100" i="2" s="1"/>
  <c r="V1100" i="2" s="1"/>
  <c r="F1099" i="2"/>
  <c r="G1099" i="2" s="1"/>
  <c r="H1099" i="2" s="1"/>
  <c r="V1099" i="2" s="1"/>
  <c r="F1098" i="2"/>
  <c r="G1098" i="2" s="1"/>
  <c r="H1098" i="2" s="1"/>
  <c r="V1098" i="2" s="1"/>
  <c r="F1097" i="2"/>
  <c r="G1097" i="2" s="1"/>
  <c r="H1097" i="2" s="1"/>
  <c r="V1097" i="2" s="1"/>
  <c r="F1096" i="2"/>
  <c r="G1096" i="2" s="1"/>
  <c r="H1096" i="2" s="1"/>
  <c r="V1096" i="2" s="1"/>
  <c r="F1095" i="2"/>
  <c r="G1095" i="2" s="1"/>
  <c r="H1095" i="2" s="1"/>
  <c r="V1095" i="2" s="1"/>
  <c r="F1094" i="2"/>
  <c r="G1094" i="2" s="1"/>
  <c r="H1094" i="2" s="1"/>
  <c r="V1094" i="2" s="1"/>
  <c r="F1093" i="2"/>
  <c r="G1093" i="2" s="1"/>
  <c r="H1093" i="2" s="1"/>
  <c r="V1093" i="2" s="1"/>
  <c r="F1092" i="2"/>
  <c r="G1092" i="2" s="1"/>
  <c r="H1092" i="2" s="1"/>
  <c r="V1092" i="2" s="1"/>
  <c r="F1091" i="2"/>
  <c r="G1091" i="2" s="1"/>
  <c r="H1091" i="2" s="1"/>
  <c r="V1091" i="2" s="1"/>
  <c r="F1090" i="2"/>
  <c r="G1090" i="2" s="1"/>
  <c r="H1090" i="2" s="1"/>
  <c r="V1090" i="2" s="1"/>
  <c r="F1089" i="2"/>
  <c r="G1089" i="2" s="1"/>
  <c r="H1089" i="2" s="1"/>
  <c r="V1089" i="2" s="1"/>
  <c r="F1088" i="2"/>
  <c r="G1088" i="2" s="1"/>
  <c r="H1088" i="2" s="1"/>
  <c r="V1088" i="2" s="1"/>
  <c r="F1087" i="2"/>
  <c r="G1087" i="2" s="1"/>
  <c r="H1087" i="2" s="1"/>
  <c r="V1087" i="2" s="1"/>
  <c r="F1086" i="2"/>
  <c r="G1086" i="2" s="1"/>
  <c r="H1086" i="2" s="1"/>
  <c r="V1086" i="2" s="1"/>
  <c r="F1085" i="2"/>
  <c r="G1085" i="2" s="1"/>
  <c r="H1085" i="2" s="1"/>
  <c r="V1085" i="2" s="1"/>
  <c r="F1084" i="2"/>
  <c r="G1084" i="2" s="1"/>
  <c r="H1084" i="2" s="1"/>
  <c r="V1084" i="2" s="1"/>
  <c r="F1083" i="2"/>
  <c r="G1083" i="2" s="1"/>
  <c r="H1083" i="2" s="1"/>
  <c r="V1083" i="2" s="1"/>
  <c r="F1082" i="2"/>
  <c r="G1082" i="2" s="1"/>
  <c r="H1082" i="2" s="1"/>
  <c r="V1082" i="2" s="1"/>
  <c r="F1081" i="2"/>
  <c r="G1081" i="2" s="1"/>
  <c r="H1081" i="2" s="1"/>
  <c r="V1081" i="2" s="1"/>
  <c r="F1080" i="2"/>
  <c r="G1080" i="2" s="1"/>
  <c r="H1080" i="2" s="1"/>
  <c r="V1080" i="2" s="1"/>
  <c r="F1079" i="2"/>
  <c r="G1079" i="2" s="1"/>
  <c r="H1079" i="2" s="1"/>
  <c r="V1079" i="2" s="1"/>
  <c r="F1078" i="2"/>
  <c r="G1078" i="2" s="1"/>
  <c r="H1078" i="2" s="1"/>
  <c r="V1078" i="2" s="1"/>
  <c r="F1077" i="2"/>
  <c r="G1077" i="2" s="1"/>
  <c r="H1077" i="2" s="1"/>
  <c r="V1077" i="2" s="1"/>
  <c r="F1076" i="2"/>
  <c r="G1076" i="2" s="1"/>
  <c r="H1076" i="2" s="1"/>
  <c r="V1076" i="2" s="1"/>
  <c r="F1075" i="2"/>
  <c r="G1075" i="2" s="1"/>
  <c r="H1075" i="2" s="1"/>
  <c r="V1075" i="2" s="1"/>
  <c r="F1074" i="2"/>
  <c r="G1074" i="2" s="1"/>
  <c r="H1074" i="2" s="1"/>
  <c r="V1074" i="2" s="1"/>
  <c r="F1073" i="2"/>
  <c r="G1073" i="2" s="1"/>
  <c r="H1073" i="2" s="1"/>
  <c r="V1073" i="2" s="1"/>
  <c r="F1072" i="2"/>
  <c r="G1072" i="2" s="1"/>
  <c r="H1072" i="2" s="1"/>
  <c r="V1072" i="2" s="1"/>
  <c r="F1071" i="2"/>
  <c r="G1071" i="2" s="1"/>
  <c r="H1071" i="2" s="1"/>
  <c r="V1071" i="2" s="1"/>
  <c r="F1070" i="2"/>
  <c r="G1070" i="2" s="1"/>
  <c r="H1070" i="2" s="1"/>
  <c r="V1070" i="2" s="1"/>
  <c r="F1069" i="2"/>
  <c r="G1069" i="2" s="1"/>
  <c r="H1069" i="2" s="1"/>
  <c r="V1069" i="2" s="1"/>
  <c r="F1068" i="2"/>
  <c r="G1068" i="2" s="1"/>
  <c r="H1068" i="2" s="1"/>
  <c r="V1068" i="2" s="1"/>
  <c r="F1067" i="2"/>
  <c r="G1067" i="2" s="1"/>
  <c r="H1067" i="2" s="1"/>
  <c r="V1067" i="2" s="1"/>
  <c r="F1066" i="2"/>
  <c r="G1066" i="2" s="1"/>
  <c r="H1066" i="2" s="1"/>
  <c r="V1066" i="2" s="1"/>
  <c r="F1065" i="2"/>
  <c r="G1065" i="2" s="1"/>
  <c r="H1065" i="2" s="1"/>
  <c r="V1065" i="2" s="1"/>
  <c r="F1064" i="2"/>
  <c r="G1064" i="2" s="1"/>
  <c r="H1064" i="2" s="1"/>
  <c r="V1064" i="2" s="1"/>
  <c r="F1063" i="2"/>
  <c r="G1063" i="2" s="1"/>
  <c r="H1063" i="2" s="1"/>
  <c r="V1063" i="2" s="1"/>
  <c r="F1062" i="2"/>
  <c r="G1062" i="2" s="1"/>
  <c r="H1062" i="2" s="1"/>
  <c r="V1062" i="2" s="1"/>
  <c r="F1061" i="2"/>
  <c r="G1061" i="2" s="1"/>
  <c r="H1061" i="2" s="1"/>
  <c r="V1061" i="2" s="1"/>
  <c r="F1060" i="2"/>
  <c r="G1060" i="2" s="1"/>
  <c r="H1060" i="2" s="1"/>
  <c r="V1060" i="2" s="1"/>
  <c r="F1059" i="2"/>
  <c r="G1059" i="2" s="1"/>
  <c r="H1059" i="2" s="1"/>
  <c r="V1059" i="2" s="1"/>
  <c r="F1058" i="2"/>
  <c r="G1058" i="2" s="1"/>
  <c r="H1058" i="2" s="1"/>
  <c r="V1058" i="2" s="1"/>
  <c r="F1057" i="2"/>
  <c r="G1057" i="2" s="1"/>
  <c r="H1057" i="2" s="1"/>
  <c r="V1057" i="2" s="1"/>
  <c r="F1056" i="2"/>
  <c r="G1056" i="2" s="1"/>
  <c r="H1056" i="2" s="1"/>
  <c r="V1056" i="2" s="1"/>
  <c r="F1055" i="2"/>
  <c r="G1055" i="2" s="1"/>
  <c r="H1055" i="2" s="1"/>
  <c r="V1055" i="2" s="1"/>
  <c r="F1054" i="2"/>
  <c r="G1054" i="2" s="1"/>
  <c r="H1054" i="2" s="1"/>
  <c r="V1054" i="2" s="1"/>
  <c r="F1053" i="2"/>
  <c r="G1053" i="2" s="1"/>
  <c r="H1053" i="2" s="1"/>
  <c r="V1053" i="2" s="1"/>
  <c r="F1052" i="2"/>
  <c r="G1052" i="2" s="1"/>
  <c r="H1052" i="2" s="1"/>
  <c r="V1052" i="2" s="1"/>
  <c r="F1051" i="2"/>
  <c r="G1051" i="2" s="1"/>
  <c r="H1051" i="2" s="1"/>
  <c r="V1051" i="2" s="1"/>
  <c r="F1050" i="2"/>
  <c r="G1050" i="2" s="1"/>
  <c r="H1050" i="2" s="1"/>
  <c r="V1050" i="2" s="1"/>
  <c r="F1049" i="2"/>
  <c r="G1049" i="2" s="1"/>
  <c r="H1049" i="2" s="1"/>
  <c r="V1049" i="2" s="1"/>
  <c r="F1048" i="2"/>
  <c r="G1048" i="2" s="1"/>
  <c r="H1048" i="2" s="1"/>
  <c r="V1048" i="2" s="1"/>
  <c r="F1047" i="2"/>
  <c r="G1047" i="2" s="1"/>
  <c r="H1047" i="2" s="1"/>
  <c r="V1047" i="2" s="1"/>
  <c r="F1046" i="2"/>
  <c r="G1046" i="2" s="1"/>
  <c r="H1046" i="2" s="1"/>
  <c r="V1046" i="2" s="1"/>
  <c r="F1045" i="2"/>
  <c r="G1045" i="2" s="1"/>
  <c r="H1045" i="2" s="1"/>
  <c r="V1045" i="2" s="1"/>
  <c r="F1044" i="2"/>
  <c r="G1044" i="2" s="1"/>
  <c r="H1044" i="2" s="1"/>
  <c r="V1044" i="2" s="1"/>
  <c r="F1043" i="2"/>
  <c r="G1043" i="2" s="1"/>
  <c r="H1043" i="2" s="1"/>
  <c r="V1043" i="2" s="1"/>
  <c r="F1042" i="2"/>
  <c r="G1042" i="2" s="1"/>
  <c r="H1042" i="2" s="1"/>
  <c r="V1042" i="2" s="1"/>
  <c r="F1041" i="2"/>
  <c r="G1041" i="2" s="1"/>
  <c r="H1041" i="2" s="1"/>
  <c r="V1041" i="2" s="1"/>
  <c r="F1040" i="2"/>
  <c r="G1040" i="2" s="1"/>
  <c r="H1040" i="2" s="1"/>
  <c r="V1040" i="2" s="1"/>
  <c r="F1039" i="2"/>
  <c r="G1039" i="2" s="1"/>
  <c r="H1039" i="2" s="1"/>
  <c r="V1039" i="2" s="1"/>
  <c r="F1038" i="2"/>
  <c r="G1038" i="2" s="1"/>
  <c r="H1038" i="2" s="1"/>
  <c r="V1038" i="2" s="1"/>
  <c r="F1037" i="2"/>
  <c r="G1037" i="2" s="1"/>
  <c r="H1037" i="2" s="1"/>
  <c r="V1037" i="2" s="1"/>
  <c r="F1036" i="2"/>
  <c r="G1036" i="2" s="1"/>
  <c r="H1036" i="2" s="1"/>
  <c r="V1036" i="2" s="1"/>
  <c r="F1035" i="2"/>
  <c r="G1035" i="2" s="1"/>
  <c r="H1035" i="2" s="1"/>
  <c r="V1035" i="2" s="1"/>
  <c r="F1034" i="2"/>
  <c r="G1034" i="2" s="1"/>
  <c r="H1034" i="2" s="1"/>
  <c r="V1034" i="2" s="1"/>
  <c r="F1033" i="2"/>
  <c r="G1033" i="2" s="1"/>
  <c r="H1033" i="2" s="1"/>
  <c r="V1033" i="2" s="1"/>
  <c r="F1032" i="2"/>
  <c r="G1032" i="2" s="1"/>
  <c r="H1032" i="2" s="1"/>
  <c r="V1032" i="2" s="1"/>
  <c r="F1031" i="2"/>
  <c r="G1031" i="2" s="1"/>
  <c r="H1031" i="2" s="1"/>
  <c r="V1031" i="2" s="1"/>
  <c r="F1030" i="2"/>
  <c r="G1030" i="2" s="1"/>
  <c r="H1030" i="2" s="1"/>
  <c r="V1030" i="2" s="1"/>
  <c r="F1029" i="2"/>
  <c r="G1029" i="2" s="1"/>
  <c r="H1029" i="2" s="1"/>
  <c r="V1029" i="2" s="1"/>
  <c r="F1028" i="2"/>
  <c r="G1028" i="2" s="1"/>
  <c r="H1028" i="2" s="1"/>
  <c r="V1028" i="2" s="1"/>
  <c r="F1027" i="2"/>
  <c r="G1027" i="2" s="1"/>
  <c r="H1027" i="2" s="1"/>
  <c r="V1027" i="2" s="1"/>
  <c r="F1026" i="2"/>
  <c r="G1026" i="2" s="1"/>
  <c r="H1026" i="2" s="1"/>
  <c r="V1026" i="2" s="1"/>
  <c r="F1025" i="2"/>
  <c r="G1025" i="2" s="1"/>
  <c r="H1025" i="2" s="1"/>
  <c r="V1025" i="2" s="1"/>
  <c r="F1024" i="2"/>
  <c r="G1024" i="2" s="1"/>
  <c r="H1024" i="2" s="1"/>
  <c r="V1024" i="2" s="1"/>
  <c r="F1023" i="2"/>
  <c r="G1023" i="2" s="1"/>
  <c r="H1023" i="2" s="1"/>
  <c r="V1023" i="2" s="1"/>
  <c r="F1022" i="2"/>
  <c r="G1022" i="2" s="1"/>
  <c r="H1022" i="2" s="1"/>
  <c r="V1022" i="2" s="1"/>
  <c r="F1021" i="2"/>
  <c r="G1021" i="2" s="1"/>
  <c r="H1021" i="2" s="1"/>
  <c r="V1021" i="2" s="1"/>
  <c r="F1020" i="2"/>
  <c r="G1020" i="2" s="1"/>
  <c r="H1020" i="2" s="1"/>
  <c r="V1020" i="2" s="1"/>
  <c r="F1019" i="2"/>
  <c r="G1019" i="2" s="1"/>
  <c r="H1019" i="2" s="1"/>
  <c r="V1019" i="2" s="1"/>
  <c r="F1018" i="2"/>
  <c r="G1018" i="2" s="1"/>
  <c r="H1018" i="2" s="1"/>
  <c r="V1018" i="2" s="1"/>
  <c r="F1017" i="2"/>
  <c r="G1017" i="2" s="1"/>
  <c r="H1017" i="2" s="1"/>
  <c r="V1017" i="2" s="1"/>
  <c r="F1016" i="2"/>
  <c r="G1016" i="2" s="1"/>
  <c r="H1016" i="2" s="1"/>
  <c r="V1016" i="2" s="1"/>
  <c r="F1015" i="2"/>
  <c r="G1015" i="2" s="1"/>
  <c r="H1015" i="2" s="1"/>
  <c r="V1015" i="2" s="1"/>
  <c r="F1014" i="2"/>
  <c r="G1014" i="2" s="1"/>
  <c r="H1014" i="2" s="1"/>
  <c r="V1014" i="2" s="1"/>
  <c r="F1013" i="2"/>
  <c r="G1013" i="2" s="1"/>
  <c r="H1013" i="2" s="1"/>
  <c r="V1013" i="2" s="1"/>
  <c r="F1012" i="2"/>
  <c r="G1012" i="2" s="1"/>
  <c r="H1012" i="2" s="1"/>
  <c r="V1012" i="2" s="1"/>
  <c r="F1011" i="2"/>
  <c r="G1011" i="2" s="1"/>
  <c r="H1011" i="2" s="1"/>
  <c r="V1011" i="2" s="1"/>
  <c r="F1010" i="2"/>
  <c r="G1010" i="2" s="1"/>
  <c r="H1010" i="2" s="1"/>
  <c r="V1010" i="2" s="1"/>
  <c r="F1009" i="2"/>
  <c r="G1009" i="2" s="1"/>
  <c r="H1009" i="2" s="1"/>
  <c r="V1009" i="2" s="1"/>
  <c r="F1008" i="2"/>
  <c r="G1008" i="2" s="1"/>
  <c r="H1008" i="2" s="1"/>
  <c r="V1008" i="2" s="1"/>
  <c r="F1007" i="2"/>
  <c r="G1007" i="2" s="1"/>
  <c r="H1007" i="2" s="1"/>
  <c r="V1007" i="2" s="1"/>
  <c r="F1006" i="2"/>
  <c r="G1006" i="2" s="1"/>
  <c r="H1006" i="2" s="1"/>
  <c r="V1006" i="2" s="1"/>
  <c r="F1005" i="2"/>
  <c r="G1005" i="2" s="1"/>
  <c r="H1005" i="2" s="1"/>
  <c r="V1005" i="2" s="1"/>
  <c r="F1004" i="2"/>
  <c r="G1004" i="2" s="1"/>
  <c r="H1004" i="2" s="1"/>
  <c r="V1004" i="2" s="1"/>
  <c r="F1003" i="2"/>
  <c r="G1003" i="2" s="1"/>
  <c r="H1003" i="2" s="1"/>
  <c r="V1003" i="2" s="1"/>
  <c r="F1002" i="2"/>
  <c r="G1002" i="2" s="1"/>
  <c r="H1002" i="2" s="1"/>
  <c r="V1002" i="2" s="1"/>
  <c r="F1001" i="2"/>
  <c r="G1001" i="2" s="1"/>
  <c r="H1001" i="2" s="1"/>
  <c r="V1001" i="2" s="1"/>
  <c r="F1000" i="2"/>
  <c r="G1000" i="2" s="1"/>
  <c r="H1000" i="2" s="1"/>
  <c r="V1000" i="2" s="1"/>
  <c r="F999" i="2"/>
  <c r="G999" i="2" s="1"/>
  <c r="H999" i="2" s="1"/>
  <c r="V999" i="2" s="1"/>
  <c r="F998" i="2"/>
  <c r="G998" i="2" s="1"/>
  <c r="H998" i="2" s="1"/>
  <c r="V998" i="2" s="1"/>
  <c r="F997" i="2"/>
  <c r="G997" i="2" s="1"/>
  <c r="H997" i="2" s="1"/>
  <c r="V997" i="2" s="1"/>
  <c r="F996" i="2"/>
  <c r="G996" i="2" s="1"/>
  <c r="H996" i="2" s="1"/>
  <c r="V996" i="2" s="1"/>
  <c r="F995" i="2"/>
  <c r="G995" i="2" s="1"/>
  <c r="H995" i="2" s="1"/>
  <c r="V995" i="2" s="1"/>
  <c r="F994" i="2"/>
  <c r="G994" i="2" s="1"/>
  <c r="H994" i="2" s="1"/>
  <c r="V994" i="2" s="1"/>
  <c r="F993" i="2"/>
  <c r="G993" i="2" s="1"/>
  <c r="H993" i="2" s="1"/>
  <c r="V993" i="2" s="1"/>
  <c r="F992" i="2"/>
  <c r="G992" i="2" s="1"/>
  <c r="H992" i="2" s="1"/>
  <c r="V992" i="2" s="1"/>
  <c r="F991" i="2"/>
  <c r="G991" i="2" s="1"/>
  <c r="H991" i="2" s="1"/>
  <c r="V991" i="2" s="1"/>
  <c r="F990" i="2"/>
  <c r="G990" i="2" s="1"/>
  <c r="H990" i="2" s="1"/>
  <c r="V990" i="2" s="1"/>
  <c r="F989" i="2"/>
  <c r="G989" i="2" s="1"/>
  <c r="H989" i="2" s="1"/>
  <c r="V989" i="2" s="1"/>
  <c r="F988" i="2"/>
  <c r="G988" i="2" s="1"/>
  <c r="H988" i="2" s="1"/>
  <c r="V988" i="2" s="1"/>
  <c r="F987" i="2"/>
  <c r="G987" i="2" s="1"/>
  <c r="H987" i="2" s="1"/>
  <c r="V987" i="2" s="1"/>
  <c r="F986" i="2"/>
  <c r="G986" i="2" s="1"/>
  <c r="H986" i="2" s="1"/>
  <c r="V986" i="2" s="1"/>
  <c r="F985" i="2"/>
  <c r="G985" i="2" s="1"/>
  <c r="H985" i="2" s="1"/>
  <c r="V985" i="2" s="1"/>
  <c r="F984" i="2"/>
  <c r="G984" i="2" s="1"/>
  <c r="H984" i="2" s="1"/>
  <c r="V984" i="2" s="1"/>
  <c r="F983" i="2"/>
  <c r="G983" i="2" s="1"/>
  <c r="H983" i="2" s="1"/>
  <c r="V983" i="2" s="1"/>
  <c r="F982" i="2"/>
  <c r="G982" i="2" s="1"/>
  <c r="H982" i="2" s="1"/>
  <c r="V982" i="2" s="1"/>
  <c r="F981" i="2"/>
  <c r="G981" i="2" s="1"/>
  <c r="H981" i="2" s="1"/>
  <c r="V981" i="2" s="1"/>
  <c r="F980" i="2"/>
  <c r="G980" i="2" s="1"/>
  <c r="H980" i="2" s="1"/>
  <c r="V980" i="2" s="1"/>
  <c r="F979" i="2"/>
  <c r="G979" i="2" s="1"/>
  <c r="H979" i="2" s="1"/>
  <c r="V979" i="2" s="1"/>
  <c r="F978" i="2"/>
  <c r="G978" i="2" s="1"/>
  <c r="H978" i="2" s="1"/>
  <c r="V978" i="2" s="1"/>
  <c r="F977" i="2"/>
  <c r="G977" i="2" s="1"/>
  <c r="H977" i="2" s="1"/>
  <c r="V977" i="2" s="1"/>
  <c r="F976" i="2"/>
  <c r="G976" i="2" s="1"/>
  <c r="H976" i="2" s="1"/>
  <c r="V976" i="2" s="1"/>
  <c r="F975" i="2"/>
  <c r="G975" i="2" s="1"/>
  <c r="H975" i="2" s="1"/>
  <c r="V975" i="2" s="1"/>
  <c r="F974" i="2"/>
  <c r="G974" i="2" s="1"/>
  <c r="H974" i="2" s="1"/>
  <c r="V974" i="2" s="1"/>
  <c r="F973" i="2"/>
  <c r="G973" i="2" s="1"/>
  <c r="H973" i="2" s="1"/>
  <c r="V973" i="2" s="1"/>
  <c r="F972" i="2"/>
  <c r="G972" i="2" s="1"/>
  <c r="H972" i="2" s="1"/>
  <c r="V972" i="2" s="1"/>
  <c r="F971" i="2"/>
  <c r="G971" i="2" s="1"/>
  <c r="H971" i="2" s="1"/>
  <c r="V971" i="2" s="1"/>
  <c r="F970" i="2"/>
  <c r="G970" i="2" s="1"/>
  <c r="H970" i="2" s="1"/>
  <c r="V970" i="2" s="1"/>
  <c r="F969" i="2"/>
  <c r="G969" i="2" s="1"/>
  <c r="H969" i="2" s="1"/>
  <c r="V969" i="2" s="1"/>
  <c r="F968" i="2"/>
  <c r="G968" i="2" s="1"/>
  <c r="H968" i="2" s="1"/>
  <c r="V968" i="2" s="1"/>
  <c r="F967" i="2"/>
  <c r="G967" i="2" s="1"/>
  <c r="H967" i="2" s="1"/>
  <c r="V967" i="2" s="1"/>
  <c r="F966" i="2"/>
  <c r="G966" i="2" s="1"/>
  <c r="H966" i="2" s="1"/>
  <c r="V966" i="2" s="1"/>
  <c r="F965" i="2"/>
  <c r="G965" i="2" s="1"/>
  <c r="H965" i="2" s="1"/>
  <c r="V965" i="2" s="1"/>
  <c r="F964" i="2"/>
  <c r="G964" i="2" s="1"/>
  <c r="H964" i="2" s="1"/>
  <c r="V964" i="2" s="1"/>
  <c r="F963" i="2"/>
  <c r="G963" i="2" s="1"/>
  <c r="H963" i="2" s="1"/>
  <c r="V963" i="2" s="1"/>
  <c r="F962" i="2"/>
  <c r="G962" i="2" s="1"/>
  <c r="H962" i="2" s="1"/>
  <c r="V962" i="2" s="1"/>
  <c r="F961" i="2"/>
  <c r="G961" i="2" s="1"/>
  <c r="H961" i="2" s="1"/>
  <c r="V961" i="2" s="1"/>
  <c r="F960" i="2"/>
  <c r="G960" i="2" s="1"/>
  <c r="H960" i="2" s="1"/>
  <c r="V960" i="2" s="1"/>
  <c r="F959" i="2"/>
  <c r="G959" i="2" s="1"/>
  <c r="H959" i="2" s="1"/>
  <c r="V959" i="2" s="1"/>
  <c r="F958" i="2"/>
  <c r="G958" i="2" s="1"/>
  <c r="H958" i="2" s="1"/>
  <c r="V958" i="2" s="1"/>
  <c r="F957" i="2"/>
  <c r="G957" i="2" s="1"/>
  <c r="H957" i="2" s="1"/>
  <c r="V957" i="2" s="1"/>
  <c r="F956" i="2"/>
  <c r="G956" i="2" s="1"/>
  <c r="H956" i="2" s="1"/>
  <c r="V956" i="2" s="1"/>
  <c r="F955" i="2"/>
  <c r="G955" i="2" s="1"/>
  <c r="H955" i="2" s="1"/>
  <c r="V955" i="2" s="1"/>
  <c r="F954" i="2"/>
  <c r="G954" i="2" s="1"/>
  <c r="H954" i="2" s="1"/>
  <c r="V954" i="2" s="1"/>
  <c r="F953" i="2"/>
  <c r="G953" i="2" s="1"/>
  <c r="H953" i="2" s="1"/>
  <c r="V953" i="2" s="1"/>
  <c r="F952" i="2"/>
  <c r="G952" i="2" s="1"/>
  <c r="H952" i="2" s="1"/>
  <c r="V952" i="2" s="1"/>
  <c r="F951" i="2"/>
  <c r="G951" i="2" s="1"/>
  <c r="H951" i="2" s="1"/>
  <c r="V951" i="2" s="1"/>
  <c r="F950" i="2"/>
  <c r="G950" i="2" s="1"/>
  <c r="H950" i="2" s="1"/>
  <c r="V950" i="2" s="1"/>
  <c r="F949" i="2"/>
  <c r="G949" i="2" s="1"/>
  <c r="H949" i="2" s="1"/>
  <c r="V949" i="2" s="1"/>
  <c r="F948" i="2"/>
  <c r="G948" i="2" s="1"/>
  <c r="H948" i="2" s="1"/>
  <c r="V948" i="2" s="1"/>
  <c r="F947" i="2"/>
  <c r="G947" i="2" s="1"/>
  <c r="H947" i="2" s="1"/>
  <c r="V947" i="2" s="1"/>
  <c r="F946" i="2"/>
  <c r="G946" i="2" s="1"/>
  <c r="H946" i="2" s="1"/>
  <c r="V946" i="2" s="1"/>
  <c r="F945" i="2"/>
  <c r="G945" i="2" s="1"/>
  <c r="H945" i="2" s="1"/>
  <c r="V945" i="2" s="1"/>
  <c r="F944" i="2"/>
  <c r="G944" i="2" s="1"/>
  <c r="H944" i="2" s="1"/>
  <c r="V944" i="2" s="1"/>
  <c r="F943" i="2"/>
  <c r="G943" i="2" s="1"/>
  <c r="H943" i="2" s="1"/>
  <c r="V943" i="2" s="1"/>
  <c r="F942" i="2"/>
  <c r="G942" i="2" s="1"/>
  <c r="H942" i="2" s="1"/>
  <c r="V942" i="2" s="1"/>
  <c r="F941" i="2"/>
  <c r="G941" i="2" s="1"/>
  <c r="H941" i="2" s="1"/>
  <c r="V941" i="2" s="1"/>
  <c r="F940" i="2"/>
  <c r="G940" i="2" s="1"/>
  <c r="H940" i="2" s="1"/>
  <c r="V940" i="2" s="1"/>
  <c r="F939" i="2"/>
  <c r="G939" i="2" s="1"/>
  <c r="H939" i="2" s="1"/>
  <c r="V939" i="2" s="1"/>
  <c r="F938" i="2"/>
  <c r="G938" i="2" s="1"/>
  <c r="H938" i="2" s="1"/>
  <c r="V938" i="2" s="1"/>
  <c r="F937" i="2"/>
  <c r="G937" i="2" s="1"/>
  <c r="H937" i="2" s="1"/>
  <c r="V937" i="2" s="1"/>
  <c r="F936" i="2"/>
  <c r="G936" i="2" s="1"/>
  <c r="H936" i="2" s="1"/>
  <c r="V936" i="2" s="1"/>
  <c r="F935" i="2"/>
  <c r="G935" i="2" s="1"/>
  <c r="H935" i="2" s="1"/>
  <c r="V935" i="2" s="1"/>
  <c r="F934" i="2"/>
  <c r="G934" i="2" s="1"/>
  <c r="H934" i="2" s="1"/>
  <c r="V934" i="2" s="1"/>
  <c r="F933" i="2"/>
  <c r="G933" i="2" s="1"/>
  <c r="H933" i="2" s="1"/>
  <c r="V933" i="2" s="1"/>
  <c r="F932" i="2"/>
  <c r="G932" i="2" s="1"/>
  <c r="H932" i="2" s="1"/>
  <c r="V932" i="2" s="1"/>
  <c r="F931" i="2"/>
  <c r="G931" i="2" s="1"/>
  <c r="H931" i="2" s="1"/>
  <c r="V931" i="2" s="1"/>
  <c r="F930" i="2"/>
  <c r="G930" i="2" s="1"/>
  <c r="H930" i="2" s="1"/>
  <c r="V930" i="2" s="1"/>
  <c r="F929" i="2"/>
  <c r="G929" i="2" s="1"/>
  <c r="H929" i="2" s="1"/>
  <c r="V929" i="2" s="1"/>
  <c r="F928" i="2"/>
  <c r="G928" i="2" s="1"/>
  <c r="H928" i="2" s="1"/>
  <c r="V928" i="2" s="1"/>
  <c r="F927" i="2"/>
  <c r="G927" i="2" s="1"/>
  <c r="H927" i="2" s="1"/>
  <c r="V927" i="2" s="1"/>
  <c r="F926" i="2"/>
  <c r="G926" i="2" s="1"/>
  <c r="H926" i="2" s="1"/>
  <c r="V926" i="2" s="1"/>
  <c r="F925" i="2"/>
  <c r="G925" i="2" s="1"/>
  <c r="H925" i="2" s="1"/>
  <c r="V925" i="2" s="1"/>
  <c r="F924" i="2"/>
  <c r="G924" i="2" s="1"/>
  <c r="H924" i="2" s="1"/>
  <c r="V924" i="2" s="1"/>
  <c r="F923" i="2"/>
  <c r="G923" i="2" s="1"/>
  <c r="H923" i="2" s="1"/>
  <c r="V923" i="2" s="1"/>
  <c r="F922" i="2"/>
  <c r="G922" i="2" s="1"/>
  <c r="H922" i="2" s="1"/>
  <c r="V922" i="2" s="1"/>
  <c r="F921" i="2"/>
  <c r="G921" i="2" s="1"/>
  <c r="H921" i="2" s="1"/>
  <c r="V921" i="2" s="1"/>
  <c r="F920" i="2"/>
  <c r="G920" i="2" s="1"/>
  <c r="H920" i="2" s="1"/>
  <c r="V920" i="2" s="1"/>
  <c r="F919" i="2"/>
  <c r="G919" i="2" s="1"/>
  <c r="H919" i="2" s="1"/>
  <c r="V919" i="2" s="1"/>
  <c r="F918" i="2"/>
  <c r="G918" i="2" s="1"/>
  <c r="H918" i="2" s="1"/>
  <c r="V918" i="2" s="1"/>
  <c r="F917" i="2"/>
  <c r="G917" i="2" s="1"/>
  <c r="H917" i="2" s="1"/>
  <c r="V917" i="2" s="1"/>
  <c r="F916" i="2"/>
  <c r="G916" i="2" s="1"/>
  <c r="H916" i="2" s="1"/>
  <c r="V916" i="2" s="1"/>
  <c r="F915" i="2"/>
  <c r="G915" i="2" s="1"/>
  <c r="H915" i="2" s="1"/>
  <c r="V915" i="2" s="1"/>
  <c r="F914" i="2"/>
  <c r="G914" i="2" s="1"/>
  <c r="H914" i="2" s="1"/>
  <c r="V914" i="2" s="1"/>
  <c r="F913" i="2"/>
  <c r="G913" i="2" s="1"/>
  <c r="H913" i="2" s="1"/>
  <c r="V913" i="2" s="1"/>
  <c r="F912" i="2"/>
  <c r="G912" i="2" s="1"/>
  <c r="H912" i="2" s="1"/>
  <c r="V912" i="2" s="1"/>
  <c r="F911" i="2"/>
  <c r="G911" i="2" s="1"/>
  <c r="H911" i="2" s="1"/>
  <c r="V911" i="2" s="1"/>
  <c r="F910" i="2"/>
  <c r="G910" i="2" s="1"/>
  <c r="H910" i="2" s="1"/>
  <c r="V910" i="2" s="1"/>
  <c r="F909" i="2"/>
  <c r="G909" i="2" s="1"/>
  <c r="H909" i="2" s="1"/>
  <c r="V909" i="2" s="1"/>
  <c r="F908" i="2"/>
  <c r="G908" i="2" s="1"/>
  <c r="H908" i="2" s="1"/>
  <c r="V908" i="2" s="1"/>
  <c r="F907" i="2"/>
  <c r="G907" i="2" s="1"/>
  <c r="H907" i="2" s="1"/>
  <c r="V907" i="2" s="1"/>
  <c r="F906" i="2"/>
  <c r="G906" i="2" s="1"/>
  <c r="H906" i="2" s="1"/>
  <c r="V906" i="2" s="1"/>
  <c r="F905" i="2"/>
  <c r="G905" i="2" s="1"/>
  <c r="H905" i="2" s="1"/>
  <c r="V905" i="2" s="1"/>
  <c r="F904" i="2"/>
  <c r="G904" i="2" s="1"/>
  <c r="H904" i="2" s="1"/>
  <c r="V904" i="2" s="1"/>
  <c r="F903" i="2"/>
  <c r="G903" i="2" s="1"/>
  <c r="H903" i="2" s="1"/>
  <c r="V903" i="2" s="1"/>
  <c r="F902" i="2"/>
  <c r="G902" i="2" s="1"/>
  <c r="H902" i="2" s="1"/>
  <c r="V902" i="2" s="1"/>
  <c r="F901" i="2"/>
  <c r="G901" i="2" s="1"/>
  <c r="H901" i="2" s="1"/>
  <c r="V901" i="2" s="1"/>
  <c r="F900" i="2"/>
  <c r="G900" i="2" s="1"/>
  <c r="H900" i="2" s="1"/>
  <c r="V900" i="2" s="1"/>
  <c r="F899" i="2"/>
  <c r="G899" i="2" s="1"/>
  <c r="H899" i="2" s="1"/>
  <c r="V899" i="2" s="1"/>
  <c r="F898" i="2"/>
  <c r="G898" i="2" s="1"/>
  <c r="H898" i="2" s="1"/>
  <c r="V898" i="2" s="1"/>
  <c r="F897" i="2"/>
  <c r="G897" i="2" s="1"/>
  <c r="H897" i="2" s="1"/>
  <c r="V897" i="2" s="1"/>
  <c r="F896" i="2"/>
  <c r="G896" i="2" s="1"/>
  <c r="H896" i="2" s="1"/>
  <c r="V896" i="2" s="1"/>
  <c r="F895" i="2"/>
  <c r="G895" i="2" s="1"/>
  <c r="H895" i="2" s="1"/>
  <c r="V895" i="2" s="1"/>
  <c r="F894" i="2"/>
  <c r="G894" i="2" s="1"/>
  <c r="H894" i="2" s="1"/>
  <c r="V894" i="2" s="1"/>
  <c r="F893" i="2"/>
  <c r="G893" i="2" s="1"/>
  <c r="H893" i="2" s="1"/>
  <c r="V893" i="2" s="1"/>
  <c r="F892" i="2"/>
  <c r="G892" i="2" s="1"/>
  <c r="H892" i="2" s="1"/>
  <c r="V892" i="2" s="1"/>
  <c r="F891" i="2"/>
  <c r="G891" i="2" s="1"/>
  <c r="H891" i="2" s="1"/>
  <c r="V891" i="2" s="1"/>
  <c r="F890" i="2"/>
  <c r="G890" i="2" s="1"/>
  <c r="H890" i="2" s="1"/>
  <c r="V890" i="2" s="1"/>
  <c r="F889" i="2"/>
  <c r="G889" i="2" s="1"/>
  <c r="H889" i="2" s="1"/>
  <c r="V889" i="2" s="1"/>
  <c r="F888" i="2"/>
  <c r="G888" i="2" s="1"/>
  <c r="H888" i="2" s="1"/>
  <c r="V888" i="2" s="1"/>
  <c r="F887" i="2"/>
  <c r="G887" i="2" s="1"/>
  <c r="H887" i="2" s="1"/>
  <c r="V887" i="2" s="1"/>
  <c r="F886" i="2"/>
  <c r="G886" i="2" s="1"/>
  <c r="H886" i="2" s="1"/>
  <c r="V886" i="2" s="1"/>
  <c r="F885" i="2"/>
  <c r="G885" i="2" s="1"/>
  <c r="H885" i="2" s="1"/>
  <c r="V885" i="2" s="1"/>
  <c r="F884" i="2"/>
  <c r="G884" i="2" s="1"/>
  <c r="H884" i="2" s="1"/>
  <c r="V884" i="2" s="1"/>
  <c r="F883" i="2"/>
  <c r="G883" i="2" s="1"/>
  <c r="H883" i="2" s="1"/>
  <c r="V883" i="2" s="1"/>
  <c r="F882" i="2"/>
  <c r="G882" i="2" s="1"/>
  <c r="H882" i="2" s="1"/>
  <c r="V882" i="2" s="1"/>
  <c r="F881" i="2"/>
  <c r="G881" i="2" s="1"/>
  <c r="H881" i="2" s="1"/>
  <c r="V881" i="2" s="1"/>
  <c r="F880" i="2"/>
  <c r="G880" i="2" s="1"/>
  <c r="H880" i="2" s="1"/>
  <c r="V880" i="2" s="1"/>
  <c r="F879" i="2"/>
  <c r="G879" i="2" s="1"/>
  <c r="H879" i="2" s="1"/>
  <c r="V879" i="2" s="1"/>
  <c r="F878" i="2"/>
  <c r="G878" i="2" s="1"/>
  <c r="H878" i="2" s="1"/>
  <c r="V878" i="2" s="1"/>
  <c r="F877" i="2"/>
  <c r="G877" i="2" s="1"/>
  <c r="H877" i="2" s="1"/>
  <c r="V877" i="2" s="1"/>
  <c r="F876" i="2"/>
  <c r="G876" i="2" s="1"/>
  <c r="H876" i="2" s="1"/>
  <c r="V876" i="2" s="1"/>
  <c r="F875" i="2"/>
  <c r="G875" i="2" s="1"/>
  <c r="H875" i="2" s="1"/>
  <c r="V875" i="2" s="1"/>
  <c r="F874" i="2"/>
  <c r="G874" i="2" s="1"/>
  <c r="H874" i="2" s="1"/>
  <c r="V874" i="2" s="1"/>
  <c r="F873" i="2"/>
  <c r="G873" i="2" s="1"/>
  <c r="H873" i="2" s="1"/>
  <c r="V873" i="2" s="1"/>
  <c r="F872" i="2"/>
  <c r="G872" i="2" s="1"/>
  <c r="H872" i="2" s="1"/>
  <c r="V872" i="2" s="1"/>
  <c r="F871" i="2"/>
  <c r="G871" i="2" s="1"/>
  <c r="H871" i="2" s="1"/>
  <c r="V871" i="2" s="1"/>
  <c r="F870" i="2"/>
  <c r="G870" i="2" s="1"/>
  <c r="H870" i="2" s="1"/>
  <c r="V870" i="2" s="1"/>
  <c r="F869" i="2"/>
  <c r="G869" i="2" s="1"/>
  <c r="H869" i="2" s="1"/>
  <c r="V869" i="2" s="1"/>
  <c r="F868" i="2"/>
  <c r="G868" i="2" s="1"/>
  <c r="H868" i="2" s="1"/>
  <c r="V868" i="2" s="1"/>
  <c r="F867" i="2"/>
  <c r="G867" i="2" s="1"/>
  <c r="H867" i="2" s="1"/>
  <c r="V867" i="2" s="1"/>
  <c r="F866" i="2"/>
  <c r="G866" i="2" s="1"/>
  <c r="H866" i="2" s="1"/>
  <c r="V866" i="2" s="1"/>
  <c r="F865" i="2"/>
  <c r="G865" i="2" s="1"/>
  <c r="H865" i="2" s="1"/>
  <c r="V865" i="2" s="1"/>
  <c r="F864" i="2"/>
  <c r="G864" i="2" s="1"/>
  <c r="H864" i="2" s="1"/>
  <c r="V864" i="2" s="1"/>
  <c r="F863" i="2"/>
  <c r="G863" i="2" s="1"/>
  <c r="H863" i="2" s="1"/>
  <c r="V863" i="2" s="1"/>
  <c r="F862" i="2"/>
  <c r="G862" i="2" s="1"/>
  <c r="H862" i="2" s="1"/>
  <c r="V862" i="2" s="1"/>
  <c r="F861" i="2"/>
  <c r="G861" i="2" s="1"/>
  <c r="H861" i="2" s="1"/>
  <c r="V861" i="2" s="1"/>
  <c r="F860" i="2"/>
  <c r="G860" i="2" s="1"/>
  <c r="H860" i="2" s="1"/>
  <c r="V860" i="2" s="1"/>
  <c r="F859" i="2"/>
  <c r="G859" i="2" s="1"/>
  <c r="H859" i="2" s="1"/>
  <c r="V859" i="2" s="1"/>
  <c r="F858" i="2"/>
  <c r="G858" i="2" s="1"/>
  <c r="H858" i="2" s="1"/>
  <c r="V858" i="2" s="1"/>
  <c r="F857" i="2"/>
  <c r="G857" i="2" s="1"/>
  <c r="H857" i="2" s="1"/>
  <c r="V857" i="2" s="1"/>
  <c r="F856" i="2"/>
  <c r="G856" i="2" s="1"/>
  <c r="H856" i="2" s="1"/>
  <c r="V856" i="2" s="1"/>
  <c r="F855" i="2"/>
  <c r="G855" i="2" s="1"/>
  <c r="H855" i="2" s="1"/>
  <c r="V855" i="2" s="1"/>
  <c r="F854" i="2"/>
  <c r="G854" i="2" s="1"/>
  <c r="H854" i="2" s="1"/>
  <c r="V854" i="2" s="1"/>
  <c r="F853" i="2"/>
  <c r="G853" i="2" s="1"/>
  <c r="H853" i="2" s="1"/>
  <c r="V853" i="2" s="1"/>
  <c r="F852" i="2"/>
  <c r="G852" i="2" s="1"/>
  <c r="H852" i="2" s="1"/>
  <c r="V852" i="2" s="1"/>
  <c r="F851" i="2"/>
  <c r="G851" i="2" s="1"/>
  <c r="H851" i="2" s="1"/>
  <c r="V851" i="2" s="1"/>
  <c r="F850" i="2"/>
  <c r="G850" i="2" s="1"/>
  <c r="H850" i="2" s="1"/>
  <c r="V850" i="2" s="1"/>
  <c r="F849" i="2"/>
  <c r="G849" i="2" s="1"/>
  <c r="H849" i="2" s="1"/>
  <c r="V849" i="2" s="1"/>
  <c r="F848" i="2"/>
  <c r="G848" i="2" s="1"/>
  <c r="H848" i="2" s="1"/>
  <c r="V848" i="2" s="1"/>
  <c r="F847" i="2"/>
  <c r="G847" i="2" s="1"/>
  <c r="H847" i="2" s="1"/>
  <c r="V847" i="2" s="1"/>
  <c r="F846" i="2"/>
  <c r="G846" i="2" s="1"/>
  <c r="H846" i="2" s="1"/>
  <c r="V846" i="2" s="1"/>
  <c r="F845" i="2"/>
  <c r="G845" i="2" s="1"/>
  <c r="H845" i="2" s="1"/>
  <c r="V845" i="2" s="1"/>
  <c r="F844" i="2"/>
  <c r="G844" i="2" s="1"/>
  <c r="H844" i="2" s="1"/>
  <c r="V844" i="2" s="1"/>
  <c r="F843" i="2"/>
  <c r="G843" i="2" s="1"/>
  <c r="H843" i="2" s="1"/>
  <c r="V843" i="2" s="1"/>
  <c r="F842" i="2"/>
  <c r="G842" i="2" s="1"/>
  <c r="H842" i="2" s="1"/>
  <c r="V842" i="2" s="1"/>
  <c r="F841" i="2"/>
  <c r="G841" i="2" s="1"/>
  <c r="H841" i="2" s="1"/>
  <c r="V841" i="2" s="1"/>
  <c r="F840" i="2"/>
  <c r="G840" i="2" s="1"/>
  <c r="H840" i="2" s="1"/>
  <c r="V840" i="2" s="1"/>
  <c r="F839" i="2"/>
  <c r="G839" i="2" s="1"/>
  <c r="H839" i="2" s="1"/>
  <c r="V839" i="2" s="1"/>
  <c r="F838" i="2"/>
  <c r="G838" i="2" s="1"/>
  <c r="H838" i="2" s="1"/>
  <c r="V838" i="2" s="1"/>
  <c r="F837" i="2"/>
  <c r="G837" i="2" s="1"/>
  <c r="H837" i="2" s="1"/>
  <c r="V837" i="2" s="1"/>
  <c r="F836" i="2"/>
  <c r="G836" i="2" s="1"/>
  <c r="H836" i="2" s="1"/>
  <c r="V836" i="2" s="1"/>
  <c r="F835" i="2"/>
  <c r="G835" i="2" s="1"/>
  <c r="H835" i="2" s="1"/>
  <c r="V835" i="2" s="1"/>
  <c r="F834" i="2"/>
  <c r="G834" i="2" s="1"/>
  <c r="H834" i="2" s="1"/>
  <c r="V834" i="2" s="1"/>
  <c r="F833" i="2"/>
  <c r="G833" i="2" s="1"/>
  <c r="H833" i="2" s="1"/>
  <c r="V833" i="2" s="1"/>
  <c r="F832" i="2"/>
  <c r="G832" i="2" s="1"/>
  <c r="H832" i="2" s="1"/>
  <c r="V832" i="2" s="1"/>
  <c r="F831" i="2"/>
  <c r="G831" i="2" s="1"/>
  <c r="H831" i="2" s="1"/>
  <c r="V831" i="2" s="1"/>
  <c r="F830" i="2"/>
  <c r="G830" i="2" s="1"/>
  <c r="H830" i="2" s="1"/>
  <c r="V830" i="2" s="1"/>
  <c r="F829" i="2"/>
  <c r="G829" i="2" s="1"/>
  <c r="H829" i="2" s="1"/>
  <c r="V829" i="2" s="1"/>
  <c r="F828" i="2"/>
  <c r="G828" i="2" s="1"/>
  <c r="H828" i="2" s="1"/>
  <c r="V828" i="2" s="1"/>
  <c r="F827" i="2"/>
  <c r="G827" i="2" s="1"/>
  <c r="H827" i="2" s="1"/>
  <c r="V827" i="2" s="1"/>
  <c r="F826" i="2"/>
  <c r="G826" i="2" s="1"/>
  <c r="H826" i="2" s="1"/>
  <c r="V826" i="2" s="1"/>
  <c r="F825" i="2"/>
  <c r="G825" i="2" s="1"/>
  <c r="H825" i="2" s="1"/>
  <c r="V825" i="2" s="1"/>
  <c r="F824" i="2"/>
  <c r="G824" i="2" s="1"/>
  <c r="H824" i="2" s="1"/>
  <c r="V824" i="2" s="1"/>
  <c r="F823" i="2"/>
  <c r="G823" i="2" s="1"/>
  <c r="H823" i="2" s="1"/>
  <c r="V823" i="2" s="1"/>
  <c r="F822" i="2"/>
  <c r="G822" i="2" s="1"/>
  <c r="H822" i="2" s="1"/>
  <c r="V822" i="2" s="1"/>
  <c r="F821" i="2"/>
  <c r="G821" i="2" s="1"/>
  <c r="H821" i="2" s="1"/>
  <c r="V821" i="2" s="1"/>
  <c r="F820" i="2"/>
  <c r="G820" i="2" s="1"/>
  <c r="H820" i="2" s="1"/>
  <c r="V820" i="2" s="1"/>
  <c r="F819" i="2"/>
  <c r="G819" i="2" s="1"/>
  <c r="H819" i="2" s="1"/>
  <c r="V819" i="2" s="1"/>
  <c r="F818" i="2"/>
  <c r="G818" i="2" s="1"/>
  <c r="H818" i="2" s="1"/>
  <c r="V818" i="2" s="1"/>
  <c r="F817" i="2"/>
  <c r="G817" i="2" s="1"/>
  <c r="H817" i="2" s="1"/>
  <c r="V817" i="2" s="1"/>
  <c r="F816" i="2"/>
  <c r="G816" i="2" s="1"/>
  <c r="H816" i="2" s="1"/>
  <c r="V816" i="2" s="1"/>
  <c r="F815" i="2"/>
  <c r="G815" i="2" s="1"/>
  <c r="H815" i="2" s="1"/>
  <c r="V815" i="2" s="1"/>
  <c r="F814" i="2"/>
  <c r="G814" i="2" s="1"/>
  <c r="H814" i="2" s="1"/>
  <c r="V814" i="2" s="1"/>
  <c r="F813" i="2"/>
  <c r="G813" i="2" s="1"/>
  <c r="H813" i="2" s="1"/>
  <c r="V813" i="2" s="1"/>
  <c r="F812" i="2"/>
  <c r="G812" i="2" s="1"/>
  <c r="H812" i="2" s="1"/>
  <c r="V812" i="2" s="1"/>
  <c r="F811" i="2"/>
  <c r="G811" i="2" s="1"/>
  <c r="H811" i="2" s="1"/>
  <c r="V811" i="2" s="1"/>
  <c r="F810" i="2"/>
  <c r="G810" i="2" s="1"/>
  <c r="H810" i="2" s="1"/>
  <c r="V810" i="2" s="1"/>
  <c r="F809" i="2"/>
  <c r="G809" i="2" s="1"/>
  <c r="H809" i="2" s="1"/>
  <c r="V809" i="2" s="1"/>
  <c r="F808" i="2"/>
  <c r="G808" i="2" s="1"/>
  <c r="H808" i="2" s="1"/>
  <c r="V808" i="2" s="1"/>
  <c r="F807" i="2"/>
  <c r="G807" i="2" s="1"/>
  <c r="H807" i="2" s="1"/>
  <c r="V807" i="2" s="1"/>
  <c r="F806" i="2"/>
  <c r="G806" i="2" s="1"/>
  <c r="H806" i="2" s="1"/>
  <c r="V806" i="2" s="1"/>
  <c r="F805" i="2"/>
  <c r="G805" i="2" s="1"/>
  <c r="H805" i="2" s="1"/>
  <c r="V805" i="2" s="1"/>
  <c r="F804" i="2"/>
  <c r="G804" i="2" s="1"/>
  <c r="H804" i="2" s="1"/>
  <c r="V804" i="2" s="1"/>
  <c r="F803" i="2"/>
  <c r="G803" i="2" s="1"/>
  <c r="H803" i="2" s="1"/>
  <c r="V803" i="2" s="1"/>
  <c r="F802" i="2"/>
  <c r="G802" i="2" s="1"/>
  <c r="H802" i="2" s="1"/>
  <c r="V802" i="2" s="1"/>
  <c r="F801" i="2"/>
  <c r="G801" i="2" s="1"/>
  <c r="H801" i="2" s="1"/>
  <c r="V801" i="2" s="1"/>
  <c r="F800" i="2"/>
  <c r="G800" i="2" s="1"/>
  <c r="H800" i="2" s="1"/>
  <c r="V800" i="2" s="1"/>
  <c r="F799" i="2"/>
  <c r="G799" i="2" s="1"/>
  <c r="H799" i="2" s="1"/>
  <c r="V799" i="2" s="1"/>
  <c r="F798" i="2"/>
  <c r="G798" i="2" s="1"/>
  <c r="H798" i="2" s="1"/>
  <c r="V798" i="2" s="1"/>
  <c r="F797" i="2"/>
  <c r="G797" i="2" s="1"/>
  <c r="H797" i="2" s="1"/>
  <c r="V797" i="2" s="1"/>
  <c r="F796" i="2"/>
  <c r="G796" i="2" s="1"/>
  <c r="H796" i="2" s="1"/>
  <c r="V796" i="2" s="1"/>
  <c r="F795" i="2"/>
  <c r="G795" i="2" s="1"/>
  <c r="H795" i="2" s="1"/>
  <c r="V795" i="2" s="1"/>
  <c r="F794" i="2"/>
  <c r="G794" i="2" s="1"/>
  <c r="H794" i="2" s="1"/>
  <c r="V794" i="2" s="1"/>
  <c r="F793" i="2"/>
  <c r="G793" i="2" s="1"/>
  <c r="H793" i="2" s="1"/>
  <c r="V793" i="2" s="1"/>
  <c r="F792" i="2"/>
  <c r="G792" i="2" s="1"/>
  <c r="H792" i="2" s="1"/>
  <c r="V792" i="2" s="1"/>
  <c r="F791" i="2"/>
  <c r="G791" i="2" s="1"/>
  <c r="H791" i="2" s="1"/>
  <c r="V791" i="2" s="1"/>
  <c r="F790" i="2"/>
  <c r="G790" i="2" s="1"/>
  <c r="H790" i="2" s="1"/>
  <c r="V790" i="2" s="1"/>
  <c r="F789" i="2"/>
  <c r="G789" i="2" s="1"/>
  <c r="H789" i="2" s="1"/>
  <c r="V789" i="2" s="1"/>
  <c r="F788" i="2"/>
  <c r="G788" i="2" s="1"/>
  <c r="H788" i="2" s="1"/>
  <c r="V788" i="2" s="1"/>
  <c r="F787" i="2"/>
  <c r="G787" i="2" s="1"/>
  <c r="H787" i="2" s="1"/>
  <c r="V787" i="2" s="1"/>
  <c r="F786" i="2"/>
  <c r="G786" i="2" s="1"/>
  <c r="H786" i="2" s="1"/>
  <c r="V786" i="2" s="1"/>
  <c r="F785" i="2"/>
  <c r="G785" i="2" s="1"/>
  <c r="H785" i="2" s="1"/>
  <c r="V785" i="2" s="1"/>
  <c r="F784" i="2"/>
  <c r="G784" i="2" s="1"/>
  <c r="H784" i="2" s="1"/>
  <c r="V784" i="2" s="1"/>
  <c r="F783" i="2"/>
  <c r="G783" i="2" s="1"/>
  <c r="H783" i="2" s="1"/>
  <c r="V783" i="2" s="1"/>
  <c r="F782" i="2"/>
  <c r="G782" i="2" s="1"/>
  <c r="H782" i="2" s="1"/>
  <c r="V782" i="2" s="1"/>
  <c r="F781" i="2"/>
  <c r="G781" i="2" s="1"/>
  <c r="H781" i="2" s="1"/>
  <c r="V781" i="2" s="1"/>
  <c r="F780" i="2"/>
  <c r="G780" i="2" s="1"/>
  <c r="H780" i="2" s="1"/>
  <c r="V780" i="2" s="1"/>
  <c r="F779" i="2"/>
  <c r="G779" i="2" s="1"/>
  <c r="H779" i="2" s="1"/>
  <c r="V779" i="2" s="1"/>
  <c r="F778" i="2"/>
  <c r="G778" i="2" s="1"/>
  <c r="H778" i="2" s="1"/>
  <c r="V778" i="2" s="1"/>
  <c r="F777" i="2"/>
  <c r="G777" i="2" s="1"/>
  <c r="H777" i="2" s="1"/>
  <c r="V777" i="2" s="1"/>
  <c r="F776" i="2"/>
  <c r="G776" i="2" s="1"/>
  <c r="H776" i="2" s="1"/>
  <c r="V776" i="2" s="1"/>
  <c r="F775" i="2"/>
  <c r="G775" i="2" s="1"/>
  <c r="H775" i="2" s="1"/>
  <c r="V775" i="2" s="1"/>
  <c r="F774" i="2"/>
  <c r="G774" i="2" s="1"/>
  <c r="H774" i="2" s="1"/>
  <c r="V774" i="2" s="1"/>
  <c r="F773" i="2"/>
  <c r="G773" i="2" s="1"/>
  <c r="H773" i="2" s="1"/>
  <c r="V773" i="2" s="1"/>
  <c r="F772" i="2"/>
  <c r="G772" i="2" s="1"/>
  <c r="H772" i="2" s="1"/>
  <c r="V772" i="2" s="1"/>
  <c r="F771" i="2"/>
  <c r="G771" i="2" s="1"/>
  <c r="H771" i="2" s="1"/>
  <c r="V771" i="2" s="1"/>
  <c r="F770" i="2"/>
  <c r="G770" i="2" s="1"/>
  <c r="H770" i="2" s="1"/>
  <c r="V770" i="2" s="1"/>
  <c r="F769" i="2"/>
  <c r="G769" i="2" s="1"/>
  <c r="H769" i="2" s="1"/>
  <c r="V769" i="2" s="1"/>
  <c r="F768" i="2"/>
  <c r="G768" i="2" s="1"/>
  <c r="H768" i="2" s="1"/>
  <c r="V768" i="2" s="1"/>
  <c r="F767" i="2"/>
  <c r="G767" i="2" s="1"/>
  <c r="H767" i="2" s="1"/>
  <c r="V767" i="2" s="1"/>
  <c r="F766" i="2"/>
  <c r="G766" i="2" s="1"/>
  <c r="H766" i="2" s="1"/>
  <c r="V766" i="2" s="1"/>
  <c r="F765" i="2"/>
  <c r="G765" i="2" s="1"/>
  <c r="H765" i="2" s="1"/>
  <c r="V765" i="2" s="1"/>
  <c r="F764" i="2"/>
  <c r="G764" i="2" s="1"/>
  <c r="H764" i="2" s="1"/>
  <c r="V764" i="2" s="1"/>
  <c r="F763" i="2"/>
  <c r="G763" i="2" s="1"/>
  <c r="H763" i="2" s="1"/>
  <c r="V763" i="2" s="1"/>
  <c r="F762" i="2"/>
  <c r="G762" i="2" s="1"/>
  <c r="H762" i="2" s="1"/>
  <c r="V762" i="2" s="1"/>
  <c r="F761" i="2"/>
  <c r="G761" i="2" s="1"/>
  <c r="H761" i="2" s="1"/>
  <c r="V761" i="2" s="1"/>
  <c r="F760" i="2"/>
  <c r="G760" i="2" s="1"/>
  <c r="H760" i="2" s="1"/>
  <c r="V760" i="2" s="1"/>
  <c r="F759" i="2"/>
  <c r="G759" i="2" s="1"/>
  <c r="H759" i="2" s="1"/>
  <c r="V759" i="2" s="1"/>
  <c r="F758" i="2"/>
  <c r="G758" i="2" s="1"/>
  <c r="H758" i="2" s="1"/>
  <c r="V758" i="2" s="1"/>
  <c r="F757" i="2"/>
  <c r="G757" i="2" s="1"/>
  <c r="H757" i="2" s="1"/>
  <c r="V757" i="2" s="1"/>
  <c r="F756" i="2"/>
  <c r="G756" i="2" s="1"/>
  <c r="H756" i="2" s="1"/>
  <c r="V756" i="2" s="1"/>
  <c r="F755" i="2"/>
  <c r="G755" i="2" s="1"/>
  <c r="H755" i="2" s="1"/>
  <c r="V755" i="2" s="1"/>
  <c r="F754" i="2"/>
  <c r="G754" i="2" s="1"/>
  <c r="H754" i="2" s="1"/>
  <c r="V754" i="2" s="1"/>
  <c r="F753" i="2"/>
  <c r="G753" i="2" s="1"/>
  <c r="H753" i="2" s="1"/>
  <c r="V753" i="2" s="1"/>
  <c r="F752" i="2"/>
  <c r="G752" i="2" s="1"/>
  <c r="H752" i="2" s="1"/>
  <c r="V752" i="2" s="1"/>
  <c r="F751" i="2"/>
  <c r="G751" i="2" s="1"/>
  <c r="H751" i="2" s="1"/>
  <c r="V751" i="2" s="1"/>
  <c r="F750" i="2"/>
  <c r="G750" i="2" s="1"/>
  <c r="H750" i="2" s="1"/>
  <c r="V750" i="2" s="1"/>
  <c r="F749" i="2"/>
  <c r="G749" i="2" s="1"/>
  <c r="H749" i="2" s="1"/>
  <c r="V749" i="2" s="1"/>
  <c r="F748" i="2"/>
  <c r="G748" i="2" s="1"/>
  <c r="H748" i="2" s="1"/>
  <c r="V748" i="2" s="1"/>
  <c r="F747" i="2"/>
  <c r="G747" i="2" s="1"/>
  <c r="H747" i="2" s="1"/>
  <c r="V747" i="2" s="1"/>
  <c r="F746" i="2"/>
  <c r="G746" i="2" s="1"/>
  <c r="H746" i="2" s="1"/>
  <c r="V746" i="2" s="1"/>
  <c r="F745" i="2"/>
  <c r="G745" i="2" s="1"/>
  <c r="H745" i="2" s="1"/>
  <c r="V745" i="2" s="1"/>
  <c r="F744" i="2"/>
  <c r="G744" i="2" s="1"/>
  <c r="H744" i="2" s="1"/>
  <c r="V744" i="2" s="1"/>
  <c r="F743" i="2"/>
  <c r="G743" i="2" s="1"/>
  <c r="H743" i="2" s="1"/>
  <c r="V743" i="2" s="1"/>
  <c r="F742" i="2"/>
  <c r="G742" i="2" s="1"/>
  <c r="H742" i="2" s="1"/>
  <c r="V742" i="2" s="1"/>
  <c r="F741" i="2"/>
  <c r="G741" i="2" s="1"/>
  <c r="H741" i="2" s="1"/>
  <c r="V741" i="2" s="1"/>
  <c r="F740" i="2"/>
  <c r="G740" i="2" s="1"/>
  <c r="H740" i="2" s="1"/>
  <c r="V740" i="2" s="1"/>
  <c r="F739" i="2"/>
  <c r="G739" i="2" s="1"/>
  <c r="H739" i="2" s="1"/>
  <c r="V739" i="2" s="1"/>
  <c r="F738" i="2"/>
  <c r="G738" i="2" s="1"/>
  <c r="H738" i="2" s="1"/>
  <c r="V738" i="2" s="1"/>
  <c r="F737" i="2"/>
  <c r="G737" i="2" s="1"/>
  <c r="H737" i="2" s="1"/>
  <c r="V737" i="2" s="1"/>
  <c r="F736" i="2"/>
  <c r="G736" i="2" s="1"/>
  <c r="H736" i="2" s="1"/>
  <c r="V736" i="2" s="1"/>
  <c r="F735" i="2"/>
  <c r="G735" i="2" s="1"/>
  <c r="H735" i="2" s="1"/>
  <c r="V735" i="2" s="1"/>
  <c r="F734" i="2"/>
  <c r="G734" i="2" s="1"/>
  <c r="H734" i="2" s="1"/>
  <c r="V734" i="2" s="1"/>
  <c r="F733" i="2"/>
  <c r="G733" i="2" s="1"/>
  <c r="H733" i="2" s="1"/>
  <c r="V733" i="2" s="1"/>
  <c r="F732" i="2"/>
  <c r="G732" i="2" s="1"/>
  <c r="H732" i="2" s="1"/>
  <c r="V732" i="2" s="1"/>
  <c r="F731" i="2"/>
  <c r="G731" i="2" s="1"/>
  <c r="H731" i="2" s="1"/>
  <c r="V731" i="2" s="1"/>
  <c r="F730" i="2"/>
  <c r="G730" i="2" s="1"/>
  <c r="H730" i="2" s="1"/>
  <c r="V730" i="2" s="1"/>
  <c r="F729" i="2"/>
  <c r="G729" i="2" s="1"/>
  <c r="H729" i="2" s="1"/>
  <c r="V729" i="2" s="1"/>
  <c r="F728" i="2"/>
  <c r="G728" i="2" s="1"/>
  <c r="H728" i="2" s="1"/>
  <c r="V728" i="2" s="1"/>
  <c r="F727" i="2"/>
  <c r="G727" i="2" s="1"/>
  <c r="H727" i="2" s="1"/>
  <c r="V727" i="2" s="1"/>
  <c r="F726" i="2"/>
  <c r="G726" i="2" s="1"/>
  <c r="H726" i="2" s="1"/>
  <c r="V726" i="2" s="1"/>
  <c r="F725" i="2"/>
  <c r="G725" i="2" s="1"/>
  <c r="H725" i="2" s="1"/>
  <c r="V725" i="2" s="1"/>
  <c r="F724" i="2"/>
  <c r="G724" i="2" s="1"/>
  <c r="H724" i="2" s="1"/>
  <c r="V724" i="2" s="1"/>
  <c r="F723" i="2"/>
  <c r="G723" i="2" s="1"/>
  <c r="H723" i="2" s="1"/>
  <c r="V723" i="2" s="1"/>
  <c r="F722" i="2"/>
  <c r="G722" i="2" s="1"/>
  <c r="H722" i="2" s="1"/>
  <c r="V722" i="2" s="1"/>
  <c r="F721" i="2"/>
  <c r="G721" i="2" s="1"/>
  <c r="H721" i="2" s="1"/>
  <c r="V721" i="2" s="1"/>
  <c r="F720" i="2"/>
  <c r="G720" i="2" s="1"/>
  <c r="H720" i="2" s="1"/>
  <c r="V720" i="2" s="1"/>
  <c r="F719" i="2"/>
  <c r="G719" i="2" s="1"/>
  <c r="H719" i="2" s="1"/>
  <c r="V719" i="2" s="1"/>
  <c r="F718" i="2"/>
  <c r="G718" i="2" s="1"/>
  <c r="H718" i="2" s="1"/>
  <c r="V718" i="2" s="1"/>
  <c r="F717" i="2"/>
  <c r="G717" i="2" s="1"/>
  <c r="H717" i="2" s="1"/>
  <c r="V717" i="2" s="1"/>
  <c r="F716" i="2"/>
  <c r="G716" i="2" s="1"/>
  <c r="H716" i="2" s="1"/>
  <c r="V716" i="2" s="1"/>
  <c r="F715" i="2"/>
  <c r="G715" i="2" s="1"/>
  <c r="H715" i="2" s="1"/>
  <c r="V715" i="2" s="1"/>
  <c r="F714" i="2"/>
  <c r="G714" i="2" s="1"/>
  <c r="H714" i="2" s="1"/>
  <c r="V714" i="2" s="1"/>
  <c r="F713" i="2"/>
  <c r="G713" i="2" s="1"/>
  <c r="H713" i="2" s="1"/>
  <c r="V713" i="2" s="1"/>
  <c r="F712" i="2"/>
  <c r="G712" i="2" s="1"/>
  <c r="H712" i="2" s="1"/>
  <c r="V712" i="2" s="1"/>
  <c r="F711" i="2"/>
  <c r="G711" i="2" s="1"/>
  <c r="H711" i="2" s="1"/>
  <c r="V711" i="2" s="1"/>
  <c r="F710" i="2"/>
  <c r="G710" i="2" s="1"/>
  <c r="H710" i="2" s="1"/>
  <c r="V710" i="2" s="1"/>
  <c r="F709" i="2"/>
  <c r="G709" i="2" s="1"/>
  <c r="H709" i="2" s="1"/>
  <c r="V709" i="2" s="1"/>
  <c r="F708" i="2"/>
  <c r="G708" i="2" s="1"/>
  <c r="H708" i="2" s="1"/>
  <c r="V708" i="2" s="1"/>
  <c r="F707" i="2"/>
  <c r="G707" i="2" s="1"/>
  <c r="H707" i="2" s="1"/>
  <c r="V707" i="2" s="1"/>
  <c r="F706" i="2"/>
  <c r="G706" i="2" s="1"/>
  <c r="H706" i="2" s="1"/>
  <c r="V706" i="2" s="1"/>
  <c r="F705" i="2"/>
  <c r="G705" i="2" s="1"/>
  <c r="H705" i="2" s="1"/>
  <c r="V705" i="2" s="1"/>
  <c r="F704" i="2"/>
  <c r="G704" i="2" s="1"/>
  <c r="H704" i="2" s="1"/>
  <c r="V704" i="2" s="1"/>
  <c r="F703" i="2"/>
  <c r="G703" i="2" s="1"/>
  <c r="H703" i="2" s="1"/>
  <c r="V703" i="2" s="1"/>
  <c r="F702" i="2"/>
  <c r="G702" i="2" s="1"/>
  <c r="H702" i="2" s="1"/>
  <c r="V702" i="2" s="1"/>
  <c r="F701" i="2"/>
  <c r="G701" i="2" s="1"/>
  <c r="H701" i="2" s="1"/>
  <c r="V701" i="2" s="1"/>
  <c r="F700" i="2"/>
  <c r="G700" i="2" s="1"/>
  <c r="H700" i="2" s="1"/>
  <c r="V700" i="2" s="1"/>
  <c r="F699" i="2"/>
  <c r="G699" i="2" s="1"/>
  <c r="H699" i="2" s="1"/>
  <c r="V699" i="2" s="1"/>
  <c r="F698" i="2"/>
  <c r="G698" i="2" s="1"/>
  <c r="H698" i="2" s="1"/>
  <c r="V698" i="2" s="1"/>
  <c r="F697" i="2"/>
  <c r="G697" i="2" s="1"/>
  <c r="H697" i="2" s="1"/>
  <c r="V697" i="2" s="1"/>
  <c r="F696" i="2"/>
  <c r="G696" i="2" s="1"/>
  <c r="H696" i="2" s="1"/>
  <c r="V696" i="2" s="1"/>
  <c r="F695" i="2"/>
  <c r="G695" i="2" s="1"/>
  <c r="H695" i="2" s="1"/>
  <c r="V695" i="2" s="1"/>
  <c r="F694" i="2"/>
  <c r="G694" i="2" s="1"/>
  <c r="H694" i="2" s="1"/>
  <c r="V694" i="2" s="1"/>
  <c r="F693" i="2"/>
  <c r="G693" i="2" s="1"/>
  <c r="H693" i="2" s="1"/>
  <c r="V693" i="2" s="1"/>
  <c r="F692" i="2"/>
  <c r="G692" i="2" s="1"/>
  <c r="H692" i="2" s="1"/>
  <c r="V692" i="2" s="1"/>
  <c r="F691" i="2"/>
  <c r="G691" i="2" s="1"/>
  <c r="H691" i="2" s="1"/>
  <c r="V691" i="2" s="1"/>
  <c r="F690" i="2"/>
  <c r="G690" i="2" s="1"/>
  <c r="H690" i="2" s="1"/>
  <c r="V690" i="2" s="1"/>
  <c r="F689" i="2"/>
  <c r="G689" i="2" s="1"/>
  <c r="H689" i="2" s="1"/>
  <c r="V689" i="2" s="1"/>
  <c r="F688" i="2"/>
  <c r="G688" i="2" s="1"/>
  <c r="H688" i="2" s="1"/>
  <c r="V688" i="2" s="1"/>
  <c r="F687" i="2"/>
  <c r="G687" i="2" s="1"/>
  <c r="H687" i="2" s="1"/>
  <c r="V687" i="2" s="1"/>
  <c r="F686" i="2"/>
  <c r="G686" i="2" s="1"/>
  <c r="H686" i="2" s="1"/>
  <c r="V686" i="2" s="1"/>
  <c r="F685" i="2"/>
  <c r="G685" i="2" s="1"/>
  <c r="H685" i="2" s="1"/>
  <c r="V685" i="2" s="1"/>
  <c r="F684" i="2"/>
  <c r="G684" i="2" s="1"/>
  <c r="H684" i="2" s="1"/>
  <c r="V684" i="2" s="1"/>
  <c r="F683" i="2"/>
  <c r="G683" i="2" s="1"/>
  <c r="H683" i="2" s="1"/>
  <c r="V683" i="2" s="1"/>
  <c r="F682" i="2"/>
  <c r="G682" i="2" s="1"/>
  <c r="H682" i="2" s="1"/>
  <c r="V682" i="2" s="1"/>
  <c r="F681" i="2"/>
  <c r="G681" i="2" s="1"/>
  <c r="H681" i="2" s="1"/>
  <c r="V681" i="2" s="1"/>
  <c r="F680" i="2"/>
  <c r="G680" i="2" s="1"/>
  <c r="H680" i="2" s="1"/>
  <c r="V680" i="2" s="1"/>
  <c r="F679" i="2"/>
  <c r="G679" i="2" s="1"/>
  <c r="H679" i="2" s="1"/>
  <c r="V679" i="2" s="1"/>
  <c r="F678" i="2"/>
  <c r="G678" i="2" s="1"/>
  <c r="H678" i="2" s="1"/>
  <c r="V678" i="2" s="1"/>
  <c r="F677" i="2"/>
  <c r="G677" i="2" s="1"/>
  <c r="H677" i="2" s="1"/>
  <c r="V677" i="2" s="1"/>
  <c r="F676" i="2"/>
  <c r="G676" i="2" s="1"/>
  <c r="H676" i="2" s="1"/>
  <c r="V676" i="2" s="1"/>
  <c r="F675" i="2"/>
  <c r="G675" i="2" s="1"/>
  <c r="H675" i="2" s="1"/>
  <c r="V675" i="2" s="1"/>
  <c r="F674" i="2"/>
  <c r="G674" i="2" s="1"/>
  <c r="H674" i="2" s="1"/>
  <c r="V674" i="2" s="1"/>
  <c r="F673" i="2"/>
  <c r="G673" i="2" s="1"/>
  <c r="H673" i="2" s="1"/>
  <c r="V673" i="2" s="1"/>
  <c r="F672" i="2"/>
  <c r="G672" i="2" s="1"/>
  <c r="H672" i="2" s="1"/>
  <c r="V672" i="2" s="1"/>
  <c r="F671" i="2"/>
  <c r="G671" i="2" s="1"/>
  <c r="H671" i="2" s="1"/>
  <c r="V671" i="2" s="1"/>
  <c r="F670" i="2"/>
  <c r="G670" i="2" s="1"/>
  <c r="H670" i="2" s="1"/>
  <c r="V670" i="2" s="1"/>
  <c r="F669" i="2"/>
  <c r="G669" i="2" s="1"/>
  <c r="H669" i="2" s="1"/>
  <c r="V669" i="2" s="1"/>
  <c r="F668" i="2"/>
  <c r="G668" i="2" s="1"/>
  <c r="H668" i="2" s="1"/>
  <c r="V668" i="2" s="1"/>
  <c r="F667" i="2"/>
  <c r="G667" i="2" s="1"/>
  <c r="H667" i="2" s="1"/>
  <c r="V667" i="2" s="1"/>
  <c r="F666" i="2"/>
  <c r="G666" i="2" s="1"/>
  <c r="H666" i="2" s="1"/>
  <c r="V666" i="2" s="1"/>
  <c r="F665" i="2"/>
  <c r="G665" i="2" s="1"/>
  <c r="H665" i="2" s="1"/>
  <c r="V665" i="2" s="1"/>
  <c r="F664" i="2"/>
  <c r="G664" i="2" s="1"/>
  <c r="H664" i="2" s="1"/>
  <c r="V664" i="2" s="1"/>
  <c r="F663" i="2"/>
  <c r="G663" i="2" s="1"/>
  <c r="H663" i="2" s="1"/>
  <c r="V663" i="2" s="1"/>
  <c r="F662" i="2"/>
  <c r="G662" i="2" s="1"/>
  <c r="H662" i="2" s="1"/>
  <c r="V662" i="2" s="1"/>
  <c r="F661" i="2"/>
  <c r="G661" i="2" s="1"/>
  <c r="H661" i="2" s="1"/>
  <c r="V661" i="2" s="1"/>
  <c r="F660" i="2"/>
  <c r="G660" i="2" s="1"/>
  <c r="H660" i="2" s="1"/>
  <c r="V660" i="2" s="1"/>
  <c r="F659" i="2"/>
  <c r="G659" i="2" s="1"/>
  <c r="H659" i="2" s="1"/>
  <c r="V659" i="2" s="1"/>
  <c r="F658" i="2"/>
  <c r="G658" i="2" s="1"/>
  <c r="H658" i="2" s="1"/>
  <c r="V658" i="2" s="1"/>
  <c r="F657" i="2"/>
  <c r="G657" i="2" s="1"/>
  <c r="H657" i="2" s="1"/>
  <c r="V657" i="2" s="1"/>
  <c r="F656" i="2"/>
  <c r="G656" i="2" s="1"/>
  <c r="H656" i="2" s="1"/>
  <c r="V656" i="2" s="1"/>
  <c r="F655" i="2"/>
  <c r="G655" i="2" s="1"/>
  <c r="H655" i="2" s="1"/>
  <c r="V655" i="2" s="1"/>
  <c r="F654" i="2"/>
  <c r="G654" i="2" s="1"/>
  <c r="H654" i="2" s="1"/>
  <c r="V654" i="2" s="1"/>
  <c r="F653" i="2"/>
  <c r="G653" i="2" s="1"/>
  <c r="H653" i="2" s="1"/>
  <c r="V653" i="2" s="1"/>
  <c r="F652" i="2"/>
  <c r="G652" i="2" s="1"/>
  <c r="H652" i="2" s="1"/>
  <c r="V652" i="2" s="1"/>
  <c r="F651" i="2"/>
  <c r="G651" i="2" s="1"/>
  <c r="H651" i="2" s="1"/>
  <c r="V651" i="2" s="1"/>
  <c r="F650" i="2"/>
  <c r="G650" i="2" s="1"/>
  <c r="H650" i="2" s="1"/>
  <c r="V650" i="2" s="1"/>
  <c r="F649" i="2"/>
  <c r="G649" i="2" s="1"/>
  <c r="H649" i="2" s="1"/>
  <c r="V649" i="2" s="1"/>
  <c r="F648" i="2"/>
  <c r="G648" i="2" s="1"/>
  <c r="H648" i="2" s="1"/>
  <c r="V648" i="2" s="1"/>
  <c r="F647" i="2"/>
  <c r="G647" i="2" s="1"/>
  <c r="H647" i="2" s="1"/>
  <c r="V647" i="2" s="1"/>
  <c r="F646" i="2"/>
  <c r="G646" i="2" s="1"/>
  <c r="H646" i="2" s="1"/>
  <c r="V646" i="2" s="1"/>
  <c r="F645" i="2"/>
  <c r="G645" i="2" s="1"/>
  <c r="H645" i="2" s="1"/>
  <c r="V645" i="2" s="1"/>
  <c r="F644" i="2"/>
  <c r="G644" i="2" s="1"/>
  <c r="H644" i="2" s="1"/>
  <c r="V644" i="2" s="1"/>
  <c r="F643" i="2"/>
  <c r="G643" i="2" s="1"/>
  <c r="H643" i="2" s="1"/>
  <c r="V643" i="2" s="1"/>
  <c r="F642" i="2"/>
  <c r="G642" i="2" s="1"/>
  <c r="H642" i="2" s="1"/>
  <c r="V642" i="2" s="1"/>
  <c r="F641" i="2"/>
  <c r="G641" i="2" s="1"/>
  <c r="H641" i="2" s="1"/>
  <c r="V641" i="2" s="1"/>
  <c r="F640" i="2"/>
  <c r="G640" i="2" s="1"/>
  <c r="H640" i="2" s="1"/>
  <c r="V640" i="2" s="1"/>
  <c r="F639" i="2"/>
  <c r="G639" i="2" s="1"/>
  <c r="H639" i="2" s="1"/>
  <c r="V639" i="2" s="1"/>
  <c r="F638" i="2"/>
  <c r="G638" i="2" s="1"/>
  <c r="H638" i="2" s="1"/>
  <c r="V638" i="2" s="1"/>
  <c r="F637" i="2"/>
  <c r="G637" i="2" s="1"/>
  <c r="H637" i="2" s="1"/>
  <c r="V637" i="2" s="1"/>
  <c r="F636" i="2"/>
  <c r="G636" i="2" s="1"/>
  <c r="H636" i="2" s="1"/>
  <c r="V636" i="2" s="1"/>
  <c r="F635" i="2"/>
  <c r="G635" i="2" s="1"/>
  <c r="H635" i="2" s="1"/>
  <c r="V635" i="2" s="1"/>
  <c r="F634" i="2"/>
  <c r="G634" i="2" s="1"/>
  <c r="H634" i="2" s="1"/>
  <c r="V634" i="2" s="1"/>
  <c r="F633" i="2"/>
  <c r="G633" i="2" s="1"/>
  <c r="H633" i="2" s="1"/>
  <c r="V633" i="2" s="1"/>
  <c r="F632" i="2"/>
  <c r="G632" i="2" s="1"/>
  <c r="H632" i="2" s="1"/>
  <c r="V632" i="2" s="1"/>
  <c r="F631" i="2"/>
  <c r="G631" i="2" s="1"/>
  <c r="H631" i="2" s="1"/>
  <c r="V631" i="2" s="1"/>
  <c r="F630" i="2"/>
  <c r="G630" i="2" s="1"/>
  <c r="H630" i="2" s="1"/>
  <c r="V630" i="2" s="1"/>
  <c r="F629" i="2"/>
  <c r="G629" i="2" s="1"/>
  <c r="H629" i="2" s="1"/>
  <c r="V629" i="2" s="1"/>
  <c r="F628" i="2"/>
  <c r="G628" i="2" s="1"/>
  <c r="H628" i="2" s="1"/>
  <c r="V628" i="2" s="1"/>
  <c r="F627" i="2"/>
  <c r="G627" i="2" s="1"/>
  <c r="H627" i="2" s="1"/>
  <c r="V627" i="2" s="1"/>
  <c r="F626" i="2"/>
  <c r="G626" i="2" s="1"/>
  <c r="H626" i="2" s="1"/>
  <c r="V626" i="2" s="1"/>
  <c r="F625" i="2"/>
  <c r="G625" i="2" s="1"/>
  <c r="H625" i="2" s="1"/>
  <c r="V625" i="2" s="1"/>
  <c r="F624" i="2"/>
  <c r="G624" i="2" s="1"/>
  <c r="H624" i="2" s="1"/>
  <c r="V624" i="2" s="1"/>
  <c r="F623" i="2"/>
  <c r="G623" i="2" s="1"/>
  <c r="H623" i="2" s="1"/>
  <c r="V623" i="2" s="1"/>
  <c r="F622" i="2"/>
  <c r="G622" i="2" s="1"/>
  <c r="H622" i="2" s="1"/>
  <c r="V622" i="2" s="1"/>
  <c r="F621" i="2"/>
  <c r="G621" i="2" s="1"/>
  <c r="H621" i="2" s="1"/>
  <c r="V621" i="2" s="1"/>
  <c r="F620" i="2"/>
  <c r="G620" i="2" s="1"/>
  <c r="H620" i="2" s="1"/>
  <c r="V620" i="2" s="1"/>
  <c r="F619" i="2"/>
  <c r="G619" i="2" s="1"/>
  <c r="H619" i="2" s="1"/>
  <c r="V619" i="2" s="1"/>
  <c r="F618" i="2"/>
  <c r="G618" i="2" s="1"/>
  <c r="H618" i="2" s="1"/>
  <c r="V618" i="2" s="1"/>
  <c r="F617" i="2"/>
  <c r="G617" i="2" s="1"/>
  <c r="H617" i="2" s="1"/>
  <c r="V617" i="2" s="1"/>
  <c r="F616" i="2"/>
  <c r="G616" i="2" s="1"/>
  <c r="H616" i="2" s="1"/>
  <c r="V616" i="2" s="1"/>
  <c r="F615" i="2"/>
  <c r="G615" i="2" s="1"/>
  <c r="H615" i="2" s="1"/>
  <c r="V615" i="2" s="1"/>
  <c r="F614" i="2"/>
  <c r="G614" i="2" s="1"/>
  <c r="H614" i="2" s="1"/>
  <c r="V614" i="2" s="1"/>
  <c r="F613" i="2"/>
  <c r="G613" i="2" s="1"/>
  <c r="H613" i="2" s="1"/>
  <c r="V613" i="2" s="1"/>
  <c r="F612" i="2"/>
  <c r="G612" i="2" s="1"/>
  <c r="H612" i="2" s="1"/>
  <c r="V612" i="2" s="1"/>
  <c r="F611" i="2"/>
  <c r="G611" i="2" s="1"/>
  <c r="H611" i="2" s="1"/>
  <c r="V611" i="2" s="1"/>
  <c r="F610" i="2"/>
  <c r="G610" i="2" s="1"/>
  <c r="H610" i="2" s="1"/>
  <c r="V610" i="2" s="1"/>
  <c r="F609" i="2"/>
  <c r="G609" i="2" s="1"/>
  <c r="H609" i="2" s="1"/>
  <c r="V609" i="2" s="1"/>
  <c r="F608" i="2"/>
  <c r="G608" i="2" s="1"/>
  <c r="H608" i="2" s="1"/>
  <c r="V608" i="2" s="1"/>
  <c r="F607" i="2"/>
  <c r="G607" i="2" s="1"/>
  <c r="H607" i="2" s="1"/>
  <c r="V607" i="2" s="1"/>
  <c r="F606" i="2"/>
  <c r="G606" i="2" s="1"/>
  <c r="H606" i="2" s="1"/>
  <c r="V606" i="2" s="1"/>
  <c r="F605" i="2"/>
  <c r="G605" i="2" s="1"/>
  <c r="H605" i="2" s="1"/>
  <c r="V605" i="2" s="1"/>
  <c r="F604" i="2"/>
  <c r="G604" i="2" s="1"/>
  <c r="H604" i="2" s="1"/>
  <c r="V604" i="2" s="1"/>
  <c r="F603" i="2"/>
  <c r="G603" i="2" s="1"/>
  <c r="H603" i="2" s="1"/>
  <c r="V603" i="2" s="1"/>
  <c r="F602" i="2"/>
  <c r="G602" i="2" s="1"/>
  <c r="H602" i="2" s="1"/>
  <c r="V602" i="2" s="1"/>
  <c r="F601" i="2"/>
  <c r="G601" i="2" s="1"/>
  <c r="H601" i="2" s="1"/>
  <c r="V601" i="2" s="1"/>
  <c r="F600" i="2"/>
  <c r="G600" i="2" s="1"/>
  <c r="H600" i="2" s="1"/>
  <c r="V600" i="2" s="1"/>
  <c r="F599" i="2"/>
  <c r="G599" i="2" s="1"/>
  <c r="H599" i="2" s="1"/>
  <c r="V599" i="2" s="1"/>
  <c r="F598" i="2"/>
  <c r="G598" i="2" s="1"/>
  <c r="H598" i="2" s="1"/>
  <c r="V598" i="2" s="1"/>
  <c r="F597" i="2"/>
  <c r="G597" i="2" s="1"/>
  <c r="H597" i="2" s="1"/>
  <c r="V597" i="2" s="1"/>
  <c r="F596" i="2"/>
  <c r="G596" i="2" s="1"/>
  <c r="H596" i="2" s="1"/>
  <c r="V596" i="2" s="1"/>
  <c r="F595" i="2"/>
  <c r="G595" i="2" s="1"/>
  <c r="H595" i="2" s="1"/>
  <c r="V595" i="2" s="1"/>
  <c r="F594" i="2"/>
  <c r="G594" i="2" s="1"/>
  <c r="H594" i="2" s="1"/>
  <c r="V594" i="2" s="1"/>
  <c r="F593" i="2"/>
  <c r="G593" i="2" s="1"/>
  <c r="H593" i="2" s="1"/>
  <c r="V593" i="2" s="1"/>
  <c r="F592" i="2"/>
  <c r="G592" i="2" s="1"/>
  <c r="H592" i="2" s="1"/>
  <c r="V592" i="2" s="1"/>
  <c r="F591" i="2"/>
  <c r="G591" i="2" s="1"/>
  <c r="H591" i="2" s="1"/>
  <c r="V591" i="2" s="1"/>
  <c r="F590" i="2"/>
  <c r="G590" i="2" s="1"/>
  <c r="H590" i="2" s="1"/>
  <c r="V590" i="2" s="1"/>
  <c r="F589" i="2"/>
  <c r="G589" i="2" s="1"/>
  <c r="H589" i="2" s="1"/>
  <c r="V589" i="2" s="1"/>
  <c r="F588" i="2"/>
  <c r="G588" i="2" s="1"/>
  <c r="H588" i="2" s="1"/>
  <c r="V588" i="2" s="1"/>
  <c r="F587" i="2"/>
  <c r="G587" i="2" s="1"/>
  <c r="H587" i="2" s="1"/>
  <c r="V587" i="2" s="1"/>
  <c r="F586" i="2"/>
  <c r="G586" i="2" s="1"/>
  <c r="H586" i="2" s="1"/>
  <c r="V586" i="2" s="1"/>
  <c r="F585" i="2"/>
  <c r="G585" i="2" s="1"/>
  <c r="H585" i="2" s="1"/>
  <c r="V585" i="2" s="1"/>
  <c r="F584" i="2"/>
  <c r="G584" i="2" s="1"/>
  <c r="H584" i="2" s="1"/>
  <c r="V584" i="2" s="1"/>
  <c r="F583" i="2"/>
  <c r="G583" i="2" s="1"/>
  <c r="H583" i="2" s="1"/>
  <c r="V583" i="2" s="1"/>
  <c r="F582" i="2"/>
  <c r="G582" i="2" s="1"/>
  <c r="H582" i="2" s="1"/>
  <c r="V582" i="2" s="1"/>
  <c r="F581" i="2"/>
  <c r="G581" i="2" s="1"/>
  <c r="H581" i="2" s="1"/>
  <c r="V581" i="2" s="1"/>
  <c r="F580" i="2"/>
  <c r="G580" i="2" s="1"/>
  <c r="H580" i="2" s="1"/>
  <c r="V580" i="2" s="1"/>
  <c r="F579" i="2"/>
  <c r="G579" i="2" s="1"/>
  <c r="H579" i="2" s="1"/>
  <c r="V579" i="2" s="1"/>
  <c r="F578" i="2"/>
  <c r="G578" i="2" s="1"/>
  <c r="H578" i="2" s="1"/>
  <c r="V578" i="2" s="1"/>
  <c r="F577" i="2"/>
  <c r="G577" i="2" s="1"/>
  <c r="H577" i="2" s="1"/>
  <c r="V577" i="2" s="1"/>
  <c r="F576" i="2"/>
  <c r="G576" i="2" s="1"/>
  <c r="H576" i="2" s="1"/>
  <c r="V576" i="2" s="1"/>
  <c r="F575" i="2"/>
  <c r="G575" i="2" s="1"/>
  <c r="H575" i="2" s="1"/>
  <c r="V575" i="2" s="1"/>
  <c r="F574" i="2"/>
  <c r="G574" i="2" s="1"/>
  <c r="H574" i="2" s="1"/>
  <c r="V574" i="2" s="1"/>
  <c r="F573" i="2"/>
  <c r="G573" i="2" s="1"/>
  <c r="H573" i="2" s="1"/>
  <c r="V573" i="2" s="1"/>
  <c r="F572" i="2"/>
  <c r="G572" i="2" s="1"/>
  <c r="H572" i="2" s="1"/>
  <c r="V572" i="2" s="1"/>
  <c r="F571" i="2"/>
  <c r="G571" i="2" s="1"/>
  <c r="H571" i="2" s="1"/>
  <c r="V571" i="2" s="1"/>
  <c r="F570" i="2"/>
  <c r="G570" i="2" s="1"/>
  <c r="H570" i="2" s="1"/>
  <c r="V570" i="2" s="1"/>
  <c r="F569" i="2"/>
  <c r="G569" i="2" s="1"/>
  <c r="H569" i="2" s="1"/>
  <c r="V569" i="2" s="1"/>
  <c r="F568" i="2"/>
  <c r="G568" i="2" s="1"/>
  <c r="H568" i="2" s="1"/>
  <c r="V568" i="2" s="1"/>
  <c r="F567" i="2"/>
  <c r="G567" i="2" s="1"/>
  <c r="H567" i="2" s="1"/>
  <c r="V567" i="2" s="1"/>
  <c r="F566" i="2"/>
  <c r="G566" i="2" s="1"/>
  <c r="H566" i="2" s="1"/>
  <c r="V566" i="2" s="1"/>
  <c r="F565" i="2"/>
  <c r="G565" i="2" s="1"/>
  <c r="H565" i="2" s="1"/>
  <c r="V565" i="2" s="1"/>
  <c r="F564" i="2"/>
  <c r="G564" i="2" s="1"/>
  <c r="H564" i="2" s="1"/>
  <c r="V564" i="2" s="1"/>
  <c r="F563" i="2"/>
  <c r="G563" i="2" s="1"/>
  <c r="H563" i="2" s="1"/>
  <c r="V563" i="2" s="1"/>
  <c r="F562" i="2"/>
  <c r="G562" i="2" s="1"/>
  <c r="H562" i="2" s="1"/>
  <c r="V562" i="2" s="1"/>
  <c r="F561" i="2"/>
  <c r="G561" i="2" s="1"/>
  <c r="H561" i="2" s="1"/>
  <c r="V561" i="2" s="1"/>
  <c r="F560" i="2"/>
  <c r="G560" i="2" s="1"/>
  <c r="H560" i="2" s="1"/>
  <c r="V560" i="2" s="1"/>
  <c r="F559" i="2"/>
  <c r="G559" i="2" s="1"/>
  <c r="H559" i="2" s="1"/>
  <c r="V559" i="2" s="1"/>
  <c r="F558" i="2"/>
  <c r="G558" i="2" s="1"/>
  <c r="H558" i="2" s="1"/>
  <c r="V558" i="2" s="1"/>
  <c r="F557" i="2"/>
  <c r="G557" i="2" s="1"/>
  <c r="H557" i="2" s="1"/>
  <c r="V557" i="2" s="1"/>
  <c r="F556" i="2"/>
  <c r="G556" i="2" s="1"/>
  <c r="H556" i="2" s="1"/>
  <c r="V556" i="2" s="1"/>
  <c r="F555" i="2"/>
  <c r="G555" i="2" s="1"/>
  <c r="H555" i="2" s="1"/>
  <c r="V555" i="2" s="1"/>
  <c r="F554" i="2"/>
  <c r="G554" i="2" s="1"/>
  <c r="H554" i="2" s="1"/>
  <c r="V554" i="2" s="1"/>
  <c r="F553" i="2"/>
  <c r="G553" i="2" s="1"/>
  <c r="H553" i="2" s="1"/>
  <c r="V553" i="2" s="1"/>
  <c r="F552" i="2"/>
  <c r="G552" i="2" s="1"/>
  <c r="H552" i="2" s="1"/>
  <c r="V552" i="2" s="1"/>
  <c r="F551" i="2"/>
  <c r="G551" i="2" s="1"/>
  <c r="H551" i="2" s="1"/>
  <c r="V551" i="2" s="1"/>
  <c r="F550" i="2"/>
  <c r="G550" i="2" s="1"/>
  <c r="H550" i="2" s="1"/>
  <c r="V550" i="2" s="1"/>
  <c r="F549" i="2"/>
  <c r="G549" i="2" s="1"/>
  <c r="H549" i="2" s="1"/>
  <c r="V549" i="2" s="1"/>
  <c r="F548" i="2"/>
  <c r="G548" i="2" s="1"/>
  <c r="H548" i="2" s="1"/>
  <c r="V548" i="2" s="1"/>
  <c r="F547" i="2"/>
  <c r="G547" i="2" s="1"/>
  <c r="H547" i="2" s="1"/>
  <c r="V547" i="2" s="1"/>
  <c r="F546" i="2"/>
  <c r="G546" i="2" s="1"/>
  <c r="H546" i="2" s="1"/>
  <c r="V546" i="2" s="1"/>
  <c r="F545" i="2"/>
  <c r="G545" i="2" s="1"/>
  <c r="H545" i="2" s="1"/>
  <c r="V545" i="2" s="1"/>
  <c r="F544" i="2"/>
  <c r="G544" i="2" s="1"/>
  <c r="H544" i="2" s="1"/>
  <c r="V544" i="2" s="1"/>
  <c r="F543" i="2"/>
  <c r="G543" i="2" s="1"/>
  <c r="H543" i="2" s="1"/>
  <c r="V543" i="2" s="1"/>
  <c r="F542" i="2"/>
  <c r="G542" i="2" s="1"/>
  <c r="H542" i="2" s="1"/>
  <c r="V542" i="2" s="1"/>
  <c r="F541" i="2"/>
  <c r="G541" i="2" s="1"/>
  <c r="H541" i="2" s="1"/>
  <c r="V541" i="2" s="1"/>
  <c r="F540" i="2"/>
  <c r="G540" i="2" s="1"/>
  <c r="H540" i="2" s="1"/>
  <c r="V540" i="2" s="1"/>
  <c r="F539" i="2"/>
  <c r="G539" i="2" s="1"/>
  <c r="H539" i="2" s="1"/>
  <c r="V539" i="2" s="1"/>
  <c r="F538" i="2"/>
  <c r="G538" i="2" s="1"/>
  <c r="H538" i="2" s="1"/>
  <c r="V538" i="2" s="1"/>
  <c r="F537" i="2"/>
  <c r="G537" i="2" s="1"/>
  <c r="H537" i="2" s="1"/>
  <c r="V537" i="2" s="1"/>
  <c r="F536" i="2"/>
  <c r="G536" i="2" s="1"/>
  <c r="H536" i="2" s="1"/>
  <c r="V536" i="2" s="1"/>
  <c r="F535" i="2"/>
  <c r="G535" i="2" s="1"/>
  <c r="H535" i="2" s="1"/>
  <c r="V535" i="2" s="1"/>
  <c r="F534" i="2"/>
  <c r="G534" i="2" s="1"/>
  <c r="H534" i="2" s="1"/>
  <c r="V534" i="2" s="1"/>
  <c r="F533" i="2"/>
  <c r="G533" i="2" s="1"/>
  <c r="H533" i="2" s="1"/>
  <c r="V533" i="2" s="1"/>
  <c r="F532" i="2"/>
  <c r="G532" i="2" s="1"/>
  <c r="H532" i="2" s="1"/>
  <c r="V532" i="2" s="1"/>
  <c r="F531" i="2"/>
  <c r="G531" i="2" s="1"/>
  <c r="H531" i="2" s="1"/>
  <c r="V531" i="2" s="1"/>
  <c r="F530" i="2"/>
  <c r="G530" i="2" s="1"/>
  <c r="H530" i="2" s="1"/>
  <c r="V530" i="2" s="1"/>
  <c r="F529" i="2"/>
  <c r="G529" i="2" s="1"/>
  <c r="H529" i="2" s="1"/>
  <c r="V529" i="2" s="1"/>
  <c r="F528" i="2"/>
  <c r="G528" i="2" s="1"/>
  <c r="H528" i="2" s="1"/>
  <c r="V528" i="2" s="1"/>
  <c r="F527" i="2"/>
  <c r="G527" i="2" s="1"/>
  <c r="H527" i="2" s="1"/>
  <c r="V527" i="2" s="1"/>
  <c r="F526" i="2"/>
  <c r="G526" i="2" s="1"/>
  <c r="H526" i="2" s="1"/>
  <c r="V526" i="2" s="1"/>
  <c r="F525" i="2"/>
  <c r="G525" i="2" s="1"/>
  <c r="H525" i="2" s="1"/>
  <c r="V525" i="2" s="1"/>
  <c r="F524" i="2"/>
  <c r="G524" i="2" s="1"/>
  <c r="H524" i="2" s="1"/>
  <c r="V524" i="2" s="1"/>
  <c r="F523" i="2"/>
  <c r="G523" i="2" s="1"/>
  <c r="H523" i="2" s="1"/>
  <c r="V523" i="2" s="1"/>
  <c r="F522" i="2"/>
  <c r="G522" i="2" s="1"/>
  <c r="H522" i="2" s="1"/>
  <c r="V522" i="2" s="1"/>
  <c r="F521" i="2"/>
  <c r="G521" i="2" s="1"/>
  <c r="H521" i="2" s="1"/>
  <c r="V521" i="2" s="1"/>
  <c r="F520" i="2"/>
  <c r="G520" i="2" s="1"/>
  <c r="H520" i="2" s="1"/>
  <c r="V520" i="2" s="1"/>
  <c r="F519" i="2"/>
  <c r="G519" i="2" s="1"/>
  <c r="H519" i="2" s="1"/>
  <c r="V519" i="2" s="1"/>
  <c r="F518" i="2"/>
  <c r="G518" i="2" s="1"/>
  <c r="H518" i="2" s="1"/>
  <c r="V518" i="2" s="1"/>
  <c r="F517" i="2"/>
  <c r="G517" i="2" s="1"/>
  <c r="H517" i="2" s="1"/>
  <c r="V517" i="2" s="1"/>
  <c r="F516" i="2"/>
  <c r="G516" i="2" s="1"/>
  <c r="H516" i="2" s="1"/>
  <c r="V516" i="2" s="1"/>
  <c r="F515" i="2"/>
  <c r="G515" i="2" s="1"/>
  <c r="H515" i="2" s="1"/>
  <c r="V515" i="2" s="1"/>
  <c r="F514" i="2"/>
  <c r="G514" i="2" s="1"/>
  <c r="H514" i="2" s="1"/>
  <c r="V514" i="2" s="1"/>
  <c r="F513" i="2"/>
  <c r="G513" i="2" s="1"/>
  <c r="H513" i="2" s="1"/>
  <c r="V513" i="2" s="1"/>
  <c r="F512" i="2"/>
  <c r="G512" i="2" s="1"/>
  <c r="H512" i="2" s="1"/>
  <c r="V512" i="2" s="1"/>
  <c r="F511" i="2"/>
  <c r="G511" i="2" s="1"/>
  <c r="H511" i="2" s="1"/>
  <c r="V511" i="2" s="1"/>
  <c r="F510" i="2"/>
  <c r="G510" i="2" s="1"/>
  <c r="H510" i="2" s="1"/>
  <c r="V510" i="2" s="1"/>
  <c r="F509" i="2"/>
  <c r="G509" i="2" s="1"/>
  <c r="H509" i="2" s="1"/>
  <c r="V509" i="2" s="1"/>
  <c r="F508" i="2"/>
  <c r="G508" i="2" s="1"/>
  <c r="H508" i="2" s="1"/>
  <c r="V508" i="2" s="1"/>
  <c r="F507" i="2"/>
  <c r="G507" i="2" s="1"/>
  <c r="H507" i="2" s="1"/>
  <c r="V507" i="2" s="1"/>
  <c r="F506" i="2"/>
  <c r="G506" i="2" s="1"/>
  <c r="H506" i="2" s="1"/>
  <c r="V506" i="2" s="1"/>
  <c r="F505" i="2"/>
  <c r="G505" i="2" s="1"/>
  <c r="H505" i="2" s="1"/>
  <c r="V505" i="2" s="1"/>
  <c r="F504" i="2"/>
  <c r="G504" i="2" s="1"/>
  <c r="H504" i="2" s="1"/>
  <c r="V504" i="2" s="1"/>
  <c r="F503" i="2"/>
  <c r="G503" i="2" s="1"/>
  <c r="H503" i="2" s="1"/>
  <c r="V503" i="2" s="1"/>
  <c r="F502" i="2"/>
  <c r="G502" i="2" s="1"/>
  <c r="H502" i="2" s="1"/>
  <c r="V502" i="2" s="1"/>
  <c r="F501" i="2"/>
  <c r="G501" i="2" s="1"/>
  <c r="H501" i="2" s="1"/>
  <c r="V501" i="2" s="1"/>
  <c r="F500" i="2"/>
  <c r="G500" i="2" s="1"/>
  <c r="H500" i="2" s="1"/>
  <c r="V500" i="2" s="1"/>
  <c r="F499" i="2"/>
  <c r="G499" i="2" s="1"/>
  <c r="H499" i="2" s="1"/>
  <c r="V499" i="2" s="1"/>
  <c r="F498" i="2"/>
  <c r="G498" i="2" s="1"/>
  <c r="H498" i="2" s="1"/>
  <c r="V498" i="2" s="1"/>
  <c r="F497" i="2"/>
  <c r="G497" i="2" s="1"/>
  <c r="H497" i="2" s="1"/>
  <c r="V497" i="2" s="1"/>
  <c r="F496" i="2"/>
  <c r="G496" i="2" s="1"/>
  <c r="H496" i="2" s="1"/>
  <c r="V496" i="2" s="1"/>
  <c r="F495" i="2"/>
  <c r="G495" i="2" s="1"/>
  <c r="H495" i="2" s="1"/>
  <c r="V495" i="2" s="1"/>
  <c r="F494" i="2"/>
  <c r="G494" i="2" s="1"/>
  <c r="H494" i="2" s="1"/>
  <c r="V494" i="2" s="1"/>
  <c r="F493" i="2"/>
  <c r="G493" i="2" s="1"/>
  <c r="H493" i="2" s="1"/>
  <c r="V493" i="2" s="1"/>
  <c r="F492" i="2"/>
  <c r="G492" i="2" s="1"/>
  <c r="H492" i="2" s="1"/>
  <c r="V492" i="2" s="1"/>
  <c r="F491" i="2"/>
  <c r="G491" i="2" s="1"/>
  <c r="H491" i="2" s="1"/>
  <c r="V491" i="2" s="1"/>
  <c r="F490" i="2"/>
  <c r="G490" i="2" s="1"/>
  <c r="H490" i="2" s="1"/>
  <c r="V490" i="2" s="1"/>
  <c r="F489" i="2"/>
  <c r="G489" i="2" s="1"/>
  <c r="H489" i="2" s="1"/>
  <c r="V489" i="2" s="1"/>
  <c r="F488" i="2"/>
  <c r="G488" i="2" s="1"/>
  <c r="H488" i="2" s="1"/>
  <c r="V488" i="2" s="1"/>
  <c r="F487" i="2"/>
  <c r="G487" i="2" s="1"/>
  <c r="H487" i="2" s="1"/>
  <c r="V487" i="2" s="1"/>
  <c r="F486" i="2"/>
  <c r="G486" i="2" s="1"/>
  <c r="H486" i="2" s="1"/>
  <c r="V486" i="2" s="1"/>
  <c r="F485" i="2"/>
  <c r="G485" i="2" s="1"/>
  <c r="H485" i="2" s="1"/>
  <c r="V485" i="2" s="1"/>
  <c r="F484" i="2"/>
  <c r="G484" i="2" s="1"/>
  <c r="H484" i="2" s="1"/>
  <c r="V484" i="2" s="1"/>
  <c r="F483" i="2"/>
  <c r="G483" i="2" s="1"/>
  <c r="H483" i="2" s="1"/>
  <c r="V483" i="2" s="1"/>
  <c r="F482" i="2"/>
  <c r="G482" i="2" s="1"/>
  <c r="H482" i="2" s="1"/>
  <c r="V482" i="2" s="1"/>
  <c r="F481" i="2"/>
  <c r="G481" i="2" s="1"/>
  <c r="H481" i="2" s="1"/>
  <c r="V481" i="2" s="1"/>
  <c r="F480" i="2"/>
  <c r="G480" i="2" s="1"/>
  <c r="H480" i="2" s="1"/>
  <c r="V480" i="2" s="1"/>
  <c r="F479" i="2"/>
  <c r="G479" i="2" s="1"/>
  <c r="H479" i="2" s="1"/>
  <c r="V479" i="2" s="1"/>
  <c r="F478" i="2"/>
  <c r="G478" i="2" s="1"/>
  <c r="H478" i="2" s="1"/>
  <c r="V478" i="2" s="1"/>
  <c r="F477" i="2"/>
  <c r="G477" i="2" s="1"/>
  <c r="H477" i="2" s="1"/>
  <c r="V477" i="2" s="1"/>
  <c r="F476" i="2"/>
  <c r="G476" i="2" s="1"/>
  <c r="H476" i="2" s="1"/>
  <c r="V476" i="2" s="1"/>
  <c r="F475" i="2"/>
  <c r="G475" i="2" s="1"/>
  <c r="H475" i="2" s="1"/>
  <c r="V475" i="2" s="1"/>
  <c r="F474" i="2"/>
  <c r="G474" i="2" s="1"/>
  <c r="H474" i="2" s="1"/>
  <c r="V474" i="2" s="1"/>
  <c r="F473" i="2"/>
  <c r="G473" i="2" s="1"/>
  <c r="H473" i="2" s="1"/>
  <c r="V473" i="2" s="1"/>
  <c r="F472" i="2"/>
  <c r="G472" i="2" s="1"/>
  <c r="H472" i="2" s="1"/>
  <c r="V472" i="2" s="1"/>
  <c r="F471" i="2"/>
  <c r="G471" i="2" s="1"/>
  <c r="H471" i="2" s="1"/>
  <c r="V471" i="2" s="1"/>
  <c r="F470" i="2"/>
  <c r="G470" i="2" s="1"/>
  <c r="H470" i="2" s="1"/>
  <c r="V470" i="2" s="1"/>
  <c r="F469" i="2"/>
  <c r="G469" i="2" s="1"/>
  <c r="H469" i="2" s="1"/>
  <c r="V469" i="2" s="1"/>
  <c r="F468" i="2"/>
  <c r="G468" i="2" s="1"/>
  <c r="H468" i="2" s="1"/>
  <c r="V468" i="2" s="1"/>
  <c r="F467" i="2"/>
  <c r="G467" i="2" s="1"/>
  <c r="H467" i="2" s="1"/>
  <c r="V467" i="2" s="1"/>
  <c r="F466" i="2"/>
  <c r="G466" i="2" s="1"/>
  <c r="H466" i="2" s="1"/>
  <c r="V466" i="2" s="1"/>
  <c r="F465" i="2"/>
  <c r="G465" i="2" s="1"/>
  <c r="H465" i="2" s="1"/>
  <c r="V465" i="2" s="1"/>
  <c r="F464" i="2"/>
  <c r="G464" i="2" s="1"/>
  <c r="H464" i="2" s="1"/>
  <c r="V464" i="2" s="1"/>
  <c r="F463" i="2"/>
  <c r="G463" i="2" s="1"/>
  <c r="H463" i="2" s="1"/>
  <c r="V463" i="2" s="1"/>
  <c r="F462" i="2"/>
  <c r="G462" i="2" s="1"/>
  <c r="H462" i="2" s="1"/>
  <c r="V462" i="2" s="1"/>
  <c r="F461" i="2"/>
  <c r="G461" i="2" s="1"/>
  <c r="H461" i="2" s="1"/>
  <c r="V461" i="2" s="1"/>
  <c r="F460" i="2"/>
  <c r="G460" i="2" s="1"/>
  <c r="H460" i="2" s="1"/>
  <c r="V460" i="2" s="1"/>
  <c r="F459" i="2"/>
  <c r="G459" i="2" s="1"/>
  <c r="H459" i="2" s="1"/>
  <c r="V459" i="2" s="1"/>
  <c r="F458" i="2"/>
  <c r="G458" i="2" s="1"/>
  <c r="H458" i="2" s="1"/>
  <c r="V458" i="2" s="1"/>
  <c r="F457" i="2"/>
  <c r="G457" i="2" s="1"/>
  <c r="H457" i="2" s="1"/>
  <c r="V457" i="2" s="1"/>
  <c r="F456" i="2"/>
  <c r="G456" i="2" s="1"/>
  <c r="H456" i="2" s="1"/>
  <c r="V456" i="2" s="1"/>
  <c r="F455" i="2"/>
  <c r="G455" i="2" s="1"/>
  <c r="H455" i="2" s="1"/>
  <c r="V455" i="2" s="1"/>
  <c r="F454" i="2"/>
  <c r="G454" i="2" s="1"/>
  <c r="H454" i="2" s="1"/>
  <c r="V454" i="2" s="1"/>
  <c r="F453" i="2"/>
  <c r="G453" i="2" s="1"/>
  <c r="H453" i="2" s="1"/>
  <c r="V453" i="2" s="1"/>
  <c r="F452" i="2"/>
  <c r="G452" i="2" s="1"/>
  <c r="H452" i="2" s="1"/>
  <c r="V452" i="2" s="1"/>
  <c r="F451" i="2"/>
  <c r="G451" i="2" s="1"/>
  <c r="H451" i="2" s="1"/>
  <c r="V451" i="2" s="1"/>
  <c r="F450" i="2"/>
  <c r="G450" i="2" s="1"/>
  <c r="H450" i="2" s="1"/>
  <c r="V450" i="2" s="1"/>
  <c r="F449" i="2"/>
  <c r="G449" i="2" s="1"/>
  <c r="H449" i="2" s="1"/>
  <c r="V449" i="2" s="1"/>
  <c r="F448" i="2"/>
  <c r="G448" i="2" s="1"/>
  <c r="H448" i="2" s="1"/>
  <c r="V448" i="2" s="1"/>
  <c r="F447" i="2"/>
  <c r="G447" i="2" s="1"/>
  <c r="H447" i="2" s="1"/>
  <c r="V447" i="2" s="1"/>
  <c r="F446" i="2"/>
  <c r="G446" i="2" s="1"/>
  <c r="H446" i="2" s="1"/>
  <c r="V446" i="2" s="1"/>
  <c r="F445" i="2"/>
  <c r="G445" i="2" s="1"/>
  <c r="H445" i="2" s="1"/>
  <c r="V445" i="2" s="1"/>
  <c r="F444" i="2"/>
  <c r="G444" i="2" s="1"/>
  <c r="H444" i="2" s="1"/>
  <c r="V444" i="2" s="1"/>
  <c r="F443" i="2"/>
  <c r="G443" i="2" s="1"/>
  <c r="H443" i="2" s="1"/>
  <c r="V443" i="2" s="1"/>
  <c r="F442" i="2"/>
  <c r="G442" i="2" s="1"/>
  <c r="H442" i="2" s="1"/>
  <c r="V442" i="2" s="1"/>
  <c r="F441" i="2"/>
  <c r="G441" i="2" s="1"/>
  <c r="H441" i="2" s="1"/>
  <c r="V441" i="2" s="1"/>
  <c r="F440" i="2"/>
  <c r="G440" i="2" s="1"/>
  <c r="H440" i="2" s="1"/>
  <c r="V440" i="2" s="1"/>
  <c r="F439" i="2"/>
  <c r="G439" i="2" s="1"/>
  <c r="H439" i="2" s="1"/>
  <c r="V439" i="2" s="1"/>
  <c r="F438" i="2"/>
  <c r="G438" i="2" s="1"/>
  <c r="H438" i="2" s="1"/>
  <c r="V438" i="2" s="1"/>
  <c r="F437" i="2"/>
  <c r="G437" i="2" s="1"/>
  <c r="H437" i="2" s="1"/>
  <c r="V437" i="2" s="1"/>
  <c r="F436" i="2"/>
  <c r="G436" i="2" s="1"/>
  <c r="H436" i="2" s="1"/>
  <c r="V436" i="2" s="1"/>
  <c r="F435" i="2"/>
  <c r="G435" i="2" s="1"/>
  <c r="H435" i="2" s="1"/>
  <c r="V435" i="2" s="1"/>
  <c r="F434" i="2"/>
  <c r="G434" i="2" s="1"/>
  <c r="H434" i="2" s="1"/>
  <c r="V434" i="2" s="1"/>
  <c r="F433" i="2"/>
  <c r="G433" i="2" s="1"/>
  <c r="H433" i="2" s="1"/>
  <c r="V433" i="2" s="1"/>
  <c r="F432" i="2"/>
  <c r="G432" i="2" s="1"/>
  <c r="H432" i="2" s="1"/>
  <c r="V432" i="2" s="1"/>
  <c r="F431" i="2"/>
  <c r="G431" i="2" s="1"/>
  <c r="H431" i="2" s="1"/>
  <c r="V431" i="2" s="1"/>
  <c r="F430" i="2"/>
  <c r="G430" i="2" s="1"/>
  <c r="H430" i="2" s="1"/>
  <c r="V430" i="2" s="1"/>
  <c r="F429" i="2"/>
  <c r="G429" i="2" s="1"/>
  <c r="H429" i="2" s="1"/>
  <c r="V429" i="2" s="1"/>
  <c r="F428" i="2"/>
  <c r="G428" i="2" s="1"/>
  <c r="H428" i="2" s="1"/>
  <c r="V428" i="2" s="1"/>
  <c r="F427" i="2"/>
  <c r="G427" i="2" s="1"/>
  <c r="H427" i="2" s="1"/>
  <c r="V427" i="2" s="1"/>
  <c r="F426" i="2"/>
  <c r="G426" i="2" s="1"/>
  <c r="H426" i="2" s="1"/>
  <c r="V426" i="2" s="1"/>
  <c r="F425" i="2"/>
  <c r="G425" i="2" s="1"/>
  <c r="H425" i="2" s="1"/>
  <c r="V425" i="2" s="1"/>
  <c r="F424" i="2"/>
  <c r="G424" i="2" s="1"/>
  <c r="H424" i="2" s="1"/>
  <c r="V424" i="2" s="1"/>
  <c r="F423" i="2"/>
  <c r="G423" i="2" s="1"/>
  <c r="H423" i="2" s="1"/>
  <c r="V423" i="2" s="1"/>
  <c r="F422" i="2"/>
  <c r="G422" i="2" s="1"/>
  <c r="H422" i="2" s="1"/>
  <c r="V422" i="2" s="1"/>
  <c r="F421" i="2"/>
  <c r="G421" i="2" s="1"/>
  <c r="H421" i="2" s="1"/>
  <c r="V421" i="2" s="1"/>
  <c r="F420" i="2"/>
  <c r="G420" i="2" s="1"/>
  <c r="H420" i="2" s="1"/>
  <c r="V420" i="2" s="1"/>
  <c r="F419" i="2"/>
  <c r="G419" i="2" s="1"/>
  <c r="H419" i="2" s="1"/>
  <c r="V419" i="2" s="1"/>
  <c r="F418" i="2"/>
  <c r="G418" i="2" s="1"/>
  <c r="H418" i="2" s="1"/>
  <c r="V418" i="2" s="1"/>
  <c r="F417" i="2"/>
  <c r="G417" i="2" s="1"/>
  <c r="H417" i="2" s="1"/>
  <c r="V417" i="2" s="1"/>
  <c r="F416" i="2"/>
  <c r="G416" i="2" s="1"/>
  <c r="H416" i="2" s="1"/>
  <c r="V416" i="2" s="1"/>
  <c r="F415" i="2"/>
  <c r="G415" i="2" s="1"/>
  <c r="H415" i="2" s="1"/>
  <c r="V415" i="2" s="1"/>
  <c r="F414" i="2"/>
  <c r="G414" i="2" s="1"/>
  <c r="H414" i="2" s="1"/>
  <c r="V414" i="2" s="1"/>
  <c r="F413" i="2"/>
  <c r="G413" i="2" s="1"/>
  <c r="H413" i="2" s="1"/>
  <c r="V413" i="2" s="1"/>
  <c r="F412" i="2"/>
  <c r="G412" i="2" s="1"/>
  <c r="H412" i="2" s="1"/>
  <c r="V412" i="2" s="1"/>
  <c r="F411" i="2"/>
  <c r="G411" i="2" s="1"/>
  <c r="H411" i="2" s="1"/>
  <c r="V411" i="2" s="1"/>
  <c r="F410" i="2"/>
  <c r="G410" i="2" s="1"/>
  <c r="H410" i="2" s="1"/>
  <c r="V410" i="2" s="1"/>
  <c r="F409" i="2"/>
  <c r="G409" i="2" s="1"/>
  <c r="H409" i="2" s="1"/>
  <c r="V409" i="2" s="1"/>
  <c r="F408" i="2"/>
  <c r="G408" i="2" s="1"/>
  <c r="H408" i="2" s="1"/>
  <c r="V408" i="2" s="1"/>
  <c r="F407" i="2"/>
  <c r="G407" i="2" s="1"/>
  <c r="H407" i="2" s="1"/>
  <c r="V407" i="2" s="1"/>
  <c r="F406" i="2"/>
  <c r="G406" i="2" s="1"/>
  <c r="H406" i="2" s="1"/>
  <c r="V406" i="2" s="1"/>
  <c r="F405" i="2"/>
  <c r="G405" i="2" s="1"/>
  <c r="H405" i="2" s="1"/>
  <c r="V405" i="2" s="1"/>
  <c r="F404" i="2"/>
  <c r="G404" i="2" s="1"/>
  <c r="H404" i="2" s="1"/>
  <c r="V404" i="2" s="1"/>
  <c r="F403" i="2"/>
  <c r="G403" i="2" s="1"/>
  <c r="H403" i="2" s="1"/>
  <c r="V403" i="2" s="1"/>
  <c r="F402" i="2"/>
  <c r="G402" i="2" s="1"/>
  <c r="H402" i="2" s="1"/>
  <c r="V402" i="2" s="1"/>
  <c r="F401" i="2"/>
  <c r="G401" i="2" s="1"/>
  <c r="H401" i="2" s="1"/>
  <c r="V401" i="2" s="1"/>
  <c r="F400" i="2"/>
  <c r="G400" i="2" s="1"/>
  <c r="H400" i="2" s="1"/>
  <c r="V400" i="2" s="1"/>
  <c r="F399" i="2"/>
  <c r="G399" i="2" s="1"/>
  <c r="H399" i="2" s="1"/>
  <c r="V399" i="2" s="1"/>
  <c r="F398" i="2"/>
  <c r="G398" i="2" s="1"/>
  <c r="H398" i="2" s="1"/>
  <c r="V398" i="2" s="1"/>
  <c r="F397" i="2"/>
  <c r="G397" i="2" s="1"/>
  <c r="H397" i="2" s="1"/>
  <c r="V397" i="2" s="1"/>
  <c r="F396" i="2"/>
  <c r="G396" i="2" s="1"/>
  <c r="H396" i="2" s="1"/>
  <c r="V396" i="2" s="1"/>
  <c r="F395" i="2"/>
  <c r="G395" i="2" s="1"/>
  <c r="H395" i="2" s="1"/>
  <c r="V395" i="2" s="1"/>
  <c r="F394" i="2"/>
  <c r="G394" i="2" s="1"/>
  <c r="H394" i="2" s="1"/>
  <c r="V394" i="2" s="1"/>
  <c r="F393" i="2"/>
  <c r="G393" i="2" s="1"/>
  <c r="H393" i="2" s="1"/>
  <c r="V393" i="2" s="1"/>
  <c r="F392" i="2"/>
  <c r="G392" i="2" s="1"/>
  <c r="H392" i="2" s="1"/>
  <c r="V392" i="2" s="1"/>
  <c r="F391" i="2"/>
  <c r="G391" i="2" s="1"/>
  <c r="H391" i="2" s="1"/>
  <c r="V391" i="2" s="1"/>
  <c r="F390" i="2"/>
  <c r="G390" i="2" s="1"/>
  <c r="H390" i="2" s="1"/>
  <c r="V390" i="2" s="1"/>
  <c r="F389" i="2"/>
  <c r="G389" i="2" s="1"/>
  <c r="H389" i="2" s="1"/>
  <c r="V389" i="2" s="1"/>
  <c r="F388" i="2"/>
  <c r="G388" i="2" s="1"/>
  <c r="H388" i="2" s="1"/>
  <c r="V388" i="2" s="1"/>
  <c r="F387" i="2"/>
  <c r="G387" i="2" s="1"/>
  <c r="H387" i="2" s="1"/>
  <c r="V387" i="2" s="1"/>
  <c r="F386" i="2"/>
  <c r="G386" i="2" s="1"/>
  <c r="H386" i="2" s="1"/>
  <c r="V386" i="2" s="1"/>
  <c r="F385" i="2"/>
  <c r="G385" i="2" s="1"/>
  <c r="H385" i="2" s="1"/>
  <c r="V385" i="2" s="1"/>
  <c r="F384" i="2"/>
  <c r="G384" i="2" s="1"/>
  <c r="H384" i="2" s="1"/>
  <c r="V384" i="2" s="1"/>
  <c r="F383" i="2"/>
  <c r="G383" i="2" s="1"/>
  <c r="H383" i="2" s="1"/>
  <c r="V383" i="2" s="1"/>
  <c r="F382" i="2"/>
  <c r="G382" i="2" s="1"/>
  <c r="H382" i="2" s="1"/>
  <c r="V382" i="2" s="1"/>
  <c r="F381" i="2"/>
  <c r="G381" i="2" s="1"/>
  <c r="H381" i="2" s="1"/>
  <c r="V381" i="2" s="1"/>
  <c r="F380" i="2"/>
  <c r="G380" i="2" s="1"/>
  <c r="H380" i="2" s="1"/>
  <c r="V380" i="2" s="1"/>
  <c r="F379" i="2"/>
  <c r="G379" i="2" s="1"/>
  <c r="H379" i="2" s="1"/>
  <c r="V379" i="2" s="1"/>
  <c r="F378" i="2"/>
  <c r="G378" i="2" s="1"/>
  <c r="H378" i="2" s="1"/>
  <c r="V378" i="2" s="1"/>
  <c r="F377" i="2"/>
  <c r="G377" i="2" s="1"/>
  <c r="H377" i="2" s="1"/>
  <c r="V377" i="2" s="1"/>
  <c r="F376" i="2"/>
  <c r="G376" i="2" s="1"/>
  <c r="H376" i="2" s="1"/>
  <c r="V376" i="2" s="1"/>
  <c r="F375" i="2"/>
  <c r="G375" i="2" s="1"/>
  <c r="H375" i="2" s="1"/>
  <c r="V375" i="2" s="1"/>
  <c r="F374" i="2"/>
  <c r="G374" i="2" s="1"/>
  <c r="H374" i="2" s="1"/>
  <c r="V374" i="2" s="1"/>
  <c r="F373" i="2"/>
  <c r="G373" i="2" s="1"/>
  <c r="H373" i="2" s="1"/>
  <c r="V373" i="2" s="1"/>
  <c r="F372" i="2"/>
  <c r="G372" i="2" s="1"/>
  <c r="H372" i="2" s="1"/>
  <c r="V372" i="2" s="1"/>
  <c r="F371" i="2"/>
  <c r="G371" i="2" s="1"/>
  <c r="H371" i="2" s="1"/>
  <c r="V371" i="2" s="1"/>
  <c r="F370" i="2"/>
  <c r="G370" i="2" s="1"/>
  <c r="H370" i="2" s="1"/>
  <c r="V370" i="2" s="1"/>
  <c r="F369" i="2"/>
  <c r="G369" i="2" s="1"/>
  <c r="H369" i="2" s="1"/>
  <c r="V369" i="2" s="1"/>
  <c r="F368" i="2"/>
  <c r="G368" i="2" s="1"/>
  <c r="H368" i="2" s="1"/>
  <c r="V368" i="2" s="1"/>
  <c r="F367" i="2"/>
  <c r="G367" i="2" s="1"/>
  <c r="H367" i="2" s="1"/>
  <c r="V367" i="2" s="1"/>
  <c r="F366" i="2"/>
  <c r="G366" i="2" s="1"/>
  <c r="H366" i="2" s="1"/>
  <c r="V366" i="2" s="1"/>
  <c r="F365" i="2"/>
  <c r="G365" i="2" s="1"/>
  <c r="H365" i="2" s="1"/>
  <c r="V365" i="2" s="1"/>
  <c r="F364" i="2"/>
  <c r="G364" i="2" s="1"/>
  <c r="H364" i="2" s="1"/>
  <c r="V364" i="2" s="1"/>
  <c r="F363" i="2"/>
  <c r="G363" i="2" s="1"/>
  <c r="H363" i="2" s="1"/>
  <c r="V363" i="2" s="1"/>
  <c r="F362" i="2"/>
  <c r="G362" i="2" s="1"/>
  <c r="H362" i="2" s="1"/>
  <c r="V362" i="2" s="1"/>
  <c r="F361" i="2"/>
  <c r="G361" i="2" s="1"/>
  <c r="H361" i="2" s="1"/>
  <c r="V361" i="2" s="1"/>
  <c r="F360" i="2"/>
  <c r="G360" i="2" s="1"/>
  <c r="H360" i="2" s="1"/>
  <c r="V360" i="2" s="1"/>
  <c r="F359" i="2"/>
  <c r="G359" i="2" s="1"/>
  <c r="H359" i="2" s="1"/>
  <c r="V359" i="2" s="1"/>
  <c r="F358" i="2"/>
  <c r="G358" i="2" s="1"/>
  <c r="H358" i="2" s="1"/>
  <c r="V358" i="2" s="1"/>
  <c r="F357" i="2"/>
  <c r="G357" i="2" s="1"/>
  <c r="H357" i="2" s="1"/>
  <c r="V357" i="2" s="1"/>
  <c r="F356" i="2"/>
  <c r="G356" i="2" s="1"/>
  <c r="H356" i="2" s="1"/>
  <c r="V356" i="2" s="1"/>
  <c r="F355" i="2"/>
  <c r="G355" i="2" s="1"/>
  <c r="H355" i="2" s="1"/>
  <c r="V355" i="2" s="1"/>
  <c r="F354" i="2"/>
  <c r="G354" i="2" s="1"/>
  <c r="H354" i="2" s="1"/>
  <c r="V354" i="2" s="1"/>
  <c r="F353" i="2"/>
  <c r="G353" i="2" s="1"/>
  <c r="H353" i="2" s="1"/>
  <c r="V353" i="2" s="1"/>
  <c r="F352" i="2"/>
  <c r="G352" i="2" s="1"/>
  <c r="H352" i="2" s="1"/>
  <c r="V352" i="2" s="1"/>
  <c r="F351" i="2"/>
  <c r="G351" i="2" s="1"/>
  <c r="H351" i="2" s="1"/>
  <c r="V351" i="2" s="1"/>
  <c r="F350" i="2"/>
  <c r="G350" i="2" s="1"/>
  <c r="H350" i="2" s="1"/>
  <c r="V350" i="2" s="1"/>
  <c r="F349" i="2"/>
  <c r="G349" i="2" s="1"/>
  <c r="H349" i="2" s="1"/>
  <c r="V349" i="2" s="1"/>
  <c r="F348" i="2"/>
  <c r="G348" i="2" s="1"/>
  <c r="H348" i="2" s="1"/>
  <c r="V348" i="2" s="1"/>
  <c r="F347" i="2"/>
  <c r="G347" i="2" s="1"/>
  <c r="H347" i="2" s="1"/>
  <c r="V347" i="2" s="1"/>
  <c r="F346" i="2"/>
  <c r="G346" i="2" s="1"/>
  <c r="H346" i="2" s="1"/>
  <c r="V346" i="2" s="1"/>
  <c r="F345" i="2"/>
  <c r="G345" i="2" s="1"/>
  <c r="H345" i="2" s="1"/>
  <c r="V345" i="2" s="1"/>
  <c r="F344" i="2"/>
  <c r="G344" i="2" s="1"/>
  <c r="H344" i="2" s="1"/>
  <c r="V344" i="2" s="1"/>
  <c r="F343" i="2"/>
  <c r="G343" i="2" s="1"/>
  <c r="H343" i="2" s="1"/>
  <c r="V343" i="2" s="1"/>
  <c r="F342" i="2"/>
  <c r="G342" i="2" s="1"/>
  <c r="H342" i="2" s="1"/>
  <c r="V342" i="2" s="1"/>
  <c r="F341" i="2"/>
  <c r="G341" i="2" s="1"/>
  <c r="H341" i="2" s="1"/>
  <c r="V341" i="2" s="1"/>
  <c r="F340" i="2"/>
  <c r="G340" i="2" s="1"/>
  <c r="H340" i="2" s="1"/>
  <c r="V340" i="2" s="1"/>
  <c r="F339" i="2"/>
  <c r="G339" i="2" s="1"/>
  <c r="H339" i="2" s="1"/>
  <c r="V339" i="2" s="1"/>
  <c r="F338" i="2"/>
  <c r="G338" i="2" s="1"/>
  <c r="H338" i="2" s="1"/>
  <c r="V338" i="2" s="1"/>
  <c r="F337" i="2"/>
  <c r="G337" i="2" s="1"/>
  <c r="H337" i="2" s="1"/>
  <c r="V337" i="2" s="1"/>
  <c r="F336" i="2"/>
  <c r="G336" i="2" s="1"/>
  <c r="H336" i="2" s="1"/>
  <c r="V336" i="2" s="1"/>
  <c r="F335" i="2"/>
  <c r="G335" i="2" s="1"/>
  <c r="H335" i="2" s="1"/>
  <c r="V335" i="2" s="1"/>
  <c r="F334" i="2"/>
  <c r="G334" i="2" s="1"/>
  <c r="H334" i="2" s="1"/>
  <c r="V334" i="2" s="1"/>
  <c r="F333" i="2"/>
  <c r="G333" i="2" s="1"/>
  <c r="H333" i="2" s="1"/>
  <c r="V333" i="2" s="1"/>
  <c r="F332" i="2"/>
  <c r="G332" i="2" s="1"/>
  <c r="H332" i="2" s="1"/>
  <c r="V332" i="2" s="1"/>
  <c r="F331" i="2"/>
  <c r="G331" i="2" s="1"/>
  <c r="H331" i="2" s="1"/>
  <c r="V331" i="2" s="1"/>
  <c r="F330" i="2"/>
  <c r="G330" i="2" s="1"/>
  <c r="H330" i="2" s="1"/>
  <c r="V330" i="2" s="1"/>
  <c r="F329" i="2"/>
  <c r="G329" i="2" s="1"/>
  <c r="H329" i="2" s="1"/>
  <c r="V329" i="2" s="1"/>
  <c r="F328" i="2"/>
  <c r="G328" i="2" s="1"/>
  <c r="H328" i="2" s="1"/>
  <c r="V328" i="2" s="1"/>
  <c r="F327" i="2"/>
  <c r="G327" i="2" s="1"/>
  <c r="H327" i="2" s="1"/>
  <c r="V327" i="2" s="1"/>
  <c r="F326" i="2"/>
  <c r="G326" i="2" s="1"/>
  <c r="H326" i="2" s="1"/>
  <c r="V326" i="2" s="1"/>
  <c r="F325" i="2"/>
  <c r="G325" i="2" s="1"/>
  <c r="H325" i="2" s="1"/>
  <c r="V325" i="2" s="1"/>
  <c r="F324" i="2"/>
  <c r="G324" i="2" s="1"/>
  <c r="H324" i="2" s="1"/>
  <c r="V324" i="2" s="1"/>
  <c r="F323" i="2"/>
  <c r="G323" i="2" s="1"/>
  <c r="H323" i="2" s="1"/>
  <c r="V323" i="2" s="1"/>
  <c r="F322" i="2"/>
  <c r="G322" i="2" s="1"/>
  <c r="H322" i="2" s="1"/>
  <c r="V322" i="2" s="1"/>
  <c r="F321" i="2"/>
  <c r="G321" i="2" s="1"/>
  <c r="H321" i="2" s="1"/>
  <c r="V321" i="2" s="1"/>
  <c r="F320" i="2"/>
  <c r="G320" i="2" s="1"/>
  <c r="H320" i="2" s="1"/>
  <c r="V320" i="2" s="1"/>
  <c r="F319" i="2"/>
  <c r="G319" i="2" s="1"/>
  <c r="H319" i="2" s="1"/>
  <c r="V319" i="2" s="1"/>
  <c r="F318" i="2"/>
  <c r="G318" i="2" s="1"/>
  <c r="H318" i="2" s="1"/>
  <c r="V318" i="2" s="1"/>
  <c r="F317" i="2"/>
  <c r="G317" i="2" s="1"/>
  <c r="H317" i="2" s="1"/>
  <c r="V317" i="2" s="1"/>
  <c r="F316" i="2"/>
  <c r="G316" i="2" s="1"/>
  <c r="H316" i="2" s="1"/>
  <c r="V316" i="2" s="1"/>
  <c r="F315" i="2"/>
  <c r="G315" i="2" s="1"/>
  <c r="H315" i="2" s="1"/>
  <c r="V315" i="2" s="1"/>
  <c r="F314" i="2"/>
  <c r="G314" i="2" s="1"/>
  <c r="H314" i="2" s="1"/>
  <c r="V314" i="2" s="1"/>
  <c r="F313" i="2"/>
  <c r="G313" i="2" s="1"/>
  <c r="H313" i="2" s="1"/>
  <c r="V313" i="2" s="1"/>
  <c r="F312" i="2"/>
  <c r="G312" i="2" s="1"/>
  <c r="H312" i="2" s="1"/>
  <c r="V312" i="2" s="1"/>
  <c r="F311" i="2"/>
  <c r="G311" i="2" s="1"/>
  <c r="H311" i="2" s="1"/>
  <c r="V311" i="2" s="1"/>
  <c r="F310" i="2"/>
  <c r="G310" i="2" s="1"/>
  <c r="H310" i="2" s="1"/>
  <c r="V310" i="2" s="1"/>
  <c r="F309" i="2"/>
  <c r="G309" i="2" s="1"/>
  <c r="H309" i="2" s="1"/>
  <c r="V309" i="2" s="1"/>
  <c r="F308" i="2"/>
  <c r="G308" i="2" s="1"/>
  <c r="H308" i="2" s="1"/>
  <c r="V308" i="2" s="1"/>
  <c r="F307" i="2"/>
  <c r="G307" i="2" s="1"/>
  <c r="H307" i="2" s="1"/>
  <c r="V307" i="2" s="1"/>
  <c r="F306" i="2"/>
  <c r="G306" i="2" s="1"/>
  <c r="H306" i="2" s="1"/>
  <c r="V306" i="2" s="1"/>
  <c r="F305" i="2"/>
  <c r="G305" i="2" s="1"/>
  <c r="H305" i="2" s="1"/>
  <c r="V305" i="2" s="1"/>
  <c r="F304" i="2"/>
  <c r="G304" i="2" s="1"/>
  <c r="H304" i="2" s="1"/>
  <c r="V304" i="2" s="1"/>
  <c r="F303" i="2"/>
  <c r="G303" i="2" s="1"/>
  <c r="H303" i="2" s="1"/>
  <c r="V303" i="2" s="1"/>
  <c r="F302" i="2"/>
  <c r="G302" i="2" s="1"/>
  <c r="H302" i="2" s="1"/>
  <c r="V302" i="2" s="1"/>
  <c r="F301" i="2"/>
  <c r="G301" i="2" s="1"/>
  <c r="H301" i="2" s="1"/>
  <c r="V301" i="2" s="1"/>
  <c r="F300" i="2"/>
  <c r="G300" i="2" s="1"/>
  <c r="H300" i="2" s="1"/>
  <c r="V300" i="2" s="1"/>
  <c r="F299" i="2"/>
  <c r="G299" i="2" s="1"/>
  <c r="H299" i="2" s="1"/>
  <c r="V299" i="2" s="1"/>
  <c r="F298" i="2"/>
  <c r="G298" i="2" s="1"/>
  <c r="H298" i="2" s="1"/>
  <c r="V298" i="2" s="1"/>
  <c r="F297" i="2"/>
  <c r="G297" i="2" s="1"/>
  <c r="H297" i="2" s="1"/>
  <c r="V297" i="2" s="1"/>
  <c r="F296" i="2"/>
  <c r="G296" i="2" s="1"/>
  <c r="H296" i="2" s="1"/>
  <c r="V296" i="2" s="1"/>
  <c r="F295" i="2"/>
  <c r="G295" i="2" s="1"/>
  <c r="H295" i="2" s="1"/>
  <c r="V295" i="2" s="1"/>
  <c r="F294" i="2"/>
  <c r="G294" i="2" s="1"/>
  <c r="H294" i="2" s="1"/>
  <c r="V294" i="2" s="1"/>
  <c r="F293" i="2"/>
  <c r="G293" i="2" s="1"/>
  <c r="H293" i="2" s="1"/>
  <c r="V293" i="2" s="1"/>
  <c r="F292" i="2"/>
  <c r="G292" i="2" s="1"/>
  <c r="H292" i="2" s="1"/>
  <c r="V292" i="2" s="1"/>
  <c r="F291" i="2"/>
  <c r="G291" i="2" s="1"/>
  <c r="H291" i="2" s="1"/>
  <c r="V291" i="2" s="1"/>
  <c r="F290" i="2"/>
  <c r="G290" i="2" s="1"/>
  <c r="H290" i="2" s="1"/>
  <c r="V290" i="2" s="1"/>
  <c r="F289" i="2"/>
  <c r="G289" i="2" s="1"/>
  <c r="H289" i="2" s="1"/>
  <c r="V289" i="2" s="1"/>
  <c r="F288" i="2"/>
  <c r="G288" i="2" s="1"/>
  <c r="H288" i="2" s="1"/>
  <c r="V288" i="2" s="1"/>
  <c r="F287" i="2"/>
  <c r="G287" i="2" s="1"/>
  <c r="H287" i="2" s="1"/>
  <c r="V287" i="2" s="1"/>
  <c r="F286" i="2"/>
  <c r="G286" i="2" s="1"/>
  <c r="H286" i="2" s="1"/>
  <c r="V286" i="2" s="1"/>
  <c r="F285" i="2"/>
  <c r="G285" i="2" s="1"/>
  <c r="H285" i="2" s="1"/>
  <c r="V285" i="2" s="1"/>
  <c r="F284" i="2"/>
  <c r="G284" i="2" s="1"/>
  <c r="H284" i="2" s="1"/>
  <c r="V284" i="2" s="1"/>
  <c r="F283" i="2"/>
  <c r="G283" i="2" s="1"/>
  <c r="H283" i="2" s="1"/>
  <c r="V283" i="2" s="1"/>
  <c r="F282" i="2"/>
  <c r="G282" i="2" s="1"/>
  <c r="H282" i="2" s="1"/>
  <c r="V282" i="2" s="1"/>
  <c r="F281" i="2"/>
  <c r="G281" i="2" s="1"/>
  <c r="H281" i="2" s="1"/>
  <c r="V281" i="2" s="1"/>
  <c r="F280" i="2"/>
  <c r="G280" i="2" s="1"/>
  <c r="H280" i="2" s="1"/>
  <c r="V280" i="2" s="1"/>
  <c r="F279" i="2"/>
  <c r="G279" i="2" s="1"/>
  <c r="H279" i="2" s="1"/>
  <c r="V279" i="2" s="1"/>
  <c r="F278" i="2"/>
  <c r="G278" i="2" s="1"/>
  <c r="H278" i="2" s="1"/>
  <c r="V278" i="2" s="1"/>
  <c r="F277" i="2"/>
  <c r="G277" i="2" s="1"/>
  <c r="H277" i="2" s="1"/>
  <c r="V277" i="2" s="1"/>
  <c r="F276" i="2"/>
  <c r="G276" i="2" s="1"/>
  <c r="H276" i="2" s="1"/>
  <c r="V276" i="2" s="1"/>
  <c r="F275" i="2"/>
  <c r="G275" i="2" s="1"/>
  <c r="H275" i="2" s="1"/>
  <c r="V275" i="2" s="1"/>
  <c r="F274" i="2"/>
  <c r="G274" i="2" s="1"/>
  <c r="H274" i="2" s="1"/>
  <c r="V274" i="2" s="1"/>
  <c r="F273" i="2"/>
  <c r="G273" i="2" s="1"/>
  <c r="H273" i="2" s="1"/>
  <c r="V273" i="2" s="1"/>
  <c r="F272" i="2"/>
  <c r="G272" i="2" s="1"/>
  <c r="H272" i="2" s="1"/>
  <c r="V272" i="2" s="1"/>
  <c r="F271" i="2"/>
  <c r="G271" i="2" s="1"/>
  <c r="H271" i="2" s="1"/>
  <c r="V271" i="2" s="1"/>
  <c r="F270" i="2"/>
  <c r="G270" i="2" s="1"/>
  <c r="H270" i="2" s="1"/>
  <c r="V270" i="2" s="1"/>
  <c r="F269" i="2"/>
  <c r="G269" i="2" s="1"/>
  <c r="H269" i="2" s="1"/>
  <c r="V269" i="2" s="1"/>
  <c r="F268" i="2"/>
  <c r="G268" i="2" s="1"/>
  <c r="H268" i="2" s="1"/>
  <c r="V268" i="2" s="1"/>
  <c r="F267" i="2"/>
  <c r="G267" i="2" s="1"/>
  <c r="H267" i="2" s="1"/>
  <c r="V267" i="2" s="1"/>
  <c r="F266" i="2"/>
  <c r="G266" i="2" s="1"/>
  <c r="H266" i="2" s="1"/>
  <c r="V266" i="2" s="1"/>
  <c r="F265" i="2"/>
  <c r="G265" i="2" s="1"/>
  <c r="H265" i="2" s="1"/>
  <c r="V265" i="2" s="1"/>
  <c r="F264" i="2"/>
  <c r="G264" i="2" s="1"/>
  <c r="H264" i="2" s="1"/>
  <c r="V264" i="2" s="1"/>
  <c r="F263" i="2"/>
  <c r="G263" i="2" s="1"/>
  <c r="H263" i="2" s="1"/>
  <c r="V263" i="2" s="1"/>
  <c r="F262" i="2"/>
  <c r="G262" i="2" s="1"/>
  <c r="H262" i="2" s="1"/>
  <c r="V262" i="2" s="1"/>
  <c r="F261" i="2"/>
  <c r="G261" i="2" s="1"/>
  <c r="H261" i="2" s="1"/>
  <c r="V261" i="2" s="1"/>
  <c r="F260" i="2"/>
  <c r="G260" i="2" s="1"/>
  <c r="H260" i="2" s="1"/>
  <c r="V260" i="2" s="1"/>
  <c r="F259" i="2"/>
  <c r="G259" i="2" s="1"/>
  <c r="H259" i="2" s="1"/>
  <c r="V259" i="2" s="1"/>
  <c r="F258" i="2"/>
  <c r="G258" i="2" s="1"/>
  <c r="H258" i="2" s="1"/>
  <c r="V258" i="2" s="1"/>
  <c r="F257" i="2"/>
  <c r="G257" i="2" s="1"/>
  <c r="H257" i="2" s="1"/>
  <c r="V257" i="2" s="1"/>
  <c r="F256" i="2"/>
  <c r="G256" i="2" s="1"/>
  <c r="H256" i="2" s="1"/>
  <c r="V256" i="2" s="1"/>
  <c r="F255" i="2"/>
  <c r="G255" i="2" s="1"/>
  <c r="H255" i="2" s="1"/>
  <c r="V255" i="2" s="1"/>
  <c r="F254" i="2"/>
  <c r="G254" i="2" s="1"/>
  <c r="H254" i="2" s="1"/>
  <c r="V254" i="2" s="1"/>
  <c r="F253" i="2"/>
  <c r="G253" i="2" s="1"/>
  <c r="H253" i="2" s="1"/>
  <c r="V253" i="2" s="1"/>
  <c r="F252" i="2"/>
  <c r="G252" i="2" s="1"/>
  <c r="H252" i="2" s="1"/>
  <c r="V252" i="2" s="1"/>
  <c r="F251" i="2"/>
  <c r="G251" i="2" s="1"/>
  <c r="H251" i="2" s="1"/>
  <c r="V251" i="2" s="1"/>
  <c r="F250" i="2"/>
  <c r="G250" i="2" s="1"/>
  <c r="H250" i="2" s="1"/>
  <c r="V250" i="2" s="1"/>
  <c r="F249" i="2"/>
  <c r="G249" i="2" s="1"/>
  <c r="H249" i="2" s="1"/>
  <c r="V249" i="2" s="1"/>
  <c r="F248" i="2"/>
  <c r="G248" i="2" s="1"/>
  <c r="H248" i="2" s="1"/>
  <c r="V248" i="2" s="1"/>
  <c r="F247" i="2"/>
  <c r="G247" i="2" s="1"/>
  <c r="H247" i="2" s="1"/>
  <c r="V247" i="2" s="1"/>
  <c r="F246" i="2"/>
  <c r="G246" i="2" s="1"/>
  <c r="H246" i="2" s="1"/>
  <c r="V246" i="2" s="1"/>
  <c r="F245" i="2"/>
  <c r="G245" i="2" s="1"/>
  <c r="H245" i="2" s="1"/>
  <c r="V245" i="2" s="1"/>
  <c r="F244" i="2"/>
  <c r="G244" i="2" s="1"/>
  <c r="H244" i="2" s="1"/>
  <c r="V244" i="2" s="1"/>
  <c r="F243" i="2"/>
  <c r="G243" i="2" s="1"/>
  <c r="H243" i="2" s="1"/>
  <c r="V243" i="2" s="1"/>
  <c r="F242" i="2"/>
  <c r="G242" i="2" s="1"/>
  <c r="H242" i="2" s="1"/>
  <c r="V242" i="2" s="1"/>
  <c r="F241" i="2"/>
  <c r="G241" i="2" s="1"/>
  <c r="H241" i="2" s="1"/>
  <c r="V241" i="2" s="1"/>
  <c r="F240" i="2"/>
  <c r="G240" i="2" s="1"/>
  <c r="H240" i="2" s="1"/>
  <c r="V240" i="2" s="1"/>
  <c r="F239" i="2"/>
  <c r="G239" i="2" s="1"/>
  <c r="H239" i="2" s="1"/>
  <c r="V239" i="2" s="1"/>
  <c r="F238" i="2"/>
  <c r="G238" i="2" s="1"/>
  <c r="H238" i="2" s="1"/>
  <c r="V238" i="2" s="1"/>
  <c r="F237" i="2"/>
  <c r="G237" i="2" s="1"/>
  <c r="H237" i="2" s="1"/>
  <c r="V237" i="2" s="1"/>
  <c r="F236" i="2"/>
  <c r="G236" i="2" s="1"/>
  <c r="H236" i="2" s="1"/>
  <c r="V236" i="2" s="1"/>
  <c r="F235" i="2"/>
  <c r="G235" i="2" s="1"/>
  <c r="H235" i="2" s="1"/>
  <c r="V235" i="2" s="1"/>
  <c r="F234" i="2"/>
  <c r="G234" i="2" s="1"/>
  <c r="H234" i="2" s="1"/>
  <c r="V234" i="2" s="1"/>
  <c r="F233" i="2"/>
  <c r="G233" i="2" s="1"/>
  <c r="H233" i="2" s="1"/>
  <c r="V233" i="2" s="1"/>
  <c r="F232" i="2"/>
  <c r="G232" i="2" s="1"/>
  <c r="H232" i="2" s="1"/>
  <c r="V232" i="2" s="1"/>
  <c r="F231" i="2"/>
  <c r="G231" i="2" s="1"/>
  <c r="H231" i="2" s="1"/>
  <c r="V231" i="2" s="1"/>
  <c r="F230" i="2"/>
  <c r="G230" i="2" s="1"/>
  <c r="H230" i="2" s="1"/>
  <c r="V230" i="2" s="1"/>
  <c r="F229" i="2"/>
  <c r="G229" i="2" s="1"/>
  <c r="H229" i="2" s="1"/>
  <c r="V229" i="2" s="1"/>
  <c r="F228" i="2"/>
  <c r="G228" i="2" s="1"/>
  <c r="H228" i="2" s="1"/>
  <c r="V228" i="2" s="1"/>
  <c r="F227" i="2"/>
  <c r="G227" i="2" s="1"/>
  <c r="H227" i="2" s="1"/>
  <c r="V227" i="2" s="1"/>
  <c r="F226" i="2"/>
  <c r="G226" i="2" s="1"/>
  <c r="H226" i="2" s="1"/>
  <c r="V226" i="2" s="1"/>
  <c r="F225" i="2"/>
  <c r="G225" i="2" s="1"/>
  <c r="H225" i="2" s="1"/>
  <c r="V225" i="2" s="1"/>
  <c r="F224" i="2"/>
  <c r="G224" i="2" s="1"/>
  <c r="H224" i="2" s="1"/>
  <c r="V224" i="2" s="1"/>
  <c r="F223" i="2"/>
  <c r="G223" i="2" s="1"/>
  <c r="H223" i="2" s="1"/>
  <c r="V223" i="2" s="1"/>
  <c r="F222" i="2"/>
  <c r="G222" i="2" s="1"/>
  <c r="H222" i="2" s="1"/>
  <c r="V222" i="2" s="1"/>
  <c r="F221" i="2"/>
  <c r="G221" i="2" s="1"/>
  <c r="H221" i="2" s="1"/>
  <c r="V221" i="2" s="1"/>
  <c r="F220" i="2"/>
  <c r="G220" i="2" s="1"/>
  <c r="H220" i="2" s="1"/>
  <c r="V220" i="2" s="1"/>
  <c r="F219" i="2"/>
  <c r="G219" i="2" s="1"/>
  <c r="H219" i="2" s="1"/>
  <c r="V219" i="2" s="1"/>
  <c r="F218" i="2"/>
  <c r="G218" i="2" s="1"/>
  <c r="H218" i="2" s="1"/>
  <c r="V218" i="2" s="1"/>
  <c r="F217" i="2"/>
  <c r="G217" i="2" s="1"/>
  <c r="H217" i="2" s="1"/>
  <c r="V217" i="2" s="1"/>
  <c r="F216" i="2"/>
  <c r="G216" i="2" s="1"/>
  <c r="H216" i="2" s="1"/>
  <c r="V216" i="2" s="1"/>
  <c r="F215" i="2"/>
  <c r="G215" i="2" s="1"/>
  <c r="H215" i="2" s="1"/>
  <c r="V215" i="2" s="1"/>
  <c r="F214" i="2"/>
  <c r="G214" i="2" s="1"/>
  <c r="H214" i="2" s="1"/>
  <c r="V214" i="2" s="1"/>
  <c r="F213" i="2"/>
  <c r="G213" i="2" s="1"/>
  <c r="H213" i="2" s="1"/>
  <c r="V213" i="2" s="1"/>
  <c r="F212" i="2"/>
  <c r="G212" i="2" s="1"/>
  <c r="H212" i="2" s="1"/>
  <c r="V212" i="2" s="1"/>
  <c r="F211" i="2"/>
  <c r="G211" i="2" s="1"/>
  <c r="H211" i="2" s="1"/>
  <c r="V211" i="2" s="1"/>
  <c r="F210" i="2"/>
  <c r="G210" i="2" s="1"/>
  <c r="H210" i="2" s="1"/>
  <c r="V210" i="2" s="1"/>
  <c r="F209" i="2"/>
  <c r="G209" i="2" s="1"/>
  <c r="H209" i="2" s="1"/>
  <c r="V209" i="2" s="1"/>
  <c r="F208" i="2"/>
  <c r="G208" i="2" s="1"/>
  <c r="H208" i="2" s="1"/>
  <c r="V208" i="2" s="1"/>
  <c r="F207" i="2"/>
  <c r="G207" i="2" s="1"/>
  <c r="H207" i="2" s="1"/>
  <c r="V207" i="2" s="1"/>
  <c r="F206" i="2"/>
  <c r="G206" i="2" s="1"/>
  <c r="H206" i="2" s="1"/>
  <c r="V206" i="2" s="1"/>
  <c r="F205" i="2"/>
  <c r="G205" i="2" s="1"/>
  <c r="H205" i="2" s="1"/>
  <c r="V205" i="2" s="1"/>
  <c r="F204" i="2"/>
  <c r="G204" i="2" s="1"/>
  <c r="H204" i="2" s="1"/>
  <c r="V204" i="2" s="1"/>
  <c r="F203" i="2"/>
  <c r="G203" i="2" s="1"/>
  <c r="H203" i="2" s="1"/>
  <c r="V203" i="2" s="1"/>
  <c r="F202" i="2"/>
  <c r="G202" i="2" s="1"/>
  <c r="H202" i="2" s="1"/>
  <c r="V202" i="2" s="1"/>
  <c r="F201" i="2"/>
  <c r="G201" i="2" s="1"/>
  <c r="H201" i="2" s="1"/>
  <c r="V201" i="2" s="1"/>
  <c r="F200" i="2"/>
  <c r="G200" i="2" s="1"/>
  <c r="H200" i="2" s="1"/>
  <c r="V200" i="2" s="1"/>
  <c r="F199" i="2"/>
  <c r="G199" i="2" s="1"/>
  <c r="H199" i="2" s="1"/>
  <c r="V199" i="2" s="1"/>
  <c r="F198" i="2"/>
  <c r="G198" i="2" s="1"/>
  <c r="H198" i="2" s="1"/>
  <c r="V198" i="2" s="1"/>
  <c r="F197" i="2"/>
  <c r="G197" i="2" s="1"/>
  <c r="H197" i="2" s="1"/>
  <c r="V197" i="2" s="1"/>
  <c r="F196" i="2"/>
  <c r="G196" i="2" s="1"/>
  <c r="H196" i="2" s="1"/>
  <c r="V196" i="2" s="1"/>
  <c r="F195" i="2"/>
  <c r="G195" i="2" s="1"/>
  <c r="H195" i="2" s="1"/>
  <c r="V195" i="2" s="1"/>
  <c r="F194" i="2"/>
  <c r="G194" i="2" s="1"/>
  <c r="H194" i="2" s="1"/>
  <c r="V194" i="2" s="1"/>
  <c r="F193" i="2"/>
  <c r="G193" i="2" s="1"/>
  <c r="H193" i="2" s="1"/>
  <c r="V193" i="2" s="1"/>
  <c r="F192" i="2"/>
  <c r="G192" i="2" s="1"/>
  <c r="H192" i="2" s="1"/>
  <c r="V192" i="2" s="1"/>
  <c r="F191" i="2"/>
  <c r="G191" i="2" s="1"/>
  <c r="H191" i="2" s="1"/>
  <c r="V191" i="2" s="1"/>
  <c r="F190" i="2"/>
  <c r="G190" i="2" s="1"/>
  <c r="H190" i="2" s="1"/>
  <c r="V190" i="2" s="1"/>
  <c r="F189" i="2"/>
  <c r="G189" i="2" s="1"/>
  <c r="H189" i="2" s="1"/>
  <c r="V189" i="2" s="1"/>
  <c r="F188" i="2"/>
  <c r="G188" i="2" s="1"/>
  <c r="H188" i="2" s="1"/>
  <c r="V188" i="2" s="1"/>
  <c r="F187" i="2"/>
  <c r="G187" i="2" s="1"/>
  <c r="H187" i="2" s="1"/>
  <c r="V187" i="2" s="1"/>
  <c r="F186" i="2"/>
  <c r="G186" i="2" s="1"/>
  <c r="H186" i="2" s="1"/>
  <c r="V186" i="2" s="1"/>
  <c r="F185" i="2"/>
  <c r="G185" i="2" s="1"/>
  <c r="H185" i="2" s="1"/>
  <c r="V185" i="2" s="1"/>
  <c r="F184" i="2"/>
  <c r="G184" i="2" s="1"/>
  <c r="H184" i="2" s="1"/>
  <c r="V184" i="2" s="1"/>
  <c r="F183" i="2"/>
  <c r="G183" i="2" s="1"/>
  <c r="H183" i="2" s="1"/>
  <c r="V183" i="2" s="1"/>
  <c r="F182" i="2"/>
  <c r="G182" i="2" s="1"/>
  <c r="H182" i="2" s="1"/>
  <c r="V182" i="2" s="1"/>
  <c r="F181" i="2"/>
  <c r="G181" i="2" s="1"/>
  <c r="H181" i="2" s="1"/>
  <c r="V181" i="2" s="1"/>
  <c r="F180" i="2"/>
  <c r="G180" i="2" s="1"/>
  <c r="H180" i="2" s="1"/>
  <c r="V180" i="2" s="1"/>
  <c r="F179" i="2"/>
  <c r="G179" i="2" s="1"/>
  <c r="H179" i="2" s="1"/>
  <c r="V179" i="2" s="1"/>
  <c r="F178" i="2"/>
  <c r="G178" i="2" s="1"/>
  <c r="H178" i="2" s="1"/>
  <c r="V178" i="2" s="1"/>
  <c r="F177" i="2"/>
  <c r="G177" i="2" s="1"/>
  <c r="H177" i="2" s="1"/>
  <c r="V177" i="2" s="1"/>
  <c r="F176" i="2"/>
  <c r="G176" i="2" s="1"/>
  <c r="H176" i="2" s="1"/>
  <c r="V176" i="2" s="1"/>
  <c r="F175" i="2"/>
  <c r="G175" i="2" s="1"/>
  <c r="H175" i="2" s="1"/>
  <c r="V175" i="2" s="1"/>
  <c r="F174" i="2"/>
  <c r="G174" i="2" s="1"/>
  <c r="H174" i="2" s="1"/>
  <c r="V174" i="2" s="1"/>
  <c r="F173" i="2"/>
  <c r="G173" i="2" s="1"/>
  <c r="H173" i="2" s="1"/>
  <c r="V173" i="2" s="1"/>
  <c r="F172" i="2"/>
  <c r="G172" i="2" s="1"/>
  <c r="H172" i="2" s="1"/>
  <c r="V172" i="2" s="1"/>
  <c r="F171" i="2"/>
  <c r="G171" i="2" s="1"/>
  <c r="H171" i="2" s="1"/>
  <c r="V171" i="2" s="1"/>
  <c r="F170" i="2"/>
  <c r="G170" i="2" s="1"/>
  <c r="H170" i="2" s="1"/>
  <c r="V170" i="2" s="1"/>
  <c r="F169" i="2"/>
  <c r="G169" i="2" s="1"/>
  <c r="H169" i="2" s="1"/>
  <c r="V169" i="2" s="1"/>
  <c r="F168" i="2"/>
  <c r="G168" i="2" s="1"/>
  <c r="H168" i="2" s="1"/>
  <c r="V168" i="2" s="1"/>
  <c r="F167" i="2"/>
  <c r="G167" i="2" s="1"/>
  <c r="H167" i="2" s="1"/>
  <c r="V167" i="2" s="1"/>
  <c r="F166" i="2"/>
  <c r="G166" i="2" s="1"/>
  <c r="H166" i="2" s="1"/>
  <c r="V166" i="2" s="1"/>
  <c r="F165" i="2"/>
  <c r="G165" i="2" s="1"/>
  <c r="H165" i="2" s="1"/>
  <c r="V165" i="2" s="1"/>
  <c r="F164" i="2"/>
  <c r="G164" i="2" s="1"/>
  <c r="H164" i="2" s="1"/>
  <c r="V164" i="2" s="1"/>
  <c r="F163" i="2"/>
  <c r="G163" i="2" s="1"/>
  <c r="H163" i="2" s="1"/>
  <c r="V163" i="2" s="1"/>
  <c r="F162" i="2"/>
  <c r="G162" i="2" s="1"/>
  <c r="H162" i="2" s="1"/>
  <c r="V162" i="2" s="1"/>
  <c r="F161" i="2"/>
  <c r="G161" i="2" s="1"/>
  <c r="H161" i="2" s="1"/>
  <c r="V161" i="2" s="1"/>
  <c r="F160" i="2"/>
  <c r="G160" i="2" s="1"/>
  <c r="H160" i="2" s="1"/>
  <c r="V160" i="2" s="1"/>
  <c r="F159" i="2"/>
  <c r="G159" i="2" s="1"/>
  <c r="H159" i="2" s="1"/>
  <c r="V159" i="2" s="1"/>
  <c r="F158" i="2"/>
  <c r="G158" i="2" s="1"/>
  <c r="H158" i="2" s="1"/>
  <c r="V158" i="2" s="1"/>
  <c r="F157" i="2"/>
  <c r="G157" i="2" s="1"/>
  <c r="H157" i="2" s="1"/>
  <c r="V157" i="2" s="1"/>
  <c r="F156" i="2"/>
  <c r="G156" i="2" s="1"/>
  <c r="H156" i="2" s="1"/>
  <c r="V156" i="2" s="1"/>
  <c r="F155" i="2"/>
  <c r="G155" i="2" s="1"/>
  <c r="H155" i="2" s="1"/>
  <c r="V155" i="2" s="1"/>
  <c r="F154" i="2"/>
  <c r="G154" i="2" s="1"/>
  <c r="H154" i="2" s="1"/>
  <c r="V154" i="2" s="1"/>
  <c r="F153" i="2"/>
  <c r="G153" i="2" s="1"/>
  <c r="H153" i="2" s="1"/>
  <c r="V153" i="2" s="1"/>
  <c r="F152" i="2"/>
  <c r="G152" i="2" s="1"/>
  <c r="H152" i="2" s="1"/>
  <c r="V152" i="2" s="1"/>
  <c r="F151" i="2"/>
  <c r="G151" i="2" s="1"/>
  <c r="H151" i="2" s="1"/>
  <c r="V151" i="2" s="1"/>
  <c r="F150" i="2"/>
  <c r="G150" i="2" s="1"/>
  <c r="H150" i="2" s="1"/>
  <c r="V150" i="2" s="1"/>
  <c r="F149" i="2"/>
  <c r="G149" i="2" s="1"/>
  <c r="H149" i="2" s="1"/>
  <c r="V149" i="2" s="1"/>
  <c r="F148" i="2"/>
  <c r="G148" i="2" s="1"/>
  <c r="H148" i="2" s="1"/>
  <c r="V148" i="2" s="1"/>
  <c r="F147" i="2"/>
  <c r="G147" i="2" s="1"/>
  <c r="H147" i="2" s="1"/>
  <c r="V147" i="2" s="1"/>
  <c r="F146" i="2"/>
  <c r="G146" i="2" s="1"/>
  <c r="H146" i="2" s="1"/>
  <c r="V146" i="2" s="1"/>
  <c r="F145" i="2"/>
  <c r="G145" i="2" s="1"/>
  <c r="H145" i="2" s="1"/>
  <c r="V145" i="2" s="1"/>
  <c r="F144" i="2"/>
  <c r="G144" i="2" s="1"/>
  <c r="H144" i="2" s="1"/>
  <c r="V144" i="2" s="1"/>
  <c r="F143" i="2"/>
  <c r="G143" i="2" s="1"/>
  <c r="H143" i="2" s="1"/>
  <c r="V143" i="2" s="1"/>
  <c r="F142" i="2"/>
  <c r="G142" i="2" s="1"/>
  <c r="H142" i="2" s="1"/>
  <c r="V142" i="2" s="1"/>
  <c r="F141" i="2"/>
  <c r="G141" i="2" s="1"/>
  <c r="H141" i="2" s="1"/>
  <c r="V141" i="2" s="1"/>
  <c r="F140" i="2"/>
  <c r="G140" i="2" s="1"/>
  <c r="H140" i="2" s="1"/>
  <c r="V140" i="2" s="1"/>
  <c r="F139" i="2"/>
  <c r="G139" i="2" s="1"/>
  <c r="H139" i="2" s="1"/>
  <c r="V139" i="2" s="1"/>
  <c r="F138" i="2"/>
  <c r="G138" i="2" s="1"/>
  <c r="H138" i="2" s="1"/>
  <c r="V138" i="2" s="1"/>
  <c r="F137" i="2"/>
  <c r="G137" i="2" s="1"/>
  <c r="H137" i="2" s="1"/>
  <c r="V137" i="2" s="1"/>
  <c r="F136" i="2"/>
  <c r="G136" i="2" s="1"/>
  <c r="H136" i="2" s="1"/>
  <c r="V136" i="2" s="1"/>
  <c r="F135" i="2"/>
  <c r="G135" i="2" s="1"/>
  <c r="H135" i="2" s="1"/>
  <c r="V135" i="2" s="1"/>
  <c r="F134" i="2"/>
  <c r="G134" i="2" s="1"/>
  <c r="H134" i="2" s="1"/>
  <c r="V134" i="2" s="1"/>
  <c r="F133" i="2"/>
  <c r="G133" i="2" s="1"/>
  <c r="H133" i="2" s="1"/>
  <c r="V133" i="2" s="1"/>
  <c r="F132" i="2"/>
  <c r="G132" i="2" s="1"/>
  <c r="H132" i="2" s="1"/>
  <c r="V132" i="2" s="1"/>
  <c r="F131" i="2"/>
  <c r="G131" i="2" s="1"/>
  <c r="H131" i="2" s="1"/>
  <c r="V131" i="2" s="1"/>
  <c r="F130" i="2"/>
  <c r="G130" i="2" s="1"/>
  <c r="H130" i="2" s="1"/>
  <c r="V130" i="2" s="1"/>
  <c r="F129" i="2"/>
  <c r="G129" i="2" s="1"/>
  <c r="H129" i="2" s="1"/>
  <c r="V129" i="2" s="1"/>
  <c r="F128" i="2"/>
  <c r="G128" i="2" s="1"/>
  <c r="H128" i="2" s="1"/>
  <c r="V128" i="2" s="1"/>
  <c r="F127" i="2"/>
  <c r="G127" i="2" s="1"/>
  <c r="H127" i="2" s="1"/>
  <c r="V127" i="2" s="1"/>
  <c r="F126" i="2"/>
  <c r="G126" i="2" s="1"/>
  <c r="H126" i="2" s="1"/>
  <c r="V126" i="2" s="1"/>
  <c r="F125" i="2"/>
  <c r="G125" i="2" s="1"/>
  <c r="H125" i="2" s="1"/>
  <c r="V125" i="2" s="1"/>
  <c r="F124" i="2"/>
  <c r="G124" i="2" s="1"/>
  <c r="H124" i="2" s="1"/>
  <c r="V124" i="2" s="1"/>
  <c r="F123" i="2"/>
  <c r="G123" i="2" s="1"/>
  <c r="H123" i="2" s="1"/>
  <c r="V123" i="2" s="1"/>
  <c r="F122" i="2"/>
  <c r="G122" i="2" s="1"/>
  <c r="H122" i="2" s="1"/>
  <c r="V122" i="2" s="1"/>
  <c r="F121" i="2"/>
  <c r="G121" i="2" s="1"/>
  <c r="H121" i="2" s="1"/>
  <c r="V121" i="2" s="1"/>
  <c r="F120" i="2"/>
  <c r="G120" i="2" s="1"/>
  <c r="H120" i="2" s="1"/>
  <c r="V120" i="2" s="1"/>
  <c r="F119" i="2"/>
  <c r="G119" i="2" s="1"/>
  <c r="H119" i="2" s="1"/>
  <c r="V119" i="2" s="1"/>
  <c r="F118" i="2"/>
  <c r="G118" i="2" s="1"/>
  <c r="H118" i="2" s="1"/>
  <c r="V118" i="2" s="1"/>
  <c r="F117" i="2"/>
  <c r="G117" i="2" s="1"/>
  <c r="H117" i="2" s="1"/>
  <c r="V117" i="2" s="1"/>
  <c r="F116" i="2"/>
  <c r="G116" i="2" s="1"/>
  <c r="H116" i="2" s="1"/>
  <c r="V116" i="2" s="1"/>
  <c r="F115" i="2"/>
  <c r="G115" i="2" s="1"/>
  <c r="H115" i="2" s="1"/>
  <c r="V115" i="2" s="1"/>
  <c r="F114" i="2"/>
  <c r="G114" i="2" s="1"/>
  <c r="H114" i="2" s="1"/>
  <c r="V114" i="2" s="1"/>
  <c r="F113" i="2"/>
  <c r="G113" i="2" s="1"/>
  <c r="H113" i="2" s="1"/>
  <c r="V113" i="2" s="1"/>
  <c r="F112" i="2"/>
  <c r="G112" i="2" s="1"/>
  <c r="H112" i="2" s="1"/>
  <c r="V112" i="2" s="1"/>
  <c r="F111" i="2"/>
  <c r="G111" i="2" s="1"/>
  <c r="H111" i="2" s="1"/>
  <c r="V111" i="2" s="1"/>
  <c r="F110" i="2"/>
  <c r="G110" i="2" s="1"/>
  <c r="H110" i="2" s="1"/>
  <c r="V110" i="2" s="1"/>
  <c r="F109" i="2"/>
  <c r="G109" i="2" s="1"/>
  <c r="H109" i="2" s="1"/>
  <c r="V109" i="2" s="1"/>
  <c r="F108" i="2"/>
  <c r="G108" i="2" s="1"/>
  <c r="H108" i="2" s="1"/>
  <c r="V108" i="2" s="1"/>
  <c r="F107" i="2"/>
  <c r="G107" i="2" s="1"/>
  <c r="H107" i="2" s="1"/>
  <c r="V107" i="2" s="1"/>
  <c r="F106" i="2"/>
  <c r="G106" i="2" s="1"/>
  <c r="H106" i="2" s="1"/>
  <c r="V106" i="2" s="1"/>
  <c r="F105" i="2"/>
  <c r="G105" i="2" s="1"/>
  <c r="H105" i="2" s="1"/>
  <c r="V105" i="2" s="1"/>
  <c r="F104" i="2"/>
  <c r="G104" i="2" s="1"/>
  <c r="H104" i="2" s="1"/>
  <c r="V104" i="2" s="1"/>
  <c r="F103" i="2"/>
  <c r="G103" i="2" s="1"/>
  <c r="H103" i="2" s="1"/>
  <c r="V103" i="2" s="1"/>
  <c r="F102" i="2"/>
  <c r="G102" i="2" s="1"/>
  <c r="H102" i="2" s="1"/>
  <c r="V102" i="2" s="1"/>
  <c r="F101" i="2"/>
  <c r="G101" i="2" s="1"/>
  <c r="H101" i="2" s="1"/>
  <c r="V101" i="2" s="1"/>
  <c r="F100" i="2"/>
  <c r="G100" i="2" s="1"/>
  <c r="H100" i="2" s="1"/>
  <c r="V100" i="2" s="1"/>
  <c r="F99" i="2"/>
  <c r="G99" i="2" s="1"/>
  <c r="H99" i="2" s="1"/>
  <c r="V99" i="2" s="1"/>
  <c r="F98" i="2"/>
  <c r="G98" i="2" s="1"/>
  <c r="H98" i="2" s="1"/>
  <c r="V98" i="2" s="1"/>
  <c r="F97" i="2"/>
  <c r="G97" i="2" s="1"/>
  <c r="H97" i="2" s="1"/>
  <c r="V97" i="2" s="1"/>
  <c r="F96" i="2"/>
  <c r="G96" i="2" s="1"/>
  <c r="H96" i="2" s="1"/>
  <c r="V96" i="2" s="1"/>
  <c r="F95" i="2"/>
  <c r="G95" i="2" s="1"/>
  <c r="H95" i="2" s="1"/>
  <c r="V95" i="2" s="1"/>
  <c r="F94" i="2"/>
  <c r="G94" i="2" s="1"/>
  <c r="H94" i="2" s="1"/>
  <c r="V94" i="2" s="1"/>
  <c r="F93" i="2"/>
  <c r="G93" i="2" s="1"/>
  <c r="H93" i="2" s="1"/>
  <c r="V93" i="2" s="1"/>
  <c r="F92" i="2"/>
  <c r="G92" i="2" s="1"/>
  <c r="H92" i="2" s="1"/>
  <c r="V92" i="2" s="1"/>
  <c r="F91" i="2"/>
  <c r="G91" i="2" s="1"/>
  <c r="H91" i="2" s="1"/>
  <c r="V91" i="2" s="1"/>
  <c r="F90" i="2"/>
  <c r="G90" i="2" s="1"/>
  <c r="H90" i="2" s="1"/>
  <c r="V90" i="2" s="1"/>
  <c r="F89" i="2"/>
  <c r="G89" i="2" s="1"/>
  <c r="H89" i="2" s="1"/>
  <c r="V89" i="2" s="1"/>
  <c r="F88" i="2"/>
  <c r="G88" i="2" s="1"/>
  <c r="H88" i="2" s="1"/>
  <c r="V88" i="2" s="1"/>
  <c r="F87" i="2"/>
  <c r="G87" i="2" s="1"/>
  <c r="H87" i="2" s="1"/>
  <c r="V87" i="2" s="1"/>
  <c r="F86" i="2"/>
  <c r="G86" i="2" s="1"/>
  <c r="H86" i="2" s="1"/>
  <c r="V86" i="2" s="1"/>
  <c r="F85" i="2"/>
  <c r="G85" i="2" s="1"/>
  <c r="H85" i="2" s="1"/>
  <c r="V85" i="2" s="1"/>
  <c r="F84" i="2"/>
  <c r="G84" i="2" s="1"/>
  <c r="H84" i="2" s="1"/>
  <c r="V84" i="2" s="1"/>
  <c r="F83" i="2"/>
  <c r="G83" i="2" s="1"/>
  <c r="H83" i="2" s="1"/>
  <c r="V83" i="2" s="1"/>
  <c r="F82" i="2"/>
  <c r="G82" i="2" s="1"/>
  <c r="H82" i="2" s="1"/>
  <c r="V82" i="2" s="1"/>
  <c r="F81" i="2"/>
  <c r="G81" i="2" s="1"/>
  <c r="H81" i="2" s="1"/>
  <c r="V81" i="2" s="1"/>
  <c r="F80" i="2"/>
  <c r="G80" i="2" s="1"/>
  <c r="H80" i="2" s="1"/>
  <c r="V80" i="2" s="1"/>
  <c r="F79" i="2"/>
  <c r="G79" i="2" s="1"/>
  <c r="H79" i="2" s="1"/>
  <c r="V79" i="2" s="1"/>
  <c r="F78" i="2"/>
  <c r="G78" i="2" s="1"/>
  <c r="H78" i="2" s="1"/>
  <c r="V78" i="2" s="1"/>
  <c r="F77" i="2"/>
  <c r="G77" i="2" s="1"/>
  <c r="H77" i="2" s="1"/>
  <c r="V77" i="2" s="1"/>
  <c r="F76" i="2"/>
  <c r="G76" i="2" s="1"/>
  <c r="H76" i="2" s="1"/>
  <c r="V76" i="2" s="1"/>
  <c r="F75" i="2"/>
  <c r="G75" i="2" s="1"/>
  <c r="H75" i="2" s="1"/>
  <c r="V75" i="2" s="1"/>
  <c r="F74" i="2"/>
  <c r="G74" i="2" s="1"/>
  <c r="H74" i="2" s="1"/>
  <c r="V74" i="2" s="1"/>
  <c r="F73" i="2"/>
  <c r="G73" i="2" s="1"/>
  <c r="H73" i="2" s="1"/>
  <c r="V73" i="2" s="1"/>
  <c r="F72" i="2"/>
  <c r="G72" i="2" s="1"/>
  <c r="H72" i="2" s="1"/>
  <c r="V72" i="2" s="1"/>
  <c r="F71" i="2"/>
  <c r="G71" i="2" s="1"/>
  <c r="H71" i="2" s="1"/>
  <c r="V71" i="2" s="1"/>
  <c r="F70" i="2"/>
  <c r="G70" i="2" s="1"/>
  <c r="H70" i="2" s="1"/>
  <c r="V70" i="2" s="1"/>
  <c r="F69" i="2"/>
  <c r="G69" i="2" s="1"/>
  <c r="H69" i="2" s="1"/>
  <c r="V69" i="2" s="1"/>
  <c r="F68" i="2"/>
  <c r="G68" i="2" s="1"/>
  <c r="H68" i="2" s="1"/>
  <c r="V68" i="2" s="1"/>
  <c r="F67" i="2"/>
  <c r="G67" i="2" s="1"/>
  <c r="H67" i="2" s="1"/>
  <c r="V67" i="2" s="1"/>
  <c r="F66" i="2"/>
  <c r="G66" i="2" s="1"/>
  <c r="H66" i="2" s="1"/>
  <c r="V66" i="2" s="1"/>
  <c r="F65" i="2"/>
  <c r="G65" i="2" s="1"/>
  <c r="H65" i="2" s="1"/>
  <c r="V65" i="2" s="1"/>
  <c r="F64" i="2"/>
  <c r="G64" i="2" s="1"/>
  <c r="H64" i="2" s="1"/>
  <c r="V64" i="2" s="1"/>
  <c r="F63" i="2"/>
  <c r="G63" i="2" s="1"/>
  <c r="H63" i="2" s="1"/>
  <c r="V63" i="2" s="1"/>
  <c r="F62" i="2"/>
  <c r="G62" i="2" s="1"/>
  <c r="H62" i="2" s="1"/>
  <c r="V62" i="2" s="1"/>
  <c r="F61" i="2"/>
  <c r="G61" i="2" s="1"/>
  <c r="H61" i="2" s="1"/>
  <c r="V61" i="2" s="1"/>
  <c r="F60" i="2"/>
  <c r="G60" i="2" s="1"/>
  <c r="H60" i="2" s="1"/>
  <c r="V60" i="2" s="1"/>
  <c r="F59" i="2"/>
  <c r="G59" i="2" s="1"/>
  <c r="H59" i="2" s="1"/>
  <c r="V59" i="2" s="1"/>
  <c r="F58" i="2"/>
  <c r="G58" i="2" s="1"/>
  <c r="H58" i="2" s="1"/>
  <c r="V58" i="2" s="1"/>
  <c r="F57" i="2"/>
  <c r="G57" i="2" s="1"/>
  <c r="H57" i="2" s="1"/>
  <c r="V57" i="2" s="1"/>
  <c r="F56" i="2"/>
  <c r="G56" i="2" s="1"/>
  <c r="H56" i="2" s="1"/>
  <c r="V56" i="2" s="1"/>
  <c r="F55" i="2"/>
  <c r="G55" i="2" s="1"/>
  <c r="H55" i="2" s="1"/>
  <c r="V55" i="2" s="1"/>
  <c r="F54" i="2"/>
  <c r="G54" i="2" s="1"/>
  <c r="H54" i="2" s="1"/>
  <c r="V54" i="2" s="1"/>
  <c r="F53" i="2"/>
  <c r="G53" i="2" s="1"/>
  <c r="H53" i="2" s="1"/>
  <c r="V53" i="2" s="1"/>
  <c r="F52" i="2"/>
  <c r="G52" i="2" s="1"/>
  <c r="H52" i="2" s="1"/>
  <c r="V52" i="2" s="1"/>
  <c r="F51" i="2"/>
  <c r="G51" i="2" s="1"/>
  <c r="H51" i="2" s="1"/>
  <c r="V51" i="2" s="1"/>
  <c r="F50" i="2"/>
  <c r="G50" i="2" s="1"/>
  <c r="H50" i="2" s="1"/>
  <c r="V50" i="2" s="1"/>
  <c r="F49" i="2"/>
  <c r="G49" i="2" s="1"/>
  <c r="H49" i="2" s="1"/>
  <c r="V49" i="2" s="1"/>
  <c r="F48" i="2"/>
  <c r="G48" i="2" s="1"/>
  <c r="H48" i="2" s="1"/>
  <c r="V48" i="2" s="1"/>
  <c r="F47" i="2"/>
  <c r="G47" i="2" s="1"/>
  <c r="H47" i="2" s="1"/>
  <c r="V47" i="2" s="1"/>
  <c r="F46" i="2"/>
  <c r="G46" i="2" s="1"/>
  <c r="H46" i="2" s="1"/>
  <c r="V46" i="2" s="1"/>
  <c r="F45" i="2"/>
  <c r="G45" i="2" s="1"/>
  <c r="H45" i="2" s="1"/>
  <c r="V45" i="2" s="1"/>
  <c r="F44" i="2"/>
  <c r="G44" i="2" s="1"/>
  <c r="H44" i="2" s="1"/>
  <c r="V44" i="2" s="1"/>
  <c r="F43" i="2"/>
  <c r="G43" i="2" s="1"/>
  <c r="H43" i="2" s="1"/>
  <c r="V43" i="2" s="1"/>
  <c r="F42" i="2"/>
  <c r="G42" i="2" s="1"/>
  <c r="H42" i="2" s="1"/>
  <c r="V42" i="2" s="1"/>
  <c r="F41" i="2"/>
  <c r="G41" i="2" s="1"/>
  <c r="H41" i="2" s="1"/>
  <c r="V41" i="2" s="1"/>
  <c r="F40" i="2"/>
  <c r="G40" i="2" s="1"/>
  <c r="H40" i="2" s="1"/>
  <c r="V40" i="2" s="1"/>
  <c r="F39" i="2"/>
  <c r="G39" i="2" s="1"/>
  <c r="H39" i="2" s="1"/>
  <c r="V39" i="2" s="1"/>
  <c r="F38" i="2"/>
  <c r="G38" i="2" s="1"/>
  <c r="H38" i="2" s="1"/>
  <c r="V38" i="2" s="1"/>
  <c r="F37" i="2"/>
  <c r="G37" i="2" s="1"/>
  <c r="H37" i="2" s="1"/>
  <c r="V37" i="2" s="1"/>
  <c r="F36" i="2"/>
  <c r="G36" i="2" s="1"/>
  <c r="H36" i="2" s="1"/>
  <c r="V36" i="2" s="1"/>
  <c r="F35" i="2"/>
  <c r="G35" i="2" s="1"/>
  <c r="H35" i="2" s="1"/>
  <c r="V35" i="2" s="1"/>
  <c r="F34" i="2"/>
  <c r="G34" i="2" s="1"/>
  <c r="H34" i="2" s="1"/>
  <c r="V34" i="2" s="1"/>
  <c r="F33" i="2"/>
  <c r="G33" i="2" s="1"/>
  <c r="H33" i="2" s="1"/>
  <c r="V33" i="2" s="1"/>
  <c r="F32" i="2"/>
  <c r="G32" i="2" s="1"/>
  <c r="H32" i="2" s="1"/>
  <c r="V32" i="2" s="1"/>
  <c r="F31" i="2"/>
  <c r="G31" i="2" s="1"/>
  <c r="H31" i="2" s="1"/>
  <c r="V31" i="2" s="1"/>
  <c r="F30" i="2"/>
  <c r="G30" i="2" s="1"/>
  <c r="H30" i="2" s="1"/>
  <c r="V30" i="2" s="1"/>
  <c r="F29" i="2"/>
  <c r="G29" i="2" s="1"/>
  <c r="H29" i="2" s="1"/>
  <c r="V29" i="2" s="1"/>
  <c r="F28" i="2"/>
  <c r="G28" i="2" s="1"/>
  <c r="H28" i="2" s="1"/>
  <c r="V28" i="2" s="1"/>
  <c r="F27" i="2"/>
  <c r="G27" i="2" s="1"/>
  <c r="H27" i="2" s="1"/>
  <c r="V27" i="2" s="1"/>
  <c r="F26" i="2"/>
  <c r="G26" i="2" s="1"/>
  <c r="H26" i="2" s="1"/>
  <c r="V26" i="2" s="1"/>
  <c r="F25" i="2"/>
  <c r="G25" i="2" s="1"/>
  <c r="H25" i="2" s="1"/>
  <c r="V25" i="2" s="1"/>
  <c r="F24" i="2"/>
  <c r="G24" i="2" s="1"/>
  <c r="H24" i="2" s="1"/>
  <c r="V24" i="2" s="1"/>
  <c r="F23" i="2"/>
  <c r="G23" i="2" s="1"/>
  <c r="H23" i="2" s="1"/>
  <c r="V23" i="2" s="1"/>
  <c r="F22" i="2"/>
  <c r="G22" i="2" s="1"/>
  <c r="H22" i="2" s="1"/>
  <c r="V22" i="2" s="1"/>
  <c r="F21" i="2"/>
  <c r="G21" i="2" s="1"/>
  <c r="H21" i="2" s="1"/>
  <c r="V21" i="2" s="1"/>
  <c r="F20" i="2"/>
  <c r="G20" i="2" s="1"/>
  <c r="H20" i="2" s="1"/>
  <c r="V20" i="2" s="1"/>
  <c r="F19" i="2"/>
  <c r="G19" i="2" s="1"/>
  <c r="H19" i="2" s="1"/>
  <c r="V19" i="2" s="1"/>
  <c r="F18" i="2"/>
  <c r="G18" i="2" s="1"/>
  <c r="H18" i="2" s="1"/>
  <c r="V18" i="2" s="1"/>
  <c r="F17" i="2"/>
  <c r="G17" i="2" s="1"/>
  <c r="H17" i="2" s="1"/>
  <c r="V17" i="2" s="1"/>
  <c r="F16" i="2"/>
  <c r="G16" i="2" s="1"/>
  <c r="H16" i="2" s="1"/>
  <c r="V16" i="2" s="1"/>
  <c r="F15" i="2"/>
  <c r="G15" i="2" s="1"/>
  <c r="H15" i="2" s="1"/>
  <c r="V15" i="2" s="1"/>
  <c r="F14" i="2"/>
  <c r="G14" i="2" s="1"/>
  <c r="H14" i="2" s="1"/>
  <c r="V14" i="2" s="1"/>
  <c r="F13" i="2"/>
  <c r="G13" i="2" s="1"/>
  <c r="H13" i="2" s="1"/>
  <c r="V13" i="2" s="1"/>
  <c r="F12" i="2"/>
  <c r="G12" i="2" s="1"/>
  <c r="H12" i="2" s="1"/>
  <c r="V12" i="2" s="1"/>
  <c r="F11" i="2"/>
  <c r="G11" i="2" s="1"/>
  <c r="H11" i="2" s="1"/>
  <c r="V11" i="2" s="1"/>
  <c r="F10" i="2"/>
  <c r="G10" i="2" s="1"/>
  <c r="H10" i="2" s="1"/>
  <c r="V10" i="2" s="1"/>
  <c r="F9" i="2"/>
  <c r="G9" i="2" s="1"/>
  <c r="H9" i="2" s="1"/>
  <c r="V9" i="2" s="1"/>
  <c r="F8" i="2"/>
  <c r="G8" i="2" s="1"/>
  <c r="H8" i="2" s="1"/>
  <c r="V8" i="2" s="1"/>
  <c r="F7" i="2"/>
  <c r="G7" i="2" s="1"/>
  <c r="H7" i="2" s="1"/>
  <c r="V7" i="2" s="1"/>
  <c r="F6" i="2"/>
  <c r="G6" i="2" s="1"/>
  <c r="H6" i="2" s="1"/>
  <c r="V6" i="2" s="1"/>
  <c r="F5" i="2"/>
  <c r="G5" i="2" s="1"/>
  <c r="H5" i="2" s="1"/>
  <c r="V5" i="2" s="1"/>
  <c r="F4" i="2"/>
  <c r="G4" i="2" s="1"/>
  <c r="H4" i="2" s="1"/>
  <c r="F3" i="2"/>
  <c r="G3" i="2" s="1"/>
  <c r="H3" i="2" s="1"/>
  <c r="V3" i="2" s="1"/>
  <c r="F2" i="2"/>
  <c r="G2" i="2" s="1"/>
  <c r="H2" i="2" s="1"/>
  <c r="V2" i="2" s="1"/>
  <c r="K21" i="16"/>
  <c r="I3" i="14"/>
  <c r="K2" i="14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2" i="10"/>
  <c r="V4" i="2" l="1"/>
</calcChain>
</file>

<file path=xl/sharedStrings.xml><?xml version="1.0" encoding="utf-8"?>
<sst xmlns="http://schemas.openxmlformats.org/spreadsheetml/2006/main" count="99036" uniqueCount="9272">
  <si>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</si>
  <si>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</si>
  <si>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</si>
  <si>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</si>
  <si>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</si>
  <si>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</si>
  <si>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</si>
  <si>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</si>
  <si>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</si>
  <si>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</si>
  <si>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</si>
  <si>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</si>
  <si>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</si>
  <si>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</si>
  <si>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</si>
  <si>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</si>
  <si>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</si>
  <si>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</si>
  <si>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</si>
  <si>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</si>
  <si>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</si>
  <si>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</si>
  <si>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</si>
  <si>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</si>
  <si>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</si>
  <si>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</si>
  <si>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</si>
  <si>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</si>
  <si>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</si>
  <si>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</si>
  <si>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</si>
  <si>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</si>
  <si>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</si>
  <si>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</si>
  <si>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</si>
  <si>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</si>
  <si>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</si>
  <si>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</si>
  <si>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</si>
  <si>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</si>
  <si>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</si>
  <si>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</si>
  <si>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</si>
  <si>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</si>
  <si>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</si>
  <si>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</si>
  <si>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</si>
  <si>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</si>
  <si>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</si>
  <si>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</si>
  <si>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</si>
  <si>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</si>
  <si>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</si>
  <si>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</si>
  <si>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</si>
  <si>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</si>
  <si>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</si>
  <si>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</si>
  <si>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</si>
  <si>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</si>
  <si>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</si>
  <si>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</si>
  <si>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</si>
  <si>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</si>
  <si>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</si>
  <si>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</si>
  <si>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</si>
  <si>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</si>
  <si>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</si>
  <si>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</si>
  <si>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</si>
  <si>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</si>
  <si>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</si>
  <si>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</si>
  <si>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</si>
  <si>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</si>
  <si>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</si>
  <si>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</si>
  <si>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</si>
  <si>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</si>
  <si>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</si>
  <si>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</si>
  <si>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</si>
  <si>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</si>
  <si>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</si>
  <si>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</si>
  <si>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</si>
  <si>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</si>
  <si>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</si>
  <si>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</si>
  <si>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</si>
  <si>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</si>
  <si>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</si>
  <si>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</si>
  <si>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</si>
  <si>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</si>
  <si>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</si>
  <si>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</si>
  <si>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</si>
  <si>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</si>
  <si>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</si>
  <si>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</si>
  <si>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</si>
  <si>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</si>
  <si>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</si>
  <si>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</si>
  <si>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</si>
  <si>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</si>
  <si>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</si>
  <si>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</si>
  <si>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</si>
  <si>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</si>
  <si>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</si>
  <si>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</si>
  <si>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</si>
  <si>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</si>
  <si>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</si>
  <si>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</si>
  <si>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</si>
  <si>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</si>
  <si>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</si>
  <si>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</si>
  <si>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</si>
  <si>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</si>
  <si>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</si>
  <si>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</si>
  <si>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</si>
  <si>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</si>
  <si>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</si>
  <si>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</si>
  <si>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</si>
  <si>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</si>
  <si>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</si>
  <si>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</si>
  <si>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</si>
  <si>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>A-Type</t>
  </si>
  <si>
    <t>Member</t>
  </si>
  <si>
    <t>MAHADEVI</t>
  </si>
  <si>
    <t>KEMPAVVAGOL</t>
  </si>
  <si>
    <t>SHALA</t>
  </si>
  <si>
    <t>PUJERI</t>
  </si>
  <si>
    <t>PARASHURAM</t>
  </si>
  <si>
    <t>KAMATI</t>
  </si>
  <si>
    <t>VITTHAL</t>
  </si>
  <si>
    <t>PATIL</t>
  </si>
  <si>
    <t>MAHADEV</t>
  </si>
  <si>
    <t>NINGANNAVAR</t>
  </si>
  <si>
    <t>LAKSHMAN</t>
  </si>
  <si>
    <t>NAIK</t>
  </si>
  <si>
    <t>BHIMAPPA</t>
  </si>
  <si>
    <t>GOURAVVA</t>
  </si>
  <si>
    <t>BASAPPA</t>
  </si>
  <si>
    <t>NAYAK</t>
  </si>
  <si>
    <t>RAMANAYKI</t>
  </si>
  <si>
    <t>DODDABILEPPAGOL</t>
  </si>
  <si>
    <t>BALEPPA</t>
  </si>
  <si>
    <t>DODDABALEPPAGOL</t>
  </si>
  <si>
    <t>GUNAVANTI</t>
  </si>
  <si>
    <t>SUOSUDDI</t>
  </si>
  <si>
    <t>MAYAVVA</t>
  </si>
  <si>
    <t>PANDROLI</t>
  </si>
  <si>
    <t>SANJU</t>
  </si>
  <si>
    <t>JATTENNAVAR</t>
  </si>
  <si>
    <t>RAVI</t>
  </si>
  <si>
    <t>MAYAPPA</t>
  </si>
  <si>
    <t>NAGAPPA</t>
  </si>
  <si>
    <t>TUKKANATTI</t>
  </si>
  <si>
    <t>SHIVAJI</t>
  </si>
  <si>
    <t>PAWAR</t>
  </si>
  <si>
    <t>RUKMAVVA</t>
  </si>
  <si>
    <t>KONERI</t>
  </si>
  <si>
    <t>PIRAPPA</t>
  </si>
  <si>
    <t>GADAHINGALAJ</t>
  </si>
  <si>
    <t>BALAVVA</t>
  </si>
  <si>
    <t>HORATTI</t>
  </si>
  <si>
    <t>DRAKSHAYINI</t>
  </si>
  <si>
    <t>IRAPPA</t>
  </si>
  <si>
    <t>ARABHAVI</t>
  </si>
  <si>
    <t>NAGAVVA</t>
  </si>
  <si>
    <t>LAXMI</t>
  </si>
  <si>
    <t>VITTAL</t>
  </si>
  <si>
    <t>AIDUDDI</t>
  </si>
  <si>
    <t>KAREPPA</t>
  </si>
  <si>
    <t>SANTOSH</t>
  </si>
  <si>
    <t>VAGGANAVAR</t>
  </si>
  <si>
    <t>SIDRAM</t>
  </si>
  <si>
    <t>ARABHANVI</t>
  </si>
  <si>
    <t>NAJIRSAB</t>
  </si>
  <si>
    <t>NADAF</t>
  </si>
  <si>
    <t>HANIFASAB</t>
  </si>
  <si>
    <t>PARAVVA</t>
  </si>
  <si>
    <t>KATTIKAR</t>
  </si>
  <si>
    <t>SATTEPPA</t>
  </si>
  <si>
    <t>KEMPANNA</t>
  </si>
  <si>
    <t>KODLI</t>
  </si>
  <si>
    <t>WADEYAR</t>
  </si>
  <si>
    <t>KADAM</t>
  </si>
  <si>
    <t>LAXMAN</t>
  </si>
  <si>
    <t>KRISHNAPPA</t>
  </si>
  <si>
    <t>ANAND</t>
  </si>
  <si>
    <t>KHANADALI</t>
  </si>
  <si>
    <t>BHIMASHI</t>
  </si>
  <si>
    <t>KABBUR</t>
  </si>
  <si>
    <t>HANAMANT</t>
  </si>
  <si>
    <t>EKSAMBI</t>
  </si>
  <si>
    <t>VAGGA</t>
  </si>
  <si>
    <t>SIDDAVVA</t>
  </si>
  <si>
    <t>BASAVARAJ</t>
  </si>
  <si>
    <t>SIDRAY</t>
  </si>
  <si>
    <t>SIDALINGAVVA</t>
  </si>
  <si>
    <t>LAKSHAMAN</t>
  </si>
  <si>
    <t>DNYANESHWAR</t>
  </si>
  <si>
    <t>TOLI</t>
  </si>
  <si>
    <t>SHAILENDRA</t>
  </si>
  <si>
    <t>SHANKAR</t>
  </si>
  <si>
    <t>RUKAMAVVA</t>
  </si>
  <si>
    <t>BASALGUNDI</t>
  </si>
  <si>
    <t>MANJUNATH</t>
  </si>
  <si>
    <t>PAWADI</t>
  </si>
  <si>
    <t>KASTURI</t>
  </si>
  <si>
    <t>HOUSHAVVA</t>
  </si>
  <si>
    <t>MUTTURAJ</t>
  </si>
  <si>
    <t>GUNDAPPAGOL</t>
  </si>
  <si>
    <t>MALLAPPA</t>
  </si>
  <si>
    <t>RAJAPUR</t>
  </si>
  <si>
    <t>LAKKAPPA</t>
  </si>
  <si>
    <t>MAHALING</t>
  </si>
  <si>
    <t>WAREPPAGOL</t>
  </si>
  <si>
    <t>NAVI</t>
  </si>
  <si>
    <t>SIDRAMAYYA</t>
  </si>
  <si>
    <t>YALLALLINNG</t>
  </si>
  <si>
    <t>KALAVATI</t>
  </si>
  <si>
    <t>HUDDAR</t>
  </si>
  <si>
    <t>GANGAVVA</t>
  </si>
  <si>
    <t>NARAYAN</t>
  </si>
  <si>
    <t>CHILAMUR</t>
  </si>
  <si>
    <t>GANAPPAGOL</t>
  </si>
  <si>
    <t>PAVADEPPA</t>
  </si>
  <si>
    <t>MANTUR</t>
  </si>
  <si>
    <t>CHANDRAPPA</t>
  </si>
  <si>
    <t>MAGADUM</t>
  </si>
  <si>
    <t>MANJU</t>
  </si>
  <si>
    <t>MALLIKARJUN</t>
  </si>
  <si>
    <t>SHIVAPUTR</t>
  </si>
  <si>
    <t>KOUJALAGI</t>
  </si>
  <si>
    <t>RAMAPPA</t>
  </si>
  <si>
    <t>LAKKAVVA</t>
  </si>
  <si>
    <t>HIREKURABAR</t>
  </si>
  <si>
    <t>SUVARN</t>
  </si>
  <si>
    <t>TUGADALI</t>
  </si>
  <si>
    <t>KALLAVVA</t>
  </si>
  <si>
    <t>PARAGONDAGOL</t>
  </si>
  <si>
    <t>HALINGALI</t>
  </si>
  <si>
    <t>ANASUYA</t>
  </si>
  <si>
    <t>BANAVI</t>
  </si>
  <si>
    <t>MADALAGI</t>
  </si>
  <si>
    <t>SIDDAPPA</t>
  </si>
  <si>
    <t>RAMASIDDA</t>
  </si>
  <si>
    <t>HANAMAVVA</t>
  </si>
  <si>
    <t>BADAPPA</t>
  </si>
  <si>
    <t>REVAPPA</t>
  </si>
  <si>
    <t>VIJAY</t>
  </si>
  <si>
    <t>BHIRAPPA</t>
  </si>
  <si>
    <t>METTI</t>
  </si>
  <si>
    <t>SHIMAKKANAVAR</t>
  </si>
  <si>
    <t>KABADAGI</t>
  </si>
  <si>
    <t>SUSHILADEVI</t>
  </si>
  <si>
    <t>HUNOOR</t>
  </si>
  <si>
    <t>KAMANURI</t>
  </si>
  <si>
    <t>RAMESH</t>
  </si>
  <si>
    <t>DUNDAPPA</t>
  </si>
  <si>
    <t>KUMBAR</t>
  </si>
  <si>
    <t>TAMMANNA</t>
  </si>
  <si>
    <t>NILANAVAR</t>
  </si>
  <si>
    <t>JOKANATTI</t>
  </si>
  <si>
    <t>YALLAVVA</t>
  </si>
  <si>
    <t>AIDUDDDI</t>
  </si>
  <si>
    <t>MAHANTESH</t>
  </si>
  <si>
    <t>GOPAL</t>
  </si>
  <si>
    <t>AMIT</t>
  </si>
  <si>
    <t>YANNI</t>
  </si>
  <si>
    <t>YALLATTI</t>
  </si>
  <si>
    <t>SARASWATI</t>
  </si>
  <si>
    <t>GURUSIDD</t>
  </si>
  <si>
    <t>METI</t>
  </si>
  <si>
    <t>UDDAVVA</t>
  </si>
  <si>
    <t>HOSUR</t>
  </si>
  <si>
    <t>KUMAR</t>
  </si>
  <si>
    <t>PUNDALIK</t>
  </si>
  <si>
    <t>VINOD</t>
  </si>
  <si>
    <t>BELAVI</t>
  </si>
  <si>
    <t>RAMAKRISHNA</t>
  </si>
  <si>
    <t>CHANNAPPA</t>
  </si>
  <si>
    <t>GHIVARI</t>
  </si>
  <si>
    <t>SHOBHA</t>
  </si>
  <si>
    <t>NAGARAJ</t>
  </si>
  <si>
    <t>SADASHIV</t>
  </si>
  <si>
    <t>DANDINAVAR</t>
  </si>
  <si>
    <t>MAHESH</t>
  </si>
  <si>
    <t>CHUNAPPA</t>
  </si>
  <si>
    <t>TALAWAR</t>
  </si>
  <si>
    <t>MARASIDDAPPAGOL</t>
  </si>
  <si>
    <t>SHIVAKUMAR</t>
  </si>
  <si>
    <t>PATREPPA</t>
  </si>
  <si>
    <t>MARISIDDAGOL</t>
  </si>
  <si>
    <t>MALLIKARAJUN</t>
  </si>
  <si>
    <t>TUKARAM</t>
  </si>
  <si>
    <t>MARISIDDAPPAGOL</t>
  </si>
  <si>
    <t>YAKKUNDI</t>
  </si>
  <si>
    <t>JNANESHWAR</t>
  </si>
  <si>
    <t>SIDDU</t>
  </si>
  <si>
    <t>CHAITAN</t>
  </si>
  <si>
    <t>DODAMANI</t>
  </si>
  <si>
    <t>SHARAVVA</t>
  </si>
  <si>
    <t>DANDINNAVAR</t>
  </si>
  <si>
    <t>VIDYASHRI</t>
  </si>
  <si>
    <t>PATTAR</t>
  </si>
  <si>
    <t>SHRUTI</t>
  </si>
  <si>
    <t>SHILPA</t>
  </si>
  <si>
    <t>ANUSUYA</t>
  </si>
  <si>
    <t>SHANTA</t>
  </si>
  <si>
    <t>NEELAVVA</t>
  </si>
  <si>
    <t>ALAKANUR</t>
  </si>
  <si>
    <t>NIRUPAD</t>
  </si>
  <si>
    <t>MARUTI</t>
  </si>
  <si>
    <t>PRATIKSHA</t>
  </si>
  <si>
    <t>BAIRUGOL</t>
  </si>
  <si>
    <t>DEEPA</t>
  </si>
  <si>
    <t>SANGITHA</t>
  </si>
  <si>
    <t>JAYSHRI</t>
  </si>
  <si>
    <t>NILAJAGI</t>
  </si>
  <si>
    <t>SUNITA</t>
  </si>
  <si>
    <t>ARATI</t>
  </si>
  <si>
    <t>SHANTAVVA</t>
  </si>
  <si>
    <t>VILAS</t>
  </si>
  <si>
    <t>PAVAR</t>
  </si>
  <si>
    <t>HALAPPA</t>
  </si>
  <si>
    <t>JOKKANATTI</t>
  </si>
  <si>
    <t>RENUKA</t>
  </si>
  <si>
    <t>KALASANNAVAR</t>
  </si>
  <si>
    <t>SANGAMESH</t>
  </si>
  <si>
    <t>PAKANATTI</t>
  </si>
  <si>
    <t>VASHAPPA</t>
  </si>
  <si>
    <t>KAMALAVVA</t>
  </si>
  <si>
    <t>MALLAVVA</t>
  </si>
  <si>
    <t>KAVITA</t>
  </si>
  <si>
    <t>KHANAPPA</t>
  </si>
  <si>
    <t>LAXMIBAYI</t>
  </si>
  <si>
    <t>KALASANAVAR</t>
  </si>
  <si>
    <t>RUKMINI</t>
  </si>
  <si>
    <t>GADAHINGLAJ</t>
  </si>
  <si>
    <t>MRUTUNJAY</t>
  </si>
  <si>
    <t>HALASIDDA</t>
  </si>
  <si>
    <t>ARABANVI</t>
  </si>
  <si>
    <t>BHARATI</t>
  </si>
  <si>
    <t>WAGGA</t>
  </si>
  <si>
    <t>GOTYAGOL</t>
  </si>
  <si>
    <t>RAYAPPA</t>
  </si>
  <si>
    <t>CHUNNAPPA</t>
  </si>
  <si>
    <t>CHINNAPPA</t>
  </si>
  <si>
    <t>KASHAVVA</t>
  </si>
  <si>
    <t>MUTTEPPA</t>
  </si>
  <si>
    <t>SANADI</t>
  </si>
  <si>
    <t>MURAGAJANAVAR</t>
  </si>
  <si>
    <t>HANUMANT</t>
  </si>
  <si>
    <t>MALAVVA</t>
  </si>
  <si>
    <t>RAJASHRI</t>
  </si>
  <si>
    <t>GURASIDDAPPA</t>
  </si>
  <si>
    <t>BADIGER</t>
  </si>
  <si>
    <t>SUBHASH</t>
  </si>
  <si>
    <t>GURUNATH</t>
  </si>
  <si>
    <t>REKHA</t>
  </si>
  <si>
    <t>LAXMIBAI</t>
  </si>
  <si>
    <t>MARSIDDAPPAGOL</t>
  </si>
  <si>
    <t>SAVITRI</t>
  </si>
  <si>
    <t>NINGAVVA</t>
  </si>
  <si>
    <t>JYOTI</t>
  </si>
  <si>
    <t>RAKSHITA</t>
  </si>
  <si>
    <t>SIDDARUD</t>
  </si>
  <si>
    <t>VISHWANATH</t>
  </si>
  <si>
    <t>PUCHHARAKAGOL</t>
  </si>
  <si>
    <t>SHIVANAND</t>
  </si>
  <si>
    <t>ADUDDI</t>
  </si>
  <si>
    <t>UDAY</t>
  </si>
  <si>
    <t>GANGADHAR</t>
  </si>
  <si>
    <t>BANAPPA</t>
  </si>
  <si>
    <t>DEVAKI</t>
  </si>
  <si>
    <t>VASANT</t>
  </si>
  <si>
    <t>AMMANNA</t>
  </si>
  <si>
    <t>GEETA</t>
  </si>
  <si>
    <t>GOUDRA</t>
  </si>
  <si>
    <t>CHOUGALA</t>
  </si>
  <si>
    <t>LAKAMAPPA</t>
  </si>
  <si>
    <t>SHINTRE</t>
  </si>
  <si>
    <t>KIRAN</t>
  </si>
  <si>
    <t>RUDRAPPA</t>
  </si>
  <si>
    <t>TIGADI</t>
  </si>
  <si>
    <t>RAJSHEKAR</t>
  </si>
  <si>
    <t>GANGAPPA</t>
  </si>
  <si>
    <t>JEEVANI</t>
  </si>
  <si>
    <t>JIVANI</t>
  </si>
  <si>
    <t>SOMALING</t>
  </si>
  <si>
    <t>POOJA</t>
  </si>
  <si>
    <t>SANGEETA</t>
  </si>
  <si>
    <t>NADAGOUD</t>
  </si>
  <si>
    <t>KENCHAPPA</t>
  </si>
  <si>
    <t>MURAGAJJANNAVAR</t>
  </si>
  <si>
    <t>MADHAVANAND</t>
  </si>
  <si>
    <t>ABHISHEK</t>
  </si>
  <si>
    <t>MAGADUMM</t>
  </si>
  <si>
    <t>SHIVALING</t>
  </si>
  <si>
    <t>MANIKANTH</t>
  </si>
  <si>
    <t>ATHANI</t>
  </si>
  <si>
    <t>LALITA</t>
  </si>
  <si>
    <t>SUNANDA</t>
  </si>
  <si>
    <t>GIDDALI</t>
  </si>
  <si>
    <t>NINGAPPA</t>
  </si>
  <si>
    <t>GADAHINGLEJ</t>
  </si>
  <si>
    <t>JAYASHRI</t>
  </si>
  <si>
    <t>GADHINGLAJ</t>
  </si>
  <si>
    <t>MADHU</t>
  </si>
  <si>
    <t>TUKKANTTI</t>
  </si>
  <si>
    <t>PARSHURAM</t>
  </si>
  <si>
    <t>SHIVAPPA</t>
  </si>
  <si>
    <t>BAMMAVVAGOL</t>
  </si>
  <si>
    <t>ARABAVI</t>
  </si>
  <si>
    <t>YARAGANAVI</t>
  </si>
  <si>
    <t>ARUN</t>
  </si>
  <si>
    <t>KAMBLE</t>
  </si>
  <si>
    <t>JAYASHREE</t>
  </si>
  <si>
    <t>MAYANNAVAR</t>
  </si>
  <si>
    <t>VIVEKRAO</t>
  </si>
  <si>
    <t>PRATHIBHA</t>
  </si>
  <si>
    <t>RADHA</t>
  </si>
  <si>
    <t>ANIL</t>
  </si>
  <si>
    <t>PAKNATTI</t>
  </si>
  <si>
    <t>PARVATI</t>
  </si>
  <si>
    <t>DAVANAKATTI</t>
  </si>
  <si>
    <t>BHIMA</t>
  </si>
  <si>
    <t>YASHODA</t>
  </si>
  <si>
    <t>DHOLE</t>
  </si>
  <si>
    <t>KANTIKAR</t>
  </si>
  <si>
    <t>SIDLING</t>
  </si>
  <si>
    <t>SURESH</t>
  </si>
  <si>
    <t>BAGEWADI</t>
  </si>
  <si>
    <t>PRAKASH</t>
  </si>
  <si>
    <t>PRADEEP</t>
  </si>
  <si>
    <t>DANESHWARI</t>
  </si>
  <si>
    <t>JOTEPPA</t>
  </si>
  <si>
    <t>RAGHAVENDR</t>
  </si>
  <si>
    <t>LAGAMAVVA</t>
  </si>
  <si>
    <t>SANNABILAPPAGOL</t>
  </si>
  <si>
    <t>SANNABILEPPAGOL</t>
  </si>
  <si>
    <t>TAPASI</t>
  </si>
  <si>
    <t>MUTNAL</t>
  </si>
  <si>
    <t>KAREAPPA</t>
  </si>
  <si>
    <t>SANJUKUMAAR</t>
  </si>
  <si>
    <t>PARUSHURAM</t>
  </si>
  <si>
    <t>TALAVAR</t>
  </si>
  <si>
    <t>RAJU</t>
  </si>
  <si>
    <t>MALAPPA</t>
  </si>
  <si>
    <t>HIREKODI</t>
  </si>
  <si>
    <t>KALLIMANI</t>
  </si>
  <si>
    <t>GURAPPA</t>
  </si>
  <si>
    <t>APPASAB</t>
  </si>
  <si>
    <t>NAGARJI</t>
  </si>
  <si>
    <t>SHABBIR</t>
  </si>
  <si>
    <t>HIREKUDI</t>
  </si>
  <si>
    <t>BHARAMU</t>
  </si>
  <si>
    <t>PRASHANT</t>
  </si>
  <si>
    <t>YAMANAPPA</t>
  </si>
  <si>
    <t>BALAPPA</t>
  </si>
  <si>
    <t>HASANSAB</t>
  </si>
  <si>
    <t>VISHWANATA</t>
  </si>
  <si>
    <t>SHIVAGANGAVVA</t>
  </si>
  <si>
    <t>JADDIMANE</t>
  </si>
  <si>
    <t>LAKHAN</t>
  </si>
  <si>
    <t>BANGARI</t>
  </si>
  <si>
    <t>SUDHAKAR</t>
  </si>
  <si>
    <t>SOUSUDDI</t>
  </si>
  <si>
    <t>JAGADISH</t>
  </si>
  <si>
    <t>VITHAL</t>
  </si>
  <si>
    <t>ADIN</t>
  </si>
  <si>
    <t>MADULING</t>
  </si>
  <si>
    <t>WADER</t>
  </si>
  <si>
    <t>SHANAKKA</t>
  </si>
  <si>
    <t>SANGAPPA</t>
  </si>
  <si>
    <t>YARAKANNAVAR</t>
  </si>
  <si>
    <t>SHIDRAM</t>
  </si>
  <si>
    <t>JETTENNAVAR</t>
  </si>
  <si>
    <t>CHANDRAVVA</t>
  </si>
  <si>
    <t>KENCHAVVA</t>
  </si>
  <si>
    <t>PANDROLLI</t>
  </si>
  <si>
    <t>VASHEPPA</t>
  </si>
  <si>
    <t>PADROLI</t>
  </si>
  <si>
    <t>SURANNAVAR</t>
  </si>
  <si>
    <t>SORANNAVAR</t>
  </si>
  <si>
    <t>HITTANAGI</t>
  </si>
  <si>
    <t>YANKAVVA</t>
  </si>
  <si>
    <t>SHRIKANT</t>
  </si>
  <si>
    <t>ARAKERI</t>
  </si>
  <si>
    <t>PASHCHAPUR</t>
  </si>
  <si>
    <t>JATTENNAVR</t>
  </si>
  <si>
    <t>KASHAPPA</t>
  </si>
  <si>
    <t>TELAGADE</t>
  </si>
  <si>
    <t>SHIVANING</t>
  </si>
  <si>
    <t>YALLAPPA</t>
  </si>
  <si>
    <t>PADATARE</t>
  </si>
  <si>
    <t>GURUSIDDA</t>
  </si>
  <si>
    <t>MASAGUPPI</t>
  </si>
  <si>
    <t>MARTAND</t>
  </si>
  <si>
    <t>HONAPPA</t>
  </si>
  <si>
    <t>HALAVVAGOL</t>
  </si>
  <si>
    <t>SANGAYYA</t>
  </si>
  <si>
    <t>SIDDANNA</t>
  </si>
  <si>
    <t>HIREKURUBAR</t>
  </si>
  <si>
    <t>GANAPAGOL</t>
  </si>
  <si>
    <t>KHANAVVA</t>
  </si>
  <si>
    <t>HOSATTI</t>
  </si>
  <si>
    <t>YALLALING</t>
  </si>
  <si>
    <t>SARASVATI</t>
  </si>
  <si>
    <t>ASHOK</t>
  </si>
  <si>
    <t>CHIKKODI</t>
  </si>
  <si>
    <t>INUS</t>
  </si>
  <si>
    <t>APPAYYA</t>
  </si>
  <si>
    <t>SUBHAS</t>
  </si>
  <si>
    <t>WALIKAR</t>
  </si>
  <si>
    <t>VALIKAR</t>
  </si>
  <si>
    <t>KALLAPPA</t>
  </si>
  <si>
    <t>MOLE</t>
  </si>
  <si>
    <t>MUREPPA</t>
  </si>
  <si>
    <t>BORAGOUD</t>
  </si>
  <si>
    <t>SHRISHAIL</t>
  </si>
  <si>
    <t>PRASANA</t>
  </si>
  <si>
    <t>PARASAPPA</t>
  </si>
  <si>
    <t>SHRIMANTH</t>
  </si>
  <si>
    <t>JOOTI</t>
  </si>
  <si>
    <t>MADIVALAR</t>
  </si>
  <si>
    <t>IDUDDI</t>
  </si>
  <si>
    <t>SARASWATHI</t>
  </si>
  <si>
    <t>BHEEMAPPA</t>
  </si>
  <si>
    <t>PADMAVVA</t>
  </si>
  <si>
    <t>PATOLI</t>
  </si>
  <si>
    <t>RAVINDRA</t>
  </si>
  <si>
    <t>VADER</t>
  </si>
  <si>
    <t>BASAVVA</t>
  </si>
  <si>
    <t>TARAVVA</t>
  </si>
  <si>
    <t>KANADALI</t>
  </si>
  <si>
    <t>KATTAKAR</t>
  </si>
  <si>
    <t>BURABUTTI</t>
  </si>
  <si>
    <t>IRAVVA</t>
  </si>
  <si>
    <t>GANAPPAGOL/REVANNAVAR</t>
  </si>
  <si>
    <t>TASALI</t>
  </si>
  <si>
    <t>KHILARI</t>
  </si>
  <si>
    <t>PUCHCHARK</t>
  </si>
  <si>
    <t>SHIDLING</t>
  </si>
  <si>
    <t>JYOTEPPA</t>
  </si>
  <si>
    <t>AMMAKKA</t>
  </si>
  <si>
    <t>PUCHARKAGOL</t>
  </si>
  <si>
    <t>BADASHETTI</t>
  </si>
  <si>
    <t>SANNABALEPPAGOL</t>
  </si>
  <si>
    <t>SANNA.BILEPPAGOL</t>
  </si>
  <si>
    <t>KANKANAWADI</t>
  </si>
  <si>
    <t>GURUPAD</t>
  </si>
  <si>
    <t>RAMACHANDRA</t>
  </si>
  <si>
    <t>SAYYADASAB</t>
  </si>
  <si>
    <t>GADIVADDAR</t>
  </si>
  <si>
    <t>MARUTTI</t>
  </si>
  <si>
    <t>PANDURANG</t>
  </si>
  <si>
    <t>APPANNA</t>
  </si>
  <si>
    <t>SUBAS</t>
  </si>
  <si>
    <t>ATTIMATTI</t>
  </si>
  <si>
    <t>LAXAN</t>
  </si>
  <si>
    <t>HUNASHYAL</t>
  </si>
  <si>
    <t>VAGG</t>
  </si>
  <si>
    <t>DODDAVVA</t>
  </si>
  <si>
    <t>BAGI</t>
  </si>
  <si>
    <t>SUVARNA</t>
  </si>
  <si>
    <t>TAYAVVA</t>
  </si>
  <si>
    <t>KHANADLI</t>
  </si>
  <si>
    <t>BHIMASHAPPA</t>
  </si>
  <si>
    <t>SADASHIVA</t>
  </si>
  <si>
    <t>TIPPIMATH</t>
  </si>
  <si>
    <t>SIDDARUDH</t>
  </si>
  <si>
    <t>SHETTEPPA</t>
  </si>
  <si>
    <t>VITTALA</t>
  </si>
  <si>
    <t>RACHANNAVAR</t>
  </si>
  <si>
    <t>PUJARI</t>
  </si>
  <si>
    <t>VEERABHADR</t>
  </si>
  <si>
    <t>SHRISHIL</t>
  </si>
  <si>
    <t>AKKAVVA</t>
  </si>
  <si>
    <t>PUNDLIK</t>
  </si>
  <si>
    <t>GIRIMALLAPPA</t>
  </si>
  <si>
    <t>ADIVEPPA</t>
  </si>
  <si>
    <t>PAKRUSAB</t>
  </si>
  <si>
    <t>NAGRJI</t>
  </si>
  <si>
    <t>GANAPATI</t>
  </si>
  <si>
    <t>JATTENAVARA</t>
  </si>
  <si>
    <t>NINBEVVA</t>
  </si>
  <si>
    <t>UNAKALL</t>
  </si>
  <si>
    <t>UMESH</t>
  </si>
  <si>
    <t>POLISGOL</t>
  </si>
  <si>
    <t>JYOTIBA</t>
  </si>
  <si>
    <t>VINAYAK</t>
  </si>
  <si>
    <t>RAVINDRAKUMAR</t>
  </si>
  <si>
    <t>LAGAMAPPA</t>
  </si>
  <si>
    <t>NIRALAGI</t>
  </si>
  <si>
    <t>BHEERAPPA</t>
  </si>
  <si>
    <t>ARABHVI</t>
  </si>
  <si>
    <t>NAYIK</t>
  </si>
  <si>
    <t>SATTEVVA</t>
  </si>
  <si>
    <t>YADAGUD</t>
  </si>
  <si>
    <t>GAVUDR</t>
  </si>
  <si>
    <t>BHAMMAVVAGOL</t>
  </si>
  <si>
    <t>SATAPPA</t>
  </si>
  <si>
    <t>LAXMAVVA</t>
  </si>
  <si>
    <t>KAMBAR</t>
  </si>
  <si>
    <t>SIDDHRODA</t>
  </si>
  <si>
    <t>RATNAVVA</t>
  </si>
  <si>
    <t>BURJI</t>
  </si>
  <si>
    <t>SIDRAYI</t>
  </si>
  <si>
    <t>MARASIDAPAGOL</t>
  </si>
  <si>
    <t>NIGAPPA</t>
  </si>
  <si>
    <t>MALAKARI</t>
  </si>
  <si>
    <t>KATIKAR</t>
  </si>
  <si>
    <t>LAGAMANNA</t>
  </si>
  <si>
    <t>SHIDDAGULI</t>
  </si>
  <si>
    <t>SANNA</t>
  </si>
  <si>
    <t>CHINNAVVA</t>
  </si>
  <si>
    <t>BELAGANVI</t>
  </si>
  <si>
    <t>JOTTEPPA</t>
  </si>
  <si>
    <t>MASHYAL</t>
  </si>
  <si>
    <t>YALLAMA</t>
  </si>
  <si>
    <t>HARIJAN</t>
  </si>
  <si>
    <t>BADASHATTI</t>
  </si>
  <si>
    <t>YAMANAVVA</t>
  </si>
  <si>
    <t>BORE</t>
  </si>
  <si>
    <t>KATTIMANI</t>
  </si>
  <si>
    <t>KAMBALE</t>
  </si>
  <si>
    <t>ROOPA</t>
  </si>
  <si>
    <t>YAXMBI</t>
  </si>
  <si>
    <t>SIRAMAVVA</t>
  </si>
  <si>
    <t>YAKSHAMBI</t>
  </si>
  <si>
    <t>KANTAPPA</t>
  </si>
  <si>
    <t>PANDAPPA</t>
  </si>
  <si>
    <t>KADAKABHAVI</t>
  </si>
  <si>
    <t>PANDIT</t>
  </si>
  <si>
    <t>BAJENTRI</t>
  </si>
  <si>
    <t>ARJUN</t>
  </si>
  <si>
    <t>DEVENDRA</t>
  </si>
  <si>
    <t>LAXMANA</t>
  </si>
  <si>
    <t>KANAPURI</t>
  </si>
  <si>
    <t>SONAVVA</t>
  </si>
  <si>
    <t>AKKABARASAB</t>
  </si>
  <si>
    <t>MULLA</t>
  </si>
  <si>
    <t>KUDDEMMI</t>
  </si>
  <si>
    <t>SANVAKKA</t>
  </si>
  <si>
    <t>RAMANNA</t>
  </si>
  <si>
    <t>GADAHINGALAJA</t>
  </si>
  <si>
    <t>RAJAPURE</t>
  </si>
  <si>
    <t>MARSIDDAPPA</t>
  </si>
  <si>
    <t>ITAPPA</t>
  </si>
  <si>
    <t>JATTENAVARCHUNIMATTI</t>
  </si>
  <si>
    <t>VINAYA</t>
  </si>
  <si>
    <t>SUMITRA</t>
  </si>
  <si>
    <t>ARUJUNA</t>
  </si>
  <si>
    <t>KHANAPURI</t>
  </si>
  <si>
    <t>GURUSIDDANAVR</t>
  </si>
  <si>
    <t>GURUSHIDANAVR</t>
  </si>
  <si>
    <t>KEMPAYYA</t>
  </si>
  <si>
    <t>JATTENAVAR</t>
  </si>
  <si>
    <t>BHIMAVVA</t>
  </si>
  <si>
    <t>RAGHAVENDRA</t>
  </si>
  <si>
    <t>KHANDALI</t>
  </si>
  <si>
    <t>YAKSNBI</t>
  </si>
  <si>
    <t>GAVRAVVA</t>
  </si>
  <si>
    <t>BAMMAVAGOLA</t>
  </si>
  <si>
    <t>JATTENNAVARA</t>
  </si>
  <si>
    <t>RAJASHEKAR</t>
  </si>
  <si>
    <t>PUCHARK</t>
  </si>
  <si>
    <t>PUCHCHARAK</t>
  </si>
  <si>
    <t>ENNI</t>
  </si>
  <si>
    <t>GADADI</t>
  </si>
  <si>
    <t>INDRAVVA</t>
  </si>
  <si>
    <t>VIVEKARAO</t>
  </si>
  <si>
    <t>MUTTENAVAR</t>
  </si>
  <si>
    <t>VYAPARI</t>
  </si>
  <si>
    <t>DUNDAVVA</t>
  </si>
  <si>
    <t>BORAGOND</t>
  </si>
  <si>
    <t>APPAJI</t>
  </si>
  <si>
    <t>BOMMAVVAGOL</t>
  </si>
  <si>
    <t>BAMMAVAGOL</t>
  </si>
  <si>
    <t>MAHANADA</t>
  </si>
  <si>
    <t>GOKAVI</t>
  </si>
  <si>
    <t>GADAD</t>
  </si>
  <si>
    <t>MAHADEVA</t>
  </si>
  <si>
    <t>KESHAPPA</t>
  </si>
  <si>
    <t>SIDRAMA</t>
  </si>
  <si>
    <t>UDDAPPA</t>
  </si>
  <si>
    <t>NIJAPPA</t>
  </si>
  <si>
    <t>DEVARAMANI</t>
  </si>
  <si>
    <t>DEVARMANI</t>
  </si>
  <si>
    <t>PARASURAM</t>
  </si>
  <si>
    <t>SRIKANT</t>
  </si>
  <si>
    <t>GUNDAPPAGOLA</t>
  </si>
  <si>
    <t>GOUDANNAVAR</t>
  </si>
  <si>
    <t>SIGADADDI</t>
  </si>
  <si>
    <t>SUSHILAVVA</t>
  </si>
  <si>
    <t>GURUSIDDANAVAR</t>
  </si>
  <si>
    <t>SIDDLIGAVV</t>
  </si>
  <si>
    <t>KITTUR</t>
  </si>
  <si>
    <t>RAMJAN</t>
  </si>
  <si>
    <t>RAYPPA</t>
  </si>
  <si>
    <t>KADAKABAVI</t>
  </si>
  <si>
    <t>HOUSHAKKA</t>
  </si>
  <si>
    <t>SHINDE</t>
  </si>
  <si>
    <t>BHARAMANNA</t>
  </si>
  <si>
    <t>BIRAPPA</t>
  </si>
  <si>
    <t>MALLESH</t>
  </si>
  <si>
    <t>NARASAPPA</t>
  </si>
  <si>
    <t>CHETAN</t>
  </si>
  <si>
    <t>KANDALI</t>
  </si>
  <si>
    <t>ISHWAR</t>
  </si>
  <si>
    <t>NAYIKA</t>
  </si>
  <si>
    <t>SATTEPPAGOL</t>
  </si>
  <si>
    <t>GADAHINGAJ</t>
  </si>
  <si>
    <t>CHIDANAND</t>
  </si>
  <si>
    <t>GANGAVATI</t>
  </si>
  <si>
    <t>PADMANNA</t>
  </si>
  <si>
    <t>JDANESVARA</t>
  </si>
  <si>
    <t>SANJAY</t>
  </si>
  <si>
    <t>KADAKBAVI</t>
  </si>
  <si>
    <t>DYAMMANNA</t>
  </si>
  <si>
    <t>AKALADAVAR</t>
  </si>
  <si>
    <t>DANAYYA</t>
  </si>
  <si>
    <t>SHIVALILA</t>
  </si>
  <si>
    <t>MAHMADSAB</t>
  </si>
  <si>
    <t>CHINAGI</t>
  </si>
  <si>
    <t>GIREPPA</t>
  </si>
  <si>
    <t>VAREPPAGOL</t>
  </si>
  <si>
    <t>OBBATAGI</t>
  </si>
  <si>
    <t>CHUNAPPAGOL</t>
  </si>
  <si>
    <t>NILAVVA</t>
  </si>
  <si>
    <t>CHOUDAPPAGOL</t>
  </si>
  <si>
    <t>ONTETINNAVAR</t>
  </si>
  <si>
    <t>DRMANNA</t>
  </si>
  <si>
    <t>ONTETTINAVVAAR</t>
  </si>
  <si>
    <t>ONTETTINAVAR</t>
  </si>
  <si>
    <t>CHATTI</t>
  </si>
  <si>
    <t>SHIVABASU</t>
  </si>
  <si>
    <t>CHODAPPAGOL</t>
  </si>
  <si>
    <t>CHIGADOLI</t>
  </si>
  <si>
    <t>CHAMPANNAVAR</t>
  </si>
  <si>
    <t>HURAMUDDI</t>
  </si>
  <si>
    <t>MINAKSHI</t>
  </si>
  <si>
    <t>KARISIDDA</t>
  </si>
  <si>
    <t>UDAYAKUMAR</t>
  </si>
  <si>
    <t>HIREMATH</t>
  </si>
  <si>
    <t>SANJEYA</t>
  </si>
  <si>
    <t>HEGADE</t>
  </si>
  <si>
    <t>ARUNKUMAR</t>
  </si>
  <si>
    <t>AMAR</t>
  </si>
  <si>
    <t>BEERAPPA</t>
  </si>
  <si>
    <t>HULIKATTI</t>
  </si>
  <si>
    <t>BHIMASHEPPA</t>
  </si>
  <si>
    <t>KUMARRAMU</t>
  </si>
  <si>
    <t>SITAVVA</t>
  </si>
  <si>
    <t>SUSHAVVA</t>
  </si>
  <si>
    <t>SHIVLILA</t>
  </si>
  <si>
    <t>CHUNAVVA</t>
  </si>
  <si>
    <t>GITA</t>
  </si>
  <si>
    <t>CHANDA</t>
  </si>
  <si>
    <t>SANJEEVAKUMAR</t>
  </si>
  <si>
    <t>BADASHATTI(HARIJAN)</t>
  </si>
  <si>
    <t>DASHARAT</t>
  </si>
  <si>
    <t>KAREVVA</t>
  </si>
  <si>
    <t>SANTAVVA</t>
  </si>
  <si>
    <t>DURGAVVA</t>
  </si>
  <si>
    <t>HRIJAN</t>
  </si>
  <si>
    <t>LATAVVA</t>
  </si>
  <si>
    <t>SATYAPPA</t>
  </si>
  <si>
    <t>RENAVVA</t>
  </si>
  <si>
    <t>KEMPAVVA</t>
  </si>
  <si>
    <t>SAVITA</t>
  </si>
  <si>
    <t>SHIVAPUTRA</t>
  </si>
  <si>
    <t>VIMALA</t>
  </si>
  <si>
    <t>HOLEVVA</t>
  </si>
  <si>
    <t>PUTALAVVA</t>
  </si>
  <si>
    <t>SAROJA</t>
  </si>
  <si>
    <t>SUNDARAVVA</t>
  </si>
  <si>
    <t>DIPA</t>
  </si>
  <si>
    <t>DURGAPPA</t>
  </si>
  <si>
    <t>ANTARGATTI</t>
  </si>
  <si>
    <t>AMBADAGATTI</t>
  </si>
  <si>
    <t>SHAMASHAD</t>
  </si>
  <si>
    <t>ARAB</t>
  </si>
  <si>
    <t>DYAMAPPA</t>
  </si>
  <si>
    <t>ATHNI</t>
  </si>
  <si>
    <t>ADINAVAR</t>
  </si>
  <si>
    <t>SHIDDAPPA</t>
  </si>
  <si>
    <t>ANTARAGATTI</t>
  </si>
  <si>
    <t>BHARAMAPPA</t>
  </si>
  <si>
    <t>AJJANAKATTI</t>
  </si>
  <si>
    <t>DO</t>
  </si>
  <si>
    <t>SHETTAPPA</t>
  </si>
  <si>
    <t>MUDAKAPPA</t>
  </si>
  <si>
    <t>HUNUR</t>
  </si>
  <si>
    <t>VEERABHADRA</t>
  </si>
  <si>
    <t>HARIJANA</t>
  </si>
  <si>
    <t>SUREKKA</t>
  </si>
  <si>
    <t>HULLOLLI</t>
  </si>
  <si>
    <t>REVAKKA</t>
  </si>
  <si>
    <t>HONAKUPPI</t>
  </si>
  <si>
    <t>CHANDRAKANT</t>
  </si>
  <si>
    <t>MALKARI</t>
  </si>
  <si>
    <t>JNAANESHWAR</t>
  </si>
  <si>
    <t>HARIJAN/DANDINAVAR</t>
  </si>
  <si>
    <t>BHARTI</t>
  </si>
  <si>
    <t>KENPAVVA</t>
  </si>
  <si>
    <t>ADIVEVVA</t>
  </si>
  <si>
    <t>KENPANNA</t>
  </si>
  <si>
    <t>SUMMAVVA</t>
  </si>
  <si>
    <t>ALAKAVVA</t>
  </si>
  <si>
    <t>TALDAPPA</t>
  </si>
  <si>
    <t>GANAPPA</t>
  </si>
  <si>
    <t>BASKAR</t>
  </si>
  <si>
    <t>DURAGAVVA</t>
  </si>
  <si>
    <t>CHULAPPA</t>
  </si>
  <si>
    <t>TANGEVVA</t>
  </si>
  <si>
    <t>HARAGANNAVAR</t>
  </si>
  <si>
    <t>LIMBEVVA</t>
  </si>
  <si>
    <t>BASALING</t>
  </si>
  <si>
    <t>SHAILA</t>
  </si>
  <si>
    <t>AVAKA</t>
  </si>
  <si>
    <t>BORAVVA</t>
  </si>
  <si>
    <t>SEVANTI</t>
  </si>
  <si>
    <t>SATAGOND</t>
  </si>
  <si>
    <t>BHIMAGOND</t>
  </si>
  <si>
    <t>BABU</t>
  </si>
  <si>
    <t>MAHANING</t>
  </si>
  <si>
    <t>PUTTALAVVA</t>
  </si>
  <si>
    <t>SHIVAKKA</t>
  </si>
  <si>
    <t>RAJESHREE</t>
  </si>
  <si>
    <t>DASHARATH</t>
  </si>
  <si>
    <t>ANNAPPA</t>
  </si>
  <si>
    <t>VITTHAPPA</t>
  </si>
  <si>
    <t>SHIVAMORTHI</t>
  </si>
  <si>
    <t>SAVITRIDEVI</t>
  </si>
  <si>
    <t>SHANTAPPA</t>
  </si>
  <si>
    <t>HANAMANTH</t>
  </si>
  <si>
    <t>AJJAPPA</t>
  </si>
  <si>
    <t>SHRIPAL</t>
  </si>
  <si>
    <t>APRAY</t>
  </si>
  <si>
    <t>YAXAMBI</t>
  </si>
  <si>
    <t>SABU</t>
  </si>
  <si>
    <t>SHIDRAMAPPA</t>
  </si>
  <si>
    <t>LACHHAPPA</t>
  </si>
  <si>
    <t>SHIVANAPPAGOL</t>
  </si>
  <si>
    <t>DYANESHWAR</t>
  </si>
  <si>
    <t>SHIMAKANNAVAR</t>
  </si>
  <si>
    <t>PARAPPA</t>
  </si>
  <si>
    <t>SORANNAVVAR</t>
  </si>
  <si>
    <t>SHINGADI</t>
  </si>
  <si>
    <t>RUKAMVVA</t>
  </si>
  <si>
    <t>MUTTAVVA</t>
  </si>
  <si>
    <t>SAIDAPUR</t>
  </si>
  <si>
    <t>SINGADI</t>
  </si>
  <si>
    <t>HONNAPPA</t>
  </si>
  <si>
    <t>SHIRAPPAGOL</t>
  </si>
  <si>
    <t>SHETTI</t>
  </si>
  <si>
    <t>DASTAGIR</t>
  </si>
  <si>
    <t>SHEK</t>
  </si>
  <si>
    <t>SHEKHAR</t>
  </si>
  <si>
    <t>SHIMAKANAVAR</t>
  </si>
  <si>
    <t>SINDIGERI</t>
  </si>
  <si>
    <t>SHOSUDI</t>
  </si>
  <si>
    <t>MAHABUSAHEB</t>
  </si>
  <si>
    <t>SHIYAD</t>
  </si>
  <si>
    <t>MAMMADRAPIK</t>
  </si>
  <si>
    <t>SHIYDA</t>
  </si>
  <si>
    <t>SHIVAPURA</t>
  </si>
  <si>
    <t>SIMAKANNAVAR</t>
  </si>
  <si>
    <t>SHINDAGER[HIDAKAL]</t>
  </si>
  <si>
    <t>SHEBANI</t>
  </si>
  <si>
    <t>SENDURI</t>
  </si>
  <si>
    <t>SIGADI</t>
  </si>
  <si>
    <t>SHENDURI</t>
  </si>
  <si>
    <t>SHIRAGAPPAGOL</t>
  </si>
  <si>
    <t>SHINGOTTI</t>
  </si>
  <si>
    <t>SHENDORI</t>
  </si>
  <si>
    <t>BILEPPA</t>
  </si>
  <si>
    <t>SUNADOLI</t>
  </si>
  <si>
    <t>MODINSAB</t>
  </si>
  <si>
    <t>MATHERSAB</t>
  </si>
  <si>
    <t>SAIYAD</t>
  </si>
  <si>
    <t>APPALAL</t>
  </si>
  <si>
    <t>MITUSAB</t>
  </si>
  <si>
    <t>SHILANNAVAR</t>
  </si>
  <si>
    <t>SINTRE</t>
  </si>
  <si>
    <t>RAJESAB</t>
  </si>
  <si>
    <t>IMAMASAB</t>
  </si>
  <si>
    <t>SAKREVAGOL</t>
  </si>
  <si>
    <t>SUSHILA</t>
  </si>
  <si>
    <t>WADED</t>
  </si>
  <si>
    <t>PARSAPPA</t>
  </si>
  <si>
    <t>BIMARAV</t>
  </si>
  <si>
    <t>WADER(REVANNAVAR</t>
  </si>
  <si>
    <t>ODEYAR</t>
  </si>
  <si>
    <t>BAYAVVA</t>
  </si>
  <si>
    <t>KADAPPA</t>
  </si>
  <si>
    <t>GOKUL</t>
  </si>
  <si>
    <t>BHARATH</t>
  </si>
  <si>
    <t>BAGAVVA</t>
  </si>
  <si>
    <t>BABALEPPA</t>
  </si>
  <si>
    <t>SANNAYALLAPPA</t>
  </si>
  <si>
    <t>SIDLINGAPPA</t>
  </si>
  <si>
    <t>LATTI</t>
  </si>
  <si>
    <t>KEDARI</t>
  </si>
  <si>
    <t>LAKKUNDI</t>
  </si>
  <si>
    <t>NILAKANTH</t>
  </si>
  <si>
    <t>DEVAPPA</t>
  </si>
  <si>
    <t>RAVALOJI</t>
  </si>
  <si>
    <t>BHALAVANT</t>
  </si>
  <si>
    <t>BALAGAPPA</t>
  </si>
  <si>
    <t>APARAY</t>
  </si>
  <si>
    <t>YEMMI</t>
  </si>
  <si>
    <t>JATTENAVAR(EMMI)</t>
  </si>
  <si>
    <t>SHIVARAYI</t>
  </si>
  <si>
    <t>INGALE</t>
  </si>
  <si>
    <t>INGALI</t>
  </si>
  <si>
    <t>HUVAPPA</t>
  </si>
  <si>
    <t>YALLURE</t>
  </si>
  <si>
    <t>ELLURI</t>
  </si>
  <si>
    <t>YENNI</t>
  </si>
  <si>
    <t>BAIRAPPA</t>
  </si>
  <si>
    <t>YAKSAMBI</t>
  </si>
  <si>
    <t>PREMA</t>
  </si>
  <si>
    <t>SHUGANDDA</t>
  </si>
  <si>
    <t>GOPPALA</t>
  </si>
  <si>
    <t>SANTRAM</t>
  </si>
  <si>
    <t>YARAKANAVAR</t>
  </si>
  <si>
    <t>YADAGUDA</t>
  </si>
  <si>
    <t>SAHADEVA</t>
  </si>
  <si>
    <t>KAMESHI</t>
  </si>
  <si>
    <t>BASAVANNI</t>
  </si>
  <si>
    <t>SHIVALINGAPPA</t>
  </si>
  <si>
    <t>MUDALAGI</t>
  </si>
  <si>
    <t>MADALGI</t>
  </si>
  <si>
    <t>BHIIMAPPA</t>
  </si>
  <si>
    <t>MALAPPAGOL</t>
  </si>
  <si>
    <t>AVAGONDI</t>
  </si>
  <si>
    <t>MALANGI</t>
  </si>
  <si>
    <t>SIDARAYI</t>
  </si>
  <si>
    <t>DURADUNDAPPA</t>
  </si>
  <si>
    <t>MELAVANKI</t>
  </si>
  <si>
    <t>MALLAPUR</t>
  </si>
  <si>
    <t>RAGHAVEDRA</t>
  </si>
  <si>
    <t>MALYAGOL</t>
  </si>
  <si>
    <t>MUTTENNAVAR</t>
  </si>
  <si>
    <t>MUTAWAD</t>
  </si>
  <si>
    <t>MANNIKERI</t>
  </si>
  <si>
    <t>MARASHIDDAPPAGOL</t>
  </si>
  <si>
    <t>HANAMANTA</t>
  </si>
  <si>
    <t>SYAYAD</t>
  </si>
  <si>
    <t>GADDI</t>
  </si>
  <si>
    <t>BHARATESH</t>
  </si>
  <si>
    <t>SANGANABASAVA</t>
  </si>
  <si>
    <t>MUGI</t>
  </si>
  <si>
    <t>SHIDDALINGA</t>
  </si>
  <si>
    <t>GANGAMMA</t>
  </si>
  <si>
    <t>SHANKARLING</t>
  </si>
  <si>
    <t>KSHIRANANDA</t>
  </si>
  <si>
    <t>MAGI</t>
  </si>
  <si>
    <t>JAYAVANT</t>
  </si>
  <si>
    <t>TULASAVVA</t>
  </si>
  <si>
    <t>SHIVPUTRA</t>
  </si>
  <si>
    <t>VITAL</t>
  </si>
  <si>
    <t>MUTTAPPA</t>
  </si>
  <si>
    <t>MAYNAVAR</t>
  </si>
  <si>
    <t>BPATIL</t>
  </si>
  <si>
    <t>SHIDDAVVA</t>
  </si>
  <si>
    <t>RAMNING</t>
  </si>
  <si>
    <t>MELVANKI</t>
  </si>
  <si>
    <t>MUNDE</t>
  </si>
  <si>
    <t>MUGALI</t>
  </si>
  <si>
    <t>MUGLI@GOTYAGOL</t>
  </si>
  <si>
    <t>BHORAPPA</t>
  </si>
  <si>
    <t>GADDENNAVAR</t>
  </si>
  <si>
    <t>SIDAPPA</t>
  </si>
  <si>
    <t>MALIKASABA</t>
  </si>
  <si>
    <t>SANNAPPA</t>
  </si>
  <si>
    <t>MALAKANNAVAR</t>
  </si>
  <si>
    <t>BHALAPPA</t>
  </si>
  <si>
    <t>SURASH</t>
  </si>
  <si>
    <t>MEDAR</t>
  </si>
  <si>
    <t>MARASIDDA</t>
  </si>
  <si>
    <t>ITTAPPA</t>
  </si>
  <si>
    <t>MURAGAJANNAVR</t>
  </si>
  <si>
    <t>MUTTAVADA</t>
  </si>
  <si>
    <t>MAYAKKA</t>
  </si>
  <si>
    <t>TULAJAPPA</t>
  </si>
  <si>
    <t>MOPAGAR</t>
  </si>
  <si>
    <t>BHALAVVA</t>
  </si>
  <si>
    <t>ROJASAB</t>
  </si>
  <si>
    <t>MASTAVALE</t>
  </si>
  <si>
    <t>SHIRAJ</t>
  </si>
  <si>
    <t>KASHIMASABA</t>
  </si>
  <si>
    <t>MULLAGOL</t>
  </si>
  <si>
    <t>GAIBUSAB</t>
  </si>
  <si>
    <t>MAVARAKAR</t>
  </si>
  <si>
    <t>METRI/HARIJAN</t>
  </si>
  <si>
    <t>MYAGADE</t>
  </si>
  <si>
    <t>METRI</t>
  </si>
  <si>
    <t>MYAGADE./HARIJAN/DALLAL</t>
  </si>
  <si>
    <t>MASHAL</t>
  </si>
  <si>
    <t>SHONAVVA</t>
  </si>
  <si>
    <t>MUTTANALI</t>
  </si>
  <si>
    <t>MALAPAGOL</t>
  </si>
  <si>
    <t>KENCHA</t>
  </si>
  <si>
    <t>CHINTAMANI</t>
  </si>
  <si>
    <t>MURAGAJJANAVAR</t>
  </si>
  <si>
    <t>MURAGJJANNAVAR</t>
  </si>
  <si>
    <t>PANDU</t>
  </si>
  <si>
    <t>BELAKUDA</t>
  </si>
  <si>
    <t>BUDNI</t>
  </si>
  <si>
    <t>BAGEVADI</t>
  </si>
  <si>
    <t>DO.BILEPPAGOL</t>
  </si>
  <si>
    <t>BIRDI</t>
  </si>
  <si>
    <t>BANGER</t>
  </si>
  <si>
    <t>AMAJAVVA</t>
  </si>
  <si>
    <t>KALAPPA</t>
  </si>
  <si>
    <t>GOVIND</t>
  </si>
  <si>
    <t>SANNABILEPPGOL</t>
  </si>
  <si>
    <t>BUTAPPA</t>
  </si>
  <si>
    <t>SOMAPPA</t>
  </si>
  <si>
    <t>BHUTALI</t>
  </si>
  <si>
    <t>BABALESHWAR</t>
  </si>
  <si>
    <t>MADEV</t>
  </si>
  <si>
    <t>SANABALEPPAGOL</t>
  </si>
  <si>
    <t>VIRUPAKSHI</t>
  </si>
  <si>
    <t>BHUTANNAVAR</t>
  </si>
  <si>
    <t>BANGI</t>
  </si>
  <si>
    <t>KONTEVVA</t>
  </si>
  <si>
    <t>BADAKURI</t>
  </si>
  <si>
    <t>BHUJANNAVAR</t>
  </si>
  <si>
    <t>BUJANNAVAR</t>
  </si>
  <si>
    <t>SHWETA</t>
  </si>
  <si>
    <t>SHRIDEVI</t>
  </si>
  <si>
    <t>SHRIMANTI</t>
  </si>
  <si>
    <t>BABAJIGOL</t>
  </si>
  <si>
    <t>SEVANTA</t>
  </si>
  <si>
    <t>PRAVEEN</t>
  </si>
  <si>
    <t>RAMAKANTH</t>
  </si>
  <si>
    <t>GANGADAR</t>
  </si>
  <si>
    <t>BASTAVADA</t>
  </si>
  <si>
    <t>SHIVARAI</t>
  </si>
  <si>
    <t>BASLGUNDI</t>
  </si>
  <si>
    <t>BIRADAR</t>
  </si>
  <si>
    <t>SHRINATH</t>
  </si>
  <si>
    <t>SANJEEV</t>
  </si>
  <si>
    <t>MURALIDHAR</t>
  </si>
  <si>
    <t>BHAMMAVAGOL</t>
  </si>
  <si>
    <t>BHUTAPPA</t>
  </si>
  <si>
    <t>HANAMANTHA</t>
  </si>
  <si>
    <t>MADHUKAR</t>
  </si>
  <si>
    <t>BARAGALE</t>
  </si>
  <si>
    <t>SIDDAGULI</t>
  </si>
  <si>
    <t>DODDABILOPPAGOL</t>
  </si>
  <si>
    <t>DYNESHWAR</t>
  </si>
  <si>
    <t>DODDABILIPPAGOL</t>
  </si>
  <si>
    <t>BANTYAGOL@GANESHAVADI</t>
  </si>
  <si>
    <t>BANTYAGOL</t>
  </si>
  <si>
    <t>GANESHAWADI</t>
  </si>
  <si>
    <t>BUDIHAL</t>
  </si>
  <si>
    <t>BENCHINMARADI</t>
  </si>
  <si>
    <t>PUNDALEEK</t>
  </si>
  <si>
    <t>AMBAVVA</t>
  </si>
  <si>
    <t>ALLAPPA</t>
  </si>
  <si>
    <t>BALOBAL</t>
  </si>
  <si>
    <t>BELAKUDE</t>
  </si>
  <si>
    <t>BENACHINAMARADI</t>
  </si>
  <si>
    <t>DEVINDR</t>
  </si>
  <si>
    <t>SHIDLINGAPPA</t>
  </si>
  <si>
    <t>SAHADEV</t>
  </si>
  <si>
    <t>BIRADI</t>
  </si>
  <si>
    <t>BHAMAPPA</t>
  </si>
  <si>
    <t>BHORAGONDAGOL</t>
  </si>
  <si>
    <t>DODDA</t>
  </si>
  <si>
    <t>SHAKUNTALA</t>
  </si>
  <si>
    <t>BAMMAVAAGOL</t>
  </si>
  <si>
    <t>VISHNU</t>
  </si>
  <si>
    <t>S.BILEPPAGOL</t>
  </si>
  <si>
    <t>VASAPPA</t>
  </si>
  <si>
    <t>PATARA</t>
  </si>
  <si>
    <t>SHIVAMURTI</t>
  </si>
  <si>
    <t>PATTAD</t>
  </si>
  <si>
    <t>RAJAPPA</t>
  </si>
  <si>
    <t>PATAGIR</t>
  </si>
  <si>
    <t>PUCHCHARAKAGOL</t>
  </si>
  <si>
    <t>PADATARI</t>
  </si>
  <si>
    <t>ANANDA</t>
  </si>
  <si>
    <t>SHRIKANTA</t>
  </si>
  <si>
    <t>PASHCAPUR</t>
  </si>
  <si>
    <t>VASANTARAVA</t>
  </si>
  <si>
    <t>PADDI</t>
  </si>
  <si>
    <t>YALLAPPR</t>
  </si>
  <si>
    <t>SHIDAGULI</t>
  </si>
  <si>
    <t>POLISHAGOL</t>
  </si>
  <si>
    <t>POLISAGOL</t>
  </si>
  <si>
    <t>CHANNAVVA</t>
  </si>
  <si>
    <t>JAKKAVVA</t>
  </si>
  <si>
    <t>PATAGIRI</t>
  </si>
  <si>
    <t>PRABHU</t>
  </si>
  <si>
    <t>JHANESWAR</t>
  </si>
  <si>
    <t>DAREPPA</t>
  </si>
  <si>
    <t>BANGAREVVA</t>
  </si>
  <si>
    <t>AVAKKA</t>
  </si>
  <si>
    <t>PAVADI</t>
  </si>
  <si>
    <t>PAYAPPAGOL</t>
  </si>
  <si>
    <t>RAJAKUMAR</t>
  </si>
  <si>
    <t>RANGAPPA</t>
  </si>
  <si>
    <t>PADITAR</t>
  </si>
  <si>
    <t>PUCHCHARAGOL</t>
  </si>
  <si>
    <t>ANNAVVA</t>
  </si>
  <si>
    <t>PASCHAPUR</t>
  </si>
  <si>
    <t>PUCHARAKAGOL</t>
  </si>
  <si>
    <t>BI</t>
  </si>
  <si>
    <t>BABUSAB</t>
  </si>
  <si>
    <t>RAFEEQSAB</t>
  </si>
  <si>
    <t>HASANASAB</t>
  </si>
  <si>
    <t>LAKAMAGOUDA</t>
  </si>
  <si>
    <t>PARASANNAVAR</t>
  </si>
  <si>
    <t>VIRENDRA</t>
  </si>
  <si>
    <t>BHALAGOUDA</t>
  </si>
  <si>
    <t>PIDAY</t>
  </si>
  <si>
    <t>GIRIJA</t>
  </si>
  <si>
    <t>B.PATIL</t>
  </si>
  <si>
    <t>VASANTH</t>
  </si>
  <si>
    <t>ARODHA</t>
  </si>
  <si>
    <t>AVVAPPA</t>
  </si>
  <si>
    <t>CHANNAGOUD</t>
  </si>
  <si>
    <t>MAGEPPAGOUD</t>
  </si>
  <si>
    <t>HALIMA</t>
  </si>
  <si>
    <t>PINJAR</t>
  </si>
  <si>
    <t>BASAVANI</t>
  </si>
  <si>
    <t>PUCHCHARAKGOL</t>
  </si>
  <si>
    <t>ANNAPA</t>
  </si>
  <si>
    <t>DODD</t>
  </si>
  <si>
    <t>POLICEGOL</t>
  </si>
  <si>
    <t>MALIKSAB</t>
  </si>
  <si>
    <t>MASABI</t>
  </si>
  <si>
    <t>NINGANAVAR</t>
  </si>
  <si>
    <t>GIRIJAVVA</t>
  </si>
  <si>
    <t>SHRIMANTA</t>
  </si>
  <si>
    <t>TUKARMA</t>
  </si>
  <si>
    <t>BHUNUMMA</t>
  </si>
  <si>
    <t>NAGAJRI</t>
  </si>
  <si>
    <t>NANDI</t>
  </si>
  <si>
    <t>NIGANNAVAR</t>
  </si>
  <si>
    <t>NINGANNAVVAR</t>
  </si>
  <si>
    <t>HASANASABA</t>
  </si>
  <si>
    <t>KUTUBUDDIN</t>
  </si>
  <si>
    <t>GAURAVWA</t>
  </si>
  <si>
    <t>BIDARI</t>
  </si>
  <si>
    <t>NAVHI</t>
  </si>
  <si>
    <t>MALIKASAB</t>
  </si>
  <si>
    <t>NADAP</t>
  </si>
  <si>
    <t>MALLIKASABA</t>
  </si>
  <si>
    <t>HUSENASABA</t>
  </si>
  <si>
    <t>NADAPA</t>
  </si>
  <si>
    <t>JYANAMMA</t>
  </si>
  <si>
    <t>NANVI</t>
  </si>
  <si>
    <t>SHIVANAYAK</t>
  </si>
  <si>
    <t>SANNAKKA</t>
  </si>
  <si>
    <t>NILANNAVAR</t>
  </si>
  <si>
    <t>GAJABARASAB</t>
  </si>
  <si>
    <t>HAJARATAMA</t>
  </si>
  <si>
    <t>APPOSHI</t>
  </si>
  <si>
    <t>ANUSUYAA</t>
  </si>
  <si>
    <t>PIRASAB</t>
  </si>
  <si>
    <t>MADARSAB</t>
  </si>
  <si>
    <t>LADAMMA</t>
  </si>
  <si>
    <t>SAHEBI</t>
  </si>
  <si>
    <t>RAJAMABI</t>
  </si>
  <si>
    <t>RABANABI</t>
  </si>
  <si>
    <t>MIRAMA</t>
  </si>
  <si>
    <t>ALLABI</t>
  </si>
  <si>
    <t>MABUBI</t>
  </si>
  <si>
    <t>MYALABI</t>
  </si>
  <si>
    <t>HUSENASAB</t>
  </si>
  <si>
    <t>SYADUSAB</t>
  </si>
  <si>
    <t>MAIBUBASAB</t>
  </si>
  <si>
    <t>MOULASAB</t>
  </si>
  <si>
    <t>MYABUSAB</t>
  </si>
  <si>
    <t>MALLIKASAB</t>
  </si>
  <si>
    <t>SAIYADSAB</t>
  </si>
  <si>
    <t>MYABUSABA</t>
  </si>
  <si>
    <t>KASHIMASAB</t>
  </si>
  <si>
    <t>NAVALAGER</t>
  </si>
  <si>
    <t>KRISTNPPA</t>
  </si>
  <si>
    <t>SHANKREPPA</t>
  </si>
  <si>
    <t>NIJAMSAB</t>
  </si>
  <si>
    <t>DASTAGIRASAB</t>
  </si>
  <si>
    <t>BIBIJAN</t>
  </si>
  <si>
    <t>DASTAGIRSAB</t>
  </si>
  <si>
    <t>CHANDSAB</t>
  </si>
  <si>
    <t>SATTENAYAK</t>
  </si>
  <si>
    <t>NAYAKAR</t>
  </si>
  <si>
    <t>BHAPU</t>
  </si>
  <si>
    <t>MAMMADASABA</t>
  </si>
  <si>
    <t>MHUTTEPPA</t>
  </si>
  <si>
    <t>NAGANUR</t>
  </si>
  <si>
    <t>DHODDA</t>
  </si>
  <si>
    <t>AMOGHAPPA</t>
  </si>
  <si>
    <t>DARMATTI</t>
  </si>
  <si>
    <t>DHODDABILEPPAGOL</t>
  </si>
  <si>
    <t>DANDIN</t>
  </si>
  <si>
    <t>DAVALESWAR</t>
  </si>
  <si>
    <t>V</t>
  </si>
  <si>
    <t>DATTAWADKAR</t>
  </si>
  <si>
    <t>DATTAVAD</t>
  </si>
  <si>
    <t>DASANAL</t>
  </si>
  <si>
    <t>DEVANER</t>
  </si>
  <si>
    <t>DAVALESHWAR</t>
  </si>
  <si>
    <t>DARENNAVAR</t>
  </si>
  <si>
    <t>DATTAVADA</t>
  </si>
  <si>
    <t>DARAMATI</t>
  </si>
  <si>
    <t>KANAJ</t>
  </si>
  <si>
    <t>DHONAVAD</t>
  </si>
  <si>
    <t>SHRIMANT</t>
  </si>
  <si>
    <t>DARMATI</t>
  </si>
  <si>
    <t>GOVINDA</t>
  </si>
  <si>
    <t>DASANALA</t>
  </si>
  <si>
    <t>DARURA</t>
  </si>
  <si>
    <t>BHIMARAO</t>
  </si>
  <si>
    <t>DATTAVADKAR</t>
  </si>
  <si>
    <t>BIMAPPA</t>
  </si>
  <si>
    <t>TUKKANATI</t>
  </si>
  <si>
    <t>JANAVVA</t>
  </si>
  <si>
    <t>BUTHAPPA</t>
  </si>
  <si>
    <t>GURAVVA</t>
  </si>
  <si>
    <t>TOTAGI</t>
  </si>
  <si>
    <t>THOLI</t>
  </si>
  <si>
    <t>NILAPPA</t>
  </si>
  <si>
    <t>IRAYYA</t>
  </si>
  <si>
    <t>SIDDAPA</t>
  </si>
  <si>
    <t>SARAWATI</t>
  </si>
  <si>
    <t>THELGADE</t>
  </si>
  <si>
    <t>TASALE</t>
  </si>
  <si>
    <t>SANNATAMMA</t>
  </si>
  <si>
    <t>KAMANNA</t>
  </si>
  <si>
    <t>TUKANATI</t>
  </si>
  <si>
    <t>MAHANINGAPPA</t>
  </si>
  <si>
    <t>BHAGAVANT</t>
  </si>
  <si>
    <t>CHOUDAYYA</t>
  </si>
  <si>
    <t>JATTENAVRA</t>
  </si>
  <si>
    <t>KASTTURI</t>
  </si>
  <si>
    <t>SADASIV</t>
  </si>
  <si>
    <t>JADAV</t>
  </si>
  <si>
    <t>GURUSID</t>
  </si>
  <si>
    <t>JODATI</t>
  </si>
  <si>
    <t>JAVEJAR</t>
  </si>
  <si>
    <t>JAPTISANADI</t>
  </si>
  <si>
    <t>JAVEJER</t>
  </si>
  <si>
    <t>SIDLPPA</t>
  </si>
  <si>
    <t>JIDDIMANI</t>
  </si>
  <si>
    <t>SAVAKKA</t>
  </si>
  <si>
    <t>JETTANNAVAR</t>
  </si>
  <si>
    <t>PAWADEPPA</t>
  </si>
  <si>
    <t>RAMCHANDRA</t>
  </si>
  <si>
    <t>PUNDLIKA</t>
  </si>
  <si>
    <t>SIDDAPP</t>
  </si>
  <si>
    <t>JOKKANNATTHI</t>
  </si>
  <si>
    <t>BANAPP</t>
  </si>
  <si>
    <t>MARASID</t>
  </si>
  <si>
    <t>BASALINGAPPA</t>
  </si>
  <si>
    <t>GUTTIGULI</t>
  </si>
  <si>
    <t>GONI</t>
  </si>
  <si>
    <t>GONGADI</t>
  </si>
  <si>
    <t>JYOTEVVA</t>
  </si>
  <si>
    <t>GADINGLEJ</t>
  </si>
  <si>
    <t>GOROSHI</t>
  </si>
  <si>
    <t>PARAVATI</t>
  </si>
  <si>
    <t>GOKANVI</t>
  </si>
  <si>
    <t>GOUNAKOPPA</t>
  </si>
  <si>
    <t>GOUDR</t>
  </si>
  <si>
    <t>OMMANNA</t>
  </si>
  <si>
    <t>SANGITA</t>
  </si>
  <si>
    <t>JITENDR</t>
  </si>
  <si>
    <t>GUNDAPAGOL</t>
  </si>
  <si>
    <t>GOURIMATH</t>
  </si>
  <si>
    <t>GOUDRU</t>
  </si>
  <si>
    <t>MANGAL</t>
  </si>
  <si>
    <t>GALATAGI</t>
  </si>
  <si>
    <t>KALLOLEPA</t>
  </si>
  <si>
    <t>GANNAPAGOL</t>
  </si>
  <si>
    <t>GANAPGOL</t>
  </si>
  <si>
    <t>GOUDANNAVARA</t>
  </si>
  <si>
    <t>BALAKRISHNA</t>
  </si>
  <si>
    <t>VIJAYKUMAR</t>
  </si>
  <si>
    <t>KUSAMA</t>
  </si>
  <si>
    <t>HOUSAVVA</t>
  </si>
  <si>
    <t>SADANDA</t>
  </si>
  <si>
    <t>GIVVARI</t>
  </si>
  <si>
    <t>GURUSIDNAVAR</t>
  </si>
  <si>
    <t>SURESHA</t>
  </si>
  <si>
    <t>GOTUR</t>
  </si>
  <si>
    <t>GURUSHIDNAVAR</t>
  </si>
  <si>
    <t>GOPALA</t>
  </si>
  <si>
    <t>GURUSIDDANNAVAR</t>
  </si>
  <si>
    <t>TIPPANNA</t>
  </si>
  <si>
    <t>GOUDNAVAR</t>
  </si>
  <si>
    <t>KEMPPANA</t>
  </si>
  <si>
    <t>GADAINGLAZ</t>
  </si>
  <si>
    <t>GANGARAM</t>
  </si>
  <si>
    <t>BASAPRABHU</t>
  </si>
  <si>
    <t>KANKANWADI</t>
  </si>
  <si>
    <t>KONAKERI</t>
  </si>
  <si>
    <t>KHOT</t>
  </si>
  <si>
    <t>BALASAHEB</t>
  </si>
  <si>
    <t>KULAGODA</t>
  </si>
  <si>
    <t>KULAGOD</t>
  </si>
  <si>
    <t>MEENAXI</t>
  </si>
  <si>
    <t>KENPAVVAGOL</t>
  </si>
  <si>
    <t>KILARI</t>
  </si>
  <si>
    <t>KARIGAR</t>
  </si>
  <si>
    <t>KAMNURI</t>
  </si>
  <si>
    <t>DHODAPPA</t>
  </si>
  <si>
    <t>KHOLYAGOL</t>
  </si>
  <si>
    <t>KOLI</t>
  </si>
  <si>
    <t>KUBMAR</t>
  </si>
  <si>
    <t>SATEVVA</t>
  </si>
  <si>
    <t>KKATTIKAR</t>
  </si>
  <si>
    <t>MUKKUNDA</t>
  </si>
  <si>
    <t>KADAKOLA</t>
  </si>
  <si>
    <t>KALLOLI</t>
  </si>
  <si>
    <t>ITTPPA</t>
  </si>
  <si>
    <t>KALLAPPAGOL</t>
  </si>
  <si>
    <t>KHADAKABHAVI</t>
  </si>
  <si>
    <t>KARATAGI</t>
  </si>
  <si>
    <t>BHIMAPP</t>
  </si>
  <si>
    <t>KHADAKABHANVI</t>
  </si>
  <si>
    <t>SHIVABASAPPA</t>
  </si>
  <si>
    <t>BHIMAGOUDA</t>
  </si>
  <si>
    <t>IRAPPAA</t>
  </si>
  <si>
    <t>SHIDRYI</t>
  </si>
  <si>
    <t>KHONI</t>
  </si>
  <si>
    <t>KANKANVADI</t>
  </si>
  <si>
    <t>CHANDRAKANAT</t>
  </si>
  <si>
    <t>AMRUTA</t>
  </si>
  <si>
    <t>SULOCHANA</t>
  </si>
  <si>
    <t>UKKAMA</t>
  </si>
  <si>
    <t>PUTALABAI</t>
  </si>
  <si>
    <t>RAJAVVA</t>
  </si>
  <si>
    <t>KAPPALAGUDDI</t>
  </si>
  <si>
    <t>RAMU</t>
  </si>
  <si>
    <t>SHIVAPUTHRA</t>
  </si>
  <si>
    <t>KOTABAGI</t>
  </si>
  <si>
    <t>KAMANOORI</t>
  </si>
  <si>
    <t>KABBURMT</t>
  </si>
  <si>
    <t>JANAKI</t>
  </si>
  <si>
    <t>NAMADEV</t>
  </si>
  <si>
    <t>KECHNNVR</t>
  </si>
  <si>
    <t>KULGUD</t>
  </si>
  <si>
    <t>HOLEPPA</t>
  </si>
  <si>
    <t>KAMATHI</t>
  </si>
  <si>
    <t>SUVARNNA</t>
  </si>
  <si>
    <t>HANNMAT</t>
  </si>
  <si>
    <t>KALALA</t>
  </si>
  <si>
    <t>NIJALINGAYYA</t>
  </si>
  <si>
    <t>KABBURAMATH</t>
  </si>
  <si>
    <t>VITHTHAL</t>
  </si>
  <si>
    <t>KANKANAVADI</t>
  </si>
  <si>
    <t>MALLESHA</t>
  </si>
  <si>
    <t>LAKSHMIBAI</t>
  </si>
  <si>
    <t>RAVIKUMAR</t>
  </si>
  <si>
    <t>KACHCHAGOL</t>
  </si>
  <si>
    <t>BIRASIDDA</t>
  </si>
  <si>
    <t>ASHOKA</t>
  </si>
  <si>
    <t>KAREPPAGOL</t>
  </si>
  <si>
    <t>SHANKREVVA</t>
  </si>
  <si>
    <t>REVAYYA</t>
  </si>
  <si>
    <t>KABURAMATH</t>
  </si>
  <si>
    <t>KANAPPAGOL</t>
  </si>
  <si>
    <t>SHADAKSHARI</t>
  </si>
  <si>
    <t>KABBURMATH</t>
  </si>
  <si>
    <t>PANCHAXARI</t>
  </si>
  <si>
    <t>KULLUR</t>
  </si>
  <si>
    <t>HOOVAPPA</t>
  </si>
  <si>
    <t>MAHAVEER</t>
  </si>
  <si>
    <t>GURUNATHA</t>
  </si>
  <si>
    <t>SIDRAI</t>
  </si>
  <si>
    <t>KOUJALGI</t>
  </si>
  <si>
    <t>KURABAR</t>
  </si>
  <si>
    <t>MAYVVA</t>
  </si>
  <si>
    <t>KONKANI</t>
  </si>
  <si>
    <t>TAGEVVA</t>
  </si>
  <si>
    <t>MHADEVI</t>
  </si>
  <si>
    <t>LXSMAVVA</t>
  </si>
  <si>
    <t>KEMPAVGOLA</t>
  </si>
  <si>
    <t>KALLAGOND</t>
  </si>
  <si>
    <t>KANAPPGOL</t>
  </si>
  <si>
    <t>GANGVVA</t>
  </si>
  <si>
    <t>KALLEPPANAVAR</t>
  </si>
  <si>
    <t>KANADALE</t>
  </si>
  <si>
    <t>RAMACHANDR</t>
  </si>
  <si>
    <t>KHNAPURE</t>
  </si>
  <si>
    <t>KAMANURE</t>
  </si>
  <si>
    <t>KHANAPPAGOL</t>
  </si>
  <si>
    <t>CHINAPPA</t>
  </si>
  <si>
    <t>SHIVAMORTI</t>
  </si>
  <si>
    <t>KURBAR</t>
  </si>
  <si>
    <t>RAMPPA</t>
  </si>
  <si>
    <t>TIPPVVA</t>
  </si>
  <si>
    <t>KEPPAVGOL</t>
  </si>
  <si>
    <t>CHINNVA</t>
  </si>
  <si>
    <t>BASPPA</t>
  </si>
  <si>
    <t>KEPPVGOLA</t>
  </si>
  <si>
    <t>PARVVA</t>
  </si>
  <si>
    <t>SAVAPPA</t>
  </si>
  <si>
    <t>GURUNAT</t>
  </si>
  <si>
    <t>KALLIMNI</t>
  </si>
  <si>
    <t>VIRUPAXSHI</t>
  </si>
  <si>
    <t>NIJAMASAB</t>
  </si>
  <si>
    <t>MAHAVIR</t>
  </si>
  <si>
    <t>JYOTIGOND</t>
  </si>
  <si>
    <t>SANJAYA</t>
  </si>
  <si>
    <t>RAASIDDA</t>
  </si>
  <si>
    <t>ARUJN</t>
  </si>
  <si>
    <t>BASAVANEPPA</t>
  </si>
  <si>
    <t>MANINGA</t>
  </si>
  <si>
    <t>DURAGAPPA</t>
  </si>
  <si>
    <t>WASHEPPA</t>
  </si>
  <si>
    <t>BASAVANT</t>
  </si>
  <si>
    <t>DODDABHIMAPPA</t>
  </si>
  <si>
    <t>MARASIDD</t>
  </si>
  <si>
    <t>JOTYEPPA</t>
  </si>
  <si>
    <t>MARASIDDAPPA</t>
  </si>
  <si>
    <t>MARISIDDA</t>
  </si>
  <si>
    <t>SATHAPPA</t>
  </si>
  <si>
    <t>VINAY</t>
  </si>
  <si>
    <t>BRITNAPPA</t>
  </si>
  <si>
    <t>RACHAPPA</t>
  </si>
  <si>
    <t>CHIDAMBAR</t>
  </si>
  <si>
    <t>CHANNABASAPPA</t>
  </si>
  <si>
    <t>BABASAB</t>
  </si>
  <si>
    <t>SIDARAY</t>
  </si>
  <si>
    <t>PADAMANNA</t>
  </si>
  <si>
    <t>HIREPPA</t>
  </si>
  <si>
    <t>CHANDRAKANKAT</t>
  </si>
  <si>
    <t>MAHADEVAPPA</t>
  </si>
  <si>
    <t>APRAYA</t>
  </si>
  <si>
    <t>APPARAYI</t>
  </si>
  <si>
    <t>APPARAYA</t>
  </si>
  <si>
    <t>MADDEPPA</t>
  </si>
  <si>
    <t>GAJABARSAB</t>
  </si>
  <si>
    <t>PARASAPPPA</t>
  </si>
  <si>
    <t>GOUDAPPA</t>
  </si>
  <si>
    <t>GHATIGEPPA</t>
  </si>
  <si>
    <t>GHATEGEPPA</t>
  </si>
  <si>
    <t>SIDDAYYA</t>
  </si>
  <si>
    <t>SIDDYYA</t>
  </si>
  <si>
    <t>DASHARATA</t>
  </si>
  <si>
    <t>HUSENSAB</t>
  </si>
  <si>
    <t>ABDULSAB</t>
  </si>
  <si>
    <t>YALAPPA</t>
  </si>
  <si>
    <t>SANAKAR</t>
  </si>
  <si>
    <t>SANKAR</t>
  </si>
  <si>
    <t>SIDDAGOLI</t>
  </si>
  <si>
    <t>LAKAPPA</t>
  </si>
  <si>
    <t>BHIMARAVA</t>
  </si>
  <si>
    <t>SHNKAR</t>
  </si>
  <si>
    <t>GAJANAN</t>
  </si>
  <si>
    <t>ARADAVAR</t>
  </si>
  <si>
    <t>R</t>
  </si>
  <si>
    <t>TANDE</t>
  </si>
  <si>
    <t>S</t>
  </si>
  <si>
    <t>A</t>
  </si>
  <si>
    <t>HANIPASAB</t>
  </si>
  <si>
    <t>ISHAVARA</t>
  </si>
  <si>
    <t>CHOLAPPA</t>
  </si>
  <si>
    <t>KHEDARI</t>
  </si>
  <si>
    <t>APAYA</t>
  </si>
  <si>
    <t>DHAREPPA</t>
  </si>
  <si>
    <t>SATEPPA</t>
  </si>
  <si>
    <t>DODDSIDDAPPA</t>
  </si>
  <si>
    <t>VIRUPAKSH</t>
  </si>
  <si>
    <t>BARAMAPPA</t>
  </si>
  <si>
    <t>GAJABIRSAB</t>
  </si>
  <si>
    <t>BHIMAPPPA</t>
  </si>
  <si>
    <t>MADAPPA</t>
  </si>
  <si>
    <t>SHIDDALINGAPPA</t>
  </si>
  <si>
    <t>TATEPPA</t>
  </si>
  <si>
    <t>SHIVAMURTHI</t>
  </si>
  <si>
    <t>ALLABHAKSHI</t>
  </si>
  <si>
    <t>LAXMAPPA</t>
  </si>
  <si>
    <t>FAKIRAPPA</t>
  </si>
  <si>
    <t>DARMANNA</t>
  </si>
  <si>
    <t>TATUPPA</t>
  </si>
  <si>
    <t>SHINAPPA</t>
  </si>
  <si>
    <t>TAYI</t>
  </si>
  <si>
    <t>MOULA</t>
  </si>
  <si>
    <t>SIDDARAM</t>
  </si>
  <si>
    <t>TAYATAPPA</t>
  </si>
  <si>
    <t>SIDRAMAPPA</t>
  </si>
  <si>
    <t>SABALAPPA</t>
  </si>
  <si>
    <t>SANNAMAYAPPA</t>
  </si>
  <si>
    <t>GURASIDDAYYA</t>
  </si>
  <si>
    <t>GAIBU</t>
  </si>
  <si>
    <t>KARAPPA</t>
  </si>
  <si>
    <t>RAMAKRUSHNA</t>
  </si>
  <si>
    <t>MANING</t>
  </si>
  <si>
    <t>YASHAVANTH</t>
  </si>
  <si>
    <t>RANAVVA</t>
  </si>
  <si>
    <t>SANVAKK</t>
  </si>
  <si>
    <t>NAGAPPA1</t>
  </si>
  <si>
    <t>MALING</t>
  </si>
  <si>
    <t>VITTAPPA</t>
  </si>
  <si>
    <t>BHIRASIDD</t>
  </si>
  <si>
    <t>GOVINDAPPA</t>
  </si>
  <si>
    <t>MANINGAPPA</t>
  </si>
  <si>
    <t>CHANNAMALLAPPA</t>
  </si>
  <si>
    <t>BARMAPPA</t>
  </si>
  <si>
    <t>RAMAJAN</t>
  </si>
  <si>
    <t>ABBDULLGAPAR</t>
  </si>
  <si>
    <t>ABBDULLGPAR</t>
  </si>
  <si>
    <t>BHUTHAPPA</t>
  </si>
  <si>
    <t>GUDUSAB</t>
  </si>
  <si>
    <t>RAYASAB</t>
  </si>
  <si>
    <t>GURAPAD</t>
  </si>
  <si>
    <t>UMANNA</t>
  </si>
  <si>
    <t>BHOTAPPA</t>
  </si>
  <si>
    <t>TAMANNA</t>
  </si>
  <si>
    <t>VENKAPPA</t>
  </si>
  <si>
    <t>BHARAT</t>
  </si>
  <si>
    <t>DODDAYALLAPPA</t>
  </si>
  <si>
    <t>AMANNA</t>
  </si>
  <si>
    <t>OMANNA</t>
  </si>
  <si>
    <t>MARISIDDAPPA</t>
  </si>
  <si>
    <t>SHIDDAGOND</t>
  </si>
  <si>
    <t>RABOJI</t>
  </si>
  <si>
    <t>ALAGOUDA</t>
  </si>
  <si>
    <t>ALAGOND</t>
  </si>
  <si>
    <t>ALLAGOND</t>
  </si>
  <si>
    <t>SABAPPA</t>
  </si>
  <si>
    <t>SHABAPPA</t>
  </si>
  <si>
    <t>SHYABU</t>
  </si>
  <si>
    <t>GULAPPA</t>
  </si>
  <si>
    <t>SHABU</t>
  </si>
  <si>
    <t>KENCAPPA</t>
  </si>
  <si>
    <t>RAMAPPAA</t>
  </si>
  <si>
    <t>JAYAVANTA</t>
  </si>
  <si>
    <t>SHILEMAN</t>
  </si>
  <si>
    <t>TULASAPP</t>
  </si>
  <si>
    <t>TULSAPP</t>
  </si>
  <si>
    <t>IARAPPA</t>
  </si>
  <si>
    <t>HANAMANTAPPA</t>
  </si>
  <si>
    <t>HANUMANTAPPA</t>
  </si>
  <si>
    <t>SHANKARA</t>
  </si>
  <si>
    <t>CHANDASAB</t>
  </si>
  <si>
    <t>HUSHENASABA</t>
  </si>
  <si>
    <t>RASULASAB</t>
  </si>
  <si>
    <t>PPA</t>
  </si>
  <si>
    <t>GURUSIDDAPPA</t>
  </si>
  <si>
    <t>BALASA</t>
  </si>
  <si>
    <t>CHINTAPPA</t>
  </si>
  <si>
    <t>SOMANNA</t>
  </si>
  <si>
    <t>JAKKAPPA</t>
  </si>
  <si>
    <t>SIDDALING</t>
  </si>
  <si>
    <t>GAIBANNA</t>
  </si>
  <si>
    <t>HEGGAPPA</t>
  </si>
  <si>
    <t>TUKKAPPA</t>
  </si>
  <si>
    <t>PANCHAPPA</t>
  </si>
  <si>
    <t>SANNATAMAPPA</t>
  </si>
  <si>
    <t>.SHIDDAPPA</t>
  </si>
  <si>
    <t>NINGAPP</t>
  </si>
  <si>
    <t>SADANAND</t>
  </si>
  <si>
    <t>SHIVALINGA</t>
  </si>
  <si>
    <t>CHIDANANDA</t>
  </si>
  <si>
    <t>DEVEENDRAPPA</t>
  </si>
  <si>
    <t>GUNDUPANTA</t>
  </si>
  <si>
    <t>RAMANAGOUDA</t>
  </si>
  <si>
    <t>BUDDAPPA</t>
  </si>
  <si>
    <t>SHIVANINGAPPA</t>
  </si>
  <si>
    <t>SHIDDAGOLI</t>
  </si>
  <si>
    <t>SIDDALINGAPPA</t>
  </si>
  <si>
    <t>HANIFSAB</t>
  </si>
  <si>
    <t>PARAGOUDA</t>
  </si>
  <si>
    <t>SHIDDAGOUD</t>
  </si>
  <si>
    <t>DEVENDRAPPA</t>
  </si>
  <si>
    <t>RAYAGOUD</t>
  </si>
  <si>
    <t>SHATTEPPA</t>
  </si>
  <si>
    <t>ISHWARAPPA</t>
  </si>
  <si>
    <t>GUNDUPANTH</t>
  </si>
  <si>
    <t>NABISAB</t>
  </si>
  <si>
    <t>ABDULSABA</t>
  </si>
  <si>
    <t>DASTAGIRASABA</t>
  </si>
  <si>
    <t>BAPUSABA</t>
  </si>
  <si>
    <t>RAJESABA</t>
  </si>
  <si>
    <t>NABISABA</t>
  </si>
  <si>
    <t>HUSANASAB</t>
  </si>
  <si>
    <t>IMAMSAB</t>
  </si>
  <si>
    <t>/SATYEVVA</t>
  </si>
  <si>
    <t>MOHAMMADASAB</t>
  </si>
  <si>
    <t>SYADASABA</t>
  </si>
  <si>
    <t>ALISAB</t>
  </si>
  <si>
    <t>AMMINSAB</t>
  </si>
  <si>
    <t>SHANKARAPPA</t>
  </si>
  <si>
    <t>RAMANAYAK</t>
  </si>
  <si>
    <t>DASTAGIRASBA</t>
  </si>
  <si>
    <t>BHILEPPA</t>
  </si>
  <si>
    <t>ITTAL</t>
  </si>
  <si>
    <t>KHANAJI</t>
  </si>
  <si>
    <t>GHOVIND</t>
  </si>
  <si>
    <t>VAMANRAV</t>
  </si>
  <si>
    <t>KASHIM</t>
  </si>
  <si>
    <t>MADDAPPA</t>
  </si>
  <si>
    <t>SANNASIDDAPPA</t>
  </si>
  <si>
    <t>SANNSIDDAPPA</t>
  </si>
  <si>
    <t>DODDASIDDAPPA</t>
  </si>
  <si>
    <t>PAVADIPPA</t>
  </si>
  <si>
    <t>GURULINGAPPA</t>
  </si>
  <si>
    <t>GURURAJ</t>
  </si>
  <si>
    <t>SHANKAREPPA</t>
  </si>
  <si>
    <t>SUBBARAO</t>
  </si>
  <si>
    <t>LAXAMAN</t>
  </si>
  <si>
    <t>GOURISHANKAR</t>
  </si>
  <si>
    <t>MARTANDA</t>
  </si>
  <si>
    <t>VIRUPAKSI</t>
  </si>
  <si>
    <t>BASAVANNEPPA</t>
  </si>
  <si>
    <t>MARTANDAPPA</t>
  </si>
  <si>
    <t>SHETEPPA</t>
  </si>
  <si>
    <t>LAKHAMAPPA</t>
  </si>
  <si>
    <t>LAGMAPPA</t>
  </si>
  <si>
    <t>SHIDALINGA</t>
  </si>
  <si>
    <t>BASAVANTAPPA</t>
  </si>
  <si>
    <t>SHIDALINGAPPA</t>
  </si>
  <si>
    <t>BRAMAPPA</t>
  </si>
  <si>
    <t>SHIDRAYEE</t>
  </si>
  <si>
    <t>REVYYA</t>
  </si>
  <si>
    <t>SHIVLINGA</t>
  </si>
  <si>
    <t>RAMCHANDR</t>
  </si>
  <si>
    <t>SHANKRAYYA</t>
  </si>
  <si>
    <t>RAMLING</t>
  </si>
  <si>
    <t>RAMALING</t>
  </si>
  <si>
    <t>DUNDAYYA</t>
  </si>
  <si>
    <t>RUDRAYYA</t>
  </si>
  <si>
    <t>KREPPA</t>
  </si>
  <si>
    <t>BASAVANTH</t>
  </si>
  <si>
    <t>SIDRYI</t>
  </si>
  <si>
    <t>SHIVPUTR</t>
  </si>
  <si>
    <t>HALPPA</t>
  </si>
  <si>
    <t>GURASIDDA</t>
  </si>
  <si>
    <t>SHANKRAPPA</t>
  </si>
  <si>
    <t>BIMAPA</t>
  </si>
  <si>
    <t>SHIGADEPA</t>
  </si>
  <si>
    <t>SHAVPPA</t>
  </si>
  <si>
    <t>NIGPPA</t>
  </si>
  <si>
    <t>BIMPPA</t>
  </si>
  <si>
    <t>KEDAREPPA</t>
  </si>
  <si>
    <t>DURADUNDI</t>
  </si>
  <si>
    <t>DANDAPUR</t>
  </si>
  <si>
    <t>GANESHWADI</t>
  </si>
  <si>
    <t>NIPANAL</t>
  </si>
  <si>
    <t>BHENDWAD</t>
  </si>
  <si>
    <t>GOKAK</t>
  </si>
  <si>
    <t>HIDAKAL</t>
  </si>
  <si>
    <t>PAMALDINNI</t>
  </si>
  <si>
    <t>MAMADAPUR</t>
  </si>
  <si>
    <t>MUNYAL</t>
  </si>
  <si>
    <t>YADGUD</t>
  </si>
  <si>
    <t>SOUNDATTI</t>
  </si>
  <si>
    <t>SHINDIKURBET</t>
  </si>
  <si>
    <t/>
  </si>
  <si>
    <t>Married</t>
  </si>
  <si>
    <t>Male</t>
  </si>
  <si>
    <t>Female</t>
  </si>
  <si>
    <t>727413956158</t>
  </si>
  <si>
    <t>351004288558</t>
  </si>
  <si>
    <t>212733695840</t>
  </si>
  <si>
    <t>495678140778</t>
  </si>
  <si>
    <t>957679404199</t>
  </si>
  <si>
    <t>582249512871</t>
  </si>
  <si>
    <t>999882743514</t>
  </si>
  <si>
    <t>758144013217</t>
  </si>
  <si>
    <t>814871324504</t>
  </si>
  <si>
    <t>386333295911</t>
  </si>
  <si>
    <t>239637237578</t>
  </si>
  <si>
    <t>470832517297</t>
  </si>
  <si>
    <t>879931958617</t>
  </si>
  <si>
    <t>313414574993</t>
  </si>
  <si>
    <t>579469635486</t>
  </si>
  <si>
    <t>578142703196</t>
  </si>
  <si>
    <t>466759370648</t>
  </si>
  <si>
    <t>722069831005</t>
  </si>
  <si>
    <t>238742650063</t>
  </si>
  <si>
    <t>320007086375</t>
  </si>
  <si>
    <t>718004434827</t>
  </si>
  <si>
    <t>879112905584</t>
  </si>
  <si>
    <t>895355681574</t>
  </si>
  <si>
    <t>350119901950</t>
  </si>
  <si>
    <t>247357615805</t>
  </si>
  <si>
    <t>576081646124</t>
  </si>
  <si>
    <t>227196912964</t>
  </si>
  <si>
    <t>297636182152</t>
  </si>
  <si>
    <t>350289316038</t>
  </si>
  <si>
    <t>831502430963</t>
  </si>
  <si>
    <t>429965767676</t>
  </si>
  <si>
    <t>355493075305</t>
  </si>
  <si>
    <t>244700335825</t>
  </si>
  <si>
    <t>381736606391</t>
  </si>
  <si>
    <t>688821961847</t>
  </si>
  <si>
    <t>554942055169</t>
  </si>
  <si>
    <t>661192017968</t>
  </si>
  <si>
    <t>307321344889</t>
  </si>
  <si>
    <t>431757187081</t>
  </si>
  <si>
    <t>660450312598</t>
  </si>
  <si>
    <t>498704832816</t>
  </si>
  <si>
    <t>576977931700</t>
  </si>
  <si>
    <t>508128229346</t>
  </si>
  <si>
    <t>280822971243</t>
  </si>
  <si>
    <t>443036094887</t>
  </si>
  <si>
    <t>311027218936</t>
  </si>
  <si>
    <t>996160164787</t>
  </si>
  <si>
    <t>468659883317</t>
  </si>
  <si>
    <t>918293708446</t>
  </si>
  <si>
    <t>890181488861</t>
  </si>
  <si>
    <t>945687959238</t>
  </si>
  <si>
    <t>640859049108</t>
  </si>
  <si>
    <t>280963877276</t>
  </si>
  <si>
    <t>919029196777</t>
  </si>
  <si>
    <t>409044176098</t>
  </si>
  <si>
    <t>823654046746</t>
  </si>
  <si>
    <t>438642067936</t>
  </si>
  <si>
    <t>796245770745</t>
  </si>
  <si>
    <t>468828086051</t>
  </si>
  <si>
    <t>790634231678</t>
  </si>
  <si>
    <t>480783715765</t>
  </si>
  <si>
    <t>329242691801</t>
  </si>
  <si>
    <t>440002047607</t>
  </si>
  <si>
    <t>786664802076</t>
  </si>
  <si>
    <t>739565606968</t>
  </si>
  <si>
    <t>412485755684</t>
  </si>
  <si>
    <t>571224066060</t>
  </si>
  <si>
    <t>777418697858</t>
  </si>
  <si>
    <t>570732622704</t>
  </si>
  <si>
    <t>723842473014</t>
  </si>
  <si>
    <t>493257513754</t>
  </si>
  <si>
    <t>530518745120</t>
  </si>
  <si>
    <t>859806700778</t>
  </si>
  <si>
    <t>214197574697</t>
  </si>
  <si>
    <t>557150750248</t>
  </si>
  <si>
    <t>541124445413</t>
  </si>
  <si>
    <t>569244234325</t>
  </si>
  <si>
    <t>841718541734</t>
  </si>
  <si>
    <t>827907458626</t>
  </si>
  <si>
    <t>211543450584</t>
  </si>
  <si>
    <t>623711623967</t>
  </si>
  <si>
    <t>594223903761</t>
  </si>
  <si>
    <t>935962740576</t>
  </si>
  <si>
    <t>284442261473</t>
  </si>
  <si>
    <t>220310321705</t>
  </si>
  <si>
    <t>583965002040</t>
  </si>
  <si>
    <t>776864279741</t>
  </si>
  <si>
    <t>553658063868</t>
  </si>
  <si>
    <t>590793956701</t>
  </si>
  <si>
    <t>744890005638</t>
  </si>
  <si>
    <t>601720483095</t>
  </si>
  <si>
    <t>906338450003</t>
  </si>
  <si>
    <t>636110995651</t>
  </si>
  <si>
    <t>606736573542</t>
  </si>
  <si>
    <t>728099592869</t>
  </si>
  <si>
    <t>594245502142</t>
  </si>
  <si>
    <t>572167991915</t>
  </si>
  <si>
    <t>319203304977</t>
  </si>
  <si>
    <t>728114188024</t>
  </si>
  <si>
    <t>930779599208</t>
  </si>
  <si>
    <t>673334682684</t>
  </si>
  <si>
    <t>776709785319</t>
  </si>
  <si>
    <t>664949744724</t>
  </si>
  <si>
    <t>423624846780</t>
  </si>
  <si>
    <t>534817612156</t>
  </si>
  <si>
    <t>304075804000</t>
  </si>
  <si>
    <t>428493949017</t>
  </si>
  <si>
    <t>564673640427</t>
  </si>
  <si>
    <t>927229407710</t>
  </si>
  <si>
    <t>284446970789</t>
  </si>
  <si>
    <t>723290992429</t>
  </si>
  <si>
    <t>536170265835</t>
  </si>
  <si>
    <t>361082199993</t>
  </si>
  <si>
    <t>802750735215</t>
  </si>
  <si>
    <t>582433614728</t>
  </si>
  <si>
    <t>874329853787</t>
  </si>
  <si>
    <t>461397428869</t>
  </si>
  <si>
    <t>975218628419</t>
  </si>
  <si>
    <t>275264418639</t>
  </si>
  <si>
    <t>726887073806</t>
  </si>
  <si>
    <t>343622038463</t>
  </si>
  <si>
    <t>531511646869</t>
  </si>
  <si>
    <t>924446337806</t>
  </si>
  <si>
    <t>859659061643</t>
  </si>
  <si>
    <t>906543803204</t>
  </si>
  <si>
    <t>736115277008</t>
  </si>
  <si>
    <t>690466012375</t>
  </si>
  <si>
    <t>805223433512</t>
  </si>
  <si>
    <t>334415163853</t>
  </si>
  <si>
    <t>278154179068</t>
  </si>
  <si>
    <t>286010483222</t>
  </si>
  <si>
    <t>430697468388</t>
  </si>
  <si>
    <t>275271018391</t>
  </si>
  <si>
    <t>794197164334</t>
  </si>
  <si>
    <t>350893479869</t>
  </si>
  <si>
    <t>879743628616</t>
  </si>
  <si>
    <t>338127268360</t>
  </si>
  <si>
    <t>658178427428</t>
  </si>
  <si>
    <t>376819441036</t>
  </si>
  <si>
    <t>772149148728</t>
  </si>
  <si>
    <t>259593824315</t>
  </si>
  <si>
    <t>257367255610</t>
  </si>
  <si>
    <t>393496739925</t>
  </si>
  <si>
    <t>358732762554</t>
  </si>
  <si>
    <t>476351894543</t>
  </si>
  <si>
    <t>547339369045</t>
  </si>
  <si>
    <t>959207938768</t>
  </si>
  <si>
    <t>595912258113</t>
  </si>
  <si>
    <t>950736370992</t>
  </si>
  <si>
    <t>348203269088</t>
  </si>
  <si>
    <t>658617771697</t>
  </si>
  <si>
    <t>661975579861</t>
  </si>
  <si>
    <t>575940613893</t>
  </si>
  <si>
    <t>301510994992</t>
  </si>
  <si>
    <t>265768351948</t>
  </si>
  <si>
    <t>598967630591</t>
  </si>
  <si>
    <t>332076843791</t>
  </si>
  <si>
    <t>579331627183</t>
  </si>
  <si>
    <t>941429485576</t>
  </si>
  <si>
    <t>903790315678</t>
  </si>
  <si>
    <t>412682087714</t>
  </si>
  <si>
    <t>584454540751</t>
  </si>
  <si>
    <t>602641470290</t>
  </si>
  <si>
    <t>627847252324</t>
  </si>
  <si>
    <t>666753422794</t>
  </si>
  <si>
    <t>675654483942</t>
  </si>
  <si>
    <t>987817915243</t>
  </si>
  <si>
    <t>570218090223</t>
  </si>
  <si>
    <t>221517694802</t>
  </si>
  <si>
    <t>366463382301</t>
  </si>
  <si>
    <t>778921687856</t>
  </si>
  <si>
    <t>682026026296</t>
  </si>
  <si>
    <t>235950339940</t>
  </si>
  <si>
    <t>447050810228</t>
  </si>
  <si>
    <t>556921513157</t>
  </si>
  <si>
    <t>903168969062</t>
  </si>
  <si>
    <t>375526164398</t>
  </si>
  <si>
    <t>779812524438</t>
  </si>
  <si>
    <t>825221621900</t>
  </si>
  <si>
    <t>601708902867</t>
  </si>
  <si>
    <t>487510175740</t>
  </si>
  <si>
    <t>737700616908</t>
  </si>
  <si>
    <t>576755270645</t>
  </si>
  <si>
    <t>462363492540</t>
  </si>
  <si>
    <t>860517691188</t>
  </si>
  <si>
    <t>432613853747</t>
  </si>
  <si>
    <t>943149611151</t>
  </si>
  <si>
    <t>652558303679</t>
  </si>
  <si>
    <t>768474227026</t>
  </si>
  <si>
    <t>238760493763</t>
  </si>
  <si>
    <t>299232909337</t>
  </si>
  <si>
    <t>582370583941</t>
  </si>
  <si>
    <t>227859121507</t>
  </si>
  <si>
    <t>568729032409</t>
  </si>
  <si>
    <t>391922941527</t>
  </si>
  <si>
    <t>771829385362</t>
  </si>
  <si>
    <t>662003327695</t>
  </si>
  <si>
    <t>610302721679</t>
  </si>
  <si>
    <t>735880805953</t>
  </si>
  <si>
    <t>940624998971</t>
  </si>
  <si>
    <t>462051840565</t>
  </si>
  <si>
    <t>207327650613</t>
  </si>
  <si>
    <t>438043777268</t>
  </si>
  <si>
    <t>408015829120</t>
  </si>
  <si>
    <t>634815020404</t>
  </si>
  <si>
    <t>356754019849</t>
  </si>
  <si>
    <t>841810918038</t>
  </si>
  <si>
    <t>304783512186</t>
  </si>
  <si>
    <t>449041579651</t>
  </si>
  <si>
    <t>341846539904</t>
  </si>
  <si>
    <t>268949319714</t>
  </si>
  <si>
    <t>917552906980</t>
  </si>
  <si>
    <t>340589178449</t>
  </si>
  <si>
    <t>903795747832</t>
  </si>
  <si>
    <t>519651987784</t>
  </si>
  <si>
    <t>409878157589</t>
  </si>
  <si>
    <t>341606166913</t>
  </si>
  <si>
    <t>642431493484</t>
  </si>
  <si>
    <t>683217966645</t>
  </si>
  <si>
    <t>544059140063</t>
  </si>
  <si>
    <t>725952370090</t>
  </si>
  <si>
    <t>718433385886</t>
  </si>
  <si>
    <t>463085009249</t>
  </si>
  <si>
    <t>227240469958</t>
  </si>
  <si>
    <t>666023434774</t>
  </si>
  <si>
    <t>235759543884</t>
  </si>
  <si>
    <t>794050578186</t>
  </si>
  <si>
    <t>742200012469</t>
  </si>
  <si>
    <t>447558984658</t>
  </si>
  <si>
    <t>292596669326</t>
  </si>
  <si>
    <t>372500579556</t>
  </si>
  <si>
    <t>824144005626</t>
  </si>
  <si>
    <t>203398050553</t>
  </si>
  <si>
    <t>599019325143</t>
  </si>
  <si>
    <t>653238195333</t>
  </si>
  <si>
    <t>581310009734</t>
  </si>
  <si>
    <t>628861680921</t>
  </si>
  <si>
    <t>542464024510</t>
  </si>
  <si>
    <t>704327451703</t>
  </si>
  <si>
    <t>794254003971</t>
  </si>
  <si>
    <t>758454364678</t>
  </si>
  <si>
    <t>766681525950</t>
  </si>
  <si>
    <t>254328043728</t>
  </si>
  <si>
    <t>546735091338</t>
  </si>
  <si>
    <t>815250253168</t>
  </si>
  <si>
    <t>430234588837</t>
  </si>
  <si>
    <t>597191121148</t>
  </si>
  <si>
    <t>567182444654</t>
  </si>
  <si>
    <t>678425296576</t>
  </si>
  <si>
    <t>609519949801</t>
  </si>
  <si>
    <t>966992640610</t>
  </si>
  <si>
    <t>498890856884</t>
  </si>
  <si>
    <t>915462900393</t>
  </si>
  <si>
    <t>386996637402</t>
  </si>
  <si>
    <t>329837904476</t>
  </si>
  <si>
    <t>294266455477</t>
  </si>
  <si>
    <t>415871612757</t>
  </si>
  <si>
    <t>260632611641</t>
  </si>
  <si>
    <t>277953973070</t>
  </si>
  <si>
    <t>639924544831</t>
  </si>
  <si>
    <t>670098911289</t>
  </si>
  <si>
    <t>939131438510</t>
  </si>
  <si>
    <t>370842607271</t>
  </si>
  <si>
    <t>969551111128</t>
  </si>
  <si>
    <t>235696237840</t>
  </si>
  <si>
    <t>759788751669</t>
  </si>
  <si>
    <t>753982561116</t>
  </si>
  <si>
    <t>443963700605</t>
  </si>
  <si>
    <t>466442149993</t>
  </si>
  <si>
    <t>312743551193</t>
  </si>
  <si>
    <t>261446437936</t>
  </si>
  <si>
    <t>731179597471</t>
  </si>
  <si>
    <t>600868100184</t>
  </si>
  <si>
    <t>945780879157</t>
  </si>
  <si>
    <t>510029950641</t>
  </si>
  <si>
    <t>424721941694</t>
  </si>
  <si>
    <t>554324154943</t>
  </si>
  <si>
    <t>799048988602</t>
  </si>
  <si>
    <t>506995100723</t>
  </si>
  <si>
    <t>208121188372</t>
  </si>
  <si>
    <t>276753569182</t>
  </si>
  <si>
    <t>410649391901</t>
  </si>
  <si>
    <t>563834410516</t>
  </si>
  <si>
    <t>768041177460</t>
  </si>
  <si>
    <t>534018347110</t>
  </si>
  <si>
    <t>548244039638</t>
  </si>
  <si>
    <t>358217018254</t>
  </si>
  <si>
    <t>735476028904</t>
  </si>
  <si>
    <t>544258086097</t>
  </si>
  <si>
    <t>792806380551</t>
  </si>
  <si>
    <t>830989973310</t>
  </si>
  <si>
    <t>764268814962</t>
  </si>
  <si>
    <t>777738584092</t>
  </si>
  <si>
    <t>565581077905</t>
  </si>
  <si>
    <t>817950119036</t>
  </si>
  <si>
    <t>293214795528</t>
  </si>
  <si>
    <t>383279942780</t>
  </si>
  <si>
    <t>810408711716</t>
  </si>
  <si>
    <t>483304172827</t>
  </si>
  <si>
    <t>581924236764</t>
  </si>
  <si>
    <t>600145081316</t>
  </si>
  <si>
    <t>422145871900</t>
  </si>
  <si>
    <t>261326949756</t>
  </si>
  <si>
    <t>915255721991</t>
  </si>
  <si>
    <t>505480301837</t>
  </si>
  <si>
    <t>487821699378</t>
  </si>
  <si>
    <t>870987329591</t>
  </si>
  <si>
    <t>482693094824</t>
  </si>
  <si>
    <t>656754541867</t>
  </si>
  <si>
    <t>279737998256</t>
  </si>
  <si>
    <t>281067554013</t>
  </si>
  <si>
    <t>724437234093</t>
  </si>
  <si>
    <t>252602851293</t>
  </si>
  <si>
    <t>448771027302</t>
  </si>
  <si>
    <t>727428563480</t>
  </si>
  <si>
    <t>923470253168</t>
  </si>
  <si>
    <t>458256268981</t>
  </si>
  <si>
    <t>736861171822</t>
  </si>
  <si>
    <t>769161471238</t>
  </si>
  <si>
    <t>450238539857</t>
  </si>
  <si>
    <t>315043677699</t>
  </si>
  <si>
    <t>958240645703</t>
  </si>
  <si>
    <t>850140515428</t>
  </si>
  <si>
    <t>286687695498</t>
  </si>
  <si>
    <t>307026297091</t>
  </si>
  <si>
    <t>313914700533</t>
  </si>
  <si>
    <t>899821252820</t>
  </si>
  <si>
    <t>500148616740</t>
  </si>
  <si>
    <t>603690527930</t>
  </si>
  <si>
    <t>803302604278</t>
  </si>
  <si>
    <t>560611467132</t>
  </si>
  <si>
    <t>663666426856</t>
  </si>
  <si>
    <t>912032108735</t>
  </si>
  <si>
    <t>799870051905</t>
  </si>
  <si>
    <t>368474534933</t>
  </si>
  <si>
    <t>284911695481</t>
  </si>
  <si>
    <t>684546835776</t>
  </si>
  <si>
    <t>216217764025</t>
  </si>
  <si>
    <t>513005128372</t>
  </si>
  <si>
    <t>595116144371</t>
  </si>
  <si>
    <t>523619868971</t>
  </si>
  <si>
    <t>712504740719</t>
  </si>
  <si>
    <t>409389206875</t>
  </si>
  <si>
    <t>681623510315</t>
  </si>
  <si>
    <t>496519432673</t>
  </si>
  <si>
    <t>616211308861</t>
  </si>
  <si>
    <t>615602199607</t>
  </si>
  <si>
    <t>696359735293</t>
  </si>
  <si>
    <t>350543068883</t>
  </si>
  <si>
    <t>750824543421</t>
  </si>
  <si>
    <t>532907293186</t>
  </si>
  <si>
    <t>207134794476</t>
  </si>
  <si>
    <t>877517337979</t>
  </si>
  <si>
    <t>781041854261</t>
  </si>
  <si>
    <t>357339786773</t>
  </si>
  <si>
    <t>285548197676</t>
  </si>
  <si>
    <t>395663844751</t>
  </si>
  <si>
    <t>544646442251</t>
  </si>
  <si>
    <t>532284842017</t>
  </si>
  <si>
    <t>691688545423</t>
  </si>
  <si>
    <t>602420506505</t>
  </si>
  <si>
    <t>302758090330</t>
  </si>
  <si>
    <t>981509873415</t>
  </si>
  <si>
    <t>287267885979</t>
  </si>
  <si>
    <t>433397873864</t>
  </si>
  <si>
    <t>551445912517</t>
  </si>
  <si>
    <t>907758719155</t>
  </si>
  <si>
    <t>893794001114</t>
  </si>
  <si>
    <t>712412313336</t>
  </si>
  <si>
    <t>625895629983</t>
  </si>
  <si>
    <t>995512391154</t>
  </si>
  <si>
    <t>960509305931</t>
  </si>
  <si>
    <t>390206055795</t>
  </si>
  <si>
    <t>652505125455</t>
  </si>
  <si>
    <t>396897512169</t>
  </si>
  <si>
    <t>386701004276</t>
  </si>
  <si>
    <t>546071750578</t>
  </si>
  <si>
    <t>438128559164</t>
  </si>
  <si>
    <t>381747265970</t>
  </si>
  <si>
    <t>239806824509</t>
  </si>
  <si>
    <t>298272348585</t>
  </si>
  <si>
    <t>240400982884</t>
  </si>
  <si>
    <t>479201675415</t>
  </si>
  <si>
    <t>701850058974</t>
  </si>
  <si>
    <t>512875065263</t>
  </si>
  <si>
    <t>243553802545</t>
  </si>
  <si>
    <t>858800250827</t>
  </si>
  <si>
    <t>400221524405</t>
  </si>
  <si>
    <t>769182997845</t>
  </si>
  <si>
    <t>462231408052</t>
  </si>
  <si>
    <t>637189089203</t>
  </si>
  <si>
    <t>885854962956</t>
  </si>
  <si>
    <t>249559697201</t>
  </si>
  <si>
    <t>757964087336</t>
  </si>
  <si>
    <t>301268121601</t>
  </si>
  <si>
    <t>859185781330</t>
  </si>
  <si>
    <t>464855334018</t>
  </si>
  <si>
    <t>514483413262</t>
  </si>
  <si>
    <t>712682971335</t>
  </si>
  <si>
    <t>774405441319</t>
  </si>
  <si>
    <t>516084699292</t>
  </si>
  <si>
    <t>796791767352</t>
  </si>
  <si>
    <t>559051158818</t>
  </si>
  <si>
    <t>547534467281</t>
  </si>
  <si>
    <t>719308483344</t>
  </si>
  <si>
    <t>929078468174</t>
  </si>
  <si>
    <t>990453770610</t>
  </si>
  <si>
    <t>329249083351</t>
  </si>
  <si>
    <t>528281021922</t>
  </si>
  <si>
    <t>377051701674</t>
  </si>
  <si>
    <t>692501287400</t>
  </si>
  <si>
    <t>775395399308</t>
  </si>
  <si>
    <t>607379952423</t>
  </si>
  <si>
    <t>652246580640</t>
  </si>
  <si>
    <t>845069110700</t>
  </si>
  <si>
    <t>495058789521</t>
  </si>
  <si>
    <t>925811005429</t>
  </si>
  <si>
    <t>747130463611</t>
  </si>
  <si>
    <t>732078167887</t>
  </si>
  <si>
    <t>477547821771</t>
  </si>
  <si>
    <t>782256452716</t>
  </si>
  <si>
    <t>790988396631</t>
  </si>
  <si>
    <t>859186624011</t>
  </si>
  <si>
    <t>232645051287</t>
  </si>
  <si>
    <t>790757221189</t>
  </si>
  <si>
    <t>508618178872</t>
  </si>
  <si>
    <t>588372570061</t>
  </si>
  <si>
    <t>998508324667</t>
  </si>
  <si>
    <t>349346481732</t>
  </si>
  <si>
    <t>205137666453</t>
  </si>
  <si>
    <t>929339345134</t>
  </si>
  <si>
    <t>879899504544</t>
  </si>
  <si>
    <t>917692505489</t>
  </si>
  <si>
    <t>302271389000</t>
  </si>
  <si>
    <t>439005238936</t>
  </si>
  <si>
    <t>691944259338</t>
  </si>
  <si>
    <t>294953935102</t>
  </si>
  <si>
    <t>550366507948</t>
  </si>
  <si>
    <t>741809190590</t>
  </si>
  <si>
    <t>852873255022</t>
  </si>
  <si>
    <t>318626815796</t>
  </si>
  <si>
    <t>729790676964</t>
  </si>
  <si>
    <t>372425501003</t>
  </si>
  <si>
    <t>227885981578</t>
  </si>
  <si>
    <t>750069633264</t>
  </si>
  <si>
    <t>519535630548</t>
  </si>
  <si>
    <t>764493576143</t>
  </si>
  <si>
    <t>977713992864</t>
  </si>
  <si>
    <t>602056021672</t>
  </si>
  <si>
    <t>651545874516</t>
  </si>
  <si>
    <t>811358476420</t>
  </si>
  <si>
    <t>955167362711</t>
  </si>
  <si>
    <t>882243312208</t>
  </si>
  <si>
    <t>770176621763</t>
  </si>
  <si>
    <t>804827975814</t>
  </si>
  <si>
    <t>794027933243</t>
  </si>
  <si>
    <t>689556980217</t>
  </si>
  <si>
    <t>833435751872</t>
  </si>
  <si>
    <t>870104513929</t>
  </si>
  <si>
    <t>854717194341</t>
  </si>
  <si>
    <t>275982268336</t>
  </si>
  <si>
    <t>793814539203</t>
  </si>
  <si>
    <t>890256587239</t>
  </si>
  <si>
    <t>703955831628</t>
  </si>
  <si>
    <t>585524030304</t>
  </si>
  <si>
    <t>509558039056</t>
  </si>
  <si>
    <t>863593521170</t>
  </si>
  <si>
    <t>769250744172</t>
  </si>
  <si>
    <t>281591747704</t>
  </si>
  <si>
    <t>935000498022</t>
  </si>
  <si>
    <t>798513448050</t>
  </si>
  <si>
    <t>662272483134</t>
  </si>
  <si>
    <t>278218416336</t>
  </si>
  <si>
    <t>747091787461</t>
  </si>
  <si>
    <t>591270306517</t>
  </si>
  <si>
    <t>234454240712</t>
  </si>
  <si>
    <t>457903022786</t>
  </si>
  <si>
    <t>406233985379</t>
  </si>
  <si>
    <t>950981086467</t>
  </si>
  <si>
    <t>791092817721</t>
  </si>
  <si>
    <t>360827417488</t>
  </si>
  <si>
    <t>437284284826</t>
  </si>
  <si>
    <t>753966438105</t>
  </si>
  <si>
    <t>515426016384</t>
  </si>
  <si>
    <t>221161767144</t>
  </si>
  <si>
    <t>364882886010</t>
  </si>
  <si>
    <t>827419657623</t>
  </si>
  <si>
    <t>488032518068</t>
  </si>
  <si>
    <t>273571625937</t>
  </si>
  <si>
    <t>451658119466</t>
  </si>
  <si>
    <t>272908206601</t>
  </si>
  <si>
    <t>684507006311</t>
  </si>
  <si>
    <t>582939007575</t>
  </si>
  <si>
    <t>765170315819</t>
  </si>
  <si>
    <t>797832261017</t>
  </si>
  <si>
    <t>820654565992</t>
  </si>
  <si>
    <t>227252784693</t>
  </si>
  <si>
    <t>318893781509</t>
  </si>
  <si>
    <t>909562232845</t>
  </si>
  <si>
    <t>215481241013</t>
  </si>
  <si>
    <t>889001308047</t>
  </si>
  <si>
    <t>279968495583</t>
  </si>
  <si>
    <t>662088631550</t>
  </si>
  <si>
    <t>498723212346</t>
  </si>
  <si>
    <t>955321825851</t>
  </si>
  <si>
    <t>716907532923</t>
  </si>
  <si>
    <t>426304481846</t>
  </si>
  <si>
    <t>912146885130</t>
  </si>
  <si>
    <t>466904655726</t>
  </si>
  <si>
    <t>506101747626</t>
  </si>
  <si>
    <t>485674327391</t>
  </si>
  <si>
    <t>830489737498</t>
  </si>
  <si>
    <t>690367895533</t>
  </si>
  <si>
    <t>592766445217</t>
  </si>
  <si>
    <t>591464695053</t>
  </si>
  <si>
    <t>817441189912</t>
  </si>
  <si>
    <t>336429198167</t>
  </si>
  <si>
    <t>311589492246</t>
  </si>
  <si>
    <t>341834072312</t>
  </si>
  <si>
    <t>275982540066</t>
  </si>
  <si>
    <t>730289681224</t>
  </si>
  <si>
    <t>972743523205</t>
  </si>
  <si>
    <t>846372228262</t>
  </si>
  <si>
    <t>918223493640</t>
  </si>
  <si>
    <t>986372540023</t>
  </si>
  <si>
    <t>362304690506</t>
  </si>
  <si>
    <t>980100594712</t>
  </si>
  <si>
    <t>479410898524</t>
  </si>
  <si>
    <t>437154534680</t>
  </si>
  <si>
    <t>837519014238</t>
  </si>
  <si>
    <t>581183742435</t>
  </si>
  <si>
    <t>826862004283</t>
  </si>
  <si>
    <t>656045621176</t>
  </si>
  <si>
    <t>950945077665</t>
  </si>
  <si>
    <t>274148211323</t>
  </si>
  <si>
    <t>667690012978</t>
  </si>
  <si>
    <t>363790824584</t>
  </si>
  <si>
    <t>412662591566</t>
  </si>
  <si>
    <t>656537052181</t>
  </si>
  <si>
    <t>925331855718</t>
  </si>
  <si>
    <t>250146310268</t>
  </si>
  <si>
    <t>279309464181</t>
  </si>
  <si>
    <t>458305003912</t>
  </si>
  <si>
    <t>890854483571</t>
  </si>
  <si>
    <t>277857642028</t>
  </si>
  <si>
    <t>956520646073</t>
  </si>
  <si>
    <t>484180604521</t>
  </si>
  <si>
    <t>885216532298</t>
  </si>
  <si>
    <t>608634752521</t>
  </si>
  <si>
    <t>837042965222</t>
  </si>
  <si>
    <t>932530305218</t>
  </si>
  <si>
    <t>721817781864</t>
  </si>
  <si>
    <t>957877719899</t>
  </si>
  <si>
    <t>414058662772</t>
  </si>
  <si>
    <t>536503947104</t>
  </si>
  <si>
    <t>221497343049</t>
  </si>
  <si>
    <t>472425516800</t>
  </si>
  <si>
    <t>572671254715</t>
  </si>
  <si>
    <t>227588496636</t>
  </si>
  <si>
    <t>637152194158</t>
  </si>
  <si>
    <t>376659400411</t>
  </si>
  <si>
    <t>899347471198</t>
  </si>
  <si>
    <t>533163760393</t>
  </si>
  <si>
    <t>592063287478</t>
  </si>
  <si>
    <t>738700446921</t>
  </si>
  <si>
    <t>413353844371</t>
  </si>
  <si>
    <t>318450631770</t>
  </si>
  <si>
    <t>329143733166</t>
  </si>
  <si>
    <t>293049930317</t>
  </si>
  <si>
    <t>222571554576</t>
  </si>
  <si>
    <t>708475323499</t>
  </si>
  <si>
    <t>267856324984</t>
  </si>
  <si>
    <t>311701286033</t>
  </si>
  <si>
    <t>492696504509</t>
  </si>
  <si>
    <t>674502573974</t>
  </si>
  <si>
    <t>941790107754</t>
  </si>
  <si>
    <t>476202460641</t>
  </si>
  <si>
    <t>847006523942</t>
  </si>
  <si>
    <t>987347257649</t>
  </si>
  <si>
    <t>653493581680</t>
  </si>
  <si>
    <t>269193757871</t>
  </si>
  <si>
    <t>774897561293</t>
  </si>
  <si>
    <t>836202862544</t>
  </si>
  <si>
    <t>514324925395</t>
  </si>
  <si>
    <t>845075456851</t>
  </si>
  <si>
    <t>762982774046</t>
  </si>
  <si>
    <t>643331266066</t>
  </si>
  <si>
    <t>534208553144</t>
  </si>
  <si>
    <t>776374854046</t>
  </si>
  <si>
    <t>269468614660</t>
  </si>
  <si>
    <t>282774705313</t>
  </si>
  <si>
    <t>220864596754</t>
  </si>
  <si>
    <t>512885244455</t>
  </si>
  <si>
    <t>487649714412</t>
  </si>
  <si>
    <t>211713853097</t>
  </si>
  <si>
    <t>877969243110</t>
  </si>
  <si>
    <t>238286606482</t>
  </si>
  <si>
    <t>246287841332</t>
  </si>
  <si>
    <t>783062996353</t>
  </si>
  <si>
    <t>493923723115</t>
  </si>
  <si>
    <t>451699685804</t>
  </si>
  <si>
    <t>916013538795</t>
  </si>
  <si>
    <t>509396221955</t>
  </si>
  <si>
    <t>943966481803</t>
  </si>
  <si>
    <t>942403544026</t>
  </si>
  <si>
    <t>931231162560</t>
  </si>
  <si>
    <t>519134939153</t>
  </si>
  <si>
    <t>337003902250</t>
  </si>
  <si>
    <t>888835835002</t>
  </si>
  <si>
    <t>973709636044</t>
  </si>
  <si>
    <t>821333461140</t>
  </si>
  <si>
    <t>220740377093</t>
  </si>
  <si>
    <t>245017550329</t>
  </si>
  <si>
    <t>937344039569</t>
  </si>
  <si>
    <t>496873299103</t>
  </si>
  <si>
    <t>627490743429</t>
  </si>
  <si>
    <t>468107989733</t>
  </si>
  <si>
    <t>430547853212</t>
  </si>
  <si>
    <t>819525623201</t>
  </si>
  <si>
    <t>295093212415</t>
  </si>
  <si>
    <t>795900520625</t>
  </si>
  <si>
    <t>609476984853</t>
  </si>
  <si>
    <t>794512201289</t>
  </si>
  <si>
    <t>724757755309</t>
  </si>
  <si>
    <t>444695594647</t>
  </si>
  <si>
    <t>810936321416</t>
  </si>
  <si>
    <t>919797693250</t>
  </si>
  <si>
    <t>739923020359</t>
  </si>
  <si>
    <t>386603066943</t>
  </si>
  <si>
    <t>903781216214</t>
  </si>
  <si>
    <t>683370790425</t>
  </si>
  <si>
    <t>236725432774</t>
  </si>
  <si>
    <t>713941747510</t>
  </si>
  <si>
    <t>236437429962</t>
  </si>
  <si>
    <t>941717074952</t>
  </si>
  <si>
    <t>864427419305</t>
  </si>
  <si>
    <t>329966301729</t>
  </si>
  <si>
    <t>902358964521</t>
  </si>
  <si>
    <t>604666508223</t>
  </si>
  <si>
    <t>262350516269</t>
  </si>
  <si>
    <t>324160692056</t>
  </si>
  <si>
    <t>400769231536</t>
  </si>
  <si>
    <t>292117424035</t>
  </si>
  <si>
    <t>833091634538</t>
  </si>
  <si>
    <t>404960905101</t>
  </si>
  <si>
    <t>303798311039</t>
  </si>
  <si>
    <t>585301175622</t>
  </si>
  <si>
    <t>263657201361</t>
  </si>
  <si>
    <t>577358439007</t>
  </si>
  <si>
    <t>893335352535</t>
  </si>
  <si>
    <t>317093122648</t>
  </si>
  <si>
    <t>392095128257</t>
  </si>
  <si>
    <t>985794509068</t>
  </si>
  <si>
    <t>644556624986</t>
  </si>
  <si>
    <t>862123935133</t>
  </si>
  <si>
    <t>317902245957</t>
  </si>
  <si>
    <t>337981860919</t>
  </si>
  <si>
    <t>934472846034</t>
  </si>
  <si>
    <t>644639858110</t>
  </si>
  <si>
    <t>963984381250</t>
  </si>
  <si>
    <t>648929768964</t>
  </si>
  <si>
    <t>257633205796</t>
  </si>
  <si>
    <t>395302377561</t>
  </si>
  <si>
    <t>332752745603</t>
  </si>
  <si>
    <t>459642516457</t>
  </si>
  <si>
    <t>353229078996</t>
  </si>
  <si>
    <t>589312618485</t>
  </si>
  <si>
    <t>287070697189</t>
  </si>
  <si>
    <t>308292027119</t>
  </si>
  <si>
    <t>929219908311</t>
  </si>
  <si>
    <t>717879444640</t>
  </si>
  <si>
    <t>570751441915</t>
  </si>
  <si>
    <t>431963509375</t>
  </si>
  <si>
    <t>562152710399</t>
  </si>
  <si>
    <t>406110758900</t>
  </si>
  <si>
    <t>205020338092</t>
  </si>
  <si>
    <t>315569039287</t>
  </si>
  <si>
    <t>895742290049</t>
  </si>
  <si>
    <t>839538872189</t>
  </si>
  <si>
    <t>507287548982</t>
  </si>
  <si>
    <t>397628429349</t>
  </si>
  <si>
    <t>305538038867</t>
  </si>
  <si>
    <t>243715529717</t>
  </si>
  <si>
    <t>677517392468</t>
  </si>
  <si>
    <t>307850180234</t>
  </si>
  <si>
    <t>728933614955</t>
  </si>
  <si>
    <t>767623182133</t>
  </si>
  <si>
    <t>359441417023</t>
  </si>
  <si>
    <t>300180914000</t>
  </si>
  <si>
    <t>285464114736</t>
  </si>
  <si>
    <t>354473762225</t>
  </si>
  <si>
    <t>235334228213</t>
  </si>
  <si>
    <t>678564425809</t>
  </si>
  <si>
    <t>968583737868</t>
  </si>
  <si>
    <t>837536976034</t>
  </si>
  <si>
    <t>991567754828</t>
  </si>
  <si>
    <t>810014353228</t>
  </si>
  <si>
    <t>757798009077</t>
  </si>
  <si>
    <t>465836085917</t>
  </si>
  <si>
    <t>712501732265</t>
  </si>
  <si>
    <t>403217852355</t>
  </si>
  <si>
    <t>526862650999</t>
  </si>
  <si>
    <t>968640620731</t>
  </si>
  <si>
    <t>317656687107</t>
  </si>
  <si>
    <t>722339441861</t>
  </si>
  <si>
    <t>871165101191</t>
  </si>
  <si>
    <t>457126857670</t>
  </si>
  <si>
    <t>234420816229</t>
  </si>
  <si>
    <t>331655812796</t>
  </si>
  <si>
    <t>547959067777</t>
  </si>
  <si>
    <t>728648226229</t>
  </si>
  <si>
    <t>387287872745</t>
  </si>
  <si>
    <t>302677997275</t>
  </si>
  <si>
    <t>496693908537</t>
  </si>
  <si>
    <t>897350775065</t>
  </si>
  <si>
    <t>405244781161</t>
  </si>
  <si>
    <t>809804753605</t>
  </si>
  <si>
    <t>467669203841</t>
  </si>
  <si>
    <t>555044359495</t>
  </si>
  <si>
    <t>598410552385</t>
  </si>
  <si>
    <t>826586035807</t>
  </si>
  <si>
    <t>460603152102</t>
  </si>
  <si>
    <t>314380014629</t>
  </si>
  <si>
    <t>207192850291</t>
  </si>
  <si>
    <t>501015769367</t>
  </si>
  <si>
    <t>837921579502</t>
  </si>
  <si>
    <t>834426407863</t>
  </si>
  <si>
    <t>810168796735</t>
  </si>
  <si>
    <t>261083055952</t>
  </si>
  <si>
    <t>708540215014</t>
  </si>
  <si>
    <t>643415961197</t>
  </si>
  <si>
    <t>241885402889</t>
  </si>
  <si>
    <t>995498150319</t>
  </si>
  <si>
    <t>290964707439</t>
  </si>
  <si>
    <t>715684493340</t>
  </si>
  <si>
    <t>455717623118</t>
  </si>
  <si>
    <t>376503045042</t>
  </si>
  <si>
    <t>525734049277</t>
  </si>
  <si>
    <t>983633174324</t>
  </si>
  <si>
    <t>559414311696</t>
  </si>
  <si>
    <t>743799297679</t>
  </si>
  <si>
    <t>382507939193</t>
  </si>
  <si>
    <t>861440758499</t>
  </si>
  <si>
    <t>795077074709</t>
  </si>
  <si>
    <t>437961277283</t>
  </si>
  <si>
    <t>482900949124</t>
  </si>
  <si>
    <t>590663077490</t>
  </si>
  <si>
    <t>543909831944</t>
  </si>
  <si>
    <t>853031586479</t>
  </si>
  <si>
    <t>795731305897</t>
  </si>
  <si>
    <t>887262096814</t>
  </si>
  <si>
    <t>407166261019</t>
  </si>
  <si>
    <t>749594084893</t>
  </si>
  <si>
    <t>387022968830</t>
  </si>
  <si>
    <t>399049594620</t>
  </si>
  <si>
    <t>911299915436</t>
  </si>
  <si>
    <t>454634859865</t>
  </si>
  <si>
    <t>964749567974</t>
  </si>
  <si>
    <t>432252082933</t>
  </si>
  <si>
    <t>717863041405</t>
  </si>
  <si>
    <t>326871733516</t>
  </si>
  <si>
    <t>878974785234</t>
  </si>
  <si>
    <t>223739168234</t>
  </si>
  <si>
    <t>867849131429</t>
  </si>
  <si>
    <t>856649252354</t>
  </si>
  <si>
    <t>930188950810</t>
  </si>
  <si>
    <t>496635454784</t>
  </si>
  <si>
    <t>746485740845</t>
  </si>
  <si>
    <t>421068227228</t>
  </si>
  <si>
    <t>729339739490</t>
  </si>
  <si>
    <t>201535114361</t>
  </si>
  <si>
    <t>383717299440</t>
  </si>
  <si>
    <t>317568525813</t>
  </si>
  <si>
    <t>502683666311</t>
  </si>
  <si>
    <t>742039063056</t>
  </si>
  <si>
    <t>821925120726</t>
  </si>
  <si>
    <t>485555981735</t>
  </si>
  <si>
    <t>901825281592</t>
  </si>
  <si>
    <t>762703073276</t>
  </si>
  <si>
    <t>220710909564</t>
  </si>
  <si>
    <t>971292432660</t>
  </si>
  <si>
    <t>817518431328</t>
  </si>
  <si>
    <t>960383248098</t>
  </si>
  <si>
    <t>607165990022</t>
  </si>
  <si>
    <t>999324935203</t>
  </si>
  <si>
    <t>647524183907</t>
  </si>
  <si>
    <t>996766160404</t>
  </si>
  <si>
    <t>645661127409</t>
  </si>
  <si>
    <t>573855380602</t>
  </si>
  <si>
    <t>585359756638</t>
  </si>
  <si>
    <t>278687125605</t>
  </si>
  <si>
    <t>351098490726</t>
  </si>
  <si>
    <t>621185092508</t>
  </si>
  <si>
    <t>394346910110</t>
  </si>
  <si>
    <t>826331616030</t>
  </si>
  <si>
    <t>834198694163</t>
  </si>
  <si>
    <t>501784329327</t>
  </si>
  <si>
    <t>564728635374</t>
  </si>
  <si>
    <t>684343667038</t>
  </si>
  <si>
    <t>819173782846</t>
  </si>
  <si>
    <t>709975321008</t>
  </si>
  <si>
    <t>725156748725</t>
  </si>
  <si>
    <t>297463455798</t>
  </si>
  <si>
    <t>852384074232</t>
  </si>
  <si>
    <t>999588721736</t>
  </si>
  <si>
    <t>726110202395</t>
  </si>
  <si>
    <t>684487920846</t>
  </si>
  <si>
    <t>982255155327</t>
  </si>
  <si>
    <t>257192156103</t>
  </si>
  <si>
    <t>878869125370</t>
  </si>
  <si>
    <t>771108529972</t>
  </si>
  <si>
    <t>649099258153</t>
  </si>
  <si>
    <t>738223734086</t>
  </si>
  <si>
    <t>597319429972</t>
  </si>
  <si>
    <t>233462919644</t>
  </si>
  <si>
    <t>954233085581</t>
  </si>
  <si>
    <t>424168822976</t>
  </si>
  <si>
    <t>648044513373</t>
  </si>
  <si>
    <t>342091424851</t>
  </si>
  <si>
    <t>471150641452</t>
  </si>
  <si>
    <t>239187972511</t>
  </si>
  <si>
    <t>327294861044</t>
  </si>
  <si>
    <t>923024489386</t>
  </si>
  <si>
    <t>890299809499</t>
  </si>
  <si>
    <t>835949266123</t>
  </si>
  <si>
    <t>426428839616</t>
  </si>
  <si>
    <t>395836135616</t>
  </si>
  <si>
    <t>379577216441</t>
  </si>
  <si>
    <t>407036840153</t>
  </si>
  <si>
    <t>476944363260</t>
  </si>
  <si>
    <t>512337197030</t>
  </si>
  <si>
    <t>324176249645</t>
  </si>
  <si>
    <t>461360257596</t>
  </si>
  <si>
    <t>666304828218</t>
  </si>
  <si>
    <t>216514401045</t>
  </si>
  <si>
    <t>210869951011</t>
  </si>
  <si>
    <t>645711908269</t>
  </si>
  <si>
    <t>894737945925</t>
  </si>
  <si>
    <t>376177806726</t>
  </si>
  <si>
    <t>208189605775</t>
  </si>
  <si>
    <t>418435180845</t>
  </si>
  <si>
    <t>950202990912</t>
  </si>
  <si>
    <t>866636528069</t>
  </si>
  <si>
    <t>960445237809</t>
  </si>
  <si>
    <t>942065820588</t>
  </si>
  <si>
    <t>565427399200</t>
  </si>
  <si>
    <t>530852110057</t>
  </si>
  <si>
    <t>666478511282</t>
  </si>
  <si>
    <t>610761594903</t>
  </si>
  <si>
    <t>339264607789</t>
  </si>
  <si>
    <t>268343573412</t>
  </si>
  <si>
    <t>313132620429</t>
  </si>
  <si>
    <t>284348783524</t>
  </si>
  <si>
    <t>533133206716</t>
  </si>
  <si>
    <t>496739439753</t>
  </si>
  <si>
    <t>740480796499</t>
  </si>
  <si>
    <t>907745654412</t>
  </si>
  <si>
    <t>261820796361</t>
  </si>
  <si>
    <t>284988797695</t>
  </si>
  <si>
    <t>216329645741</t>
  </si>
  <si>
    <t>238276947474</t>
  </si>
  <si>
    <t>347315862714</t>
  </si>
  <si>
    <t>866273782127</t>
  </si>
  <si>
    <t>503310445635</t>
  </si>
  <si>
    <t>692346378435</t>
  </si>
  <si>
    <t>232352337792</t>
  </si>
  <si>
    <t>246056731405</t>
  </si>
  <si>
    <t>415650691738</t>
  </si>
  <si>
    <t>721677422353</t>
  </si>
  <si>
    <t>496105818807</t>
  </si>
  <si>
    <t>480800064398</t>
  </si>
  <si>
    <t>333585070986</t>
  </si>
  <si>
    <t>824290296084</t>
  </si>
  <si>
    <t>484600357929</t>
  </si>
  <si>
    <t>550259398946</t>
  </si>
  <si>
    <t>531969437906</t>
  </si>
  <si>
    <t>496441125782</t>
  </si>
  <si>
    <t>287148396236</t>
  </si>
  <si>
    <t>241028917636</t>
  </si>
  <si>
    <t>359985974137</t>
  </si>
  <si>
    <t>617256115405</t>
  </si>
  <si>
    <t>551410823565</t>
  </si>
  <si>
    <t>854392976327</t>
  </si>
  <si>
    <t>576928896982</t>
  </si>
  <si>
    <t>344144073863</t>
  </si>
  <si>
    <t>715411106560</t>
  </si>
  <si>
    <t>839575181594</t>
  </si>
  <si>
    <t>724937141645</t>
  </si>
  <si>
    <t>813171253164</t>
  </si>
  <si>
    <t>314903587164</t>
  </si>
  <si>
    <t>349393929102</t>
  </si>
  <si>
    <t>311413617326</t>
  </si>
  <si>
    <t>586783509831</t>
  </si>
  <si>
    <t>527182963695</t>
  </si>
  <si>
    <t>834449127259</t>
  </si>
  <si>
    <t>952247751466</t>
  </si>
  <si>
    <t>210321493199</t>
  </si>
  <si>
    <t>823666670440</t>
  </si>
  <si>
    <t>792760159623</t>
  </si>
  <si>
    <t>223906100259</t>
  </si>
  <si>
    <t>926410258149</t>
  </si>
  <si>
    <t>937908763956</t>
  </si>
  <si>
    <t>820912689725</t>
  </si>
  <si>
    <t>404805197499</t>
  </si>
  <si>
    <t>428237455616</t>
  </si>
  <si>
    <t>422291345326</t>
  </si>
  <si>
    <t>823494808744</t>
  </si>
  <si>
    <t>745305297262</t>
  </si>
  <si>
    <t>307429714788</t>
  </si>
  <si>
    <t>287199629650</t>
  </si>
  <si>
    <t>737572026030</t>
  </si>
  <si>
    <t>380571854981</t>
  </si>
  <si>
    <t>828893531185</t>
  </si>
  <si>
    <t>720201378443</t>
  </si>
  <si>
    <t>396994719241</t>
  </si>
  <si>
    <t>361777292194</t>
  </si>
  <si>
    <t>419793581530</t>
  </si>
  <si>
    <t>448852734186</t>
  </si>
  <si>
    <t>667016404888</t>
  </si>
  <si>
    <t>386439356338</t>
  </si>
  <si>
    <t>314961418188</t>
  </si>
  <si>
    <t>457025185495</t>
  </si>
  <si>
    <t>796042904303</t>
  </si>
  <si>
    <t>970713582124</t>
  </si>
  <si>
    <t>653689990476</t>
  </si>
  <si>
    <t>530904950152</t>
  </si>
  <si>
    <t>732487431064</t>
  </si>
  <si>
    <t>898843360198</t>
  </si>
  <si>
    <t>720054086494</t>
  </si>
  <si>
    <t>222919540491</t>
  </si>
  <si>
    <t>265782648137</t>
  </si>
  <si>
    <t>365617673613</t>
  </si>
  <si>
    <t>323593338402</t>
  </si>
  <si>
    <t>210735720496</t>
  </si>
  <si>
    <t>980961838518</t>
  </si>
  <si>
    <t>460142285305</t>
  </si>
  <si>
    <t>316007850449</t>
  </si>
  <si>
    <t>417991482451</t>
  </si>
  <si>
    <t>435151927165</t>
  </si>
  <si>
    <t>975420464033</t>
  </si>
  <si>
    <t>279837426917</t>
  </si>
  <si>
    <t>710167619849</t>
  </si>
  <si>
    <t>253333481840</t>
  </si>
  <si>
    <t>514426473016</t>
  </si>
  <si>
    <t>580249431645</t>
  </si>
  <si>
    <t>655413188883</t>
  </si>
  <si>
    <t>270070345331</t>
  </si>
  <si>
    <t>936656333799</t>
  </si>
  <si>
    <t>226745799373</t>
  </si>
  <si>
    <t>874743030913</t>
  </si>
  <si>
    <t>762233086996</t>
  </si>
  <si>
    <t>332053420044</t>
  </si>
  <si>
    <t>497972331598</t>
  </si>
  <si>
    <t>945438090821</t>
  </si>
  <si>
    <t>749757271238</t>
  </si>
  <si>
    <t>411142132961</t>
  </si>
  <si>
    <t>982571993464</t>
  </si>
  <si>
    <t>944008578799</t>
  </si>
  <si>
    <t>876141812270</t>
  </si>
  <si>
    <t>823297479170</t>
  </si>
  <si>
    <t>625298285994</t>
  </si>
  <si>
    <t>913041057940</t>
  </si>
  <si>
    <t>678282567941</t>
  </si>
  <si>
    <t>289063311394</t>
  </si>
  <si>
    <t>731042799533</t>
  </si>
  <si>
    <t>775603096873</t>
  </si>
  <si>
    <t>438156735672</t>
  </si>
  <si>
    <t>227562974753</t>
  </si>
  <si>
    <t>365117134073</t>
  </si>
  <si>
    <t>899687363193</t>
  </si>
  <si>
    <t>384233431955</t>
  </si>
  <si>
    <t>625022796998</t>
  </si>
  <si>
    <t>887353462317</t>
  </si>
  <si>
    <t>717183618812</t>
  </si>
  <si>
    <t>635405618611</t>
  </si>
  <si>
    <t>936045926540</t>
  </si>
  <si>
    <t>974130912255</t>
  </si>
  <si>
    <t>343705537585</t>
  </si>
  <si>
    <t>917248387583</t>
  </si>
  <si>
    <t>905169180167</t>
  </si>
  <si>
    <t>626877683996</t>
  </si>
  <si>
    <t>948060716214</t>
  </si>
  <si>
    <t>511113331885</t>
  </si>
  <si>
    <t>303693358293</t>
  </si>
  <si>
    <t>987723157542</t>
  </si>
  <si>
    <t>526591202035</t>
  </si>
  <si>
    <t>489757652487</t>
  </si>
  <si>
    <t>719765955206</t>
  </si>
  <si>
    <t>614816363584</t>
  </si>
  <si>
    <t>200390061789</t>
  </si>
  <si>
    <t>758171474327</t>
  </si>
  <si>
    <t>884350750079</t>
  </si>
  <si>
    <t>577481650502</t>
  </si>
  <si>
    <t>862587180166</t>
  </si>
  <si>
    <t>799718158530</t>
  </si>
  <si>
    <t>234698958631</t>
  </si>
  <si>
    <t>410969233922</t>
  </si>
  <si>
    <t>586190511488</t>
  </si>
  <si>
    <t>546892805753</t>
  </si>
  <si>
    <t>857934574816</t>
  </si>
  <si>
    <t>456066124518</t>
  </si>
  <si>
    <t>617149485849</t>
  </si>
  <si>
    <t>574603181522</t>
  </si>
  <si>
    <t>375425001887</t>
  </si>
  <si>
    <t>978424405265</t>
  </si>
  <si>
    <t>574037132673</t>
  </si>
  <si>
    <t>452850249187</t>
  </si>
  <si>
    <t>208231121893</t>
  </si>
  <si>
    <t>399065244341</t>
  </si>
  <si>
    <t>420462632232</t>
  </si>
  <si>
    <t>592158136594</t>
  </si>
  <si>
    <t>365312969068</t>
  </si>
  <si>
    <t>830738130323</t>
  </si>
  <si>
    <t>292198544280</t>
  </si>
  <si>
    <t>511031049983</t>
  </si>
  <si>
    <t>431141010373</t>
  </si>
  <si>
    <t>477309642985</t>
  </si>
  <si>
    <t>665978829723</t>
  </si>
  <si>
    <t>226446034241</t>
  </si>
  <si>
    <t>548631312236</t>
  </si>
  <si>
    <t>824293753299</t>
  </si>
  <si>
    <t>738624135650</t>
  </si>
  <si>
    <t>813901590931</t>
  </si>
  <si>
    <t>836067560061</t>
  </si>
  <si>
    <t>406851012996</t>
  </si>
  <si>
    <t>960997284755</t>
  </si>
  <si>
    <t>419898006624</t>
  </si>
  <si>
    <t>511683527279</t>
  </si>
  <si>
    <t>570300407610</t>
  </si>
  <si>
    <t>496115973790</t>
  </si>
  <si>
    <t>971915798082</t>
  </si>
  <si>
    <t>926474079270</t>
  </si>
  <si>
    <t>384532001034</t>
  </si>
  <si>
    <t>436782319306</t>
  </si>
  <si>
    <t>919406055632</t>
  </si>
  <si>
    <t>713885645831</t>
  </si>
  <si>
    <t>893452911135</t>
  </si>
  <si>
    <t>688144894750</t>
  </si>
  <si>
    <t>802331405993</t>
  </si>
  <si>
    <t>700444478612</t>
  </si>
  <si>
    <t>473465812017</t>
  </si>
  <si>
    <t>224189713900</t>
  </si>
  <si>
    <t>426581449795</t>
  </si>
  <si>
    <t>648368312656</t>
  </si>
  <si>
    <t>937664575377</t>
  </si>
  <si>
    <t>216549849062</t>
  </si>
  <si>
    <t>316820762072</t>
  </si>
  <si>
    <t>921731761985</t>
  </si>
  <si>
    <t>503009847572</t>
  </si>
  <si>
    <t>839395335888</t>
  </si>
  <si>
    <t>719973554614</t>
  </si>
  <si>
    <t>652754224684</t>
  </si>
  <si>
    <t>875233492057</t>
  </si>
  <si>
    <t>499470958631</t>
  </si>
  <si>
    <t>200701850251</t>
  </si>
  <si>
    <t>384669653728</t>
  </si>
  <si>
    <t>861141184397</t>
  </si>
  <si>
    <t>683152775836</t>
  </si>
  <si>
    <t>205104786857</t>
  </si>
  <si>
    <t>346849676785</t>
  </si>
  <si>
    <t>562559892695</t>
  </si>
  <si>
    <t>714125304943</t>
  </si>
  <si>
    <t>476945459105</t>
  </si>
  <si>
    <t>689141228957</t>
  </si>
  <si>
    <t>228634840334</t>
  </si>
  <si>
    <t>988622064592</t>
  </si>
  <si>
    <t>841104529040</t>
  </si>
  <si>
    <t>874551555671</t>
  </si>
  <si>
    <t>720358556702</t>
  </si>
  <si>
    <t>806585750519</t>
  </si>
  <si>
    <t>466368247277</t>
  </si>
  <si>
    <t>352502514798</t>
  </si>
  <si>
    <t>349812074492</t>
  </si>
  <si>
    <t>431677011564</t>
  </si>
  <si>
    <t>890323145084</t>
  </si>
  <si>
    <t>903618504929</t>
  </si>
  <si>
    <t>570453945047</t>
  </si>
  <si>
    <t>242287930303</t>
  </si>
  <si>
    <t>780969703303</t>
  </si>
  <si>
    <t>344221237671</t>
  </si>
  <si>
    <t>282546040968</t>
  </si>
  <si>
    <t>371368347390</t>
  </si>
  <si>
    <t>842029364279</t>
  </si>
  <si>
    <t>862671908073</t>
  </si>
  <si>
    <t>774080116433</t>
  </si>
  <si>
    <t>432339232203</t>
  </si>
  <si>
    <t>505039105091</t>
  </si>
  <si>
    <t>255976842032</t>
  </si>
  <si>
    <t>681132397194</t>
  </si>
  <si>
    <t>711659331965</t>
  </si>
  <si>
    <t>654002933772</t>
  </si>
  <si>
    <t>557702509230</t>
  </si>
  <si>
    <t>627161854142</t>
  </si>
  <si>
    <t>279475802865</t>
  </si>
  <si>
    <t>977703028680</t>
  </si>
  <si>
    <t>549899116358</t>
  </si>
  <si>
    <t>353779894472</t>
  </si>
  <si>
    <t>576541172195</t>
  </si>
  <si>
    <t>412022277654</t>
  </si>
  <si>
    <t>764914410022</t>
  </si>
  <si>
    <t>779435926635</t>
  </si>
  <si>
    <t>202354944278</t>
  </si>
  <si>
    <t>567515790202</t>
  </si>
  <si>
    <t>618372853356</t>
  </si>
  <si>
    <t>352774092041</t>
  </si>
  <si>
    <t>658029697770</t>
  </si>
  <si>
    <t>519267635539</t>
  </si>
  <si>
    <t>587165278855</t>
  </si>
  <si>
    <t>302039216697</t>
  </si>
  <si>
    <t>360652849437</t>
  </si>
  <si>
    <t>531139666678</t>
  </si>
  <si>
    <t>761479899869</t>
  </si>
  <si>
    <t>722866024019</t>
  </si>
  <si>
    <t>576802066621</t>
  </si>
  <si>
    <t>682957231032</t>
  </si>
  <si>
    <t>945124006664</t>
  </si>
  <si>
    <t>277937403591</t>
  </si>
  <si>
    <t>813869181887</t>
  </si>
  <si>
    <t>678584654970</t>
  </si>
  <si>
    <t>824666644121</t>
  </si>
  <si>
    <t>697777971313</t>
  </si>
  <si>
    <t>758321307161</t>
  </si>
  <si>
    <t>608963639666</t>
  </si>
  <si>
    <t>672136034379</t>
  </si>
  <si>
    <t>884751167785</t>
  </si>
  <si>
    <t>291565290242</t>
  </si>
  <si>
    <t>855869396878</t>
  </si>
  <si>
    <t>863891969539</t>
  </si>
  <si>
    <t>347198350573</t>
  </si>
  <si>
    <t>726048287687</t>
  </si>
  <si>
    <t>237791809537</t>
  </si>
  <si>
    <t>988549220927</t>
  </si>
  <si>
    <t>391929079358</t>
  </si>
  <si>
    <t>685598507802</t>
  </si>
  <si>
    <t>594176645672</t>
  </si>
  <si>
    <t>736484143788</t>
  </si>
  <si>
    <t>438729196563</t>
  </si>
  <si>
    <t>281558780444</t>
  </si>
  <si>
    <t>557328096043</t>
  </si>
  <si>
    <t>973795918675</t>
  </si>
  <si>
    <t>291581948506</t>
  </si>
  <si>
    <t>959042751649</t>
  </si>
  <si>
    <t>669057787653</t>
  </si>
  <si>
    <t>580050894944</t>
  </si>
  <si>
    <t>704188813829</t>
  </si>
  <si>
    <t>517902225049</t>
  </si>
  <si>
    <t>726123643108</t>
  </si>
  <si>
    <t>486882384852</t>
  </si>
  <si>
    <t>246833387244</t>
  </si>
  <si>
    <t>395050279429</t>
  </si>
  <si>
    <t>523722482655</t>
  </si>
  <si>
    <t>778786491377</t>
  </si>
  <si>
    <t>968483563471</t>
  </si>
  <si>
    <t>625521888889</t>
  </si>
  <si>
    <t>367515269654</t>
  </si>
  <si>
    <t>921350453422</t>
  </si>
  <si>
    <t>929328120515</t>
  </si>
  <si>
    <t>783848023547</t>
  </si>
  <si>
    <t>343789509278</t>
  </si>
  <si>
    <t>984398184778</t>
  </si>
  <si>
    <t>699668074201</t>
  </si>
  <si>
    <t>869425844458</t>
  </si>
  <si>
    <t>472528116388</t>
  </si>
  <si>
    <t>689705229486</t>
  </si>
  <si>
    <t>493519252900</t>
  </si>
  <si>
    <t>458605684588</t>
  </si>
  <si>
    <t>856394382769</t>
  </si>
  <si>
    <t>609489542903</t>
  </si>
  <si>
    <t>862380219847</t>
  </si>
  <si>
    <t>476008118103</t>
  </si>
  <si>
    <t>414236190919</t>
  </si>
  <si>
    <t>955913237317</t>
  </si>
  <si>
    <t>770421063836</t>
  </si>
  <si>
    <t>805651087888</t>
  </si>
  <si>
    <t>912005851102</t>
  </si>
  <si>
    <t>365333448949</t>
  </si>
  <si>
    <t>225970960421</t>
  </si>
  <si>
    <t>957783126906</t>
  </si>
  <si>
    <t>295591574178</t>
  </si>
  <si>
    <t>826302493634</t>
  </si>
  <si>
    <t>567499032367</t>
  </si>
  <si>
    <t>277687017637</t>
  </si>
  <si>
    <t>930494731212</t>
  </si>
  <si>
    <t>242882123602</t>
  </si>
  <si>
    <t>436205124432</t>
  </si>
  <si>
    <t>256001491473</t>
  </si>
  <si>
    <t>670955324602</t>
  </si>
  <si>
    <t>289341951731</t>
  </si>
  <si>
    <t>813028335400</t>
  </si>
  <si>
    <t>945297171301</t>
  </si>
  <si>
    <t>994345788973</t>
  </si>
  <si>
    <t>234874031640</t>
  </si>
  <si>
    <t>421709757387</t>
  </si>
  <si>
    <t>235778960829</t>
  </si>
  <si>
    <t>754228385201</t>
  </si>
  <si>
    <t>541581604177</t>
  </si>
  <si>
    <t>723215638584</t>
  </si>
  <si>
    <t>593061011830</t>
  </si>
  <si>
    <t>446301095139</t>
  </si>
  <si>
    <t>947094616006</t>
  </si>
  <si>
    <t>657998501337</t>
  </si>
  <si>
    <t>363115976152</t>
  </si>
  <si>
    <t>974222139504</t>
  </si>
  <si>
    <t>840400566891</t>
  </si>
  <si>
    <t>371140945686</t>
  </si>
  <si>
    <t>661429251144</t>
  </si>
  <si>
    <t>835818301724</t>
  </si>
  <si>
    <t>806523242558</t>
  </si>
  <si>
    <t>752008932790</t>
  </si>
  <si>
    <t>291080734334</t>
  </si>
  <si>
    <t>301730362395</t>
  </si>
  <si>
    <t>946708593255</t>
  </si>
  <si>
    <t>533834583206</t>
  </si>
  <si>
    <t>827959934014</t>
  </si>
  <si>
    <t>935663601296</t>
  </si>
  <si>
    <t>485733396792</t>
  </si>
  <si>
    <t>317087777450</t>
  </si>
  <si>
    <t>760606189345</t>
  </si>
  <si>
    <t>763085931350</t>
  </si>
  <si>
    <t>488022137748</t>
  </si>
  <si>
    <t>466443398163</t>
  </si>
  <si>
    <t>895694410901</t>
  </si>
  <si>
    <t>375887840004</t>
  </si>
  <si>
    <t>596490063868</t>
  </si>
  <si>
    <t>231169290885</t>
  </si>
  <si>
    <t>400009541846</t>
  </si>
  <si>
    <t>371014029720</t>
  </si>
  <si>
    <t>773403396645</t>
  </si>
  <si>
    <t>725999151256</t>
  </si>
  <si>
    <t>279795940486</t>
  </si>
  <si>
    <t>436865190407</t>
  </si>
  <si>
    <t>734097895756</t>
  </si>
  <si>
    <t>313922323520</t>
  </si>
  <si>
    <t>832997373432</t>
  </si>
  <si>
    <t>947973399456</t>
  </si>
  <si>
    <t>605776309092</t>
  </si>
  <si>
    <t>887047793589</t>
  </si>
  <si>
    <t>439195335175</t>
  </si>
  <si>
    <t>850683548145</t>
  </si>
  <si>
    <t>431393977957</t>
  </si>
  <si>
    <t>240725073448</t>
  </si>
  <si>
    <t>832223955025</t>
  </si>
  <si>
    <t>800837351594</t>
  </si>
  <si>
    <t>732545817158</t>
  </si>
  <si>
    <t>582880613550</t>
  </si>
  <si>
    <t>466495308270</t>
  </si>
  <si>
    <t>903253237400</t>
  </si>
  <si>
    <t>235490877581</t>
  </si>
  <si>
    <t>301615498882</t>
  </si>
  <si>
    <t>700899391967</t>
  </si>
  <si>
    <t>226945834963</t>
  </si>
  <si>
    <t>238806750122</t>
  </si>
  <si>
    <t>714648051429</t>
  </si>
  <si>
    <t>235626070562</t>
  </si>
  <si>
    <t>289325809926</t>
  </si>
  <si>
    <t>945529629969</t>
  </si>
  <si>
    <t>846352229831</t>
  </si>
  <si>
    <t>245813356195</t>
  </si>
  <si>
    <t>878729134753</t>
  </si>
  <si>
    <t>641368893232</t>
  </si>
  <si>
    <t>577929768290</t>
  </si>
  <si>
    <t>867141708043</t>
  </si>
  <si>
    <t>322591781147</t>
  </si>
  <si>
    <t>235448612449</t>
  </si>
  <si>
    <t>222884377115</t>
  </si>
  <si>
    <t>601876462079</t>
  </si>
  <si>
    <t>542497345169</t>
  </si>
  <si>
    <t>329692296673</t>
  </si>
  <si>
    <t>930798347282</t>
  </si>
  <si>
    <t>793747890115</t>
  </si>
  <si>
    <t>741824694709</t>
  </si>
  <si>
    <t>554362451530</t>
  </si>
  <si>
    <t>604129916413</t>
  </si>
  <si>
    <t>711333609994</t>
  </si>
  <si>
    <t>759813270047</t>
  </si>
  <si>
    <t>509277684858</t>
  </si>
  <si>
    <t>679850547500</t>
  </si>
  <si>
    <t>703979960519</t>
  </si>
  <si>
    <t>699593328668</t>
  </si>
  <si>
    <t>429900287713</t>
  </si>
  <si>
    <t>793786157097</t>
  </si>
  <si>
    <t>222390467266</t>
  </si>
  <si>
    <t>769302453957</t>
  </si>
  <si>
    <t>553709938571</t>
  </si>
  <si>
    <t>292801678039</t>
  </si>
  <si>
    <t>465405599538</t>
  </si>
  <si>
    <t>325732479183</t>
  </si>
  <si>
    <t>391562797886</t>
  </si>
  <si>
    <t>706325974093</t>
  </si>
  <si>
    <t>970244776323</t>
  </si>
  <si>
    <t>689700639999</t>
  </si>
  <si>
    <t>409847547295</t>
  </si>
  <si>
    <t>554534805812</t>
  </si>
  <si>
    <t>827304357168</t>
  </si>
  <si>
    <t>607692131026</t>
  </si>
  <si>
    <t>438756480434</t>
  </si>
  <si>
    <t>337039114312</t>
  </si>
  <si>
    <t>238063783633</t>
  </si>
  <si>
    <t>865904946314</t>
  </si>
  <si>
    <t>957426233295</t>
  </si>
  <si>
    <t>854919672014</t>
  </si>
  <si>
    <t>331622825527</t>
  </si>
  <si>
    <t>896696648952</t>
  </si>
  <si>
    <t>272120979869</t>
  </si>
  <si>
    <t>918100719631</t>
  </si>
  <si>
    <t>994395762512</t>
  </si>
  <si>
    <t>856256117945</t>
  </si>
  <si>
    <t>725392218277</t>
  </si>
  <si>
    <t>726997985146</t>
  </si>
  <si>
    <t>966406174796</t>
  </si>
  <si>
    <t>419877998408</t>
  </si>
  <si>
    <t>238315459213</t>
  </si>
  <si>
    <t>318459618468</t>
  </si>
  <si>
    <t>686249520296</t>
  </si>
  <si>
    <t>970371859502</t>
  </si>
  <si>
    <t>895846719863</t>
  </si>
  <si>
    <t>374134586418</t>
  </si>
  <si>
    <t>844685656504</t>
  </si>
  <si>
    <t>296935620095</t>
  </si>
  <si>
    <t>253807626100</t>
  </si>
  <si>
    <t>679280943452</t>
  </si>
  <si>
    <t>901438355689</t>
  </si>
  <si>
    <t>520133098850</t>
  </si>
  <si>
    <t>508069153728</t>
  </si>
  <si>
    <t>945105246298</t>
  </si>
  <si>
    <t>883644498797</t>
  </si>
  <si>
    <t>871678358877</t>
  </si>
  <si>
    <t>709362507105</t>
  </si>
  <si>
    <t>489586965469</t>
  </si>
  <si>
    <t>284676754834</t>
  </si>
  <si>
    <t>547827981316</t>
  </si>
  <si>
    <t>627365586481</t>
  </si>
  <si>
    <t>856539385974</t>
  </si>
  <si>
    <t>858578283532</t>
  </si>
  <si>
    <t>951814082005</t>
  </si>
  <si>
    <t>330581395025</t>
  </si>
  <si>
    <t>303176372801</t>
  </si>
  <si>
    <t>346431697865</t>
  </si>
  <si>
    <t>394844692080</t>
  </si>
  <si>
    <t>449380303275</t>
  </si>
  <si>
    <t>476633713580</t>
  </si>
  <si>
    <t>466793740691</t>
  </si>
  <si>
    <t>635155177693</t>
  </si>
  <si>
    <t>389554786824</t>
  </si>
  <si>
    <t>297625082583</t>
  </si>
  <si>
    <t>914898061843</t>
  </si>
  <si>
    <t>746034325859</t>
  </si>
  <si>
    <t>347534024258</t>
  </si>
  <si>
    <t>749311928388</t>
  </si>
  <si>
    <t>500010771257</t>
  </si>
  <si>
    <t>591730239071</t>
  </si>
  <si>
    <t>663594273151</t>
  </si>
  <si>
    <t>409540585214</t>
  </si>
  <si>
    <t>298835529145</t>
  </si>
  <si>
    <t>861306387783</t>
  </si>
  <si>
    <t>740822593789</t>
  </si>
  <si>
    <t>312044733590</t>
  </si>
  <si>
    <t>863375082766</t>
  </si>
  <si>
    <t>770741862723</t>
  </si>
  <si>
    <t>397752879686</t>
  </si>
  <si>
    <t>645591615997</t>
  </si>
  <si>
    <t>901750195095</t>
  </si>
  <si>
    <t>426857513931</t>
  </si>
  <si>
    <t>524195907437</t>
  </si>
  <si>
    <t>709369668408</t>
  </si>
  <si>
    <t>830154231104</t>
  </si>
  <si>
    <t>503187113009</t>
  </si>
  <si>
    <t>764532766473</t>
  </si>
  <si>
    <t>877253056666</t>
  </si>
  <si>
    <t>350952590069</t>
  </si>
  <si>
    <t>850703994458</t>
  </si>
  <si>
    <t>648268471516</t>
  </si>
  <si>
    <t>261400679853</t>
  </si>
  <si>
    <t>377714941919</t>
  </si>
  <si>
    <t>361545865424</t>
  </si>
  <si>
    <t>687712223384</t>
  </si>
  <si>
    <t>324726377408</t>
  </si>
  <si>
    <t>323577488879</t>
  </si>
  <si>
    <t>878187091722</t>
  </si>
  <si>
    <t>325975821485</t>
  </si>
  <si>
    <t>679016343135</t>
  </si>
  <si>
    <t>319430408527</t>
  </si>
  <si>
    <t>978934774723</t>
  </si>
  <si>
    <t>696292104044</t>
  </si>
  <si>
    <t>785337208555</t>
  </si>
  <si>
    <t>636461762042</t>
  </si>
  <si>
    <t>837518764981</t>
  </si>
  <si>
    <t>526563936194</t>
  </si>
  <si>
    <t>957562714657</t>
  </si>
  <si>
    <t>291579271228</t>
  </si>
  <si>
    <t>270284413372</t>
  </si>
  <si>
    <t>579647003565</t>
  </si>
  <si>
    <t>798703881084</t>
  </si>
  <si>
    <t>993159686787</t>
  </si>
  <si>
    <t>315916626583</t>
  </si>
  <si>
    <t>619362514017</t>
  </si>
  <si>
    <t>850952664288</t>
  </si>
  <si>
    <t>345165995230</t>
  </si>
  <si>
    <t>826787810174</t>
  </si>
  <si>
    <t>709305288586</t>
  </si>
  <si>
    <t>386236178894</t>
  </si>
  <si>
    <t>440055047165</t>
  </si>
  <si>
    <t>221689507333</t>
  </si>
  <si>
    <t>771453886714</t>
  </si>
  <si>
    <t>839264281424</t>
  </si>
  <si>
    <t>500638480054</t>
  </si>
  <si>
    <t>879296801717</t>
  </si>
  <si>
    <t>804804653174</t>
  </si>
  <si>
    <t>694690623081</t>
  </si>
  <si>
    <t>527368268681</t>
  </si>
  <si>
    <t>913544227205</t>
  </si>
  <si>
    <t>627923747162</t>
  </si>
  <si>
    <t>960696417571</t>
  </si>
  <si>
    <t>700246720375</t>
  </si>
  <si>
    <t>977165057273</t>
  </si>
  <si>
    <t>322366574571</t>
  </si>
  <si>
    <t>943657457054</t>
  </si>
  <si>
    <t>939291956899</t>
  </si>
  <si>
    <t>399562147122</t>
  </si>
  <si>
    <t>296699318994</t>
  </si>
  <si>
    <t>517765771251</t>
  </si>
  <si>
    <t>928844694018</t>
  </si>
  <si>
    <t>372770554390</t>
  </si>
  <si>
    <t>581509252058</t>
  </si>
  <si>
    <t>823999654717</t>
  </si>
  <si>
    <t>585231544761</t>
  </si>
  <si>
    <t>404398876001</t>
  </si>
  <si>
    <t>498040177012</t>
  </si>
  <si>
    <t>201685996506</t>
  </si>
  <si>
    <t>351790669982</t>
  </si>
  <si>
    <t>872868753229</t>
  </si>
  <si>
    <t>531976076095</t>
  </si>
  <si>
    <t>771722464388</t>
  </si>
  <si>
    <t>809781116131</t>
  </si>
  <si>
    <t>340522381875</t>
  </si>
  <si>
    <t>695502040768</t>
  </si>
  <si>
    <t>590683507298</t>
  </si>
  <si>
    <t>951148244923</t>
  </si>
  <si>
    <t>875037167521</t>
  </si>
  <si>
    <t>768318373111</t>
  </si>
  <si>
    <t>690613155403</t>
  </si>
  <si>
    <t>430636756890</t>
  </si>
  <si>
    <t>813364221871</t>
  </si>
  <si>
    <t>378104688556</t>
  </si>
  <si>
    <t>986180828996</t>
  </si>
  <si>
    <t>453131174824</t>
  </si>
  <si>
    <t>697355363573</t>
  </si>
  <si>
    <t>372635706744</t>
  </si>
  <si>
    <t>466327117302</t>
  </si>
  <si>
    <t>669581324450</t>
  </si>
  <si>
    <t>645699554496</t>
  </si>
  <si>
    <t>276759158728</t>
  </si>
  <si>
    <t>783461158832</t>
  </si>
  <si>
    <t>671333568972</t>
  </si>
  <si>
    <t>712175583715</t>
  </si>
  <si>
    <t>995563826288</t>
  </si>
  <si>
    <t>757195051243</t>
  </si>
  <si>
    <t>398871505990</t>
  </si>
  <si>
    <t>772664900449</t>
  </si>
  <si>
    <t>743474896699</t>
  </si>
  <si>
    <t>259950203769</t>
  </si>
  <si>
    <t>734065397119</t>
  </si>
  <si>
    <t>407417492181</t>
  </si>
  <si>
    <t>556939859753</t>
  </si>
  <si>
    <t>238636969357</t>
  </si>
  <si>
    <t>506985254790</t>
  </si>
  <si>
    <t>976068812619</t>
  </si>
  <si>
    <t>246283494906</t>
  </si>
  <si>
    <t>307607449925</t>
  </si>
  <si>
    <t>274737350944</t>
  </si>
  <si>
    <t>525193102882</t>
  </si>
  <si>
    <t>797885198751</t>
  </si>
  <si>
    <t>941797912720</t>
  </si>
  <si>
    <t>439965126597</t>
  </si>
  <si>
    <t>924841477206</t>
  </si>
  <si>
    <t>310393034231</t>
  </si>
  <si>
    <t>953407817808</t>
  </si>
  <si>
    <t>730648194397</t>
  </si>
  <si>
    <t>580383538177</t>
  </si>
  <si>
    <t>683378242735</t>
  </si>
  <si>
    <t>739120136212</t>
  </si>
  <si>
    <t>417439622032</t>
  </si>
  <si>
    <t>855019754963</t>
  </si>
  <si>
    <t>329331848231</t>
  </si>
  <si>
    <t>268211162789</t>
  </si>
  <si>
    <t>854114244141</t>
  </si>
  <si>
    <t>452155640455</t>
  </si>
  <si>
    <t>394237787602</t>
  </si>
  <si>
    <t>927771603089</t>
  </si>
  <si>
    <t>312181759417</t>
  </si>
  <si>
    <t>334326847207</t>
  </si>
  <si>
    <t>322113356230</t>
  </si>
  <si>
    <t>688921667471</t>
  </si>
  <si>
    <t>964650787450</t>
  </si>
  <si>
    <t>356653524399</t>
  </si>
  <si>
    <t>804362014787</t>
  </si>
  <si>
    <t>507239443231</t>
  </si>
  <si>
    <t>761754422089</t>
  </si>
  <si>
    <t>529160415298</t>
  </si>
  <si>
    <t>881074759524</t>
  </si>
  <si>
    <t>615738177963</t>
  </si>
  <si>
    <t>969780425423</t>
  </si>
  <si>
    <t>837447145173</t>
  </si>
  <si>
    <t>807646219166</t>
  </si>
  <si>
    <t>265311772593</t>
  </si>
  <si>
    <t>895747669331</t>
  </si>
  <si>
    <t>496439713545</t>
  </si>
  <si>
    <t>856237976375</t>
  </si>
  <si>
    <t>383267207687</t>
  </si>
  <si>
    <t>309149790872</t>
  </si>
  <si>
    <t>697816745333</t>
  </si>
  <si>
    <t>553487857649</t>
  </si>
  <si>
    <t>247787537906</t>
  </si>
  <si>
    <t>366900353725</t>
  </si>
  <si>
    <t>287540455091</t>
  </si>
  <si>
    <t>355394998984</t>
  </si>
  <si>
    <t>341953497007</t>
  </si>
  <si>
    <t>994837258801</t>
  </si>
  <si>
    <t>965933567097</t>
  </si>
  <si>
    <t>951292489957</t>
  </si>
  <si>
    <t>631757023792</t>
  </si>
  <si>
    <t>348513475512</t>
  </si>
  <si>
    <t>956343208644</t>
  </si>
  <si>
    <t>738351938143</t>
  </si>
  <si>
    <t>665370280415</t>
  </si>
  <si>
    <t>904347001137</t>
  </si>
  <si>
    <t>585691805906</t>
  </si>
  <si>
    <t>569012429233</t>
  </si>
  <si>
    <t>212346058451</t>
  </si>
  <si>
    <t>606915614986</t>
  </si>
  <si>
    <t>938014162836</t>
  </si>
  <si>
    <t>220489780878</t>
  </si>
  <si>
    <t>701271763749</t>
  </si>
  <si>
    <t>562339705843</t>
  </si>
  <si>
    <t>833250106497</t>
  </si>
  <si>
    <t>563643248379</t>
  </si>
  <si>
    <t>721961287092</t>
  </si>
  <si>
    <t>766146510478</t>
  </si>
  <si>
    <t>244623231147</t>
  </si>
  <si>
    <t>327048510521</t>
  </si>
  <si>
    <t>341009336939</t>
  </si>
  <si>
    <t>733430158587</t>
  </si>
  <si>
    <t>664375546964</t>
  </si>
  <si>
    <t>606634428431</t>
  </si>
  <si>
    <t>816782113975</t>
  </si>
  <si>
    <t>591890430488</t>
  </si>
  <si>
    <t>667015809538</t>
  </si>
  <si>
    <t>559682481305</t>
  </si>
  <si>
    <t>661711201847</t>
  </si>
  <si>
    <t>844620114652</t>
  </si>
  <si>
    <t>669874014221</t>
  </si>
  <si>
    <t>452519101449</t>
  </si>
  <si>
    <t>989667218997</t>
  </si>
  <si>
    <t>843557983907</t>
  </si>
  <si>
    <t>448171426299</t>
  </si>
  <si>
    <t>770231594577</t>
  </si>
  <si>
    <t>306677171278</t>
  </si>
  <si>
    <t>954939376866</t>
  </si>
  <si>
    <t>561232707375</t>
  </si>
  <si>
    <t>801497009923</t>
  </si>
  <si>
    <t>866154743329</t>
  </si>
  <si>
    <t>262216516410</t>
  </si>
  <si>
    <t>665559840094</t>
  </si>
  <si>
    <t>831067578027</t>
  </si>
  <si>
    <t>744181904461</t>
  </si>
  <si>
    <t>880561554812</t>
  </si>
  <si>
    <t>892656524544</t>
  </si>
  <si>
    <t>518985194388</t>
  </si>
  <si>
    <t>685557181123</t>
  </si>
  <si>
    <t>343727516641</t>
  </si>
  <si>
    <t>319842471244</t>
  </si>
  <si>
    <t>339112789205</t>
  </si>
  <si>
    <t>864584643425</t>
  </si>
  <si>
    <t>225987603086</t>
  </si>
  <si>
    <t>344925704867</t>
  </si>
  <si>
    <t>681018281597</t>
  </si>
  <si>
    <t>595056653311</t>
  </si>
  <si>
    <t>844265649870</t>
  </si>
  <si>
    <t>457455650568</t>
  </si>
  <si>
    <t>262093736940</t>
  </si>
  <si>
    <t>382004839643</t>
  </si>
  <si>
    <t>902370054709</t>
  </si>
  <si>
    <t>873808804634</t>
  </si>
  <si>
    <t>454525377879</t>
  </si>
  <si>
    <t>450809223590</t>
  </si>
  <si>
    <t>504618517927</t>
  </si>
  <si>
    <t>334671925342</t>
  </si>
  <si>
    <t>693585843770</t>
  </si>
  <si>
    <t>815177129405</t>
  </si>
  <si>
    <t>921443929060</t>
  </si>
  <si>
    <t>863960442648</t>
  </si>
  <si>
    <t>912412650280</t>
  </si>
  <si>
    <t>848622827238</t>
  </si>
  <si>
    <t>919230044351</t>
  </si>
  <si>
    <t>454768238056</t>
  </si>
  <si>
    <t>717112032400</t>
  </si>
  <si>
    <t>211362134626</t>
  </si>
  <si>
    <t>379289779788</t>
  </si>
  <si>
    <t>515431806686</t>
  </si>
  <si>
    <t>974139164683</t>
  </si>
  <si>
    <t>383328239828</t>
  </si>
  <si>
    <t>380124024354</t>
  </si>
  <si>
    <t>289895129524</t>
  </si>
  <si>
    <t>861857270993</t>
  </si>
  <si>
    <t>516512889173</t>
  </si>
  <si>
    <t>923933282259</t>
  </si>
  <si>
    <t>697829059191</t>
  </si>
  <si>
    <t>514392376559</t>
  </si>
  <si>
    <t>445115069468</t>
  </si>
  <si>
    <t>877570434410</t>
  </si>
  <si>
    <t>255971614595</t>
  </si>
  <si>
    <t>732040230832</t>
  </si>
  <si>
    <t>902269885129</t>
  </si>
  <si>
    <t>994522168885</t>
  </si>
  <si>
    <t>937889686504</t>
  </si>
  <si>
    <t>914236027198</t>
  </si>
  <si>
    <t>482622675032</t>
  </si>
  <si>
    <t>375978515758</t>
  </si>
  <si>
    <t>659826314858</t>
  </si>
  <si>
    <t>279099495380</t>
  </si>
  <si>
    <t>702186123709</t>
  </si>
  <si>
    <t>526876085267</t>
  </si>
  <si>
    <t>947744889207</t>
  </si>
  <si>
    <t>739870921454</t>
  </si>
  <si>
    <t>566026889021</t>
  </si>
  <si>
    <t>753687967138</t>
  </si>
  <si>
    <t>270956393394</t>
  </si>
  <si>
    <t>423051229473</t>
  </si>
  <si>
    <t>900895149661</t>
  </si>
  <si>
    <t>523016126491</t>
  </si>
  <si>
    <t>480830960272</t>
  </si>
  <si>
    <t>315518932150</t>
  </si>
  <si>
    <t>979416523471</t>
  </si>
  <si>
    <t>738093411867</t>
  </si>
  <si>
    <t>968075438012</t>
  </si>
  <si>
    <t>319946186839</t>
  </si>
  <si>
    <t>858095069881</t>
  </si>
  <si>
    <t>763365431518</t>
  </si>
  <si>
    <t>383079156128</t>
  </si>
  <si>
    <t>906267635393</t>
  </si>
  <si>
    <t>933724524288</t>
  </si>
  <si>
    <t>771753624816</t>
  </si>
  <si>
    <t>809232215974</t>
  </si>
  <si>
    <t>315135820050</t>
  </si>
  <si>
    <t>948965718443</t>
  </si>
  <si>
    <t>535654063457</t>
  </si>
  <si>
    <t>216361829498</t>
  </si>
  <si>
    <t>805907384716</t>
  </si>
  <si>
    <t>861448952602</t>
  </si>
  <si>
    <t>404890165974</t>
  </si>
  <si>
    <t>490559868834</t>
  </si>
  <si>
    <t>716959595062</t>
  </si>
  <si>
    <t>279922730569</t>
  </si>
  <si>
    <t>260507188514</t>
  </si>
  <si>
    <t>958378107398</t>
  </si>
  <si>
    <t>383338450185</t>
  </si>
  <si>
    <t>636954095726</t>
  </si>
  <si>
    <t>203415582066</t>
  </si>
  <si>
    <t>535147379074</t>
  </si>
  <si>
    <t>663430449381</t>
  </si>
  <si>
    <t>295048914483</t>
  </si>
  <si>
    <t>982870678545</t>
  </si>
  <si>
    <t>301211808404</t>
  </si>
  <si>
    <t>949946304366</t>
  </si>
  <si>
    <t>473259552686</t>
  </si>
  <si>
    <t>268963489244</t>
  </si>
  <si>
    <t>246049230922</t>
  </si>
  <si>
    <t>609230896479</t>
  </si>
  <si>
    <t>223044673089</t>
  </si>
  <si>
    <t>863953330592</t>
  </si>
  <si>
    <t>618574966041</t>
  </si>
  <si>
    <t>971288260530</t>
  </si>
  <si>
    <t>811144967988</t>
  </si>
  <si>
    <t>810280855677</t>
  </si>
  <si>
    <t>766154576538</t>
  </si>
  <si>
    <t>514808331194</t>
  </si>
  <si>
    <t>356267179469</t>
  </si>
  <si>
    <t>691887934965</t>
  </si>
  <si>
    <t>560500622112</t>
  </si>
  <si>
    <t>564471496322</t>
  </si>
  <si>
    <t>660311803195</t>
  </si>
  <si>
    <t>290086738396</t>
  </si>
  <si>
    <t>631585232020</t>
  </si>
  <si>
    <t>711774153131</t>
  </si>
  <si>
    <t>221704396494</t>
  </si>
  <si>
    <t>626921993753</t>
  </si>
  <si>
    <t>669193916203</t>
  </si>
  <si>
    <t>481323538051</t>
  </si>
  <si>
    <t>866806269464</t>
  </si>
  <si>
    <t>226043617939</t>
  </si>
  <si>
    <t>549683953886</t>
  </si>
  <si>
    <t>795451472062</t>
  </si>
  <si>
    <t>709896973351</t>
  </si>
  <si>
    <t>214691023226</t>
  </si>
  <si>
    <t>809422609454</t>
  </si>
  <si>
    <t>311963095338</t>
  </si>
  <si>
    <t>416758333828</t>
  </si>
  <si>
    <t>766134572302</t>
  </si>
  <si>
    <t>663011160136</t>
  </si>
  <si>
    <t>696661016793</t>
  </si>
  <si>
    <t>839459933843</t>
  </si>
  <si>
    <t>585369739497</t>
  </si>
  <si>
    <t>821834886348</t>
  </si>
  <si>
    <t>389874099261</t>
  </si>
  <si>
    <t>855150225294</t>
  </si>
  <si>
    <t>915620005907</t>
  </si>
  <si>
    <t>263410082778</t>
  </si>
  <si>
    <t>578850305864</t>
  </si>
  <si>
    <t>455610851737</t>
  </si>
  <si>
    <t>813045009670</t>
  </si>
  <si>
    <t>910524196634</t>
  </si>
  <si>
    <t>296303751706</t>
  </si>
  <si>
    <t>761432076610</t>
  </si>
  <si>
    <t>485455799600</t>
  </si>
  <si>
    <t>979405095198</t>
  </si>
  <si>
    <t>801172037167</t>
  </si>
  <si>
    <t>541980132248</t>
  </si>
  <si>
    <t>883180329334</t>
  </si>
  <si>
    <t>215692640175</t>
  </si>
  <si>
    <t>349948059931</t>
  </si>
  <si>
    <t>754631472091</t>
  </si>
  <si>
    <t>630085524984</t>
  </si>
  <si>
    <t>215985981132</t>
  </si>
  <si>
    <t>233821503107</t>
  </si>
  <si>
    <t>395374919736</t>
  </si>
  <si>
    <t>492103961134</t>
  </si>
  <si>
    <t>316787487333</t>
  </si>
  <si>
    <t>520775542023</t>
  </si>
  <si>
    <t>527957829254</t>
  </si>
  <si>
    <t>320089901284</t>
  </si>
  <si>
    <t>392326095923</t>
  </si>
  <si>
    <t>663280426117</t>
  </si>
  <si>
    <t>583248740498</t>
  </si>
  <si>
    <t>552066138746</t>
  </si>
  <si>
    <t>268830642445</t>
  </si>
  <si>
    <t>451129042833</t>
  </si>
  <si>
    <t>781306191222</t>
  </si>
  <si>
    <t>427871018434</t>
  </si>
  <si>
    <t>334604428326</t>
  </si>
  <si>
    <t>914659719099</t>
  </si>
  <si>
    <t>215080142299</t>
  </si>
  <si>
    <t>939816199446</t>
  </si>
  <si>
    <t>926441553251</t>
  </si>
  <si>
    <t>833093593715</t>
  </si>
  <si>
    <t>570841154589</t>
  </si>
  <si>
    <t>720984371085</t>
  </si>
  <si>
    <t>530315502497</t>
  </si>
  <si>
    <t>613515159829</t>
  </si>
  <si>
    <t>298603071833</t>
  </si>
  <si>
    <t>694366848538</t>
  </si>
  <si>
    <t>573982000197</t>
  </si>
  <si>
    <t>978233691863</t>
  </si>
  <si>
    <t>328260730154</t>
  </si>
  <si>
    <t>559754629832</t>
  </si>
  <si>
    <t>902944994669</t>
  </si>
  <si>
    <t>966561165914</t>
  </si>
  <si>
    <t>450966003537</t>
  </si>
  <si>
    <t>901545250504</t>
  </si>
  <si>
    <t>353075131683</t>
  </si>
  <si>
    <t>910371739036</t>
  </si>
  <si>
    <t>448101988822</t>
  </si>
  <si>
    <t>369358830379</t>
  </si>
  <si>
    <t>642209258618</t>
  </si>
  <si>
    <t>974574161586</t>
  </si>
  <si>
    <t>519833278564</t>
  </si>
  <si>
    <t>797846926222</t>
  </si>
  <si>
    <t>228006513093</t>
  </si>
  <si>
    <t>907382246001</t>
  </si>
  <si>
    <t>669366202197</t>
  </si>
  <si>
    <t>480108488852</t>
  </si>
  <si>
    <t>402846557924</t>
  </si>
  <si>
    <t>989339236358</t>
  </si>
  <si>
    <t>682714376282</t>
  </si>
  <si>
    <t>999459133320</t>
  </si>
  <si>
    <t>691868083994</t>
  </si>
  <si>
    <t>515996736153</t>
  </si>
  <si>
    <t>597811790727</t>
  </si>
  <si>
    <t>699714096097</t>
  </si>
  <si>
    <t>782726926401</t>
  </si>
  <si>
    <t>517269180935</t>
  </si>
  <si>
    <t>686127558541</t>
  </si>
  <si>
    <t>248374737025</t>
  </si>
  <si>
    <t>684392659656</t>
  </si>
  <si>
    <t>212102056358</t>
  </si>
  <si>
    <t>982424573955</t>
  </si>
  <si>
    <t>732684594888</t>
  </si>
  <si>
    <t>697580041685</t>
  </si>
  <si>
    <t>267166383444</t>
  </si>
  <si>
    <t>751292727567</t>
  </si>
  <si>
    <t>592372009580</t>
  </si>
  <si>
    <t>922624739405</t>
  </si>
  <si>
    <t>220178400831</t>
  </si>
  <si>
    <t>470589959513</t>
  </si>
  <si>
    <t>405898137689</t>
  </si>
  <si>
    <t>395347854017</t>
  </si>
  <si>
    <t>403255631455</t>
  </si>
  <si>
    <t>872077264353</t>
  </si>
  <si>
    <t>560665239499</t>
  </si>
  <si>
    <t>576207662887</t>
  </si>
  <si>
    <t>479853516481</t>
  </si>
  <si>
    <t>544106656437</t>
  </si>
  <si>
    <t>342996418402</t>
  </si>
  <si>
    <t>514613759105</t>
  </si>
  <si>
    <t>728960193654</t>
  </si>
  <si>
    <t>893710687147</t>
  </si>
  <si>
    <t>921617687463</t>
  </si>
  <si>
    <t>258733076515</t>
  </si>
  <si>
    <t>337802883703</t>
  </si>
  <si>
    <t>264630452762</t>
  </si>
  <si>
    <t>932241420517</t>
  </si>
  <si>
    <t>620285873745</t>
  </si>
  <si>
    <t>980432889486</t>
  </si>
  <si>
    <t>878601720946</t>
  </si>
  <si>
    <t>987628819629</t>
  </si>
  <si>
    <t>554077840180</t>
  </si>
  <si>
    <t>512351962363</t>
  </si>
  <si>
    <t>386223638707</t>
  </si>
  <si>
    <t>324175496793</t>
  </si>
  <si>
    <t>927765484289</t>
  </si>
  <si>
    <t>987124476264</t>
  </si>
  <si>
    <t>226247736008</t>
  </si>
  <si>
    <t>888032614437</t>
  </si>
  <si>
    <t>632962343161</t>
  </si>
  <si>
    <t>425607715421</t>
  </si>
  <si>
    <t>969420959442</t>
  </si>
  <si>
    <t>427772032970</t>
  </si>
  <si>
    <t>364620859800</t>
  </si>
  <si>
    <t>671345894236</t>
  </si>
  <si>
    <t>897575359086</t>
  </si>
  <si>
    <t>782974026128</t>
  </si>
  <si>
    <t>902412447648</t>
  </si>
  <si>
    <t>707325048864</t>
  </si>
  <si>
    <t>555417414025</t>
  </si>
  <si>
    <t>396239944354</t>
  </si>
  <si>
    <t>632714680909</t>
  </si>
  <si>
    <t>786972024448</t>
  </si>
  <si>
    <t>492020925520</t>
  </si>
  <si>
    <t>403221441056</t>
  </si>
  <si>
    <t>320298030085</t>
  </si>
  <si>
    <t>287289423570</t>
  </si>
  <si>
    <t>399185446587</t>
  </si>
  <si>
    <t>450057677036</t>
  </si>
  <si>
    <t>876765586038</t>
  </si>
  <si>
    <t>714904519253</t>
  </si>
  <si>
    <t>617158259782</t>
  </si>
  <si>
    <t>557302947856</t>
  </si>
  <si>
    <t>652788046238</t>
  </si>
  <si>
    <t>891989553761</t>
  </si>
  <si>
    <t>297389462700</t>
  </si>
  <si>
    <t>618992554446</t>
  </si>
  <si>
    <t>505291125205</t>
  </si>
  <si>
    <t>346458645217</t>
  </si>
  <si>
    <t>605266828900</t>
  </si>
  <si>
    <t>898612505035</t>
  </si>
  <si>
    <t>879035889639</t>
  </si>
  <si>
    <t>244192227856</t>
  </si>
  <si>
    <t>943490862249</t>
  </si>
  <si>
    <t>400776095847</t>
  </si>
  <si>
    <t>481397502668</t>
  </si>
  <si>
    <t>905124496954</t>
  </si>
  <si>
    <t>881176777518</t>
  </si>
  <si>
    <t>917174797931</t>
  </si>
  <si>
    <t>651392544674</t>
  </si>
  <si>
    <t>469149616017</t>
  </si>
  <si>
    <t>977235360427</t>
  </si>
  <si>
    <t>868877554215</t>
  </si>
  <si>
    <t>437614904877</t>
  </si>
  <si>
    <t>835057114429</t>
  </si>
  <si>
    <t>853304747860</t>
  </si>
  <si>
    <t>226805202236</t>
  </si>
  <si>
    <t>910712464113</t>
  </si>
  <si>
    <t>991387023473</t>
  </si>
  <si>
    <t>508251058625</t>
  </si>
  <si>
    <t>799783069190</t>
  </si>
  <si>
    <t>247486449824</t>
  </si>
  <si>
    <t>502362665514</t>
  </si>
  <si>
    <t>579574884277</t>
  </si>
  <si>
    <t>291022695828</t>
  </si>
  <si>
    <t>491310159431</t>
  </si>
  <si>
    <t>377041702488</t>
  </si>
  <si>
    <t>848453202568</t>
  </si>
  <si>
    <t>553103849134</t>
  </si>
  <si>
    <t>220726401348</t>
  </si>
  <si>
    <t>864628022161</t>
  </si>
  <si>
    <t>650719136039</t>
  </si>
  <si>
    <t>648941904177</t>
  </si>
  <si>
    <t>906198622014</t>
  </si>
  <si>
    <t>210755575742</t>
  </si>
  <si>
    <t>437230233463</t>
  </si>
  <si>
    <t>836817702247</t>
  </si>
  <si>
    <t>588879552413</t>
  </si>
  <si>
    <t>349257331819</t>
  </si>
  <si>
    <t>694267190439</t>
  </si>
  <si>
    <t>292570377503</t>
  </si>
  <si>
    <t>381505172186</t>
  </si>
  <si>
    <t>342394389315</t>
  </si>
  <si>
    <t>699777219930</t>
  </si>
  <si>
    <t>963762511486</t>
  </si>
  <si>
    <t>825860499523</t>
  </si>
  <si>
    <t>616648466881</t>
  </si>
  <si>
    <t>609398963051</t>
  </si>
  <si>
    <t>596872695871</t>
  </si>
  <si>
    <t>668546193511</t>
  </si>
  <si>
    <t>763953763380</t>
  </si>
  <si>
    <t>486799975715</t>
  </si>
  <si>
    <t>491128583218</t>
  </si>
  <si>
    <t>372614765106</t>
  </si>
  <si>
    <t>510350566733</t>
  </si>
  <si>
    <t>276578336198</t>
  </si>
  <si>
    <t>932473341894</t>
  </si>
  <si>
    <t>847719039679</t>
  </si>
  <si>
    <t>491989622310</t>
  </si>
  <si>
    <t>775165271060</t>
  </si>
  <si>
    <t>335635067107</t>
  </si>
  <si>
    <t>308264798557</t>
  </si>
  <si>
    <t>295985540085</t>
  </si>
  <si>
    <t>523371812454</t>
  </si>
  <si>
    <t>840978965535</t>
  </si>
  <si>
    <t>758920298172</t>
  </si>
  <si>
    <t>642654042408</t>
  </si>
  <si>
    <t>834313480428</t>
  </si>
  <si>
    <t>456016677413</t>
  </si>
  <si>
    <t>767061508587</t>
  </si>
  <si>
    <t>500387740508</t>
  </si>
  <si>
    <t>759418341994</t>
  </si>
  <si>
    <t>985224011203</t>
  </si>
  <si>
    <t>735080337330</t>
  </si>
  <si>
    <t>616633685583</t>
  </si>
  <si>
    <t>635489677071</t>
  </si>
  <si>
    <t>535731142566</t>
  </si>
  <si>
    <t>427487711102</t>
  </si>
  <si>
    <t>331334883113</t>
  </si>
  <si>
    <t>538791151156</t>
  </si>
  <si>
    <t>774435497801</t>
  </si>
  <si>
    <t>837167587644</t>
  </si>
  <si>
    <t>997290793196</t>
  </si>
  <si>
    <t>332980002619</t>
  </si>
  <si>
    <t>673033095075</t>
  </si>
  <si>
    <t>604031806304</t>
  </si>
  <si>
    <t>444087562431</t>
  </si>
  <si>
    <t>362622836277</t>
  </si>
  <si>
    <t>470739204795</t>
  </si>
  <si>
    <t>816371466680</t>
  </si>
  <si>
    <t>405758307550</t>
  </si>
  <si>
    <t>939445012454</t>
  </si>
  <si>
    <t>448397988014</t>
  </si>
  <si>
    <t>723118166128</t>
  </si>
  <si>
    <t>760115272988</t>
  </si>
  <si>
    <t>948720217701</t>
  </si>
  <si>
    <t>348966702854</t>
  </si>
  <si>
    <t>376560426553</t>
  </si>
  <si>
    <t>381129029346</t>
  </si>
  <si>
    <t>444810248397</t>
  </si>
  <si>
    <t>693661827809</t>
  </si>
  <si>
    <t>885922988828</t>
  </si>
  <si>
    <t>813804952906</t>
  </si>
  <si>
    <t>299476358013</t>
  </si>
  <si>
    <t>236759625190</t>
  </si>
  <si>
    <t>733711899930</t>
  </si>
  <si>
    <t>602048961536</t>
  </si>
  <si>
    <t>549632467784</t>
  </si>
  <si>
    <t>826786492576</t>
  </si>
  <si>
    <t>511003697286</t>
  </si>
  <si>
    <t>714098454357</t>
  </si>
  <si>
    <t>868943932684</t>
  </si>
  <si>
    <t>506102911130</t>
  </si>
  <si>
    <t>447998936312</t>
  </si>
  <si>
    <t>282418317946</t>
  </si>
  <si>
    <t>213653957448</t>
  </si>
  <si>
    <t>638912698849</t>
  </si>
  <si>
    <t>740564405242</t>
  </si>
  <si>
    <t>622270305190</t>
  </si>
  <si>
    <t>965484650680</t>
  </si>
  <si>
    <t>550603337187</t>
  </si>
  <si>
    <t>349695179873</t>
  </si>
  <si>
    <t>606182139499</t>
  </si>
  <si>
    <t>987896344306</t>
  </si>
  <si>
    <t>354044551336</t>
  </si>
  <si>
    <t>412812673424</t>
  </si>
  <si>
    <t>846097685641</t>
  </si>
  <si>
    <t>981082564835</t>
  </si>
  <si>
    <t>797571107313</t>
  </si>
  <si>
    <t>784084174499</t>
  </si>
  <si>
    <t>736972705330</t>
  </si>
  <si>
    <t>741430098358</t>
  </si>
  <si>
    <t>432736857500</t>
  </si>
  <si>
    <t>719673123594</t>
  </si>
  <si>
    <t>443940668331</t>
  </si>
  <si>
    <t>903647743796</t>
  </si>
  <si>
    <t>244382816462</t>
  </si>
  <si>
    <t>306633466961</t>
  </si>
  <si>
    <t>435775265453</t>
  </si>
  <si>
    <t>295304054268</t>
  </si>
  <si>
    <t>650340334232</t>
  </si>
  <si>
    <t>764514273898</t>
  </si>
  <si>
    <t>858663887854</t>
  </si>
  <si>
    <t>568031794868</t>
  </si>
  <si>
    <t>551515229355</t>
  </si>
  <si>
    <t>248733176813</t>
  </si>
  <si>
    <t>373157866515</t>
  </si>
  <si>
    <t>461644839530</t>
  </si>
  <si>
    <t>835883934951</t>
  </si>
  <si>
    <t>621495490828</t>
  </si>
  <si>
    <t>300220151807</t>
  </si>
  <si>
    <t>829403516736</t>
  </si>
  <si>
    <t>852311352372</t>
  </si>
  <si>
    <t>835193565774</t>
  </si>
  <si>
    <t>334355379289</t>
  </si>
  <si>
    <t>688214515071</t>
  </si>
  <si>
    <t>575352768836</t>
  </si>
  <si>
    <t>254403420946</t>
  </si>
  <si>
    <t>608646790603</t>
  </si>
  <si>
    <t>587838604656</t>
  </si>
  <si>
    <t>988374610668</t>
  </si>
  <si>
    <t>796882287723</t>
  </si>
  <si>
    <t>899777666261</t>
  </si>
  <si>
    <t>429786624479</t>
  </si>
  <si>
    <t>219518902205</t>
  </si>
  <si>
    <t>244190373934</t>
  </si>
  <si>
    <t>502073945928</t>
  </si>
  <si>
    <t>258947733387</t>
  </si>
  <si>
    <t>548723186837</t>
  </si>
  <si>
    <t>771224077222</t>
  </si>
  <si>
    <t>638819760051</t>
  </si>
  <si>
    <t>243863129191</t>
  </si>
  <si>
    <t>643471895746</t>
  </si>
  <si>
    <t>541756960684</t>
  </si>
  <si>
    <t>518324920592</t>
  </si>
  <si>
    <t>997912690545</t>
  </si>
  <si>
    <t>582209219813</t>
  </si>
  <si>
    <t>482683963913</t>
  </si>
  <si>
    <t>605696124761</t>
  </si>
  <si>
    <t>614323210324</t>
  </si>
  <si>
    <t>469585863822</t>
  </si>
  <si>
    <t>995536974363</t>
  </si>
  <si>
    <t>743403033231</t>
  </si>
  <si>
    <t>858498999927</t>
  </si>
  <si>
    <t>616814931009</t>
  </si>
  <si>
    <t>717951988883</t>
  </si>
  <si>
    <t>728958102344</t>
  </si>
  <si>
    <t>379227658376</t>
  </si>
  <si>
    <t>753505518926</t>
  </si>
  <si>
    <t>509904267126</t>
  </si>
  <si>
    <t>686210121579</t>
  </si>
  <si>
    <t>271001477356</t>
  </si>
  <si>
    <t>938459118821</t>
  </si>
  <si>
    <t>386315150958</t>
  </si>
  <si>
    <t>768861080832</t>
  </si>
  <si>
    <t>327025683323</t>
  </si>
  <si>
    <t>293914103435</t>
  </si>
  <si>
    <t>953068846518</t>
  </si>
  <si>
    <t>588150151987</t>
  </si>
  <si>
    <t>943524584070</t>
  </si>
  <si>
    <t>658133087914</t>
  </si>
  <si>
    <t>378471116054</t>
  </si>
  <si>
    <t>594850189571</t>
  </si>
  <si>
    <t>227997132774</t>
  </si>
  <si>
    <t>436657571915</t>
  </si>
  <si>
    <t>709646945494</t>
  </si>
  <si>
    <t>243607717009</t>
  </si>
  <si>
    <t>584648564467</t>
  </si>
  <si>
    <t>504368206591</t>
  </si>
  <si>
    <t>246448560040</t>
  </si>
  <si>
    <t>794645534737</t>
  </si>
  <si>
    <t>500866184609</t>
  </si>
  <si>
    <t>442261723825</t>
  </si>
  <si>
    <t>914862455563</t>
  </si>
  <si>
    <t>737960052582</t>
  </si>
  <si>
    <t>432398376944</t>
  </si>
  <si>
    <t>472597674078</t>
  </si>
  <si>
    <t>429610895307</t>
  </si>
  <si>
    <t>976901393405</t>
  </si>
  <si>
    <t>295640437017</t>
  </si>
  <si>
    <t>817195347506</t>
  </si>
  <si>
    <t>675103517341</t>
  </si>
  <si>
    <t>592685360744</t>
  </si>
  <si>
    <t>939402691226</t>
  </si>
  <si>
    <t>537117179480</t>
  </si>
  <si>
    <t>878166701798</t>
  </si>
  <si>
    <t>737942526447</t>
  </si>
  <si>
    <t>475728006284</t>
  </si>
  <si>
    <t>920473597223</t>
  </si>
  <si>
    <t>529142019091</t>
  </si>
  <si>
    <t>446499832172</t>
  </si>
  <si>
    <t>284054312623</t>
  </si>
  <si>
    <t>234266593710</t>
  </si>
  <si>
    <t>988473507071</t>
  </si>
  <si>
    <t>975239192421</t>
  </si>
  <si>
    <t>258725977209</t>
  </si>
  <si>
    <t>699186391872</t>
  </si>
  <si>
    <t>536277201313</t>
  </si>
  <si>
    <t>979940915999</t>
  </si>
  <si>
    <t>781264307289</t>
  </si>
  <si>
    <t>342717881740</t>
  </si>
  <si>
    <t>345378280938</t>
  </si>
  <si>
    <t>778180810578</t>
  </si>
  <si>
    <t>262234676998</t>
  </si>
  <si>
    <t>588554384144</t>
  </si>
  <si>
    <t>590636476898</t>
  </si>
  <si>
    <t>311573180837</t>
  </si>
  <si>
    <t>221694906775</t>
  </si>
  <si>
    <t>290555969251</t>
  </si>
  <si>
    <t>651080484117</t>
  </si>
  <si>
    <t>829134632476</t>
  </si>
  <si>
    <t>382320653456</t>
  </si>
  <si>
    <t>995848932079</t>
  </si>
  <si>
    <t>745502987682</t>
  </si>
  <si>
    <t>651846009722</t>
  </si>
  <si>
    <t>440580641719</t>
  </si>
  <si>
    <t>820593369999</t>
  </si>
  <si>
    <t>979423639498</t>
  </si>
  <si>
    <t>299487761069</t>
  </si>
  <si>
    <t>601218185877</t>
  </si>
  <si>
    <t>751749773983</t>
  </si>
  <si>
    <t>741955412463</t>
  </si>
  <si>
    <t>540768816105</t>
  </si>
  <si>
    <t>982067129370</t>
  </si>
  <si>
    <t>400709529559</t>
  </si>
  <si>
    <t>447075373788</t>
  </si>
  <si>
    <t>924868262370</t>
  </si>
  <si>
    <t>222602842325</t>
  </si>
  <si>
    <t>385651572099</t>
  </si>
  <si>
    <t>232415455683</t>
  </si>
  <si>
    <t>594241366300</t>
  </si>
  <si>
    <t>281977458723</t>
  </si>
  <si>
    <t>934237448001</t>
  </si>
  <si>
    <t>815337361394</t>
  </si>
  <si>
    <t>327046942037</t>
  </si>
  <si>
    <t>542942143181</t>
  </si>
  <si>
    <t>959284339510</t>
  </si>
  <si>
    <t>949836907379</t>
  </si>
  <si>
    <t>224270644147</t>
  </si>
  <si>
    <t>581853131995</t>
  </si>
  <si>
    <t>489864815958</t>
  </si>
  <si>
    <t>760883022592</t>
  </si>
  <si>
    <t>257051135294</t>
  </si>
  <si>
    <t>509407443045</t>
  </si>
  <si>
    <t>792312153112</t>
  </si>
  <si>
    <t>468903560402</t>
  </si>
  <si>
    <t>626837038900</t>
  </si>
  <si>
    <t>258904680297</t>
  </si>
  <si>
    <t>735373904898</t>
  </si>
  <si>
    <t>445823697255</t>
  </si>
  <si>
    <t>926790829912</t>
  </si>
  <si>
    <t>968580914946</t>
  </si>
  <si>
    <t>964898558331</t>
  </si>
  <si>
    <t>873170862228</t>
  </si>
  <si>
    <t>392253160649</t>
  </si>
  <si>
    <t>733659595441</t>
  </si>
  <si>
    <t>394310862499</t>
  </si>
  <si>
    <t>485451963179</t>
  </si>
  <si>
    <t>677144122592</t>
  </si>
  <si>
    <t>663579532378</t>
  </si>
  <si>
    <t>841499326645</t>
  </si>
  <si>
    <t>978115703832</t>
  </si>
  <si>
    <t>560484866421</t>
  </si>
  <si>
    <t>314560859360</t>
  </si>
  <si>
    <t>228722850081</t>
  </si>
  <si>
    <t>819665505372</t>
  </si>
  <si>
    <t>516915442528</t>
  </si>
  <si>
    <t>791074075364</t>
  </si>
  <si>
    <t>666476178656</t>
  </si>
  <si>
    <t>979564898057</t>
  </si>
  <si>
    <t>716421675226</t>
  </si>
  <si>
    <t>403770141203</t>
  </si>
  <si>
    <t>740572140563</t>
  </si>
  <si>
    <t>479862176978</t>
  </si>
  <si>
    <t>596250375859</t>
  </si>
  <si>
    <t>736832745768</t>
  </si>
  <si>
    <t>983531080442</t>
  </si>
  <si>
    <t>919775165007</t>
  </si>
  <si>
    <t>497165696764</t>
  </si>
  <si>
    <t>526047171214</t>
  </si>
  <si>
    <t>8618640201</t>
  </si>
  <si>
    <t>10</t>
  </si>
  <si>
    <t>7022176368</t>
  </si>
  <si>
    <t>9071688404</t>
  </si>
  <si>
    <t>9741783475</t>
  </si>
  <si>
    <t>7483860412</t>
  </si>
  <si>
    <t>9916559536</t>
  </si>
  <si>
    <t>7829168766</t>
  </si>
  <si>
    <t>7406513450</t>
  </si>
  <si>
    <t>8197944178</t>
  </si>
  <si>
    <t>8073126857</t>
  </si>
  <si>
    <t>9731937326</t>
  </si>
  <si>
    <t>9535790870</t>
  </si>
  <si>
    <t>9741446486</t>
  </si>
  <si>
    <t>9901231477</t>
  </si>
  <si>
    <t>6360928572</t>
  </si>
  <si>
    <t>9743472629</t>
  </si>
  <si>
    <t>9620111095</t>
  </si>
  <si>
    <t>6360289159</t>
  </si>
  <si>
    <t>9986135966</t>
  </si>
  <si>
    <t>9743063166</t>
  </si>
  <si>
    <t>7446269426</t>
  </si>
  <si>
    <t>9380395933</t>
  </si>
  <si>
    <t>9113502158</t>
  </si>
  <si>
    <t>9986475523</t>
  </si>
  <si>
    <t>8150903839</t>
  </si>
  <si>
    <t>9739509147</t>
  </si>
  <si>
    <t>8050527010</t>
  </si>
  <si>
    <t>8722135266</t>
  </si>
  <si>
    <t>9886453121</t>
  </si>
  <si>
    <t>9611861364</t>
  </si>
  <si>
    <t>9110483674</t>
  </si>
  <si>
    <t>9916553419</t>
  </si>
  <si>
    <t>6360558370</t>
  </si>
  <si>
    <t>9886865025</t>
  </si>
  <si>
    <t>7483660014</t>
  </si>
  <si>
    <t>9535941277</t>
  </si>
  <si>
    <t>9164179897</t>
  </si>
  <si>
    <t>9844139550</t>
  </si>
  <si>
    <t>8496042536</t>
  </si>
  <si>
    <t>9916744882</t>
  </si>
  <si>
    <t>9483478117</t>
  </si>
  <si>
    <t>6360774334</t>
  </si>
  <si>
    <t>9964139930</t>
  </si>
  <si>
    <t>8150030946</t>
  </si>
  <si>
    <t>7483305225</t>
  </si>
  <si>
    <t>9071920772</t>
  </si>
  <si>
    <t>9620572681</t>
  </si>
  <si>
    <t>9902754214</t>
  </si>
  <si>
    <t>8904767343</t>
  </si>
  <si>
    <t>9008607402</t>
  </si>
  <si>
    <t>9902942446</t>
  </si>
  <si>
    <t>8971520627</t>
  </si>
  <si>
    <t>9035252767</t>
  </si>
  <si>
    <t>9916046392</t>
  </si>
  <si>
    <t>8884128709</t>
  </si>
  <si>
    <t>8123624504</t>
  </si>
  <si>
    <t>6361749534</t>
  </si>
  <si>
    <t>9741588287</t>
  </si>
  <si>
    <t>1</t>
  </si>
  <si>
    <t>8746041337</t>
  </si>
  <si>
    <t>7026491631</t>
  </si>
  <si>
    <t>9741539945</t>
  </si>
  <si>
    <t>9632629990</t>
  </si>
  <si>
    <t>9886268744</t>
  </si>
  <si>
    <t>9742927142</t>
  </si>
  <si>
    <t>9611725776</t>
  </si>
  <si>
    <t>9686221018</t>
  </si>
  <si>
    <t>9036141151</t>
  </si>
  <si>
    <t>8151957239</t>
  </si>
  <si>
    <t>9632499237</t>
  </si>
  <si>
    <t>9611861373</t>
  </si>
  <si>
    <t>9916229619</t>
  </si>
  <si>
    <t>8746827690</t>
  </si>
  <si>
    <t>9448340402</t>
  </si>
  <si>
    <t>9535941235</t>
  </si>
  <si>
    <t>6363767291</t>
  </si>
  <si>
    <t>9886373517</t>
  </si>
  <si>
    <t>8495054758</t>
  </si>
  <si>
    <t>9164526675</t>
  </si>
  <si>
    <t>9743398125</t>
  </si>
  <si>
    <t>9538292775</t>
  </si>
  <si>
    <t>9986393521</t>
  </si>
  <si>
    <t>7829693587</t>
  </si>
  <si>
    <t>9036510502</t>
  </si>
  <si>
    <t>9880207931</t>
  </si>
  <si>
    <t>9902484515</t>
  </si>
  <si>
    <t>9611039395</t>
  </si>
  <si>
    <t>9972566113</t>
  </si>
  <si>
    <t>8861341874</t>
  </si>
  <si>
    <t>9901379107</t>
  </si>
  <si>
    <t>9731102070</t>
  </si>
  <si>
    <t>9740758708</t>
  </si>
  <si>
    <t>9632278309</t>
  </si>
  <si>
    <t>8971434456</t>
  </si>
  <si>
    <t>9164666534</t>
  </si>
  <si>
    <t>8971993453</t>
  </si>
  <si>
    <t>8151812271</t>
  </si>
  <si>
    <t>8722843022</t>
  </si>
  <si>
    <t>8050128071</t>
  </si>
  <si>
    <t>9886446654</t>
  </si>
  <si>
    <t>9886942740</t>
  </si>
  <si>
    <t>9880714585</t>
  </si>
  <si>
    <t>9916559136</t>
  </si>
  <si>
    <t>9611680235</t>
  </si>
  <si>
    <t>9916513945</t>
  </si>
  <si>
    <t>8951463661</t>
  </si>
  <si>
    <t>7619662769</t>
  </si>
  <si>
    <t>9449443141</t>
  </si>
  <si>
    <t>9535726214</t>
  </si>
  <si>
    <t>9008376256</t>
  </si>
  <si>
    <t>7676339459</t>
  </si>
  <si>
    <t>7022176171</t>
  </si>
  <si>
    <t>9901369381</t>
  </si>
  <si>
    <t>9483849126</t>
  </si>
  <si>
    <t>9964489577</t>
  </si>
  <si>
    <t>9448942402</t>
  </si>
  <si>
    <t>9448863449</t>
  </si>
  <si>
    <t>9741598110</t>
  </si>
  <si>
    <t>8496837913</t>
  </si>
  <si>
    <t>9148163500</t>
  </si>
  <si>
    <t>8105388089</t>
  </si>
  <si>
    <t>9538331486</t>
  </si>
  <si>
    <t>8105059439</t>
  </si>
  <si>
    <t>9686925969</t>
  </si>
  <si>
    <t>9739830988</t>
  </si>
  <si>
    <t>7795172992</t>
  </si>
  <si>
    <t>9008241107</t>
  </si>
  <si>
    <t>8152037133</t>
  </si>
  <si>
    <t>8971105569</t>
  </si>
  <si>
    <t>9742794254</t>
  </si>
  <si>
    <t>9071081270</t>
  </si>
  <si>
    <t>9481045739</t>
  </si>
  <si>
    <t>7204282099</t>
  </si>
  <si>
    <t>7676509376</t>
  </si>
  <si>
    <t>7760326556</t>
  </si>
  <si>
    <t>7353292173</t>
  </si>
  <si>
    <t>8105059480</t>
  </si>
  <si>
    <t>9739343173</t>
  </si>
  <si>
    <t>7483475480</t>
  </si>
  <si>
    <t>9916560998</t>
  </si>
  <si>
    <t>8792293781</t>
  </si>
  <si>
    <t>8105056404</t>
  </si>
  <si>
    <t>9742930621</t>
  </si>
  <si>
    <t>9538235654</t>
  </si>
  <si>
    <t>6362602790</t>
  </si>
  <si>
    <t>8296581221</t>
  </si>
  <si>
    <t>9902677359</t>
  </si>
  <si>
    <t>9900277419</t>
  </si>
  <si>
    <t>0</t>
  </si>
  <si>
    <t>7090668550</t>
  </si>
  <si>
    <t>8496852554</t>
  </si>
  <si>
    <t>8867236809</t>
  </si>
  <si>
    <t>7019031835</t>
  </si>
  <si>
    <t>7676595231</t>
  </si>
  <si>
    <t>7892208819</t>
  </si>
  <si>
    <t>6363539126</t>
  </si>
  <si>
    <t>9632424778</t>
  </si>
  <si>
    <t>6361788602</t>
  </si>
  <si>
    <t>9945927362</t>
  </si>
  <si>
    <t>8970539216</t>
  </si>
  <si>
    <t>9620089806</t>
  </si>
  <si>
    <t>8861562045</t>
  </si>
  <si>
    <t>9620752629</t>
  </si>
  <si>
    <t>9916851913</t>
  </si>
  <si>
    <t>9353415279</t>
  </si>
  <si>
    <t>9008848361</t>
  </si>
  <si>
    <t>9632278363</t>
  </si>
  <si>
    <t>9986295979</t>
  </si>
  <si>
    <t>9606522821</t>
  </si>
  <si>
    <t>9113505223</t>
  </si>
  <si>
    <t>9611861376</t>
  </si>
  <si>
    <t>8722039470</t>
  </si>
  <si>
    <t>9972289874</t>
  </si>
  <si>
    <t>9353283461</t>
  </si>
  <si>
    <t>9901446886</t>
  </si>
  <si>
    <t>9071200735</t>
  </si>
  <si>
    <t>9986441700</t>
  </si>
  <si>
    <t>9513065342</t>
  </si>
  <si>
    <t>7795539241</t>
  </si>
  <si>
    <t>7406166448</t>
  </si>
  <si>
    <t>9986509361</t>
  </si>
  <si>
    <t>6361899133</t>
  </si>
  <si>
    <t>7795250809</t>
  </si>
  <si>
    <t>9535314593</t>
  </si>
  <si>
    <t>9036342650</t>
  </si>
  <si>
    <t>9739824566</t>
  </si>
  <si>
    <t>9242827582</t>
  </si>
  <si>
    <t>7090975143</t>
  </si>
  <si>
    <t>9535320085</t>
  </si>
  <si>
    <t>9632335862</t>
  </si>
  <si>
    <t>9632335842</t>
  </si>
  <si>
    <t>9964489092</t>
  </si>
  <si>
    <t>9964282449</t>
  </si>
  <si>
    <t>9902942377</t>
  </si>
  <si>
    <t>9538136864</t>
  </si>
  <si>
    <t>8095640015</t>
  </si>
  <si>
    <t>9620194949</t>
  </si>
  <si>
    <t>9632330837</t>
  </si>
  <si>
    <t>9731362158</t>
  </si>
  <si>
    <t>8496083076</t>
  </si>
  <si>
    <t>7829265204</t>
  </si>
  <si>
    <t>9739241207</t>
  </si>
  <si>
    <t>9739822475</t>
  </si>
  <si>
    <t>9535364639</t>
  </si>
  <si>
    <t>8792507186</t>
  </si>
  <si>
    <t>8792208304</t>
  </si>
  <si>
    <t>9739152168</t>
  </si>
  <si>
    <t>8880216970</t>
  </si>
  <si>
    <t>7026535488</t>
  </si>
  <si>
    <t>8861489552</t>
  </si>
  <si>
    <t>9620593819</t>
  </si>
  <si>
    <t>7259143221</t>
  </si>
  <si>
    <t>9902465064</t>
  </si>
  <si>
    <t>9886559178</t>
  </si>
  <si>
    <t>9916188097</t>
  </si>
  <si>
    <t>9008228433</t>
  </si>
  <si>
    <t>7411620109</t>
  </si>
  <si>
    <t>7406526702</t>
  </si>
  <si>
    <t>7353400176</t>
  </si>
  <si>
    <t>8867182027</t>
  </si>
  <si>
    <t>9886942285</t>
  </si>
  <si>
    <t>7996608325</t>
  </si>
  <si>
    <t>9448806354</t>
  </si>
  <si>
    <t>9164213025</t>
  </si>
  <si>
    <t>9535642511</t>
  </si>
  <si>
    <t>9916560813</t>
  </si>
  <si>
    <t>9945958568</t>
  </si>
  <si>
    <t>9740156877</t>
  </si>
  <si>
    <t>7353780521</t>
  </si>
  <si>
    <t>8197562387</t>
  </si>
  <si>
    <t>9742554023</t>
  </si>
  <si>
    <t>6361328807</t>
  </si>
  <si>
    <t>8722673366</t>
  </si>
  <si>
    <t>7676660765</t>
  </si>
  <si>
    <t>8431307287</t>
  </si>
  <si>
    <t>8095660223</t>
  </si>
  <si>
    <t>9535013115</t>
  </si>
  <si>
    <t>9611468640</t>
  </si>
  <si>
    <t>8792265341</t>
  </si>
  <si>
    <t>9741704777</t>
  </si>
  <si>
    <t>9611953283</t>
  </si>
  <si>
    <t>9008201930</t>
  </si>
  <si>
    <t>9632335628</t>
  </si>
  <si>
    <t>8105556377</t>
  </si>
  <si>
    <t>9916188251</t>
  </si>
  <si>
    <t>9108814631</t>
  </si>
  <si>
    <t>9606703313</t>
  </si>
  <si>
    <t>9742548706</t>
  </si>
  <si>
    <t>9611000409</t>
  </si>
  <si>
    <t>9886319875</t>
  </si>
  <si>
    <t>8722133802</t>
  </si>
  <si>
    <t>9901521449</t>
  </si>
  <si>
    <t>8150059545</t>
  </si>
  <si>
    <t>9538599421</t>
  </si>
  <si>
    <t>9886942428</t>
  </si>
  <si>
    <t>8971167152</t>
  </si>
  <si>
    <t>9886941345</t>
  </si>
  <si>
    <t>8951742439</t>
  </si>
  <si>
    <t>8722030841</t>
  </si>
  <si>
    <t>9606704137</t>
  </si>
  <si>
    <t>9886942355</t>
  </si>
  <si>
    <t>7975062681</t>
  </si>
  <si>
    <t>9886942493</t>
  </si>
  <si>
    <t>9482411862</t>
  </si>
  <si>
    <t>9916616034</t>
  </si>
  <si>
    <t>9686394898</t>
  </si>
  <si>
    <t>9448875175</t>
  </si>
  <si>
    <t>9741795959</t>
  </si>
  <si>
    <t>8970117943</t>
  </si>
  <si>
    <t>7353090957</t>
  </si>
  <si>
    <t>9591530228</t>
  </si>
  <si>
    <t>9741351217</t>
  </si>
  <si>
    <t>8951377309</t>
  </si>
  <si>
    <t>9008598569</t>
  </si>
  <si>
    <t>9886373686</t>
  </si>
  <si>
    <t>9686904187</t>
  </si>
  <si>
    <t>8970682716</t>
  </si>
  <si>
    <t>7829724372</t>
  </si>
  <si>
    <t>9916708998</t>
  </si>
  <si>
    <t>8105379291</t>
  </si>
  <si>
    <t>9686592736</t>
  </si>
  <si>
    <t>9901605751</t>
  </si>
  <si>
    <t>6361507056</t>
  </si>
  <si>
    <t>9019944236</t>
  </si>
  <si>
    <t>8496853667</t>
  </si>
  <si>
    <t>8722799878</t>
  </si>
  <si>
    <t>8722672919</t>
  </si>
  <si>
    <t>6360610146</t>
  </si>
  <si>
    <t>9986642309</t>
  </si>
  <si>
    <t>8150072178</t>
  </si>
  <si>
    <t>9686296999</t>
  </si>
  <si>
    <t>9632629777</t>
  </si>
  <si>
    <t>9916510213</t>
  </si>
  <si>
    <t>8088374586</t>
  </si>
  <si>
    <t>9742941060</t>
  </si>
  <si>
    <t>9901533149</t>
  </si>
  <si>
    <t>9742442063</t>
  </si>
  <si>
    <t>9632459379</t>
  </si>
  <si>
    <t>9986849616</t>
  </si>
  <si>
    <t>7353579616</t>
  </si>
  <si>
    <t>9535013140</t>
  </si>
  <si>
    <t>9886942422</t>
  </si>
  <si>
    <t>9980651248</t>
  </si>
  <si>
    <t>8618913927</t>
  </si>
  <si>
    <t>9741939121</t>
  </si>
  <si>
    <t>8970521220</t>
  </si>
  <si>
    <t>9945770051</t>
  </si>
  <si>
    <t>8495827199</t>
  </si>
  <si>
    <t>9902692223</t>
  </si>
  <si>
    <t>8861188526</t>
  </si>
  <si>
    <t>9886942557</t>
  </si>
  <si>
    <t>9742023835</t>
  </si>
  <si>
    <t>9731102065</t>
  </si>
  <si>
    <t>9019376214</t>
  </si>
  <si>
    <t>6360340179</t>
  </si>
  <si>
    <t>8431017683</t>
  </si>
  <si>
    <t>9739696429</t>
  </si>
  <si>
    <t>7406153165</t>
  </si>
  <si>
    <t>7624818144</t>
  </si>
  <si>
    <t>9986363249</t>
  </si>
  <si>
    <t>9731406111</t>
  </si>
  <si>
    <t>8746826809</t>
  </si>
  <si>
    <t>8792619041</t>
  </si>
  <si>
    <t>8748806262</t>
  </si>
  <si>
    <t>7353683593</t>
  </si>
  <si>
    <t>8088336385</t>
  </si>
  <si>
    <t>6361777978</t>
  </si>
  <si>
    <t>8722079482</t>
  </si>
  <si>
    <t>9449233336</t>
  </si>
  <si>
    <t>9632419908</t>
  </si>
  <si>
    <t>7026159317</t>
  </si>
  <si>
    <t>9964602803</t>
  </si>
  <si>
    <t>9632278325</t>
  </si>
  <si>
    <t>9964788024</t>
  </si>
  <si>
    <t>8105772915</t>
  </si>
  <si>
    <t>7204102859</t>
  </si>
  <si>
    <t>7996854892</t>
  </si>
  <si>
    <t>9014376214</t>
  </si>
  <si>
    <t>9986725362</t>
  </si>
  <si>
    <t>9902154182</t>
  </si>
  <si>
    <t>8971023632</t>
  </si>
  <si>
    <t>8549864419</t>
  </si>
  <si>
    <t>9844170057</t>
  </si>
  <si>
    <t>8217270939</t>
  </si>
  <si>
    <t>9535902066</t>
  </si>
  <si>
    <t>9886318935</t>
  </si>
  <si>
    <t>9071589484</t>
  </si>
  <si>
    <t>9008291484</t>
  </si>
  <si>
    <t>9008320729</t>
  </si>
  <si>
    <t>9886372582</t>
  </si>
  <si>
    <t>9108681285</t>
  </si>
  <si>
    <t>9964044598</t>
  </si>
  <si>
    <t>8495883073</t>
  </si>
  <si>
    <t>9538692294</t>
  </si>
  <si>
    <t>9663473245</t>
  </si>
  <si>
    <t>9164419487</t>
  </si>
  <si>
    <t>9071173407</t>
  </si>
  <si>
    <t>9886942254</t>
  </si>
  <si>
    <t>9380006146</t>
  </si>
  <si>
    <t>9972789211</t>
  </si>
  <si>
    <t>9945805981</t>
  </si>
  <si>
    <t>7996905575</t>
  </si>
  <si>
    <t>7795503274</t>
  </si>
  <si>
    <t>9538169795</t>
  </si>
  <si>
    <t>9071200568</t>
  </si>
  <si>
    <t>9353212938</t>
  </si>
  <si>
    <t>6363942849</t>
  </si>
  <si>
    <t>9902468997</t>
  </si>
  <si>
    <t>7829452822</t>
  </si>
  <si>
    <t>8884710637</t>
  </si>
  <si>
    <t>7760536825</t>
  </si>
  <si>
    <t>7975584010</t>
  </si>
  <si>
    <t>9845696853</t>
  </si>
  <si>
    <t>8884330775</t>
  </si>
  <si>
    <t>9880255683</t>
  </si>
  <si>
    <t>7996856413</t>
  </si>
  <si>
    <t>8792531903</t>
  </si>
  <si>
    <t>9964868767</t>
  </si>
  <si>
    <t>7829262551</t>
  </si>
  <si>
    <t>7760255191</t>
  </si>
  <si>
    <t>8147257274</t>
  </si>
  <si>
    <t>9886942051</t>
  </si>
  <si>
    <t>9916797427</t>
  </si>
  <si>
    <t>9845926893</t>
  </si>
  <si>
    <t>9535773621</t>
  </si>
  <si>
    <t>9742032413</t>
  </si>
  <si>
    <t>9964857870</t>
  </si>
  <si>
    <t>7411315655</t>
  </si>
  <si>
    <t>9916790694</t>
  </si>
  <si>
    <t>8073480405</t>
  </si>
  <si>
    <t>9148574548</t>
  </si>
  <si>
    <t>9663269191</t>
  </si>
  <si>
    <t>7259930751</t>
  </si>
  <si>
    <t>9986828552</t>
  </si>
  <si>
    <t>9916389575</t>
  </si>
  <si>
    <t>9591727114</t>
  </si>
  <si>
    <t>9743372252</t>
  </si>
  <si>
    <t>9900883605</t>
  </si>
  <si>
    <t>9844525485</t>
  </si>
  <si>
    <t>7338697899</t>
  </si>
  <si>
    <t>9535496494</t>
  </si>
  <si>
    <t>9916556965</t>
  </si>
  <si>
    <t>8497898226</t>
  </si>
  <si>
    <t>9900428253</t>
  </si>
  <si>
    <t>9483312439</t>
  </si>
  <si>
    <t>9945927564</t>
  </si>
  <si>
    <t>9538785541</t>
  </si>
  <si>
    <t>9008229010</t>
  </si>
  <si>
    <t>8150960752</t>
  </si>
  <si>
    <t>9901531449</t>
  </si>
  <si>
    <t>9731102069</t>
  </si>
  <si>
    <t>9742549926</t>
  </si>
  <si>
    <t>9448340399</t>
  </si>
  <si>
    <t>9663474501</t>
  </si>
  <si>
    <t>9535320333</t>
  </si>
  <si>
    <t>9740957590</t>
  </si>
  <si>
    <t>9449850628</t>
  </si>
  <si>
    <t>7259932229</t>
  </si>
  <si>
    <t>9632506415</t>
  </si>
  <si>
    <t>8722347145</t>
  </si>
  <si>
    <t>9986725264</t>
  </si>
  <si>
    <t>9535426696</t>
  </si>
  <si>
    <t>6363925820</t>
  </si>
  <si>
    <t>9916861823</t>
  </si>
  <si>
    <t>9620092963</t>
  </si>
  <si>
    <t>7829873952</t>
  </si>
  <si>
    <t>9611699892</t>
  </si>
  <si>
    <t>9844805178</t>
  </si>
  <si>
    <t>9902442549 /9</t>
  </si>
  <si>
    <t>7026346977</t>
  </si>
  <si>
    <t>8748076871</t>
  </si>
  <si>
    <t>9740312507</t>
  </si>
  <si>
    <t>7899963083</t>
  </si>
  <si>
    <t>8151800407</t>
  </si>
  <si>
    <t>9591730712</t>
  </si>
  <si>
    <t>9739374128</t>
  </si>
  <si>
    <t>6360276560</t>
  </si>
  <si>
    <t>8050372623</t>
  </si>
  <si>
    <t>9901249180</t>
  </si>
  <si>
    <t>7996198125</t>
  </si>
  <si>
    <t>8151812751</t>
  </si>
  <si>
    <t>8105453880</t>
  </si>
  <si>
    <t>9535497148</t>
  </si>
  <si>
    <t>8970319531</t>
  </si>
  <si>
    <t>6360702274</t>
  </si>
  <si>
    <t>8748076506</t>
  </si>
  <si>
    <t>7090808464</t>
  </si>
  <si>
    <t>9972319126</t>
  </si>
  <si>
    <t>63362577073</t>
  </si>
  <si>
    <t>9380788277</t>
  </si>
  <si>
    <t>9900623080</t>
  </si>
  <si>
    <t>9742474124</t>
  </si>
  <si>
    <t>9535970780</t>
  </si>
  <si>
    <t>7795101370</t>
  </si>
  <si>
    <t>9916560782</t>
  </si>
  <si>
    <t>9019944218</t>
  </si>
  <si>
    <t>9916614749</t>
  </si>
  <si>
    <t>9901369521</t>
  </si>
  <si>
    <t>9964576375</t>
  </si>
  <si>
    <t>8095976270</t>
  </si>
  <si>
    <t>9071922796</t>
  </si>
  <si>
    <t>9916560624</t>
  </si>
  <si>
    <t>8747026932</t>
  </si>
  <si>
    <t>9591397882</t>
  </si>
  <si>
    <t>9902107846</t>
  </si>
  <si>
    <t>9538190713</t>
  </si>
  <si>
    <t>8050643577</t>
  </si>
  <si>
    <t>9945928172</t>
  </si>
  <si>
    <t>9743058023</t>
  </si>
  <si>
    <t>6363502636</t>
  </si>
  <si>
    <t>9916560794</t>
  </si>
  <si>
    <t>9916509146</t>
  </si>
  <si>
    <t>9591682473</t>
  </si>
  <si>
    <t>9901550532</t>
  </si>
  <si>
    <t>9731406263</t>
  </si>
  <si>
    <t>8861080105</t>
  </si>
  <si>
    <t>9632612891</t>
  </si>
  <si>
    <t>9611462247</t>
  </si>
  <si>
    <t>8746041374</t>
  </si>
  <si>
    <t>9886942432</t>
  </si>
  <si>
    <t>7760255132</t>
  </si>
  <si>
    <t>8884647822</t>
  </si>
  <si>
    <t>9739312907</t>
  </si>
  <si>
    <t>9731624340</t>
  </si>
  <si>
    <t>8971520636</t>
  </si>
  <si>
    <t>9481557511</t>
  </si>
  <si>
    <t>8050035663</t>
  </si>
  <si>
    <t>7996680214</t>
  </si>
  <si>
    <t>9632614755</t>
  </si>
  <si>
    <t>9538790405</t>
  </si>
  <si>
    <t>9481540933</t>
  </si>
  <si>
    <t>9480017844</t>
  </si>
  <si>
    <t>9611354811</t>
  </si>
  <si>
    <t>7090186725</t>
  </si>
  <si>
    <t>9113060088</t>
  </si>
  <si>
    <t>9448110966</t>
  </si>
  <si>
    <t>9448340401</t>
  </si>
  <si>
    <t>7353400673</t>
  </si>
  <si>
    <t>9449665962</t>
  </si>
  <si>
    <t>9448230633</t>
  </si>
  <si>
    <t>9731578750</t>
  </si>
  <si>
    <t>9611653663</t>
  </si>
  <si>
    <t>7353472538</t>
  </si>
  <si>
    <t>7090729046</t>
  </si>
  <si>
    <t>9916527260</t>
  </si>
  <si>
    <t>9686204250</t>
  </si>
  <si>
    <t>8496937403</t>
  </si>
  <si>
    <t>8123802615</t>
  </si>
  <si>
    <t>9980198962</t>
  </si>
  <si>
    <t>8904331143</t>
  </si>
  <si>
    <t>9739347709</t>
  </si>
  <si>
    <t>7899349097</t>
  </si>
  <si>
    <t>9741596455</t>
  </si>
  <si>
    <t>9980461340</t>
  </si>
  <si>
    <t>9535319018</t>
  </si>
  <si>
    <t>9742437425</t>
  </si>
  <si>
    <t>6360834526</t>
  </si>
  <si>
    <t>9739886096</t>
  </si>
  <si>
    <t>9740430087</t>
  </si>
  <si>
    <t>8618588059</t>
  </si>
  <si>
    <t>7406844721</t>
  </si>
  <si>
    <t>9620377135</t>
  </si>
  <si>
    <t>9591448531</t>
  </si>
  <si>
    <t>8095289423</t>
  </si>
  <si>
    <t>9972615974</t>
  </si>
  <si>
    <t>9916807085</t>
  </si>
  <si>
    <t>7019150756</t>
  </si>
  <si>
    <t>9731578381</t>
  </si>
  <si>
    <t>9741271251</t>
  </si>
  <si>
    <t>9916791665</t>
  </si>
  <si>
    <t>8884187404</t>
  </si>
  <si>
    <t>9916718450</t>
  </si>
  <si>
    <t>7829265237</t>
  </si>
  <si>
    <t>9591639698</t>
  </si>
  <si>
    <t>9880493752</t>
  </si>
  <si>
    <t>9741625307</t>
  </si>
  <si>
    <t>7353432062</t>
  </si>
  <si>
    <t>9164973448</t>
  </si>
  <si>
    <t>9606535782</t>
  </si>
  <si>
    <t>9731083411</t>
  </si>
  <si>
    <t>9535482681</t>
  </si>
  <si>
    <t>9448908043</t>
  </si>
  <si>
    <t>9740636574</t>
  </si>
  <si>
    <t>9902111298</t>
  </si>
  <si>
    <t>9591428129</t>
  </si>
  <si>
    <t>9535731526</t>
  </si>
  <si>
    <t>9886942408</t>
  </si>
  <si>
    <t>9964431342</t>
  </si>
  <si>
    <t>9916121794</t>
  </si>
  <si>
    <t>9538136590</t>
  </si>
  <si>
    <t>9008171177</t>
  </si>
  <si>
    <t>9620078148</t>
  </si>
  <si>
    <t>9632748233</t>
  </si>
  <si>
    <t>9739491033</t>
  </si>
  <si>
    <t>9742549939</t>
  </si>
  <si>
    <t>9916059848</t>
  </si>
  <si>
    <t>9448637984</t>
  </si>
  <si>
    <t>9986451259</t>
  </si>
  <si>
    <t>9739240044</t>
  </si>
  <si>
    <t>9916616025</t>
  </si>
  <si>
    <t>9591918625</t>
  </si>
  <si>
    <t>9739261340</t>
  </si>
  <si>
    <t>9912576119</t>
  </si>
  <si>
    <t>8150870482</t>
  </si>
  <si>
    <t>9916763368</t>
  </si>
  <si>
    <t>9916519181</t>
  </si>
  <si>
    <t>9916188041</t>
  </si>
  <si>
    <t>9886452822</t>
  </si>
  <si>
    <t>9986250532</t>
  </si>
  <si>
    <t>8792816441</t>
  </si>
  <si>
    <t>7353304099</t>
  </si>
  <si>
    <t>91448110966</t>
  </si>
  <si>
    <t>8095289439</t>
  </si>
  <si>
    <t>9663473521</t>
  </si>
  <si>
    <t>9886942277</t>
  </si>
  <si>
    <t>9481744924</t>
  </si>
  <si>
    <t>7259859130</t>
  </si>
  <si>
    <t>9741471061</t>
  </si>
  <si>
    <t>7204880288</t>
  </si>
  <si>
    <t>9663635686</t>
  </si>
  <si>
    <t>9980161624</t>
  </si>
  <si>
    <t>9986440612</t>
  </si>
  <si>
    <t>9591503686</t>
  </si>
  <si>
    <t>9916616012</t>
  </si>
  <si>
    <t>9353051741</t>
  </si>
  <si>
    <t>9663635866</t>
  </si>
  <si>
    <t>9844642421</t>
  </si>
  <si>
    <t>9481557588</t>
  </si>
  <si>
    <t>9986051422</t>
  </si>
  <si>
    <t>9741273119</t>
  </si>
  <si>
    <t>7026303598</t>
  </si>
  <si>
    <t>9071872471</t>
  </si>
  <si>
    <t>6361721406</t>
  </si>
  <si>
    <t>9632241638</t>
  </si>
  <si>
    <t>9902753839</t>
  </si>
  <si>
    <t>9742548659</t>
  </si>
  <si>
    <t>9964190633</t>
  </si>
  <si>
    <t>9945742792</t>
  </si>
  <si>
    <t>9901531457</t>
  </si>
  <si>
    <t>9008274228</t>
  </si>
  <si>
    <t>8970573198</t>
  </si>
  <si>
    <t>9535790991</t>
  </si>
  <si>
    <t>7619672816</t>
  </si>
  <si>
    <t>9611587792</t>
  </si>
  <si>
    <t>9739455166</t>
  </si>
  <si>
    <t>9743403976</t>
  </si>
  <si>
    <t>9731976996</t>
  </si>
  <si>
    <t>9036960282</t>
  </si>
  <si>
    <t>9886452191</t>
  </si>
  <si>
    <t>9739490929</t>
  </si>
  <si>
    <t>9071922472</t>
  </si>
  <si>
    <t>8971829529</t>
  </si>
  <si>
    <t>9844360154</t>
  </si>
  <si>
    <t>9902515818</t>
  </si>
  <si>
    <t>7259394099</t>
  </si>
  <si>
    <t>9964420582</t>
  </si>
  <si>
    <t>9740046336</t>
  </si>
  <si>
    <t>7353441378</t>
  </si>
  <si>
    <t>9916560803</t>
  </si>
  <si>
    <t>9945057627</t>
  </si>
  <si>
    <t>8660407587</t>
  </si>
  <si>
    <t>7026123760</t>
  </si>
  <si>
    <t>9742466297</t>
  </si>
  <si>
    <t>9886942198</t>
  </si>
  <si>
    <t>9972053079</t>
  </si>
  <si>
    <t>6363833729</t>
  </si>
  <si>
    <t>9008169245</t>
  </si>
  <si>
    <t>9886942157</t>
  </si>
  <si>
    <t>8095855836</t>
  </si>
  <si>
    <t>7019259868</t>
  </si>
  <si>
    <t>9611374802</t>
  </si>
  <si>
    <t>9916050985</t>
  </si>
  <si>
    <t>9916560770</t>
  </si>
  <si>
    <t>9591943677</t>
  </si>
  <si>
    <t>8792202758</t>
  </si>
  <si>
    <t>9972051129</t>
  </si>
  <si>
    <t>9902753809</t>
  </si>
  <si>
    <t>9986725274</t>
  </si>
  <si>
    <t>9591526558</t>
  </si>
  <si>
    <t>9591419120</t>
  </si>
  <si>
    <t>9741715102</t>
  </si>
  <si>
    <t>9972457221</t>
  </si>
  <si>
    <t>9620695201</t>
  </si>
  <si>
    <t>8095895514</t>
  </si>
  <si>
    <t>9886942899</t>
  </si>
  <si>
    <t>9742736046</t>
  </si>
  <si>
    <t>7996297332</t>
  </si>
  <si>
    <t>7090891615</t>
  </si>
  <si>
    <t>9902228854</t>
  </si>
  <si>
    <t>7760326511</t>
  </si>
  <si>
    <t>8197367622</t>
  </si>
  <si>
    <t>9740446802</t>
  </si>
  <si>
    <t>9353971118</t>
  </si>
  <si>
    <t>9980200306</t>
  </si>
  <si>
    <t>9535426765</t>
  </si>
  <si>
    <t>9740406253</t>
  </si>
  <si>
    <t>8197491668</t>
  </si>
  <si>
    <t>8884347218</t>
  </si>
  <si>
    <t>9008062033</t>
  </si>
  <si>
    <t>9886942440</t>
  </si>
  <si>
    <t>6360278470</t>
  </si>
  <si>
    <t>9449624463</t>
  </si>
  <si>
    <t>9448821300</t>
  </si>
  <si>
    <t>9902677354</t>
  </si>
  <si>
    <t>7483879139</t>
  </si>
  <si>
    <t>9071922356</t>
  </si>
  <si>
    <t>9739383292</t>
  </si>
  <si>
    <t>9740960432</t>
  </si>
  <si>
    <t>9008697783</t>
  </si>
  <si>
    <t>9008855504</t>
  </si>
  <si>
    <t>9945597896</t>
  </si>
  <si>
    <t>9964044921</t>
  </si>
  <si>
    <t>9535528051</t>
  </si>
  <si>
    <t>99945057627</t>
  </si>
  <si>
    <t>8722327126</t>
  </si>
  <si>
    <t>9731189102</t>
  </si>
  <si>
    <t>8884977617</t>
  </si>
  <si>
    <t>9535315484</t>
  </si>
  <si>
    <t>9972616376</t>
  </si>
  <si>
    <t>7090226058</t>
  </si>
  <si>
    <t>9886945380</t>
  </si>
  <si>
    <t>8861861498</t>
  </si>
  <si>
    <t>9901026717</t>
  </si>
  <si>
    <t>8088706451</t>
  </si>
  <si>
    <t>9743576146</t>
  </si>
  <si>
    <t>9741659726</t>
  </si>
  <si>
    <t>9741079051</t>
  </si>
  <si>
    <t>9880995967</t>
  </si>
  <si>
    <t>9743780186</t>
  </si>
  <si>
    <t>9620110021</t>
  </si>
  <si>
    <t>9739480456</t>
  </si>
  <si>
    <t>9886725463</t>
  </si>
  <si>
    <t>9538136575</t>
  </si>
  <si>
    <t>9902942445</t>
  </si>
  <si>
    <t>7026511680</t>
  </si>
  <si>
    <t>9902677649</t>
  </si>
  <si>
    <t>6360915105</t>
  </si>
  <si>
    <t>9880517619</t>
  </si>
  <si>
    <t>9008229027</t>
  </si>
  <si>
    <t>9901605447</t>
  </si>
  <si>
    <t>9741588953</t>
  </si>
  <si>
    <t>9731976882</t>
  </si>
  <si>
    <t>9902467944</t>
  </si>
  <si>
    <t>9886942124</t>
  </si>
  <si>
    <t>8105012076</t>
  </si>
  <si>
    <t>9448844422</t>
  </si>
  <si>
    <t>9449201317</t>
  </si>
  <si>
    <t>8105387219</t>
  </si>
  <si>
    <t>8971941546</t>
  </si>
  <si>
    <t>9535315026</t>
  </si>
  <si>
    <t>9663185089</t>
  </si>
  <si>
    <t>9008294287</t>
  </si>
  <si>
    <t>8217291143</t>
  </si>
  <si>
    <t>8792323528</t>
  </si>
  <si>
    <t>9900640422</t>
  </si>
  <si>
    <t>7795903958</t>
  </si>
  <si>
    <t>9148503720</t>
  </si>
  <si>
    <t>6361969112</t>
  </si>
  <si>
    <t>9964412513</t>
  </si>
  <si>
    <t>9620792301</t>
  </si>
  <si>
    <t>9480122537</t>
  </si>
  <si>
    <t>9902107090</t>
  </si>
  <si>
    <t>9535898929</t>
  </si>
  <si>
    <t>9902753603</t>
  </si>
  <si>
    <t>7411473986</t>
  </si>
  <si>
    <t>8971171896</t>
  </si>
  <si>
    <t>9008581084</t>
  </si>
  <si>
    <t>9620559634</t>
  </si>
  <si>
    <t>9686784573</t>
  </si>
  <si>
    <t>9008228451</t>
  </si>
  <si>
    <t>9731418171</t>
  </si>
  <si>
    <t>9535540028</t>
  </si>
  <si>
    <t>7338055730</t>
  </si>
  <si>
    <t>9945365749</t>
  </si>
  <si>
    <t>8497036535</t>
  </si>
  <si>
    <t>9741275873</t>
  </si>
  <si>
    <t>8748097026</t>
  </si>
  <si>
    <t>9916560785</t>
  </si>
  <si>
    <t>7353413759</t>
  </si>
  <si>
    <t>8139988437</t>
  </si>
  <si>
    <t>8296330261</t>
  </si>
  <si>
    <t>7349720339</t>
  </si>
  <si>
    <t>8722079107</t>
  </si>
  <si>
    <t>9008707646</t>
  </si>
  <si>
    <t>8050365963</t>
  </si>
  <si>
    <t>9980193449</t>
  </si>
  <si>
    <t>7676206526</t>
  </si>
  <si>
    <t>9986524018</t>
  </si>
  <si>
    <t>8095738592</t>
  </si>
  <si>
    <t>7090040580</t>
  </si>
  <si>
    <t>7892235309</t>
  </si>
  <si>
    <t>9620023009</t>
  </si>
  <si>
    <t>8150092045</t>
  </si>
  <si>
    <t>7829713543</t>
  </si>
  <si>
    <t>9916559560</t>
  </si>
  <si>
    <t>8073920238</t>
  </si>
  <si>
    <t>9741275871</t>
  </si>
  <si>
    <t>8147042581</t>
  </si>
  <si>
    <t>9591458427</t>
  </si>
  <si>
    <t>9019368427</t>
  </si>
  <si>
    <t>8951570924</t>
  </si>
  <si>
    <t>9916385220</t>
  </si>
  <si>
    <t>9916790414</t>
  </si>
  <si>
    <t>9535319875</t>
  </si>
  <si>
    <t>8867976700</t>
  </si>
  <si>
    <t>7676763008</t>
  </si>
  <si>
    <t>7795770898</t>
  </si>
  <si>
    <t>8495065448</t>
  </si>
  <si>
    <t>9591652486</t>
  </si>
  <si>
    <t>9972461968</t>
  </si>
  <si>
    <t>8880144434</t>
  </si>
  <si>
    <t>9986122471</t>
  </si>
  <si>
    <t>9535475013</t>
  </si>
  <si>
    <t>9945323974</t>
  </si>
  <si>
    <t>8914535186</t>
  </si>
  <si>
    <t>8904535186</t>
  </si>
  <si>
    <t>9916749336</t>
  </si>
  <si>
    <t>9886370929</t>
  </si>
  <si>
    <t>7349383635</t>
  </si>
  <si>
    <t>8151035952</t>
  </si>
  <si>
    <t>9591297140</t>
  </si>
  <si>
    <t>9620788248</t>
  </si>
  <si>
    <t>9740529643</t>
  </si>
  <si>
    <t>9008114393</t>
  </si>
  <si>
    <t>7829261540</t>
  </si>
  <si>
    <t>9916560808</t>
  </si>
  <si>
    <t>9886943101</t>
  </si>
  <si>
    <t>9620010371</t>
  </si>
  <si>
    <t>9353369909</t>
  </si>
  <si>
    <t>7829724348</t>
  </si>
  <si>
    <t>8095792440</t>
  </si>
  <si>
    <t>7353406291</t>
  </si>
  <si>
    <t>9632457628</t>
  </si>
  <si>
    <t>9742437509</t>
  </si>
  <si>
    <t>8749031626</t>
  </si>
  <si>
    <t>7892268882</t>
  </si>
  <si>
    <t>9916560788</t>
  </si>
  <si>
    <t>7676433075</t>
  </si>
  <si>
    <t>7406607811</t>
  </si>
  <si>
    <t>9916446574</t>
  </si>
  <si>
    <t>9886942898</t>
  </si>
  <si>
    <t>9036510717</t>
  </si>
  <si>
    <t>6362525388</t>
  </si>
  <si>
    <t>9535108846</t>
  </si>
  <si>
    <t>7353558965</t>
  </si>
  <si>
    <t>8550873153</t>
  </si>
  <si>
    <t>9620532151</t>
  </si>
  <si>
    <t>7026675972</t>
  </si>
  <si>
    <t>9686104721</t>
  </si>
  <si>
    <t>9632016220</t>
  </si>
  <si>
    <t>8747856730</t>
  </si>
  <si>
    <t>9632191604</t>
  </si>
  <si>
    <t>8095890411</t>
  </si>
  <si>
    <t>9743638890</t>
  </si>
  <si>
    <t>9742983907</t>
  </si>
  <si>
    <t>8861272424</t>
  </si>
  <si>
    <t>7483874994</t>
  </si>
  <si>
    <t>9632331613</t>
  </si>
  <si>
    <t>8105675012</t>
  </si>
  <si>
    <t>9741771395</t>
  </si>
  <si>
    <t>9845111875</t>
  </si>
  <si>
    <t>9008228954</t>
  </si>
  <si>
    <t>7899545611</t>
  </si>
  <si>
    <t>8904916940</t>
  </si>
  <si>
    <t>9916559569</t>
  </si>
  <si>
    <t>8884648337</t>
  </si>
  <si>
    <t>9964504586</t>
  </si>
  <si>
    <t>9741124089</t>
  </si>
  <si>
    <t>9019853091</t>
  </si>
  <si>
    <t>9686910035</t>
  </si>
  <si>
    <t>8884275106</t>
  </si>
  <si>
    <t>9916059502</t>
  </si>
  <si>
    <t>9916790166</t>
  </si>
  <si>
    <t>8088256172</t>
  </si>
  <si>
    <t>8971437776</t>
  </si>
  <si>
    <t>9844990209</t>
  </si>
  <si>
    <t>9964926471</t>
  </si>
  <si>
    <t>9611022885</t>
  </si>
  <si>
    <t>9538138571</t>
  </si>
  <si>
    <t>9972469396</t>
  </si>
  <si>
    <t>7204569839</t>
  </si>
  <si>
    <t>7676104302</t>
  </si>
  <si>
    <t>9901855986</t>
  </si>
  <si>
    <t>6362490714</t>
  </si>
  <si>
    <t>9480489267</t>
  </si>
  <si>
    <t>9164362543</t>
  </si>
  <si>
    <t>9663473501</t>
  </si>
  <si>
    <t>9481694777</t>
  </si>
  <si>
    <t>9741945848</t>
  </si>
  <si>
    <t>9743580013</t>
  </si>
  <si>
    <t>9620817495</t>
  </si>
  <si>
    <t>9844151146</t>
  </si>
  <si>
    <t>9632419939</t>
  </si>
  <si>
    <t>6364316159</t>
  </si>
  <si>
    <t>9148371546</t>
  </si>
  <si>
    <t>8884984594</t>
  </si>
  <si>
    <t>6364688305</t>
  </si>
  <si>
    <t>9845367537</t>
  </si>
  <si>
    <t>9535583263</t>
  </si>
  <si>
    <t>8971622523</t>
  </si>
  <si>
    <t>9916546018</t>
  </si>
  <si>
    <t>9916763298</t>
  </si>
  <si>
    <t>9731102073</t>
  </si>
  <si>
    <t>8884684371</t>
  </si>
  <si>
    <t>9740340116</t>
  </si>
  <si>
    <t>9591944154</t>
  </si>
  <si>
    <t>9739699795</t>
  </si>
  <si>
    <t>7829168671</t>
  </si>
  <si>
    <t>9916248260</t>
  </si>
  <si>
    <t>9743503485</t>
  </si>
  <si>
    <t>9019380226</t>
  </si>
  <si>
    <t>9740218194</t>
  </si>
  <si>
    <t>9972616453</t>
  </si>
  <si>
    <t>9743733860</t>
  </si>
  <si>
    <t>9901859602</t>
  </si>
  <si>
    <t>8151803549</t>
  </si>
  <si>
    <t>9008700319</t>
  </si>
  <si>
    <t>9036350206</t>
  </si>
  <si>
    <t>7026489028</t>
  </si>
  <si>
    <t>9880104750</t>
  </si>
  <si>
    <t>9535992213</t>
  </si>
  <si>
    <t>7026986343</t>
  </si>
  <si>
    <t>9916616017</t>
  </si>
  <si>
    <t>9986577897</t>
  </si>
  <si>
    <t>8747923983</t>
  </si>
  <si>
    <t>9538136891</t>
  </si>
  <si>
    <t>9945174588</t>
  </si>
  <si>
    <t>9008228659</t>
  </si>
  <si>
    <t>7795796369</t>
  </si>
  <si>
    <t>9663474373</t>
  </si>
  <si>
    <t>9741309845</t>
  </si>
  <si>
    <t>9686658410</t>
  </si>
  <si>
    <t>8722643171</t>
  </si>
  <si>
    <t>9164446356</t>
  </si>
  <si>
    <t>9880085213</t>
  </si>
  <si>
    <t>9986345256</t>
  </si>
  <si>
    <t>9632287815</t>
  </si>
  <si>
    <t>7090739109</t>
  </si>
  <si>
    <t>8970602072</t>
  </si>
  <si>
    <t>7406062664</t>
  </si>
  <si>
    <t>8105565002</t>
  </si>
  <si>
    <t>9900293878</t>
  </si>
  <si>
    <t>7022204421</t>
  </si>
  <si>
    <t>9886170148</t>
  </si>
  <si>
    <t>9019367797</t>
  </si>
  <si>
    <t>8861861644</t>
  </si>
  <si>
    <t>7760255131</t>
  </si>
  <si>
    <t>9513846221</t>
  </si>
  <si>
    <t>9686303358</t>
  </si>
  <si>
    <t>9448865259</t>
  </si>
  <si>
    <t>9591192259</t>
  </si>
  <si>
    <t>9916850799</t>
  </si>
  <si>
    <t>9535757013</t>
  </si>
  <si>
    <t>7353401604</t>
  </si>
  <si>
    <t>9731976362</t>
  </si>
  <si>
    <t>9731578766</t>
  </si>
  <si>
    <t>9686532436</t>
  </si>
  <si>
    <t>6360518170</t>
  </si>
  <si>
    <t>9886452855</t>
  </si>
  <si>
    <t>9535901965</t>
  </si>
  <si>
    <t>9900953185</t>
  </si>
  <si>
    <t>9964387182</t>
  </si>
  <si>
    <t>7259714898</t>
  </si>
  <si>
    <t>9731512999</t>
  </si>
  <si>
    <t>9449516901</t>
  </si>
  <si>
    <t>9380148486</t>
  </si>
  <si>
    <t>8884330711</t>
  </si>
  <si>
    <t>9900373480</t>
  </si>
  <si>
    <t>9611526411</t>
  </si>
  <si>
    <t>9632272133</t>
  </si>
  <si>
    <t>9742398548</t>
  </si>
  <si>
    <t>9980107661</t>
  </si>
  <si>
    <t>9986529024</t>
  </si>
  <si>
    <t>9916615438</t>
  </si>
  <si>
    <t>8884684701</t>
  </si>
  <si>
    <t>8105059465</t>
  </si>
  <si>
    <t>9731796853</t>
  </si>
  <si>
    <t>9686530286</t>
  </si>
  <si>
    <t>9036274975</t>
  </si>
  <si>
    <t>9886548129</t>
  </si>
  <si>
    <t>9448758708</t>
  </si>
  <si>
    <t>9901875431</t>
  </si>
  <si>
    <t>7406512339</t>
  </si>
  <si>
    <t>9740636570</t>
  </si>
  <si>
    <t>9535491531</t>
  </si>
  <si>
    <t>9741775634</t>
  </si>
  <si>
    <t>9916560787</t>
  </si>
  <si>
    <t>9353770198</t>
  </si>
  <si>
    <t>6360967144</t>
  </si>
  <si>
    <t>9731976949</t>
  </si>
  <si>
    <t>7090069169</t>
  </si>
  <si>
    <t>9164402091</t>
  </si>
  <si>
    <t>9008976557</t>
  </si>
  <si>
    <t>9916744887</t>
  </si>
  <si>
    <t>9902677382</t>
  </si>
  <si>
    <t>7829626045</t>
  </si>
  <si>
    <t>9902079743</t>
  </si>
  <si>
    <t>9731382459</t>
  </si>
  <si>
    <t>9900847148</t>
  </si>
  <si>
    <t>9886942243</t>
  </si>
  <si>
    <t>9886942452</t>
  </si>
  <si>
    <t>9620098978</t>
  </si>
  <si>
    <t>9742549520</t>
  </si>
  <si>
    <t>8095975279</t>
  </si>
  <si>
    <t>9242852478</t>
  </si>
  <si>
    <t>9886644735</t>
  </si>
  <si>
    <t>9916721138</t>
  </si>
  <si>
    <t>9986474918</t>
  </si>
  <si>
    <t>9739433446</t>
  </si>
  <si>
    <t>9886545863</t>
  </si>
  <si>
    <t>7353673534</t>
  </si>
  <si>
    <t>7019603062</t>
  </si>
  <si>
    <t>8951306303</t>
  </si>
  <si>
    <t>9481912549</t>
  </si>
  <si>
    <t>9071200732</t>
  </si>
  <si>
    <t>8095482853</t>
  </si>
  <si>
    <t>9535320060</t>
  </si>
  <si>
    <t>9035730970</t>
  </si>
  <si>
    <t>9591087580</t>
  </si>
  <si>
    <t>7619640948</t>
  </si>
  <si>
    <t>9742992462</t>
  </si>
  <si>
    <t>8867122230</t>
  </si>
  <si>
    <t>7795100943</t>
  </si>
  <si>
    <t>6363177532</t>
  </si>
  <si>
    <t>8105924558</t>
  </si>
  <si>
    <t>8095867393</t>
  </si>
  <si>
    <t>9611971072</t>
  </si>
  <si>
    <t>9036877989</t>
  </si>
  <si>
    <t>9448793542</t>
  </si>
  <si>
    <t>9731418076</t>
  </si>
  <si>
    <t>8971910923</t>
  </si>
  <si>
    <t>9380643486</t>
  </si>
  <si>
    <t>9008064912</t>
  </si>
  <si>
    <t>9535668468</t>
  </si>
  <si>
    <t>8747805824</t>
  </si>
  <si>
    <t>8497073596</t>
  </si>
  <si>
    <t>6360610994</t>
  </si>
  <si>
    <t>7026652194</t>
  </si>
  <si>
    <t>9844548831</t>
  </si>
  <si>
    <t>9731418093</t>
  </si>
  <si>
    <t>9731418073</t>
  </si>
  <si>
    <t>8861546793</t>
  </si>
  <si>
    <t>8095923166</t>
  </si>
  <si>
    <t>9535790935</t>
  </si>
  <si>
    <t>9743051754</t>
  </si>
  <si>
    <t>9164440212</t>
  </si>
  <si>
    <t>9886994846</t>
  </si>
  <si>
    <t>8296922721</t>
  </si>
  <si>
    <t>9900771728</t>
  </si>
  <si>
    <t>8073146066</t>
  </si>
  <si>
    <t>7795594336</t>
  </si>
  <si>
    <t>7349610024</t>
  </si>
  <si>
    <t>9380098303</t>
  </si>
  <si>
    <t>8431624927</t>
  </si>
  <si>
    <t>9741589053</t>
  </si>
  <si>
    <t>8073236662</t>
  </si>
  <si>
    <t>7019014349</t>
  </si>
  <si>
    <t>9916509235</t>
  </si>
  <si>
    <t>8494845925</t>
  </si>
  <si>
    <t>9964882926</t>
  </si>
  <si>
    <t>9900768916</t>
  </si>
  <si>
    <t>9916560775</t>
  </si>
  <si>
    <t>9739920407</t>
  </si>
  <si>
    <t>7760326591</t>
  </si>
  <si>
    <t>8151050598</t>
  </si>
  <si>
    <t>9611462244</t>
  </si>
  <si>
    <t>8105058223</t>
  </si>
  <si>
    <t>9535554281</t>
  </si>
  <si>
    <t>9902665496</t>
  </si>
  <si>
    <t>9742013715</t>
  </si>
  <si>
    <t>8884322532</t>
  </si>
  <si>
    <t>9901368746</t>
  </si>
  <si>
    <t>9731966160</t>
  </si>
  <si>
    <t>8904885271</t>
  </si>
  <si>
    <t>9986574894</t>
  </si>
  <si>
    <t>9535481804</t>
  </si>
  <si>
    <t>7022237716</t>
  </si>
  <si>
    <t>9945783184</t>
  </si>
  <si>
    <t>9916744556</t>
  </si>
  <si>
    <t>8431674135</t>
  </si>
  <si>
    <t>9902087121</t>
  </si>
  <si>
    <t>8088330997</t>
  </si>
  <si>
    <t>9886854199</t>
  </si>
  <si>
    <t>6366688534</t>
  </si>
  <si>
    <t>7996856431</t>
  </si>
  <si>
    <t>9538910421</t>
  </si>
  <si>
    <t>9606171567</t>
  </si>
  <si>
    <t>9775160459</t>
  </si>
  <si>
    <t>9739927533</t>
  </si>
  <si>
    <t>9164396365</t>
  </si>
  <si>
    <t>8951051503</t>
  </si>
  <si>
    <t>9986862938</t>
  </si>
  <si>
    <t>9916559102</t>
  </si>
  <si>
    <t>8147914176</t>
  </si>
  <si>
    <t>8151953180</t>
  </si>
  <si>
    <t>9620478549</t>
  </si>
  <si>
    <t>9663035323</t>
  </si>
  <si>
    <t>9591054623</t>
  </si>
  <si>
    <t>7406184502</t>
  </si>
  <si>
    <t>9538295010</t>
  </si>
  <si>
    <t>9902600020</t>
  </si>
  <si>
    <t>8861469821</t>
  </si>
  <si>
    <t>9739803377</t>
  </si>
  <si>
    <t>7483777957</t>
  </si>
  <si>
    <t>9901531453</t>
  </si>
  <si>
    <t>9901138020</t>
  </si>
  <si>
    <t>9886119635</t>
  </si>
  <si>
    <t>9632178703</t>
  </si>
  <si>
    <t>8431012353</t>
  </si>
  <si>
    <t>9986395367</t>
  </si>
  <si>
    <t>9739496854</t>
  </si>
  <si>
    <t>6366274430</t>
  </si>
  <si>
    <t>9535491490</t>
  </si>
  <si>
    <t>9916223585</t>
  </si>
  <si>
    <t>9916239167</t>
  </si>
  <si>
    <t>9731976152</t>
  </si>
  <si>
    <t>9886071346</t>
  </si>
  <si>
    <t>9611971078</t>
  </si>
  <si>
    <t>8548053868</t>
  </si>
  <si>
    <t>8861475941</t>
  </si>
  <si>
    <t>7348983890</t>
  </si>
  <si>
    <t>9972616890</t>
  </si>
  <si>
    <t>9008585003</t>
  </si>
  <si>
    <t>7406512600</t>
  </si>
  <si>
    <t>9632537920</t>
  </si>
  <si>
    <t>8746041325</t>
  </si>
  <si>
    <t>8105059484</t>
  </si>
  <si>
    <t>9886988650</t>
  </si>
  <si>
    <t>8884389659</t>
  </si>
  <si>
    <t>9513192330</t>
  </si>
  <si>
    <t>7996688458</t>
  </si>
  <si>
    <t>6360919420</t>
  </si>
  <si>
    <t>9632191585</t>
  </si>
  <si>
    <t>9449171648</t>
  </si>
  <si>
    <t>8548085160</t>
  </si>
  <si>
    <t>9448295503</t>
  </si>
  <si>
    <t>8050407739</t>
  </si>
  <si>
    <t>9591228768</t>
  </si>
  <si>
    <t>9945943077</t>
  </si>
  <si>
    <t>9886373404</t>
  </si>
  <si>
    <t>8105665646</t>
  </si>
  <si>
    <t>9945396454</t>
  </si>
  <si>
    <t>7829265158</t>
  </si>
  <si>
    <t>9739897735</t>
  </si>
  <si>
    <t>7795430911</t>
  </si>
  <si>
    <t>8867109972</t>
  </si>
  <si>
    <t>9071944266</t>
  </si>
  <si>
    <t>9739644010</t>
  </si>
  <si>
    <t>9663205338</t>
  </si>
  <si>
    <t>7899298418</t>
  </si>
  <si>
    <t>8151806539</t>
  </si>
  <si>
    <t>8152007088</t>
  </si>
  <si>
    <t>9886446370</t>
  </si>
  <si>
    <t>7406742578</t>
  </si>
  <si>
    <t>8970133441</t>
  </si>
  <si>
    <t>9902790829</t>
  </si>
  <si>
    <t>9902695402</t>
  </si>
  <si>
    <t>8867165343</t>
  </si>
  <si>
    <t>8147827065</t>
  </si>
  <si>
    <t>6360588052</t>
  </si>
  <si>
    <t>8884076063</t>
  </si>
  <si>
    <t>7676462533</t>
  </si>
  <si>
    <t>9845810219</t>
  </si>
  <si>
    <t>9886446658</t>
  </si>
  <si>
    <t>9742641401</t>
  </si>
  <si>
    <t>9902791214</t>
  </si>
  <si>
    <t>9535495547</t>
  </si>
  <si>
    <t>9686349315</t>
  </si>
  <si>
    <t>9916862406</t>
  </si>
  <si>
    <t>9886243396</t>
  </si>
  <si>
    <t>9008103618</t>
  </si>
  <si>
    <t>9591470623</t>
  </si>
  <si>
    <t>8880270230</t>
  </si>
  <si>
    <t>6360258606</t>
  </si>
  <si>
    <t>9964921503</t>
  </si>
  <si>
    <t>9538103645</t>
  </si>
  <si>
    <t>9743532579</t>
  </si>
  <si>
    <t>7483697153</t>
  </si>
  <si>
    <t>9964935290</t>
  </si>
  <si>
    <t>9538847746</t>
  </si>
  <si>
    <t>9353763943</t>
  </si>
  <si>
    <t>8722051714</t>
  </si>
  <si>
    <t>9945855729</t>
  </si>
  <si>
    <t>7676311129</t>
  </si>
  <si>
    <t>7411042621</t>
  </si>
  <si>
    <t>8151828783</t>
  </si>
  <si>
    <t>9148130546</t>
  </si>
  <si>
    <t>7411406953</t>
  </si>
  <si>
    <t>9146197980</t>
  </si>
  <si>
    <t>8147914211</t>
  </si>
  <si>
    <t>7259667678</t>
  </si>
  <si>
    <t>99162228103</t>
  </si>
  <si>
    <t>8792507477</t>
  </si>
  <si>
    <t>9019201544</t>
  </si>
  <si>
    <t>9071339104</t>
  </si>
  <si>
    <t>7349737318</t>
  </si>
  <si>
    <t>9731681561</t>
  </si>
  <si>
    <t>7676297020</t>
  </si>
  <si>
    <t>7090226998</t>
  </si>
  <si>
    <t>7899062045</t>
  </si>
  <si>
    <t>9060818919</t>
  </si>
  <si>
    <t>9663266903</t>
  </si>
  <si>
    <t>7353672567</t>
  </si>
  <si>
    <t>7483068371</t>
  </si>
  <si>
    <t>9449531589</t>
  </si>
  <si>
    <t>8495067303</t>
  </si>
  <si>
    <t>9740636702</t>
  </si>
  <si>
    <t>6360552830</t>
  </si>
  <si>
    <t>8150886375</t>
  </si>
  <si>
    <t>8095520648</t>
  </si>
  <si>
    <t>7760326850</t>
  </si>
  <si>
    <t>9632748106</t>
  </si>
  <si>
    <t>7259933131</t>
  </si>
  <si>
    <t>9008868998</t>
  </si>
  <si>
    <t>8884866410</t>
  </si>
  <si>
    <t>7026240318</t>
  </si>
  <si>
    <t>9742353649</t>
  </si>
  <si>
    <t>9164563191</t>
  </si>
  <si>
    <t>9538138694</t>
  </si>
  <si>
    <t>9743188449</t>
  </si>
  <si>
    <t>9945895427</t>
  </si>
  <si>
    <t>9886617742</t>
  </si>
  <si>
    <t>9900883535</t>
  </si>
  <si>
    <t>9611330860</t>
  </si>
  <si>
    <t>8970949593</t>
  </si>
  <si>
    <t>9739151884</t>
  </si>
  <si>
    <t>9535426694</t>
  </si>
  <si>
    <t>7676023767</t>
  </si>
  <si>
    <t>8970433626</t>
  </si>
  <si>
    <t>9164243689</t>
  </si>
  <si>
    <t>9900293853</t>
  </si>
  <si>
    <t>9743832344</t>
  </si>
  <si>
    <t>8884903202</t>
  </si>
  <si>
    <t>9663896715</t>
  </si>
  <si>
    <t>9731496777</t>
  </si>
  <si>
    <t>9743705383</t>
  </si>
  <si>
    <t>7353394832</t>
  </si>
  <si>
    <t>9632187555</t>
  </si>
  <si>
    <t>9535933034</t>
  </si>
  <si>
    <t>9663008573</t>
  </si>
  <si>
    <t>9916627679</t>
  </si>
  <si>
    <t>9946295979</t>
  </si>
  <si>
    <t>9986365925</t>
  </si>
  <si>
    <t>9844515358</t>
  </si>
  <si>
    <t>9916863995</t>
  </si>
  <si>
    <t>7353736311</t>
  </si>
  <si>
    <t>9742229754</t>
  </si>
  <si>
    <t>9731975528</t>
  </si>
  <si>
    <t>9916845666</t>
  </si>
  <si>
    <t>9916517937</t>
  </si>
  <si>
    <t>9632952432</t>
  </si>
  <si>
    <t>9739292671</t>
  </si>
  <si>
    <t>7892044942</t>
  </si>
  <si>
    <t>8095640533</t>
  </si>
  <si>
    <t>9900332122</t>
  </si>
  <si>
    <t>9008849642</t>
  </si>
  <si>
    <t>9380916925</t>
  </si>
  <si>
    <t>9980765579</t>
  </si>
  <si>
    <t>8431787588</t>
  </si>
  <si>
    <t>8105058199</t>
  </si>
  <si>
    <t>8088731580</t>
  </si>
  <si>
    <t>9535941281</t>
  </si>
  <si>
    <t>8722134625</t>
  </si>
  <si>
    <t>9900973277</t>
  </si>
  <si>
    <t>9538136352</t>
  </si>
  <si>
    <t>8747887377</t>
  </si>
  <si>
    <t>7411864143</t>
  </si>
  <si>
    <t>8310709852</t>
  </si>
  <si>
    <t>7026904431</t>
  </si>
  <si>
    <t>9980103976</t>
  </si>
  <si>
    <t>9900161635</t>
  </si>
  <si>
    <t>9731321981</t>
  </si>
  <si>
    <t>9902942378</t>
  </si>
  <si>
    <t>9901535672</t>
  </si>
  <si>
    <t>9353620785</t>
  </si>
  <si>
    <t>7899963106</t>
  </si>
  <si>
    <t>9916560994</t>
  </si>
  <si>
    <t>8496904553</t>
  </si>
  <si>
    <t>9008228872</t>
  </si>
  <si>
    <t>8748076910</t>
  </si>
  <si>
    <t>9901597914</t>
  </si>
  <si>
    <t>6360581254</t>
  </si>
  <si>
    <t>8747075445</t>
  </si>
  <si>
    <t>9916127497</t>
  </si>
  <si>
    <t>9742538018</t>
  </si>
  <si>
    <t>9844140368</t>
  </si>
  <si>
    <t>9071918009</t>
  </si>
  <si>
    <t>9686394667</t>
  </si>
  <si>
    <t>9591433846</t>
  </si>
  <si>
    <t>9620118173</t>
  </si>
  <si>
    <t>8495099582</t>
  </si>
  <si>
    <t>9380165001</t>
  </si>
  <si>
    <t>9886716529</t>
  </si>
  <si>
    <t>9741964845</t>
  </si>
  <si>
    <t>8792621013</t>
  </si>
  <si>
    <t>8861657943</t>
  </si>
  <si>
    <t>8971688867</t>
  </si>
  <si>
    <t>9591200942</t>
  </si>
  <si>
    <t>9880060118</t>
  </si>
  <si>
    <t>7022577531</t>
  </si>
  <si>
    <t>8217202041</t>
  </si>
  <si>
    <t>8123847007</t>
  </si>
  <si>
    <t>9742125782</t>
  </si>
  <si>
    <t>8792371973</t>
  </si>
  <si>
    <t>7996675749</t>
  </si>
  <si>
    <t>7204477118</t>
  </si>
  <si>
    <t>7406606183</t>
  </si>
  <si>
    <t>8722052291</t>
  </si>
  <si>
    <t>8147743263</t>
  </si>
  <si>
    <t>9986346982</t>
  </si>
  <si>
    <t>9740960355</t>
  </si>
  <si>
    <t>9742806051</t>
  </si>
  <si>
    <t>9844044069</t>
  </si>
  <si>
    <t>8147315699</t>
  </si>
  <si>
    <t>8747052408</t>
  </si>
  <si>
    <t>9886358460</t>
  </si>
  <si>
    <t>9663474063</t>
  </si>
  <si>
    <t>9986985463</t>
  </si>
  <si>
    <t>9449232903</t>
  </si>
  <si>
    <t>8722557134</t>
  </si>
  <si>
    <t>7676026559</t>
  </si>
  <si>
    <t>9741664954</t>
  </si>
  <si>
    <t>8951478804</t>
  </si>
  <si>
    <t>9535726506</t>
  </si>
  <si>
    <t>9380613290</t>
  </si>
  <si>
    <t>9731735633</t>
  </si>
  <si>
    <t>7829065239</t>
  </si>
  <si>
    <t>8904517576</t>
  </si>
  <si>
    <t>9071922566</t>
  </si>
  <si>
    <t>9620273079</t>
  </si>
  <si>
    <t>8521825943</t>
  </si>
  <si>
    <t>9538394164</t>
  </si>
  <si>
    <t>9481741982</t>
  </si>
  <si>
    <t>9686492860</t>
  </si>
  <si>
    <t>9964873965</t>
  </si>
  <si>
    <t>88494844274</t>
  </si>
  <si>
    <t>7829626488</t>
  </si>
  <si>
    <t>988652909096</t>
  </si>
  <si>
    <t>9886529096</t>
  </si>
  <si>
    <t>9902112621</t>
  </si>
  <si>
    <t>8792211337</t>
  </si>
  <si>
    <t>8495880346</t>
  </si>
  <si>
    <t>7483481674</t>
  </si>
  <si>
    <t>7353206573</t>
  </si>
  <si>
    <t>9740075295</t>
  </si>
  <si>
    <t>7829465023</t>
  </si>
  <si>
    <t>9901362406</t>
  </si>
  <si>
    <t>9591944158</t>
  </si>
  <si>
    <t>9743818553</t>
  </si>
  <si>
    <t>7259741995</t>
  </si>
  <si>
    <t>7829993264</t>
  </si>
  <si>
    <t>9902075992</t>
  </si>
  <si>
    <t>9686001688</t>
  </si>
  <si>
    <t>9916614376</t>
  </si>
  <si>
    <t>9164400412</t>
  </si>
  <si>
    <t>8105869777</t>
  </si>
  <si>
    <t>9901550344</t>
  </si>
  <si>
    <t>9538268981</t>
  </si>
  <si>
    <t>9538756910</t>
  </si>
  <si>
    <t>9620680554</t>
  </si>
  <si>
    <t>9739189852</t>
  </si>
  <si>
    <t>9611699698</t>
  </si>
  <si>
    <t>6360910472</t>
  </si>
  <si>
    <t>7829356635</t>
  </si>
  <si>
    <t>9008061605</t>
  </si>
  <si>
    <t>9902442549</t>
  </si>
  <si>
    <t>9611095624</t>
  </si>
  <si>
    <t>9113867825</t>
  </si>
  <si>
    <t>8660292976</t>
  </si>
  <si>
    <t>7483008075</t>
  </si>
  <si>
    <t>9742752028</t>
  </si>
  <si>
    <t>9108216804</t>
  </si>
  <si>
    <t>9731737350</t>
  </si>
  <si>
    <t>7019861299</t>
  </si>
  <si>
    <t>7411314229</t>
  </si>
  <si>
    <t>8197691637</t>
  </si>
  <si>
    <t>7353665177</t>
  </si>
  <si>
    <t>9591165043</t>
  </si>
  <si>
    <t>9632191594</t>
  </si>
  <si>
    <t>6361524355</t>
  </si>
  <si>
    <t>8884075485</t>
  </si>
  <si>
    <t>9113021381</t>
  </si>
  <si>
    <t>7411981246</t>
  </si>
  <si>
    <t>7676606737</t>
  </si>
  <si>
    <t>9591944242</t>
  </si>
  <si>
    <t>9916509798</t>
  </si>
  <si>
    <t>8861179484</t>
  </si>
  <si>
    <t>9741706968</t>
  </si>
  <si>
    <t>7349067955</t>
  </si>
  <si>
    <t>9880798573</t>
  </si>
  <si>
    <t>7676492331</t>
  </si>
  <si>
    <t>9901042071</t>
  </si>
  <si>
    <t>9901308625</t>
  </si>
  <si>
    <t>9739703059</t>
  </si>
  <si>
    <t>9739448810</t>
  </si>
  <si>
    <t>9986725263</t>
  </si>
  <si>
    <t>9071922199</t>
  </si>
  <si>
    <t>9902118754</t>
  </si>
  <si>
    <t>8095707379</t>
  </si>
  <si>
    <t>8746874841</t>
  </si>
  <si>
    <t>8722670897</t>
  </si>
  <si>
    <t>9538772292</t>
  </si>
  <si>
    <t>9986008164</t>
  </si>
  <si>
    <t>9739832346</t>
  </si>
  <si>
    <t>8431706619</t>
  </si>
  <si>
    <t>9986628522</t>
  </si>
  <si>
    <t>9731284966</t>
  </si>
  <si>
    <t>9535790957</t>
  </si>
  <si>
    <t>9845151536</t>
  </si>
  <si>
    <t>8722507180</t>
  </si>
  <si>
    <t>9620581657</t>
  </si>
  <si>
    <t>9008110904</t>
  </si>
  <si>
    <t>7204602051</t>
  </si>
  <si>
    <t>8495841869</t>
  </si>
  <si>
    <t>8095289594</t>
  </si>
  <si>
    <t>9845817327</t>
  </si>
  <si>
    <t>6361505253</t>
  </si>
  <si>
    <t>7829419061</t>
  </si>
  <si>
    <t>9353650654</t>
  </si>
  <si>
    <t>9945339203</t>
  </si>
  <si>
    <t>7760600581</t>
  </si>
  <si>
    <t>9449826968</t>
  </si>
  <si>
    <t>8152927336</t>
  </si>
  <si>
    <t>9886269766</t>
  </si>
  <si>
    <t>8884892413</t>
  </si>
  <si>
    <t>7204151102</t>
  </si>
  <si>
    <t>9448116436</t>
  </si>
  <si>
    <t>8495826965</t>
  </si>
  <si>
    <t>8971172530</t>
  </si>
  <si>
    <t>9916056675</t>
  </si>
  <si>
    <t>9844934177</t>
  </si>
  <si>
    <t>9741361240</t>
  </si>
  <si>
    <t>9886351095</t>
  </si>
  <si>
    <t>7829231937</t>
  </si>
  <si>
    <t>7899691031</t>
  </si>
  <si>
    <t>7338077679</t>
  </si>
  <si>
    <t>9380502108</t>
  </si>
  <si>
    <t>8105995136</t>
  </si>
  <si>
    <t>7406324290</t>
  </si>
  <si>
    <t>6361473069</t>
  </si>
  <si>
    <t>8088121022</t>
  </si>
  <si>
    <t>8861716999</t>
  </si>
  <si>
    <t>9964778132</t>
  </si>
  <si>
    <t>9972281553</t>
  </si>
  <si>
    <t>7996906831</t>
  </si>
  <si>
    <t>9916790489</t>
  </si>
  <si>
    <t>7760919721</t>
  </si>
  <si>
    <t>9481746921</t>
  </si>
  <si>
    <t>9535371136</t>
  </si>
  <si>
    <t>9986641513</t>
  </si>
  <si>
    <t>9902942366</t>
  </si>
  <si>
    <t>9742308901</t>
  </si>
  <si>
    <t>9886942558</t>
  </si>
  <si>
    <t>8073040754</t>
  </si>
  <si>
    <t>7996885548</t>
  </si>
  <si>
    <t>9739490639</t>
  </si>
  <si>
    <t>9901532867</t>
  </si>
  <si>
    <t>9886942053</t>
  </si>
  <si>
    <t>7026202170</t>
  </si>
  <si>
    <t>9591713629</t>
  </si>
  <si>
    <t>8073251789</t>
  </si>
  <si>
    <t>8217590809</t>
  </si>
  <si>
    <t>9538753324</t>
  </si>
  <si>
    <t>8050264823</t>
  </si>
  <si>
    <t>9731697632</t>
  </si>
  <si>
    <t>8123807877</t>
  </si>
  <si>
    <t>8722690279</t>
  </si>
  <si>
    <t>7829362098</t>
  </si>
  <si>
    <t>8792730939</t>
  </si>
  <si>
    <t>9880318116</t>
  </si>
  <si>
    <t>8496937947</t>
  </si>
  <si>
    <t>9886942120</t>
  </si>
  <si>
    <t>9980786229</t>
  </si>
  <si>
    <t>9986002589</t>
  </si>
  <si>
    <t>8105948193</t>
  </si>
  <si>
    <t>9482591555</t>
  </si>
  <si>
    <t>7815928229</t>
  </si>
  <si>
    <t>8951658948</t>
  </si>
  <si>
    <t>8971249235</t>
  </si>
  <si>
    <t>8722690963</t>
  </si>
  <si>
    <t>9008647404</t>
  </si>
  <si>
    <t>8951891906</t>
  </si>
  <si>
    <t>9986396004</t>
  </si>
  <si>
    <t>9611724791</t>
  </si>
  <si>
    <t>9632191553</t>
  </si>
  <si>
    <t>9620641629</t>
  </si>
  <si>
    <t>7349571045</t>
  </si>
  <si>
    <t>9686014405</t>
  </si>
  <si>
    <t>9019711565</t>
  </si>
  <si>
    <t>8497872399</t>
  </si>
  <si>
    <t>8548861744</t>
  </si>
  <si>
    <t>8867402353</t>
  </si>
  <si>
    <t>8971017324</t>
  </si>
  <si>
    <t>9632335518</t>
  </si>
  <si>
    <t>7349682210</t>
  </si>
  <si>
    <t>8095000656</t>
  </si>
  <si>
    <t>7676147500</t>
  </si>
  <si>
    <t>9916400937</t>
  </si>
  <si>
    <t>9538116874</t>
  </si>
  <si>
    <t>7019974774</t>
  </si>
  <si>
    <t>8747800532</t>
  </si>
  <si>
    <t>9035480335</t>
  </si>
  <si>
    <t>7406051712</t>
  </si>
  <si>
    <t>8073980642</t>
  </si>
  <si>
    <t>9986855404</t>
  </si>
  <si>
    <t>8152903725</t>
  </si>
  <si>
    <t>7624920185</t>
  </si>
  <si>
    <t>8971767325</t>
  </si>
  <si>
    <t>9535681427</t>
  </si>
  <si>
    <t>8880143663</t>
  </si>
  <si>
    <t>9986721663</t>
  </si>
  <si>
    <t>9945572621</t>
  </si>
  <si>
    <t>9071922534</t>
  </si>
  <si>
    <t>9844826401</t>
  </si>
  <si>
    <t>9964215805</t>
  </si>
  <si>
    <t>6362955069</t>
  </si>
  <si>
    <t>8618115391</t>
  </si>
  <si>
    <t>9663707252</t>
  </si>
  <si>
    <t>7483975297</t>
  </si>
  <si>
    <t>7676261190</t>
  </si>
  <si>
    <t>6362672314</t>
  </si>
  <si>
    <t>7026864769</t>
  </si>
  <si>
    <t>8217007855</t>
  </si>
  <si>
    <t>7259791045</t>
  </si>
  <si>
    <t>8722057386</t>
  </si>
  <si>
    <t>8884076075</t>
  </si>
  <si>
    <t>9071200361</t>
  </si>
  <si>
    <t>8971006656</t>
  </si>
  <si>
    <t>8747800581</t>
  </si>
  <si>
    <t>8722684567</t>
  </si>
  <si>
    <t>9844139452</t>
  </si>
  <si>
    <t>9916744468</t>
  </si>
  <si>
    <t>8722834986</t>
  </si>
  <si>
    <t>9535539440</t>
  </si>
  <si>
    <t>7892376522</t>
  </si>
  <si>
    <t>7019475015</t>
  </si>
  <si>
    <t>9986860522</t>
  </si>
  <si>
    <t>9740129351</t>
  </si>
  <si>
    <t>9916829066</t>
  </si>
  <si>
    <t>9886942560</t>
  </si>
  <si>
    <t>9632278376</t>
  </si>
  <si>
    <t>9901401786</t>
  </si>
  <si>
    <t>7353403660</t>
  </si>
  <si>
    <t>8197941254</t>
  </si>
  <si>
    <t>8884843648</t>
  </si>
  <si>
    <t>9535497111</t>
  </si>
  <si>
    <t>9900351569</t>
  </si>
  <si>
    <t>9886942012</t>
  </si>
  <si>
    <t>9148538939</t>
  </si>
  <si>
    <t>9164375381</t>
  </si>
  <si>
    <t>9741275881</t>
  </si>
  <si>
    <t>9606696921</t>
  </si>
  <si>
    <t>8792912094</t>
  </si>
  <si>
    <t>7411410289</t>
  </si>
  <si>
    <t>8549012531</t>
  </si>
  <si>
    <t>7483419060</t>
  </si>
  <si>
    <t>7996243382</t>
  </si>
  <si>
    <t>9945373705</t>
  </si>
  <si>
    <t>8123624507</t>
  </si>
  <si>
    <t>7483358875</t>
  </si>
  <si>
    <t>9972865813</t>
  </si>
  <si>
    <t>8861386131</t>
  </si>
  <si>
    <t>9108814689</t>
  </si>
  <si>
    <t>9620862435</t>
  </si>
  <si>
    <t>9844938437</t>
  </si>
  <si>
    <t>9113812138</t>
  </si>
  <si>
    <t>7483251800</t>
  </si>
  <si>
    <t>8497071113</t>
  </si>
  <si>
    <t>9341642105</t>
  </si>
  <si>
    <t>9986865122</t>
  </si>
  <si>
    <t>9686842715</t>
  </si>
  <si>
    <t>9686002526</t>
  </si>
  <si>
    <t>8762914555</t>
  </si>
  <si>
    <t>7259626455</t>
  </si>
  <si>
    <t>9743346455</t>
  </si>
  <si>
    <t>0000000</t>
  </si>
  <si>
    <t>8151800639</t>
  </si>
  <si>
    <t>8431017859</t>
  </si>
  <si>
    <t>9916090516</t>
  </si>
  <si>
    <t>6364624229</t>
  </si>
  <si>
    <t>9686532510</t>
  </si>
  <si>
    <t>8884091324</t>
  </si>
  <si>
    <t>72591500669</t>
  </si>
  <si>
    <t>7090500579</t>
  </si>
  <si>
    <t>9036285220</t>
  </si>
  <si>
    <t>7976493681</t>
  </si>
  <si>
    <t>7411500492</t>
  </si>
  <si>
    <t>8088645845</t>
  </si>
  <si>
    <t>9606696927</t>
  </si>
  <si>
    <t>9945866583</t>
  </si>
  <si>
    <t>7483420772</t>
  </si>
  <si>
    <t>8722672246</t>
  </si>
  <si>
    <t>7676434961</t>
  </si>
  <si>
    <t>8217235558</t>
  </si>
  <si>
    <t>7026352101</t>
  </si>
  <si>
    <t>9611125908</t>
  </si>
  <si>
    <t>9902402957</t>
  </si>
  <si>
    <t>7090497936</t>
  </si>
  <si>
    <t>9535727279</t>
  </si>
  <si>
    <t>9945190035</t>
  </si>
  <si>
    <t>7816038445</t>
  </si>
  <si>
    <t>6361257649</t>
  </si>
  <si>
    <t>9731083481</t>
  </si>
  <si>
    <t>9110283220</t>
  </si>
  <si>
    <t>7259143760</t>
  </si>
  <si>
    <t>8310606539</t>
  </si>
  <si>
    <t>9844501666</t>
  </si>
  <si>
    <t>7022204393</t>
  </si>
  <si>
    <t>8497092044</t>
  </si>
  <si>
    <t>9902543760</t>
  </si>
  <si>
    <t>9591365489</t>
  </si>
  <si>
    <t>746809843</t>
  </si>
  <si>
    <t>8050275743</t>
  </si>
  <si>
    <t>849498884</t>
  </si>
  <si>
    <t>9164548366</t>
  </si>
  <si>
    <t>7899652458</t>
  </si>
  <si>
    <t>7026854323</t>
  </si>
  <si>
    <t>9902062529</t>
  </si>
  <si>
    <t>7338084845</t>
  </si>
  <si>
    <t>9591929309</t>
  </si>
  <si>
    <t>8105953466</t>
  </si>
  <si>
    <t>9731154464</t>
  </si>
  <si>
    <t>7899225973</t>
  </si>
  <si>
    <t>8095189625</t>
  </si>
  <si>
    <t>8431802202</t>
  </si>
  <si>
    <t>9148515681</t>
  </si>
  <si>
    <t>7090870441</t>
  </si>
  <si>
    <t>9538419966</t>
  </si>
  <si>
    <t>7026868490</t>
  </si>
  <si>
    <t>9353066759</t>
  </si>
  <si>
    <t>6362776898</t>
  </si>
  <si>
    <t>7676636858</t>
  </si>
  <si>
    <t>9071354421</t>
  </si>
  <si>
    <t>9964153208</t>
  </si>
  <si>
    <t>7353414796</t>
  </si>
  <si>
    <t>9164511251</t>
  </si>
  <si>
    <t>9538769100</t>
  </si>
  <si>
    <t>7619340085</t>
  </si>
  <si>
    <t>8861543585</t>
  </si>
  <si>
    <t>9741603008</t>
  </si>
  <si>
    <t>8150079159</t>
  </si>
  <si>
    <t>9916508268</t>
  </si>
  <si>
    <t>7996852859</t>
  </si>
  <si>
    <t>9964252509</t>
  </si>
  <si>
    <t>9844274255</t>
  </si>
  <si>
    <t>963227825</t>
  </si>
  <si>
    <t>9449924469</t>
  </si>
  <si>
    <t>8904144376</t>
  </si>
  <si>
    <t>9071217699</t>
  </si>
  <si>
    <t>7829724351</t>
  </si>
  <si>
    <t>9448924463</t>
  </si>
  <si>
    <t>9916168871</t>
  </si>
  <si>
    <t>9148013386</t>
  </si>
  <si>
    <t>9916248259</t>
  </si>
  <si>
    <t>9986539443</t>
  </si>
  <si>
    <t>9986375652</t>
  </si>
  <si>
    <t>9108908894</t>
  </si>
  <si>
    <t>8310284953</t>
  </si>
  <si>
    <t>9108254535</t>
  </si>
  <si>
    <t>7026473994</t>
  </si>
  <si>
    <t>8971212291</t>
  </si>
  <si>
    <t>8792052254</t>
  </si>
  <si>
    <t>7795100940</t>
  </si>
  <si>
    <t>8618979133</t>
  </si>
  <si>
    <t>8880323381</t>
  </si>
  <si>
    <t>8147762736</t>
  </si>
  <si>
    <t>8722459161</t>
  </si>
  <si>
    <t>7090241324</t>
  </si>
  <si>
    <t>7090737811</t>
  </si>
  <si>
    <t>9986233866</t>
  </si>
  <si>
    <t>9606703121</t>
  </si>
  <si>
    <t>9980207399</t>
  </si>
  <si>
    <t>8197350499</t>
  </si>
  <si>
    <t>8050675846</t>
  </si>
  <si>
    <t>9036064163</t>
  </si>
  <si>
    <t>9886942483</t>
  </si>
  <si>
    <t>9108297623</t>
  </si>
  <si>
    <t>9535317139</t>
  </si>
  <si>
    <t>8317339799</t>
  </si>
  <si>
    <t>8884640993</t>
  </si>
  <si>
    <t>8867243381</t>
  </si>
  <si>
    <t>8147030873</t>
  </si>
  <si>
    <t>9108943051</t>
  </si>
  <si>
    <t>7411062051</t>
  </si>
  <si>
    <t>8970539822</t>
  </si>
  <si>
    <t>9036385143</t>
  </si>
  <si>
    <t>8217267112</t>
  </si>
  <si>
    <t>6361032504</t>
  </si>
  <si>
    <t>9964933661</t>
  </si>
  <si>
    <t>6360208416</t>
  </si>
  <si>
    <t>9036643474</t>
  </si>
  <si>
    <t>7483071200</t>
  </si>
  <si>
    <t>9741275875</t>
  </si>
  <si>
    <t>9632616745</t>
  </si>
  <si>
    <t>9886943327</t>
  </si>
  <si>
    <t>8150954468</t>
  </si>
  <si>
    <t>9141023165</t>
  </si>
  <si>
    <t>9620675525</t>
  </si>
  <si>
    <t>9880740221</t>
  </si>
  <si>
    <t>6361314825</t>
  </si>
  <si>
    <t>7026607559</t>
  </si>
  <si>
    <t>9902753552</t>
  </si>
  <si>
    <t>8746827345</t>
  </si>
  <si>
    <t>7795069859</t>
  </si>
  <si>
    <t>8073617499</t>
  </si>
  <si>
    <t>9986121364</t>
  </si>
  <si>
    <t>7022204201</t>
  </si>
  <si>
    <t>80889554454</t>
  </si>
  <si>
    <t>9686473210</t>
  </si>
  <si>
    <t>8747003422</t>
  </si>
  <si>
    <t>9538775863</t>
  </si>
  <si>
    <t>8088337310</t>
  </si>
  <si>
    <t>7022418621</t>
  </si>
  <si>
    <t>8296089947</t>
  </si>
  <si>
    <t>8497056389</t>
  </si>
  <si>
    <t>8618350728</t>
  </si>
  <si>
    <t>8884772381</t>
  </si>
  <si>
    <t>9742721982</t>
  </si>
  <si>
    <t>9380118920</t>
  </si>
  <si>
    <t>9606591143</t>
  </si>
  <si>
    <t>9739453206</t>
  </si>
  <si>
    <t>9844591365</t>
  </si>
  <si>
    <t>9901856055</t>
  </si>
  <si>
    <t>9972651896</t>
  </si>
  <si>
    <t>8880664376</t>
  </si>
  <si>
    <t>9036969614</t>
  </si>
  <si>
    <t>3372681541</t>
  </si>
  <si>
    <t>7058290606</t>
  </si>
  <si>
    <t>8748076879</t>
  </si>
  <si>
    <t>8971285808</t>
  </si>
  <si>
    <t>9741077240</t>
  </si>
  <si>
    <t>7760277640</t>
  </si>
  <si>
    <t>9663428548</t>
  </si>
  <si>
    <t>8217429312</t>
  </si>
  <si>
    <t>9110416419</t>
  </si>
  <si>
    <t>9731653429</t>
  </si>
  <si>
    <t>8217559616</t>
  </si>
  <si>
    <t>9886464982</t>
  </si>
  <si>
    <t>9900377633</t>
  </si>
  <si>
    <t>9945152300</t>
  </si>
  <si>
    <t>8904371436</t>
  </si>
  <si>
    <t>8152045088</t>
  </si>
  <si>
    <t>9353426711</t>
  </si>
  <si>
    <t>8088585977</t>
  </si>
  <si>
    <t>8951540700</t>
  </si>
  <si>
    <t>12</t>
  </si>
  <si>
    <t>8549924275</t>
  </si>
  <si>
    <t>8150896509</t>
  </si>
  <si>
    <t>7676317622</t>
  </si>
  <si>
    <t>6362972600</t>
  </si>
  <si>
    <t>9380304639</t>
  </si>
  <si>
    <t>8970585016</t>
  </si>
  <si>
    <t>9886942121</t>
  </si>
  <si>
    <t>7353858621</t>
  </si>
  <si>
    <t>9148495846</t>
  </si>
  <si>
    <t>9986779634</t>
  </si>
  <si>
    <t>7026428999</t>
  </si>
  <si>
    <t>6363880217</t>
  </si>
  <si>
    <t>9632491285</t>
  </si>
  <si>
    <t>3050101010005721</t>
  </si>
  <si>
    <t>3050101010002802</t>
  </si>
  <si>
    <t>3050101010007610</t>
  </si>
  <si>
    <t>3050101010005119</t>
  </si>
  <si>
    <t>3050101010004601</t>
  </si>
  <si>
    <t>3050101010004443</t>
  </si>
  <si>
    <t>3050101010004604</t>
  </si>
  <si>
    <t>3050101010004518</t>
  </si>
  <si>
    <t>3050101010003499</t>
  </si>
  <si>
    <t>3050101010002427</t>
  </si>
  <si>
    <t>3050101010006550</t>
  </si>
  <si>
    <t>3050101010004004</t>
  </si>
  <si>
    <t>3050101010008408</t>
  </si>
  <si>
    <t>3050101010005376</t>
  </si>
  <si>
    <t>3050101010005380</t>
  </si>
  <si>
    <t>3050101010004734</t>
  </si>
  <si>
    <t>3050101010004743</t>
  </si>
  <si>
    <t>3050101010004745</t>
  </si>
  <si>
    <t>3050101010007574</t>
  </si>
  <si>
    <t>3050101010007526</t>
  </si>
  <si>
    <t>3050101010004653</t>
  </si>
  <si>
    <t>3050101010006463</t>
  </si>
  <si>
    <t>3050101010008272</t>
  </si>
  <si>
    <t>3050101010004154</t>
  </si>
  <si>
    <t>3050101010010073</t>
  </si>
  <si>
    <t>3050101010004116</t>
  </si>
  <si>
    <t>3050101010004115</t>
  </si>
  <si>
    <t>3050101010006297</t>
  </si>
  <si>
    <t>3050101010006298</t>
  </si>
  <si>
    <t>3050101010003288</t>
  </si>
  <si>
    <t>3050101010002299</t>
  </si>
  <si>
    <t>3050101010004801</t>
  </si>
  <si>
    <t>3050101010007503</t>
  </si>
  <si>
    <t>3050101010004724</t>
  </si>
  <si>
    <t>3050101010007334</t>
  </si>
  <si>
    <t>3050101010004156</t>
  </si>
  <si>
    <t>3050101010004725</t>
  </si>
  <si>
    <t>3050101010006435</t>
  </si>
  <si>
    <t>3050101010006710</t>
  </si>
  <si>
    <t>3050101010012838</t>
  </si>
  <si>
    <t>3050101010012837</t>
  </si>
  <si>
    <t>3050101010007515</t>
  </si>
  <si>
    <t>3050101010006329</t>
  </si>
  <si>
    <t>3050101010006553</t>
  </si>
  <si>
    <t>3050101010008728</t>
  </si>
  <si>
    <t>8813</t>
  </si>
  <si>
    <t>3050101010016281</t>
  </si>
  <si>
    <t>3050101010006331</t>
  </si>
  <si>
    <t>3050101010008067</t>
  </si>
  <si>
    <t>3050101010010421</t>
  </si>
  <si>
    <t>3050101010010423</t>
  </si>
  <si>
    <t>3050101010007992</t>
  </si>
  <si>
    <t>3050101010010813</t>
  </si>
  <si>
    <t>3050101010010814</t>
  </si>
  <si>
    <t>3050101010006523</t>
  </si>
  <si>
    <t>3050101010006462</t>
  </si>
  <si>
    <t>3050101010011807</t>
  </si>
  <si>
    <t>3050101010007485</t>
  </si>
  <si>
    <t>3050101010007479</t>
  </si>
  <si>
    <t>6584</t>
  </si>
  <si>
    <t>3050101010006502</t>
  </si>
  <si>
    <t>3050101010012800</t>
  </si>
  <si>
    <t>3050101010007069</t>
  </si>
  <si>
    <t>6524</t>
  </si>
  <si>
    <t>3050101010006824</t>
  </si>
  <si>
    <t>3050101010006829</t>
  </si>
  <si>
    <t>3050101010006825</t>
  </si>
  <si>
    <t>3050101010007057</t>
  </si>
  <si>
    <t>3050101010006634</t>
  </si>
  <si>
    <t>3050101010006702</t>
  </si>
  <si>
    <t>3050101010006666</t>
  </si>
  <si>
    <t>3050101010007476</t>
  </si>
  <si>
    <t>3050101010007473</t>
  </si>
  <si>
    <t>3050101010007973</t>
  </si>
  <si>
    <t>3050101010010812</t>
  </si>
  <si>
    <t>3050101010007233</t>
  </si>
  <si>
    <t>3050101010007517</t>
  </si>
  <si>
    <t>3050101010008284</t>
  </si>
  <si>
    <t>3050101010007468</t>
  </si>
  <si>
    <t>7599</t>
  </si>
  <si>
    <t>3050101010006535</t>
  </si>
  <si>
    <t>3050101010006625</t>
  </si>
  <si>
    <t>3050101010008059</t>
  </si>
  <si>
    <t>3050101010006521</t>
  </si>
  <si>
    <t>3050101010006505</t>
  </si>
  <si>
    <t>3050101010001814</t>
  </si>
  <si>
    <t>8057</t>
  </si>
  <si>
    <t>3050101010008056</t>
  </si>
  <si>
    <t>3050101010008058</t>
  </si>
  <si>
    <t>3050101010012879</t>
  </si>
  <si>
    <t>3050101010007560</t>
  </si>
  <si>
    <t>3050101010007493</t>
  </si>
  <si>
    <t>7580</t>
  </si>
  <si>
    <t>3050101010008401</t>
  </si>
  <si>
    <t>3050101010013988</t>
  </si>
  <si>
    <t>3050101010014929</t>
  </si>
  <si>
    <t>3050101010006216</t>
  </si>
  <si>
    <t>3050101010007488</t>
  </si>
  <si>
    <t>3050101010007532</t>
  </si>
  <si>
    <t>3050101010016570</t>
  </si>
  <si>
    <t>3050101010011517</t>
  </si>
  <si>
    <t>3050101010011518</t>
  </si>
  <si>
    <t>3050101010012755</t>
  </si>
  <si>
    <t>3050101010008781</t>
  </si>
  <si>
    <t>3050101010008646</t>
  </si>
  <si>
    <t>3050101010016930</t>
  </si>
  <si>
    <t>3050101010009988</t>
  </si>
  <si>
    <t>3050101010010959</t>
  </si>
  <si>
    <t>3050101010010962</t>
  </si>
  <si>
    <t>3050101010008707</t>
  </si>
  <si>
    <t>3050101010010267</t>
  </si>
  <si>
    <t>3050101010008410</t>
  </si>
  <si>
    <t>3050101010008621</t>
  </si>
  <si>
    <t>3050101010008610</t>
  </si>
  <si>
    <t>3050101010008495</t>
  </si>
  <si>
    <t>3050101010008548</t>
  </si>
  <si>
    <t>3050101010008549</t>
  </si>
  <si>
    <t>3050101010008550</t>
  </si>
  <si>
    <t>3050101010008547</t>
  </si>
  <si>
    <t>3050101010008942</t>
  </si>
  <si>
    <t>10123</t>
  </si>
  <si>
    <t>10243</t>
  </si>
  <si>
    <t>3050101010008694</t>
  </si>
  <si>
    <t>3050101010008695</t>
  </si>
  <si>
    <t>3050101010010007</t>
  </si>
  <si>
    <t>3050101010015801</t>
  </si>
  <si>
    <t>3050101010016242</t>
  </si>
  <si>
    <t>3050101010016243</t>
  </si>
  <si>
    <t>3050101010010072</t>
  </si>
  <si>
    <t>3050101010010778</t>
  </si>
  <si>
    <t>3050101010010534</t>
  </si>
  <si>
    <t>12797</t>
  </si>
  <si>
    <t>3050101010017020</t>
  </si>
  <si>
    <t>3050101010010351</t>
  </si>
  <si>
    <t>3050101010010780</t>
  </si>
  <si>
    <t>3050101010010713</t>
  </si>
  <si>
    <t>3050101010010272</t>
  </si>
  <si>
    <t>3050101010010718</t>
  </si>
  <si>
    <t>3050101010010271</t>
  </si>
  <si>
    <t>3050101010010759</t>
  </si>
  <si>
    <t>3050101010010746</t>
  </si>
  <si>
    <t>3050101010010022</t>
  </si>
  <si>
    <t>3050101010014833</t>
  </si>
  <si>
    <t>3050101010010160</t>
  </si>
  <si>
    <t>3050101010010161</t>
  </si>
  <si>
    <t>3050101010010365</t>
  </si>
  <si>
    <t>3050101010010367</t>
  </si>
  <si>
    <t>3050101010010581</t>
  </si>
  <si>
    <t>3050101010010580</t>
  </si>
  <si>
    <t>3050101010010618</t>
  </si>
  <si>
    <t>10231</t>
  </si>
  <si>
    <t>3050101010010884</t>
  </si>
  <si>
    <t>3050101010010721</t>
  </si>
  <si>
    <t>3050101010002580</t>
  </si>
  <si>
    <t>3050101010010879</t>
  </si>
  <si>
    <t>3050101010010108</t>
  </si>
  <si>
    <t>3050101010010621</t>
  </si>
  <si>
    <t>3050101010009394</t>
  </si>
  <si>
    <t>3050101010015739</t>
  </si>
  <si>
    <t>3050101010010102</t>
  </si>
  <si>
    <t>3050101010010283</t>
  </si>
  <si>
    <t>3050101010010720</t>
  </si>
  <si>
    <t>3050101010010719</t>
  </si>
  <si>
    <t>3050101010010422</t>
  </si>
  <si>
    <t>3050101010013922</t>
  </si>
  <si>
    <t>3050101010010540</t>
  </si>
  <si>
    <t>3050101010010539</t>
  </si>
  <si>
    <t>3050101010010538</t>
  </si>
  <si>
    <t>3050101010014266</t>
  </si>
  <si>
    <t>3050101010011521</t>
  </si>
  <si>
    <t>3050101010011027</t>
  </si>
  <si>
    <t>3050101010011512</t>
  </si>
  <si>
    <t>3050101010011513</t>
  </si>
  <si>
    <t>3050101010011519</t>
  </si>
  <si>
    <t>3050101010011522</t>
  </si>
  <si>
    <t>3050101010011523</t>
  </si>
  <si>
    <t>3050101010009589</t>
  </si>
  <si>
    <t>3050101010016987</t>
  </si>
  <si>
    <t>3050101010013997</t>
  </si>
  <si>
    <t>3050101010016855</t>
  </si>
  <si>
    <t>3050101010014310</t>
  </si>
  <si>
    <t>3050101010014312</t>
  </si>
  <si>
    <t>3050101010014314</t>
  </si>
  <si>
    <t>3050101010011023</t>
  </si>
  <si>
    <t>3050101010015774</t>
  </si>
  <si>
    <t>3050101010015777</t>
  </si>
  <si>
    <t>3050101010015779</t>
  </si>
  <si>
    <t>3050101010011954</t>
  </si>
  <si>
    <t>3050101010011955</t>
  </si>
  <si>
    <t>3050101010011949</t>
  </si>
  <si>
    <t>3050101010011950</t>
  </si>
  <si>
    <t>3050101010011849</t>
  </si>
  <si>
    <t>3050101010011850</t>
  </si>
  <si>
    <t>3050101010014267</t>
  </si>
  <si>
    <t>3050101010014311</t>
  </si>
  <si>
    <t>3050101010012794</t>
  </si>
  <si>
    <t>3050101010013194</t>
  </si>
  <si>
    <t>3050101010013196</t>
  </si>
  <si>
    <t>3050101010013195</t>
  </si>
  <si>
    <t>3050101010013197</t>
  </si>
  <si>
    <t>3050101010012779</t>
  </si>
  <si>
    <t>3050101010012780</t>
  </si>
  <si>
    <t>3050101010012778</t>
  </si>
  <si>
    <t>3050101010010582</t>
  </si>
  <si>
    <t>3050101010008259</t>
  </si>
  <si>
    <t>3050101010010779</t>
  </si>
  <si>
    <t>3050101010010071</t>
  </si>
  <si>
    <t>3050101010012831</t>
  </si>
  <si>
    <t>3050101010014675</t>
  </si>
  <si>
    <t>3050101010004803</t>
  </si>
  <si>
    <t>3050101010008092</t>
  </si>
  <si>
    <t>3050101010003892</t>
  </si>
  <si>
    <t>3050101010006035</t>
  </si>
  <si>
    <t>3050101010006218</t>
  </si>
  <si>
    <t>3050101010006252</t>
  </si>
  <si>
    <t>3050101010012736</t>
  </si>
  <si>
    <t>3050101010001046</t>
  </si>
  <si>
    <t>3050101010004697</t>
  </si>
  <si>
    <t>3050101010012841</t>
  </si>
  <si>
    <t>3050101010004130</t>
  </si>
  <si>
    <t>3050101010006499</t>
  </si>
  <si>
    <t>3050101010016933</t>
  </si>
  <si>
    <t>3050101010007432</t>
  </si>
  <si>
    <t>3050101010004127</t>
  </si>
  <si>
    <t>3050101010004131</t>
  </si>
  <si>
    <t>3050101010002115</t>
  </si>
  <si>
    <t>3050101010004203</t>
  </si>
  <si>
    <t>3050101010008286</t>
  </si>
  <si>
    <t>3050101010008422</t>
  </si>
  <si>
    <t>3050101010004687</t>
  </si>
  <si>
    <t>3050101010007470</t>
  </si>
  <si>
    <t>3050101010006500</t>
  </si>
  <si>
    <t>3050101010006242</t>
  </si>
  <si>
    <t>3050101010007302</t>
  </si>
  <si>
    <t>3050101010008544</t>
  </si>
  <si>
    <t>3050101010006456</t>
  </si>
  <si>
    <t>6254</t>
  </si>
  <si>
    <t>3050101010006501</t>
  </si>
  <si>
    <t>3050101010010128</t>
  </si>
  <si>
    <t>3050101010016923</t>
  </si>
  <si>
    <t>3050101010008404</t>
  </si>
  <si>
    <t>3050101010006302</t>
  </si>
  <si>
    <t>3050101010011524</t>
  </si>
  <si>
    <t>3050101010007338</t>
  </si>
  <si>
    <t>3050101010006591</t>
  </si>
  <si>
    <t>3050101010008641</t>
  </si>
  <si>
    <t>3050101010006609</t>
  </si>
  <si>
    <t>3050101010010876</t>
  </si>
  <si>
    <t>3050101010008799</t>
  </si>
  <si>
    <t>3050101010007565</t>
  </si>
  <si>
    <t>3050101010010313</t>
  </si>
  <si>
    <t>3050101010010279</t>
  </si>
  <si>
    <t>3050101010007960</t>
  </si>
  <si>
    <t>3050101010007596</t>
  </si>
  <si>
    <t>3050101010007595</t>
  </si>
  <si>
    <t>3050101010007602</t>
  </si>
  <si>
    <t>3050101010010651</t>
  </si>
  <si>
    <t>3050101010007553</t>
  </si>
  <si>
    <t>3050101010007584</t>
  </si>
  <si>
    <t>3050101010007583</t>
  </si>
  <si>
    <t>3050101010008780</t>
  </si>
  <si>
    <t>3050101010010024</t>
  </si>
  <si>
    <t>3050101010008473</t>
  </si>
  <si>
    <t>3050101010008474</t>
  </si>
  <si>
    <t>3050101010010573</t>
  </si>
  <si>
    <t>3050101010008443</t>
  </si>
  <si>
    <t>3050101010008421</t>
  </si>
  <si>
    <t>3050101010010373</t>
  </si>
  <si>
    <t>3050101010010375</t>
  </si>
  <si>
    <t>3050101010008405</t>
  </si>
  <si>
    <t>3050101010010889</t>
  </si>
  <si>
    <t>3050101010010609</t>
  </si>
  <si>
    <t>3050101010011030</t>
  </si>
  <si>
    <t>3050101010010550</t>
  </si>
  <si>
    <t>3050101010010233</t>
  </si>
  <si>
    <t>3050101010010551</t>
  </si>
  <si>
    <t>3050101010016901</t>
  </si>
  <si>
    <t>3050101010010887</t>
  </si>
  <si>
    <t>3050101010010126</t>
  </si>
  <si>
    <t>3050101010012986</t>
  </si>
  <si>
    <t>3050101010010013</t>
  </si>
  <si>
    <t>3050101010010014</t>
  </si>
  <si>
    <t>3050101010010258</t>
  </si>
  <si>
    <t>3050101010010259</t>
  </si>
  <si>
    <t>3050101010010457</t>
  </si>
  <si>
    <t>3050101010016906</t>
  </si>
  <si>
    <t>3050101010013001</t>
  </si>
  <si>
    <t>3050101010011051</t>
  </si>
  <si>
    <t>3050101010013251</t>
  </si>
  <si>
    <t>3050101010012759</t>
  </si>
  <si>
    <t>3050101010012758</t>
  </si>
  <si>
    <t>3050101010012978</t>
  </si>
  <si>
    <t>3050101010016993</t>
  </si>
  <si>
    <t>3050101010016992</t>
  </si>
  <si>
    <t>3050101010012844</t>
  </si>
  <si>
    <t>3050101010011527</t>
  </si>
  <si>
    <t>3050101010006662</t>
  </si>
  <si>
    <t>3050101010010658</t>
  </si>
  <si>
    <t>3050101010010002</t>
  </si>
  <si>
    <t>3050101010010016</t>
  </si>
  <si>
    <t>3050101010010552</t>
  </si>
  <si>
    <t>3050101010013252</t>
  </si>
  <si>
    <t>3050101010013182</t>
  </si>
  <si>
    <t>3050101010004448</t>
  </si>
  <si>
    <t>3050101010004802</t>
  </si>
  <si>
    <t>3050101010003894</t>
  </si>
  <si>
    <t>3050101010012884</t>
  </si>
  <si>
    <t>3050101010004699</t>
  </si>
  <si>
    <t>3050101010004704</t>
  </si>
  <si>
    <t>3050101010006493</t>
  </si>
  <si>
    <t>3050101010003763</t>
  </si>
  <si>
    <t>3050101010004002</t>
  </si>
  <si>
    <t>3050101010004191</t>
  </si>
  <si>
    <t>3050101010004822</t>
  </si>
  <si>
    <t>3050101010004274</t>
  </si>
  <si>
    <t>3050101010004196</t>
  </si>
  <si>
    <t>3050101010004040</t>
  </si>
  <si>
    <t>3050101010006186</t>
  </si>
  <si>
    <t>3050101010013492</t>
  </si>
  <si>
    <t>3050101010003761</t>
  </si>
  <si>
    <t>3050101010003764</t>
  </si>
  <si>
    <t>3050101010003937</t>
  </si>
  <si>
    <t>3050101010003781</t>
  </si>
  <si>
    <t>3050101010004703</t>
  </si>
  <si>
    <t>3050101010004782</t>
  </si>
  <si>
    <t>3050101010004781</t>
  </si>
  <si>
    <t>3050101010004797</t>
  </si>
  <si>
    <t>3050101010006240</t>
  </si>
  <si>
    <t>3050101010011525</t>
  </si>
  <si>
    <t>3050101010011528</t>
  </si>
  <si>
    <t>3050101010006241</t>
  </si>
  <si>
    <t>3050101010007568</t>
  </si>
  <si>
    <t>3050101010007569</t>
  </si>
  <si>
    <t>305010101007556</t>
  </si>
  <si>
    <t>3050101010008406</t>
  </si>
  <si>
    <t>3050101010010052</t>
  </si>
  <si>
    <t>3050101010006764</t>
  </si>
  <si>
    <t>3050101010006766</t>
  </si>
  <si>
    <t>3050101010007563</t>
  </si>
  <si>
    <t>3050101010006187</t>
  </si>
  <si>
    <t>3050101010007590</t>
  </si>
  <si>
    <t>3050101010008073</t>
  </si>
  <si>
    <t>3050101010008072</t>
  </si>
  <si>
    <t>3050101010008029</t>
  </si>
  <si>
    <t>3050101010008037</t>
  </si>
  <si>
    <t>3050101010008034</t>
  </si>
  <si>
    <t>3050101010008033</t>
  </si>
  <si>
    <t>3050101010008036</t>
  </si>
  <si>
    <t>3050101010008407</t>
  </si>
  <si>
    <t>3050101010008706</t>
  </si>
  <si>
    <t>3050101010008808</t>
  </si>
  <si>
    <t>3050101010016814</t>
  </si>
  <si>
    <t>3050101010010352</t>
  </si>
  <si>
    <t>3050101010010368</t>
  </si>
  <si>
    <t>3050101010010371</t>
  </si>
  <si>
    <t>3050101010008941</t>
  </si>
  <si>
    <t>3050101010010270</t>
  </si>
  <si>
    <t>3050101010010739</t>
  </si>
  <si>
    <t>3050101010016887</t>
  </si>
  <si>
    <t>3050101010010613</t>
  </si>
  <si>
    <t>3050101010010553</t>
  </si>
  <si>
    <t>3050101010010167</t>
  </si>
  <si>
    <t>3050101010011526</t>
  </si>
  <si>
    <t>3050101010010656</t>
  </si>
  <si>
    <t>3050101010012955</t>
  </si>
  <si>
    <t>3050101010010051</t>
  </si>
  <si>
    <t>3050101010005637</t>
  </si>
  <si>
    <t>3050101010004793</t>
  </si>
  <si>
    <t>3050101010004790</t>
  </si>
  <si>
    <t>3050101010005374</t>
  </si>
  <si>
    <t>3050101010006193</t>
  </si>
  <si>
    <t>3050101010006398</t>
  </si>
  <si>
    <t>3050101010006199</t>
  </si>
  <si>
    <t>3050101010007850</t>
  </si>
  <si>
    <t>3050101010006225</t>
  </si>
  <si>
    <t>3050101010010362</t>
  </si>
  <si>
    <t>3050101010010138</t>
  </si>
  <si>
    <t>3050101010006615</t>
  </si>
  <si>
    <t>3050101010007613</t>
  </si>
  <si>
    <t>3050101010007611</t>
  </si>
  <si>
    <t>3050101010010228</t>
  </si>
  <si>
    <t>3050101010010230</t>
  </si>
  <si>
    <t>3050101010009026</t>
  </si>
  <si>
    <t>3050101010010361</t>
  </si>
  <si>
    <t>3050101010010958</t>
  </si>
  <si>
    <t>3050101010010012</t>
  </si>
  <si>
    <t>3050101010009611</t>
  </si>
  <si>
    <t>3050101010015678</t>
  </si>
  <si>
    <t>3050101010012798</t>
  </si>
  <si>
    <t>3050101010011259</t>
  </si>
  <si>
    <t>3050101010010170</t>
  </si>
  <si>
    <t>3050101010010017</t>
  </si>
  <si>
    <t>3050101010010136</t>
  </si>
  <si>
    <t>3050101010009929</t>
  </si>
  <si>
    <t>3050101010002862</t>
  </si>
  <si>
    <t>3050101010006555</t>
  </si>
  <si>
    <t>3050101010010960</t>
  </si>
  <si>
    <t>3050101010009853</t>
  </si>
  <si>
    <t>3050101010011872</t>
  </si>
  <si>
    <t>3050101010006633</t>
  </si>
  <si>
    <t>3050101010010961</t>
  </si>
  <si>
    <t>3050101010008543</t>
  </si>
  <si>
    <t>3050101010010378</t>
  </si>
  <si>
    <t>3050101010010245</t>
  </si>
  <si>
    <t>3050101010012985</t>
  </si>
  <si>
    <t>3050101010014263</t>
  </si>
  <si>
    <t>6194</t>
  </si>
  <si>
    <t>5736</t>
  </si>
  <si>
    <t>3777</t>
  </si>
  <si>
    <t>3050101010006325</t>
  </si>
  <si>
    <t>3050101010006534</t>
  </si>
  <si>
    <t>3050101010004947</t>
  </si>
  <si>
    <t>3050101010003920</t>
  </si>
  <si>
    <t>3050101010004146</t>
  </si>
  <si>
    <t>3050101010004794</t>
  </si>
  <si>
    <t>3050101010007573</t>
  </si>
  <si>
    <t>3050101010007572</t>
  </si>
  <si>
    <t>3050101010006441</t>
  </si>
  <si>
    <t>3050101010008637</t>
  </si>
  <si>
    <t>3050101010007061</t>
  </si>
  <si>
    <t>3050101010011871</t>
  </si>
  <si>
    <t>3050101010006538</t>
  </si>
  <si>
    <t>3050101010010310</t>
  </si>
  <si>
    <t>3050101010007921</t>
  </si>
  <si>
    <t>3050101010007478</t>
  </si>
  <si>
    <t>3050101010007469</t>
  </si>
  <si>
    <t>3050101010017080</t>
  </si>
  <si>
    <t>3050101010006640</t>
  </si>
  <si>
    <t>3050101010006707</t>
  </si>
  <si>
    <t>3050101010006577</t>
  </si>
  <si>
    <t>3050101010007581</t>
  </si>
  <si>
    <t>11470</t>
  </si>
  <si>
    <t>3050101010010741</t>
  </si>
  <si>
    <t>3050101010010246</t>
  </si>
  <si>
    <t>3050101010010615</t>
  </si>
  <si>
    <t>3050101010010124</t>
  </si>
  <si>
    <t>3050101010011400</t>
  </si>
  <si>
    <t>3050101010011403</t>
  </si>
  <si>
    <t>3050101010010549</t>
  </si>
  <si>
    <t>3050101010010357</t>
  </si>
  <si>
    <t>3050101010010510</t>
  </si>
  <si>
    <t>3050101010011957</t>
  </si>
  <si>
    <t>3050101010010616</t>
  </si>
  <si>
    <t>3050101010012990</t>
  </si>
  <si>
    <t>3050101010012992</t>
  </si>
  <si>
    <t>3050101010009386</t>
  </si>
  <si>
    <t>3050101010003794</t>
  </si>
  <si>
    <t>3050101010009883</t>
  </si>
  <si>
    <t>3050101010010841</t>
  </si>
  <si>
    <t>10660</t>
  </si>
  <si>
    <t>3050101010008364</t>
  </si>
  <si>
    <t>3050101010006260</t>
  </si>
  <si>
    <t>3050101010003912</t>
  </si>
  <si>
    <t>3050101010006669</t>
  </si>
  <si>
    <t>3050101010011951</t>
  </si>
  <si>
    <t>3050101010006258</t>
  </si>
  <si>
    <t>3050101010003776</t>
  </si>
  <si>
    <t>3050101010006010</t>
  </si>
  <si>
    <t>3050101010004052</t>
  </si>
  <si>
    <t>3050101010003791</t>
  </si>
  <si>
    <t>3050101010005334</t>
  </si>
  <si>
    <t>3050101010004830</t>
  </si>
  <si>
    <t>3050101010003896</t>
  </si>
  <si>
    <t>3050101010004000</t>
  </si>
  <si>
    <t>3050101010001629</t>
  </si>
  <si>
    <t>3050101010008193</t>
  </si>
  <si>
    <t>3050101010004177</t>
  </si>
  <si>
    <t>3050101010006146</t>
  </si>
  <si>
    <t>3050101010006009</t>
  </si>
  <si>
    <t>3050101010006562</t>
  </si>
  <si>
    <t>3050101010006012</t>
  </si>
  <si>
    <t>3050101010016994</t>
  </si>
  <si>
    <t>3050101010007472</t>
  </si>
  <si>
    <t>3050101010005358</t>
  </si>
  <si>
    <t>3050101010003511</t>
  </si>
  <si>
    <t>3050101010004810</t>
  </si>
  <si>
    <t>3050101010012812</t>
  </si>
  <si>
    <t>3050101010006220</t>
  </si>
  <si>
    <t>3050101010006828</t>
  </si>
  <si>
    <t>3050101010006205</t>
  </si>
  <si>
    <t>3050101010010809</t>
  </si>
  <si>
    <t>3050101010006232</t>
  </si>
  <si>
    <t>3050101010006213</t>
  </si>
  <si>
    <t>3050101010006243</t>
  </si>
  <si>
    <t>3050101010007510</t>
  </si>
  <si>
    <t>3050101010006327</t>
  </si>
  <si>
    <t>3050101010008494</t>
  </si>
  <si>
    <t>3050101010006255</t>
  </si>
  <si>
    <t>6239</t>
  </si>
  <si>
    <t>3050101010006219</t>
  </si>
  <si>
    <t>3050101010006482</t>
  </si>
  <si>
    <t>3050101010006831</t>
  </si>
  <si>
    <t>3050101010006622</t>
  </si>
  <si>
    <t>3050101010006600</t>
  </si>
  <si>
    <t>3050101010006762</t>
  </si>
  <si>
    <t>3050101010006703</t>
  </si>
  <si>
    <t>3050101010006637</t>
  </si>
  <si>
    <t>3050101010006630</t>
  </si>
  <si>
    <t>6636</t>
  </si>
  <si>
    <t>3050101010008902</t>
  </si>
  <si>
    <t>3050101010007484</t>
  </si>
  <si>
    <t>3050101010007471</t>
  </si>
  <si>
    <t>3050101010015788</t>
  </si>
  <si>
    <t>3050101010004765</t>
  </si>
  <si>
    <t>3050101010004795</t>
  </si>
  <si>
    <t>3050101010004772</t>
  </si>
  <si>
    <t>3050101010008785</t>
  </si>
  <si>
    <t>3050101010004605</t>
  </si>
  <si>
    <t>3050101010004776</t>
  </si>
  <si>
    <t>3050101010004773</t>
  </si>
  <si>
    <t>3050101010004809</t>
  </si>
  <si>
    <t>3050101010016968</t>
  </si>
  <si>
    <t>3050101010007869</t>
  </si>
  <si>
    <t>3050101010006200</t>
  </si>
  <si>
    <t>3050101010007518</t>
  </si>
  <si>
    <t>3050101010007492</t>
  </si>
  <si>
    <t>3050101010007128</t>
  </si>
  <si>
    <t>3050101010007474</t>
  </si>
  <si>
    <t>3050101010007502</t>
  </si>
  <si>
    <t>3050101010007498</t>
  </si>
  <si>
    <t>3050101010007495</t>
  </si>
  <si>
    <t>3050101010007555</t>
  </si>
  <si>
    <t>3050101010007501</t>
  </si>
  <si>
    <t>7504</t>
  </si>
  <si>
    <t>3050101010010545</t>
  </si>
  <si>
    <t>3050101010010544</t>
  </si>
  <si>
    <t>3050101010010660</t>
  </si>
  <si>
    <t>3050101010008413</t>
  </si>
  <si>
    <t>3050101010010023</t>
  </si>
  <si>
    <t>3050101010010244</t>
  </si>
  <si>
    <t>3050101010008673</t>
  </si>
  <si>
    <t>3050101010008674</t>
  </si>
  <si>
    <t>3050101010008493</t>
  </si>
  <si>
    <t>3050101010008387</t>
  </si>
  <si>
    <t>3050101010008666</t>
  </si>
  <si>
    <t>3050101010008458</t>
  </si>
  <si>
    <t>3050101010008711</t>
  </si>
  <si>
    <t>3050101010008714</t>
  </si>
  <si>
    <t>3050101010010129</t>
  </si>
  <si>
    <t>3050101010008243</t>
  </si>
  <si>
    <t>3050101010008917</t>
  </si>
  <si>
    <t>3050101010010886</t>
  </si>
  <si>
    <t>3050101010010885</t>
  </si>
  <si>
    <t>3050101010010572</t>
  </si>
  <si>
    <t>3050101010016919</t>
  </si>
  <si>
    <t>3050101010015696</t>
  </si>
  <si>
    <t>3050101010015698</t>
  </si>
  <si>
    <t>3050101010012791</t>
  </si>
  <si>
    <t>3050101010013994</t>
  </si>
  <si>
    <t>3050101010015684</t>
  </si>
  <si>
    <t>3050101010010714</t>
  </si>
  <si>
    <t>3050101010010649</t>
  </si>
  <si>
    <t>3050101010010837</t>
  </si>
  <si>
    <t>3050101010010512</t>
  </si>
  <si>
    <t>3050101010010513</t>
  </si>
  <si>
    <t>3050101010013394</t>
  </si>
  <si>
    <t>3050101010009876</t>
  </si>
  <si>
    <t>3050101010009595</t>
  </si>
  <si>
    <t>3050101010011240</t>
  </si>
  <si>
    <t>3050101010014977</t>
  </si>
  <si>
    <t>3050101010012790</t>
  </si>
  <si>
    <t>3050101010016583</t>
  </si>
  <si>
    <t>3050101010014321</t>
  </si>
  <si>
    <t>3050101010014322</t>
  </si>
  <si>
    <t>3050101010008971</t>
  </si>
  <si>
    <t>3050101010012908</t>
  </si>
  <si>
    <t>3050101010011979</t>
  </si>
  <si>
    <t>3050101010006645</t>
  </si>
  <si>
    <t>10758</t>
  </si>
  <si>
    <t>3050101010003452</t>
  </si>
  <si>
    <t>3050101010010541</t>
  </si>
  <si>
    <t>3050101010006490</t>
  </si>
  <si>
    <t>3050101010004996</t>
  </si>
  <si>
    <t>3050101010006263</t>
  </si>
  <si>
    <t>3050101010006262</t>
  </si>
  <si>
    <t>3050101010003454</t>
  </si>
  <si>
    <t>4001</t>
  </si>
  <si>
    <t>3050101010006235</t>
  </si>
  <si>
    <t>3050101010004186</t>
  </si>
  <si>
    <t>3050101010004135</t>
  </si>
  <si>
    <t>3050101010004767</t>
  </si>
  <si>
    <t>3050101010004771</t>
  </si>
  <si>
    <t>3050101010004766</t>
  </si>
  <si>
    <t>3050101010004770</t>
  </si>
  <si>
    <t>3050101010004614</t>
  </si>
  <si>
    <t>3050101010008632</t>
  </si>
  <si>
    <t>3050101010004034</t>
  </si>
  <si>
    <t>3050101010006713</t>
  </si>
  <si>
    <t>3050101010006227</t>
  </si>
  <si>
    <t>3050101010006192</t>
  </si>
  <si>
    <t>3050101010006234</t>
  </si>
  <si>
    <t>3050101010006265</t>
  </si>
  <si>
    <t>3050101010006311</t>
  </si>
  <si>
    <t>3050101010006421</t>
  </si>
  <si>
    <t>3050101010006419</t>
  </si>
  <si>
    <t>3050101010006221</t>
  </si>
  <si>
    <t>3050101010006528</t>
  </si>
  <si>
    <t>3050101010006614</t>
  </si>
  <si>
    <t>3050101010007525</t>
  </si>
  <si>
    <t>3050101010010503</t>
  </si>
  <si>
    <t>3050101010007566</t>
  </si>
  <si>
    <t>3050101010007482</t>
  </si>
  <si>
    <t>3050101010007491</t>
  </si>
  <si>
    <t>3050101010006578</t>
  </si>
  <si>
    <t>3050101010007056</t>
  </si>
  <si>
    <t>3050101010007521</t>
  </si>
  <si>
    <t>3050101010007431</t>
  </si>
  <si>
    <t>3050101010007607</t>
  </si>
  <si>
    <t>3050101010007606</t>
  </si>
  <si>
    <t>3050101010007608</t>
  </si>
  <si>
    <t>3050101010007605</t>
  </si>
  <si>
    <t>3050101010009623</t>
  </si>
  <si>
    <t>3050101010010951</t>
  </si>
  <si>
    <t>3050101010010948</t>
  </si>
  <si>
    <t>3050101010010947</t>
  </si>
  <si>
    <t>3050101010010953</t>
  </si>
  <si>
    <t>3050101010010949</t>
  </si>
  <si>
    <t>3050101010008144</t>
  </si>
  <si>
    <t>3050101010008798</t>
  </si>
  <si>
    <t>3050101010010952</t>
  </si>
  <si>
    <t>3050101010010946</t>
  </si>
  <si>
    <t>3050101010010950</t>
  </si>
  <si>
    <t>3050101010016883</t>
  </si>
  <si>
    <t>3050101010009841</t>
  </si>
  <si>
    <t>3050101010007853</t>
  </si>
  <si>
    <t>3050101010008675</t>
  </si>
  <si>
    <t>3050101010008689</t>
  </si>
  <si>
    <t>3050101010009167</t>
  </si>
  <si>
    <t>3050101010010536</t>
  </si>
  <si>
    <t>3050101010010557</t>
  </si>
  <si>
    <t>10547</t>
  </si>
  <si>
    <t>3050101010009951</t>
  </si>
  <si>
    <t>3050101010010583</t>
  </si>
  <si>
    <t>3050101010010125</t>
  </si>
  <si>
    <t>3050101010014024</t>
  </si>
  <si>
    <t>3050101010009839</t>
  </si>
  <si>
    <t>3050101010009840</t>
  </si>
  <si>
    <t>3050101010011530</t>
  </si>
  <si>
    <t>3050101010009572</t>
  </si>
  <si>
    <t>3050101010009049</t>
  </si>
  <si>
    <t>3050101010010507</t>
  </si>
  <si>
    <t>3050101010010506</t>
  </si>
  <si>
    <t>3050101010010360</t>
  </si>
  <si>
    <t>3050101010010369</t>
  </si>
  <si>
    <t>3050101010010238</t>
  </si>
  <si>
    <t>3050101010010169</t>
  </si>
  <si>
    <t>3050101010007434</t>
  </si>
  <si>
    <t>3050101010008690</t>
  </si>
  <si>
    <t>3050101010010508</t>
  </si>
  <si>
    <t>3050101010010509</t>
  </si>
  <si>
    <t>3050101010010569</t>
  </si>
  <si>
    <t>3050101010017051</t>
  </si>
  <si>
    <t>3050101010017082</t>
  </si>
  <si>
    <t>3050101010017052</t>
  </si>
  <si>
    <t>3050101010015798</t>
  </si>
  <si>
    <t>3050101010015783</t>
  </si>
  <si>
    <t>3050101010016947</t>
  </si>
  <si>
    <t>3050101010017512</t>
  </si>
  <si>
    <t>3050101010004709</t>
  </si>
  <si>
    <t>3050101010007546</t>
  </si>
  <si>
    <t>3050101010002134</t>
  </si>
  <si>
    <t>4280</t>
  </si>
  <si>
    <t>3050101010008257</t>
  </si>
  <si>
    <t>3050101010006150</t>
  </si>
  <si>
    <t>3050101010005134</t>
  </si>
  <si>
    <t>3918</t>
  </si>
  <si>
    <t>3050101010004150</t>
  </si>
  <si>
    <t>3050101010003324</t>
  </si>
  <si>
    <t>3050101010004543</t>
  </si>
  <si>
    <t>4142</t>
  </si>
  <si>
    <t>2201</t>
  </si>
  <si>
    <t>3050101010005062</t>
  </si>
  <si>
    <t>3050101010006642</t>
  </si>
  <si>
    <t>3050101010006145</t>
  </si>
  <si>
    <t>3050101010016910</t>
  </si>
  <si>
    <t>3050101010008677</t>
  </si>
  <si>
    <t>3050101010008687</t>
  </si>
  <si>
    <t>3050101010011509</t>
  </si>
  <si>
    <t>3050101010006532</t>
  </si>
  <si>
    <t>3050101010006530</t>
  </si>
  <si>
    <t>3050101010006491</t>
  </si>
  <si>
    <t>3050101010006527</t>
  </si>
  <si>
    <t>3050101010006654</t>
  </si>
  <si>
    <t>3050101010007058</t>
  </si>
  <si>
    <t>3050101010006631</t>
  </si>
  <si>
    <t>3050101010007727</t>
  </si>
  <si>
    <t>3050101010006830</t>
  </si>
  <si>
    <t>3050101010006657</t>
  </si>
  <si>
    <t>3050101010007129</t>
  </si>
  <si>
    <t>3050101010007127</t>
  </si>
  <si>
    <t>3050101010006834</t>
  </si>
  <si>
    <t>3050101010006611</t>
  </si>
  <si>
    <t>3050101010008796</t>
  </si>
  <si>
    <t>3050101010016967</t>
  </si>
  <si>
    <t>3050101010007575</t>
  </si>
  <si>
    <t>3050101010008783</t>
  </si>
  <si>
    <t>3050101010007541</t>
  </si>
  <si>
    <t>3050101010007557</t>
  </si>
  <si>
    <t>3050101010007513</t>
  </si>
  <si>
    <t>3050101010010839</t>
  </si>
  <si>
    <t>3050101010007512</t>
  </si>
  <si>
    <t>3050101010010756</t>
  </si>
  <si>
    <t>3050101010007548</t>
  </si>
  <si>
    <t>3050101010007494</t>
  </si>
  <si>
    <t>3050101010007601</t>
  </si>
  <si>
    <t>3050101010008676</t>
  </si>
  <si>
    <t>3050101010011379</t>
  </si>
  <si>
    <t>3050101010011380</t>
  </si>
  <si>
    <t>3050101010011381</t>
  </si>
  <si>
    <t>3050101010008258</t>
  </si>
  <si>
    <t>3050101010010757</t>
  </si>
  <si>
    <t>3050101010010955</t>
  </si>
  <si>
    <t>3050101010008565</t>
  </si>
  <si>
    <t>3050101010008688</t>
  </si>
  <si>
    <t>3050101010010456</t>
  </si>
  <si>
    <t>3050101010011988</t>
  </si>
  <si>
    <t>3050101010010424</t>
  </si>
  <si>
    <t>3050101010010835</t>
  </si>
  <si>
    <t>3050101010011508</t>
  </si>
  <si>
    <t>3050101010007660</t>
  </si>
  <si>
    <t>3050101010010546</t>
  </si>
  <si>
    <t>3050101010010555</t>
  </si>
  <si>
    <t>3050101010010236</t>
  </si>
  <si>
    <t>3050101010010000</t>
  </si>
  <si>
    <t>3050101010009999</t>
  </si>
  <si>
    <t>3050101010010101</t>
  </si>
  <si>
    <t>3050101010013938</t>
  </si>
  <si>
    <t>3050101010010723</t>
  </si>
  <si>
    <t>3050101010010548</t>
  </si>
  <si>
    <t>3050101010011529</t>
  </si>
  <si>
    <t>3050101010010956</t>
  </si>
  <si>
    <t>3050101010010957</t>
  </si>
  <si>
    <t>3050101010017305</t>
  </si>
  <si>
    <t>3050101010012983</t>
  </si>
  <si>
    <t>3050101010014272</t>
  </si>
  <si>
    <t>3050101010010370</t>
  </si>
  <si>
    <t>3050101010010269</t>
  </si>
  <si>
    <t>3050101010011520</t>
  </si>
  <si>
    <t>3050101010011645</t>
  </si>
  <si>
    <t>3050101010011539</t>
  </si>
  <si>
    <t>3050101010005398</t>
  </si>
  <si>
    <t>3050101010003338</t>
  </si>
  <si>
    <t>3050101010003998</t>
  </si>
  <si>
    <t>3050101010003996</t>
  </si>
  <si>
    <t>7489</t>
  </si>
  <si>
    <t>3050101010015692</t>
  </si>
  <si>
    <t>3050101010016898</t>
  </si>
  <si>
    <t>3050101010010309</t>
  </si>
  <si>
    <t>10318</t>
  </si>
  <si>
    <t>3050101010007522</t>
  </si>
  <si>
    <t>3050101010014274</t>
  </si>
  <si>
    <t>3050101010010537</t>
  </si>
  <si>
    <t>3050101010010882</t>
  </si>
  <si>
    <t>3050101010010811</t>
  </si>
  <si>
    <t>3050101010010317</t>
  </si>
  <si>
    <t>3050101010010359</t>
  </si>
  <si>
    <t>3050101010014908</t>
  </si>
  <si>
    <t>3050101010004603</t>
  </si>
  <si>
    <t>3050101010004602</t>
  </si>
  <si>
    <t>3050101010004985</t>
  </si>
  <si>
    <t>3050101010009849</t>
  </si>
  <si>
    <t>3050101010006503</t>
  </si>
  <si>
    <t>3050101010006599</t>
  </si>
  <si>
    <t>3050101010006597</t>
  </si>
  <si>
    <t>3050101010006598</t>
  </si>
  <si>
    <t>3050101010010355</t>
  </si>
  <si>
    <t>3050101010010366</t>
  </si>
  <si>
    <t>3050101010010358</t>
  </si>
  <si>
    <t>10241</t>
  </si>
  <si>
    <t>3050101010013175</t>
  </si>
  <si>
    <t>3050101010004143</t>
  </si>
  <si>
    <t>3050101010004799</t>
  </si>
  <si>
    <t>5205</t>
  </si>
  <si>
    <t>3050101010004521</t>
  </si>
  <si>
    <t>3050101010007139</t>
  </si>
  <si>
    <t>3050101010004784</t>
  </si>
  <si>
    <t>3050101010006253</t>
  </si>
  <si>
    <t>3050101010010273</t>
  </si>
  <si>
    <t>3050101010010280</t>
  </si>
  <si>
    <t>3050101010008779</t>
  </si>
  <si>
    <t>3050101010008496</t>
  </si>
  <si>
    <t>3050101010008489</t>
  </si>
  <si>
    <t>3050101010013482</t>
  </si>
  <si>
    <t>3050101010007395</t>
  </si>
  <si>
    <t>3050101010012792</t>
  </si>
  <si>
    <t>3050101010012793</t>
  </si>
  <si>
    <t>3050101010010777</t>
  </si>
  <si>
    <t>3050101010013958</t>
  </si>
  <si>
    <t>3050101010006574</t>
  </si>
  <si>
    <t>5353</t>
  </si>
  <si>
    <t>3050101010008255</t>
  </si>
  <si>
    <t>3050101010007564</t>
  </si>
  <si>
    <t>3050101010010316</t>
  </si>
  <si>
    <t>3050101010010567</t>
  </si>
  <si>
    <t>3050101010010810</t>
  </si>
  <si>
    <t>3050101010010505</t>
  </si>
  <si>
    <t>3050101010009336</t>
  </si>
  <si>
    <t>3050101010010217</t>
  </si>
  <si>
    <t>3050101010010312</t>
  </si>
  <si>
    <t>3050101010009186</t>
  </si>
  <si>
    <t>3050101010010315</t>
  </si>
  <si>
    <t>3050101010006539</t>
  </si>
  <si>
    <t>3050101010010356</t>
  </si>
  <si>
    <t>3050101010010353</t>
  </si>
  <si>
    <t>3050101010010354</t>
  </si>
  <si>
    <t>3050101010007604</t>
  </si>
  <si>
    <t>7060</t>
  </si>
  <si>
    <t>3050101010005794</t>
  </si>
  <si>
    <t>3050101010006545</t>
  </si>
  <si>
    <t>3050101010006420</t>
  </si>
  <si>
    <t>3050101010006189</t>
  </si>
  <si>
    <t>3050101010004882</t>
  </si>
  <si>
    <t>3050101010004926</t>
  </si>
  <si>
    <t>3050101010007855</t>
  </si>
  <si>
    <t>3050101010007856</t>
  </si>
  <si>
    <t>3050101010008564</t>
  </si>
  <si>
    <t>3050101010008562</t>
  </si>
  <si>
    <t>3050101010007987</t>
  </si>
  <si>
    <t>3050101010008563</t>
  </si>
  <si>
    <t>3050101010008628</t>
  </si>
  <si>
    <t>3050101010010620</t>
  </si>
  <si>
    <t>3050101010015734</t>
  </si>
  <si>
    <t>3050101010015732</t>
  </si>
  <si>
    <t>3050101010008727</t>
  </si>
  <si>
    <t>3050101010010554</t>
  </si>
  <si>
    <t>3050101010017906</t>
  </si>
  <si>
    <t>3050101010010372</t>
  </si>
  <si>
    <t>3050101010010227</t>
  </si>
  <si>
    <t>3050101010015772</t>
  </si>
  <si>
    <t>3050101010010130</t>
  </si>
  <si>
    <t>3050101010014276</t>
  </si>
  <si>
    <t>3050101010010571</t>
  </si>
  <si>
    <t>3050101010013006</t>
  </si>
  <si>
    <t>3050101010013007</t>
  </si>
  <si>
    <t>3050101010014034</t>
  </si>
  <si>
    <t>3050101010006245</t>
  </si>
  <si>
    <t>3050101010004141</t>
  </si>
  <si>
    <t>3050101010001635</t>
  </si>
  <si>
    <t>3050101010004139</t>
  </si>
  <si>
    <t>3050101010006214</t>
  </si>
  <si>
    <t>3050101010006655</t>
  </si>
  <si>
    <t>3050101010004233</t>
  </si>
  <si>
    <t>3050101010003496</t>
  </si>
  <si>
    <t>3050101010004151</t>
  </si>
  <si>
    <t>3050101010004805</t>
  </si>
  <si>
    <t>3050101010006334</t>
  </si>
  <si>
    <t>3050101010006330</t>
  </si>
  <si>
    <t>3050101010006198</t>
  </si>
  <si>
    <t>3050101010006272</t>
  </si>
  <si>
    <t>3050101010006250</t>
  </si>
  <si>
    <t>3050101010006576</t>
  </si>
  <si>
    <t>3050101010006661</t>
  </si>
  <si>
    <t>3050101010010163</t>
  </si>
  <si>
    <t>3050101010006705</t>
  </si>
  <si>
    <t>3050101010010650</t>
  </si>
  <si>
    <t>3050101010009592</t>
  </si>
  <si>
    <t>3050101010007752</t>
  </si>
  <si>
    <t>3050101010006307</t>
  </si>
  <si>
    <t>3050101010007265</t>
  </si>
  <si>
    <t>3050101010009938</t>
  </si>
  <si>
    <t>3050101010008491</t>
  </si>
  <si>
    <t>3050101010008492</t>
  </si>
  <si>
    <t>3050101010016812</t>
  </si>
  <si>
    <t>3050101010012840</t>
  </si>
  <si>
    <t>3050101010010086</t>
  </si>
  <si>
    <t>3050101010010888</t>
  </si>
  <si>
    <t>3050101010011904</t>
  </si>
  <si>
    <t>3050101010010558</t>
  </si>
  <si>
    <t>3050101010008281</t>
  </si>
  <si>
    <t>3050101010011901</t>
  </si>
  <si>
    <t>3050101010011902</t>
  </si>
  <si>
    <t>3050101010010164</t>
  </si>
  <si>
    <t>3050101010010054</t>
  </si>
  <si>
    <t>3050101010010015</t>
  </si>
  <si>
    <t>3050101010010311</t>
  </si>
  <si>
    <t>3050101010011506</t>
  </si>
  <si>
    <t>3050101010010576</t>
  </si>
  <si>
    <t>3050101010013296</t>
  </si>
  <si>
    <t>3050101010011458</t>
  </si>
  <si>
    <t>3050101010016852</t>
  </si>
  <si>
    <t>3050101010013015</t>
  </si>
  <si>
    <t>3050101010012781</t>
  </si>
  <si>
    <t>3050101010012909</t>
  </si>
  <si>
    <t>3050101010010878</t>
  </si>
  <si>
    <t>3050101010004134</t>
  </si>
  <si>
    <t>3050101010003778</t>
  </si>
  <si>
    <t>3050101010011952</t>
  </si>
  <si>
    <t>3050101010005620</t>
  </si>
  <si>
    <t>3050101010003780</t>
  </si>
  <si>
    <t>3050101010002347</t>
  </si>
  <si>
    <t>3050101010007131</t>
  </si>
  <si>
    <t>6305</t>
  </si>
  <si>
    <t>3050101010007419</t>
  </si>
  <si>
    <t>3050101010017326</t>
  </si>
  <si>
    <t>3050101010003909</t>
  </si>
  <si>
    <t>3050101010010742</t>
  </si>
  <si>
    <t>3050101010003934</t>
  </si>
  <si>
    <t>3050101010010237</t>
  </si>
  <si>
    <t>3050101010007137</t>
  </si>
  <si>
    <t>3050101010003910</t>
  </si>
  <si>
    <t>3050101010004172</t>
  </si>
  <si>
    <t>3050101010004998</t>
  </si>
  <si>
    <t>3050101010011515</t>
  </si>
  <si>
    <t>3050101010014922</t>
  </si>
  <si>
    <t>3050101010015682</t>
  </si>
  <si>
    <t>3050101010004596</t>
  </si>
  <si>
    <t>3050101010006196</t>
  </si>
  <si>
    <t>3050101010009851</t>
  </si>
  <si>
    <t>3050101010004804</t>
  </si>
  <si>
    <t>3050101010003782</t>
  </si>
  <si>
    <t>3050101010002087</t>
  </si>
  <si>
    <t>3050101010004796</t>
  </si>
  <si>
    <t>3050101010004769</t>
  </si>
  <si>
    <t>3050101010010588</t>
  </si>
  <si>
    <t>3050101010006301</t>
  </si>
  <si>
    <t>3050101010001819</t>
  </si>
  <si>
    <t>3050101010006641</t>
  </si>
  <si>
    <t>3050101010006832</t>
  </si>
  <si>
    <t>3050101010006823</t>
  </si>
  <si>
    <t>3050101010006195</t>
  </si>
  <si>
    <t>3050101010004422</t>
  </si>
  <si>
    <t>3050101010006304</t>
  </si>
  <si>
    <t>3050101010007497</t>
  </si>
  <si>
    <t>3050101010007576</t>
  </si>
  <si>
    <t>3050101010017872</t>
  </si>
  <si>
    <t>3050101010010808</t>
  </si>
  <si>
    <t>3050101010008197</t>
  </si>
  <si>
    <t>3050101010009374</t>
  </si>
  <si>
    <t>3050101010010408</t>
  </si>
  <si>
    <t>3050101010010407</t>
  </si>
  <si>
    <t>3050101010010412</t>
  </si>
  <si>
    <t>3050101010010405</t>
  </si>
  <si>
    <t>3050101010010404</t>
  </si>
  <si>
    <t>3050101010010411</t>
  </si>
  <si>
    <t>3050101010010410</t>
  </si>
  <si>
    <t>3050101010010409</t>
  </si>
  <si>
    <t>3050101010012782</t>
  </si>
  <si>
    <t>3050101010008595</t>
  </si>
  <si>
    <t>3050101010010403</t>
  </si>
  <si>
    <t>3050101010011858</t>
  </si>
  <si>
    <t>3050101010006690</t>
  </si>
  <si>
    <t>3050101010006217</t>
  </si>
  <si>
    <t>3050101010010364</t>
  </si>
  <si>
    <t>3050101010006771</t>
  </si>
  <si>
    <t>3050101010006533</t>
  </si>
  <si>
    <t>3050101010006711</t>
  </si>
  <si>
    <t>3050101010017414</t>
  </si>
  <si>
    <t>3050101010008307</t>
  </si>
  <si>
    <t>3050101010017084</t>
  </si>
  <si>
    <t>3050101010007507</t>
  </si>
  <si>
    <t>3050101010007422</t>
  </si>
  <si>
    <t>3050101010007511</t>
  </si>
  <si>
    <t>3050101010007475</t>
  </si>
  <si>
    <t>3050101010007545</t>
  </si>
  <si>
    <t>3050101010007570</t>
  </si>
  <si>
    <t>3050101010007540</t>
  </si>
  <si>
    <t>3050101010007303</t>
  </si>
  <si>
    <t>3050101010010377</t>
  </si>
  <si>
    <t>3050101010010376</t>
  </si>
  <si>
    <t>3050101010015737</t>
  </si>
  <si>
    <t>3050101010008616</t>
  </si>
  <si>
    <t>3050101010008594</t>
  </si>
  <si>
    <t>3050101010008784</t>
  </si>
  <si>
    <t>3050101010008567</t>
  </si>
  <si>
    <t>3050101010008693</t>
  </si>
  <si>
    <t>3050101010008692</t>
  </si>
  <si>
    <t>3050101010010836</t>
  </si>
  <si>
    <t>3050101010008973</t>
  </si>
  <si>
    <t>3050101010010209</t>
  </si>
  <si>
    <t>3050101010010622</t>
  </si>
  <si>
    <t>3050101010010806</t>
  </si>
  <si>
    <t>3050101010010807</t>
  </si>
  <si>
    <t>3050101010010109</t>
  </si>
  <si>
    <t>3050101010010891</t>
  </si>
  <si>
    <t>3050101010010890</t>
  </si>
  <si>
    <t>3050101010017043</t>
  </si>
  <si>
    <t>3050101010011459</t>
  </si>
  <si>
    <t>3050101010010578</t>
  </si>
  <si>
    <t>3050101010010579</t>
  </si>
  <si>
    <t>3050101010010151</t>
  </si>
  <si>
    <t>3050101010010240</t>
  </si>
  <si>
    <t>3050101010009296</t>
  </si>
  <si>
    <t>3050101010010815</t>
  </si>
  <si>
    <t>3050101010011531</t>
  </si>
  <si>
    <t>3050101010011516</t>
  </si>
  <si>
    <t>3050101010011460</t>
  </si>
  <si>
    <t>3050101010008745</t>
  </si>
  <si>
    <t>3050101010015791</t>
  </si>
  <si>
    <t>3050101010014248</t>
  </si>
  <si>
    <t>3050101010012994</t>
  </si>
  <si>
    <t>3050101010012816</t>
  </si>
  <si>
    <t>3050101010012885</t>
  </si>
  <si>
    <t>3050101010015699</t>
  </si>
  <si>
    <t>3050101010011781</t>
  </si>
  <si>
    <t>3050101010011782</t>
  </si>
  <si>
    <t>3050101010017303</t>
  </si>
  <si>
    <t>3050101010012053</t>
  </si>
  <si>
    <t>3050101010012051</t>
  </si>
  <si>
    <t>3050101010012052</t>
  </si>
  <si>
    <t>3050101010012050</t>
  </si>
  <si>
    <t>3050101010016568</t>
  </si>
  <si>
    <t>3050101010012847</t>
  </si>
  <si>
    <t>3050101010011869</t>
  </si>
  <si>
    <t>3050101010008904</t>
  </si>
  <si>
    <t>1236</t>
  </si>
  <si>
    <t>3050101010006715</t>
  </si>
  <si>
    <t>3050101010005001</t>
  </si>
  <si>
    <t>3050101010003765</t>
  </si>
  <si>
    <t>3050101010003916</t>
  </si>
  <si>
    <t>3050101010007242</t>
  </si>
  <si>
    <t>3050101010008704</t>
  </si>
  <si>
    <t>3050101010006430</t>
  </si>
  <si>
    <t>3050101010006261</t>
  </si>
  <si>
    <t>3050101010005899</t>
  </si>
  <si>
    <t>3050101010007524</t>
  </si>
  <si>
    <t>3050101010006244</t>
  </si>
  <si>
    <t>6271</t>
  </si>
  <si>
    <t>3050101010006572</t>
  </si>
  <si>
    <t>3050101010006767</t>
  </si>
  <si>
    <t>3050101010006627</t>
  </si>
  <si>
    <t>3050101010006778</t>
  </si>
  <si>
    <t>3050101010006629</t>
  </si>
  <si>
    <t>3050101010006644</t>
  </si>
  <si>
    <t>3050101010006704</t>
  </si>
  <si>
    <t>3050101010006716</t>
  </si>
  <si>
    <t>3050101010006768</t>
  </si>
  <si>
    <t>3050101010012159</t>
  </si>
  <si>
    <t>3050101010007534</t>
  </si>
  <si>
    <t>3050101010014019</t>
  </si>
  <si>
    <t>3050101010009187</t>
  </si>
  <si>
    <t>3050101010010032</t>
  </si>
  <si>
    <t>3050101010007527</t>
  </si>
  <si>
    <t>3050101010007528</t>
  </si>
  <si>
    <t>3050101010009045</t>
  </si>
  <si>
    <t>3050101010008391</t>
  </si>
  <si>
    <t>3050101010008400</t>
  </si>
  <si>
    <t>3050101010011566</t>
  </si>
  <si>
    <t>3050101010008398</t>
  </si>
  <si>
    <t>3050101010008713</t>
  </si>
  <si>
    <t>3050101010008716</t>
  </si>
  <si>
    <t>3050101010010722</t>
  </si>
  <si>
    <t>3050101010008667</t>
  </si>
  <si>
    <t>3050101010008668</t>
  </si>
  <si>
    <t>3050101010016932</t>
  </si>
  <si>
    <t>3050101010014262</t>
  </si>
  <si>
    <t>10883</t>
  </si>
  <si>
    <t>10168</t>
  </si>
  <si>
    <t>3050101010010584</t>
  </si>
  <si>
    <t>3050101010010533</t>
  </si>
  <si>
    <t>3050101010012787</t>
  </si>
  <si>
    <t>3050101010012788</t>
  </si>
  <si>
    <t>3050101010010881</t>
  </si>
  <si>
    <t>3050101010006157</t>
  </si>
  <si>
    <t>3050101010012811</t>
  </si>
  <si>
    <t>3050101010010743</t>
  </si>
  <si>
    <t>3050101010017056</t>
  </si>
  <si>
    <t>3050101010016913</t>
  </si>
  <si>
    <t>3050101010011505</t>
  </si>
  <si>
    <t>3050101010011507</t>
  </si>
  <si>
    <t>3050101010010745</t>
  </si>
  <si>
    <t>3050101010010744</t>
  </si>
  <si>
    <t>3050101010011956</t>
  </si>
  <si>
    <t>3050101010010755</t>
  </si>
  <si>
    <t>3050101010010880</t>
  </si>
  <si>
    <t>3050101010003340</t>
  </si>
  <si>
    <t>3050101010010532</t>
  </si>
  <si>
    <t>3050101010008289</t>
  </si>
  <si>
    <t>3050101010010239</t>
  </si>
  <si>
    <t>3050101010010740</t>
  </si>
  <si>
    <t>3050101010005731</t>
  </si>
  <si>
    <t>4024</t>
  </si>
  <si>
    <t>3050101010011322</t>
  </si>
  <si>
    <t>3050101010010619</t>
  </si>
  <si>
    <t>3050101010008472</t>
  </si>
  <si>
    <t>3050101010007615</t>
  </si>
  <si>
    <t>3050101010010235</t>
  </si>
  <si>
    <t>3050101010012784</t>
  </si>
  <si>
    <t>3050101010013147</t>
  </si>
  <si>
    <t>3050101010013138</t>
  </si>
  <si>
    <t>3050101010013141</t>
  </si>
  <si>
    <t>3050101010013139</t>
  </si>
  <si>
    <t>3050101010013140</t>
  </si>
  <si>
    <t>3050101010010574</t>
  </si>
  <si>
    <t>3050101010014275</t>
  </si>
  <si>
    <t>3050101010013622</t>
  </si>
  <si>
    <t>3050101010014320</t>
  </si>
  <si>
    <t>3050101010013986</t>
  </si>
  <si>
    <t>3050101010015743</t>
  </si>
  <si>
    <t>3050101010013992</t>
  </si>
  <si>
    <t>3050101010014039</t>
  </si>
  <si>
    <t>3050101010014040</t>
  </si>
  <si>
    <t>3050101010013990</t>
  </si>
  <si>
    <t>3050101010007902</t>
  </si>
  <si>
    <t>3050101010013976</t>
  </si>
  <si>
    <t>3050101010013977</t>
  </si>
  <si>
    <t>3050101010016868</t>
  </si>
  <si>
    <t>3050101010017345</t>
  </si>
  <si>
    <t>3050101010013655</t>
  </si>
  <si>
    <t>3050101010015195</t>
  </si>
  <si>
    <t>3050101010016903</t>
  </si>
  <si>
    <t>3050101010014265</t>
  </si>
  <si>
    <t>3050101010017081</t>
  </si>
  <si>
    <t>3050101010015787</t>
  </si>
  <si>
    <t>3050101010014048</t>
  </si>
  <si>
    <t>3050101010013980</t>
  </si>
  <si>
    <t>3050101010017049</t>
  </si>
  <si>
    <t>3050101010014269</t>
  </si>
  <si>
    <t>3050101010017313</t>
  </si>
  <si>
    <t>3050101010013947</t>
  </si>
  <si>
    <t>3050101010013948</t>
  </si>
  <si>
    <t>3050101010013959</t>
  </si>
  <si>
    <t>3050101010013957</t>
  </si>
  <si>
    <t>3050101010014316</t>
  </si>
  <si>
    <t>3050101010013993</t>
  </si>
  <si>
    <t>3050101010013981</t>
  </si>
  <si>
    <t>3050101010013982</t>
  </si>
  <si>
    <t>3050101010013983</t>
  </si>
  <si>
    <t>3050101010013984</t>
  </si>
  <si>
    <t>3050101010009039</t>
  </si>
  <si>
    <t>3050101010013985</t>
  </si>
  <si>
    <t>3050101010015832</t>
  </si>
  <si>
    <t>3050101010014261</t>
  </si>
  <si>
    <t>3050101010014043</t>
  </si>
  <si>
    <t>3050101010015771</t>
  </si>
  <si>
    <t>3050101010014277</t>
  </si>
  <si>
    <t>3050101010015072</t>
  </si>
  <si>
    <t>3050101010016799</t>
  </si>
  <si>
    <t>3050101010013995</t>
  </si>
  <si>
    <t>3050101010016863</t>
  </si>
  <si>
    <t>3050101010015709</t>
  </si>
  <si>
    <t>3050101010017027</t>
  </si>
  <si>
    <t>3050101010017017</t>
  </si>
  <si>
    <t>3050101010017007</t>
  </si>
  <si>
    <t>3050101010014014</t>
  </si>
  <si>
    <t>3050101010014016</t>
  </si>
  <si>
    <t>3060101010013987</t>
  </si>
  <si>
    <t>3050101010014015</t>
  </si>
  <si>
    <t>3050101010014017</t>
  </si>
  <si>
    <t>3050101010014268</t>
  </si>
  <si>
    <t>3050101010014319</t>
  </si>
  <si>
    <t>3050101010009944</t>
  </si>
  <si>
    <t>3050101010009539</t>
  </si>
  <si>
    <t>3050101010014005</t>
  </si>
  <si>
    <t>3050101010014006</t>
  </si>
  <si>
    <t>3050101010016931</t>
  </si>
  <si>
    <t>3050101010013935</t>
  </si>
  <si>
    <t>3050101010016815</t>
  </si>
  <si>
    <t>3050101010016975</t>
  </si>
  <si>
    <t>3050101010016844</t>
  </si>
  <si>
    <t>3050101010013999</t>
  </si>
  <si>
    <t>3050101010014002</t>
  </si>
  <si>
    <t>3050101010014003</t>
  </si>
  <si>
    <t>3050101010014004</t>
  </si>
  <si>
    <t>3050101010016950</t>
  </si>
  <si>
    <t>3050101010016837</t>
  </si>
  <si>
    <t>3050101010013936</t>
  </si>
  <si>
    <t>3050101010013956</t>
  </si>
  <si>
    <t>3050101010014027</t>
  </si>
  <si>
    <t>3050101010014278</t>
  </si>
  <si>
    <t>14031</t>
  </si>
  <si>
    <t>3050101010016986</t>
  </si>
  <si>
    <t>3050101010014273</t>
  </si>
  <si>
    <t>3050101010014270</t>
  </si>
  <si>
    <t>3050101010014318</t>
  </si>
  <si>
    <t>3050101010014313</t>
  </si>
  <si>
    <t>3050101010012839</t>
  </si>
  <si>
    <t>3050101010014264</t>
  </si>
  <si>
    <t>3050101010014035</t>
  </si>
  <si>
    <t>3050101010013998</t>
  </si>
  <si>
    <t>3050101010016864</t>
  </si>
  <si>
    <t>3050101010013979</t>
  </si>
  <si>
    <t>3050101010014020</t>
  </si>
  <si>
    <t>3050101010014651</t>
  </si>
  <si>
    <t>3050101010014652</t>
  </si>
  <si>
    <t>3050101010014653</t>
  </si>
  <si>
    <t>3050101010014661</t>
  </si>
  <si>
    <t>3050101010014654</t>
  </si>
  <si>
    <t>3050101010014663</t>
  </si>
  <si>
    <t>3050101010014657</t>
  </si>
  <si>
    <t>3050101010014655</t>
  </si>
  <si>
    <t>3050101010014822</t>
  </si>
  <si>
    <t>3050101010017092</t>
  </si>
  <si>
    <t>3050101010009510</t>
  </si>
  <si>
    <t>3050101010014811</t>
  </si>
  <si>
    <t>3050101010014826</t>
  </si>
  <si>
    <t>3050101010014829</t>
  </si>
  <si>
    <t>3050101010014831</t>
  </si>
  <si>
    <t>3050101010014830</t>
  </si>
  <si>
    <t>3050101010014827</t>
  </si>
  <si>
    <t>3050101010014837</t>
  </si>
  <si>
    <t>3050101010014828</t>
  </si>
  <si>
    <t>3050101010015690</t>
  </si>
  <si>
    <t>3050101010017400</t>
  </si>
  <si>
    <t>3050101010015799</t>
  </si>
  <si>
    <t>3050101010015675</t>
  </si>
  <si>
    <t>3050101010015120</t>
  </si>
  <si>
    <t>3050101010015695</t>
  </si>
  <si>
    <t>3050101010015790</t>
  </si>
  <si>
    <t>3050101010016920</t>
  </si>
  <si>
    <t>3050101010016918</t>
  </si>
  <si>
    <t>3050101010013384</t>
  </si>
  <si>
    <t>3050101010016872</t>
  </si>
  <si>
    <t>3050101010015172</t>
  </si>
  <si>
    <t>3050101010015173</t>
  </si>
  <si>
    <t>3050101010015171</t>
  </si>
  <si>
    <t>3050101010015713</t>
  </si>
  <si>
    <t>3050101010014998</t>
  </si>
  <si>
    <t>3050101010014997</t>
  </si>
  <si>
    <t>3050101010015674</t>
  </si>
  <si>
    <t>3050101010014835</t>
  </si>
  <si>
    <t>3050101010014834</t>
  </si>
  <si>
    <t>3050101010014832</t>
  </si>
  <si>
    <t>3050101010015831</t>
  </si>
  <si>
    <t>3050101010015073</t>
  </si>
  <si>
    <t>3050101010015418</t>
  </si>
  <si>
    <t>3050101010015672</t>
  </si>
  <si>
    <t>3050101010015688</t>
  </si>
  <si>
    <t>3050101010015686</t>
  </si>
  <si>
    <t>3050101010015679</t>
  </si>
  <si>
    <t>3050101010015701</t>
  </si>
  <si>
    <t>3050101010015703</t>
  </si>
  <si>
    <t>3050101010015800</t>
  </si>
  <si>
    <t>3050101010015691</t>
  </si>
  <si>
    <t>3050101010015677</t>
  </si>
  <si>
    <t>3050101010016997</t>
  </si>
  <si>
    <t>3050101010015044</t>
  </si>
  <si>
    <t>3050101010017275</t>
  </si>
  <si>
    <t>3050101010015776</t>
  </si>
  <si>
    <t>3050101010015680</t>
  </si>
  <si>
    <t>3050101010015784</t>
  </si>
  <si>
    <t>3050101010013085</t>
  </si>
  <si>
    <t>3035101010014986</t>
  </si>
  <si>
    <t>3050101010015027</t>
  </si>
  <si>
    <t>3050101010015711</t>
  </si>
  <si>
    <t>3050101010017011</t>
  </si>
  <si>
    <t>3050101010017002</t>
  </si>
  <si>
    <t>3050101010016978</t>
  </si>
  <si>
    <t>3050101010016979</t>
  </si>
  <si>
    <t>3050101010014358</t>
  </si>
  <si>
    <t>3050101010017089</t>
  </si>
  <si>
    <t>3050101010015785</t>
  </si>
  <si>
    <t>3050101010015736</t>
  </si>
  <si>
    <t>3050101010017583</t>
  </si>
  <si>
    <t>3050101010009911</t>
  </si>
  <si>
    <t>3050101010015707</t>
  </si>
  <si>
    <t>3050101010015710</t>
  </si>
  <si>
    <t>5030101010015704</t>
  </si>
  <si>
    <t>3050101010015708</t>
  </si>
  <si>
    <t>3050101010015773</t>
  </si>
  <si>
    <t>3050101010015775</t>
  </si>
  <si>
    <t>3050101010015685</t>
  </si>
  <si>
    <t>3050101010015676</t>
  </si>
  <si>
    <t>3050101010015705</t>
  </si>
  <si>
    <t>3050101010015712</t>
  </si>
  <si>
    <t>3050101010015781</t>
  </si>
  <si>
    <t>3050101010015780</t>
  </si>
  <si>
    <t>3050101010015706</t>
  </si>
  <si>
    <t>3050101010015681</t>
  </si>
  <si>
    <t>3050101010015461</t>
  </si>
  <si>
    <t>3050101010015470</t>
  </si>
  <si>
    <t>3050101010015469</t>
  </si>
  <si>
    <t>3050101010016908</t>
  </si>
  <si>
    <t>3050101010015443</t>
  </si>
  <si>
    <t>3050101010015442</t>
  </si>
  <si>
    <t>3050101010015033</t>
  </si>
  <si>
    <t>3050101010015462</t>
  </si>
  <si>
    <t>3050101010011281</t>
  </si>
  <si>
    <t>3050101010015463</t>
  </si>
  <si>
    <t>3050101010007936</t>
  </si>
  <si>
    <t>3050101010015457</t>
  </si>
  <si>
    <t>3050101010015458</t>
  </si>
  <si>
    <t>3050101010015689</t>
  </si>
  <si>
    <t>3050101010015687</t>
  </si>
  <si>
    <t>3050101010015702</t>
  </si>
  <si>
    <t>3050101010015735</t>
  </si>
  <si>
    <t>3050101010015733</t>
  </si>
  <si>
    <t>3050101010015738</t>
  </si>
  <si>
    <t>3050101010015731</t>
  </si>
  <si>
    <t>3050101010015881</t>
  </si>
  <si>
    <t>3050101010008061</t>
  </si>
  <si>
    <t>3050101010016246</t>
  </si>
  <si>
    <t>3050101010016239</t>
  </si>
  <si>
    <t>3050101010016232</t>
  </si>
  <si>
    <t>3050101010016231</t>
  </si>
  <si>
    <t>3050101010016257</t>
  </si>
  <si>
    <t>3050101010016365</t>
  </si>
  <si>
    <t>3050101010016327</t>
  </si>
  <si>
    <t>3050101010016571</t>
  </si>
  <si>
    <t>3050101010016850</t>
  </si>
  <si>
    <t>3050101010016847</t>
  </si>
  <si>
    <t>3050101010004607</t>
  </si>
  <si>
    <t>3050101010016881</t>
  </si>
  <si>
    <t>3050101010016794</t>
  </si>
  <si>
    <t>3050101010009924</t>
  </si>
  <si>
    <t>3050101010016818</t>
  </si>
  <si>
    <t>3050101010016902</t>
  </si>
  <si>
    <t>3050101010016900</t>
  </si>
  <si>
    <t>3050101010016842</t>
  </si>
  <si>
    <t>3050101010016914</t>
  </si>
  <si>
    <t>3050101010017071</t>
  </si>
  <si>
    <t>3050101010016957</t>
  </si>
  <si>
    <t>3050101010016995</t>
  </si>
  <si>
    <t>3050101010017559</t>
  </si>
  <si>
    <t>3050101010016988</t>
  </si>
  <si>
    <t>3050101010017091</t>
  </si>
  <si>
    <t>3050101010016800</t>
  </si>
  <si>
    <t>3050101010016904</t>
  </si>
  <si>
    <t>3050101010016912</t>
  </si>
  <si>
    <t>3050101010016825</t>
  </si>
  <si>
    <t>3050101010017273</t>
  </si>
  <si>
    <t>3050101010016423</t>
  </si>
  <si>
    <t>3050101010016985</t>
  </si>
  <si>
    <t>3050101010016875</t>
  </si>
  <si>
    <t>3050101010016885</t>
  </si>
  <si>
    <t>3050101010016924</t>
  </si>
  <si>
    <t>3050101010009773</t>
  </si>
  <si>
    <t>3050101010016809</t>
  </si>
  <si>
    <t>3050101010016833</t>
  </si>
  <si>
    <t>3050101010016928</t>
  </si>
  <si>
    <t>3050101010015094</t>
  </si>
  <si>
    <t>30501010016839</t>
  </si>
  <si>
    <t>3050101010016840</t>
  </si>
  <si>
    <t>3050101010014893</t>
  </si>
  <si>
    <t>3050101010016896</t>
  </si>
  <si>
    <t>3050101010016917</t>
  </si>
  <si>
    <t>3050101010016927</t>
  </si>
  <si>
    <t>3050101010016926</t>
  </si>
  <si>
    <t>3050101010016874</t>
  </si>
  <si>
    <t>3050101010016586</t>
  </si>
  <si>
    <t>3050101010016585</t>
  </si>
  <si>
    <t>3050101010016811</t>
  </si>
  <si>
    <t>3050101010008600</t>
  </si>
  <si>
    <t>3050101010017005</t>
  </si>
  <si>
    <t>3050101010016566</t>
  </si>
  <si>
    <t>3050101010016567</t>
  </si>
  <si>
    <t>3050101010016569</t>
  </si>
  <si>
    <t>3050101010016808</t>
  </si>
  <si>
    <t>3050101010016911</t>
  </si>
  <si>
    <t>3050101010016861</t>
  </si>
  <si>
    <t>3050101010016877</t>
  </si>
  <si>
    <t>3050101010016862</t>
  </si>
  <si>
    <t>3050101010017046</t>
  </si>
  <si>
    <t>3050101010016831</t>
  </si>
  <si>
    <t>3050101010016952</t>
  </si>
  <si>
    <t>3050101010016951</t>
  </si>
  <si>
    <t>3050101010016821</t>
  </si>
  <si>
    <t>3050101010016819</t>
  </si>
  <si>
    <t>3050101010017012</t>
  </si>
  <si>
    <t>3050101010016954</t>
  </si>
  <si>
    <t>3050101010016869</t>
  </si>
  <si>
    <t>3050101010016385</t>
  </si>
  <si>
    <t>3050101010003775</t>
  </si>
  <si>
    <t>3050101010016484</t>
  </si>
  <si>
    <t>3050101010007390</t>
  </si>
  <si>
    <t>3050101010016524</t>
  </si>
  <si>
    <t>3050101010016578</t>
  </si>
  <si>
    <t>3050101010016579</t>
  </si>
  <si>
    <t>3050101010016573</t>
  </si>
  <si>
    <t>3050101010016565</t>
  </si>
  <si>
    <t>3050101010015229</t>
  </si>
  <si>
    <t>305010101009395</t>
  </si>
  <si>
    <t>3050101010016564</t>
  </si>
  <si>
    <t>3050101010016829</t>
  </si>
  <si>
    <t>3050101010016827</t>
  </si>
  <si>
    <t>3050101010016980</t>
  </si>
  <si>
    <t>3050101010017276</t>
  </si>
  <si>
    <t>3050101010015950</t>
  </si>
  <si>
    <t>3050101010017127</t>
  </si>
  <si>
    <t>3050101010017302</t>
  </si>
  <si>
    <t>3050101010017307</t>
  </si>
  <si>
    <t>3050101010017308</t>
  </si>
  <si>
    <t>3050101010017322</t>
  </si>
  <si>
    <t>3050101010017385</t>
  </si>
  <si>
    <t>3050101010017214</t>
  </si>
  <si>
    <t>3050101010017342</t>
  </si>
  <si>
    <t>3050101010017343</t>
  </si>
  <si>
    <t>3050101010017423</t>
  </si>
  <si>
    <t>3050101010017424</t>
  </si>
  <si>
    <t>3050101010017418</t>
  </si>
  <si>
    <t>3050101010017435</t>
  </si>
  <si>
    <t>3050101010017436</t>
  </si>
  <si>
    <t>3050101010017458</t>
  </si>
  <si>
    <t>3050101010017461</t>
  </si>
  <si>
    <t>3050101010017415</t>
  </si>
  <si>
    <t>3050101010017524</t>
  </si>
  <si>
    <t>3050101010017497</t>
  </si>
  <si>
    <t>3050101010017494</t>
  </si>
  <si>
    <t>3050101010017498</t>
  </si>
  <si>
    <t>3050101010017500</t>
  </si>
  <si>
    <t>3050101010017914</t>
  </si>
  <si>
    <t>3050101010017535</t>
  </si>
  <si>
    <t>3050101010017536</t>
  </si>
  <si>
    <t>3050101010017934</t>
  </si>
  <si>
    <t>3050101010017935</t>
  </si>
  <si>
    <t>3050101010017887</t>
  </si>
  <si>
    <t>3050101010015111</t>
  </si>
  <si>
    <t>3050101010017923</t>
  </si>
  <si>
    <t>3050101010017918</t>
  </si>
  <si>
    <t>3050101010017975</t>
  </si>
  <si>
    <t>3050101010017981</t>
  </si>
  <si>
    <t>3050101010017980</t>
  </si>
  <si>
    <t>3050101010017985</t>
  </si>
  <si>
    <t>3050101010017993</t>
  </si>
  <si>
    <t>GENERAL</t>
  </si>
  <si>
    <t>SC</t>
  </si>
  <si>
    <t>MUSLIM</t>
  </si>
  <si>
    <t>ST</t>
  </si>
  <si>
    <t>Medium</t>
  </si>
  <si>
    <t>Marginal</t>
  </si>
  <si>
    <t>Small</t>
  </si>
  <si>
    <t>Big</t>
  </si>
  <si>
    <t>TOTAL</t>
  </si>
  <si>
    <t>Others</t>
  </si>
  <si>
    <t>NORMAL</t>
  </si>
  <si>
    <t>VAHICLE</t>
  </si>
  <si>
    <t>BIKE LOAN</t>
  </si>
  <si>
    <t>FD LOAN</t>
  </si>
  <si>
    <t>14/1</t>
  </si>
  <si>
    <t>6/2</t>
  </si>
  <si>
    <t>4/2</t>
  </si>
  <si>
    <t>KARNATAK</t>
  </si>
  <si>
    <t>BELAGAVI</t>
  </si>
  <si>
    <t>Black Soil</t>
  </si>
  <si>
    <t>Wet</t>
  </si>
  <si>
    <t>Well</t>
  </si>
  <si>
    <t>Owener</t>
  </si>
  <si>
    <t>MUDALGI</t>
  </si>
  <si>
    <t>2/1</t>
  </si>
  <si>
    <t>GIRINAIKWADI</t>
  </si>
  <si>
    <t>PAMALADINNI</t>
  </si>
  <si>
    <t xml:space="preserve"> BENDAWAD</t>
  </si>
  <si>
    <t>SATTIGERI</t>
  </si>
  <si>
    <t>TUKANATTI</t>
  </si>
  <si>
    <t>GOVANAKOPP</t>
  </si>
  <si>
    <t>HIREBIDANUR</t>
  </si>
  <si>
    <t>AKKISAGAR</t>
  </si>
  <si>
    <t>HIREKOPP</t>
  </si>
  <si>
    <t>GUJANATTI</t>
  </si>
  <si>
    <t>MUGALIHAL</t>
  </si>
  <si>
    <t>KEMPATTI</t>
  </si>
  <si>
    <t>AKKATANRAHAL</t>
  </si>
  <si>
    <t>KHANAPUR</t>
  </si>
  <si>
    <t>CHIKKANANDI</t>
  </si>
  <si>
    <t>HATTARWAT</t>
  </si>
  <si>
    <t>KODLIWAD</t>
  </si>
  <si>
    <t>Term Deposite Cummulative</t>
  </si>
  <si>
    <t>FIXED DEPOSIT</t>
  </si>
  <si>
    <t>Either</t>
  </si>
  <si>
    <t>BY CASH</t>
  </si>
  <si>
    <t>Short Term -Crop Loans</t>
  </si>
  <si>
    <t>SUGAR SANE PLANT</t>
  </si>
  <si>
    <t>16/1</t>
  </si>
  <si>
    <t>64/6</t>
  </si>
  <si>
    <t>64/7A</t>
  </si>
  <si>
    <t>16/2</t>
  </si>
  <si>
    <t>16/3</t>
  </si>
  <si>
    <t>97/4</t>
  </si>
  <si>
    <t>59/7</t>
  </si>
  <si>
    <t>59/3</t>
  </si>
  <si>
    <t>24/10</t>
  </si>
  <si>
    <t>163/*</t>
  </si>
  <si>
    <t>168/11</t>
  </si>
  <si>
    <t>13/2</t>
  </si>
  <si>
    <t>13/4</t>
  </si>
  <si>
    <t>91/4A</t>
  </si>
  <si>
    <t>92/4B</t>
  </si>
  <si>
    <t>24/8</t>
  </si>
  <si>
    <t>101/2A</t>
  </si>
  <si>
    <t>156/5</t>
  </si>
  <si>
    <t>156/6</t>
  </si>
  <si>
    <t>115/*</t>
  </si>
  <si>
    <t>113/3</t>
  </si>
  <si>
    <t>49/*</t>
  </si>
  <si>
    <t>24/6</t>
  </si>
  <si>
    <t>100/2</t>
  </si>
  <si>
    <t>24/1</t>
  </si>
  <si>
    <t>40/1</t>
  </si>
  <si>
    <t>42/8</t>
  </si>
  <si>
    <t>103/9</t>
  </si>
  <si>
    <t>103/8</t>
  </si>
  <si>
    <t>103/7</t>
  </si>
  <si>
    <t>103/5</t>
  </si>
  <si>
    <t>103/2</t>
  </si>
  <si>
    <t>103/3</t>
  </si>
  <si>
    <t>103/4</t>
  </si>
  <si>
    <t>102/10</t>
  </si>
  <si>
    <t>102/9</t>
  </si>
  <si>
    <t>102/8</t>
  </si>
  <si>
    <t>102/5</t>
  </si>
  <si>
    <t>102/4</t>
  </si>
  <si>
    <t>102/3</t>
  </si>
  <si>
    <t>19/6</t>
  </si>
  <si>
    <t>19/5</t>
  </si>
  <si>
    <t>19/3</t>
  </si>
  <si>
    <t>19/2</t>
  </si>
  <si>
    <t>19/7</t>
  </si>
  <si>
    <t>20/7</t>
  </si>
  <si>
    <t>20/5</t>
  </si>
  <si>
    <t>103/23</t>
  </si>
  <si>
    <t>102/22</t>
  </si>
  <si>
    <t>102/20</t>
  </si>
  <si>
    <t>102/12</t>
  </si>
  <si>
    <t>102/16</t>
  </si>
  <si>
    <t>103/10</t>
  </si>
  <si>
    <t>103/14</t>
  </si>
  <si>
    <t>103/19</t>
  </si>
  <si>
    <t>102/23</t>
  </si>
  <si>
    <t>172/9</t>
  </si>
  <si>
    <t>172/3</t>
  </si>
  <si>
    <t>28/3</t>
  </si>
  <si>
    <t>28/5</t>
  </si>
  <si>
    <t>15/1</t>
  </si>
  <si>
    <t>51/*</t>
  </si>
  <si>
    <t>14/3</t>
  </si>
  <si>
    <t>94/*</t>
  </si>
  <si>
    <t>64/1A</t>
  </si>
  <si>
    <t>64/3</t>
  </si>
  <si>
    <t>64/8</t>
  </si>
  <si>
    <t>30/3</t>
  </si>
  <si>
    <t>40/13</t>
  </si>
  <si>
    <t>40/2</t>
  </si>
  <si>
    <t>40/14</t>
  </si>
  <si>
    <t>30/2B</t>
  </si>
  <si>
    <t>29/8</t>
  </si>
  <si>
    <t>157/1</t>
  </si>
  <si>
    <t>40/15</t>
  </si>
  <si>
    <t>40/3</t>
  </si>
  <si>
    <t>28/1</t>
  </si>
  <si>
    <t>28/4</t>
  </si>
  <si>
    <t>14/2</t>
  </si>
  <si>
    <t>167/8</t>
  </si>
  <si>
    <t>159/1</t>
  </si>
  <si>
    <t>64/2</t>
  </si>
  <si>
    <t>64/4</t>
  </si>
  <si>
    <t>104/4</t>
  </si>
  <si>
    <t>104/2</t>
  </si>
  <si>
    <t>58/4</t>
  </si>
  <si>
    <t>58/8</t>
  </si>
  <si>
    <t>58/6</t>
  </si>
  <si>
    <t>154/15</t>
  </si>
  <si>
    <t>152/13</t>
  </si>
  <si>
    <t>154/18</t>
  </si>
  <si>
    <t>152/6</t>
  </si>
  <si>
    <t>29/5</t>
  </si>
  <si>
    <t>42/6</t>
  </si>
  <si>
    <t>43/3</t>
  </si>
  <si>
    <t>172/2</t>
  </si>
  <si>
    <t>30/2K.</t>
  </si>
  <si>
    <t>29/9</t>
  </si>
  <si>
    <t>29/6</t>
  </si>
  <si>
    <t>43/8</t>
  </si>
  <si>
    <t>112/6B+7+8</t>
  </si>
  <si>
    <t>112/4A</t>
  </si>
  <si>
    <t>92/9</t>
  </si>
  <si>
    <t>92/5</t>
  </si>
  <si>
    <t>91/10</t>
  </si>
  <si>
    <t>60/6B</t>
  </si>
  <si>
    <t>60/6A</t>
  </si>
  <si>
    <t>60/1</t>
  </si>
  <si>
    <t>92/7</t>
  </si>
  <si>
    <t>92/2</t>
  </si>
  <si>
    <t>91/2</t>
  </si>
  <si>
    <t>95/5</t>
  </si>
  <si>
    <t>96/5</t>
  </si>
  <si>
    <t>95/6</t>
  </si>
  <si>
    <t>97/15</t>
  </si>
  <si>
    <t>95/3</t>
  </si>
  <si>
    <t>124/2</t>
  </si>
  <si>
    <t>124/10</t>
  </si>
  <si>
    <t>33/10</t>
  </si>
  <si>
    <t>33/4</t>
  </si>
  <si>
    <t>33/1</t>
  </si>
  <si>
    <t>82/15</t>
  </si>
  <si>
    <t>56/5</t>
  </si>
  <si>
    <t>56/3</t>
  </si>
  <si>
    <t>24/9</t>
  </si>
  <si>
    <t>24/7</t>
  </si>
  <si>
    <t>58/9</t>
  </si>
  <si>
    <t>58/7</t>
  </si>
  <si>
    <t>58/5</t>
  </si>
  <si>
    <t>33/3</t>
  </si>
  <si>
    <t>41/*</t>
  </si>
  <si>
    <t>43/7</t>
  </si>
  <si>
    <t>30/*</t>
  </si>
  <si>
    <t>113/23</t>
  </si>
  <si>
    <t>11/*</t>
  </si>
  <si>
    <t>142/2</t>
  </si>
  <si>
    <t>105/2</t>
  </si>
  <si>
    <t>102/2</t>
  </si>
  <si>
    <t>102/17</t>
  </si>
  <si>
    <t>113/34</t>
  </si>
  <si>
    <t>113/24</t>
  </si>
  <si>
    <t>55/1</t>
  </si>
  <si>
    <t>95/2+4B</t>
  </si>
  <si>
    <t>97/16</t>
  </si>
  <si>
    <t>97/21</t>
  </si>
  <si>
    <t>61/2</t>
  </si>
  <si>
    <t>61/26</t>
  </si>
  <si>
    <t>61/15</t>
  </si>
  <si>
    <t>113/11</t>
  </si>
  <si>
    <t>113/1</t>
  </si>
  <si>
    <t>34/*</t>
  </si>
  <si>
    <t>70/1</t>
  </si>
  <si>
    <t>15/2</t>
  </si>
  <si>
    <t>1/1</t>
  </si>
  <si>
    <t>48/2</t>
  </si>
  <si>
    <t>56/2</t>
  </si>
  <si>
    <t>56/6</t>
  </si>
  <si>
    <t>57/23</t>
  </si>
  <si>
    <t>112/2A</t>
  </si>
  <si>
    <t>68/2</t>
  </si>
  <si>
    <t>154/20</t>
  </si>
  <si>
    <t>125/2</t>
  </si>
  <si>
    <t>124/4</t>
  </si>
  <si>
    <t>124/9</t>
  </si>
  <si>
    <t>13/1</t>
  </si>
  <si>
    <t>13/5</t>
  </si>
  <si>
    <t>92/3</t>
  </si>
  <si>
    <t>26/8</t>
  </si>
  <si>
    <t>83/3</t>
  </si>
  <si>
    <t>83/5</t>
  </si>
  <si>
    <t>83/4</t>
  </si>
  <si>
    <t>113/14</t>
  </si>
  <si>
    <t>113/19</t>
  </si>
  <si>
    <t>136/3</t>
  </si>
  <si>
    <t>136/9</t>
  </si>
  <si>
    <t>136/13</t>
  </si>
  <si>
    <t>136/5</t>
  </si>
  <si>
    <t>138/2</t>
  </si>
  <si>
    <t>113/40</t>
  </si>
  <si>
    <t>20/1</t>
  </si>
  <si>
    <t>20/6</t>
  </si>
  <si>
    <t>20/9</t>
  </si>
  <si>
    <t>20/11</t>
  </si>
  <si>
    <t>43/6</t>
  </si>
  <si>
    <t>108/7A</t>
  </si>
  <si>
    <t>60/22</t>
  </si>
  <si>
    <t>60/7</t>
  </si>
  <si>
    <t>133/1</t>
  </si>
  <si>
    <t>17/10</t>
  </si>
  <si>
    <t>133/2</t>
  </si>
  <si>
    <t>133/3</t>
  </si>
  <si>
    <t>118/1</t>
  </si>
  <si>
    <t>126/2</t>
  </si>
  <si>
    <t>127/1</t>
  </si>
  <si>
    <t>126/8</t>
  </si>
  <si>
    <t>126/1</t>
  </si>
  <si>
    <t>62/*</t>
  </si>
  <si>
    <t>92/11A1</t>
  </si>
  <si>
    <t>61/27</t>
  </si>
  <si>
    <t>158/1</t>
  </si>
  <si>
    <t>96/14</t>
  </si>
  <si>
    <t>97/17</t>
  </si>
  <si>
    <t>97/1</t>
  </si>
  <si>
    <t>97/22</t>
  </si>
  <si>
    <t>92/16</t>
  </si>
  <si>
    <t>77/6</t>
  </si>
  <si>
    <t>91/9</t>
  </si>
  <si>
    <t>91/11</t>
  </si>
  <si>
    <t>92/6</t>
  </si>
  <si>
    <t>91/13</t>
  </si>
  <si>
    <t>92/10</t>
  </si>
  <si>
    <t>91/4B</t>
  </si>
  <si>
    <t>73/5</t>
  </si>
  <si>
    <t>52/9</t>
  </si>
  <si>
    <t>30/2A</t>
  </si>
  <si>
    <t>142/3A</t>
  </si>
  <si>
    <t>142/3K</t>
  </si>
  <si>
    <t>143/4B</t>
  </si>
  <si>
    <t>75/1</t>
  </si>
  <si>
    <t>92/11B</t>
  </si>
  <si>
    <t>61/30</t>
  </si>
  <si>
    <t>102/15</t>
  </si>
  <si>
    <t>53/7</t>
  </si>
  <si>
    <t>54/8</t>
  </si>
  <si>
    <t>30/2K</t>
  </si>
  <si>
    <t>43/1</t>
  </si>
  <si>
    <t>29/1</t>
  </si>
  <si>
    <t>2/5</t>
  </si>
  <si>
    <t>96/18</t>
  </si>
  <si>
    <t>92/15B</t>
  </si>
  <si>
    <t>66/9</t>
  </si>
  <si>
    <t>66/3</t>
  </si>
  <si>
    <t>66/10</t>
  </si>
  <si>
    <t>66/4B</t>
  </si>
  <si>
    <t>66/11</t>
  </si>
  <si>
    <t>61/24</t>
  </si>
  <si>
    <t>15/4</t>
  </si>
  <si>
    <t>61/18</t>
  </si>
  <si>
    <t>44/*</t>
  </si>
  <si>
    <t>60/4</t>
  </si>
  <si>
    <t>71/*</t>
  </si>
  <si>
    <t>63/*</t>
  </si>
  <si>
    <t>79/1</t>
  </si>
  <si>
    <t>79/2</t>
  </si>
  <si>
    <t>83/1</t>
  </si>
  <si>
    <t>42/2</t>
  </si>
  <si>
    <t>42/3+4</t>
  </si>
  <si>
    <t>51/9B</t>
  </si>
  <si>
    <t>51/8</t>
  </si>
  <si>
    <t>83/2</t>
  </si>
  <si>
    <t>100/3</t>
  </si>
  <si>
    <t>20/10</t>
  </si>
  <si>
    <t>20/12</t>
  </si>
  <si>
    <t>20/8</t>
  </si>
  <si>
    <t>64/1B</t>
  </si>
  <si>
    <t>95/7</t>
  </si>
  <si>
    <t>118/2</t>
  </si>
  <si>
    <t>5/*</t>
  </si>
  <si>
    <t>21/1</t>
  </si>
  <si>
    <t>145/19</t>
  </si>
  <si>
    <t>145/20</t>
  </si>
  <si>
    <t>19/9</t>
  </si>
  <si>
    <t>110/1</t>
  </si>
  <si>
    <t>110/3</t>
  </si>
  <si>
    <t>110/2</t>
  </si>
  <si>
    <t>55/*</t>
  </si>
  <si>
    <t>32/1</t>
  </si>
  <si>
    <t>65/*</t>
  </si>
  <si>
    <t>113/36</t>
  </si>
  <si>
    <t>113/45</t>
  </si>
  <si>
    <t>82/12</t>
  </si>
  <si>
    <t>64/2B</t>
  </si>
  <si>
    <t>102/14</t>
  </si>
  <si>
    <t>102/21</t>
  </si>
  <si>
    <t>54/6</t>
  </si>
  <si>
    <t>54/10</t>
  </si>
  <si>
    <t>12/1</t>
  </si>
  <si>
    <t>39/2+3A</t>
  </si>
  <si>
    <t>30/1</t>
  </si>
  <si>
    <t>123/1</t>
  </si>
  <si>
    <t>6/3</t>
  </si>
  <si>
    <t>6/13</t>
  </si>
  <si>
    <t>6/9</t>
  </si>
  <si>
    <t>119/*</t>
  </si>
  <si>
    <t>146/4+5</t>
  </si>
  <si>
    <t>133/*</t>
  </si>
  <si>
    <t>144/1K</t>
  </si>
  <si>
    <t>82/6</t>
  </si>
  <si>
    <t>79/1+2</t>
  </si>
  <si>
    <t>78/8</t>
  </si>
  <si>
    <t>78/12</t>
  </si>
  <si>
    <t>78/16</t>
  </si>
  <si>
    <t>80/9</t>
  </si>
  <si>
    <t>80/8</t>
  </si>
  <si>
    <t>107/1</t>
  </si>
  <si>
    <t>107/3</t>
  </si>
  <si>
    <t>106/*</t>
  </si>
  <si>
    <t>145/13</t>
  </si>
  <si>
    <t>145/23</t>
  </si>
  <si>
    <t>144/1A</t>
  </si>
  <si>
    <t>109/2</t>
  </si>
  <si>
    <t>109/8</t>
  </si>
  <si>
    <t>109/11</t>
  </si>
  <si>
    <t>17/1A</t>
  </si>
  <si>
    <t>16/7</t>
  </si>
  <si>
    <t>127/1A</t>
  </si>
  <si>
    <t>22/*</t>
  </si>
  <si>
    <t>21/11</t>
  </si>
  <si>
    <t>21/7</t>
  </si>
  <si>
    <t>21/16</t>
  </si>
  <si>
    <t>16/4</t>
  </si>
  <si>
    <t>16/13</t>
  </si>
  <si>
    <t>48/1</t>
  </si>
  <si>
    <t>21/23</t>
  </si>
  <si>
    <t>21/26</t>
  </si>
  <si>
    <t>25/30</t>
  </si>
  <si>
    <t>20/31</t>
  </si>
  <si>
    <t>20/33</t>
  </si>
  <si>
    <t>20/29</t>
  </si>
  <si>
    <t>20/3</t>
  </si>
  <si>
    <t>20/27</t>
  </si>
  <si>
    <t>80/2</t>
  </si>
  <si>
    <t>80/1</t>
  </si>
  <si>
    <t>21/13</t>
  </si>
  <si>
    <t>21/12</t>
  </si>
  <si>
    <t>145/3</t>
  </si>
  <si>
    <t>144/3</t>
  </si>
  <si>
    <t>143/13</t>
  </si>
  <si>
    <t>147/4</t>
  </si>
  <si>
    <t>143/16</t>
  </si>
  <si>
    <t>171/1G</t>
  </si>
  <si>
    <t>171/1A</t>
  </si>
  <si>
    <t>168/1</t>
  </si>
  <si>
    <t>99/1A/1+2+3A+2A/+2B+3A4/1</t>
  </si>
  <si>
    <t>80/4</t>
  </si>
  <si>
    <t>108/1</t>
  </si>
  <si>
    <t>109/28</t>
  </si>
  <si>
    <t>109/25</t>
  </si>
  <si>
    <t>109/26</t>
  </si>
  <si>
    <t>109/24</t>
  </si>
  <si>
    <t>109/29</t>
  </si>
  <si>
    <t>109/23</t>
  </si>
  <si>
    <t>20/26</t>
  </si>
  <si>
    <t>20/28</t>
  </si>
  <si>
    <t>20/32</t>
  </si>
  <si>
    <t>20/30</t>
  </si>
  <si>
    <t>25/14</t>
  </si>
  <si>
    <t>25/31</t>
  </si>
  <si>
    <t>80/3</t>
  </si>
  <si>
    <t>79/3</t>
  </si>
  <si>
    <t>145/22</t>
  </si>
  <si>
    <t>145/12</t>
  </si>
  <si>
    <t>144/1B</t>
  </si>
  <si>
    <t>145/16</t>
  </si>
  <si>
    <t>108/1+2/D</t>
  </si>
  <si>
    <t>81/*</t>
  </si>
  <si>
    <t>18/*</t>
  </si>
  <si>
    <t>17/1</t>
  </si>
  <si>
    <t>28/*</t>
  </si>
  <si>
    <t>12/9</t>
  </si>
  <si>
    <t>67/2</t>
  </si>
  <si>
    <t>40/*</t>
  </si>
  <si>
    <t>34/3</t>
  </si>
  <si>
    <t>23/13</t>
  </si>
  <si>
    <t>23/12B</t>
  </si>
  <si>
    <t>34/4</t>
  </si>
  <si>
    <t>134/*</t>
  </si>
  <si>
    <t>135/*</t>
  </si>
  <si>
    <t>39/*</t>
  </si>
  <si>
    <t>145/14</t>
  </si>
  <si>
    <t>146/20</t>
  </si>
  <si>
    <t>145/6</t>
  </si>
  <si>
    <t>146/10+12+13+15+17</t>
  </si>
  <si>
    <t>145/17</t>
  </si>
  <si>
    <t>171/1F</t>
  </si>
  <si>
    <t>171/3</t>
  </si>
  <si>
    <t>171/1H</t>
  </si>
  <si>
    <t>138/9</t>
  </si>
  <si>
    <t>111/1</t>
  </si>
  <si>
    <t>109/5</t>
  </si>
  <si>
    <t>138/14</t>
  </si>
  <si>
    <t>138/10</t>
  </si>
  <si>
    <t>139/4</t>
  </si>
  <si>
    <t>138/12</t>
  </si>
  <si>
    <t>138/8</t>
  </si>
  <si>
    <t>138/13</t>
  </si>
  <si>
    <t>109/4</t>
  </si>
  <si>
    <t>171/11</t>
  </si>
  <si>
    <t>167/5</t>
  </si>
  <si>
    <t>171/4</t>
  </si>
  <si>
    <t>168/8</t>
  </si>
  <si>
    <t>164/11</t>
  </si>
  <si>
    <t>167/3</t>
  </si>
  <si>
    <t>168/5</t>
  </si>
  <si>
    <t>167/9</t>
  </si>
  <si>
    <t>167/10</t>
  </si>
  <si>
    <t>164/5</t>
  </si>
  <si>
    <t>164/12</t>
  </si>
  <si>
    <t>16/6</t>
  </si>
  <si>
    <t>107/2</t>
  </si>
  <si>
    <t>78/29</t>
  </si>
  <si>
    <t>144/2</t>
  </si>
  <si>
    <t>108/1+2/A</t>
  </si>
  <si>
    <t>79/5</t>
  </si>
  <si>
    <t>146/8+9+11</t>
  </si>
  <si>
    <t>146/6+7</t>
  </si>
  <si>
    <t>181/7</t>
  </si>
  <si>
    <t>145/18</t>
  </si>
  <si>
    <t>181/16</t>
  </si>
  <si>
    <t>145/15</t>
  </si>
  <si>
    <t>52/3</t>
  </si>
  <si>
    <t>98/4</t>
  </si>
  <si>
    <t>96/6</t>
  </si>
  <si>
    <t>168/6</t>
  </si>
  <si>
    <t>168/7</t>
  </si>
  <si>
    <t>112/*</t>
  </si>
  <si>
    <t>49/1</t>
  </si>
  <si>
    <t>52/2</t>
  </si>
  <si>
    <t>32/2</t>
  </si>
  <si>
    <t>104/*</t>
  </si>
  <si>
    <t>108/3</t>
  </si>
  <si>
    <t>31/2</t>
  </si>
  <si>
    <t>64/1G</t>
  </si>
  <si>
    <t>64/1P</t>
  </si>
  <si>
    <t>64/1E</t>
  </si>
  <si>
    <t>64/1 E</t>
  </si>
  <si>
    <t>167/11</t>
  </si>
  <si>
    <t>171/1D</t>
  </si>
  <si>
    <t>148/12</t>
  </si>
  <si>
    <t>148/7</t>
  </si>
  <si>
    <t>21/24</t>
  </si>
  <si>
    <t>12/5</t>
  </si>
  <si>
    <t>12/8</t>
  </si>
  <si>
    <t>126/4</t>
  </si>
  <si>
    <t>127/4</t>
  </si>
  <si>
    <t>126/5</t>
  </si>
  <si>
    <t>108/5</t>
  </si>
  <si>
    <t>116/3A/1</t>
  </si>
  <si>
    <t>105/3</t>
  </si>
  <si>
    <t>105/4B</t>
  </si>
  <si>
    <t>105/4A</t>
  </si>
  <si>
    <t>109/34</t>
  </si>
  <si>
    <t>109/20</t>
  </si>
  <si>
    <t>109/19</t>
  </si>
  <si>
    <t>3/1</t>
  </si>
  <si>
    <t>73/3</t>
  </si>
  <si>
    <t>73/1</t>
  </si>
  <si>
    <t>36/7</t>
  </si>
  <si>
    <t>75/16</t>
  </si>
  <si>
    <t>17/1B+2</t>
  </si>
  <si>
    <t>65/4</t>
  </si>
  <si>
    <t>31/1</t>
  </si>
  <si>
    <t>5/3</t>
  </si>
  <si>
    <t>65/17</t>
  </si>
  <si>
    <t>7/*</t>
  </si>
  <si>
    <t>17/1B+2/7</t>
  </si>
  <si>
    <t>17/18</t>
  </si>
  <si>
    <t>97/8</t>
  </si>
  <si>
    <t>17/9</t>
  </si>
  <si>
    <t>17/19</t>
  </si>
  <si>
    <t>17/14</t>
  </si>
  <si>
    <t>131/*</t>
  </si>
  <si>
    <t>13/*</t>
  </si>
  <si>
    <t>65/5</t>
  </si>
  <si>
    <t>65/15</t>
  </si>
  <si>
    <t>130/1</t>
  </si>
  <si>
    <t>164/1</t>
  </si>
  <si>
    <t>129/4</t>
  </si>
  <si>
    <t>129/6</t>
  </si>
  <si>
    <t>130/3</t>
  </si>
  <si>
    <t>130/4</t>
  </si>
  <si>
    <t>153/6</t>
  </si>
  <si>
    <t>105/5</t>
  </si>
  <si>
    <t>17/13</t>
  </si>
  <si>
    <t>54/5</t>
  </si>
  <si>
    <t>9/*</t>
  </si>
  <si>
    <t>8/3</t>
  </si>
  <si>
    <t>8/1</t>
  </si>
  <si>
    <t>8/5</t>
  </si>
  <si>
    <t>38/32</t>
  </si>
  <si>
    <t>6/1</t>
  </si>
  <si>
    <t>65/11</t>
  </si>
  <si>
    <t>65/18</t>
  </si>
  <si>
    <t>65/13</t>
  </si>
  <si>
    <t>132/*</t>
  </si>
  <si>
    <t>37/4</t>
  </si>
  <si>
    <t>37/10</t>
  </si>
  <si>
    <t>80/7</t>
  </si>
  <si>
    <t>38/4</t>
  </si>
  <si>
    <t>38/13</t>
  </si>
  <si>
    <t>46/*</t>
  </si>
  <si>
    <t>38/2</t>
  </si>
  <si>
    <t>38/6</t>
  </si>
  <si>
    <t>38/5</t>
  </si>
  <si>
    <t>38/1</t>
  </si>
  <si>
    <t>108/1+2/F1</t>
  </si>
  <si>
    <t>65/3</t>
  </si>
  <si>
    <t>17/12</t>
  </si>
  <si>
    <t>151/1</t>
  </si>
  <si>
    <t>152/3</t>
  </si>
  <si>
    <t>152/4</t>
  </si>
  <si>
    <t>8/4</t>
  </si>
  <si>
    <t>8/2</t>
  </si>
  <si>
    <t>38/10</t>
  </si>
  <si>
    <t>45/B</t>
  </si>
  <si>
    <t>169/*</t>
  </si>
  <si>
    <t>9/2</t>
  </si>
  <si>
    <t>152/16</t>
  </si>
  <si>
    <t>152/17</t>
  </si>
  <si>
    <t>37/1+2</t>
  </si>
  <si>
    <t>39/3B/1</t>
  </si>
  <si>
    <t>37/3</t>
  </si>
  <si>
    <t>450/1</t>
  </si>
  <si>
    <t>33/2</t>
  </si>
  <si>
    <t>83/7+13/1B</t>
  </si>
  <si>
    <t>129/1</t>
  </si>
  <si>
    <t>126/6</t>
  </si>
  <si>
    <t>36/1</t>
  </si>
  <si>
    <t>165/*</t>
  </si>
  <si>
    <t>151/*</t>
  </si>
  <si>
    <t>149/1</t>
  </si>
  <si>
    <t>166/2</t>
  </si>
  <si>
    <t>150/2</t>
  </si>
  <si>
    <t>150/1</t>
  </si>
  <si>
    <t>74/2</t>
  </si>
  <si>
    <t>74/3</t>
  </si>
  <si>
    <t>36/6</t>
  </si>
  <si>
    <t>153/3</t>
  </si>
  <si>
    <t>122/*</t>
  </si>
  <si>
    <t>15/3</t>
  </si>
  <si>
    <t>34/1+2</t>
  </si>
  <si>
    <t>37/12</t>
  </si>
  <si>
    <t>17/17</t>
  </si>
  <si>
    <t>95/4A</t>
  </si>
  <si>
    <t>148/11</t>
  </si>
  <si>
    <t>148/6</t>
  </si>
  <si>
    <t>65/16</t>
  </si>
  <si>
    <t>10/3</t>
  </si>
  <si>
    <t>11/1</t>
  </si>
  <si>
    <t>10/2</t>
  </si>
  <si>
    <t>50/8</t>
  </si>
  <si>
    <t>50/3</t>
  </si>
  <si>
    <t>161/4</t>
  </si>
  <si>
    <t>161/*</t>
  </si>
  <si>
    <t>128/3</t>
  </si>
  <si>
    <t>34/2</t>
  </si>
  <si>
    <t>67/1</t>
  </si>
  <si>
    <t>77/9</t>
  </si>
  <si>
    <t>78/3</t>
  </si>
  <si>
    <t>111/10</t>
  </si>
  <si>
    <t>111/8</t>
  </si>
  <si>
    <t>111/6</t>
  </si>
  <si>
    <t>58/3</t>
  </si>
  <si>
    <t>145/11</t>
  </si>
  <si>
    <t>10/4</t>
  </si>
  <si>
    <t>135/7</t>
  </si>
  <si>
    <t>161/6</t>
  </si>
  <si>
    <t>161/1</t>
  </si>
  <si>
    <t>135/3</t>
  </si>
  <si>
    <t>114/*</t>
  </si>
  <si>
    <t>108/4</t>
  </si>
  <si>
    <t>128/4B</t>
  </si>
  <si>
    <t>94/2</t>
  </si>
  <si>
    <t>124/*</t>
  </si>
  <si>
    <t>123/2</t>
  </si>
  <si>
    <t>116/3A/2</t>
  </si>
  <si>
    <t>116/2</t>
  </si>
  <si>
    <t>117/*</t>
  </si>
  <si>
    <t>116/3B</t>
  </si>
  <si>
    <t>128/4A</t>
  </si>
  <si>
    <t>100/1</t>
  </si>
  <si>
    <t>52/7</t>
  </si>
  <si>
    <t>52/1</t>
  </si>
  <si>
    <t>52/6</t>
  </si>
  <si>
    <t>122/1</t>
  </si>
  <si>
    <t>61/1</t>
  </si>
  <si>
    <t>139/A3</t>
  </si>
  <si>
    <t>5/11</t>
  </si>
  <si>
    <t>160/2</t>
  </si>
  <si>
    <t>128/2</t>
  </si>
  <si>
    <t>25/*</t>
  </si>
  <si>
    <t>21/3</t>
  </si>
  <si>
    <t>102/1+4</t>
  </si>
  <si>
    <t>4/1</t>
  </si>
  <si>
    <t>36/5</t>
  </si>
  <si>
    <t>44/1</t>
  </si>
  <si>
    <t>77/1</t>
  </si>
  <si>
    <t>44/2</t>
  </si>
  <si>
    <t>77/5</t>
  </si>
  <si>
    <t>71/10</t>
  </si>
  <si>
    <t>71/6</t>
  </si>
  <si>
    <t>71/4</t>
  </si>
  <si>
    <t>71/2/1</t>
  </si>
  <si>
    <t>71/11</t>
  </si>
  <si>
    <t>45/2</t>
  </si>
  <si>
    <t>142/9</t>
  </si>
  <si>
    <t>143/5</t>
  </si>
  <si>
    <t>98/1A/1+2+1B+2A1+2+2B+3A/2</t>
  </si>
  <si>
    <t>38/29</t>
  </si>
  <si>
    <t>38/22</t>
  </si>
  <si>
    <t>37/6B/1</t>
  </si>
  <si>
    <t>19/*</t>
  </si>
  <si>
    <t>152/2+3+4+5/2</t>
  </si>
  <si>
    <t>154/13+15/B</t>
  </si>
  <si>
    <t>155/9</t>
  </si>
  <si>
    <t>155/1</t>
  </si>
  <si>
    <t>37/6A</t>
  </si>
  <si>
    <t>37/6B/2</t>
  </si>
  <si>
    <t>65/2</t>
  </si>
  <si>
    <t>26/2</t>
  </si>
  <si>
    <t>37/9</t>
  </si>
  <si>
    <t>72/1</t>
  </si>
  <si>
    <t>155/3</t>
  </si>
  <si>
    <t>152/1</t>
  </si>
  <si>
    <t>153/1</t>
  </si>
  <si>
    <t>140/4</t>
  </si>
  <si>
    <t>142/3B</t>
  </si>
  <si>
    <t>87/6</t>
  </si>
  <si>
    <t>88/3</t>
  </si>
  <si>
    <t>87/5</t>
  </si>
  <si>
    <t>71/12+11B</t>
  </si>
  <si>
    <t>71/14+13A</t>
  </si>
  <si>
    <t>166/1</t>
  </si>
  <si>
    <t>168/2</t>
  </si>
  <si>
    <t>155/2</t>
  </si>
  <si>
    <t>83/7+13/1A</t>
  </si>
  <si>
    <t>52/15</t>
  </si>
  <si>
    <t>52/17</t>
  </si>
  <si>
    <t>71/9K</t>
  </si>
  <si>
    <t>71/3</t>
  </si>
  <si>
    <t>71/1</t>
  </si>
  <si>
    <t>114/1</t>
  </si>
  <si>
    <t>115/3</t>
  </si>
  <si>
    <t>32/3B</t>
  </si>
  <si>
    <t>32/3A</t>
  </si>
  <si>
    <t>31/3B</t>
  </si>
  <si>
    <t>31/3A</t>
  </si>
  <si>
    <t>72/*</t>
  </si>
  <si>
    <t>73/1K</t>
  </si>
  <si>
    <t>128/*</t>
  </si>
  <si>
    <t>166/7</t>
  </si>
  <si>
    <t>148/9</t>
  </si>
  <si>
    <t>25/19</t>
  </si>
  <si>
    <t>150/9</t>
  </si>
  <si>
    <t>76/3</t>
  </si>
  <si>
    <t>158/5</t>
  </si>
  <si>
    <t>172/1</t>
  </si>
  <si>
    <t>153/2+3E</t>
  </si>
  <si>
    <t>54/4</t>
  </si>
  <si>
    <t>78/22</t>
  </si>
  <si>
    <t>78/18</t>
  </si>
  <si>
    <t>21/10</t>
  </si>
  <si>
    <t>91/1</t>
  </si>
  <si>
    <t>21/6</t>
  </si>
  <si>
    <t>75/3</t>
  </si>
  <si>
    <t>74/4</t>
  </si>
  <si>
    <t>15/6</t>
  </si>
  <si>
    <t>85/8</t>
  </si>
  <si>
    <t>76/4</t>
  </si>
  <si>
    <t>52/18</t>
  </si>
  <si>
    <t>78/14</t>
  </si>
  <si>
    <t>78/1+2+4+5+6+7</t>
  </si>
  <si>
    <t>79/4</t>
  </si>
  <si>
    <t>78/20</t>
  </si>
  <si>
    <t>78/26</t>
  </si>
  <si>
    <t>61/21</t>
  </si>
  <si>
    <t>153/5</t>
  </si>
  <si>
    <t>80/12</t>
  </si>
  <si>
    <t>50/1+4</t>
  </si>
  <si>
    <t>61/20</t>
  </si>
  <si>
    <t>78/21</t>
  </si>
  <si>
    <t>78/9</t>
  </si>
  <si>
    <t>78/11</t>
  </si>
  <si>
    <t>78/10</t>
  </si>
  <si>
    <t>78/24</t>
  </si>
  <si>
    <t>21/8</t>
  </si>
  <si>
    <t>2/3</t>
  </si>
  <si>
    <t>50/*</t>
  </si>
  <si>
    <t>143/11</t>
  </si>
  <si>
    <t>143/15</t>
  </si>
  <si>
    <t>143/2</t>
  </si>
  <si>
    <t>172/4</t>
  </si>
  <si>
    <t>61/8</t>
  </si>
  <si>
    <t>7/3</t>
  </si>
  <si>
    <t>7/22</t>
  </si>
  <si>
    <t>98/2</t>
  </si>
  <si>
    <t>98/9+10+11+13A+13B/3</t>
  </si>
  <si>
    <t>53/8</t>
  </si>
  <si>
    <t>85/34</t>
  </si>
  <si>
    <t>137/3B+9B+4/1</t>
  </si>
  <si>
    <t>137/3B+9B+4/2</t>
  </si>
  <si>
    <t>137/3B+9B+4/3</t>
  </si>
  <si>
    <t>137/3B+9B+4/4</t>
  </si>
  <si>
    <t>137/6</t>
  </si>
  <si>
    <t>50/2</t>
  </si>
  <si>
    <t>10/1</t>
  </si>
  <si>
    <t>7/4</t>
  </si>
  <si>
    <t>85/9</t>
  </si>
  <si>
    <t>85/16</t>
  </si>
  <si>
    <t>85/29</t>
  </si>
  <si>
    <t>85/37</t>
  </si>
  <si>
    <t>66/13</t>
  </si>
  <si>
    <t>66/14</t>
  </si>
  <si>
    <t>66/4A</t>
  </si>
  <si>
    <t>85/26</t>
  </si>
  <si>
    <t>85/10</t>
  </si>
  <si>
    <t>101/1A</t>
  </si>
  <si>
    <t>85/15</t>
  </si>
  <si>
    <t>99/1A/1+2/1B+2A1+2+2B+3A/9</t>
  </si>
  <si>
    <t>51/2</t>
  </si>
  <si>
    <t>53/2A/2</t>
  </si>
  <si>
    <t>53/2A/1</t>
  </si>
  <si>
    <t>84/*</t>
  </si>
  <si>
    <t>51/9A</t>
  </si>
  <si>
    <t>112/2B+4B+4C/2</t>
  </si>
  <si>
    <t>66/1</t>
  </si>
  <si>
    <t>21/4</t>
  </si>
  <si>
    <t>55/7</t>
  </si>
  <si>
    <t>55/8</t>
  </si>
  <si>
    <t>153/4</t>
  </si>
  <si>
    <t>153/7</t>
  </si>
  <si>
    <t>86/10</t>
  </si>
  <si>
    <t>90/*</t>
  </si>
  <si>
    <t>153/2+3/K</t>
  </si>
  <si>
    <t>153/2+3/b</t>
  </si>
  <si>
    <t>78/23</t>
  </si>
  <si>
    <t>78/19</t>
  </si>
  <si>
    <t>55/5</t>
  </si>
  <si>
    <t>55/6</t>
  </si>
  <si>
    <t>54/7</t>
  </si>
  <si>
    <t>55/3</t>
  </si>
  <si>
    <t>166/4</t>
  </si>
  <si>
    <t>85/1</t>
  </si>
  <si>
    <t>68/1</t>
  </si>
  <si>
    <t>156/9</t>
  </si>
  <si>
    <t>156/20</t>
  </si>
  <si>
    <t>156/15</t>
  </si>
  <si>
    <t>156/14</t>
  </si>
  <si>
    <t>156/10</t>
  </si>
  <si>
    <t>156/21</t>
  </si>
  <si>
    <t>41/B/1</t>
  </si>
  <si>
    <t>161/2</t>
  </si>
  <si>
    <t>161/3</t>
  </si>
  <si>
    <t>53/2B</t>
  </si>
  <si>
    <t>144/1</t>
  </si>
  <si>
    <t>7/20</t>
  </si>
  <si>
    <t>21/9</t>
  </si>
  <si>
    <t>61/10</t>
  </si>
  <si>
    <t>143/1</t>
  </si>
  <si>
    <t>143/8</t>
  </si>
  <si>
    <t>143/10</t>
  </si>
  <si>
    <t>78/27</t>
  </si>
  <si>
    <t>79/8</t>
  </si>
  <si>
    <t>7/5</t>
  </si>
  <si>
    <t>7/21</t>
  </si>
  <si>
    <t>156/2</t>
  </si>
  <si>
    <t>156/17</t>
  </si>
  <si>
    <t>156/1</t>
  </si>
  <si>
    <t>156/11</t>
  </si>
  <si>
    <t>156/13</t>
  </si>
  <si>
    <t>156/19</t>
  </si>
  <si>
    <t>3/2B</t>
  </si>
  <si>
    <t>77/12</t>
  </si>
  <si>
    <t>26/1</t>
  </si>
  <si>
    <t>98/6</t>
  </si>
  <si>
    <t>85/7</t>
  </si>
  <si>
    <t>137/2+3A+9A</t>
  </si>
  <si>
    <t>158/10</t>
  </si>
  <si>
    <t>156/4</t>
  </si>
  <si>
    <t>156/18</t>
  </si>
  <si>
    <t>154/2+5</t>
  </si>
  <si>
    <t>154/1</t>
  </si>
  <si>
    <t>48/9</t>
  </si>
  <si>
    <t>154/8</t>
  </si>
  <si>
    <t>153/12</t>
  </si>
  <si>
    <t>48/4</t>
  </si>
  <si>
    <t>48/5</t>
  </si>
  <si>
    <t>48/10</t>
  </si>
  <si>
    <t>66/1B</t>
  </si>
  <si>
    <t>79/6</t>
  </si>
  <si>
    <t>98/1+2B+3+5/1</t>
  </si>
  <si>
    <t>54/1</t>
  </si>
  <si>
    <t>53/6</t>
  </si>
  <si>
    <t>110/6C</t>
  </si>
  <si>
    <t>110/4</t>
  </si>
  <si>
    <t>110/5B+6A</t>
  </si>
  <si>
    <t>141/12+17</t>
  </si>
  <si>
    <t>141/5A+6</t>
  </si>
  <si>
    <t>139/A1K/1</t>
  </si>
  <si>
    <t>138/6</t>
  </si>
  <si>
    <t>141/11+16</t>
  </si>
  <si>
    <t>86/6</t>
  </si>
  <si>
    <t>86/2</t>
  </si>
  <si>
    <t>86/4</t>
  </si>
  <si>
    <t>85/4</t>
  </si>
  <si>
    <t>83/6</t>
  </si>
  <si>
    <t>83/7</t>
  </si>
  <si>
    <t>91/2A</t>
  </si>
  <si>
    <t>91/2B</t>
  </si>
  <si>
    <t>91/2K</t>
  </si>
  <si>
    <t>86/3</t>
  </si>
  <si>
    <t>147/2</t>
  </si>
  <si>
    <t>134/1A</t>
  </si>
  <si>
    <t>135/6</t>
  </si>
  <si>
    <t>136/14</t>
  </si>
  <si>
    <t>136/15</t>
  </si>
  <si>
    <t>154/13+15/A/2</t>
  </si>
  <si>
    <t>87/*</t>
  </si>
  <si>
    <t>17/2+3</t>
  </si>
  <si>
    <t>33/*</t>
  </si>
  <si>
    <t>92/15A</t>
  </si>
  <si>
    <t>92/14</t>
  </si>
  <si>
    <t>127/5</t>
  </si>
  <si>
    <t>127/6</t>
  </si>
  <si>
    <t>127/8</t>
  </si>
  <si>
    <t>127/10</t>
  </si>
  <si>
    <t>127/2</t>
  </si>
  <si>
    <t>141/5B+7+10+15</t>
  </si>
  <si>
    <t>110/5A</t>
  </si>
  <si>
    <t>110/6</t>
  </si>
  <si>
    <t>110/7</t>
  </si>
  <si>
    <t>54/3</t>
  </si>
  <si>
    <t>152/2+3/2</t>
  </si>
  <si>
    <t>152/22+3/2</t>
  </si>
  <si>
    <t>56/10</t>
  </si>
  <si>
    <t>138/11</t>
  </si>
  <si>
    <t>138/7</t>
  </si>
  <si>
    <t>159/4</t>
  </si>
  <si>
    <t>17/3</t>
  </si>
  <si>
    <t>139/A1B</t>
  </si>
  <si>
    <t>127/9</t>
  </si>
  <si>
    <t>127/7</t>
  </si>
  <si>
    <t>46/7</t>
  </si>
  <si>
    <t>46/9</t>
  </si>
  <si>
    <t>46/10</t>
  </si>
  <si>
    <t>46/11</t>
  </si>
  <si>
    <t>93/5</t>
  </si>
  <si>
    <t>92/*</t>
  </si>
  <si>
    <t>84/5</t>
  </si>
  <si>
    <t>84/11</t>
  </si>
  <si>
    <t>85/3</t>
  </si>
  <si>
    <t>84/7</t>
  </si>
  <si>
    <t>84/1</t>
  </si>
  <si>
    <t>93/6</t>
  </si>
  <si>
    <t>84/4</t>
  </si>
  <si>
    <t>140/14</t>
  </si>
  <si>
    <t>140/13</t>
  </si>
  <si>
    <t>140/15</t>
  </si>
  <si>
    <t>86/1</t>
  </si>
  <si>
    <t>86/7</t>
  </si>
  <si>
    <t>86/5</t>
  </si>
  <si>
    <t>86/9</t>
  </si>
  <si>
    <t>103/4/2</t>
  </si>
  <si>
    <t>84/2</t>
  </si>
  <si>
    <t>100/5</t>
  </si>
  <si>
    <t>93/4</t>
  </si>
  <si>
    <t>110/6B</t>
  </si>
  <si>
    <t>99/2</t>
  </si>
  <si>
    <t>99/1</t>
  </si>
  <si>
    <t>141/8</t>
  </si>
  <si>
    <t>138/5</t>
  </si>
  <si>
    <t>136/18</t>
  </si>
  <si>
    <t>136/26</t>
  </si>
  <si>
    <t>53/3</t>
  </si>
  <si>
    <t>29/18</t>
  </si>
  <si>
    <t>51/1</t>
  </si>
  <si>
    <t>91/1A</t>
  </si>
  <si>
    <t>96/2</t>
  </si>
  <si>
    <t>47/6</t>
  </si>
  <si>
    <t>47/8</t>
  </si>
  <si>
    <t>78/3A/1</t>
  </si>
  <si>
    <t>159/5</t>
  </si>
  <si>
    <t>105/4K</t>
  </si>
  <si>
    <t>159/11</t>
  </si>
  <si>
    <t>159/13</t>
  </si>
  <si>
    <t>66/1A</t>
  </si>
  <si>
    <t>29/20</t>
  </si>
  <si>
    <t>86/11</t>
  </si>
  <si>
    <t>864/1</t>
  </si>
  <si>
    <t>69/4</t>
  </si>
  <si>
    <t>69/5</t>
  </si>
  <si>
    <t>864/2</t>
  </si>
  <si>
    <t>25/3B</t>
  </si>
  <si>
    <t>25/2B+3A</t>
  </si>
  <si>
    <t>93/2</t>
  </si>
  <si>
    <t>22/5</t>
  </si>
  <si>
    <t>21/*</t>
  </si>
  <si>
    <t>23/1</t>
  </si>
  <si>
    <t>22/7</t>
  </si>
  <si>
    <t>170/2</t>
  </si>
  <si>
    <t>57/*</t>
  </si>
  <si>
    <t>25/2A</t>
  </si>
  <si>
    <t>25/1A</t>
  </si>
  <si>
    <t>93/1</t>
  </si>
  <si>
    <t>170/5</t>
  </si>
  <si>
    <t>170/4</t>
  </si>
  <si>
    <t>170/1</t>
  </si>
  <si>
    <t>164/3</t>
  </si>
  <si>
    <t>152/8</t>
  </si>
  <si>
    <t>24/2</t>
  </si>
  <si>
    <t>23/4</t>
  </si>
  <si>
    <t>32/4</t>
  </si>
  <si>
    <t>69/8</t>
  </si>
  <si>
    <t>69/15</t>
  </si>
  <si>
    <t>167/1</t>
  </si>
  <si>
    <t>166/9</t>
  </si>
  <si>
    <t>116/*</t>
  </si>
  <si>
    <t>112/2B+4B+4C/1B</t>
  </si>
  <si>
    <t>157/4</t>
  </si>
  <si>
    <t>112/2B+4B+4C/1A</t>
  </si>
  <si>
    <t>117/10</t>
  </si>
  <si>
    <t>117/17</t>
  </si>
  <si>
    <t>117/13</t>
  </si>
  <si>
    <t>122/3</t>
  </si>
  <si>
    <t>105/1</t>
  </si>
  <si>
    <t>112/9</t>
  </si>
  <si>
    <t>117/5</t>
  </si>
  <si>
    <t>117/1</t>
  </si>
  <si>
    <t>126/3</t>
  </si>
  <si>
    <t>111/*</t>
  </si>
  <si>
    <t>57/1+2/1K</t>
  </si>
  <si>
    <t>57/1+2/1D</t>
  </si>
  <si>
    <t>108/1+2/B</t>
  </si>
  <si>
    <t>109/1</t>
  </si>
  <si>
    <t>116/2B/2</t>
  </si>
  <si>
    <t>116/2B/1</t>
  </si>
  <si>
    <t>93/3</t>
  </si>
  <si>
    <t>116/2A</t>
  </si>
  <si>
    <t>34/1</t>
  </si>
  <si>
    <t>126/7</t>
  </si>
  <si>
    <t>9/19</t>
  </si>
  <si>
    <t>100/4B</t>
  </si>
  <si>
    <t>99/5A</t>
  </si>
  <si>
    <t>99/1A/1+2+1B+2A1+2+3B+3AY5</t>
  </si>
  <si>
    <t>99/1A/1+2+1B2A/1+2+2B+3A/13</t>
  </si>
  <si>
    <t>98/12</t>
  </si>
  <si>
    <t>98/9+10+11+13A+13B/4</t>
  </si>
  <si>
    <t>117/9</t>
  </si>
  <si>
    <t>117/6</t>
  </si>
  <si>
    <t>58/1</t>
  </si>
  <si>
    <t>56/24</t>
  </si>
  <si>
    <t>57/3</t>
  </si>
  <si>
    <t>117/3</t>
  </si>
  <si>
    <t>117/2</t>
  </si>
  <si>
    <t>94/1</t>
  </si>
  <si>
    <t>131/9</t>
  </si>
  <si>
    <t>339/3</t>
  </si>
  <si>
    <t>9/1A</t>
  </si>
  <si>
    <t>139/4A</t>
  </si>
  <si>
    <t>57/1K</t>
  </si>
  <si>
    <t>69/2</t>
  </si>
  <si>
    <t>135/1</t>
  </si>
  <si>
    <t>135/8</t>
  </si>
  <si>
    <t>139/1A</t>
  </si>
  <si>
    <t>65/6</t>
  </si>
  <si>
    <t>134/1B/1B</t>
  </si>
  <si>
    <t>29/2</t>
  </si>
  <si>
    <t>47/16</t>
  </si>
  <si>
    <t>55/2</t>
  </si>
  <si>
    <t>12/6</t>
  </si>
  <si>
    <t>12/7</t>
  </si>
  <si>
    <t>12/1+2+3+4</t>
  </si>
  <si>
    <t>137/*</t>
  </si>
  <si>
    <t>3/2</t>
  </si>
  <si>
    <t>160/1</t>
  </si>
  <si>
    <t>45/*</t>
  </si>
  <si>
    <t>57/2A</t>
  </si>
  <si>
    <t>125/1</t>
  </si>
  <si>
    <t>82/4</t>
  </si>
  <si>
    <t>145/1+2+8</t>
  </si>
  <si>
    <t>145/5</t>
  </si>
  <si>
    <t>56/1</t>
  </si>
  <si>
    <t>57/3K</t>
  </si>
  <si>
    <t>57/3D</t>
  </si>
  <si>
    <t>59/1</t>
  </si>
  <si>
    <t>57/8</t>
  </si>
  <si>
    <t>60/4B</t>
  </si>
  <si>
    <t>59/4</t>
  </si>
  <si>
    <t>57/3B</t>
  </si>
  <si>
    <t>57/4A</t>
  </si>
  <si>
    <t>60/3</t>
  </si>
  <si>
    <t>57/3A</t>
  </si>
  <si>
    <t>57/1B</t>
  </si>
  <si>
    <t>59/8</t>
  </si>
  <si>
    <t>56/7</t>
  </si>
  <si>
    <t>57/19</t>
  </si>
  <si>
    <t>57/20</t>
  </si>
  <si>
    <t>57/12</t>
  </si>
  <si>
    <t>57/14</t>
  </si>
  <si>
    <t>142/7</t>
  </si>
  <si>
    <t>142/6</t>
  </si>
  <si>
    <t>66/5</t>
  </si>
  <si>
    <t>112/5B+6A</t>
  </si>
  <si>
    <t>77/2</t>
  </si>
  <si>
    <t>78/2</t>
  </si>
  <si>
    <t>1/*</t>
  </si>
  <si>
    <t>56/4</t>
  </si>
  <si>
    <t>111/5</t>
  </si>
  <si>
    <t>155/7</t>
  </si>
  <si>
    <t>155/16</t>
  </si>
  <si>
    <t>155/20</t>
  </si>
  <si>
    <t>147/10</t>
  </si>
  <si>
    <t>4/4</t>
  </si>
  <si>
    <t>134/2</t>
  </si>
  <si>
    <t>39/1</t>
  </si>
  <si>
    <t>65/9</t>
  </si>
  <si>
    <t>61/29</t>
  </si>
  <si>
    <t>65/10</t>
  </si>
  <si>
    <t>54/1+2+3+4+5</t>
  </si>
  <si>
    <t>140/12</t>
  </si>
  <si>
    <t>140/11</t>
  </si>
  <si>
    <t>140/10</t>
  </si>
  <si>
    <t>135/10</t>
  </si>
  <si>
    <t>147/11</t>
  </si>
  <si>
    <t>150/11</t>
  </si>
  <si>
    <t>150/5</t>
  </si>
  <si>
    <t>68/3D</t>
  </si>
  <si>
    <t>48/1/A/1</t>
  </si>
  <si>
    <t>65/1</t>
  </si>
  <si>
    <t>142/1</t>
  </si>
  <si>
    <t>150/7</t>
  </si>
  <si>
    <t>150/10</t>
  </si>
  <si>
    <t>150/4</t>
  </si>
  <si>
    <t>150/3</t>
  </si>
  <si>
    <t>150/8</t>
  </si>
  <si>
    <t>140/3</t>
  </si>
  <si>
    <t>5/1</t>
  </si>
  <si>
    <t>6/4</t>
  </si>
  <si>
    <t>6/11</t>
  </si>
  <si>
    <t>167/4</t>
  </si>
  <si>
    <t>154/13+15/A/1</t>
  </si>
  <si>
    <t>160/12+15+19</t>
  </si>
  <si>
    <t>160/8</t>
  </si>
  <si>
    <t>160/6</t>
  </si>
  <si>
    <t>160/11+17</t>
  </si>
  <si>
    <t>160/14</t>
  </si>
  <si>
    <t>160/3+4+7+10</t>
  </si>
  <si>
    <t>60/5</t>
  </si>
  <si>
    <t>164/4</t>
  </si>
  <si>
    <t>27/*</t>
  </si>
  <si>
    <t>99/1A/1+2B/3A/1</t>
  </si>
  <si>
    <t>99/8</t>
  </si>
  <si>
    <t>99/1A/1+2+1B+2A1+2+2B+3A/7</t>
  </si>
  <si>
    <t>72/6</t>
  </si>
  <si>
    <t>72/7</t>
  </si>
  <si>
    <t>72/9</t>
  </si>
  <si>
    <t>3/3</t>
  </si>
  <si>
    <t>15/2A</t>
  </si>
  <si>
    <t>81/1</t>
  </si>
  <si>
    <t>6/12</t>
  </si>
  <si>
    <t>2/*</t>
  </si>
  <si>
    <t>136/7</t>
  </si>
  <si>
    <t>72/2</t>
  </si>
  <si>
    <t>72/3</t>
  </si>
  <si>
    <t>160/20</t>
  </si>
  <si>
    <t>160/9+16</t>
  </si>
  <si>
    <t>160/5</t>
  </si>
  <si>
    <t>112/3</t>
  </si>
  <si>
    <t>64/*</t>
  </si>
  <si>
    <t>74/*</t>
  </si>
  <si>
    <t>3/2A/1A</t>
  </si>
  <si>
    <t>99/1A/1+2+1B+2A1+2+2B+3A/2</t>
  </si>
  <si>
    <t>82/*</t>
  </si>
  <si>
    <t>91/1B</t>
  </si>
  <si>
    <t>13/3</t>
  </si>
  <si>
    <t>25/24</t>
  </si>
  <si>
    <t>162/11</t>
  </si>
  <si>
    <t>162/6</t>
  </si>
  <si>
    <t>69/12</t>
  </si>
  <si>
    <t>69/13</t>
  </si>
  <si>
    <t>18/7</t>
  </si>
  <si>
    <t>2/11</t>
  </si>
  <si>
    <t>2/9</t>
  </si>
  <si>
    <t>162/7</t>
  </si>
  <si>
    <t>162/10</t>
  </si>
  <si>
    <t>187/3</t>
  </si>
  <si>
    <t>22/2</t>
  </si>
  <si>
    <t>74/1</t>
  </si>
  <si>
    <t>26/7</t>
  </si>
  <si>
    <t>26/6</t>
  </si>
  <si>
    <t>26/13</t>
  </si>
  <si>
    <t>26/3</t>
  </si>
  <si>
    <t>2/6</t>
  </si>
  <si>
    <t>3/2A/1B</t>
  </si>
  <si>
    <t>69/19</t>
  </si>
  <si>
    <t>69/7</t>
  </si>
  <si>
    <t>69/10</t>
  </si>
  <si>
    <t>69/24</t>
  </si>
  <si>
    <t>69/23</t>
  </si>
  <si>
    <t>228/2</t>
  </si>
  <si>
    <t>144/5</t>
  </si>
  <si>
    <t>29/4</t>
  </si>
  <si>
    <t>29/10</t>
  </si>
  <si>
    <t>157/3</t>
  </si>
  <si>
    <t>157/6</t>
  </si>
  <si>
    <t>157/2</t>
  </si>
  <si>
    <t>156/3</t>
  </si>
  <si>
    <t>165/2</t>
  </si>
  <si>
    <t>62/1A/1</t>
  </si>
  <si>
    <t>144/7</t>
  </si>
  <si>
    <t>154/2</t>
  </si>
  <si>
    <t>158/12</t>
  </si>
  <si>
    <t>158/11</t>
  </si>
  <si>
    <t>2/10</t>
  </si>
  <si>
    <t>2/7</t>
  </si>
  <si>
    <t>2/8</t>
  </si>
  <si>
    <t>120/*</t>
  </si>
  <si>
    <t>23/6</t>
  </si>
  <si>
    <t>37/2</t>
  </si>
  <si>
    <t>152/2</t>
  </si>
  <si>
    <t>69/11</t>
  </si>
  <si>
    <t>69/22</t>
  </si>
  <si>
    <t>69/3</t>
  </si>
  <si>
    <t>69/1</t>
  </si>
  <si>
    <t>69/20</t>
  </si>
  <si>
    <t>33/13</t>
  </si>
  <si>
    <t>33/7</t>
  </si>
  <si>
    <t>33/8</t>
  </si>
  <si>
    <t>27/4</t>
  </si>
  <si>
    <t>171/2A+2B+2K+2D+2E/1</t>
  </si>
  <si>
    <t>23/2</t>
  </si>
  <si>
    <t>24/5</t>
  </si>
  <si>
    <t>24/4</t>
  </si>
  <si>
    <t>24/3</t>
  </si>
  <si>
    <t>82/7</t>
  </si>
  <si>
    <t>82/9</t>
  </si>
  <si>
    <t>33/5</t>
  </si>
  <si>
    <t>31/3</t>
  </si>
  <si>
    <t>33/16</t>
  </si>
  <si>
    <t>27/5</t>
  </si>
  <si>
    <t>33/6</t>
  </si>
  <si>
    <t>33/15</t>
  </si>
  <si>
    <t>162/2</t>
  </si>
  <si>
    <t>162/1</t>
  </si>
  <si>
    <t>33/14</t>
  </si>
  <si>
    <t>27/1A+2</t>
  </si>
  <si>
    <t>35/*</t>
  </si>
  <si>
    <t>21/2</t>
  </si>
  <si>
    <t>122/6</t>
  </si>
  <si>
    <t>23/17</t>
  </si>
  <si>
    <t>23/15</t>
  </si>
  <si>
    <t>23/3</t>
  </si>
  <si>
    <t>23/23</t>
  </si>
  <si>
    <t>23/22</t>
  </si>
  <si>
    <t>33/12</t>
  </si>
  <si>
    <t>33/11</t>
  </si>
  <si>
    <t>130/2</t>
  </si>
  <si>
    <t>23/5</t>
  </si>
  <si>
    <t>122/1B</t>
  </si>
  <si>
    <t>162/3</t>
  </si>
  <si>
    <t>162/9</t>
  </si>
  <si>
    <t>25/25</t>
  </si>
  <si>
    <t>25/26</t>
  </si>
  <si>
    <t>25/28</t>
  </si>
  <si>
    <t>103/1</t>
  </si>
  <si>
    <t>21/5</t>
  </si>
  <si>
    <t>27/1</t>
  </si>
  <si>
    <t>82/2A</t>
  </si>
  <si>
    <t>45/4</t>
  </si>
  <si>
    <t>159/3</t>
  </si>
  <si>
    <t>162/8</t>
  </si>
  <si>
    <t>25/20</t>
  </si>
  <si>
    <t>69/14</t>
  </si>
  <si>
    <t>40/11</t>
  </si>
  <si>
    <t>69/25</t>
  </si>
  <si>
    <t>39/4</t>
  </si>
  <si>
    <t>39/5</t>
  </si>
  <si>
    <t>39/8</t>
  </si>
  <si>
    <t>122/7</t>
  </si>
  <si>
    <t>23/18</t>
  </si>
  <si>
    <t>101/1+4</t>
  </si>
  <si>
    <t>70/2</t>
  </si>
  <si>
    <t>23/8A</t>
  </si>
  <si>
    <t>23/9</t>
  </si>
  <si>
    <t>136/2</t>
  </si>
  <si>
    <t>5/6</t>
  </si>
  <si>
    <t>5/2</t>
  </si>
  <si>
    <t>18/1A+2</t>
  </si>
  <si>
    <t>25/2</t>
  </si>
  <si>
    <t>25/5</t>
  </si>
  <si>
    <t>25/7</t>
  </si>
  <si>
    <t>25/11</t>
  </si>
  <si>
    <t>25/27</t>
  </si>
  <si>
    <t>25/9</t>
  </si>
  <si>
    <t>60/2</t>
  </si>
  <si>
    <t>19/1</t>
  </si>
  <si>
    <t>15/7</t>
  </si>
  <si>
    <t>69/6</t>
  </si>
  <si>
    <t>70/6</t>
  </si>
  <si>
    <t>158/8+9</t>
  </si>
  <si>
    <t>157/18</t>
  </si>
  <si>
    <t>82/14</t>
  </si>
  <si>
    <t>104/1A</t>
  </si>
  <si>
    <t>51/14</t>
  </si>
  <si>
    <t>53/1</t>
  </si>
  <si>
    <t>52/8</t>
  </si>
  <si>
    <t>52/16</t>
  </si>
  <si>
    <t>53/5</t>
  </si>
  <si>
    <t>52/4</t>
  </si>
  <si>
    <t>83/8+9+10+11+7+13/</t>
  </si>
  <si>
    <t>51/6/2</t>
  </si>
  <si>
    <t>83/8+9+10+1+7+13/2</t>
  </si>
  <si>
    <t>83/12</t>
  </si>
  <si>
    <t>83/8+9+10+11+7+13/2B</t>
  </si>
  <si>
    <t>97/12</t>
  </si>
  <si>
    <t>97/6</t>
  </si>
  <si>
    <t>97/3</t>
  </si>
  <si>
    <t>52/10</t>
  </si>
  <si>
    <t>51/11</t>
  </si>
  <si>
    <t>52/11</t>
  </si>
  <si>
    <t>52/22</t>
  </si>
  <si>
    <t>52/5</t>
  </si>
  <si>
    <t>89/*</t>
  </si>
  <si>
    <t>83/8+9+10+11+7+13</t>
  </si>
  <si>
    <t>96/15</t>
  </si>
  <si>
    <t>10/12B</t>
  </si>
  <si>
    <t>10/12A</t>
  </si>
  <si>
    <t>10/13</t>
  </si>
  <si>
    <t>10/11</t>
  </si>
  <si>
    <t>82/2</t>
  </si>
  <si>
    <t>82/1</t>
  </si>
  <si>
    <t>43/13</t>
  </si>
  <si>
    <t>134/2B/3</t>
  </si>
  <si>
    <t>134/2B/2</t>
  </si>
  <si>
    <t>134/2B/1</t>
  </si>
  <si>
    <t>134/1B/2+1B/1A/2</t>
  </si>
  <si>
    <t>134/1B/2+1B/1A/1B</t>
  </si>
  <si>
    <t>134/1B/2+1B/1A/1A</t>
  </si>
  <si>
    <t>82/8</t>
  </si>
  <si>
    <t>83/16+17+18+19</t>
  </si>
  <si>
    <t>83/15</t>
  </si>
  <si>
    <t>106/2</t>
  </si>
  <si>
    <t>106/1</t>
  </si>
  <si>
    <t>9/1K</t>
  </si>
  <si>
    <t>83/14</t>
  </si>
  <si>
    <t>83/8+9+10+11+7+13/2K/1</t>
  </si>
  <si>
    <t>96/20</t>
  </si>
  <si>
    <t>96/17</t>
  </si>
  <si>
    <t>121/2</t>
  </si>
  <si>
    <t>145/7</t>
  </si>
  <si>
    <t>51/5</t>
  </si>
  <si>
    <t>52/13</t>
  </si>
  <si>
    <t>29/12</t>
  </si>
  <si>
    <t>7/19</t>
  </si>
  <si>
    <t>113/15</t>
  </si>
  <si>
    <t>113/20</t>
  </si>
  <si>
    <t>367/1</t>
  </si>
  <si>
    <t>362/1</t>
  </si>
  <si>
    <t>160/18+21</t>
  </si>
  <si>
    <t>160/13</t>
  </si>
  <si>
    <t>26/11</t>
  </si>
  <si>
    <t>26/5</t>
  </si>
  <si>
    <t>9/20</t>
  </si>
  <si>
    <t>9/21</t>
  </si>
  <si>
    <t>17/7</t>
  </si>
  <si>
    <t>113/16</t>
  </si>
  <si>
    <t>113/38</t>
  </si>
  <si>
    <t>155/8</t>
  </si>
  <si>
    <t>154/9</t>
  </si>
  <si>
    <t>154/4</t>
  </si>
  <si>
    <t>155/25</t>
  </si>
  <si>
    <t>155/11</t>
  </si>
  <si>
    <t>155/24</t>
  </si>
  <si>
    <t>11/4</t>
  </si>
  <si>
    <t>98/2A</t>
  </si>
  <si>
    <t>156/22</t>
  </si>
  <si>
    <t>164/6</t>
  </si>
  <si>
    <t>61/6</t>
  </si>
  <si>
    <t>71/12+11/B</t>
  </si>
  <si>
    <t>64/16</t>
  </si>
  <si>
    <t>17/29</t>
  </si>
  <si>
    <t>17/5</t>
  </si>
  <si>
    <t>17/21</t>
  </si>
  <si>
    <t>97/19</t>
  </si>
  <si>
    <t>157/19</t>
  </si>
  <si>
    <t>158/7</t>
  </si>
  <si>
    <t>157/17</t>
  </si>
  <si>
    <t>61/7</t>
  </si>
  <si>
    <t>20/2</t>
  </si>
  <si>
    <t>20/4</t>
  </si>
  <si>
    <t>137/10</t>
  </si>
  <si>
    <t>21/25</t>
  </si>
  <si>
    <t>21/22</t>
  </si>
  <si>
    <t>123/6B</t>
  </si>
  <si>
    <t>124/7</t>
  </si>
  <si>
    <t>110/5</t>
  </si>
  <si>
    <t>71/9D</t>
  </si>
  <si>
    <t>96/11</t>
  </si>
  <si>
    <t>75/7</t>
  </si>
  <si>
    <t>75/6</t>
  </si>
  <si>
    <t>51/6B</t>
  </si>
  <si>
    <t>51/10</t>
  </si>
  <si>
    <t>165/1</t>
  </si>
  <si>
    <t>144/9</t>
  </si>
  <si>
    <t>144/10</t>
  </si>
  <si>
    <t>139/3</t>
  </si>
  <si>
    <t>139/2</t>
  </si>
  <si>
    <t>15/5</t>
  </si>
  <si>
    <t>98/7</t>
  </si>
  <si>
    <t>17/11</t>
  </si>
  <si>
    <t>17/15</t>
  </si>
  <si>
    <t>17/20</t>
  </si>
  <si>
    <t>75/12</t>
  </si>
  <si>
    <t>75/10</t>
  </si>
  <si>
    <t>75/5</t>
  </si>
  <si>
    <t>75/11</t>
  </si>
  <si>
    <t>166/8</t>
  </si>
  <si>
    <t>108/5A</t>
  </si>
  <si>
    <t>108/5B+6A/1</t>
  </si>
  <si>
    <t>106/14/1</t>
  </si>
  <si>
    <t>8/6</t>
  </si>
  <si>
    <t>36/4</t>
  </si>
  <si>
    <t>36/2</t>
  </si>
  <si>
    <t>36/9</t>
  </si>
  <si>
    <t>36/10</t>
  </si>
  <si>
    <t>70/14</t>
  </si>
  <si>
    <t>61/3</t>
  </si>
  <si>
    <t>66/8</t>
  </si>
  <si>
    <t>37/8</t>
  </si>
  <si>
    <t>37/11</t>
  </si>
  <si>
    <t>131/6</t>
  </si>
  <si>
    <t>61/13</t>
  </si>
  <si>
    <t>61/12</t>
  </si>
  <si>
    <t>145/9</t>
  </si>
  <si>
    <t>138/1</t>
  </si>
  <si>
    <t>152/7</t>
  </si>
  <si>
    <t>121/*</t>
  </si>
  <si>
    <t>109/30</t>
  </si>
  <si>
    <t>109/31</t>
  </si>
  <si>
    <t>144/4</t>
  </si>
  <si>
    <t>147/1</t>
  </si>
  <si>
    <t>97/18</t>
  </si>
  <si>
    <t>57/18</t>
  </si>
  <si>
    <t>57/15</t>
  </si>
  <si>
    <t>65/7</t>
  </si>
  <si>
    <t>17/8</t>
  </si>
  <si>
    <t>159/2</t>
  </si>
  <si>
    <t>152/18</t>
  </si>
  <si>
    <t>135/5</t>
  </si>
  <si>
    <t>25/18</t>
  </si>
  <si>
    <t>25/15</t>
  </si>
  <si>
    <t>25/22</t>
  </si>
  <si>
    <t>78/15</t>
  </si>
  <si>
    <t>78/13</t>
  </si>
  <si>
    <t>78/28</t>
  </si>
  <si>
    <t>42/1</t>
  </si>
  <si>
    <t>92/8</t>
  </si>
  <si>
    <t>60/8</t>
  </si>
  <si>
    <t>64/7B</t>
  </si>
  <si>
    <t>154/7</t>
  </si>
  <si>
    <t>155/19</t>
  </si>
  <si>
    <t>52/19</t>
  </si>
  <si>
    <t>51/12</t>
  </si>
  <si>
    <t>72/4</t>
  </si>
  <si>
    <t>102/7</t>
  </si>
  <si>
    <t>99/1A/1+2+1B+2A1+2+3B+3A/10</t>
  </si>
  <si>
    <t>66/2</t>
  </si>
  <si>
    <t>32/5</t>
  </si>
  <si>
    <t>26/17</t>
  </si>
  <si>
    <t>51/7</t>
  </si>
  <si>
    <t>38/20</t>
  </si>
  <si>
    <t>38/35</t>
  </si>
  <si>
    <t>38/28</t>
  </si>
  <si>
    <t>38/23</t>
  </si>
  <si>
    <t>38/24</t>
  </si>
  <si>
    <t>38/25</t>
  </si>
  <si>
    <t>38/27</t>
  </si>
  <si>
    <t>153/2+3/A</t>
  </si>
  <si>
    <t>153/2+3/D</t>
  </si>
  <si>
    <t>78/17</t>
  </si>
  <si>
    <t>78/25</t>
  </si>
  <si>
    <t>153/2+3A</t>
  </si>
  <si>
    <t>154/10</t>
  </si>
  <si>
    <t>154/12</t>
  </si>
  <si>
    <t>152/9</t>
  </si>
  <si>
    <t>139/A2B</t>
  </si>
  <si>
    <t>141/4</t>
  </si>
  <si>
    <t>98/1+2B+3+5/4</t>
  </si>
  <si>
    <t>85/32</t>
  </si>
  <si>
    <t>85/17</t>
  </si>
  <si>
    <t>85/28</t>
  </si>
  <si>
    <t>143/14</t>
  </si>
  <si>
    <t>158/2</t>
  </si>
  <si>
    <t>83/20</t>
  </si>
  <si>
    <t>47/3</t>
  </si>
  <si>
    <t>96/3</t>
  </si>
  <si>
    <t>476/1</t>
  </si>
  <si>
    <t>17/4</t>
  </si>
  <si>
    <t>17/1B+/8</t>
  </si>
  <si>
    <t>143/12</t>
  </si>
  <si>
    <t>155/6</t>
  </si>
  <si>
    <t>26/15</t>
  </si>
  <si>
    <t>26/12</t>
  </si>
  <si>
    <t>126/12</t>
  </si>
  <si>
    <t>170/6</t>
  </si>
  <si>
    <t>170/3</t>
  </si>
  <si>
    <t>132/11</t>
  </si>
  <si>
    <t>172/10</t>
  </si>
  <si>
    <t>33/9</t>
  </si>
  <si>
    <t>82/13</t>
  </si>
  <si>
    <t>15/5A</t>
  </si>
  <si>
    <t>32/*</t>
  </si>
  <si>
    <t>76/1</t>
  </si>
  <si>
    <t>121/1A</t>
  </si>
  <si>
    <t>84/12</t>
  </si>
  <si>
    <t>111/2</t>
  </si>
  <si>
    <t>15/*</t>
  </si>
  <si>
    <t>99/3A</t>
  </si>
  <si>
    <t>98/16</t>
  </si>
  <si>
    <t>113/12</t>
  </si>
  <si>
    <t>102/1</t>
  </si>
  <si>
    <t>96/4</t>
  </si>
  <si>
    <t>96/13</t>
  </si>
  <si>
    <t>97/11</t>
  </si>
  <si>
    <t>96/19</t>
  </si>
  <si>
    <t>97/2</t>
  </si>
  <si>
    <t>96/7</t>
  </si>
  <si>
    <t>61/4</t>
  </si>
  <si>
    <t>67/5</t>
  </si>
  <si>
    <t>43/2</t>
  </si>
  <si>
    <t>80/5</t>
  </si>
  <si>
    <t>81/2</t>
  </si>
  <si>
    <t>67/3</t>
  </si>
  <si>
    <t>67/6</t>
  </si>
  <si>
    <t>155/10</t>
  </si>
  <si>
    <t>5/7</t>
  </si>
  <si>
    <t>64/15</t>
  </si>
  <si>
    <t>64/5</t>
  </si>
  <si>
    <t>141/1</t>
  </si>
  <si>
    <t>100/3A</t>
  </si>
  <si>
    <t>109/10</t>
  </si>
  <si>
    <t>101/3</t>
  </si>
  <si>
    <t>109/9</t>
  </si>
  <si>
    <t>20/17</t>
  </si>
  <si>
    <t>20/22</t>
  </si>
  <si>
    <t>20/24</t>
  </si>
  <si>
    <t>18/9</t>
  </si>
  <si>
    <t>1159/*</t>
  </si>
  <si>
    <t>3/4</t>
  </si>
  <si>
    <t>3/6</t>
  </si>
  <si>
    <t>105/4</t>
  </si>
  <si>
    <t>54/11</t>
  </si>
  <si>
    <t>54/12</t>
  </si>
  <si>
    <t>103/12</t>
  </si>
  <si>
    <t>48/6</t>
  </si>
  <si>
    <t>29/3</t>
  </si>
  <si>
    <t>29/7</t>
  </si>
  <si>
    <t>155/5</t>
  </si>
  <si>
    <t>75/17</t>
  </si>
  <si>
    <t>75/4</t>
  </si>
  <si>
    <t>136/12</t>
  </si>
  <si>
    <t>18/4</t>
  </si>
  <si>
    <t>18/3</t>
  </si>
  <si>
    <t>145/21</t>
  </si>
  <si>
    <t>113/21</t>
  </si>
  <si>
    <t>112/5A</t>
  </si>
  <si>
    <t>79/7</t>
  </si>
  <si>
    <t>153/8</t>
  </si>
  <si>
    <t>153/9</t>
  </si>
  <si>
    <t>153/10</t>
  </si>
  <si>
    <t>153/11</t>
  </si>
  <si>
    <t>23/10</t>
  </si>
  <si>
    <t>113/17</t>
  </si>
  <si>
    <t>85/25</t>
  </si>
  <si>
    <t>85/36</t>
  </si>
  <si>
    <t>85/22</t>
  </si>
  <si>
    <t>38/7</t>
  </si>
  <si>
    <t>79/3A/2</t>
  </si>
  <si>
    <t>77/8</t>
  </si>
  <si>
    <t>61/5</t>
  </si>
  <si>
    <t>38/31</t>
  </si>
  <si>
    <t>38/30</t>
  </si>
  <si>
    <t>37/6</t>
  </si>
  <si>
    <t>157/14</t>
  </si>
  <si>
    <t>157/16</t>
  </si>
  <si>
    <t>157/13</t>
  </si>
  <si>
    <t>158/6</t>
  </si>
  <si>
    <t>157/12</t>
  </si>
  <si>
    <t>187/2</t>
  </si>
  <si>
    <t>164/9</t>
  </si>
  <si>
    <t>162/4</t>
  </si>
  <si>
    <t>162/5</t>
  </si>
  <si>
    <t>25/4</t>
  </si>
  <si>
    <t>25/6</t>
  </si>
  <si>
    <t>25/10</t>
  </si>
  <si>
    <t>25/8</t>
  </si>
  <si>
    <t>25/12</t>
  </si>
  <si>
    <t>71/17</t>
  </si>
  <si>
    <t>71/8+1/A</t>
  </si>
  <si>
    <t>71/18</t>
  </si>
  <si>
    <t>71/16</t>
  </si>
  <si>
    <t>2/2</t>
  </si>
  <si>
    <t>2/4</t>
  </si>
  <si>
    <t>158/4</t>
  </si>
  <si>
    <t>158/3</t>
  </si>
  <si>
    <t>25/29</t>
  </si>
  <si>
    <t>26/14</t>
  </si>
  <si>
    <t>26/16</t>
  </si>
  <si>
    <t>5/5</t>
  </si>
  <si>
    <t>101/5</t>
  </si>
  <si>
    <t>72/5</t>
  </si>
  <si>
    <t>72/8</t>
  </si>
  <si>
    <t>54/9</t>
  </si>
  <si>
    <t>59/5</t>
  </si>
  <si>
    <t>65/2B/6/3</t>
  </si>
  <si>
    <t>80/10</t>
  </si>
  <si>
    <t>80/11</t>
  </si>
  <si>
    <t>9/1B</t>
  </si>
  <si>
    <t>53/4</t>
  </si>
  <si>
    <t>144/6</t>
  </si>
  <si>
    <t>101/6</t>
  </si>
  <si>
    <t>102/24</t>
  </si>
  <si>
    <t>5/8</t>
  </si>
  <si>
    <t>61/28</t>
  </si>
  <si>
    <t>287/3</t>
  </si>
  <si>
    <t>91/2D</t>
  </si>
  <si>
    <t>43/10</t>
  </si>
  <si>
    <t>80/*</t>
  </si>
  <si>
    <t>43/12</t>
  </si>
  <si>
    <t>148/1</t>
  </si>
  <si>
    <t>419/3</t>
  </si>
  <si>
    <t>162/14</t>
  </si>
  <si>
    <t>171/1J</t>
  </si>
  <si>
    <t>36/*</t>
  </si>
  <si>
    <t>142/4</t>
  </si>
  <si>
    <t>154/23</t>
  </si>
  <si>
    <t>143/4</t>
  </si>
  <si>
    <t>132/9</t>
  </si>
  <si>
    <t>119/8</t>
  </si>
  <si>
    <t>91/9+10A+11A</t>
  </si>
  <si>
    <t>94/4A</t>
  </si>
  <si>
    <t>47/1</t>
  </si>
  <si>
    <t>114/3A</t>
  </si>
  <si>
    <t>425/2</t>
  </si>
  <si>
    <t>109/7</t>
  </si>
  <si>
    <t>109/32</t>
  </si>
  <si>
    <t>109/6</t>
  </si>
  <si>
    <t>171/1C</t>
  </si>
  <si>
    <t>171/1E</t>
  </si>
  <si>
    <t>7/11</t>
  </si>
  <si>
    <t>109/27</t>
  </si>
  <si>
    <t>109/16</t>
  </si>
  <si>
    <t>109/15</t>
  </si>
  <si>
    <t>109/13</t>
  </si>
  <si>
    <t>109/14</t>
  </si>
  <si>
    <t>109/17</t>
  </si>
  <si>
    <t>92/12</t>
  </si>
  <si>
    <t>122/5</t>
  </si>
  <si>
    <t>113/44</t>
  </si>
  <si>
    <t>113/41</t>
  </si>
  <si>
    <t>113/13</t>
  </si>
  <si>
    <t>113/26</t>
  </si>
  <si>
    <t>113/31</t>
  </si>
  <si>
    <t>122/4</t>
  </si>
  <si>
    <t>37/5</t>
  </si>
  <si>
    <t>113/42</t>
  </si>
  <si>
    <t>7/7</t>
  </si>
  <si>
    <t>7/8</t>
  </si>
  <si>
    <t>113/32</t>
  </si>
  <si>
    <t>113/28</t>
  </si>
  <si>
    <t>113/33</t>
  </si>
  <si>
    <t>113/27</t>
  </si>
  <si>
    <t>136/1</t>
  </si>
  <si>
    <t>57/7</t>
  </si>
  <si>
    <t>78/1A</t>
  </si>
  <si>
    <t>87/10</t>
  </si>
  <si>
    <t>11/5</t>
  </si>
  <si>
    <t>11/3</t>
  </si>
  <si>
    <t>85/6</t>
  </si>
  <si>
    <t>100/4</t>
  </si>
  <si>
    <t>155/21</t>
  </si>
  <si>
    <t>154/24</t>
  </si>
  <si>
    <t>154/3</t>
  </si>
  <si>
    <t>154/11</t>
  </si>
  <si>
    <t>155/4</t>
  </si>
  <si>
    <t>147/14</t>
  </si>
  <si>
    <t>147/16</t>
  </si>
  <si>
    <t>BASAVESHWAR YUVAK SANGH</t>
  </si>
  <si>
    <t>SAKREVVA KALLOLEPPA GADIVADDAR</t>
  </si>
  <si>
    <t>JAI HANUMAN DEVASTAN SUDARANA SAMITI</t>
  </si>
  <si>
    <t>SIDDAPPA SANNA SIDDAPPA DEVARAMANI</t>
  </si>
  <si>
    <t>RAMAPPA GANGAPPA SANADI</t>
  </si>
  <si>
    <t>BILEPPA SIDDAPPA SANNA BILEPPAGOL</t>
  </si>
  <si>
    <t>GANGAVVA GANGARAM GADIVADDAR</t>
  </si>
  <si>
    <t>ALIMA ABDULSAB NADAF</t>
  </si>
  <si>
    <t>NAGAPPA SIDRAM HOSUR</t>
  </si>
  <si>
    <t>MALLESHI SANNA MARUTI HOSUR</t>
  </si>
  <si>
    <t>LIMBEVVA TANDE NINGAPPA KALLIMANI</t>
  </si>
  <si>
    <t>AMIRSAB SAIYADSAB MULLA</t>
  </si>
  <si>
    <t>CHUNAMADEVI DEVASTAN SUDARANA SAMITI</t>
  </si>
  <si>
    <t>SHIVAJI RAMAPPA YARAGATTI</t>
  </si>
  <si>
    <t>BHIMAPPA TAMANNA KAMATI</t>
  </si>
  <si>
    <t>SIDDAPPA PUNDALIK SHINGADI</t>
  </si>
  <si>
    <t>TAYAVVA PUNDALIK KEMPAVAGOL</t>
  </si>
  <si>
    <t>MALLIKARJUN SHIVAPPA MALYAGOL</t>
  </si>
  <si>
    <t>BHIMAPPA YALLAPPA PANDROLI</t>
  </si>
  <si>
    <t>LAXMAVA TIPPANNA KATTIKAR</t>
  </si>
  <si>
    <t>SIDRAM GOVIND MADALAGI</t>
  </si>
  <si>
    <t>SARASWATI MAHILA SAHAKARI SANGH</t>
  </si>
  <si>
    <t>HUVAPPA YAMANAPPA KEMPPAVAGOL</t>
  </si>
  <si>
    <t>GOPAL BALAPPA JATTENNAVAR</t>
  </si>
  <si>
    <t>JAKIRHUSEN ABAS NADAF</t>
  </si>
  <si>
    <t>NINGAPPA MARUTI GUNDAPPAGOL</t>
  </si>
  <si>
    <t>DODD SIDDAPPA VASHAPPA PANDROLI</t>
  </si>
  <si>
    <t>ISHWAR ARJUN KHANADALI</t>
  </si>
  <si>
    <t>TUKARAM BASAPPA MAYANNAVAR</t>
  </si>
  <si>
    <t>KENCHAPPA SIDDAPPA HIREKUDI</t>
  </si>
  <si>
    <t>JYOTYGOND LAXMAN GUNDAPPAGOL</t>
  </si>
  <si>
    <t>BASAPPA BIRAPPA ARABHANVI</t>
  </si>
  <si>
    <t>KANNAD GANDU MAKKAL SHALE BADIGER TOT</t>
  </si>
  <si>
    <t>MAYAPPA KEMPANNA KODLI</t>
  </si>
  <si>
    <t>BAIRAPPA RAMAPPA BAIRUGOL</t>
  </si>
  <si>
    <t>GANGADAR BASAPPA HOSUR</t>
  </si>
  <si>
    <t>MALLAPPA SHIVAPPA GONI</t>
  </si>
  <si>
    <t>LALASAB MADARSAB MULLA</t>
  </si>
  <si>
    <t>DASTAGIRSAB BAPUSAB NAGARJI</t>
  </si>
  <si>
    <t>KASTURI BASAPPA MANTUR</t>
  </si>
  <si>
    <t>MAHAVIR SUBRAV GADIVADDAR</t>
  </si>
  <si>
    <t>JAMIRA BAPU NAGARJI</t>
  </si>
  <si>
    <t>SUMITRA BASAPPA LENKANNAVAR</t>
  </si>
  <si>
    <t>RAMESH VASANT DATTAVAD</t>
  </si>
  <si>
    <t>MALIKAMA NIJAMASAB MULLA</t>
  </si>
  <si>
    <t>SHIVAKKA REVAPPA JOKKANATTI</t>
  </si>
  <si>
    <t>BASAPPA MAHADEV ALAKANUR</t>
  </si>
  <si>
    <t>RAYAPPA LAXMAN PANDROLI</t>
  </si>
  <si>
    <t>PARASAPPA SATTEPPA KAMATI</t>
  </si>
  <si>
    <t>YALLAPPA TAMMANNA KAMATI</t>
  </si>
  <si>
    <t>CHENNABASU RUDRAPPA MUTNAL</t>
  </si>
  <si>
    <t>PUNDALI HANAMANTH GADIVADDAR</t>
  </si>
  <si>
    <t>RAJIV GANDI YUVASHATI SANGH RAJAPUR</t>
  </si>
  <si>
    <t>NAGAPPA SIDDAPPA HORATTI</t>
  </si>
  <si>
    <t>DUNDAPPA MALLAPPA DANDINAVAR</t>
  </si>
  <si>
    <t>SATTEPPA KENCHAPPA KAMATI</t>
  </si>
  <si>
    <t>SAVITRI GOPAL HIREKUDI</t>
  </si>
  <si>
    <t>MALLAPPA RAMAPPA GIDDALI</t>
  </si>
  <si>
    <t>AMBANNA GANAPATI PAVAR</t>
  </si>
  <si>
    <t>NINGAPPA BHIMAPPA HONAKUPPI</t>
  </si>
  <si>
    <t>SARAKARI PROUD SHALE NIRMAN SAMITI</t>
  </si>
  <si>
    <t>PUNDALIK MUTTEPPA PANDROLI</t>
  </si>
  <si>
    <t>ASHOK DUNDAPPA MADIVALAR</t>
  </si>
  <si>
    <t>BASAPPA BALAPPA YARAGATTI</t>
  </si>
  <si>
    <t>RAYAPPA NINGAPPA JATTTENAVAR</t>
  </si>
  <si>
    <t>RAMAPPA LAXMAN AIDUDDI</t>
  </si>
  <si>
    <t>CHUNAMADEVI MAHILA SWASAY SANGH</t>
  </si>
  <si>
    <t>JOTTEPPA KALLAPPA PADATARI</t>
  </si>
  <si>
    <t>ARJUN SHIVALINGAPPA KHANAPURE</t>
  </si>
  <si>
    <t>REVAPPA PUNDALIK SANTAGOL</t>
  </si>
  <si>
    <t>MAHADEV YALLAPPA HALLUR</t>
  </si>
  <si>
    <t>MUTTEPPA LAXMAN MUDOL</t>
  </si>
  <si>
    <t>CHUNAMADEVI PASHU PALAKAR SANGH</t>
  </si>
  <si>
    <t>SURESH ASHOK ENNI</t>
  </si>
  <si>
    <t>SIDDESHWAR DEVASTAN SUDARAN SAMITI</t>
  </si>
  <si>
    <t>HALAPPA PARASAPPA GHANESHAWADI</t>
  </si>
  <si>
    <t>CHINNAPPA SIDRAYI KATTIKAR</t>
  </si>
  <si>
    <t>YAMANAPPA HANAMANT JIDIMANI</t>
  </si>
  <si>
    <t>REVAPPA PAVADEPPA MANTUR</t>
  </si>
  <si>
    <t>KEMPANNA VASHAPPA KHANAPPAGOL</t>
  </si>
  <si>
    <t>HANAMANT BHIMAPPA ARABHANVI</t>
  </si>
  <si>
    <t>BHIMAPPA DUNDAPPA KARATAGI</t>
  </si>
  <si>
    <t>MARUTI BHIMAPPA GADAD</t>
  </si>
  <si>
    <t>RAMACHANDR BASAPPA KHANAPUR</t>
  </si>
  <si>
    <t>SURESH MAHADEV ALAKANUR</t>
  </si>
  <si>
    <t>SATAPPA KEMPANNA NAYAK</t>
  </si>
  <si>
    <t>VIJAY BASAPPA BAMBALAVADI</t>
  </si>
  <si>
    <t>BABUGOUDA RAYAGOUD PATIL</t>
  </si>
  <si>
    <t>VITTAL SIDDAPPA ARABHANVI</t>
  </si>
  <si>
    <t>SANVAKKA BHIMAPPA NARAGUND</t>
  </si>
  <si>
    <t>VITTAL RAMAPPA KAMATI</t>
  </si>
  <si>
    <t>APPASAHEB SHATTIGOUD PATIL</t>
  </si>
  <si>
    <t>NAGAPPA RAYAPPA JIDDIMANI</t>
  </si>
  <si>
    <t>SHIVAPPA BASAPPA BELAKOD</t>
  </si>
  <si>
    <t>SIDDAVVA SIDDAPPA NANDI</t>
  </si>
  <si>
    <t>BHARAMANNA VITTAL HUDDAR</t>
  </si>
  <si>
    <t>NIGAPPA LAGAMAPPA KATTIKAR</t>
  </si>
  <si>
    <t>BASAPPA SIDRAM JATTENNAVAR</t>
  </si>
  <si>
    <t>VITTAL BALAPPA JATTENNAVAR</t>
  </si>
  <si>
    <t>SHIVAPPA BADAKAPPA KANTIKAR</t>
  </si>
  <si>
    <t>PAVADI MALLAPPA HIREKODI</t>
  </si>
  <si>
    <t>SHIVAPUTRA LAXMAN HOSUR</t>
  </si>
  <si>
    <t>IRAYYA SHIDDALINGAYYA MATHAD</t>
  </si>
  <si>
    <t>VITTAL PIRAPPA WADER</t>
  </si>
  <si>
    <t>BALAPPA ADIVEPPA ARABHANVI</t>
  </si>
  <si>
    <t>RAMESH PIRAPPA BEDAR</t>
  </si>
  <si>
    <t>SIDDAPPA AMBANNA NANDI</t>
  </si>
  <si>
    <t>AMMANNA CHODAPPA RAJAPUR</t>
  </si>
  <si>
    <t>SHIVAPPA SIDDAPPA MUTNALI</t>
  </si>
  <si>
    <t>BHARAMAPPA VITTAPPA KABBUR</t>
  </si>
  <si>
    <t>GHOLAPPA SIDRAM PUJARI</t>
  </si>
  <si>
    <t>SHIVARAYI DUNDAPPA PADATARI</t>
  </si>
  <si>
    <t>MUTTEPPA FAKIRAPPA BORAGOUD</t>
  </si>
  <si>
    <t>PUNDALIK SHIVARAYI PADATARI</t>
  </si>
  <si>
    <t>MADIVALAPPA SHEMBOLINGAPPA NILAGAR</t>
  </si>
  <si>
    <t>BASAVARAJ LAXMAN HALLUR</t>
  </si>
  <si>
    <t>SHANKAR RUDRAPPA DARMATTI</t>
  </si>
  <si>
    <t>VIRABHADR SHANKREPPA DARMATTI</t>
  </si>
  <si>
    <t>SURESH SIDDAPPA NAYAKAR</t>
  </si>
  <si>
    <t>BASAVANT RANGAPPA OBBATAGI</t>
  </si>
  <si>
    <t>MARUTI YAMANAPPA KURANI</t>
  </si>
  <si>
    <t>SIDDAPPA BUTHAPPA TUKKANATI</t>
  </si>
  <si>
    <t>VITTAL MARUTI PADATARI</t>
  </si>
  <si>
    <t>IRABANNA SHIVAMURTI GODACHI</t>
  </si>
  <si>
    <t>APPAYYA SIDDAPPA GADIVADDAR</t>
  </si>
  <si>
    <t>MARUTI CHUNAPPA PANDROLI</t>
  </si>
  <si>
    <t>SIDDAPPA SIDDAPPA GANAPPAGOL</t>
  </si>
  <si>
    <t>ASHOK GANAPATI PAVAR</t>
  </si>
  <si>
    <t>NINGAPPA FAKIRAPPA BALUBAL</t>
  </si>
  <si>
    <t>SHIDLING YALLAPPA KAMATI</t>
  </si>
  <si>
    <t>KHANAVVA BHIMAPPA WADER</t>
  </si>
  <si>
    <t>APPANNA BALACHANDR SHINTRE</t>
  </si>
  <si>
    <t>RAMACHANDR YALLAPPA YARAKANNAVAR</t>
  </si>
  <si>
    <t>MAYAPPA VASHAPPA PANDROLI</t>
  </si>
  <si>
    <t>LAXMIBAI MARUTI KURABAR</t>
  </si>
  <si>
    <t>GURAPPA SHIVAPPA JAGADALI</t>
  </si>
  <si>
    <t>SATAPPA HOLEPPA MAGADUM</t>
  </si>
  <si>
    <t>LAKKAPPA LAXMAN MAKANNAVAR</t>
  </si>
  <si>
    <t>SHIVAPPA MARUTI BATTI</t>
  </si>
  <si>
    <t>HANAMANT LAXMAN BATTI</t>
  </si>
  <si>
    <t>BASAPPA RAMASWAMI SANNAPANI</t>
  </si>
  <si>
    <t>MALAPPA APPAYYA MALAGI</t>
  </si>
  <si>
    <t>ASHOK RAMASIDDA DANDIN</t>
  </si>
  <si>
    <t>ADIVEPPA YALLAPPA BANGENNAVAR</t>
  </si>
  <si>
    <t>BHIMAPPA YALLAPPA ANTARAGATTI</t>
  </si>
  <si>
    <t>MAHANTESH ISHWARAPPA BENNI</t>
  </si>
  <si>
    <t>MARUTI BASAPPA KAMATI</t>
  </si>
  <si>
    <t>NAGAPPA SOMANNA SANNA BILEPPAGOL</t>
  </si>
  <si>
    <t>SIDDAPPA BHIMAPPA HORATTI</t>
  </si>
  <si>
    <t>BALAPPA SIDDAPPA PADATARE</t>
  </si>
  <si>
    <t>ANIL KALLAPPA TALAVAR</t>
  </si>
  <si>
    <t>RAMESH GURAPPA JAGADALI</t>
  </si>
  <si>
    <t>SIDRAM RAMAPPA GUNDAPPAGOL</t>
  </si>
  <si>
    <t>MUTTEPPA VASANT PUJERI</t>
  </si>
  <si>
    <t>KEMPANNA SIDDAPPA HOSATTI</t>
  </si>
  <si>
    <t>IRAPPA SIDDAPPA HORATTI</t>
  </si>
  <si>
    <t>HASANASABA APPALALA NAGAJRI</t>
  </si>
  <si>
    <t>PRADAN GURAGALU CHUNAMADEVI SHIKSHAN SANSTE</t>
  </si>
  <si>
    <t>SIDDAVVA SOMANNA SANNA BILEPPAGOL</t>
  </si>
  <si>
    <t>SUMITRA MALLESH KEMPAVAGOL</t>
  </si>
  <si>
    <t>SHEVANTI MARUTI HITTANAGI</t>
  </si>
  <si>
    <t>LAKKAVVA PUNDALIK AIDUDDI</t>
  </si>
  <si>
    <t>DANAVVA KEDARI KALLIMANI</t>
  </si>
  <si>
    <t>SURESH SAVAPPA KAMATI</t>
  </si>
  <si>
    <t>LAKKAVVA RAYAPPA PANDROLI</t>
  </si>
  <si>
    <t>MAHANTESH SIDDAPPA AIDUDDI</t>
  </si>
  <si>
    <t>SHETTEPPA SATAPPA PANDROLI</t>
  </si>
  <si>
    <t>NAGAPPA BANAPPA ARABHANVI</t>
  </si>
  <si>
    <t>SIDRAM MARUTI ARABHANVI</t>
  </si>
  <si>
    <t>ANAND MARUTI KAMBALE</t>
  </si>
  <si>
    <t>MAHANTESH BANAPPA ARABHANVI</t>
  </si>
  <si>
    <t>APPAYYA SIDRAM PARAMANATTI</t>
  </si>
  <si>
    <t>RAMAPPA NINGAPPA KOUJALAGI</t>
  </si>
  <si>
    <t>TAMMANNA SIDDAPPA INCHAL</t>
  </si>
  <si>
    <t>SIDRAM GURASIDDA JOKKANATTI</t>
  </si>
  <si>
    <t>ANAND MUTTEPPA KAMATI</t>
  </si>
  <si>
    <t>SHIVAPPA LAXMAN KAMATI</t>
  </si>
  <si>
    <t>VITTAL GURASIDDA JOKKANATTI</t>
  </si>
  <si>
    <t>BASAPPA SIDDAPPA KURI</t>
  </si>
  <si>
    <t>LAKKAPPA SIDDAPPA INCHAL</t>
  </si>
  <si>
    <t>RAJU GOVIND MASAGUPPI</t>
  </si>
  <si>
    <t>PARASAPPA MUTTEPPA KAMATI</t>
  </si>
  <si>
    <t>GURAPAD SIDDAPPA INCHAL</t>
  </si>
  <si>
    <t>RUKMAVVA GURUNATH HIREPPAGOL</t>
  </si>
  <si>
    <t>APPAJI RAMAPPA BHAMMAVAGOL</t>
  </si>
  <si>
    <t>ALKA ASHOK KAMBALE</t>
  </si>
  <si>
    <t>BAGAVVA MARUTI KODLI</t>
  </si>
  <si>
    <t>MALLIKARJUN PAVADEPPA JOKKANATTI</t>
  </si>
  <si>
    <t>SHIRAJ SAIYADUSAB SAIYAD</t>
  </si>
  <si>
    <t>BALAVVA SIDDAPPA WADER</t>
  </si>
  <si>
    <t>SATTEVVA SIDDAPPA AIDUDDI</t>
  </si>
  <si>
    <t>YALLAVVA SIDRAM MADALAGI</t>
  </si>
  <si>
    <t>APPAYYA YALLAPPA PATIL</t>
  </si>
  <si>
    <t>ASHOK BASKAR BADIGER</t>
  </si>
  <si>
    <t>SHASHIKALA RAVI BADIGER</t>
  </si>
  <si>
    <t>BASAPPA BUTAPPA YARAGANAVI</t>
  </si>
  <si>
    <t>GODAVVA LAXMAN GADAHINGLAJ</t>
  </si>
  <si>
    <t>VITTAL SHIGAVEPPA PANDROLI</t>
  </si>
  <si>
    <t>NAGAPPA SIDRAYI KATTIKAR</t>
  </si>
  <si>
    <t>NINGAVVA RAMAPPA KATTIKAR</t>
  </si>
  <si>
    <t>KAREPPA SIDRAYI KATTIKAR</t>
  </si>
  <si>
    <t>KASHAVVA SIDRAM GADAHINGLAJ</t>
  </si>
  <si>
    <t>CHANNAVVA TAMMANNA AIDUDDI</t>
  </si>
  <si>
    <t>BARATI RAMESH KEMPAVVAGOL</t>
  </si>
  <si>
    <t>MANJULA SIDRAM KATTIKAR</t>
  </si>
  <si>
    <t>NIRMALA MAHANTESH DASTIKOPPA</t>
  </si>
  <si>
    <t>SAIDUSAB HUSENSAB PINJAR</t>
  </si>
  <si>
    <t>UMESH RAMESH KALEPPANNAVAR</t>
  </si>
  <si>
    <t>SURESH BHIRAPPA KEMPAVVAGOL</t>
  </si>
  <si>
    <t>GURAPPA BHIMAPPA BANAVI</t>
  </si>
  <si>
    <t>SIDDAPPA GURAPPA BANAVI</t>
  </si>
  <si>
    <t>BHIMAPPA RAMAPPA GIDDALI</t>
  </si>
  <si>
    <t>MAHADEV BASAVANNI KULAGUDI</t>
  </si>
  <si>
    <t>SANTOSH MARUTI HARIJAN</t>
  </si>
  <si>
    <t>INDRAVVA GOPAL KHANADALI</t>
  </si>
  <si>
    <t>NILAVVA NARASAPPA HOSUR</t>
  </si>
  <si>
    <t>SHANTA SHANKAR KHANADALI</t>
  </si>
  <si>
    <t>RAMAPPA SHANKAR KHANADALI</t>
  </si>
  <si>
    <t>SIDDAVVA RAMAPPA MAGADUM</t>
  </si>
  <si>
    <t>APPAYYA IRAPPA BALIGAR</t>
  </si>
  <si>
    <t>BASAVARAJ APPAYYA BALIGAR</t>
  </si>
  <si>
    <t>PADMAVVA MARUTI HANABARATTI</t>
  </si>
  <si>
    <t>BAGAVVA LAXMAN ITNAL</t>
  </si>
  <si>
    <t>HANAMANT SIDDAPPA AIDUDDI</t>
  </si>
  <si>
    <t>NINGAPPA SIDDAPPA BENACHINAMARADI</t>
  </si>
  <si>
    <t>JAGADEVI GANGAYYA HIREMATH</t>
  </si>
  <si>
    <t>MADIVALAYYA GANGAYYA HIREMATH</t>
  </si>
  <si>
    <t>KEMPANNA HANAMANT MUTNALI</t>
  </si>
  <si>
    <t>GOURAVVA PRAKASH KHANADALI</t>
  </si>
  <si>
    <t>BISMILA NADAF PINJAR MAHILA  SWASAY SANGH</t>
  </si>
  <si>
    <t>RAMAPPA RANGAPPA NAYAK</t>
  </si>
  <si>
    <t>SATTEPPA CHANNAPPA DANDIN</t>
  </si>
  <si>
    <t>SURESH RAMU POLA</t>
  </si>
  <si>
    <t>ANAND SHIVALING KARENNAVAR</t>
  </si>
  <si>
    <t>BHARATI DAREPPA YANGA</t>
  </si>
  <si>
    <t>MALLAPPA HANAMANT NAYAK</t>
  </si>
  <si>
    <t>SARASWATI SIDDAPPA SHINGADI</t>
  </si>
  <si>
    <t>SUREKHA MAHESH TELI</t>
  </si>
  <si>
    <t>RUKMAVVA VITTAL GUTTIGOLI</t>
  </si>
  <si>
    <t>KRISHNABAI ANIL GONI</t>
  </si>
  <si>
    <t>RENUKA SIDRAYI AIDUDDI</t>
  </si>
  <si>
    <t>TAMMANNA BASAPPA KANKANAWADI</t>
  </si>
  <si>
    <t>YALLAVVA NAGAPPA PUJERI</t>
  </si>
  <si>
    <t>BAGAVANT KALLAPPA MALEDAVAR</t>
  </si>
  <si>
    <t>MAYAVVA NINGAPPA PUJERI</t>
  </si>
  <si>
    <t>SARASWATI MADEV PUJERI</t>
  </si>
  <si>
    <t>SHANTAVVA YALLAPPA BETAGERI</t>
  </si>
  <si>
    <t>LASAMAVVA VITTAL HOSATTI</t>
  </si>
  <si>
    <t>LAKKAVVA MAHADEV PAKANATTI</t>
  </si>
  <si>
    <t>SHANTAPPA CHANNAPPA YAKSHAMBI</t>
  </si>
  <si>
    <t>VITTAL MALLAPPA VAGGANAVAR</t>
  </si>
  <si>
    <t>MAHADEVI HALAPPA KARIGAR</t>
  </si>
  <si>
    <t>PARASURAM LAKKAPPA PAKANATTI</t>
  </si>
  <si>
    <t>RAMAJANSAB GAJABIRASAB NADAF</t>
  </si>
  <si>
    <t>SATTEVVA CHODAYYA TALAVAR</t>
  </si>
  <si>
    <t>BALAPPA RAMAPPA PANDROLI</t>
  </si>
  <si>
    <t>SUVARNA TANDE SHANKAR PAKANATTI</t>
  </si>
  <si>
    <t>MUTTEPPA NINGAPPA DONI</t>
  </si>
  <si>
    <t>REKHA RAMAPPA KANADALI</t>
  </si>
  <si>
    <t>KASTURI SOMALING WADER</t>
  </si>
  <si>
    <t>RAMASIDDA BHIMAPPA NANVI</t>
  </si>
  <si>
    <t>VITTAL YALLAPPA KAMATI</t>
  </si>
  <si>
    <t>SHAILA SHRISHAIL KAMBALE</t>
  </si>
  <si>
    <t>SANGAYYA BASAPPA GUNDAPPAGOL</t>
  </si>
  <si>
    <t>BASAPPA SHETTAPPA KAMANURI</t>
  </si>
  <si>
    <t>ANIL BALAGOND PATIL</t>
  </si>
  <si>
    <t>PUNDALIK BASAPPA PUJERI</t>
  </si>
  <si>
    <t>TULASAVVA SHIVAJI YARAGATTI</t>
  </si>
  <si>
    <t>RUKMAVVA SIDDAPPA KAMATI</t>
  </si>
  <si>
    <t>MAHADEVI MUTTEPPA KATTIKAR</t>
  </si>
  <si>
    <t>BHIMAVVA PARASAPPA RAJAPUR</t>
  </si>
  <si>
    <t>RAMESH SHIVAPUTR GUNDAPPAGOL</t>
  </si>
  <si>
    <t>ANANT CHIDANAND PATTAR</t>
  </si>
  <si>
    <t>RUKMAVVA MALLESH KEMPAVAGOL</t>
  </si>
  <si>
    <t>PREMA MARUTI AIDUDDI</t>
  </si>
  <si>
    <t>PARAVVA RAMAPPA YARAKANAVAR</t>
  </si>
  <si>
    <t>LAXMIBAI SIDDAPPA GOVINKOPPA</t>
  </si>
  <si>
    <t>UDDAVVA BARAMAPPA BURABUTTI</t>
  </si>
  <si>
    <t>SHABINA AKKABAR MULLA</t>
  </si>
  <si>
    <t>PUNDALIK MARUTI KAREPPAGOL</t>
  </si>
  <si>
    <t>RAMAPPA BHIMAPPA METTI</t>
  </si>
  <si>
    <t>MAHADEV  INGALI</t>
  </si>
  <si>
    <t>MAHABUBI  NADAF</t>
  </si>
  <si>
    <t>LAKSHMAVVA  JATTENNAVAR</t>
  </si>
  <si>
    <t>LAKKAVVA S JATTENNAVAR</t>
  </si>
  <si>
    <t>TANGEVVA H JATTENNAVAR</t>
  </si>
  <si>
    <t>CHANDRAVVA NI JATTENNAVAR</t>
  </si>
  <si>
    <t>BASAPPA C KAREPPAGOL</t>
  </si>
  <si>
    <t>ASHABI JINNASAB NADAF</t>
  </si>
  <si>
    <t>SHOBHA BASAPPA KAREPPAGOL</t>
  </si>
  <si>
    <t>KUTIJA MAMMADSAB SAIYAD</t>
  </si>
  <si>
    <t>NAJIMA SHABIR NAGARJI</t>
  </si>
  <si>
    <t>YALLAPPA KEMPANNA PAKANATTI</t>
  </si>
  <si>
    <t>KEDARI ADIVEPPA GUNDAPPAGOL</t>
  </si>
  <si>
    <t>SADASHIV SATTEPPA HOSUR</t>
  </si>
  <si>
    <t>DUNDAPPA RAMAPPA HUDDAR</t>
  </si>
  <si>
    <t>NINGAPPA YALLAPPA MULIMANI</t>
  </si>
  <si>
    <t>KHANAVVA BASAPPA KEMPAVAGOL</t>
  </si>
  <si>
    <t>KENCHAVVA UDDAPPA HALLUR</t>
  </si>
  <si>
    <t>YASIN RE MASTALI</t>
  </si>
  <si>
    <t>MALLAPPA BALAPPA HUDDAR</t>
  </si>
  <si>
    <t>MASABI APPALAL NAGARJI</t>
  </si>
  <si>
    <t>SHIVAJI KASHINATH PITAMBARI</t>
  </si>
  <si>
    <t>MALLAPPA SHIVANAYAK NAYAK</t>
  </si>
  <si>
    <t>RAMAPPA ADIVEPPA ARABHANVI</t>
  </si>
  <si>
    <t>LAXMAVVA MAHADEV HUDDAR</t>
  </si>
  <si>
    <t>MAHADEV YALLAPPA HULLOLI</t>
  </si>
  <si>
    <t>MARUTI BHIMAPPA TALAWAR</t>
  </si>
  <si>
    <t>KADAPPA OMANNA LAKKUNDI</t>
  </si>
  <si>
    <t>LAXMAN KEMPANNA PUJERI</t>
  </si>
  <si>
    <t>HOUSAKKA CHANDRAPPA MAGADUM</t>
  </si>
  <si>
    <t>BASAPPA SHIDDAGOND AIDUDDI</t>
  </si>
  <si>
    <t>GODAVVA SHRIKANT GUNDAPPAGOL</t>
  </si>
  <si>
    <t>SATTEVVA ITTAPPA MAGADUM</t>
  </si>
  <si>
    <t>GHATIGEPPA GURAPAD SOUSUDDI</t>
  </si>
  <si>
    <t>KALLAPPA SHIVARAYI AIDUDDI</t>
  </si>
  <si>
    <t>NINGAPPA ITTAPPA HIREKURABAR</t>
  </si>
  <si>
    <t>NINGAPPA MARUTI JATTENNAVAR</t>
  </si>
  <si>
    <t>BABASAB APPALAL NAGARJI</t>
  </si>
  <si>
    <t>CHANDRAVVA SIDDAPPA AIDUDDI</t>
  </si>
  <si>
    <t>BASAPPA SHANKAR ARABHANVI</t>
  </si>
  <si>
    <t>VITTAL BASALINGAPPA JOKKANATTI</t>
  </si>
  <si>
    <t>JOTEPPA BASAPPA YAKKUNDI</t>
  </si>
  <si>
    <t>CHINNAVVA SHIVAPPA SHINGADI</t>
  </si>
  <si>
    <t>VASANT MARUTI HUDDAR</t>
  </si>
  <si>
    <t>RAMAPPA KALLAPPA KURABAR</t>
  </si>
  <si>
    <t>SIDDAPPA PUNDALIK HORATTI</t>
  </si>
  <si>
    <t>ILAYI HASANSAB NAGARJI</t>
  </si>
  <si>
    <t>IBRAHIM HASANSAB NAGARJI</t>
  </si>
  <si>
    <t>ISHAK GOUSAB MAKANDAR</t>
  </si>
  <si>
    <t>LAKKAVVA MAYAPPA MURAGAJJANAVAR</t>
  </si>
  <si>
    <t>MALIKSAB APPASAB NADAF</t>
  </si>
  <si>
    <t>UDDAPPA RAMAPPA KILARI</t>
  </si>
  <si>
    <t>MABUBI APPALAL SAIYAD</t>
  </si>
  <si>
    <t>RAMAPPA SHANKAR PAKANATTI</t>
  </si>
  <si>
    <t>SIDDAPPA ADIVEPPA ARABHANVI</t>
  </si>
  <si>
    <t>MUTTEPPA KALLAPPA ARABHANVI</t>
  </si>
  <si>
    <t>MARUTI HALAPPA ARABHANVI</t>
  </si>
  <si>
    <t>PUNDALIK SHIVAPPA KATTIKAR</t>
  </si>
  <si>
    <t>BALAKRISHNA SIDRAM GUNDAPPAGOL</t>
  </si>
  <si>
    <t>RAMACHANDR BALAKRISHNA GUNDAPPAGOL</t>
  </si>
  <si>
    <t>VASANT REVAPPA PUJERI</t>
  </si>
  <si>
    <t>MAHADEVI PUNDALIK KATTIKAR</t>
  </si>
  <si>
    <t>KADAPPA DUNDAPPA KAMANURI</t>
  </si>
  <si>
    <t>MAHANTESH SIDRAM HUNASHYAL</t>
  </si>
  <si>
    <t>SHIVAKKA MAHADEV KAMBALE</t>
  </si>
  <si>
    <t>KALLAPPA SIDDAPPA SATTEPPAGOL</t>
  </si>
  <si>
    <t>SIDDAVVA SIDDAPPA SANNA BILEPPAGOL</t>
  </si>
  <si>
    <t>SIDDAVVA RAMAPPA SANNA BILEPPAGOL</t>
  </si>
  <si>
    <t>SHOBAVVA MAHADEV SANNA BILEPPAGOL</t>
  </si>
  <si>
    <t>BILEPPA SIDDAPPA PATTADAVAR</t>
  </si>
  <si>
    <t>BARAMANNA DUNDAPPA SHIVAYAGOL</t>
  </si>
  <si>
    <t>PUNDALIK AMMANNA SANNA BILEPPAGOL</t>
  </si>
  <si>
    <t>SIDDAPPA PUNDALIK POLISAGOL</t>
  </si>
  <si>
    <t>MAHADEV AMMANNA SANNA BILEPPAGOL</t>
  </si>
  <si>
    <t>NINGAPPA RAMAPPA KULAGUDI</t>
  </si>
  <si>
    <t>RAMAPPA SIDDAPPA KULAGUDI</t>
  </si>
  <si>
    <t>KASHAVVA BALAPPA GUNDAPPAGOL</t>
  </si>
  <si>
    <t>MOUNESH NARAYAN PATTAR</t>
  </si>
  <si>
    <t>RAMESH NARAYAN PATTAR</t>
  </si>
  <si>
    <t>SAVITA MAHANTESH PUJERI</t>
  </si>
  <si>
    <t>SIDRAM MARTAND YENNI</t>
  </si>
  <si>
    <t>YALLAVVA TANDE KALLAPPA AIDUDDI</t>
  </si>
  <si>
    <t>PANDIT SIDRAM ATHANI</t>
  </si>
  <si>
    <t>SHAKUNTALA MALAPPA TALAVAR</t>
  </si>
  <si>
    <t>ANJANA SUBAS SHINGADI</t>
  </si>
  <si>
    <t>TANGEVVA BALAPPA HUDDAR</t>
  </si>
  <si>
    <t>RAJAMA SHIRAJ SAIYAD</t>
  </si>
  <si>
    <t>NARASAPPA MALLAPPA HOSUR</t>
  </si>
  <si>
    <t>ANAND ALLAPPA GADAHINGLAJ</t>
  </si>
  <si>
    <t>LAXMAVVA MARUTI PAKANATTI</t>
  </si>
  <si>
    <t>SHAKUNTALA KASHINATH PITAMBARI</t>
  </si>
  <si>
    <t>NILAPPA SABBANNA KURANI</t>
  </si>
  <si>
    <t>GURUNATH JOTEPPA GADAHINGLAJ</t>
  </si>
  <si>
    <t>KEMPANNA KALLAPPA SINDE</t>
  </si>
  <si>
    <t>BASAVARAJ MARUTI CHOUGALA</t>
  </si>
  <si>
    <t>GANGAVVA RAMAPPA BAIRUGOL</t>
  </si>
  <si>
    <t>CHUNAPPA SHANKAR PAKANATTI</t>
  </si>
  <si>
    <t>RAMAPPA KASHAPPA HARIJAN</t>
  </si>
  <si>
    <t>CHANDRU YALLAPPA HARIJAN</t>
  </si>
  <si>
    <t>NILAVVA TAYI SANVAKKA HARIJAN</t>
  </si>
  <si>
    <t>RENUKA MALLAPPA HARIJAN</t>
  </si>
  <si>
    <t>PADMA LAKKAPPA KUMBAR</t>
  </si>
  <si>
    <t>CHINNAVVA BOMANAYAK NAYAK</t>
  </si>
  <si>
    <t>RAMEJA CHANASAB NAGARJI</t>
  </si>
  <si>
    <t>HASANSAB KUTABUSAB NAGARJI</t>
  </si>
  <si>
    <t>MAMMADSAB KUTABUSAB NAGARJI</t>
  </si>
  <si>
    <t>GUDABU GAJABIRSAB NAGARJI</t>
  </si>
  <si>
    <t>RAMAJANSAB MALIKSAB NAGARJI</t>
  </si>
  <si>
    <t>HALAPPA BIRAPPA GANESHAWADI</t>
  </si>
  <si>
    <t>MAHADEVI SI KATTIKAR</t>
  </si>
  <si>
    <t>GURUNAT KEMPNNA KODLI</t>
  </si>
  <si>
    <t>JIVAKKA NARAYAN GOTUR</t>
  </si>
  <si>
    <t>RAMACHANDRA BALAPPA ATHANI</t>
  </si>
  <si>
    <t>KEDARI DUNDAPPA KAMANURI</t>
  </si>
  <si>
    <t>SIDDAPPA PARASAPPA PUJERI</t>
  </si>
  <si>
    <t>BHIMAVVA KHANAPPA PANDROLI</t>
  </si>
  <si>
    <t>SEVANTI BASAPPA NAYAK</t>
  </si>
  <si>
    <t>RAJAMA HASANASAB PINJAR</t>
  </si>
  <si>
    <t>NABISAB IMAMASAB NADAF</t>
  </si>
  <si>
    <t>PRAKASH DUNDAPPA NANVI</t>
  </si>
  <si>
    <t>BHIMAPPA MARUTI PAKANATTI</t>
  </si>
  <si>
    <t>MUTTEPPA RAMAPPA KADAM</t>
  </si>
  <si>
    <t>RAMACHANDRA SADASHIV KHOT</t>
  </si>
  <si>
    <t>RAJASHREE SURESH SOUSUDDI</t>
  </si>
  <si>
    <t>SADASHIV RAMAPPA PAVAR</t>
  </si>
  <si>
    <t>BALACHANDRA APPANNA SHINTRE</t>
  </si>
  <si>
    <t>MANGAL B SHINTRE</t>
  </si>
  <si>
    <t>LALASAB ABDULSAB PINJAR</t>
  </si>
  <si>
    <t>KEMPANNA BALAPPA NAYAK</t>
  </si>
  <si>
    <t>CHUNAPPA SHIVAPPA MALAGER</t>
  </si>
  <si>
    <t>DURGAVVA SHANKAR HARIJAN</t>
  </si>
  <si>
    <t>BASAPPA CHUNAPPA HARIJAN</t>
  </si>
  <si>
    <t>SIDRAMESHWAR DEVAR DEVASTAN TRAST KAMITI</t>
  </si>
  <si>
    <t>MAHADEV PUNDALIK HORATTI</t>
  </si>
  <si>
    <t>PARASAPPA PARASAPPA KAREPPAGOL</t>
  </si>
  <si>
    <t>SUSHEVVA  CHATTI</t>
  </si>
  <si>
    <t>ANAND DUNDAPPA NANVI</t>
  </si>
  <si>
    <t>RAMAPPA GURAPPA YAKKUNDI</t>
  </si>
  <si>
    <t>ANAND SIDDAPPA KANADALI</t>
  </si>
  <si>
    <t>BABU MALLAPPA SHINDE</t>
  </si>
  <si>
    <t>LAXMIBAI RAMACHANDRA SHINTRE</t>
  </si>
  <si>
    <t>GOPEVVA SUBHAS SHINTRE</t>
  </si>
  <si>
    <t>LAXMI APPAYYA MALLAPURE</t>
  </si>
  <si>
    <t>RASULSAB MAMMADSAB MULLA</t>
  </si>
  <si>
    <t>SIDRAM VITTAL JOKKANATTI</t>
  </si>
  <si>
    <t>VITTAL MARUTI JOKKANATTI</t>
  </si>
  <si>
    <t>PAVADI MARUTI JOKKANATTI</t>
  </si>
  <si>
    <t>SIDDAROD MARUTI JOKKANATTI</t>
  </si>
  <si>
    <t>REVAPPA KAREPPA JOKKANATTI</t>
  </si>
  <si>
    <t>BHIMAPPA KAREPPA JOKKANATTI</t>
  </si>
  <si>
    <t>JOTEPPA BALAPPA GADAHINGLAJ</t>
  </si>
  <si>
    <t>ANAND BIRAPPA HIREHOLI</t>
  </si>
  <si>
    <t>JOTI BASAVARAJ BADIGER</t>
  </si>
  <si>
    <t>SUVARNNA BHIMAPPA CHANDAVAGOL</t>
  </si>
  <si>
    <t>SIDDAVVA NINGAPPA JATTENNAVAR</t>
  </si>
  <si>
    <t>SIDDARODMATH BADIGER TOT</t>
  </si>
  <si>
    <t>RAMAJANSAB MADARSAB NAGARJI</t>
  </si>
  <si>
    <t>KRISHNAPPA SHIVALINGAPPA YADAWAD</t>
  </si>
  <si>
    <t>DURAGADEVI YUVAK SWASAY SANGH</t>
  </si>
  <si>
    <t>UDDAVVA SIDRAM SANADI</t>
  </si>
  <si>
    <t>HOUSAKKA BASAPPA YAKKUNDI</t>
  </si>
  <si>
    <t>KRISHIKAR SHAKTI SANGH RAJAPUR</t>
  </si>
  <si>
    <t>REKHA KEMPANNA GUNDAPPAGOL</t>
  </si>
  <si>
    <t>TULASAVVA BALAPPA TALAVAR</t>
  </si>
  <si>
    <t>MAYAVVA RAMACHANDRA GADAD</t>
  </si>
  <si>
    <t>SHIVAPPA RAMACHANDR GADAD</t>
  </si>
  <si>
    <t>MAHANTESH RAMACHANDR GADAD</t>
  </si>
  <si>
    <t>MARUTI KRISHNAPPA NAYAK</t>
  </si>
  <si>
    <t>ANNAVVA KALAPPA PATTAR</t>
  </si>
  <si>
    <t>KRISHNAPPA R NAYAK</t>
  </si>
  <si>
    <t>KUMAR BALAPPA SOUSUDDI</t>
  </si>
  <si>
    <t>PARASURAM BHIMAPPA PANDROLI</t>
  </si>
  <si>
    <t>LAKKAVVA NAGAPPA TUKKANATI</t>
  </si>
  <si>
    <t>DUNDAPPA MALLAPPA NANVI</t>
  </si>
  <si>
    <t>IRAVVA BARAMAPPA KINNORI</t>
  </si>
  <si>
    <t>HANAMANT SIDDAPPA SHINGADI</t>
  </si>
  <si>
    <t>KASTURI JOTTEPPA YAKKUNDI</t>
  </si>
  <si>
    <t>BAGAVVA SHIVAMORTHI KALLIMANI</t>
  </si>
  <si>
    <t>CHUNAPPA PANDAPPA KADAKABHANVI</t>
  </si>
  <si>
    <t>SHRIDEVI SIDDAPPA ANTARAGATTI</t>
  </si>
  <si>
    <t>JNAN GANGOTRI SHIKSHAN SANSHTE</t>
  </si>
  <si>
    <t>YALLAPPA SHIVANAYAK NAYAK</t>
  </si>
  <si>
    <t>MAHESH JAGADISH CHOBE</t>
  </si>
  <si>
    <t>SUMITRA JAGADISH CHOBE</t>
  </si>
  <si>
    <t>RAMESH GANGARAM GADIWDDAR</t>
  </si>
  <si>
    <t>HONNAVVA LAKAPPA DAVANER</t>
  </si>
  <si>
    <t>DUNDAPPA BASAPPA NAVI</t>
  </si>
  <si>
    <t>SHASIKALA GURAPPA KANADALI</t>
  </si>
  <si>
    <t>SATTEVVA BIMAPPA KUMBAR</t>
  </si>
  <si>
    <t>BHIRAPPA LAXMAN KEMPVVAGOL</t>
  </si>
  <si>
    <t>SHAMALA BASAVARAJ BADIGER</t>
  </si>
  <si>
    <t>KALLPANNA ASHOK BADES</t>
  </si>
  <si>
    <t>DEVAKI LAKKAPPA PAKANTTI</t>
  </si>
  <si>
    <t>ANNAD SHANKAR PADDMANNVAR</t>
  </si>
  <si>
    <t>KASTURI GANAPATI CHOUGALA</t>
  </si>
  <si>
    <t>VIMALA BASAPPA NAVI</t>
  </si>
  <si>
    <t>PUJA GAJANANA GADIVDAR</t>
  </si>
  <si>
    <t>PUNDALIKA KEMPPANNA GADHINGLAJ</t>
  </si>
  <si>
    <t>HONNAVVA TODE SIDDAPPA JATTENNAVAR</t>
  </si>
  <si>
    <t>GURAPUTR KEMPANNA KULLUR</t>
  </si>
  <si>
    <t>LAXMI BALAPPA NAVI</t>
  </si>
  <si>
    <t>RAMAPPA MALLAPPA MUGALI</t>
  </si>
  <si>
    <t>HANAMANT SIDDAPPA TAGALI</t>
  </si>
  <si>
    <t>TULASAVVA BALAPPA KANADALI</t>
  </si>
  <si>
    <t>YAMANAVVA APPAYYA NAYIKA</t>
  </si>
  <si>
    <t>VITTAL RAMAPPA METI</t>
  </si>
  <si>
    <t>BIMAPPA BALAPPA TALAVAR</t>
  </si>
  <si>
    <t>RAMAPPA LAXMAN HOSUR</t>
  </si>
  <si>
    <t>SUBAS NILAPPA KURANI</t>
  </si>
  <si>
    <t>RAYAVVA NAGAPPA TUKANATTI</t>
  </si>
  <si>
    <t>RUKMAVVA JOTTEPPA ALAKANUR</t>
  </si>
  <si>
    <t>SAVAKKA SIDRAM GADAHINGLAJ</t>
  </si>
  <si>
    <t>RENUKA SIDDAPPA GANAPAGOL</t>
  </si>
  <si>
    <t>PARASHURAM BHIMAPPA KATTIKAR</t>
  </si>
  <si>
    <t>NAGAPPA DEVAPPA RAJAPUR</t>
  </si>
  <si>
    <t>SABAPPA SIDDAPPA HULAKUNDA</t>
  </si>
  <si>
    <t>RENUKADHEVI DEVASTAN SUDARANA SAMITI</t>
  </si>
  <si>
    <t>SUJATA ANNAPPA HADAGINALA</t>
  </si>
  <si>
    <t>DUNDAPPA BHIMAPPA KANKANVADI</t>
  </si>
  <si>
    <t>SANGITA SHIVAND MAGADUM</t>
  </si>
  <si>
    <t>KAREAPPA LAKSHMAN KODLI</t>
  </si>
  <si>
    <t>MADEVI LAXMAN PADALALE</t>
  </si>
  <si>
    <t>RAMACHANDR LAXMAN KENPPAVAGOL</t>
  </si>
  <si>
    <t>PANDU SUBARAVA GADIWADAR</t>
  </si>
  <si>
    <t>KASHAVVA BHIMAPPA KAMATI</t>
  </si>
  <si>
    <t>LAKKAVVA BIMAPPA DARENNVAR</t>
  </si>
  <si>
    <t>SRISHIL BORAPPA BORAGODI</t>
  </si>
  <si>
    <t>YALLAVVA BALAPPA JIVANI</t>
  </si>
  <si>
    <t>KENCHAVVA HONNAPPA NANVI</t>
  </si>
  <si>
    <t>SIDDAPPA SOMAPPA BILEPPAGOL</t>
  </si>
  <si>
    <t>SHOBHA KEMPANNA GUNDAPPAGOL</t>
  </si>
  <si>
    <t>SAKKUBAI TANDE CHULAPPA HORATTI</t>
  </si>
  <si>
    <t>SHANKAR BHIMAPPA KANKANAVADI</t>
  </si>
  <si>
    <t>LAXMI MAHAVIRA GADIVADARA</t>
  </si>
  <si>
    <t>PRAVIN MAHADEV KUMBAR</t>
  </si>
  <si>
    <t>ABISHEK MAHADEV KUMBAR</t>
  </si>
  <si>
    <t>PRIYANKA BALAPPA HUDDAR</t>
  </si>
  <si>
    <t>GOPAL RAMACHANDRA HUNUR</t>
  </si>
  <si>
    <t>ANUSAYA GURUNATH JIVANI</t>
  </si>
  <si>
    <t>SHIDDARUD MARUTI KALASANNAVAR</t>
  </si>
  <si>
    <t>MAHADEV TIPPANNA HOSUR</t>
  </si>
  <si>
    <t>RAMAPPA SIDRAM SATTEPPAGOL</t>
  </si>
  <si>
    <t>SIDDAPPA MADAPPA DODDABALEPPAGOL</t>
  </si>
  <si>
    <t>SANJU BALAPPA GUNDAPAGOLA</t>
  </si>
  <si>
    <t>SHIDRAM SHIDARAYI KATTIKAR</t>
  </si>
  <si>
    <t>ANNAD BALAPPA HUDDAR</t>
  </si>
  <si>
    <t>NAMADHEVA   RAJU  GADIWADAR</t>
  </si>
  <si>
    <t>MAHADEVI  SIDDAPPA  JATTENAVAR</t>
  </si>
  <si>
    <t>SHIVAPPA CHANNABASAPPA HIREMATH</t>
  </si>
  <si>
    <t>SHRI CUNAMMADEVI KURIGARARA JATR SUDARNA S RAJAPUR</t>
  </si>
  <si>
    <t>RAMAPPA IARAPPA PADDI</t>
  </si>
  <si>
    <t>SIDDAPPA YALLAPPA GANNAPPAGOL</t>
  </si>
  <si>
    <t>SUREKHA VITTAL MAKANNAVAR</t>
  </si>
  <si>
    <t>VIJAYLAXMI KEMPANNA MALAGI</t>
  </si>
  <si>
    <t>BAGAVVA MARUTI LEGADI</t>
  </si>
  <si>
    <t>JAKKAVVA BALAPPA PANDROLI</t>
  </si>
  <si>
    <t>SATTEPPA LAGAMAPPA MULIMANI</t>
  </si>
  <si>
    <t>SHIVANAG NAGAPPA KUMBAR</t>
  </si>
  <si>
    <t>VIDYA DURADUNDEPPA MADIVALAR</t>
  </si>
  <si>
    <t>NAGAVVA RAMANING MANGI</t>
  </si>
  <si>
    <t>GOURAVVA YALLAPPA YARAKANNAVAR</t>
  </si>
  <si>
    <t>VIJAY BASAPPA IDUDDI</t>
  </si>
  <si>
    <t>BHIMAPPA SATTEPPA BADAKAR</t>
  </si>
  <si>
    <t>ARJUN GANGADR MAGADUM</t>
  </si>
  <si>
    <t>SIDRAY LAKKAPPA AIDUDDI</t>
  </si>
  <si>
    <t>ANITA SHIVANDA PATTANASHETI</t>
  </si>
  <si>
    <t>VANDANA GURAPPA KUMBAR</t>
  </si>
  <si>
    <t>GAJABIRASABA HUSENSABA NADAPA</t>
  </si>
  <si>
    <t>HEAD MASTER JNANA GANGOTRI ENGLISH MEDIUM SCHOOL RAJAPUR</t>
  </si>
  <si>
    <t>SHIVPUTRA BABU MADALAGI</t>
  </si>
  <si>
    <t>BHIMAPPA NAGAPPA BAGEWADI</t>
  </si>
  <si>
    <t>RAJU BASAVANNI NANVI</t>
  </si>
  <si>
    <t>YALLAPPA RAMAPPA PANDROLI</t>
  </si>
  <si>
    <t>MARUTI CHANNAPPA HEGADE</t>
  </si>
  <si>
    <t>PRAVIN KEMPANNA MALAGI</t>
  </si>
  <si>
    <t>MALLAVVA BALAPPA HUDDAR</t>
  </si>
  <si>
    <t>LAGAMAPPA GANGAPPA MULIMANI</t>
  </si>
  <si>
    <t>CHINNAVVA IRAPPA KUMBAR</t>
  </si>
  <si>
    <t>KASHVVA ANNAPPA KANDALI</t>
  </si>
  <si>
    <t>RAMCHDR RAMAPPA KAMATI</t>
  </si>
  <si>
    <t>RAMACHADRA BHIMAPPA KAMATI</t>
  </si>
  <si>
    <t>SHIDRAM LAKKAPPA HARIJAN</t>
  </si>
  <si>
    <t>GADIGEVVA RUDRYYA KABBURMT</t>
  </si>
  <si>
    <t>MALLAVVA APPANNA KUMBAR</t>
  </si>
  <si>
    <t>PAVADEPPA VIRABDRAYYA KABBURMT</t>
  </si>
  <si>
    <t>HIREPPA NINGAPPA KATTIKAR</t>
  </si>
  <si>
    <t>SAVAKKA KEMPANNA KODLI</t>
  </si>
  <si>
    <t>IRANNA MALAKAJAPPA KALLUR</t>
  </si>
  <si>
    <t>HUVAKKA KALLAPPA KUMBAR</t>
  </si>
  <si>
    <t>KADAPPA BHIMAPPA KAMBAR</t>
  </si>
  <si>
    <t>GAVARAVVA BASAPRABHU KALLIMNI</t>
  </si>
  <si>
    <t>SHIVALING SHANKAR KHANAPURI</t>
  </si>
  <si>
    <t>MALLAPPA CHUNAPPA PATIL</t>
  </si>
  <si>
    <t>LAXMAN SHETEPPA GADAHINGLAJ</t>
  </si>
  <si>
    <t>KALLAPPA SHETTEPPA GOUDR</t>
  </si>
  <si>
    <t>VIRUPAKSHI NINGAPPA GADAHINGLAJ</t>
  </si>
  <si>
    <t>SIDDAPPA MALLAPPA GOKAVI</t>
  </si>
  <si>
    <t>PKS RAJAPUR</t>
  </si>
  <si>
    <t>ITTAPPA SIDDAPPA JATTENNAVAR</t>
  </si>
  <si>
    <t>LAXMAVVA BIRAPPA TASALI</t>
  </si>
  <si>
    <t>YAMANAVVA SIDDAPPA TALVDER</t>
  </si>
  <si>
    <t>LAXMAN SIDDAPPA TAPSI</t>
  </si>
  <si>
    <t>ANNADA SIDDAGULI TUKKANATI</t>
  </si>
  <si>
    <t>RANGAPPA RAMAPPA NAYAK</t>
  </si>
  <si>
    <t>RAJSHEKHAR MARUTI PUJERI</t>
  </si>
  <si>
    <t>SIDDAPPA BHARAMAPPA BHAMMAVAGOL</t>
  </si>
  <si>
    <t>PARVATI SHINGADI YENNI</t>
  </si>
  <si>
    <t>SIDDAPPA SIDRAM SANADI</t>
  </si>
  <si>
    <t>KALLAPPA BEERAPPA SHIMAKKANAVAR</t>
  </si>
  <si>
    <t>SIDDAPPA BHIMAPPA HUDDAR</t>
  </si>
  <si>
    <t>DEVAKI TAYI SHIVAKKA HARIJAN</t>
  </si>
  <si>
    <t>NINGAPPA DUNDAPPA ATHANI</t>
  </si>
  <si>
    <t>SIDDAPPA NINGAPPA ADINAVAR</t>
  </si>
  <si>
    <t>DURDUNDEPPA RAMAPPA ANTARAGATTI</t>
  </si>
  <si>
    <t>BALAPPA SIDDAPPA HORATTI</t>
  </si>
  <si>
    <t>RANGAPPA YALLAPPA OBBATAGI</t>
  </si>
  <si>
    <t>HALAPPA KRISHNAPPA BELAVI</t>
  </si>
  <si>
    <t>BILEPPA SIDAPPA PATTADWADER</t>
  </si>
  <si>
    <t>MAYAPPA APPARAYI HALAVVAGOL</t>
  </si>
  <si>
    <t>RAMAPPA  JHOTEPPA  KHANADALI</t>
  </si>
  <si>
    <t>SHOBHA JYOTEPPA GADIWADDAR</t>
  </si>
  <si>
    <t>BASAPPA PARASAPPA PUJERI</t>
  </si>
  <si>
    <t>BARATI ASHOK BADIGER</t>
  </si>
  <si>
    <t>SATTEVVA RAYAPPA KATTIKAR</t>
  </si>
  <si>
    <t>GOURAVVA YALLAPPA NANVI</t>
  </si>
  <si>
    <t>SHIVANAYAK BASAPPA NAYAK</t>
  </si>
  <si>
    <t>SHITAL MADAVANAND GUNDAPPAGOL</t>
  </si>
  <si>
    <t>PRITI VILAS GUNDAPPAGOL</t>
  </si>
  <si>
    <t>MAYAVVA VITTAL KURABAR</t>
  </si>
  <si>
    <t>SUPRIT MALANAYAK PATIL</t>
  </si>
  <si>
    <t>ASHWINI VITTAL KURABAR</t>
  </si>
  <si>
    <t>DEEPA NAGARAJ PANDROLI</t>
  </si>
  <si>
    <t>MALLIKARJUN LAKKAPPA PUCHCHARAK</t>
  </si>
  <si>
    <t>RAVIKUMAR LAKKAPPA PUCHCHARAK</t>
  </si>
  <si>
    <t>SHANTAVVA BABAGOUD PATIL</t>
  </si>
  <si>
    <t>VITTAL BABAGOUD PATIL</t>
  </si>
  <si>
    <t>RAMESH BABAGOUD PATIL</t>
  </si>
  <si>
    <t>VANDANA ANAND ULLIGERI</t>
  </si>
  <si>
    <t>SHREERAKSHA SIDDANAYAK PATIL</t>
  </si>
  <si>
    <t>LAXMI PARUSHURAM PAKANATTI</t>
  </si>
  <si>
    <t>LAKKAVVA APPAYYA MALLAPUR</t>
  </si>
  <si>
    <t>SRASHTI SURESH PAWAR</t>
  </si>
  <si>
    <t>KIRTHI SURESH PAWAR</t>
  </si>
  <si>
    <t>RAJASHRI AEKANATA NAGARAL</t>
  </si>
  <si>
    <t>RUKMAVVA SIDDAPPA HIREKURABAR</t>
  </si>
  <si>
    <t>BASAVARAJ JOTEPPA KANADALI</t>
  </si>
  <si>
    <t>SHIDRAM LAKKAPPA KODLI</t>
  </si>
  <si>
    <t>GANESH LAKKAPPA KODLI</t>
  </si>
  <si>
    <t>PARVATI YALLAPPA KATTIKAR</t>
  </si>
  <si>
    <t>RAMAPPA KEMPANNA HOSATTI</t>
  </si>
  <si>
    <t>BISMILLA ABDUL NADAF</t>
  </si>
  <si>
    <t>HALAPPA YAMANAPPA SHIVANAPPAGOL</t>
  </si>
  <si>
    <t>MAHADEVI SIDDAPPA MARAPUR</t>
  </si>
  <si>
    <t>KARANATAK RAJYA BANK NOUKARADARAR MANDALI</t>
  </si>
  <si>
    <t>RAKSHITHA SHIVANAND PATTANASHETTI</t>
  </si>
  <si>
    <t>PARAVVA TANDE BHIMAPPA NANVI</t>
  </si>
  <si>
    <t>MALASHRI CHANDRAKANT PATOLI</t>
  </si>
  <si>
    <t>YALLAPPA RAMANING MANGI</t>
  </si>
  <si>
    <t>RADIKA MALAKARI DARMATTI</t>
  </si>
  <si>
    <t>KALLAVVA KEMPANNA BHUTALI</t>
  </si>
  <si>
    <t>RADIKA MUTTEPPA PANDROLI</t>
  </si>
  <si>
    <t>SOUDARY MUTTEPPA PANDROLI</t>
  </si>
  <si>
    <t>MAHADEV BARAMAPPA JIVANI</t>
  </si>
  <si>
    <t>BALAVVA TNDE YALLAPPA PATIL</t>
  </si>
  <si>
    <t>SUSHMIITA PARASAPPA GOUDANNAR</t>
  </si>
  <si>
    <t>SUKHITA PARASAPPA GOUDANNAR</t>
  </si>
  <si>
    <t>MALLAPPA NAGAPPA KUMBAR</t>
  </si>
  <si>
    <t>PREMA BIRAPPA JATTENNAVAR</t>
  </si>
  <si>
    <t>BANGARI BIRAPPA JATTENNAVAR</t>
  </si>
  <si>
    <t>PAVITRA BIRAPPA JATTENNAVAR</t>
  </si>
  <si>
    <t>SIDDAPPA SIDRAM ARABHANVI</t>
  </si>
  <si>
    <t>BIBIJAN APPASAB NADAF</t>
  </si>
  <si>
    <t>LALITA BHIMAPPA KUMBAR</t>
  </si>
  <si>
    <t>MAHANTESH CHANDRAKANAT PASCHAPUR</t>
  </si>
  <si>
    <t>LAXMIBAI CHANDRAKANT PASHCHAPUR</t>
  </si>
  <si>
    <t>RENUKA MARUTI TALAVAR</t>
  </si>
  <si>
    <t>SHIVAKKA BHALAPPA PASHCHAPUR</t>
  </si>
  <si>
    <t>AMINALLA IMAMASAB BAGAVAN</t>
  </si>
  <si>
    <t>Term Loans - MT &amp; LT</t>
  </si>
  <si>
    <t>MEMBER CONVERSION LOAN</t>
  </si>
  <si>
    <t>12M</t>
  </si>
  <si>
    <t>BDP LOAN</t>
  </si>
  <si>
    <t>MT-LOAN</t>
  </si>
  <si>
    <t>FD-LOAN</t>
  </si>
  <si>
    <t>Hindu</t>
  </si>
  <si>
    <t>SURITY LOAN</t>
  </si>
  <si>
    <t>PERSONAL</t>
  </si>
  <si>
    <t>NORMAL KCCB</t>
  </si>
  <si>
    <t>NORMAL KCCS</t>
  </si>
  <si>
    <t>PREMAVATIPREMA</t>
  </si>
  <si>
    <t>MANIGMAHALING</t>
  </si>
  <si>
    <t>NOT AVAILABLE</t>
  </si>
  <si>
    <t xml:space="preserve"> 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</si>
</sst>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[$-14009]dd\ mmmm\ yyyy;@"/>
    <numFmt numFmtId="166" formatCode="mm/dd/yyyy"/>
  </numFmts>
  <fonts count="2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4"/>
      <name val="Aptos Narrow"/>
      <family val="2"/>
      <scheme val="minor"/>
    </font>
    <font>
      <b/>
      <sz val="14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2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7" fillId="0" borderId="0"/>
    <xf numFmtId="0" fontId="9" fillId="0" borderId="0"/>
    <xf numFmtId="0" fontId="7" fillId="0" borderId="0"/>
    <xf numFmtId="0" fontId="7" fillId="0" borderId="0"/>
  </cellStyleXfs>
  <cellXfs count="100">
    <xf numFmtId="0" fontId="0" fillId="0" borderId="0" xfId="0"/>
    <xf numFmtId="0" fontId="3" fillId="0" borderId="0" xfId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2" fontId="4" fillId="4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8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 wrapText="1"/>
    </xf>
    <xf numFmtId="1" fontId="8" fillId="0" borderId="1" xfId="2" applyNumberFormat="1" applyFon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4" fillId="7" borderId="1" xfId="0" applyNumberFormat="1" applyFont="1" applyFill="1" applyBorder="1" applyAlignment="1">
      <alignment horizontal="center" vertical="center" wrapText="1"/>
    </xf>
    <xf numFmtId="2" fontId="4" fillId="7" borderId="1" xfId="0" applyNumberFormat="1" applyFont="1" applyFill="1" applyBorder="1" applyAlignment="1">
      <alignment horizontal="center" vertical="center" wrapText="1"/>
    </xf>
    <xf numFmtId="1" fontId="4" fillId="3" borderId="1" xfId="1" applyNumberFormat="1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8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" fontId="8" fillId="0" borderId="1" xfId="2" applyNumberFormat="1" applyFont="1" applyBorder="1" applyAlignment="1">
      <alignment horizontal="center" vertical="center"/>
    </xf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10" borderId="1" xfId="0" applyFont="1" applyFill="1" applyBorder="1" applyAlignment="1">
      <alignment horizontal="center" vertical="center"/>
    </xf>
    <xf numFmtId="14" fontId="0" fillId="0" borderId="1" xfId="0" applyNumberFormat="1" applyBorder="1"/>
    <xf numFmtId="0" fontId="14" fillId="9" borderId="1" xfId="0" applyFont="1" applyFill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9" fontId="0" fillId="0" borderId="1" xfId="0" applyNumberFormat="1" applyBorder="1"/>
    <xf numFmtId="0" fontId="4" fillId="11" borderId="1" xfId="1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0" xfId="0" applyFill="1"/>
    <xf numFmtId="0" fontId="13" fillId="0" borderId="0" xfId="0" applyFont="1"/>
    <xf numFmtId="2" fontId="0" fillId="0" borderId="1" xfId="0" applyNumberFormat="1" applyBorder="1"/>
    <xf numFmtId="0" fontId="15" fillId="0" borderId="1" xfId="0" applyFont="1" applyBorder="1"/>
    <xf numFmtId="0" fontId="15" fillId="6" borderId="1" xfId="0" applyFont="1" applyFill="1" applyBorder="1"/>
    <xf numFmtId="2" fontId="15" fillId="0" borderId="1" xfId="0" applyNumberFormat="1" applyFont="1" applyBorder="1"/>
    <xf numFmtId="0" fontId="15" fillId="0" borderId="0" xfId="0" applyFont="1"/>
    <xf numFmtId="0" fontId="0" fillId="0" borderId="3" xfId="0" applyBorder="1"/>
    <xf numFmtId="2" fontId="0" fillId="6" borderId="1" xfId="0" applyNumberFormat="1" applyFill="1" applyBorder="1"/>
    <xf numFmtId="0" fontId="16" fillId="6" borderId="1" xfId="0" applyFont="1" applyFill="1" applyBorder="1"/>
    <xf numFmtId="2" fontId="16" fillId="6" borderId="1" xfId="0" applyNumberFormat="1" applyFont="1" applyFill="1" applyBorder="1"/>
    <xf numFmtId="0" fontId="16" fillId="6" borderId="0" xfId="0" applyFont="1" applyFill="1"/>
    <xf numFmtId="0" fontId="17" fillId="0" borderId="1" xfId="0" applyFont="1" applyBorder="1"/>
    <xf numFmtId="14" fontId="17" fillId="0" borderId="1" xfId="0" applyNumberFormat="1" applyFont="1" applyBorder="1"/>
    <xf numFmtId="0" fontId="0" fillId="0" borderId="4" xfId="0" applyBorder="1"/>
    <xf numFmtId="164" fontId="0" fillId="0" borderId="1" xfId="0" applyNumberFormat="1" applyBorder="1"/>
    <xf numFmtId="0" fontId="18" fillId="6" borderId="1" xfId="0" applyFont="1" applyFill="1" applyBorder="1"/>
    <xf numFmtId="14" fontId="4" fillId="3" borderId="1" xfId="1" applyNumberFormat="1" applyFont="1" applyFill="1" applyBorder="1" applyAlignment="1">
      <alignment horizontal="center" vertical="center" wrapText="1"/>
    </xf>
    <xf numFmtId="14" fontId="15" fillId="0" borderId="1" xfId="0" applyNumberFormat="1" applyFont="1" applyBorder="1"/>
    <xf numFmtId="0" fontId="15" fillId="0" borderId="3" xfId="0" applyFont="1" applyBorder="1"/>
    <xf numFmtId="0" fontId="15" fillId="0" borderId="0" xfId="0" applyFont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0" fontId="16" fillId="0" borderId="1" xfId="0" applyFont="1" applyBorder="1"/>
    <xf numFmtId="10" fontId="0" fillId="0" borderId="1" xfId="0" applyNumberFormat="1" applyBorder="1"/>
    <xf numFmtId="0" fontId="19" fillId="3" borderId="1" xfId="1" applyFont="1" applyFill="1" applyBorder="1" applyAlignment="1">
      <alignment horizontal="center" vertical="center" wrapText="1"/>
    </xf>
    <xf numFmtId="0" fontId="18" fillId="0" borderId="1" xfId="0" applyFont="1" applyBorder="1"/>
    <xf numFmtId="0" fontId="18" fillId="0" borderId="0" xfId="0" applyFont="1"/>
    <xf numFmtId="9" fontId="0" fillId="0" borderId="3" xfId="0" applyNumberFormat="1" applyBorder="1" applyAlignment="1">
      <alignment horizontal="center"/>
    </xf>
    <xf numFmtId="0" fontId="20" fillId="0" borderId="1" xfId="0" applyFont="1" applyBorder="1"/>
    <xf numFmtId="0" fontId="20" fillId="6" borderId="1" xfId="0" applyFont="1" applyFill="1" applyBorder="1" applyAlignment="1">
      <alignment vertical="center"/>
    </xf>
    <xf numFmtId="14" fontId="20" fillId="6" borderId="1" xfId="0" applyNumberFormat="1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top"/>
    </xf>
    <xf numFmtId="0" fontId="22" fillId="2" borderId="1" xfId="0" applyFont="1" applyFill="1" applyBorder="1" applyAlignment="1">
      <alignment horizontal="center" vertical="center" wrapText="1"/>
    </xf>
    <xf numFmtId="1" fontId="22" fillId="2" borderId="1" xfId="0" applyNumberFormat="1" applyFont="1" applyFill="1" applyBorder="1" applyAlignment="1">
      <alignment horizontal="center" vertical="center" wrapText="1"/>
    </xf>
    <xf numFmtId="166" fontId="22" fillId="2" borderId="1" xfId="0" applyNumberFormat="1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166" fontId="22" fillId="8" borderId="1" xfId="0" applyNumberFormat="1" applyFont="1" applyFill="1" applyBorder="1" applyAlignment="1">
      <alignment horizontal="center" vertical="center" wrapText="1"/>
    </xf>
    <xf numFmtId="0" fontId="22" fillId="8" borderId="1" xfId="0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0" fontId="22" fillId="9" borderId="2" xfId="0" applyFont="1" applyFill="1" applyBorder="1" applyAlignment="1">
      <alignment horizontal="center" vertical="center" wrapText="1"/>
    </xf>
    <xf numFmtId="0" fontId="22" fillId="8" borderId="3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/>
    <xf numFmtId="0" fontId="23" fillId="0" borderId="0" xfId="0" applyFont="1"/>
    <xf numFmtId="166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/>
    <xf numFmtId="0" fontId="23" fillId="0" borderId="2" xfId="0" applyFont="1" applyBorder="1"/>
    <xf numFmtId="0" fontId="21" fillId="0" borderId="0" xfId="5" applyFont="1"/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166" fontId="23" fillId="0" borderId="0" xfId="0" applyNumberFormat="1" applyFont="1" applyAlignment="1">
      <alignment horizontal="center"/>
    </xf>
    <xf numFmtId="0" fontId="23" fillId="0" borderId="0" xfId="0" applyFont="1" applyBorder="1"/>
  </cellXfs>
  <cellStyles count="6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  <cellStyle name="Normal 5" xfId="5" xr:uid="{00000000-0005-0000-0000-000005000000}"/>
  </cellStyles>
  <dxfs count="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81"/>
      <tableStyleElement type="headerRow" dxfId="80"/>
      <tableStyleElement type="totalRow" dxfId="79"/>
      <tableStyleElement type="firstColumn" dxfId="78"/>
      <tableStyleElement type="lastColumn" dxfId="77"/>
      <tableStyleElement type="firstRowStripe" dxfId="76"/>
      <tableStyleElement type="firstColumnStripe" dxfId="75"/>
    </tableStyle>
    <tableStyle name="PivotStylePreset2_Accent1" table="0" count="10" xr9:uid="{00000000-0011-0000-FFFF-FFFF01000000}">
      <tableStyleElement type="headerRow" dxfId="74"/>
      <tableStyleElement type="totalRow" dxfId="73"/>
      <tableStyleElement type="firstRowStripe" dxfId="72"/>
      <tableStyleElement type="firstColumnStripe" dxfId="71"/>
      <tableStyleElement type="firstSubtotalRow" dxfId="70"/>
      <tableStyleElement type="secondSubtotalRow" dxfId="69"/>
      <tableStyleElement type="firstRowSubheading" dxfId="68"/>
      <tableStyleElement type="secondRowSubheading" dxfId="67"/>
      <tableStyleElement type="pageFieldLabels" dxfId="66"/>
      <tableStyleElement type="pageFieldValues" dxfId="6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4413"/>
  <sheetViews>
    <sheetView zoomScale="91" zoomScaleNormal="91" workbookViewId="0">
      <selection activeCell="A17" sqref="A17"/>
    </sheetView>
  </sheetViews>
  <sheetFormatPr defaultRowHeight="18"/>
  <cols>
    <col min="2" max="2" width="14" customWidth="1"/>
    <col min="3" max="3" width="7.625" style="44" customWidth="1"/>
    <col min="4" max="4" width="7.75" style="44" customWidth="1"/>
    <col min="5" max="5" width="9.625" style="44" customWidth="1"/>
    <col min="8" max="8" width="12.125" customWidth="1"/>
    <col min="9" max="9" width="12.625" customWidth="1"/>
    <col min="10" max="10" width="11" customWidth="1"/>
    <col min="11" max="11" width="13.25" style="45" customWidth="1"/>
    <col min="12" max="12" width="15" style="70" customWidth="1"/>
  </cols>
  <sheetData>
    <row r="1" spans="1:22" s="1" customFormat="1" ht="45">
      <c r="A1" s="25" t="s">
        <v>2</v>
      </c>
      <c r="B1" s="6" t="s">
        <v>24</v>
      </c>
      <c r="C1" s="42"/>
      <c r="D1" s="42"/>
      <c r="E1" s="11" t="s">
        <v>25</v>
      </c>
      <c r="F1" s="26" t="s">
        <v>26</v>
      </c>
      <c r="G1" s="26" t="s">
        <v>27</v>
      </c>
      <c r="H1" s="26" t="s">
        <v>28</v>
      </c>
      <c r="I1" s="6" t="s">
        <v>29</v>
      </c>
      <c r="J1" s="6" t="s">
        <v>30</v>
      </c>
      <c r="K1" s="6" t="s">
        <v>31</v>
      </c>
      <c r="L1" s="68" t="s">
        <v>7</v>
      </c>
      <c r="M1" s="6" t="s">
        <v>32</v>
      </c>
      <c r="N1" s="6" t="s">
        <v>33</v>
      </c>
      <c r="O1" s="6" t="s">
        <v>34</v>
      </c>
      <c r="P1" s="6" t="s">
        <v>35</v>
      </c>
      <c r="Q1" s="7" t="s">
        <v>36</v>
      </c>
      <c r="R1" s="7" t="s">
        <v>37</v>
      </c>
      <c r="S1" s="7" t="s">
        <v>38</v>
      </c>
      <c r="T1" s="7" t="s">
        <v>39</v>
      </c>
      <c r="U1" s="6" t="s">
        <v>40</v>
      </c>
      <c r="V1" s="26" t="s">
        <v>41</v>
      </c>
    </row>
    <row r="2" spans="1:22">
      <c r="A2" s="35">
        <v>3</v>
      </c>
      <c r="B2" s="35" t="s">
        <v>6987</v>
      </c>
      <c r="C2" s="35">
        <v>1</v>
      </c>
      <c r="D2" s="35">
        <v>0</v>
      </c>
      <c r="E2" s="43">
        <f t="shared" ref="E2:E65" si="0">C2*40+D2</f>
        <v>40</v>
      </c>
      <c r="F2" s="46">
        <f t="shared" ref="F2:F65" si="1">E2/40</f>
        <v>1</v>
      </c>
      <c r="G2" s="46">
        <f t="shared" ref="G2:H17" si="2">F2</f>
        <v>1</v>
      </c>
      <c r="H2" s="46">
        <f t="shared" si="2"/>
        <v>1</v>
      </c>
      <c r="I2" s="35" t="s">
        <v>6990</v>
      </c>
      <c r="J2" s="35" t="s">
        <v>6991</v>
      </c>
      <c r="K2" s="35" t="s">
        <v>6996</v>
      </c>
      <c r="L2" s="69" t="s">
        <v>224</v>
      </c>
      <c r="M2" s="35" t="s">
        <v>6992</v>
      </c>
      <c r="N2" s="35" t="s">
        <v>6993</v>
      </c>
      <c r="O2" s="35" t="s">
        <v>6994</v>
      </c>
      <c r="P2" s="35" t="s">
        <v>6995</v>
      </c>
      <c r="Q2" s="35"/>
      <c r="R2" s="35"/>
      <c r="S2" s="35"/>
      <c r="T2" s="35"/>
      <c r="U2" s="35"/>
      <c r="V2" s="35">
        <f t="shared" ref="V2:V65" si="3">H2</f>
        <v>1</v>
      </c>
    </row>
    <row r="3" spans="1:22">
      <c r="A3" s="35">
        <v>3</v>
      </c>
      <c r="B3" s="35" t="s">
        <v>7021</v>
      </c>
      <c r="C3" s="35">
        <v>1</v>
      </c>
      <c r="D3" s="35">
        <v>28</v>
      </c>
      <c r="E3" s="43">
        <f t="shared" si="0"/>
        <v>68</v>
      </c>
      <c r="F3" s="46">
        <f t="shared" si="1"/>
        <v>1.7</v>
      </c>
      <c r="G3" s="46">
        <f t="shared" si="2"/>
        <v>1.7</v>
      </c>
      <c r="H3" s="46">
        <f t="shared" si="2"/>
        <v>1.7</v>
      </c>
      <c r="I3" s="35" t="s">
        <v>6990</v>
      </c>
      <c r="J3" s="35" t="s">
        <v>6991</v>
      </c>
      <c r="K3" s="35" t="s">
        <v>6996</v>
      </c>
      <c r="L3" s="69" t="s">
        <v>224</v>
      </c>
      <c r="M3" s="35" t="s">
        <v>6992</v>
      </c>
      <c r="N3" s="35" t="s">
        <v>6993</v>
      </c>
      <c r="O3" s="35" t="s">
        <v>6994</v>
      </c>
      <c r="P3" s="35" t="s">
        <v>6995</v>
      </c>
      <c r="Q3" s="35"/>
      <c r="R3" s="35"/>
      <c r="S3" s="35"/>
      <c r="T3" s="35"/>
      <c r="U3" s="35"/>
      <c r="V3" s="35">
        <f t="shared" si="3"/>
        <v>1.7</v>
      </c>
    </row>
    <row r="4" spans="1:22">
      <c r="A4" s="35">
        <v>3</v>
      </c>
      <c r="B4" s="35" t="s">
        <v>7022</v>
      </c>
      <c r="C4" s="35">
        <v>2</v>
      </c>
      <c r="D4" s="35">
        <v>6</v>
      </c>
      <c r="E4" s="43">
        <f t="shared" si="0"/>
        <v>86</v>
      </c>
      <c r="F4" s="46">
        <f t="shared" si="1"/>
        <v>2.15</v>
      </c>
      <c r="G4" s="46">
        <f t="shared" si="2"/>
        <v>2.15</v>
      </c>
      <c r="H4" s="46">
        <f>G4</f>
        <v>2.15</v>
      </c>
      <c r="I4" s="35" t="s">
        <v>6990</v>
      </c>
      <c r="J4" s="35" t="s">
        <v>6991</v>
      </c>
      <c r="K4" s="35" t="s">
        <v>6996</v>
      </c>
      <c r="L4" s="69" t="s">
        <v>224</v>
      </c>
      <c r="M4" s="35" t="s">
        <v>6992</v>
      </c>
      <c r="N4" s="35" t="s">
        <v>6993</v>
      </c>
      <c r="O4" s="35" t="s">
        <v>6994</v>
      </c>
      <c r="P4" s="35" t="s">
        <v>6995</v>
      </c>
      <c r="Q4" s="35"/>
      <c r="R4" s="35"/>
      <c r="S4" s="35"/>
      <c r="T4" s="35"/>
      <c r="U4" s="35"/>
      <c r="V4" s="35">
        <f t="shared" si="3"/>
        <v>2.15</v>
      </c>
    </row>
    <row r="5" spans="1:22">
      <c r="A5" s="35">
        <v>3</v>
      </c>
      <c r="B5" s="35" t="s">
        <v>7023</v>
      </c>
      <c r="C5" s="35">
        <v>1</v>
      </c>
      <c r="D5" s="35">
        <v>6</v>
      </c>
      <c r="E5" s="43">
        <f t="shared" si="0"/>
        <v>46</v>
      </c>
      <c r="F5" s="46">
        <f t="shared" si="1"/>
        <v>1.1499999999999999</v>
      </c>
      <c r="G5" s="46">
        <f t="shared" si="2"/>
        <v>1.1499999999999999</v>
      </c>
      <c r="H5" s="46">
        <f t="shared" si="2"/>
        <v>1.1499999999999999</v>
      </c>
      <c r="I5" s="35" t="s">
        <v>6990</v>
      </c>
      <c r="J5" s="35" t="s">
        <v>6991</v>
      </c>
      <c r="K5" s="35" t="s">
        <v>6996</v>
      </c>
      <c r="L5" s="69" t="s">
        <v>224</v>
      </c>
      <c r="M5" s="35" t="s">
        <v>6992</v>
      </c>
      <c r="N5" s="35" t="s">
        <v>6993</v>
      </c>
      <c r="O5" s="35" t="s">
        <v>6994</v>
      </c>
      <c r="P5" s="35" t="s">
        <v>6995</v>
      </c>
      <c r="Q5" s="35"/>
      <c r="R5" s="35"/>
      <c r="S5" s="35"/>
      <c r="T5" s="35"/>
      <c r="U5" s="35"/>
      <c r="V5" s="35">
        <f t="shared" si="3"/>
        <v>1.1499999999999999</v>
      </c>
    </row>
    <row r="6" spans="1:22">
      <c r="A6" s="35">
        <v>3</v>
      </c>
      <c r="B6" s="35" t="s">
        <v>7024</v>
      </c>
      <c r="C6" s="35">
        <v>1</v>
      </c>
      <c r="D6" s="35">
        <v>5</v>
      </c>
      <c r="E6" s="43">
        <f t="shared" si="0"/>
        <v>45</v>
      </c>
      <c r="F6" s="46">
        <f t="shared" si="1"/>
        <v>1.125</v>
      </c>
      <c r="G6" s="46">
        <f t="shared" si="2"/>
        <v>1.125</v>
      </c>
      <c r="H6" s="46">
        <f t="shared" si="2"/>
        <v>1.125</v>
      </c>
      <c r="I6" s="35" t="s">
        <v>6990</v>
      </c>
      <c r="J6" s="35" t="s">
        <v>6991</v>
      </c>
      <c r="K6" s="35" t="s">
        <v>6996</v>
      </c>
      <c r="L6" s="69" t="s">
        <v>224</v>
      </c>
      <c r="M6" s="35" t="s">
        <v>6992</v>
      </c>
      <c r="N6" s="35" t="s">
        <v>6993</v>
      </c>
      <c r="O6" s="35" t="s">
        <v>6994</v>
      </c>
      <c r="P6" s="35" t="s">
        <v>6995</v>
      </c>
      <c r="Q6" s="35"/>
      <c r="R6" s="35"/>
      <c r="S6" s="35"/>
      <c r="T6" s="35"/>
      <c r="U6" s="35"/>
      <c r="V6" s="35">
        <f t="shared" si="3"/>
        <v>1.125</v>
      </c>
    </row>
    <row r="7" spans="1:22">
      <c r="A7" s="35">
        <v>3</v>
      </c>
      <c r="B7" s="35" t="s">
        <v>7025</v>
      </c>
      <c r="C7" s="35">
        <v>1</v>
      </c>
      <c r="D7" s="35">
        <v>6</v>
      </c>
      <c r="E7" s="43">
        <f t="shared" si="0"/>
        <v>46</v>
      </c>
      <c r="F7" s="46">
        <f t="shared" si="1"/>
        <v>1.1499999999999999</v>
      </c>
      <c r="G7" s="46">
        <f t="shared" si="2"/>
        <v>1.1499999999999999</v>
      </c>
      <c r="H7" s="46">
        <f t="shared" si="2"/>
        <v>1.1499999999999999</v>
      </c>
      <c r="I7" s="35" t="s">
        <v>6990</v>
      </c>
      <c r="J7" s="35" t="s">
        <v>6991</v>
      </c>
      <c r="K7" s="35" t="s">
        <v>6996</v>
      </c>
      <c r="L7" s="69" t="s">
        <v>224</v>
      </c>
      <c r="M7" s="35" t="s">
        <v>6992</v>
      </c>
      <c r="N7" s="35" t="s">
        <v>6993</v>
      </c>
      <c r="O7" s="35" t="s">
        <v>6994</v>
      </c>
      <c r="P7" s="35" t="s">
        <v>6995</v>
      </c>
      <c r="Q7" s="35"/>
      <c r="R7" s="35"/>
      <c r="S7" s="35"/>
      <c r="T7" s="35"/>
      <c r="U7" s="35"/>
      <c r="V7" s="35">
        <f t="shared" si="3"/>
        <v>1.1499999999999999</v>
      </c>
    </row>
    <row r="8" spans="1:22">
      <c r="A8" s="35">
        <v>13</v>
      </c>
      <c r="B8" s="35" t="s">
        <v>7026</v>
      </c>
      <c r="C8" s="35">
        <v>0</v>
      </c>
      <c r="D8" s="35">
        <v>14</v>
      </c>
      <c r="E8" s="43">
        <f t="shared" si="0"/>
        <v>14</v>
      </c>
      <c r="F8" s="46">
        <f t="shared" si="1"/>
        <v>0.35</v>
      </c>
      <c r="G8" s="46">
        <f t="shared" si="2"/>
        <v>0.35</v>
      </c>
      <c r="H8" s="46">
        <f t="shared" si="2"/>
        <v>0.35</v>
      </c>
      <c r="I8" s="35" t="s">
        <v>6990</v>
      </c>
      <c r="J8" s="35" t="s">
        <v>6991</v>
      </c>
      <c r="K8" s="35" t="s">
        <v>6996</v>
      </c>
      <c r="L8" s="69" t="s">
        <v>224</v>
      </c>
      <c r="M8" s="35" t="s">
        <v>6992</v>
      </c>
      <c r="N8" s="35" t="s">
        <v>6993</v>
      </c>
      <c r="O8" s="35" t="s">
        <v>6994</v>
      </c>
      <c r="P8" s="35" t="s">
        <v>6995</v>
      </c>
      <c r="Q8" s="35"/>
      <c r="R8" s="35"/>
      <c r="S8" s="35"/>
      <c r="T8" s="35"/>
      <c r="U8" s="35"/>
      <c r="V8" s="35">
        <f t="shared" si="3"/>
        <v>0.35</v>
      </c>
    </row>
    <row r="9" spans="1:22">
      <c r="A9" s="35">
        <v>13</v>
      </c>
      <c r="B9" s="35" t="s">
        <v>7026</v>
      </c>
      <c r="C9" s="35">
        <v>0</v>
      </c>
      <c r="D9" s="35">
        <v>28</v>
      </c>
      <c r="E9" s="43">
        <f t="shared" si="0"/>
        <v>28</v>
      </c>
      <c r="F9" s="46">
        <f t="shared" si="1"/>
        <v>0.7</v>
      </c>
      <c r="G9" s="46">
        <f t="shared" si="2"/>
        <v>0.7</v>
      </c>
      <c r="H9" s="46">
        <f t="shared" si="2"/>
        <v>0.7</v>
      </c>
      <c r="I9" s="35" t="s">
        <v>6990</v>
      </c>
      <c r="J9" s="35" t="s">
        <v>6991</v>
      </c>
      <c r="K9" s="35" t="s">
        <v>6996</v>
      </c>
      <c r="L9" s="69" t="s">
        <v>224</v>
      </c>
      <c r="M9" s="35" t="s">
        <v>6992</v>
      </c>
      <c r="N9" s="35" t="s">
        <v>6993</v>
      </c>
      <c r="O9" s="35" t="s">
        <v>6994</v>
      </c>
      <c r="P9" s="35" t="s">
        <v>6995</v>
      </c>
      <c r="Q9" s="35"/>
      <c r="R9" s="35"/>
      <c r="S9" s="35"/>
      <c r="T9" s="35"/>
      <c r="U9" s="35"/>
      <c r="V9" s="35">
        <f t="shared" si="3"/>
        <v>0.7</v>
      </c>
    </row>
    <row r="10" spans="1:22">
      <c r="A10" s="35">
        <v>14</v>
      </c>
      <c r="B10" s="35" t="s">
        <v>7027</v>
      </c>
      <c r="C10" s="35">
        <v>2</v>
      </c>
      <c r="D10" s="35">
        <v>10</v>
      </c>
      <c r="E10" s="43">
        <f t="shared" si="0"/>
        <v>90</v>
      </c>
      <c r="F10" s="46">
        <f t="shared" si="1"/>
        <v>2.25</v>
      </c>
      <c r="G10" s="46">
        <f t="shared" si="2"/>
        <v>2.25</v>
      </c>
      <c r="H10" s="46">
        <f t="shared" si="2"/>
        <v>2.25</v>
      </c>
      <c r="I10" s="35" t="s">
        <v>6990</v>
      </c>
      <c r="J10" s="35" t="s">
        <v>6991</v>
      </c>
      <c r="K10" s="35" t="s">
        <v>6996</v>
      </c>
      <c r="L10" s="69" t="s">
        <v>224</v>
      </c>
      <c r="M10" s="35" t="s">
        <v>6992</v>
      </c>
      <c r="N10" s="35" t="s">
        <v>6993</v>
      </c>
      <c r="O10" s="35" t="s">
        <v>6994</v>
      </c>
      <c r="P10" s="35" t="s">
        <v>6995</v>
      </c>
      <c r="Q10" s="35"/>
      <c r="R10" s="35"/>
      <c r="S10" s="35"/>
      <c r="T10" s="35"/>
      <c r="U10" s="35"/>
      <c r="V10" s="35">
        <f t="shared" si="3"/>
        <v>2.25</v>
      </c>
    </row>
    <row r="11" spans="1:22">
      <c r="A11" s="35">
        <v>14</v>
      </c>
      <c r="B11" s="35" t="s">
        <v>7027</v>
      </c>
      <c r="C11" s="35">
        <v>0</v>
      </c>
      <c r="D11" s="35">
        <v>20</v>
      </c>
      <c r="E11" s="43">
        <f t="shared" si="0"/>
        <v>20</v>
      </c>
      <c r="F11" s="46">
        <f t="shared" si="1"/>
        <v>0.5</v>
      </c>
      <c r="G11" s="46">
        <f t="shared" si="2"/>
        <v>0.5</v>
      </c>
      <c r="H11" s="46">
        <f t="shared" si="2"/>
        <v>0.5</v>
      </c>
      <c r="I11" s="35" t="s">
        <v>6990</v>
      </c>
      <c r="J11" s="35" t="s">
        <v>6991</v>
      </c>
      <c r="K11" s="35" t="s">
        <v>6996</v>
      </c>
      <c r="L11" s="69" t="s">
        <v>224</v>
      </c>
      <c r="M11" s="35" t="s">
        <v>6992</v>
      </c>
      <c r="N11" s="35" t="s">
        <v>6993</v>
      </c>
      <c r="O11" s="35" t="s">
        <v>6994</v>
      </c>
      <c r="P11" s="35" t="s">
        <v>6995</v>
      </c>
      <c r="Q11" s="35"/>
      <c r="R11" s="35"/>
      <c r="S11" s="35"/>
      <c r="T11" s="35"/>
      <c r="U11" s="35"/>
      <c r="V11" s="35">
        <f t="shared" si="3"/>
        <v>0.5</v>
      </c>
    </row>
    <row r="12" spans="1:22">
      <c r="A12" s="35">
        <v>14</v>
      </c>
      <c r="B12" s="35" t="s">
        <v>7026</v>
      </c>
      <c r="C12" s="35">
        <v>0</v>
      </c>
      <c r="D12" s="35">
        <v>9</v>
      </c>
      <c r="E12" s="43">
        <f t="shared" si="0"/>
        <v>9</v>
      </c>
      <c r="F12" s="46">
        <f t="shared" si="1"/>
        <v>0.22500000000000001</v>
      </c>
      <c r="G12" s="46">
        <f t="shared" si="2"/>
        <v>0.22500000000000001</v>
      </c>
      <c r="H12" s="46">
        <f t="shared" si="2"/>
        <v>0.22500000000000001</v>
      </c>
      <c r="I12" s="35" t="s">
        <v>6990</v>
      </c>
      <c r="J12" s="35" t="s">
        <v>6991</v>
      </c>
      <c r="K12" s="35" t="s">
        <v>6996</v>
      </c>
      <c r="L12" s="69" t="s">
        <v>224</v>
      </c>
      <c r="M12" s="35" t="s">
        <v>6992</v>
      </c>
      <c r="N12" s="35" t="s">
        <v>6993</v>
      </c>
      <c r="O12" s="35" t="s">
        <v>6994</v>
      </c>
      <c r="P12" s="35" t="s">
        <v>6995</v>
      </c>
      <c r="Q12" s="35"/>
      <c r="R12" s="35"/>
      <c r="S12" s="35"/>
      <c r="T12" s="35"/>
      <c r="U12" s="35"/>
      <c r="V12" s="35">
        <f t="shared" si="3"/>
        <v>0.22500000000000001</v>
      </c>
    </row>
    <row r="13" spans="1:22">
      <c r="A13" s="35">
        <v>14</v>
      </c>
      <c r="B13" s="35" t="s">
        <v>7026</v>
      </c>
      <c r="C13" s="35">
        <v>1</v>
      </c>
      <c r="D13" s="35">
        <v>5</v>
      </c>
      <c r="E13" s="43">
        <f t="shared" si="0"/>
        <v>45</v>
      </c>
      <c r="F13" s="46">
        <f t="shared" si="1"/>
        <v>1.125</v>
      </c>
      <c r="G13" s="46">
        <f t="shared" si="2"/>
        <v>1.125</v>
      </c>
      <c r="H13" s="46">
        <f t="shared" si="2"/>
        <v>1.125</v>
      </c>
      <c r="I13" s="35" t="s">
        <v>6990</v>
      </c>
      <c r="J13" s="35" t="s">
        <v>6991</v>
      </c>
      <c r="K13" s="35" t="s">
        <v>6996</v>
      </c>
      <c r="L13" s="69" t="s">
        <v>224</v>
      </c>
      <c r="M13" s="35" t="s">
        <v>6992</v>
      </c>
      <c r="N13" s="35" t="s">
        <v>6993</v>
      </c>
      <c r="O13" s="35" t="s">
        <v>6994</v>
      </c>
      <c r="P13" s="35" t="s">
        <v>6995</v>
      </c>
      <c r="Q13" s="35"/>
      <c r="R13" s="35"/>
      <c r="S13" s="35"/>
      <c r="T13" s="35"/>
      <c r="U13" s="35"/>
      <c r="V13" s="35">
        <f t="shared" si="3"/>
        <v>1.125</v>
      </c>
    </row>
    <row r="14" spans="1:22">
      <c r="A14" s="35">
        <v>14</v>
      </c>
      <c r="B14" s="35" t="s">
        <v>7028</v>
      </c>
      <c r="C14" s="35">
        <v>0</v>
      </c>
      <c r="D14" s="35">
        <v>8</v>
      </c>
      <c r="E14" s="43">
        <f t="shared" si="0"/>
        <v>8</v>
      </c>
      <c r="F14" s="46">
        <f t="shared" si="1"/>
        <v>0.2</v>
      </c>
      <c r="G14" s="46">
        <f t="shared" si="2"/>
        <v>0.2</v>
      </c>
      <c r="H14" s="46">
        <f t="shared" si="2"/>
        <v>0.2</v>
      </c>
      <c r="I14" s="35" t="s">
        <v>6990</v>
      </c>
      <c r="J14" s="35" t="s">
        <v>6991</v>
      </c>
      <c r="K14" s="35" t="s">
        <v>6996</v>
      </c>
      <c r="L14" s="69" t="s">
        <v>224</v>
      </c>
      <c r="M14" s="35" t="s">
        <v>6992</v>
      </c>
      <c r="N14" s="35" t="s">
        <v>6993</v>
      </c>
      <c r="O14" s="35" t="s">
        <v>6994</v>
      </c>
      <c r="P14" s="35" t="s">
        <v>6995</v>
      </c>
      <c r="Q14" s="35"/>
      <c r="R14" s="35"/>
      <c r="S14" s="35"/>
      <c r="T14" s="35"/>
      <c r="U14" s="35"/>
      <c r="V14" s="35">
        <f t="shared" si="3"/>
        <v>0.2</v>
      </c>
    </row>
    <row r="15" spans="1:22">
      <c r="A15" s="35">
        <v>17</v>
      </c>
      <c r="B15" s="35" t="s">
        <v>7029</v>
      </c>
      <c r="C15" s="35">
        <v>3</v>
      </c>
      <c r="D15" s="35">
        <v>16</v>
      </c>
      <c r="E15" s="43">
        <f t="shared" si="0"/>
        <v>136</v>
      </c>
      <c r="F15" s="46">
        <f t="shared" si="1"/>
        <v>3.4</v>
      </c>
      <c r="G15" s="46">
        <f t="shared" si="2"/>
        <v>3.4</v>
      </c>
      <c r="H15" s="46">
        <f t="shared" si="2"/>
        <v>3.4</v>
      </c>
      <c r="I15" s="35" t="s">
        <v>6990</v>
      </c>
      <c r="J15" s="35" t="s">
        <v>6991</v>
      </c>
      <c r="K15" s="35" t="s">
        <v>6996</v>
      </c>
      <c r="L15" s="69" t="s">
        <v>1660</v>
      </c>
      <c r="M15" s="35" t="s">
        <v>6992</v>
      </c>
      <c r="N15" s="35" t="s">
        <v>6993</v>
      </c>
      <c r="O15" s="35" t="s">
        <v>6994</v>
      </c>
      <c r="P15" s="35" t="s">
        <v>6995</v>
      </c>
      <c r="Q15" s="35"/>
      <c r="R15" s="35"/>
      <c r="S15" s="35"/>
      <c r="T15" s="35"/>
      <c r="U15" s="35"/>
      <c r="V15" s="35">
        <f t="shared" si="3"/>
        <v>3.4</v>
      </c>
    </row>
    <row r="16" spans="1:22">
      <c r="A16" s="35">
        <v>19</v>
      </c>
      <c r="B16" s="35" t="s">
        <v>7030</v>
      </c>
      <c r="C16" s="35">
        <v>1</v>
      </c>
      <c r="D16" s="35">
        <v>0</v>
      </c>
      <c r="E16" s="43">
        <f t="shared" si="0"/>
        <v>40</v>
      </c>
      <c r="F16" s="46">
        <f t="shared" si="1"/>
        <v>1</v>
      </c>
      <c r="G16" s="46">
        <f t="shared" si="2"/>
        <v>1</v>
      </c>
      <c r="H16" s="46">
        <f t="shared" si="2"/>
        <v>1</v>
      </c>
      <c r="I16" s="35" t="s">
        <v>6990</v>
      </c>
      <c r="J16" s="35" t="s">
        <v>6991</v>
      </c>
      <c r="K16" s="35" t="s">
        <v>6996</v>
      </c>
      <c r="L16" s="69" t="s">
        <v>224</v>
      </c>
      <c r="M16" s="35" t="s">
        <v>6992</v>
      </c>
      <c r="N16" s="35" t="s">
        <v>6993</v>
      </c>
      <c r="O16" s="35" t="s">
        <v>6994</v>
      </c>
      <c r="P16" s="35" t="s">
        <v>6995</v>
      </c>
      <c r="Q16" s="35"/>
      <c r="R16" s="35"/>
      <c r="S16" s="35"/>
      <c r="T16" s="35"/>
      <c r="U16" s="35"/>
      <c r="V16" s="35">
        <f t="shared" si="3"/>
        <v>1</v>
      </c>
    </row>
    <row r="17" spans="1:22">
      <c r="A17" s="35">
        <v>19</v>
      </c>
      <c r="B17" s="35" t="s">
        <v>7031</v>
      </c>
      <c r="C17" s="35">
        <v>0</v>
      </c>
      <c r="D17" s="35">
        <v>20</v>
      </c>
      <c r="E17" s="43">
        <f t="shared" si="0"/>
        <v>20</v>
      </c>
      <c r="F17" s="46">
        <f t="shared" si="1"/>
        <v>0.5</v>
      </c>
      <c r="G17" s="46">
        <f t="shared" si="2"/>
        <v>0.5</v>
      </c>
      <c r="H17" s="46">
        <f t="shared" si="2"/>
        <v>0.5</v>
      </c>
      <c r="I17" s="35" t="s">
        <v>6990</v>
      </c>
      <c r="J17" s="35" t="s">
        <v>6991</v>
      </c>
      <c r="K17" s="35" t="s">
        <v>6996</v>
      </c>
      <c r="L17" s="69" t="s">
        <v>224</v>
      </c>
      <c r="M17" s="35" t="s">
        <v>6992</v>
      </c>
      <c r="N17" s="35" t="s">
        <v>6993</v>
      </c>
      <c r="O17" s="35" t="s">
        <v>6994</v>
      </c>
      <c r="P17" s="35" t="s">
        <v>6995</v>
      </c>
      <c r="Q17" s="35"/>
      <c r="R17" s="35"/>
      <c r="S17" s="35"/>
      <c r="T17" s="35"/>
      <c r="U17" s="35"/>
      <c r="V17" s="35">
        <f t="shared" si="3"/>
        <v>0.5</v>
      </c>
    </row>
    <row r="18" spans="1:22">
      <c r="A18" s="35">
        <v>28</v>
      </c>
      <c r="B18" s="35" t="s">
        <v>7032</v>
      </c>
      <c r="C18" s="35">
        <v>0</v>
      </c>
      <c r="D18" s="35">
        <v>27</v>
      </c>
      <c r="E18" s="43">
        <f t="shared" si="0"/>
        <v>27</v>
      </c>
      <c r="F18" s="46">
        <f t="shared" si="1"/>
        <v>0.67500000000000004</v>
      </c>
      <c r="G18" s="46">
        <f t="shared" ref="G18:H33" si="4">F18</f>
        <v>0.67500000000000004</v>
      </c>
      <c r="H18" s="46">
        <f t="shared" si="4"/>
        <v>0.67500000000000004</v>
      </c>
      <c r="I18" s="35" t="s">
        <v>6990</v>
      </c>
      <c r="J18" s="35" t="s">
        <v>6991</v>
      </c>
      <c r="K18" s="35" t="s">
        <v>6996</v>
      </c>
      <c r="L18" s="69" t="s">
        <v>224</v>
      </c>
      <c r="M18" s="35" t="s">
        <v>6992</v>
      </c>
      <c r="N18" s="35" t="s">
        <v>6993</v>
      </c>
      <c r="O18" s="35" t="s">
        <v>6994</v>
      </c>
      <c r="P18" s="35" t="s">
        <v>6995</v>
      </c>
      <c r="Q18" s="35"/>
      <c r="R18" s="35"/>
      <c r="S18" s="35"/>
      <c r="T18" s="35"/>
      <c r="U18" s="35"/>
      <c r="V18" s="35">
        <f t="shared" si="3"/>
        <v>0.67500000000000004</v>
      </c>
    </row>
    <row r="19" spans="1:22">
      <c r="A19" s="35">
        <v>28</v>
      </c>
      <c r="B19" s="35" t="s">
        <v>7033</v>
      </c>
      <c r="C19" s="35">
        <v>1</v>
      </c>
      <c r="D19" s="35">
        <v>35</v>
      </c>
      <c r="E19" s="43">
        <f t="shared" si="0"/>
        <v>75</v>
      </c>
      <c r="F19" s="46">
        <f t="shared" si="1"/>
        <v>1.875</v>
      </c>
      <c r="G19" s="46">
        <f t="shared" si="4"/>
        <v>1.875</v>
      </c>
      <c r="H19" s="46">
        <f t="shared" si="4"/>
        <v>1.875</v>
      </c>
      <c r="I19" s="35" t="s">
        <v>6990</v>
      </c>
      <c r="J19" s="35" t="s">
        <v>6991</v>
      </c>
      <c r="K19" s="35" t="s">
        <v>6996</v>
      </c>
      <c r="L19" s="69" t="s">
        <v>224</v>
      </c>
      <c r="M19" s="35" t="s">
        <v>6992</v>
      </c>
      <c r="N19" s="35" t="s">
        <v>6993</v>
      </c>
      <c r="O19" s="35" t="s">
        <v>6994</v>
      </c>
      <c r="P19" s="35" t="s">
        <v>6995</v>
      </c>
      <c r="Q19" s="35"/>
      <c r="R19" s="35"/>
      <c r="S19" s="35"/>
      <c r="T19" s="35"/>
      <c r="U19" s="35"/>
      <c r="V19" s="35">
        <f t="shared" si="3"/>
        <v>1.875</v>
      </c>
    </row>
    <row r="20" spans="1:22">
      <c r="A20" s="35">
        <v>28</v>
      </c>
      <c r="B20" s="35" t="s">
        <v>7034</v>
      </c>
      <c r="C20" s="35">
        <v>0</v>
      </c>
      <c r="D20" s="35">
        <v>16</v>
      </c>
      <c r="E20" s="43">
        <f t="shared" si="0"/>
        <v>16</v>
      </c>
      <c r="F20" s="46">
        <f t="shared" si="1"/>
        <v>0.4</v>
      </c>
      <c r="G20" s="46">
        <f t="shared" si="4"/>
        <v>0.4</v>
      </c>
      <c r="H20" s="46">
        <f t="shared" si="4"/>
        <v>0.4</v>
      </c>
      <c r="I20" s="35" t="s">
        <v>6990</v>
      </c>
      <c r="J20" s="35" t="s">
        <v>6991</v>
      </c>
      <c r="K20" s="35" t="s">
        <v>6996</v>
      </c>
      <c r="L20" s="69" t="s">
        <v>224</v>
      </c>
      <c r="M20" s="35" t="s">
        <v>6992</v>
      </c>
      <c r="N20" s="35" t="s">
        <v>6993</v>
      </c>
      <c r="O20" s="35" t="s">
        <v>6994</v>
      </c>
      <c r="P20" s="35" t="s">
        <v>6995</v>
      </c>
      <c r="Q20" s="35"/>
      <c r="R20" s="35"/>
      <c r="S20" s="35"/>
      <c r="T20" s="35"/>
      <c r="U20" s="35"/>
      <c r="V20" s="35">
        <f t="shared" si="3"/>
        <v>0.4</v>
      </c>
    </row>
    <row r="21" spans="1:22">
      <c r="A21" s="35">
        <v>28</v>
      </c>
      <c r="B21" s="35" t="s">
        <v>7035</v>
      </c>
      <c r="C21" s="35">
        <v>0</v>
      </c>
      <c r="D21" s="35">
        <v>4</v>
      </c>
      <c r="E21" s="43">
        <f t="shared" si="0"/>
        <v>4</v>
      </c>
      <c r="F21" s="46">
        <f t="shared" si="1"/>
        <v>0.1</v>
      </c>
      <c r="G21" s="46">
        <f t="shared" si="4"/>
        <v>0.1</v>
      </c>
      <c r="H21" s="46">
        <f t="shared" si="4"/>
        <v>0.1</v>
      </c>
      <c r="I21" s="35" t="s">
        <v>6990</v>
      </c>
      <c r="J21" s="35" t="s">
        <v>6991</v>
      </c>
      <c r="K21" s="35" t="s">
        <v>6996</v>
      </c>
      <c r="L21" s="69" t="s">
        <v>224</v>
      </c>
      <c r="M21" s="35" t="s">
        <v>6992</v>
      </c>
      <c r="N21" s="35" t="s">
        <v>6993</v>
      </c>
      <c r="O21" s="35" t="s">
        <v>6994</v>
      </c>
      <c r="P21" s="35" t="s">
        <v>6995</v>
      </c>
      <c r="Q21" s="35"/>
      <c r="R21" s="35"/>
      <c r="S21" s="35"/>
      <c r="T21" s="35"/>
      <c r="U21" s="35"/>
      <c r="V21" s="35">
        <f t="shared" si="3"/>
        <v>0.1</v>
      </c>
    </row>
    <row r="22" spans="1:22">
      <c r="A22" s="35">
        <v>31</v>
      </c>
      <c r="B22" s="35" t="s">
        <v>7036</v>
      </c>
      <c r="C22" s="35">
        <v>0</v>
      </c>
      <c r="D22" s="35">
        <v>26</v>
      </c>
      <c r="E22" s="43">
        <f t="shared" si="0"/>
        <v>26</v>
      </c>
      <c r="F22" s="46">
        <f t="shared" si="1"/>
        <v>0.65</v>
      </c>
      <c r="G22" s="46">
        <f t="shared" si="4"/>
        <v>0.65</v>
      </c>
      <c r="H22" s="46">
        <f t="shared" si="4"/>
        <v>0.65</v>
      </c>
      <c r="I22" s="35" t="s">
        <v>6990</v>
      </c>
      <c r="J22" s="35" t="s">
        <v>6991</v>
      </c>
      <c r="K22" s="35" t="s">
        <v>6996</v>
      </c>
      <c r="L22" s="69" t="s">
        <v>1660</v>
      </c>
      <c r="M22" s="35" t="s">
        <v>6992</v>
      </c>
      <c r="N22" s="35" t="s">
        <v>6993</v>
      </c>
      <c r="O22" s="35" t="s">
        <v>6994</v>
      </c>
      <c r="P22" s="35" t="s">
        <v>6995</v>
      </c>
      <c r="Q22" s="35"/>
      <c r="R22" s="35"/>
      <c r="S22" s="35"/>
      <c r="T22" s="35"/>
      <c r="U22" s="35"/>
      <c r="V22" s="35">
        <f t="shared" si="3"/>
        <v>0.65</v>
      </c>
    </row>
    <row r="23" spans="1:22">
      <c r="A23" s="35">
        <v>31</v>
      </c>
      <c r="B23" s="35" t="s">
        <v>7037</v>
      </c>
      <c r="C23" s="35">
        <v>0</v>
      </c>
      <c r="D23" s="35">
        <v>9</v>
      </c>
      <c r="E23" s="43">
        <f t="shared" si="0"/>
        <v>9</v>
      </c>
      <c r="F23" s="46">
        <f t="shared" si="1"/>
        <v>0.22500000000000001</v>
      </c>
      <c r="G23" s="46">
        <f t="shared" si="4"/>
        <v>0.22500000000000001</v>
      </c>
      <c r="H23" s="46">
        <f t="shared" si="4"/>
        <v>0.22500000000000001</v>
      </c>
      <c r="I23" s="35" t="s">
        <v>6990</v>
      </c>
      <c r="J23" s="35" t="s">
        <v>6991</v>
      </c>
      <c r="K23" s="35" t="s">
        <v>6996</v>
      </c>
      <c r="L23" s="69" t="s">
        <v>224</v>
      </c>
      <c r="M23" s="35" t="s">
        <v>6992</v>
      </c>
      <c r="N23" s="35" t="s">
        <v>6993</v>
      </c>
      <c r="O23" s="35" t="s">
        <v>6994</v>
      </c>
      <c r="P23" s="35" t="s">
        <v>6995</v>
      </c>
      <c r="Q23" s="35"/>
      <c r="R23" s="35"/>
      <c r="S23" s="35"/>
      <c r="T23" s="35"/>
      <c r="U23" s="35"/>
      <c r="V23" s="35">
        <f t="shared" si="3"/>
        <v>0.22500000000000001</v>
      </c>
    </row>
    <row r="24" spans="1:22">
      <c r="A24" s="35">
        <v>32</v>
      </c>
      <c r="B24" s="35" t="s">
        <v>7030</v>
      </c>
      <c r="C24" s="35">
        <v>1</v>
      </c>
      <c r="D24" s="35">
        <v>0</v>
      </c>
      <c r="E24" s="43">
        <f t="shared" si="0"/>
        <v>40</v>
      </c>
      <c r="F24" s="46">
        <f t="shared" si="1"/>
        <v>1</v>
      </c>
      <c r="G24" s="46">
        <f t="shared" si="4"/>
        <v>1</v>
      </c>
      <c r="H24" s="46">
        <f t="shared" si="4"/>
        <v>1</v>
      </c>
      <c r="I24" s="35" t="s">
        <v>6990</v>
      </c>
      <c r="J24" s="35" t="s">
        <v>6991</v>
      </c>
      <c r="K24" s="35" t="s">
        <v>6996</v>
      </c>
      <c r="L24" s="69" t="s">
        <v>224</v>
      </c>
      <c r="M24" s="35" t="s">
        <v>6992</v>
      </c>
      <c r="N24" s="35" t="s">
        <v>6993</v>
      </c>
      <c r="O24" s="35" t="s">
        <v>6994</v>
      </c>
      <c r="P24" s="35" t="s">
        <v>6995</v>
      </c>
      <c r="Q24" s="35"/>
      <c r="R24" s="35"/>
      <c r="S24" s="35"/>
      <c r="T24" s="35"/>
      <c r="U24" s="35"/>
      <c r="V24" s="35">
        <f t="shared" si="3"/>
        <v>1</v>
      </c>
    </row>
    <row r="25" spans="1:22">
      <c r="A25" s="35">
        <v>32</v>
      </c>
      <c r="B25" s="35" t="s">
        <v>7031</v>
      </c>
      <c r="C25" s="35">
        <v>0</v>
      </c>
      <c r="D25" s="35">
        <v>20</v>
      </c>
      <c r="E25" s="43">
        <f t="shared" si="0"/>
        <v>20</v>
      </c>
      <c r="F25" s="46">
        <f t="shared" si="1"/>
        <v>0.5</v>
      </c>
      <c r="G25" s="46">
        <f t="shared" si="4"/>
        <v>0.5</v>
      </c>
      <c r="H25" s="46">
        <f t="shared" si="4"/>
        <v>0.5</v>
      </c>
      <c r="I25" s="35" t="s">
        <v>6990</v>
      </c>
      <c r="J25" s="35" t="s">
        <v>6991</v>
      </c>
      <c r="K25" s="35" t="s">
        <v>6996</v>
      </c>
      <c r="L25" s="69" t="s">
        <v>224</v>
      </c>
      <c r="M25" s="35" t="s">
        <v>6992</v>
      </c>
      <c r="N25" s="35" t="s">
        <v>6993</v>
      </c>
      <c r="O25" s="35" t="s">
        <v>6994</v>
      </c>
      <c r="P25" s="35" t="s">
        <v>6995</v>
      </c>
      <c r="Q25" s="35"/>
      <c r="R25" s="35"/>
      <c r="S25" s="35"/>
      <c r="T25" s="35"/>
      <c r="U25" s="35"/>
      <c r="V25" s="35">
        <f t="shared" si="3"/>
        <v>0.5</v>
      </c>
    </row>
    <row r="26" spans="1:22">
      <c r="A26" s="35">
        <v>34</v>
      </c>
      <c r="B26" s="35" t="s">
        <v>7038</v>
      </c>
      <c r="C26" s="35">
        <v>3</v>
      </c>
      <c r="D26" s="35">
        <v>14</v>
      </c>
      <c r="E26" s="43">
        <f t="shared" si="0"/>
        <v>134</v>
      </c>
      <c r="F26" s="46">
        <f t="shared" si="1"/>
        <v>3.35</v>
      </c>
      <c r="G26" s="46">
        <f t="shared" si="4"/>
        <v>3.35</v>
      </c>
      <c r="H26" s="46">
        <f t="shared" si="4"/>
        <v>3.35</v>
      </c>
      <c r="I26" s="35" t="s">
        <v>6990</v>
      </c>
      <c r="J26" s="35" t="s">
        <v>6991</v>
      </c>
      <c r="K26" s="35" t="s">
        <v>6996</v>
      </c>
      <c r="L26" s="69" t="s">
        <v>1661</v>
      </c>
      <c r="M26" s="35" t="s">
        <v>6992</v>
      </c>
      <c r="N26" s="35" t="s">
        <v>6993</v>
      </c>
      <c r="O26" s="35" t="s">
        <v>6994</v>
      </c>
      <c r="P26" s="35" t="s">
        <v>6995</v>
      </c>
      <c r="Q26" s="35"/>
      <c r="R26" s="35"/>
      <c r="S26" s="35"/>
      <c r="T26" s="35"/>
      <c r="U26" s="35"/>
      <c r="V26" s="35">
        <f t="shared" si="3"/>
        <v>3.35</v>
      </c>
    </row>
    <row r="27" spans="1:22">
      <c r="A27" s="35">
        <v>34</v>
      </c>
      <c r="B27" s="35" t="s">
        <v>7039</v>
      </c>
      <c r="C27" s="35">
        <v>0</v>
      </c>
      <c r="D27" s="35">
        <v>32</v>
      </c>
      <c r="E27" s="43">
        <f t="shared" si="0"/>
        <v>32</v>
      </c>
      <c r="F27" s="46">
        <f t="shared" si="1"/>
        <v>0.8</v>
      </c>
      <c r="G27" s="46">
        <f t="shared" si="4"/>
        <v>0.8</v>
      </c>
      <c r="H27" s="46">
        <f t="shared" si="4"/>
        <v>0.8</v>
      </c>
      <c r="I27" s="35" t="s">
        <v>6990</v>
      </c>
      <c r="J27" s="35" t="s">
        <v>6991</v>
      </c>
      <c r="K27" s="35" t="s">
        <v>6996</v>
      </c>
      <c r="L27" s="69" t="s">
        <v>1661</v>
      </c>
      <c r="M27" s="35" t="s">
        <v>6992</v>
      </c>
      <c r="N27" s="35" t="s">
        <v>6993</v>
      </c>
      <c r="O27" s="35" t="s">
        <v>6994</v>
      </c>
      <c r="P27" s="35" t="s">
        <v>6995</v>
      </c>
      <c r="Q27" s="35"/>
      <c r="R27" s="35"/>
      <c r="S27" s="35"/>
      <c r="T27" s="35"/>
      <c r="U27" s="35"/>
      <c r="V27" s="35">
        <f t="shared" si="3"/>
        <v>0.8</v>
      </c>
    </row>
    <row r="28" spans="1:22">
      <c r="A28" s="35">
        <v>39</v>
      </c>
      <c r="B28" s="35" t="s">
        <v>7040</v>
      </c>
      <c r="C28" s="35">
        <v>0</v>
      </c>
      <c r="D28" s="35">
        <v>20</v>
      </c>
      <c r="E28" s="43">
        <f t="shared" si="0"/>
        <v>20</v>
      </c>
      <c r="F28" s="46">
        <f t="shared" si="1"/>
        <v>0.5</v>
      </c>
      <c r="G28" s="46">
        <f t="shared" si="4"/>
        <v>0.5</v>
      </c>
      <c r="H28" s="46">
        <f t="shared" si="4"/>
        <v>0.5</v>
      </c>
      <c r="I28" s="35" t="s">
        <v>6990</v>
      </c>
      <c r="J28" s="35" t="s">
        <v>6991</v>
      </c>
      <c r="K28" s="35" t="s">
        <v>6996</v>
      </c>
      <c r="L28" s="69" t="s">
        <v>224</v>
      </c>
      <c r="M28" s="35" t="s">
        <v>6992</v>
      </c>
      <c r="N28" s="35" t="s">
        <v>6993</v>
      </c>
      <c r="O28" s="35" t="s">
        <v>6994</v>
      </c>
      <c r="P28" s="35" t="s">
        <v>6995</v>
      </c>
      <c r="Q28" s="35"/>
      <c r="R28" s="35"/>
      <c r="S28" s="35"/>
      <c r="T28" s="35"/>
      <c r="U28" s="35"/>
      <c r="V28" s="35">
        <f t="shared" si="3"/>
        <v>0.5</v>
      </c>
    </row>
    <row r="29" spans="1:22">
      <c r="A29" s="35">
        <v>39</v>
      </c>
      <c r="B29" s="35" t="s">
        <v>7041</v>
      </c>
      <c r="C29" s="35">
        <v>0</v>
      </c>
      <c r="D29" s="35">
        <v>19</v>
      </c>
      <c r="E29" s="43">
        <f t="shared" si="0"/>
        <v>19</v>
      </c>
      <c r="F29" s="46">
        <f t="shared" si="1"/>
        <v>0.47499999999999998</v>
      </c>
      <c r="G29" s="46">
        <f t="shared" si="4"/>
        <v>0.47499999999999998</v>
      </c>
      <c r="H29" s="46">
        <f t="shared" si="4"/>
        <v>0.47499999999999998</v>
      </c>
      <c r="I29" s="35" t="s">
        <v>6990</v>
      </c>
      <c r="J29" s="35" t="s">
        <v>6991</v>
      </c>
      <c r="K29" s="35" t="s">
        <v>6996</v>
      </c>
      <c r="L29" s="69" t="s">
        <v>224</v>
      </c>
      <c r="M29" s="35" t="s">
        <v>6992</v>
      </c>
      <c r="N29" s="35" t="s">
        <v>6993</v>
      </c>
      <c r="O29" s="35" t="s">
        <v>6994</v>
      </c>
      <c r="P29" s="35" t="s">
        <v>6995</v>
      </c>
      <c r="Q29" s="35"/>
      <c r="R29" s="35"/>
      <c r="S29" s="35"/>
      <c r="T29" s="35"/>
      <c r="U29" s="35"/>
      <c r="V29" s="35">
        <f t="shared" si="3"/>
        <v>0.47499999999999998</v>
      </c>
    </row>
    <row r="30" spans="1:22">
      <c r="A30" s="35">
        <v>44</v>
      </c>
      <c r="B30" s="35" t="s">
        <v>7042</v>
      </c>
      <c r="C30" s="35">
        <v>0</v>
      </c>
      <c r="D30" s="35">
        <v>13</v>
      </c>
      <c r="E30" s="43">
        <f t="shared" si="0"/>
        <v>13</v>
      </c>
      <c r="F30" s="46">
        <f t="shared" si="1"/>
        <v>0.32500000000000001</v>
      </c>
      <c r="G30" s="46">
        <f t="shared" si="4"/>
        <v>0.32500000000000001</v>
      </c>
      <c r="H30" s="46">
        <f t="shared" si="4"/>
        <v>0.32500000000000001</v>
      </c>
      <c r="I30" s="35" t="s">
        <v>6990</v>
      </c>
      <c r="J30" s="35" t="s">
        <v>6991</v>
      </c>
      <c r="K30" s="35" t="s">
        <v>6996</v>
      </c>
      <c r="L30" s="69" t="s">
        <v>1660</v>
      </c>
      <c r="M30" s="35" t="s">
        <v>6992</v>
      </c>
      <c r="N30" s="35" t="s">
        <v>6993</v>
      </c>
      <c r="O30" s="35" t="s">
        <v>6994</v>
      </c>
      <c r="P30" s="35" t="s">
        <v>6995</v>
      </c>
      <c r="Q30" s="35"/>
      <c r="R30" s="35"/>
      <c r="S30" s="35"/>
      <c r="T30" s="35"/>
      <c r="U30" s="35"/>
      <c r="V30" s="35">
        <f t="shared" si="3"/>
        <v>0.32500000000000001</v>
      </c>
    </row>
    <row r="31" spans="1:22">
      <c r="A31" s="35">
        <v>45</v>
      </c>
      <c r="B31" s="35" t="s">
        <v>7043</v>
      </c>
      <c r="C31" s="35">
        <v>2</v>
      </c>
      <c r="D31" s="35">
        <v>20</v>
      </c>
      <c r="E31" s="43">
        <f t="shared" si="0"/>
        <v>100</v>
      </c>
      <c r="F31" s="46">
        <f t="shared" si="1"/>
        <v>2.5</v>
      </c>
      <c r="G31" s="46">
        <f t="shared" si="4"/>
        <v>2.5</v>
      </c>
      <c r="H31" s="46">
        <f t="shared" si="4"/>
        <v>2.5</v>
      </c>
      <c r="I31" s="35" t="s">
        <v>6990</v>
      </c>
      <c r="J31" s="35" t="s">
        <v>6991</v>
      </c>
      <c r="K31" s="35" t="s">
        <v>6996</v>
      </c>
      <c r="L31" s="69" t="s">
        <v>1660</v>
      </c>
      <c r="M31" s="35" t="s">
        <v>6992</v>
      </c>
      <c r="N31" s="35" t="s">
        <v>6993</v>
      </c>
      <c r="O31" s="35" t="s">
        <v>6994</v>
      </c>
      <c r="P31" s="35" t="s">
        <v>6995</v>
      </c>
      <c r="Q31" s="35"/>
      <c r="R31" s="35"/>
      <c r="S31" s="35"/>
      <c r="T31" s="35"/>
      <c r="U31" s="35"/>
      <c r="V31" s="35">
        <f t="shared" si="3"/>
        <v>2.5</v>
      </c>
    </row>
    <row r="32" spans="1:22">
      <c r="A32" s="35">
        <v>45</v>
      </c>
      <c r="B32" s="35" t="s">
        <v>7044</v>
      </c>
      <c r="C32" s="35">
        <v>0</v>
      </c>
      <c r="D32" s="35">
        <v>10</v>
      </c>
      <c r="E32" s="43">
        <f t="shared" si="0"/>
        <v>10</v>
      </c>
      <c r="F32" s="46">
        <f t="shared" si="1"/>
        <v>0.25</v>
      </c>
      <c r="G32" s="46">
        <f t="shared" si="4"/>
        <v>0.25</v>
      </c>
      <c r="H32" s="46">
        <f t="shared" si="4"/>
        <v>0.25</v>
      </c>
      <c r="I32" s="35" t="s">
        <v>6990</v>
      </c>
      <c r="J32" s="35" t="s">
        <v>6991</v>
      </c>
      <c r="K32" s="35" t="s">
        <v>6996</v>
      </c>
      <c r="L32" s="69" t="s">
        <v>224</v>
      </c>
      <c r="M32" s="35" t="s">
        <v>6992</v>
      </c>
      <c r="N32" s="35" t="s">
        <v>6993</v>
      </c>
      <c r="O32" s="35" t="s">
        <v>6994</v>
      </c>
      <c r="P32" s="35" t="s">
        <v>6995</v>
      </c>
      <c r="Q32" s="35"/>
      <c r="R32" s="35"/>
      <c r="S32" s="35"/>
      <c r="T32" s="35"/>
      <c r="U32" s="35"/>
      <c r="V32" s="35">
        <f t="shared" si="3"/>
        <v>0.25</v>
      </c>
    </row>
    <row r="33" spans="1:22">
      <c r="A33" s="35">
        <v>47</v>
      </c>
      <c r="B33" s="35" t="s">
        <v>7045</v>
      </c>
      <c r="C33" s="35">
        <v>0</v>
      </c>
      <c r="D33" s="35">
        <v>18</v>
      </c>
      <c r="E33" s="43">
        <f t="shared" si="0"/>
        <v>18</v>
      </c>
      <c r="F33" s="46">
        <f t="shared" si="1"/>
        <v>0.45</v>
      </c>
      <c r="G33" s="46">
        <f t="shared" si="4"/>
        <v>0.45</v>
      </c>
      <c r="H33" s="46">
        <f t="shared" si="4"/>
        <v>0.45</v>
      </c>
      <c r="I33" s="35" t="s">
        <v>6990</v>
      </c>
      <c r="J33" s="35" t="s">
        <v>6991</v>
      </c>
      <c r="K33" s="35" t="s">
        <v>6996</v>
      </c>
      <c r="L33" s="69" t="s">
        <v>1660</v>
      </c>
      <c r="M33" s="35" t="s">
        <v>6992</v>
      </c>
      <c r="N33" s="35" t="s">
        <v>6993</v>
      </c>
      <c r="O33" s="35" t="s">
        <v>6994</v>
      </c>
      <c r="P33" s="35" t="s">
        <v>6995</v>
      </c>
      <c r="Q33" s="35"/>
      <c r="R33" s="35"/>
      <c r="S33" s="35"/>
      <c r="T33" s="35"/>
      <c r="U33" s="35"/>
      <c r="V33" s="35">
        <f t="shared" si="3"/>
        <v>0.45</v>
      </c>
    </row>
    <row r="34" spans="1:22">
      <c r="A34" s="35">
        <v>47</v>
      </c>
      <c r="B34" s="35" t="s">
        <v>7045</v>
      </c>
      <c r="C34" s="35">
        <v>3</v>
      </c>
      <c r="D34" s="35">
        <v>0</v>
      </c>
      <c r="E34" s="43">
        <f t="shared" si="0"/>
        <v>120</v>
      </c>
      <c r="F34" s="46">
        <f t="shared" si="1"/>
        <v>3</v>
      </c>
      <c r="G34" s="46">
        <f t="shared" ref="G34:H49" si="5">F34</f>
        <v>3</v>
      </c>
      <c r="H34" s="46">
        <f t="shared" si="5"/>
        <v>3</v>
      </c>
      <c r="I34" s="35" t="s">
        <v>6990</v>
      </c>
      <c r="J34" s="35" t="s">
        <v>6991</v>
      </c>
      <c r="K34" s="35" t="s">
        <v>6996</v>
      </c>
      <c r="L34" s="69" t="s">
        <v>1660</v>
      </c>
      <c r="M34" s="35" t="s">
        <v>6992</v>
      </c>
      <c r="N34" s="35" t="s">
        <v>6993</v>
      </c>
      <c r="O34" s="35" t="s">
        <v>6994</v>
      </c>
      <c r="P34" s="35" t="s">
        <v>6995</v>
      </c>
      <c r="Q34" s="35"/>
      <c r="R34" s="35"/>
      <c r="S34" s="35"/>
      <c r="T34" s="35"/>
      <c r="U34" s="35"/>
      <c r="V34" s="35">
        <f t="shared" si="3"/>
        <v>3</v>
      </c>
    </row>
    <row r="35" spans="1:22">
      <c r="A35" s="35">
        <v>49</v>
      </c>
      <c r="B35" s="35" t="s">
        <v>7045</v>
      </c>
      <c r="C35" s="35">
        <v>0</v>
      </c>
      <c r="D35" s="35">
        <v>18</v>
      </c>
      <c r="E35" s="43">
        <f t="shared" si="0"/>
        <v>18</v>
      </c>
      <c r="F35" s="46">
        <f t="shared" si="1"/>
        <v>0.45</v>
      </c>
      <c r="G35" s="46">
        <f t="shared" si="5"/>
        <v>0.45</v>
      </c>
      <c r="H35" s="46">
        <f t="shared" si="5"/>
        <v>0.45</v>
      </c>
      <c r="I35" s="35" t="s">
        <v>6990</v>
      </c>
      <c r="J35" s="35" t="s">
        <v>6991</v>
      </c>
      <c r="K35" s="35" t="s">
        <v>6996</v>
      </c>
      <c r="L35" s="69" t="s">
        <v>1660</v>
      </c>
      <c r="M35" s="35" t="s">
        <v>6992</v>
      </c>
      <c r="N35" s="35" t="s">
        <v>6993</v>
      </c>
      <c r="O35" s="35" t="s">
        <v>6994</v>
      </c>
      <c r="P35" s="35" t="s">
        <v>6995</v>
      </c>
      <c r="Q35" s="35"/>
      <c r="R35" s="35"/>
      <c r="S35" s="35"/>
      <c r="T35" s="35"/>
      <c r="U35" s="35"/>
      <c r="V35" s="35">
        <f t="shared" si="3"/>
        <v>0.45</v>
      </c>
    </row>
    <row r="36" spans="1:22">
      <c r="A36" s="35">
        <v>49</v>
      </c>
      <c r="B36" s="35" t="s">
        <v>7045</v>
      </c>
      <c r="C36" s="35">
        <v>3</v>
      </c>
      <c r="D36" s="35">
        <v>0</v>
      </c>
      <c r="E36" s="43">
        <f t="shared" si="0"/>
        <v>120</v>
      </c>
      <c r="F36" s="46">
        <f t="shared" si="1"/>
        <v>3</v>
      </c>
      <c r="G36" s="46">
        <f t="shared" si="5"/>
        <v>3</v>
      </c>
      <c r="H36" s="46">
        <f t="shared" si="5"/>
        <v>3</v>
      </c>
      <c r="I36" s="35" t="s">
        <v>6990</v>
      </c>
      <c r="J36" s="35" t="s">
        <v>6991</v>
      </c>
      <c r="K36" s="35" t="s">
        <v>6996</v>
      </c>
      <c r="L36" s="69" t="s">
        <v>1660</v>
      </c>
      <c r="M36" s="35" t="s">
        <v>6992</v>
      </c>
      <c r="N36" s="35" t="s">
        <v>6993</v>
      </c>
      <c r="O36" s="35" t="s">
        <v>6994</v>
      </c>
      <c r="P36" s="35" t="s">
        <v>6995</v>
      </c>
      <c r="Q36" s="35"/>
      <c r="R36" s="35"/>
      <c r="S36" s="35"/>
      <c r="T36" s="35"/>
      <c r="U36" s="35"/>
      <c r="V36" s="35">
        <f t="shared" si="3"/>
        <v>3</v>
      </c>
    </row>
    <row r="37" spans="1:22">
      <c r="A37" s="35">
        <v>50</v>
      </c>
      <c r="B37" s="35" t="s">
        <v>7045</v>
      </c>
      <c r="C37" s="35">
        <v>0</v>
      </c>
      <c r="D37" s="35">
        <v>18</v>
      </c>
      <c r="E37" s="43">
        <f t="shared" si="0"/>
        <v>18</v>
      </c>
      <c r="F37" s="46">
        <f t="shared" si="1"/>
        <v>0.45</v>
      </c>
      <c r="G37" s="46">
        <f t="shared" si="5"/>
        <v>0.45</v>
      </c>
      <c r="H37" s="46">
        <f t="shared" si="5"/>
        <v>0.45</v>
      </c>
      <c r="I37" s="35" t="s">
        <v>6990</v>
      </c>
      <c r="J37" s="35" t="s">
        <v>6991</v>
      </c>
      <c r="K37" s="35" t="s">
        <v>6996</v>
      </c>
      <c r="L37" s="69" t="s">
        <v>1660</v>
      </c>
      <c r="M37" s="35" t="s">
        <v>6992</v>
      </c>
      <c r="N37" s="35" t="s">
        <v>6993</v>
      </c>
      <c r="O37" s="35" t="s">
        <v>6994</v>
      </c>
      <c r="P37" s="35" t="s">
        <v>6995</v>
      </c>
      <c r="Q37" s="35"/>
      <c r="R37" s="35"/>
      <c r="S37" s="35"/>
      <c r="T37" s="35"/>
      <c r="U37" s="35"/>
      <c r="V37" s="35">
        <f t="shared" si="3"/>
        <v>0.45</v>
      </c>
    </row>
    <row r="38" spans="1:22">
      <c r="A38" s="35">
        <v>50</v>
      </c>
      <c r="B38" s="35" t="s">
        <v>7045</v>
      </c>
      <c r="C38" s="35">
        <v>3</v>
      </c>
      <c r="D38" s="35">
        <v>0</v>
      </c>
      <c r="E38" s="43">
        <f t="shared" si="0"/>
        <v>120</v>
      </c>
      <c r="F38" s="46">
        <f t="shared" si="1"/>
        <v>3</v>
      </c>
      <c r="G38" s="46">
        <f t="shared" si="5"/>
        <v>3</v>
      </c>
      <c r="H38" s="46">
        <f t="shared" si="5"/>
        <v>3</v>
      </c>
      <c r="I38" s="35" t="s">
        <v>6990</v>
      </c>
      <c r="J38" s="35" t="s">
        <v>6991</v>
      </c>
      <c r="K38" s="35" t="s">
        <v>6996</v>
      </c>
      <c r="L38" s="69" t="s">
        <v>1660</v>
      </c>
      <c r="M38" s="35" t="s">
        <v>6992</v>
      </c>
      <c r="N38" s="35" t="s">
        <v>6993</v>
      </c>
      <c r="O38" s="35" t="s">
        <v>6994</v>
      </c>
      <c r="P38" s="35" t="s">
        <v>6995</v>
      </c>
      <c r="Q38" s="35"/>
      <c r="R38" s="35"/>
      <c r="S38" s="35"/>
      <c r="T38" s="35"/>
      <c r="U38" s="35"/>
      <c r="V38" s="35">
        <f t="shared" si="3"/>
        <v>3</v>
      </c>
    </row>
    <row r="39" spans="1:22">
      <c r="A39" s="35">
        <v>51</v>
      </c>
      <c r="B39" s="35" t="s">
        <v>7045</v>
      </c>
      <c r="C39" s="35">
        <v>0</v>
      </c>
      <c r="D39" s="35">
        <v>18</v>
      </c>
      <c r="E39" s="43">
        <f t="shared" si="0"/>
        <v>18</v>
      </c>
      <c r="F39" s="46">
        <f t="shared" si="1"/>
        <v>0.45</v>
      </c>
      <c r="G39" s="46">
        <f t="shared" si="5"/>
        <v>0.45</v>
      </c>
      <c r="H39" s="46">
        <f t="shared" si="5"/>
        <v>0.45</v>
      </c>
      <c r="I39" s="35" t="s">
        <v>6990</v>
      </c>
      <c r="J39" s="35" t="s">
        <v>6991</v>
      </c>
      <c r="K39" s="35" t="s">
        <v>6996</v>
      </c>
      <c r="L39" s="69" t="s">
        <v>1660</v>
      </c>
      <c r="M39" s="35" t="s">
        <v>6992</v>
      </c>
      <c r="N39" s="35" t="s">
        <v>6993</v>
      </c>
      <c r="O39" s="35" t="s">
        <v>6994</v>
      </c>
      <c r="P39" s="35" t="s">
        <v>6995</v>
      </c>
      <c r="Q39" s="35"/>
      <c r="R39" s="35"/>
      <c r="S39" s="35"/>
      <c r="T39" s="35"/>
      <c r="U39" s="35"/>
      <c r="V39" s="35">
        <f t="shared" si="3"/>
        <v>0.45</v>
      </c>
    </row>
    <row r="40" spans="1:22">
      <c r="A40" s="35">
        <v>51</v>
      </c>
      <c r="B40" s="35" t="s">
        <v>7045</v>
      </c>
      <c r="C40" s="35">
        <v>3</v>
      </c>
      <c r="D40" s="35">
        <v>0</v>
      </c>
      <c r="E40" s="43">
        <f t="shared" si="0"/>
        <v>120</v>
      </c>
      <c r="F40" s="46">
        <f t="shared" si="1"/>
        <v>3</v>
      </c>
      <c r="G40" s="46">
        <f t="shared" si="5"/>
        <v>3</v>
      </c>
      <c r="H40" s="46">
        <f t="shared" si="5"/>
        <v>3</v>
      </c>
      <c r="I40" s="35" t="s">
        <v>6990</v>
      </c>
      <c r="J40" s="35" t="s">
        <v>6991</v>
      </c>
      <c r="K40" s="35" t="s">
        <v>6996</v>
      </c>
      <c r="L40" s="69" t="s">
        <v>1660</v>
      </c>
      <c r="M40" s="35" t="s">
        <v>6992</v>
      </c>
      <c r="N40" s="35" t="s">
        <v>6993</v>
      </c>
      <c r="O40" s="35" t="s">
        <v>6994</v>
      </c>
      <c r="P40" s="35" t="s">
        <v>6995</v>
      </c>
      <c r="Q40" s="35"/>
      <c r="R40" s="35"/>
      <c r="S40" s="35"/>
      <c r="T40" s="35"/>
      <c r="U40" s="35"/>
      <c r="V40" s="35">
        <f t="shared" si="3"/>
        <v>3</v>
      </c>
    </row>
    <row r="41" spans="1:22">
      <c r="A41" s="35">
        <v>55</v>
      </c>
      <c r="B41" s="35" t="s">
        <v>7046</v>
      </c>
      <c r="C41" s="35">
        <v>2</v>
      </c>
      <c r="D41" s="35">
        <v>17</v>
      </c>
      <c r="E41" s="43">
        <f t="shared" si="0"/>
        <v>97</v>
      </c>
      <c r="F41" s="46">
        <f t="shared" si="1"/>
        <v>2.4249999999999998</v>
      </c>
      <c r="G41" s="46">
        <f t="shared" si="5"/>
        <v>2.4249999999999998</v>
      </c>
      <c r="H41" s="46">
        <f t="shared" si="5"/>
        <v>2.4249999999999998</v>
      </c>
      <c r="I41" s="35" t="s">
        <v>6990</v>
      </c>
      <c r="J41" s="35" t="s">
        <v>6991</v>
      </c>
      <c r="K41" s="35" t="s">
        <v>6996</v>
      </c>
      <c r="L41" s="69" t="s">
        <v>224</v>
      </c>
      <c r="M41" s="35" t="s">
        <v>6992</v>
      </c>
      <c r="N41" s="35" t="s">
        <v>6993</v>
      </c>
      <c r="O41" s="35" t="s">
        <v>6994</v>
      </c>
      <c r="P41" s="35" t="s">
        <v>6995</v>
      </c>
      <c r="Q41" s="35"/>
      <c r="R41" s="35"/>
      <c r="S41" s="35"/>
      <c r="T41" s="35"/>
      <c r="U41" s="35"/>
      <c r="V41" s="35">
        <f t="shared" si="3"/>
        <v>2.4249999999999998</v>
      </c>
    </row>
    <row r="42" spans="1:22">
      <c r="A42" s="35">
        <v>55</v>
      </c>
      <c r="B42" s="35" t="s">
        <v>7047</v>
      </c>
      <c r="C42" s="35">
        <v>2</v>
      </c>
      <c r="D42" s="35">
        <v>8</v>
      </c>
      <c r="E42" s="43">
        <f t="shared" si="0"/>
        <v>88</v>
      </c>
      <c r="F42" s="46">
        <f t="shared" si="1"/>
        <v>2.2000000000000002</v>
      </c>
      <c r="G42" s="46">
        <f t="shared" si="5"/>
        <v>2.2000000000000002</v>
      </c>
      <c r="H42" s="46">
        <f t="shared" si="5"/>
        <v>2.2000000000000002</v>
      </c>
      <c r="I42" s="35" t="s">
        <v>6990</v>
      </c>
      <c r="J42" s="35" t="s">
        <v>6991</v>
      </c>
      <c r="K42" s="35" t="s">
        <v>6996</v>
      </c>
      <c r="L42" s="69" t="s">
        <v>224</v>
      </c>
      <c r="M42" s="35" t="s">
        <v>6992</v>
      </c>
      <c r="N42" s="35" t="s">
        <v>6993</v>
      </c>
      <c r="O42" s="35" t="s">
        <v>6994</v>
      </c>
      <c r="P42" s="35" t="s">
        <v>6995</v>
      </c>
      <c r="Q42" s="35"/>
      <c r="R42" s="35"/>
      <c r="S42" s="35"/>
      <c r="T42" s="35"/>
      <c r="U42" s="35"/>
      <c r="V42" s="35">
        <f t="shared" si="3"/>
        <v>2.2000000000000002</v>
      </c>
    </row>
    <row r="43" spans="1:22">
      <c r="A43" s="35">
        <v>55</v>
      </c>
      <c r="B43" s="35" t="s">
        <v>7047</v>
      </c>
      <c r="C43" s="35">
        <v>0</v>
      </c>
      <c r="D43" s="35">
        <v>5</v>
      </c>
      <c r="E43" s="43">
        <f t="shared" si="0"/>
        <v>5</v>
      </c>
      <c r="F43" s="46">
        <f t="shared" si="1"/>
        <v>0.125</v>
      </c>
      <c r="G43" s="46">
        <f t="shared" si="5"/>
        <v>0.125</v>
      </c>
      <c r="H43" s="46">
        <f t="shared" si="5"/>
        <v>0.125</v>
      </c>
      <c r="I43" s="35" t="s">
        <v>6990</v>
      </c>
      <c r="J43" s="35" t="s">
        <v>6991</v>
      </c>
      <c r="K43" s="35" t="s">
        <v>6996</v>
      </c>
      <c r="L43" s="69" t="s">
        <v>224</v>
      </c>
      <c r="M43" s="35" t="s">
        <v>6992</v>
      </c>
      <c r="N43" s="35" t="s">
        <v>6993</v>
      </c>
      <c r="O43" s="35" t="s">
        <v>6994</v>
      </c>
      <c r="P43" s="35" t="s">
        <v>6995</v>
      </c>
      <c r="Q43" s="35"/>
      <c r="R43" s="35"/>
      <c r="S43" s="35"/>
      <c r="T43" s="35"/>
      <c r="U43" s="35"/>
      <c r="V43" s="35">
        <f t="shared" si="3"/>
        <v>0.125</v>
      </c>
    </row>
    <row r="44" spans="1:22">
      <c r="A44" s="35">
        <v>56</v>
      </c>
      <c r="B44" s="35" t="s">
        <v>7048</v>
      </c>
      <c r="C44" s="35">
        <v>0</v>
      </c>
      <c r="D44" s="35">
        <v>11</v>
      </c>
      <c r="E44" s="43">
        <f t="shared" si="0"/>
        <v>11</v>
      </c>
      <c r="F44" s="46">
        <f t="shared" si="1"/>
        <v>0.27500000000000002</v>
      </c>
      <c r="G44" s="46">
        <f t="shared" si="5"/>
        <v>0.27500000000000002</v>
      </c>
      <c r="H44" s="46">
        <f t="shared" si="5"/>
        <v>0.27500000000000002</v>
      </c>
      <c r="I44" s="35" t="s">
        <v>6990</v>
      </c>
      <c r="J44" s="35" t="s">
        <v>6991</v>
      </c>
      <c r="K44" s="35" t="s">
        <v>6996</v>
      </c>
      <c r="L44" s="69" t="s">
        <v>224</v>
      </c>
      <c r="M44" s="35" t="s">
        <v>6992</v>
      </c>
      <c r="N44" s="35" t="s">
        <v>6993</v>
      </c>
      <c r="O44" s="35" t="s">
        <v>6994</v>
      </c>
      <c r="P44" s="35" t="s">
        <v>6995</v>
      </c>
      <c r="Q44" s="35"/>
      <c r="R44" s="35"/>
      <c r="S44" s="35"/>
      <c r="T44" s="35"/>
      <c r="U44" s="35"/>
      <c r="V44" s="35">
        <f t="shared" si="3"/>
        <v>0.27500000000000002</v>
      </c>
    </row>
    <row r="45" spans="1:22">
      <c r="A45" s="35">
        <v>56</v>
      </c>
      <c r="B45" s="35" t="s">
        <v>7049</v>
      </c>
      <c r="C45" s="35">
        <v>0</v>
      </c>
      <c r="D45" s="35">
        <v>35</v>
      </c>
      <c r="E45" s="43">
        <f t="shared" si="0"/>
        <v>35</v>
      </c>
      <c r="F45" s="46">
        <f t="shared" si="1"/>
        <v>0.875</v>
      </c>
      <c r="G45" s="46">
        <f t="shared" si="5"/>
        <v>0.875</v>
      </c>
      <c r="H45" s="46">
        <f t="shared" si="5"/>
        <v>0.875</v>
      </c>
      <c r="I45" s="35" t="s">
        <v>6990</v>
      </c>
      <c r="J45" s="35" t="s">
        <v>6991</v>
      </c>
      <c r="K45" s="35" t="s">
        <v>6996</v>
      </c>
      <c r="L45" s="69" t="s">
        <v>224</v>
      </c>
      <c r="M45" s="35" t="s">
        <v>6992</v>
      </c>
      <c r="N45" s="35" t="s">
        <v>6993</v>
      </c>
      <c r="O45" s="35" t="s">
        <v>6994</v>
      </c>
      <c r="P45" s="35" t="s">
        <v>6995</v>
      </c>
      <c r="Q45" s="35"/>
      <c r="R45" s="35"/>
      <c r="S45" s="35"/>
      <c r="T45" s="35"/>
      <c r="U45" s="35"/>
      <c r="V45" s="35">
        <f t="shared" si="3"/>
        <v>0.875</v>
      </c>
    </row>
    <row r="46" spans="1:22">
      <c r="A46" s="35">
        <v>56</v>
      </c>
      <c r="B46" s="35" t="s">
        <v>7050</v>
      </c>
      <c r="C46" s="35">
        <v>0</v>
      </c>
      <c r="D46" s="35">
        <v>19</v>
      </c>
      <c r="E46" s="43">
        <f t="shared" si="0"/>
        <v>19</v>
      </c>
      <c r="F46" s="46">
        <f t="shared" si="1"/>
        <v>0.47499999999999998</v>
      </c>
      <c r="G46" s="46">
        <f t="shared" si="5"/>
        <v>0.47499999999999998</v>
      </c>
      <c r="H46" s="46">
        <f t="shared" si="5"/>
        <v>0.47499999999999998</v>
      </c>
      <c r="I46" s="35" t="s">
        <v>6990</v>
      </c>
      <c r="J46" s="35" t="s">
        <v>6991</v>
      </c>
      <c r="K46" s="35" t="s">
        <v>6996</v>
      </c>
      <c r="L46" s="69" t="s">
        <v>224</v>
      </c>
      <c r="M46" s="35" t="s">
        <v>6992</v>
      </c>
      <c r="N46" s="35" t="s">
        <v>6993</v>
      </c>
      <c r="O46" s="35" t="s">
        <v>6994</v>
      </c>
      <c r="P46" s="35" t="s">
        <v>6995</v>
      </c>
      <c r="Q46" s="35"/>
      <c r="R46" s="35"/>
      <c r="S46" s="35"/>
      <c r="T46" s="35"/>
      <c r="U46" s="35"/>
      <c r="V46" s="35">
        <f t="shared" si="3"/>
        <v>0.47499999999999998</v>
      </c>
    </row>
    <row r="47" spans="1:22">
      <c r="A47" s="35">
        <v>56</v>
      </c>
      <c r="B47" s="35" t="s">
        <v>7051</v>
      </c>
      <c r="C47" s="35">
        <v>0</v>
      </c>
      <c r="D47" s="35">
        <v>21</v>
      </c>
      <c r="E47" s="43">
        <f t="shared" si="0"/>
        <v>21</v>
      </c>
      <c r="F47" s="46">
        <f t="shared" si="1"/>
        <v>0.52500000000000002</v>
      </c>
      <c r="G47" s="46">
        <f t="shared" si="5"/>
        <v>0.52500000000000002</v>
      </c>
      <c r="H47" s="46">
        <f t="shared" si="5"/>
        <v>0.52500000000000002</v>
      </c>
      <c r="I47" s="35" t="s">
        <v>6990</v>
      </c>
      <c r="J47" s="35" t="s">
        <v>6991</v>
      </c>
      <c r="K47" s="35" t="s">
        <v>6996</v>
      </c>
      <c r="L47" s="69" t="s">
        <v>224</v>
      </c>
      <c r="M47" s="35" t="s">
        <v>6992</v>
      </c>
      <c r="N47" s="35" t="s">
        <v>6993</v>
      </c>
      <c r="O47" s="35" t="s">
        <v>6994</v>
      </c>
      <c r="P47" s="35" t="s">
        <v>6995</v>
      </c>
      <c r="Q47" s="35"/>
      <c r="R47" s="35"/>
      <c r="S47" s="35"/>
      <c r="T47" s="35"/>
      <c r="U47" s="35"/>
      <c r="V47" s="35">
        <f t="shared" si="3"/>
        <v>0.52500000000000002</v>
      </c>
    </row>
    <row r="48" spans="1:22">
      <c r="A48" s="35">
        <v>56</v>
      </c>
      <c r="B48" s="35" t="s">
        <v>7052</v>
      </c>
      <c r="C48" s="35">
        <v>1</v>
      </c>
      <c r="D48" s="35">
        <v>3</v>
      </c>
      <c r="E48" s="43">
        <f t="shared" si="0"/>
        <v>43</v>
      </c>
      <c r="F48" s="46">
        <f t="shared" si="1"/>
        <v>1.075</v>
      </c>
      <c r="G48" s="46">
        <f t="shared" si="5"/>
        <v>1.075</v>
      </c>
      <c r="H48" s="46">
        <f t="shared" si="5"/>
        <v>1.075</v>
      </c>
      <c r="I48" s="35" t="s">
        <v>6990</v>
      </c>
      <c r="J48" s="35" t="s">
        <v>6991</v>
      </c>
      <c r="K48" s="35" t="s">
        <v>6996</v>
      </c>
      <c r="L48" s="69" t="s">
        <v>224</v>
      </c>
      <c r="M48" s="35" t="s">
        <v>6992</v>
      </c>
      <c r="N48" s="35" t="s">
        <v>6993</v>
      </c>
      <c r="O48" s="35" t="s">
        <v>6994</v>
      </c>
      <c r="P48" s="35" t="s">
        <v>6995</v>
      </c>
      <c r="Q48" s="35"/>
      <c r="R48" s="35"/>
      <c r="S48" s="35"/>
      <c r="T48" s="35"/>
      <c r="U48" s="35"/>
      <c r="V48" s="35">
        <f t="shared" si="3"/>
        <v>1.075</v>
      </c>
    </row>
    <row r="49" spans="1:22">
      <c r="A49" s="35">
        <v>56</v>
      </c>
      <c r="B49" s="35" t="s">
        <v>7053</v>
      </c>
      <c r="C49" s="35">
        <v>1</v>
      </c>
      <c r="D49" s="35">
        <v>10</v>
      </c>
      <c r="E49" s="43">
        <f t="shared" si="0"/>
        <v>50</v>
      </c>
      <c r="F49" s="46">
        <f t="shared" si="1"/>
        <v>1.25</v>
      </c>
      <c r="G49" s="46">
        <f t="shared" si="5"/>
        <v>1.25</v>
      </c>
      <c r="H49" s="46">
        <f t="shared" si="5"/>
        <v>1.25</v>
      </c>
      <c r="I49" s="35" t="s">
        <v>6990</v>
      </c>
      <c r="J49" s="35" t="s">
        <v>6991</v>
      </c>
      <c r="K49" s="35" t="s">
        <v>6996</v>
      </c>
      <c r="L49" s="69" t="s">
        <v>224</v>
      </c>
      <c r="M49" s="35" t="s">
        <v>6992</v>
      </c>
      <c r="N49" s="35" t="s">
        <v>6993</v>
      </c>
      <c r="O49" s="35" t="s">
        <v>6994</v>
      </c>
      <c r="P49" s="35" t="s">
        <v>6995</v>
      </c>
      <c r="Q49" s="35"/>
      <c r="R49" s="35"/>
      <c r="S49" s="35"/>
      <c r="T49" s="35"/>
      <c r="U49" s="35"/>
      <c r="V49" s="35">
        <f t="shared" si="3"/>
        <v>1.25</v>
      </c>
    </row>
    <row r="50" spans="1:22">
      <c r="A50" s="35">
        <v>56</v>
      </c>
      <c r="B50" s="35" t="s">
        <v>7054</v>
      </c>
      <c r="C50" s="35">
        <v>0</v>
      </c>
      <c r="D50" s="35">
        <v>34</v>
      </c>
      <c r="E50" s="43">
        <f t="shared" si="0"/>
        <v>34</v>
      </c>
      <c r="F50" s="46">
        <f t="shared" si="1"/>
        <v>0.85</v>
      </c>
      <c r="G50" s="46">
        <f t="shared" ref="G50:H65" si="6">F50</f>
        <v>0.85</v>
      </c>
      <c r="H50" s="46">
        <f t="shared" si="6"/>
        <v>0.85</v>
      </c>
      <c r="I50" s="35" t="s">
        <v>6990</v>
      </c>
      <c r="J50" s="35" t="s">
        <v>6991</v>
      </c>
      <c r="K50" s="35" t="s">
        <v>6996</v>
      </c>
      <c r="L50" s="69" t="s">
        <v>224</v>
      </c>
      <c r="M50" s="35" t="s">
        <v>6992</v>
      </c>
      <c r="N50" s="35" t="s">
        <v>6993</v>
      </c>
      <c r="O50" s="35" t="s">
        <v>6994</v>
      </c>
      <c r="P50" s="35" t="s">
        <v>6995</v>
      </c>
      <c r="Q50" s="35"/>
      <c r="R50" s="35"/>
      <c r="S50" s="35"/>
      <c r="T50" s="35"/>
      <c r="U50" s="35"/>
      <c r="V50" s="35">
        <f t="shared" si="3"/>
        <v>0.85</v>
      </c>
    </row>
    <row r="51" spans="1:22">
      <c r="A51" s="35">
        <v>56</v>
      </c>
      <c r="B51" s="35" t="s">
        <v>7055</v>
      </c>
      <c r="C51" s="35">
        <v>0</v>
      </c>
      <c r="D51" s="35">
        <v>25</v>
      </c>
      <c r="E51" s="43">
        <f t="shared" si="0"/>
        <v>25</v>
      </c>
      <c r="F51" s="46">
        <f t="shared" si="1"/>
        <v>0.625</v>
      </c>
      <c r="G51" s="46">
        <f t="shared" si="6"/>
        <v>0.625</v>
      </c>
      <c r="H51" s="46">
        <f t="shared" si="6"/>
        <v>0.625</v>
      </c>
      <c r="I51" s="35" t="s">
        <v>6990</v>
      </c>
      <c r="J51" s="35" t="s">
        <v>6991</v>
      </c>
      <c r="K51" s="35" t="s">
        <v>6996</v>
      </c>
      <c r="L51" s="69" t="s">
        <v>224</v>
      </c>
      <c r="M51" s="35" t="s">
        <v>6992</v>
      </c>
      <c r="N51" s="35" t="s">
        <v>6993</v>
      </c>
      <c r="O51" s="35" t="s">
        <v>6994</v>
      </c>
      <c r="P51" s="35" t="s">
        <v>6995</v>
      </c>
      <c r="Q51" s="35"/>
      <c r="R51" s="35"/>
      <c r="S51" s="35"/>
      <c r="T51" s="35"/>
      <c r="U51" s="35"/>
      <c r="V51" s="35">
        <f t="shared" si="3"/>
        <v>0.625</v>
      </c>
    </row>
    <row r="52" spans="1:22">
      <c r="A52" s="35">
        <v>56</v>
      </c>
      <c r="B52" s="35" t="s">
        <v>7056</v>
      </c>
      <c r="C52" s="35">
        <v>0</v>
      </c>
      <c r="D52" s="35">
        <v>28</v>
      </c>
      <c r="E52" s="43">
        <f t="shared" si="0"/>
        <v>28</v>
      </c>
      <c r="F52" s="46">
        <f t="shared" si="1"/>
        <v>0.7</v>
      </c>
      <c r="G52" s="46">
        <f t="shared" si="6"/>
        <v>0.7</v>
      </c>
      <c r="H52" s="46">
        <f t="shared" si="6"/>
        <v>0.7</v>
      </c>
      <c r="I52" s="35" t="s">
        <v>6990</v>
      </c>
      <c r="J52" s="35" t="s">
        <v>6991</v>
      </c>
      <c r="K52" s="35" t="s">
        <v>6996</v>
      </c>
      <c r="L52" s="69" t="s">
        <v>224</v>
      </c>
      <c r="M52" s="35" t="s">
        <v>6992</v>
      </c>
      <c r="N52" s="35" t="s">
        <v>6993</v>
      </c>
      <c r="O52" s="35" t="s">
        <v>6994</v>
      </c>
      <c r="P52" s="35" t="s">
        <v>6995</v>
      </c>
      <c r="Q52" s="35"/>
      <c r="R52" s="35"/>
      <c r="S52" s="35"/>
      <c r="T52" s="35"/>
      <c r="U52" s="35"/>
      <c r="V52" s="35">
        <f t="shared" si="3"/>
        <v>0.7</v>
      </c>
    </row>
    <row r="53" spans="1:22">
      <c r="A53" s="35">
        <v>56</v>
      </c>
      <c r="B53" s="35" t="s">
        <v>7057</v>
      </c>
      <c r="C53" s="35">
        <v>0</v>
      </c>
      <c r="D53" s="35">
        <v>19</v>
      </c>
      <c r="E53" s="43">
        <f t="shared" si="0"/>
        <v>19</v>
      </c>
      <c r="F53" s="46">
        <f t="shared" si="1"/>
        <v>0.47499999999999998</v>
      </c>
      <c r="G53" s="46">
        <f t="shared" si="6"/>
        <v>0.47499999999999998</v>
      </c>
      <c r="H53" s="46">
        <f t="shared" si="6"/>
        <v>0.47499999999999998</v>
      </c>
      <c r="I53" s="35" t="s">
        <v>6990</v>
      </c>
      <c r="J53" s="35" t="s">
        <v>6991</v>
      </c>
      <c r="K53" s="35" t="s">
        <v>6996</v>
      </c>
      <c r="L53" s="69" t="s">
        <v>224</v>
      </c>
      <c r="M53" s="35" t="s">
        <v>6992</v>
      </c>
      <c r="N53" s="35" t="s">
        <v>6993</v>
      </c>
      <c r="O53" s="35" t="s">
        <v>6994</v>
      </c>
      <c r="P53" s="35" t="s">
        <v>6995</v>
      </c>
      <c r="Q53" s="35"/>
      <c r="R53" s="35"/>
      <c r="S53" s="35"/>
      <c r="T53" s="35"/>
      <c r="U53" s="35"/>
      <c r="V53" s="35">
        <f t="shared" si="3"/>
        <v>0.47499999999999998</v>
      </c>
    </row>
    <row r="54" spans="1:22">
      <c r="A54" s="35">
        <v>56</v>
      </c>
      <c r="B54" s="35" t="s">
        <v>7058</v>
      </c>
      <c r="C54" s="35">
        <v>0</v>
      </c>
      <c r="D54" s="35">
        <v>26</v>
      </c>
      <c r="E54" s="43">
        <f t="shared" si="0"/>
        <v>26</v>
      </c>
      <c r="F54" s="46">
        <f t="shared" si="1"/>
        <v>0.65</v>
      </c>
      <c r="G54" s="46">
        <f t="shared" si="6"/>
        <v>0.65</v>
      </c>
      <c r="H54" s="46">
        <f t="shared" si="6"/>
        <v>0.65</v>
      </c>
      <c r="I54" s="35" t="s">
        <v>6990</v>
      </c>
      <c r="J54" s="35" t="s">
        <v>6991</v>
      </c>
      <c r="K54" s="35" t="s">
        <v>6996</v>
      </c>
      <c r="L54" s="69" t="s">
        <v>224</v>
      </c>
      <c r="M54" s="35" t="s">
        <v>6992</v>
      </c>
      <c r="N54" s="35" t="s">
        <v>6993</v>
      </c>
      <c r="O54" s="35" t="s">
        <v>6994</v>
      </c>
      <c r="P54" s="35" t="s">
        <v>6995</v>
      </c>
      <c r="Q54" s="35"/>
      <c r="R54" s="35"/>
      <c r="S54" s="35"/>
      <c r="T54" s="35"/>
      <c r="U54" s="35"/>
      <c r="V54" s="35">
        <f t="shared" si="3"/>
        <v>0.65</v>
      </c>
    </row>
    <row r="55" spans="1:22">
      <c r="A55" s="35">
        <v>56</v>
      </c>
      <c r="B55" s="35" t="s">
        <v>7059</v>
      </c>
      <c r="C55" s="35">
        <v>0</v>
      </c>
      <c r="D55" s="35">
        <v>37</v>
      </c>
      <c r="E55" s="43">
        <f t="shared" si="0"/>
        <v>37</v>
      </c>
      <c r="F55" s="46">
        <f t="shared" si="1"/>
        <v>0.92500000000000004</v>
      </c>
      <c r="G55" s="46">
        <f t="shared" si="6"/>
        <v>0.92500000000000004</v>
      </c>
      <c r="H55" s="46">
        <f t="shared" si="6"/>
        <v>0.92500000000000004</v>
      </c>
      <c r="I55" s="35" t="s">
        <v>6990</v>
      </c>
      <c r="J55" s="35" t="s">
        <v>6991</v>
      </c>
      <c r="K55" s="35" t="s">
        <v>6996</v>
      </c>
      <c r="L55" s="69" t="s">
        <v>224</v>
      </c>
      <c r="M55" s="35" t="s">
        <v>6992</v>
      </c>
      <c r="N55" s="35" t="s">
        <v>6993</v>
      </c>
      <c r="O55" s="35" t="s">
        <v>6994</v>
      </c>
      <c r="P55" s="35" t="s">
        <v>6995</v>
      </c>
      <c r="Q55" s="35"/>
      <c r="R55" s="35"/>
      <c r="S55" s="35"/>
      <c r="T55" s="35"/>
      <c r="U55" s="35"/>
      <c r="V55" s="35">
        <f t="shared" si="3"/>
        <v>0.92500000000000004</v>
      </c>
    </row>
    <row r="56" spans="1:22">
      <c r="A56" s="35">
        <v>56</v>
      </c>
      <c r="B56" s="35" t="s">
        <v>7060</v>
      </c>
      <c r="C56" s="35">
        <v>0</v>
      </c>
      <c r="D56" s="35">
        <v>38</v>
      </c>
      <c r="E56" s="43">
        <f t="shared" si="0"/>
        <v>38</v>
      </c>
      <c r="F56" s="46">
        <f t="shared" si="1"/>
        <v>0.95</v>
      </c>
      <c r="G56" s="46">
        <f t="shared" si="6"/>
        <v>0.95</v>
      </c>
      <c r="H56" s="46">
        <f t="shared" si="6"/>
        <v>0.95</v>
      </c>
      <c r="I56" s="35" t="s">
        <v>6990</v>
      </c>
      <c r="J56" s="35" t="s">
        <v>6991</v>
      </c>
      <c r="K56" s="35" t="s">
        <v>6996</v>
      </c>
      <c r="L56" s="69" t="s">
        <v>224</v>
      </c>
      <c r="M56" s="35" t="s">
        <v>6992</v>
      </c>
      <c r="N56" s="35" t="s">
        <v>6993</v>
      </c>
      <c r="O56" s="35" t="s">
        <v>6994</v>
      </c>
      <c r="P56" s="35" t="s">
        <v>6995</v>
      </c>
      <c r="Q56" s="35"/>
      <c r="R56" s="35"/>
      <c r="S56" s="35"/>
      <c r="T56" s="35"/>
      <c r="U56" s="35"/>
      <c r="V56" s="35">
        <f t="shared" si="3"/>
        <v>0.95</v>
      </c>
    </row>
    <row r="57" spans="1:22">
      <c r="A57" s="35">
        <v>57</v>
      </c>
      <c r="B57" s="35" t="s">
        <v>7061</v>
      </c>
      <c r="C57" s="35">
        <v>5</v>
      </c>
      <c r="D57" s="35">
        <v>3</v>
      </c>
      <c r="E57" s="43">
        <f t="shared" si="0"/>
        <v>203</v>
      </c>
      <c r="F57" s="46">
        <f t="shared" si="1"/>
        <v>5.0750000000000002</v>
      </c>
      <c r="G57" s="46">
        <f t="shared" si="6"/>
        <v>5.0750000000000002</v>
      </c>
      <c r="H57" s="46">
        <f t="shared" si="6"/>
        <v>5.0750000000000002</v>
      </c>
      <c r="I57" s="35" t="s">
        <v>6990</v>
      </c>
      <c r="J57" s="35" t="s">
        <v>6991</v>
      </c>
      <c r="K57" s="35" t="s">
        <v>6996</v>
      </c>
      <c r="L57" s="69" t="s">
        <v>1660</v>
      </c>
      <c r="M57" s="35" t="s">
        <v>6992</v>
      </c>
      <c r="N57" s="35" t="s">
        <v>6993</v>
      </c>
      <c r="O57" s="35" t="s">
        <v>6994</v>
      </c>
      <c r="P57" s="35" t="s">
        <v>6995</v>
      </c>
      <c r="Q57" s="35"/>
      <c r="R57" s="35"/>
      <c r="S57" s="35"/>
      <c r="T57" s="35"/>
      <c r="U57" s="35"/>
      <c r="V57" s="35">
        <f t="shared" si="3"/>
        <v>5.0750000000000002</v>
      </c>
    </row>
    <row r="58" spans="1:22">
      <c r="A58" s="35">
        <v>57</v>
      </c>
      <c r="B58" s="35" t="s">
        <v>7062</v>
      </c>
      <c r="C58" s="35">
        <v>1</v>
      </c>
      <c r="D58" s="35">
        <v>8</v>
      </c>
      <c r="E58" s="43">
        <f t="shared" si="0"/>
        <v>48</v>
      </c>
      <c r="F58" s="46">
        <f t="shared" si="1"/>
        <v>1.2</v>
      </c>
      <c r="G58" s="46">
        <f t="shared" si="6"/>
        <v>1.2</v>
      </c>
      <c r="H58" s="46">
        <f t="shared" si="6"/>
        <v>1.2</v>
      </c>
      <c r="I58" s="35" t="s">
        <v>6990</v>
      </c>
      <c r="J58" s="35" t="s">
        <v>6991</v>
      </c>
      <c r="K58" s="35" t="s">
        <v>6996</v>
      </c>
      <c r="L58" s="69" t="s">
        <v>1660</v>
      </c>
      <c r="M58" s="35" t="s">
        <v>6992</v>
      </c>
      <c r="N58" s="35" t="s">
        <v>6993</v>
      </c>
      <c r="O58" s="35" t="s">
        <v>6994</v>
      </c>
      <c r="P58" s="35" t="s">
        <v>6995</v>
      </c>
      <c r="Q58" s="35"/>
      <c r="R58" s="35"/>
      <c r="S58" s="35"/>
      <c r="T58" s="35"/>
      <c r="U58" s="35"/>
      <c r="V58" s="35">
        <f t="shared" si="3"/>
        <v>1.2</v>
      </c>
    </row>
    <row r="59" spans="1:22">
      <c r="A59" s="35">
        <v>57</v>
      </c>
      <c r="B59" s="35" t="s">
        <v>7063</v>
      </c>
      <c r="C59" s="35">
        <v>0</v>
      </c>
      <c r="D59" s="35">
        <v>16</v>
      </c>
      <c r="E59" s="43">
        <f t="shared" si="0"/>
        <v>16</v>
      </c>
      <c r="F59" s="46">
        <f t="shared" si="1"/>
        <v>0.4</v>
      </c>
      <c r="G59" s="46">
        <f t="shared" si="6"/>
        <v>0.4</v>
      </c>
      <c r="H59" s="46">
        <f t="shared" si="6"/>
        <v>0.4</v>
      </c>
      <c r="I59" s="35" t="s">
        <v>6990</v>
      </c>
      <c r="J59" s="35" t="s">
        <v>6991</v>
      </c>
      <c r="K59" s="35" t="s">
        <v>6996</v>
      </c>
      <c r="L59" s="69" t="s">
        <v>1660</v>
      </c>
      <c r="M59" s="35" t="s">
        <v>6992</v>
      </c>
      <c r="N59" s="35" t="s">
        <v>6993</v>
      </c>
      <c r="O59" s="35" t="s">
        <v>6994</v>
      </c>
      <c r="P59" s="35" t="s">
        <v>6995</v>
      </c>
      <c r="Q59" s="35"/>
      <c r="R59" s="35"/>
      <c r="S59" s="35"/>
      <c r="T59" s="35"/>
      <c r="U59" s="35"/>
      <c r="V59" s="35">
        <f t="shared" si="3"/>
        <v>0.4</v>
      </c>
    </row>
    <row r="60" spans="1:22">
      <c r="A60" s="35">
        <v>57</v>
      </c>
      <c r="B60" s="35" t="s">
        <v>7064</v>
      </c>
      <c r="C60" s="35">
        <v>0</v>
      </c>
      <c r="D60" s="35">
        <v>10</v>
      </c>
      <c r="E60" s="43">
        <f t="shared" si="0"/>
        <v>10</v>
      </c>
      <c r="F60" s="46">
        <f t="shared" si="1"/>
        <v>0.25</v>
      </c>
      <c r="G60" s="46">
        <f t="shared" si="6"/>
        <v>0.25</v>
      </c>
      <c r="H60" s="46">
        <f t="shared" si="6"/>
        <v>0.25</v>
      </c>
      <c r="I60" s="35" t="s">
        <v>6990</v>
      </c>
      <c r="J60" s="35" t="s">
        <v>6991</v>
      </c>
      <c r="K60" s="35" t="s">
        <v>6996</v>
      </c>
      <c r="L60" s="69" t="s">
        <v>1660</v>
      </c>
      <c r="M60" s="35" t="s">
        <v>6992</v>
      </c>
      <c r="N60" s="35" t="s">
        <v>6993</v>
      </c>
      <c r="O60" s="35" t="s">
        <v>6994</v>
      </c>
      <c r="P60" s="35" t="s">
        <v>6995</v>
      </c>
      <c r="Q60" s="35"/>
      <c r="R60" s="35"/>
      <c r="S60" s="35"/>
      <c r="T60" s="35"/>
      <c r="U60" s="35"/>
      <c r="V60" s="35">
        <f t="shared" si="3"/>
        <v>0.25</v>
      </c>
    </row>
    <row r="61" spans="1:22">
      <c r="A61" s="35">
        <v>57</v>
      </c>
      <c r="B61" s="35" t="s">
        <v>7065</v>
      </c>
      <c r="C61" s="35">
        <v>1</v>
      </c>
      <c r="D61" s="35">
        <v>10</v>
      </c>
      <c r="E61" s="43">
        <f t="shared" si="0"/>
        <v>50</v>
      </c>
      <c r="F61" s="46">
        <f t="shared" si="1"/>
        <v>1.25</v>
      </c>
      <c r="G61" s="46">
        <f t="shared" si="6"/>
        <v>1.25</v>
      </c>
      <c r="H61" s="46">
        <f t="shared" si="6"/>
        <v>1.25</v>
      </c>
      <c r="I61" s="35" t="s">
        <v>6990</v>
      </c>
      <c r="J61" s="35" t="s">
        <v>6991</v>
      </c>
      <c r="K61" s="35" t="s">
        <v>6996</v>
      </c>
      <c r="L61" s="69" t="s">
        <v>1660</v>
      </c>
      <c r="M61" s="35" t="s">
        <v>6992</v>
      </c>
      <c r="N61" s="35" t="s">
        <v>6993</v>
      </c>
      <c r="O61" s="35" t="s">
        <v>6994</v>
      </c>
      <c r="P61" s="35" t="s">
        <v>6995</v>
      </c>
      <c r="Q61" s="35"/>
      <c r="R61" s="35"/>
      <c r="S61" s="35"/>
      <c r="T61" s="35"/>
      <c r="U61" s="35"/>
      <c r="V61" s="35">
        <f t="shared" si="3"/>
        <v>1.25</v>
      </c>
    </row>
    <row r="62" spans="1:22">
      <c r="A62" s="35">
        <v>57</v>
      </c>
      <c r="B62" s="35" t="s">
        <v>7066</v>
      </c>
      <c r="C62" s="35">
        <v>0</v>
      </c>
      <c r="D62" s="35">
        <v>30</v>
      </c>
      <c r="E62" s="43">
        <f t="shared" si="0"/>
        <v>30</v>
      </c>
      <c r="F62" s="46">
        <f t="shared" si="1"/>
        <v>0.75</v>
      </c>
      <c r="G62" s="46">
        <f t="shared" si="6"/>
        <v>0.75</v>
      </c>
      <c r="H62" s="46">
        <f t="shared" si="6"/>
        <v>0.75</v>
      </c>
      <c r="I62" s="35" t="s">
        <v>6990</v>
      </c>
      <c r="J62" s="35" t="s">
        <v>6991</v>
      </c>
      <c r="K62" s="35" t="s">
        <v>6996</v>
      </c>
      <c r="L62" s="69" t="s">
        <v>1660</v>
      </c>
      <c r="M62" s="35" t="s">
        <v>6992</v>
      </c>
      <c r="N62" s="35" t="s">
        <v>6993</v>
      </c>
      <c r="O62" s="35" t="s">
        <v>6994</v>
      </c>
      <c r="P62" s="35" t="s">
        <v>6995</v>
      </c>
      <c r="Q62" s="35"/>
      <c r="R62" s="35"/>
      <c r="S62" s="35"/>
      <c r="T62" s="35"/>
      <c r="U62" s="35"/>
      <c r="V62" s="35">
        <f t="shared" si="3"/>
        <v>0.75</v>
      </c>
    </row>
    <row r="63" spans="1:22">
      <c r="A63" s="35">
        <v>57</v>
      </c>
      <c r="B63" s="35" t="s">
        <v>7067</v>
      </c>
      <c r="C63" s="35">
        <v>0</v>
      </c>
      <c r="D63" s="35">
        <v>20</v>
      </c>
      <c r="E63" s="43">
        <f t="shared" si="0"/>
        <v>20</v>
      </c>
      <c r="F63" s="46">
        <f t="shared" si="1"/>
        <v>0.5</v>
      </c>
      <c r="G63" s="46">
        <f t="shared" si="6"/>
        <v>0.5</v>
      </c>
      <c r="H63" s="46">
        <f t="shared" si="6"/>
        <v>0.5</v>
      </c>
      <c r="I63" s="35" t="s">
        <v>6990</v>
      </c>
      <c r="J63" s="35" t="s">
        <v>6991</v>
      </c>
      <c r="K63" s="35" t="s">
        <v>6996</v>
      </c>
      <c r="L63" s="69" t="s">
        <v>1660</v>
      </c>
      <c r="M63" s="35" t="s">
        <v>6992</v>
      </c>
      <c r="N63" s="35" t="s">
        <v>6993</v>
      </c>
      <c r="O63" s="35" t="s">
        <v>6994</v>
      </c>
      <c r="P63" s="35" t="s">
        <v>6995</v>
      </c>
      <c r="Q63" s="35"/>
      <c r="R63" s="35"/>
      <c r="S63" s="35"/>
      <c r="T63" s="35"/>
      <c r="U63" s="35"/>
      <c r="V63" s="35">
        <f t="shared" si="3"/>
        <v>0.5</v>
      </c>
    </row>
    <row r="64" spans="1:22">
      <c r="A64" s="35">
        <v>57</v>
      </c>
      <c r="B64" s="35" t="s">
        <v>7068</v>
      </c>
      <c r="C64" s="35">
        <v>0</v>
      </c>
      <c r="D64" s="35">
        <v>6</v>
      </c>
      <c r="E64" s="43">
        <f t="shared" si="0"/>
        <v>6</v>
      </c>
      <c r="F64" s="46">
        <f t="shared" si="1"/>
        <v>0.15</v>
      </c>
      <c r="G64" s="46">
        <f t="shared" si="6"/>
        <v>0.15</v>
      </c>
      <c r="H64" s="46">
        <f t="shared" si="6"/>
        <v>0.15</v>
      </c>
      <c r="I64" s="35" t="s">
        <v>6990</v>
      </c>
      <c r="J64" s="35" t="s">
        <v>6991</v>
      </c>
      <c r="K64" s="35" t="s">
        <v>6996</v>
      </c>
      <c r="L64" s="69" t="s">
        <v>224</v>
      </c>
      <c r="M64" s="35" t="s">
        <v>6992</v>
      </c>
      <c r="N64" s="35" t="s">
        <v>6993</v>
      </c>
      <c r="O64" s="35" t="s">
        <v>6994</v>
      </c>
      <c r="P64" s="35" t="s">
        <v>6995</v>
      </c>
      <c r="Q64" s="35"/>
      <c r="R64" s="35"/>
      <c r="S64" s="35"/>
      <c r="T64" s="35"/>
      <c r="U64" s="35"/>
      <c r="V64" s="35">
        <f t="shared" si="3"/>
        <v>0.15</v>
      </c>
    </row>
    <row r="65" spans="1:22">
      <c r="A65" s="35">
        <v>58</v>
      </c>
      <c r="B65" s="35" t="s">
        <v>7069</v>
      </c>
      <c r="C65" s="35">
        <v>0</v>
      </c>
      <c r="D65" s="35">
        <v>12</v>
      </c>
      <c r="E65" s="43">
        <f t="shared" si="0"/>
        <v>12</v>
      </c>
      <c r="F65" s="46">
        <f t="shared" si="1"/>
        <v>0.3</v>
      </c>
      <c r="G65" s="46">
        <f t="shared" si="6"/>
        <v>0.3</v>
      </c>
      <c r="H65" s="46">
        <f t="shared" si="6"/>
        <v>0.3</v>
      </c>
      <c r="I65" s="35" t="s">
        <v>6990</v>
      </c>
      <c r="J65" s="35" t="s">
        <v>6991</v>
      </c>
      <c r="K65" s="35" t="s">
        <v>6996</v>
      </c>
      <c r="L65" s="69" t="s">
        <v>224</v>
      </c>
      <c r="M65" s="35" t="s">
        <v>6992</v>
      </c>
      <c r="N65" s="35" t="s">
        <v>6993</v>
      </c>
      <c r="O65" s="35" t="s">
        <v>6994</v>
      </c>
      <c r="P65" s="35" t="s">
        <v>6995</v>
      </c>
      <c r="Q65" s="35"/>
      <c r="R65" s="35"/>
      <c r="S65" s="35"/>
      <c r="T65" s="35"/>
      <c r="U65" s="35"/>
      <c r="V65" s="35">
        <f t="shared" si="3"/>
        <v>0.3</v>
      </c>
    </row>
    <row r="66" spans="1:22">
      <c r="A66" s="35">
        <v>58</v>
      </c>
      <c r="B66" s="35" t="s">
        <v>7070</v>
      </c>
      <c r="C66" s="35">
        <v>3</v>
      </c>
      <c r="D66" s="35">
        <v>10</v>
      </c>
      <c r="E66" s="43">
        <f t="shared" ref="E66:E129" si="7">C66*40+D66</f>
        <v>130</v>
      </c>
      <c r="F66" s="46">
        <f t="shared" ref="F66:F129" si="8">E66/40</f>
        <v>3.25</v>
      </c>
      <c r="G66" s="46">
        <f t="shared" ref="G66:H81" si="9">F66</f>
        <v>3.25</v>
      </c>
      <c r="H66" s="46">
        <f t="shared" si="9"/>
        <v>3.25</v>
      </c>
      <c r="I66" s="35" t="s">
        <v>6990</v>
      </c>
      <c r="J66" s="35" t="s">
        <v>6991</v>
      </c>
      <c r="K66" s="35" t="s">
        <v>6996</v>
      </c>
      <c r="L66" s="69" t="s">
        <v>224</v>
      </c>
      <c r="M66" s="35" t="s">
        <v>6992</v>
      </c>
      <c r="N66" s="35" t="s">
        <v>6993</v>
      </c>
      <c r="O66" s="35" t="s">
        <v>6994</v>
      </c>
      <c r="P66" s="35" t="s">
        <v>6995</v>
      </c>
      <c r="Q66" s="35"/>
      <c r="R66" s="35"/>
      <c r="S66" s="35"/>
      <c r="T66" s="35"/>
      <c r="U66" s="35"/>
      <c r="V66" s="35">
        <f t="shared" ref="V66:V129" si="10">H66</f>
        <v>3.25</v>
      </c>
    </row>
    <row r="67" spans="1:22">
      <c r="A67" s="35">
        <v>58</v>
      </c>
      <c r="B67" s="35" t="s">
        <v>7071</v>
      </c>
      <c r="C67" s="35">
        <v>0</v>
      </c>
      <c r="D67" s="35">
        <v>27</v>
      </c>
      <c r="E67" s="43">
        <f t="shared" si="7"/>
        <v>27</v>
      </c>
      <c r="F67" s="46">
        <f t="shared" si="8"/>
        <v>0.67500000000000004</v>
      </c>
      <c r="G67" s="46">
        <f t="shared" si="9"/>
        <v>0.67500000000000004</v>
      </c>
      <c r="H67" s="46">
        <f t="shared" si="9"/>
        <v>0.67500000000000004</v>
      </c>
      <c r="I67" s="35" t="s">
        <v>6990</v>
      </c>
      <c r="J67" s="35" t="s">
        <v>6991</v>
      </c>
      <c r="K67" s="35" t="s">
        <v>6996</v>
      </c>
      <c r="L67" s="69" t="s">
        <v>224</v>
      </c>
      <c r="M67" s="35" t="s">
        <v>6992</v>
      </c>
      <c r="N67" s="35" t="s">
        <v>6993</v>
      </c>
      <c r="O67" s="35" t="s">
        <v>6994</v>
      </c>
      <c r="P67" s="35" t="s">
        <v>6995</v>
      </c>
      <c r="Q67" s="35"/>
      <c r="R67" s="35"/>
      <c r="S67" s="35"/>
      <c r="T67" s="35"/>
      <c r="U67" s="35"/>
      <c r="V67" s="35">
        <f t="shared" si="10"/>
        <v>0.67500000000000004</v>
      </c>
    </row>
    <row r="68" spans="1:22">
      <c r="A68" s="35">
        <v>58</v>
      </c>
      <c r="B68" s="35" t="s">
        <v>7072</v>
      </c>
      <c r="C68" s="35">
        <v>0</v>
      </c>
      <c r="D68" s="35">
        <v>20</v>
      </c>
      <c r="E68" s="43">
        <f t="shared" si="7"/>
        <v>20</v>
      </c>
      <c r="F68" s="46">
        <f t="shared" si="8"/>
        <v>0.5</v>
      </c>
      <c r="G68" s="46">
        <f t="shared" si="9"/>
        <v>0.5</v>
      </c>
      <c r="H68" s="46">
        <f t="shared" si="9"/>
        <v>0.5</v>
      </c>
      <c r="I68" s="35" t="s">
        <v>6990</v>
      </c>
      <c r="J68" s="35" t="s">
        <v>6991</v>
      </c>
      <c r="K68" s="35" t="s">
        <v>6996</v>
      </c>
      <c r="L68" s="69" t="s">
        <v>224</v>
      </c>
      <c r="M68" s="35" t="s">
        <v>6992</v>
      </c>
      <c r="N68" s="35" t="s">
        <v>6993</v>
      </c>
      <c r="O68" s="35" t="s">
        <v>6994</v>
      </c>
      <c r="P68" s="35" t="s">
        <v>6995</v>
      </c>
      <c r="Q68" s="35"/>
      <c r="R68" s="35"/>
      <c r="S68" s="35"/>
      <c r="T68" s="35"/>
      <c r="U68" s="35"/>
      <c r="V68" s="35">
        <f t="shared" si="10"/>
        <v>0.5</v>
      </c>
    </row>
    <row r="69" spans="1:22">
      <c r="A69" s="35">
        <v>58</v>
      </c>
      <c r="B69" s="35" t="s">
        <v>7048</v>
      </c>
      <c r="C69" s="35">
        <v>0</v>
      </c>
      <c r="D69" s="35">
        <v>21</v>
      </c>
      <c r="E69" s="43">
        <f t="shared" si="7"/>
        <v>21</v>
      </c>
      <c r="F69" s="46">
        <f t="shared" si="8"/>
        <v>0.52500000000000002</v>
      </c>
      <c r="G69" s="46">
        <f t="shared" si="9"/>
        <v>0.52500000000000002</v>
      </c>
      <c r="H69" s="46">
        <f t="shared" si="9"/>
        <v>0.52500000000000002</v>
      </c>
      <c r="I69" s="35" t="s">
        <v>6990</v>
      </c>
      <c r="J69" s="35" t="s">
        <v>6991</v>
      </c>
      <c r="K69" s="35" t="s">
        <v>6996</v>
      </c>
      <c r="L69" s="69" t="s">
        <v>224</v>
      </c>
      <c r="M69" s="35" t="s">
        <v>6992</v>
      </c>
      <c r="N69" s="35" t="s">
        <v>6993</v>
      </c>
      <c r="O69" s="35" t="s">
        <v>6994</v>
      </c>
      <c r="P69" s="35" t="s">
        <v>6995</v>
      </c>
      <c r="Q69" s="35"/>
      <c r="R69" s="35"/>
      <c r="S69" s="35"/>
      <c r="T69" s="35"/>
      <c r="U69" s="35"/>
      <c r="V69" s="35">
        <f t="shared" si="10"/>
        <v>0.52500000000000002</v>
      </c>
    </row>
    <row r="70" spans="1:22">
      <c r="A70" s="35">
        <v>58</v>
      </c>
      <c r="B70" s="35" t="s">
        <v>7073</v>
      </c>
      <c r="C70" s="35">
        <v>1</v>
      </c>
      <c r="D70" s="35">
        <v>21</v>
      </c>
      <c r="E70" s="43">
        <f t="shared" si="7"/>
        <v>61</v>
      </c>
      <c r="F70" s="46">
        <f t="shared" si="8"/>
        <v>1.5249999999999999</v>
      </c>
      <c r="G70" s="46">
        <f t="shared" si="9"/>
        <v>1.5249999999999999</v>
      </c>
      <c r="H70" s="46">
        <f t="shared" si="9"/>
        <v>1.5249999999999999</v>
      </c>
      <c r="I70" s="35" t="s">
        <v>6990</v>
      </c>
      <c r="J70" s="35" t="s">
        <v>6991</v>
      </c>
      <c r="K70" s="35" t="s">
        <v>6996</v>
      </c>
      <c r="L70" s="69" t="s">
        <v>224</v>
      </c>
      <c r="M70" s="35" t="s">
        <v>6992</v>
      </c>
      <c r="N70" s="35" t="s">
        <v>6993</v>
      </c>
      <c r="O70" s="35" t="s">
        <v>6994</v>
      </c>
      <c r="P70" s="35" t="s">
        <v>6995</v>
      </c>
      <c r="Q70" s="35"/>
      <c r="R70" s="35"/>
      <c r="S70" s="35"/>
      <c r="T70" s="35"/>
      <c r="U70" s="35"/>
      <c r="V70" s="35">
        <f t="shared" si="10"/>
        <v>1.5249999999999999</v>
      </c>
    </row>
    <row r="71" spans="1:22">
      <c r="A71" s="35">
        <v>58</v>
      </c>
      <c r="B71" s="35" t="s">
        <v>7074</v>
      </c>
      <c r="C71" s="35">
        <v>0</v>
      </c>
      <c r="D71" s="35">
        <v>2</v>
      </c>
      <c r="E71" s="43">
        <f t="shared" si="7"/>
        <v>2</v>
      </c>
      <c r="F71" s="46">
        <f t="shared" si="8"/>
        <v>0.05</v>
      </c>
      <c r="G71" s="46">
        <f t="shared" si="9"/>
        <v>0.05</v>
      </c>
      <c r="H71" s="46">
        <f t="shared" si="9"/>
        <v>0.05</v>
      </c>
      <c r="I71" s="35" t="s">
        <v>6990</v>
      </c>
      <c r="J71" s="35" t="s">
        <v>6991</v>
      </c>
      <c r="K71" s="35" t="s">
        <v>6996</v>
      </c>
      <c r="L71" s="69" t="s">
        <v>224</v>
      </c>
      <c r="M71" s="35" t="s">
        <v>6992</v>
      </c>
      <c r="N71" s="35" t="s">
        <v>6993</v>
      </c>
      <c r="O71" s="35" t="s">
        <v>6994</v>
      </c>
      <c r="P71" s="35" t="s">
        <v>6995</v>
      </c>
      <c r="Q71" s="35"/>
      <c r="R71" s="35"/>
      <c r="S71" s="35"/>
      <c r="T71" s="35"/>
      <c r="U71" s="35"/>
      <c r="V71" s="35">
        <f t="shared" si="10"/>
        <v>0.05</v>
      </c>
    </row>
    <row r="72" spans="1:22">
      <c r="A72" s="35">
        <v>58</v>
      </c>
      <c r="B72" s="35" t="s">
        <v>7075</v>
      </c>
      <c r="C72" s="35">
        <v>0</v>
      </c>
      <c r="D72" s="35">
        <v>6</v>
      </c>
      <c r="E72" s="43">
        <f t="shared" si="7"/>
        <v>6</v>
      </c>
      <c r="F72" s="46">
        <f t="shared" si="8"/>
        <v>0.15</v>
      </c>
      <c r="G72" s="46">
        <f t="shared" si="9"/>
        <v>0.15</v>
      </c>
      <c r="H72" s="46">
        <f t="shared" si="9"/>
        <v>0.15</v>
      </c>
      <c r="I72" s="35" t="s">
        <v>6990</v>
      </c>
      <c r="J72" s="35" t="s">
        <v>6991</v>
      </c>
      <c r="K72" s="35" t="s">
        <v>6996</v>
      </c>
      <c r="L72" s="69" t="s">
        <v>224</v>
      </c>
      <c r="M72" s="35" t="s">
        <v>6992</v>
      </c>
      <c r="N72" s="35" t="s">
        <v>6993</v>
      </c>
      <c r="O72" s="35" t="s">
        <v>6994</v>
      </c>
      <c r="P72" s="35" t="s">
        <v>6995</v>
      </c>
      <c r="Q72" s="35"/>
      <c r="R72" s="35"/>
      <c r="S72" s="35"/>
      <c r="T72" s="35"/>
      <c r="U72" s="35"/>
      <c r="V72" s="35">
        <f t="shared" si="10"/>
        <v>0.15</v>
      </c>
    </row>
    <row r="73" spans="1:22">
      <c r="A73" s="35">
        <v>58</v>
      </c>
      <c r="B73" s="35" t="s">
        <v>7076</v>
      </c>
      <c r="C73" s="35">
        <v>0</v>
      </c>
      <c r="D73" s="35">
        <v>13</v>
      </c>
      <c r="E73" s="43">
        <f t="shared" si="7"/>
        <v>13</v>
      </c>
      <c r="F73" s="46">
        <f t="shared" si="8"/>
        <v>0.32500000000000001</v>
      </c>
      <c r="G73" s="46">
        <f t="shared" si="9"/>
        <v>0.32500000000000001</v>
      </c>
      <c r="H73" s="46">
        <f t="shared" si="9"/>
        <v>0.32500000000000001</v>
      </c>
      <c r="I73" s="35" t="s">
        <v>6990</v>
      </c>
      <c r="J73" s="35" t="s">
        <v>6991</v>
      </c>
      <c r="K73" s="35" t="s">
        <v>6996</v>
      </c>
      <c r="L73" s="69" t="s">
        <v>224</v>
      </c>
      <c r="M73" s="35" t="s">
        <v>6992</v>
      </c>
      <c r="N73" s="35" t="s">
        <v>6993</v>
      </c>
      <c r="O73" s="35" t="s">
        <v>6994</v>
      </c>
      <c r="P73" s="35" t="s">
        <v>6995</v>
      </c>
      <c r="Q73" s="35"/>
      <c r="R73" s="35"/>
      <c r="S73" s="35"/>
      <c r="T73" s="35"/>
      <c r="U73" s="35"/>
      <c r="V73" s="35">
        <f t="shared" si="10"/>
        <v>0.32500000000000001</v>
      </c>
    </row>
    <row r="74" spans="1:22">
      <c r="A74" s="35">
        <v>59</v>
      </c>
      <c r="B74" s="35" t="s">
        <v>7077</v>
      </c>
      <c r="C74" s="35">
        <v>0</v>
      </c>
      <c r="D74" s="35">
        <v>39</v>
      </c>
      <c r="E74" s="43">
        <f t="shared" si="7"/>
        <v>39</v>
      </c>
      <c r="F74" s="46">
        <f t="shared" si="8"/>
        <v>0.97499999999999998</v>
      </c>
      <c r="G74" s="46">
        <f t="shared" si="9"/>
        <v>0.97499999999999998</v>
      </c>
      <c r="H74" s="46">
        <f t="shared" si="9"/>
        <v>0.97499999999999998</v>
      </c>
      <c r="I74" s="35" t="s">
        <v>6990</v>
      </c>
      <c r="J74" s="35" t="s">
        <v>6991</v>
      </c>
      <c r="K74" s="35" t="s">
        <v>6996</v>
      </c>
      <c r="L74" s="69" t="s">
        <v>224</v>
      </c>
      <c r="M74" s="35" t="s">
        <v>6992</v>
      </c>
      <c r="N74" s="35" t="s">
        <v>6993</v>
      </c>
      <c r="O74" s="35" t="s">
        <v>6994</v>
      </c>
      <c r="P74" s="35" t="s">
        <v>6995</v>
      </c>
      <c r="Q74" s="35"/>
      <c r="R74" s="35"/>
      <c r="S74" s="35"/>
      <c r="T74" s="35"/>
      <c r="U74" s="35"/>
      <c r="V74" s="35">
        <f t="shared" si="10"/>
        <v>0.97499999999999998</v>
      </c>
    </row>
    <row r="75" spans="1:22">
      <c r="A75" s="35">
        <v>59</v>
      </c>
      <c r="B75" s="35" t="s">
        <v>7078</v>
      </c>
      <c r="C75" s="35">
        <v>0</v>
      </c>
      <c r="D75" s="35">
        <v>17</v>
      </c>
      <c r="E75" s="43">
        <f t="shared" si="7"/>
        <v>17</v>
      </c>
      <c r="F75" s="46">
        <f t="shared" si="8"/>
        <v>0.42499999999999999</v>
      </c>
      <c r="G75" s="46">
        <f t="shared" si="9"/>
        <v>0.42499999999999999</v>
      </c>
      <c r="H75" s="46">
        <f t="shared" si="9"/>
        <v>0.42499999999999999</v>
      </c>
      <c r="I75" s="35" t="s">
        <v>6990</v>
      </c>
      <c r="J75" s="35" t="s">
        <v>6991</v>
      </c>
      <c r="K75" s="35" t="s">
        <v>6996</v>
      </c>
      <c r="L75" s="69" t="s">
        <v>224</v>
      </c>
      <c r="M75" s="35" t="s">
        <v>6992</v>
      </c>
      <c r="N75" s="35" t="s">
        <v>6993</v>
      </c>
      <c r="O75" s="35" t="s">
        <v>6994</v>
      </c>
      <c r="P75" s="35" t="s">
        <v>6995</v>
      </c>
      <c r="Q75" s="35"/>
      <c r="R75" s="35"/>
      <c r="S75" s="35"/>
      <c r="T75" s="35"/>
      <c r="U75" s="35"/>
      <c r="V75" s="35">
        <f t="shared" si="10"/>
        <v>0.42499999999999999</v>
      </c>
    </row>
    <row r="76" spans="1:22">
      <c r="A76" s="35">
        <v>59</v>
      </c>
      <c r="B76" s="35" t="s">
        <v>7079</v>
      </c>
      <c r="C76" s="35">
        <v>0</v>
      </c>
      <c r="D76" s="35">
        <v>24</v>
      </c>
      <c r="E76" s="43">
        <f t="shared" si="7"/>
        <v>24</v>
      </c>
      <c r="F76" s="46">
        <f t="shared" si="8"/>
        <v>0.6</v>
      </c>
      <c r="G76" s="46">
        <f t="shared" si="9"/>
        <v>0.6</v>
      </c>
      <c r="H76" s="46">
        <f t="shared" si="9"/>
        <v>0.6</v>
      </c>
      <c r="I76" s="35" t="s">
        <v>6990</v>
      </c>
      <c r="J76" s="35" t="s">
        <v>6991</v>
      </c>
      <c r="K76" s="35" t="s">
        <v>6996</v>
      </c>
      <c r="L76" s="69" t="s">
        <v>224</v>
      </c>
      <c r="M76" s="35" t="s">
        <v>6992</v>
      </c>
      <c r="N76" s="35" t="s">
        <v>6993</v>
      </c>
      <c r="O76" s="35" t="s">
        <v>6994</v>
      </c>
      <c r="P76" s="35" t="s">
        <v>6995</v>
      </c>
      <c r="Q76" s="35"/>
      <c r="R76" s="35"/>
      <c r="S76" s="35"/>
      <c r="T76" s="35"/>
      <c r="U76" s="35"/>
      <c r="V76" s="35">
        <f t="shared" si="10"/>
        <v>0.6</v>
      </c>
    </row>
    <row r="77" spans="1:22">
      <c r="A77" s="35">
        <v>59</v>
      </c>
      <c r="B77" s="35" t="s">
        <v>7080</v>
      </c>
      <c r="C77" s="35">
        <v>1</v>
      </c>
      <c r="D77" s="35">
        <v>1</v>
      </c>
      <c r="E77" s="43">
        <f t="shared" si="7"/>
        <v>41</v>
      </c>
      <c r="F77" s="46">
        <f t="shared" si="8"/>
        <v>1.0249999999999999</v>
      </c>
      <c r="G77" s="46">
        <f t="shared" si="9"/>
        <v>1.0249999999999999</v>
      </c>
      <c r="H77" s="46">
        <f t="shared" si="9"/>
        <v>1.0249999999999999</v>
      </c>
      <c r="I77" s="35" t="s">
        <v>6990</v>
      </c>
      <c r="J77" s="35" t="s">
        <v>6991</v>
      </c>
      <c r="K77" s="35" t="s">
        <v>6996</v>
      </c>
      <c r="L77" s="69" t="s">
        <v>224</v>
      </c>
      <c r="M77" s="35" t="s">
        <v>6992</v>
      </c>
      <c r="N77" s="35" t="s">
        <v>6993</v>
      </c>
      <c r="O77" s="35" t="s">
        <v>6994</v>
      </c>
      <c r="P77" s="35" t="s">
        <v>6995</v>
      </c>
      <c r="Q77" s="35"/>
      <c r="R77" s="35"/>
      <c r="S77" s="35"/>
      <c r="T77" s="35"/>
      <c r="U77" s="35"/>
      <c r="V77" s="35">
        <f t="shared" si="10"/>
        <v>1.0249999999999999</v>
      </c>
    </row>
    <row r="78" spans="1:22">
      <c r="A78" s="35">
        <v>59</v>
      </c>
      <c r="B78" s="35" t="s">
        <v>7081</v>
      </c>
      <c r="C78" s="35">
        <v>1</v>
      </c>
      <c r="D78" s="35">
        <v>14</v>
      </c>
      <c r="E78" s="43">
        <f t="shared" si="7"/>
        <v>54</v>
      </c>
      <c r="F78" s="46">
        <f t="shared" si="8"/>
        <v>1.35</v>
      </c>
      <c r="G78" s="46">
        <f t="shared" si="9"/>
        <v>1.35</v>
      </c>
      <c r="H78" s="46">
        <f t="shared" si="9"/>
        <v>1.35</v>
      </c>
      <c r="I78" s="35" t="s">
        <v>6990</v>
      </c>
      <c r="J78" s="35" t="s">
        <v>6991</v>
      </c>
      <c r="K78" s="35" t="s">
        <v>6996</v>
      </c>
      <c r="L78" s="69" t="s">
        <v>224</v>
      </c>
      <c r="M78" s="35" t="s">
        <v>6992</v>
      </c>
      <c r="N78" s="35" t="s">
        <v>6993</v>
      </c>
      <c r="O78" s="35" t="s">
        <v>6994</v>
      </c>
      <c r="P78" s="35" t="s">
        <v>6995</v>
      </c>
      <c r="Q78" s="35"/>
      <c r="R78" s="35"/>
      <c r="S78" s="35"/>
      <c r="T78" s="35"/>
      <c r="U78" s="35"/>
      <c r="V78" s="35">
        <f t="shared" si="10"/>
        <v>1.35</v>
      </c>
    </row>
    <row r="79" spans="1:22">
      <c r="A79" s="35">
        <v>62</v>
      </c>
      <c r="B79" s="35" t="s">
        <v>7082</v>
      </c>
      <c r="C79" s="35">
        <v>0</v>
      </c>
      <c r="D79" s="35">
        <v>13</v>
      </c>
      <c r="E79" s="43">
        <f t="shared" si="7"/>
        <v>13</v>
      </c>
      <c r="F79" s="46">
        <f t="shared" si="8"/>
        <v>0.32500000000000001</v>
      </c>
      <c r="G79" s="46">
        <f t="shared" si="9"/>
        <v>0.32500000000000001</v>
      </c>
      <c r="H79" s="46">
        <f t="shared" si="9"/>
        <v>0.32500000000000001</v>
      </c>
      <c r="I79" s="35" t="s">
        <v>6990</v>
      </c>
      <c r="J79" s="35" t="s">
        <v>6991</v>
      </c>
      <c r="K79" s="35" t="s">
        <v>6996</v>
      </c>
      <c r="L79" s="69" t="s">
        <v>1660</v>
      </c>
      <c r="M79" s="35" t="s">
        <v>6992</v>
      </c>
      <c r="N79" s="35" t="s">
        <v>6993</v>
      </c>
      <c r="O79" s="35" t="s">
        <v>6994</v>
      </c>
      <c r="P79" s="35" t="s">
        <v>6995</v>
      </c>
      <c r="Q79" s="35"/>
      <c r="R79" s="35"/>
      <c r="S79" s="35"/>
      <c r="T79" s="35"/>
      <c r="U79" s="35"/>
      <c r="V79" s="35">
        <f t="shared" si="10"/>
        <v>0.32500000000000001</v>
      </c>
    </row>
    <row r="80" spans="1:22">
      <c r="A80" s="35">
        <v>63</v>
      </c>
      <c r="B80" s="35" t="s">
        <v>7083</v>
      </c>
      <c r="C80" s="35">
        <v>2</v>
      </c>
      <c r="D80" s="35">
        <v>8</v>
      </c>
      <c r="E80" s="43">
        <f t="shared" si="7"/>
        <v>88</v>
      </c>
      <c r="F80" s="46">
        <f t="shared" si="8"/>
        <v>2.2000000000000002</v>
      </c>
      <c r="G80" s="46">
        <f t="shared" si="9"/>
        <v>2.2000000000000002</v>
      </c>
      <c r="H80" s="46">
        <f t="shared" si="9"/>
        <v>2.2000000000000002</v>
      </c>
      <c r="I80" s="35" t="s">
        <v>6990</v>
      </c>
      <c r="J80" s="35" t="s">
        <v>6991</v>
      </c>
      <c r="K80" s="35" t="s">
        <v>6996</v>
      </c>
      <c r="L80" s="69" t="s">
        <v>224</v>
      </c>
      <c r="M80" s="35" t="s">
        <v>6992</v>
      </c>
      <c r="N80" s="35" t="s">
        <v>6993</v>
      </c>
      <c r="O80" s="35" t="s">
        <v>6994</v>
      </c>
      <c r="P80" s="35" t="s">
        <v>6995</v>
      </c>
      <c r="Q80" s="35"/>
      <c r="R80" s="35"/>
      <c r="S80" s="35"/>
      <c r="T80" s="35"/>
      <c r="U80" s="35"/>
      <c r="V80" s="35">
        <f t="shared" si="10"/>
        <v>2.2000000000000002</v>
      </c>
    </row>
    <row r="81" spans="1:22">
      <c r="A81" s="35">
        <v>63</v>
      </c>
      <c r="B81" s="35" t="s">
        <v>7083</v>
      </c>
      <c r="C81" s="35">
        <v>0</v>
      </c>
      <c r="D81" s="35">
        <v>20</v>
      </c>
      <c r="E81" s="43">
        <f t="shared" si="7"/>
        <v>20</v>
      </c>
      <c r="F81" s="46">
        <f t="shared" si="8"/>
        <v>0.5</v>
      </c>
      <c r="G81" s="46">
        <f t="shared" si="9"/>
        <v>0.5</v>
      </c>
      <c r="H81" s="46">
        <f t="shared" si="9"/>
        <v>0.5</v>
      </c>
      <c r="I81" s="35" t="s">
        <v>6990</v>
      </c>
      <c r="J81" s="35" t="s">
        <v>6991</v>
      </c>
      <c r="K81" s="35" t="s">
        <v>6996</v>
      </c>
      <c r="L81" s="69" t="s">
        <v>224</v>
      </c>
      <c r="M81" s="35" t="s">
        <v>6992</v>
      </c>
      <c r="N81" s="35" t="s">
        <v>6993</v>
      </c>
      <c r="O81" s="35" t="s">
        <v>6994</v>
      </c>
      <c r="P81" s="35" t="s">
        <v>6995</v>
      </c>
      <c r="Q81" s="35"/>
      <c r="R81" s="35"/>
      <c r="S81" s="35"/>
      <c r="T81" s="35"/>
      <c r="U81" s="35"/>
      <c r="V81" s="35">
        <f t="shared" si="10"/>
        <v>0.5</v>
      </c>
    </row>
    <row r="82" spans="1:22">
      <c r="A82" s="35">
        <v>63</v>
      </c>
      <c r="B82" s="35" t="s">
        <v>7084</v>
      </c>
      <c r="C82" s="35">
        <v>0</v>
      </c>
      <c r="D82" s="35">
        <v>32</v>
      </c>
      <c r="E82" s="43">
        <f t="shared" si="7"/>
        <v>32</v>
      </c>
      <c r="F82" s="46">
        <f t="shared" si="8"/>
        <v>0.8</v>
      </c>
      <c r="G82" s="46">
        <f t="shared" ref="G82:H97" si="11">F82</f>
        <v>0.8</v>
      </c>
      <c r="H82" s="46">
        <f t="shared" si="11"/>
        <v>0.8</v>
      </c>
      <c r="I82" s="35" t="s">
        <v>6990</v>
      </c>
      <c r="J82" s="35" t="s">
        <v>6991</v>
      </c>
      <c r="K82" s="35" t="s">
        <v>6996</v>
      </c>
      <c r="L82" s="69" t="s">
        <v>224</v>
      </c>
      <c r="M82" s="35" t="s">
        <v>6992</v>
      </c>
      <c r="N82" s="35" t="s">
        <v>6993</v>
      </c>
      <c r="O82" s="35" t="s">
        <v>6994</v>
      </c>
      <c r="P82" s="35" t="s">
        <v>6995</v>
      </c>
      <c r="Q82" s="35"/>
      <c r="R82" s="35"/>
      <c r="S82" s="35"/>
      <c r="T82" s="35"/>
      <c r="U82" s="35"/>
      <c r="V82" s="35">
        <f t="shared" si="10"/>
        <v>0.8</v>
      </c>
    </row>
    <row r="83" spans="1:22">
      <c r="A83" s="35">
        <v>63</v>
      </c>
      <c r="B83" s="35" t="s">
        <v>7084</v>
      </c>
      <c r="C83" s="35">
        <v>2</v>
      </c>
      <c r="D83" s="35">
        <v>28</v>
      </c>
      <c r="E83" s="43">
        <f t="shared" si="7"/>
        <v>108</v>
      </c>
      <c r="F83" s="46">
        <f t="shared" si="8"/>
        <v>2.7</v>
      </c>
      <c r="G83" s="46">
        <f t="shared" si="11"/>
        <v>2.7</v>
      </c>
      <c r="H83" s="46">
        <f t="shared" si="11"/>
        <v>2.7</v>
      </c>
      <c r="I83" s="35" t="s">
        <v>6990</v>
      </c>
      <c r="J83" s="35" t="s">
        <v>6991</v>
      </c>
      <c r="K83" s="35" t="s">
        <v>6996</v>
      </c>
      <c r="L83" s="69" t="s">
        <v>224</v>
      </c>
      <c r="M83" s="35" t="s">
        <v>6992</v>
      </c>
      <c r="N83" s="35" t="s">
        <v>6993</v>
      </c>
      <c r="O83" s="35" t="s">
        <v>6994</v>
      </c>
      <c r="P83" s="35" t="s">
        <v>6995</v>
      </c>
      <c r="Q83" s="35"/>
      <c r="R83" s="35"/>
      <c r="S83" s="35"/>
      <c r="T83" s="35"/>
      <c r="U83" s="35"/>
      <c r="V83" s="35">
        <f t="shared" si="10"/>
        <v>2.7</v>
      </c>
    </row>
    <row r="84" spans="1:22">
      <c r="A84" s="35">
        <v>63</v>
      </c>
      <c r="B84" s="35" t="s">
        <v>7084</v>
      </c>
      <c r="C84" s="35">
        <v>2</v>
      </c>
      <c r="D84" s="35">
        <v>29</v>
      </c>
      <c r="E84" s="43">
        <f t="shared" si="7"/>
        <v>109</v>
      </c>
      <c r="F84" s="46">
        <f t="shared" si="8"/>
        <v>2.7250000000000001</v>
      </c>
      <c r="G84" s="46">
        <f t="shared" si="11"/>
        <v>2.7250000000000001</v>
      </c>
      <c r="H84" s="46">
        <f t="shared" si="11"/>
        <v>2.7250000000000001</v>
      </c>
      <c r="I84" s="35" t="s">
        <v>6990</v>
      </c>
      <c r="J84" s="35" t="s">
        <v>6991</v>
      </c>
      <c r="K84" s="35" t="s">
        <v>6996</v>
      </c>
      <c r="L84" s="69" t="s">
        <v>224</v>
      </c>
      <c r="M84" s="35" t="s">
        <v>6992</v>
      </c>
      <c r="N84" s="35" t="s">
        <v>6993</v>
      </c>
      <c r="O84" s="35" t="s">
        <v>6994</v>
      </c>
      <c r="P84" s="35" t="s">
        <v>6995</v>
      </c>
      <c r="Q84" s="35"/>
      <c r="R84" s="35"/>
      <c r="S84" s="35"/>
      <c r="T84" s="35"/>
      <c r="U84" s="35"/>
      <c r="V84" s="35">
        <f t="shared" si="10"/>
        <v>2.7250000000000001</v>
      </c>
    </row>
    <row r="85" spans="1:22">
      <c r="A85" s="35">
        <v>63</v>
      </c>
      <c r="B85" s="35" t="s">
        <v>7084</v>
      </c>
      <c r="C85" s="35">
        <v>0</v>
      </c>
      <c r="D85" s="35">
        <v>11</v>
      </c>
      <c r="E85" s="43">
        <f t="shared" si="7"/>
        <v>11</v>
      </c>
      <c r="F85" s="46">
        <f t="shared" si="8"/>
        <v>0.27500000000000002</v>
      </c>
      <c r="G85" s="46">
        <f t="shared" si="11"/>
        <v>0.27500000000000002</v>
      </c>
      <c r="H85" s="46">
        <f t="shared" si="11"/>
        <v>0.27500000000000002</v>
      </c>
      <c r="I85" s="35" t="s">
        <v>6990</v>
      </c>
      <c r="J85" s="35" t="s">
        <v>6991</v>
      </c>
      <c r="K85" s="35" t="s">
        <v>6996</v>
      </c>
      <c r="L85" s="69" t="s">
        <v>224</v>
      </c>
      <c r="M85" s="35" t="s">
        <v>6992</v>
      </c>
      <c r="N85" s="35" t="s">
        <v>6993</v>
      </c>
      <c r="O85" s="35" t="s">
        <v>6994</v>
      </c>
      <c r="P85" s="35" t="s">
        <v>6995</v>
      </c>
      <c r="Q85" s="35"/>
      <c r="R85" s="35"/>
      <c r="S85" s="35"/>
      <c r="T85" s="35"/>
      <c r="U85" s="35"/>
      <c r="V85" s="35">
        <f t="shared" si="10"/>
        <v>0.27500000000000002</v>
      </c>
    </row>
    <row r="86" spans="1:22">
      <c r="A86" s="35">
        <v>63</v>
      </c>
      <c r="B86" s="35" t="s">
        <v>7085</v>
      </c>
      <c r="C86" s="35">
        <v>1</v>
      </c>
      <c r="D86" s="35">
        <v>8</v>
      </c>
      <c r="E86" s="43">
        <f t="shared" si="7"/>
        <v>48</v>
      </c>
      <c r="F86" s="46">
        <f t="shared" si="8"/>
        <v>1.2</v>
      </c>
      <c r="G86" s="46">
        <f t="shared" si="11"/>
        <v>1.2</v>
      </c>
      <c r="H86" s="46">
        <f t="shared" si="11"/>
        <v>1.2</v>
      </c>
      <c r="I86" s="35" t="s">
        <v>6990</v>
      </c>
      <c r="J86" s="35" t="s">
        <v>6991</v>
      </c>
      <c r="K86" s="35" t="s">
        <v>6996</v>
      </c>
      <c r="L86" s="69" t="s">
        <v>224</v>
      </c>
      <c r="M86" s="35" t="s">
        <v>6992</v>
      </c>
      <c r="N86" s="35" t="s">
        <v>6993</v>
      </c>
      <c r="O86" s="35" t="s">
        <v>6994</v>
      </c>
      <c r="P86" s="35" t="s">
        <v>6995</v>
      </c>
      <c r="Q86" s="35"/>
      <c r="R86" s="35"/>
      <c r="S86" s="35"/>
      <c r="T86" s="35"/>
      <c r="U86" s="35"/>
      <c r="V86" s="35">
        <f t="shared" si="10"/>
        <v>1.2</v>
      </c>
    </row>
    <row r="87" spans="1:22">
      <c r="A87" s="35">
        <v>64</v>
      </c>
      <c r="B87" s="35" t="s">
        <v>7086</v>
      </c>
      <c r="C87" s="35">
        <v>0</v>
      </c>
      <c r="D87" s="35">
        <v>18</v>
      </c>
      <c r="E87" s="43">
        <f t="shared" si="7"/>
        <v>18</v>
      </c>
      <c r="F87" s="46">
        <f t="shared" si="8"/>
        <v>0.45</v>
      </c>
      <c r="G87" s="46">
        <f t="shared" si="11"/>
        <v>0.45</v>
      </c>
      <c r="H87" s="46">
        <f t="shared" si="11"/>
        <v>0.45</v>
      </c>
      <c r="I87" s="35" t="s">
        <v>6990</v>
      </c>
      <c r="J87" s="35" t="s">
        <v>6991</v>
      </c>
      <c r="K87" s="35" t="s">
        <v>6996</v>
      </c>
      <c r="L87" s="69" t="s">
        <v>224</v>
      </c>
      <c r="M87" s="35" t="s">
        <v>6992</v>
      </c>
      <c r="N87" s="35" t="s">
        <v>6993</v>
      </c>
      <c r="O87" s="35" t="s">
        <v>6994</v>
      </c>
      <c r="P87" s="35" t="s">
        <v>6995</v>
      </c>
      <c r="Q87" s="35"/>
      <c r="R87" s="35"/>
      <c r="S87" s="35"/>
      <c r="T87" s="35"/>
      <c r="U87" s="35"/>
      <c r="V87" s="35">
        <f t="shared" si="10"/>
        <v>0.45</v>
      </c>
    </row>
    <row r="88" spans="1:22">
      <c r="A88" s="35">
        <v>64</v>
      </c>
      <c r="B88" s="35" t="s">
        <v>7085</v>
      </c>
      <c r="C88" s="35">
        <v>1</v>
      </c>
      <c r="D88" s="35">
        <v>10</v>
      </c>
      <c r="E88" s="43">
        <f t="shared" si="7"/>
        <v>50</v>
      </c>
      <c r="F88" s="46">
        <f t="shared" si="8"/>
        <v>1.25</v>
      </c>
      <c r="G88" s="46">
        <f t="shared" si="11"/>
        <v>1.25</v>
      </c>
      <c r="H88" s="46">
        <f t="shared" si="11"/>
        <v>1.25</v>
      </c>
      <c r="I88" s="35" t="s">
        <v>6990</v>
      </c>
      <c r="J88" s="35" t="s">
        <v>6991</v>
      </c>
      <c r="K88" s="35" t="s">
        <v>6996</v>
      </c>
      <c r="L88" s="69" t="s">
        <v>224</v>
      </c>
      <c r="M88" s="35" t="s">
        <v>6992</v>
      </c>
      <c r="N88" s="35" t="s">
        <v>6993</v>
      </c>
      <c r="O88" s="35" t="s">
        <v>6994</v>
      </c>
      <c r="P88" s="35" t="s">
        <v>6995</v>
      </c>
      <c r="Q88" s="35"/>
      <c r="R88" s="35"/>
      <c r="S88" s="35"/>
      <c r="T88" s="35"/>
      <c r="U88" s="35"/>
      <c r="V88" s="35">
        <f t="shared" si="10"/>
        <v>1.25</v>
      </c>
    </row>
    <row r="89" spans="1:22">
      <c r="A89" s="35">
        <v>64</v>
      </c>
      <c r="B89" s="35" t="s">
        <v>7084</v>
      </c>
      <c r="C89" s="35">
        <v>0</v>
      </c>
      <c r="D89" s="35">
        <v>34</v>
      </c>
      <c r="E89" s="43">
        <f t="shared" si="7"/>
        <v>34</v>
      </c>
      <c r="F89" s="46">
        <f t="shared" si="8"/>
        <v>0.85</v>
      </c>
      <c r="G89" s="46">
        <f t="shared" si="11"/>
        <v>0.85</v>
      </c>
      <c r="H89" s="46">
        <f t="shared" si="11"/>
        <v>0.85</v>
      </c>
      <c r="I89" s="35" t="s">
        <v>6990</v>
      </c>
      <c r="J89" s="35" t="s">
        <v>6991</v>
      </c>
      <c r="K89" s="35" t="s">
        <v>6996</v>
      </c>
      <c r="L89" s="69" t="s">
        <v>224</v>
      </c>
      <c r="M89" s="35" t="s">
        <v>6992</v>
      </c>
      <c r="N89" s="35" t="s">
        <v>6993</v>
      </c>
      <c r="O89" s="35" t="s">
        <v>6994</v>
      </c>
      <c r="P89" s="35" t="s">
        <v>6995</v>
      </c>
      <c r="Q89" s="35"/>
      <c r="R89" s="35"/>
      <c r="S89" s="35"/>
      <c r="T89" s="35"/>
      <c r="U89" s="35"/>
      <c r="V89" s="35">
        <f t="shared" si="10"/>
        <v>0.85</v>
      </c>
    </row>
    <row r="90" spans="1:22">
      <c r="A90" s="35">
        <v>64</v>
      </c>
      <c r="B90" s="35" t="s">
        <v>7084</v>
      </c>
      <c r="C90" s="35">
        <v>1</v>
      </c>
      <c r="D90" s="35">
        <v>18</v>
      </c>
      <c r="E90" s="43">
        <f t="shared" si="7"/>
        <v>58</v>
      </c>
      <c r="F90" s="46">
        <f t="shared" si="8"/>
        <v>1.45</v>
      </c>
      <c r="G90" s="46">
        <f t="shared" si="11"/>
        <v>1.45</v>
      </c>
      <c r="H90" s="46">
        <f t="shared" si="11"/>
        <v>1.45</v>
      </c>
      <c r="I90" s="35" t="s">
        <v>6990</v>
      </c>
      <c r="J90" s="35" t="s">
        <v>6991</v>
      </c>
      <c r="K90" s="35" t="s">
        <v>6996</v>
      </c>
      <c r="L90" s="69" t="s">
        <v>224</v>
      </c>
      <c r="M90" s="35" t="s">
        <v>6992</v>
      </c>
      <c r="N90" s="35" t="s">
        <v>6993</v>
      </c>
      <c r="O90" s="35" t="s">
        <v>6994</v>
      </c>
      <c r="P90" s="35" t="s">
        <v>6995</v>
      </c>
      <c r="Q90" s="35"/>
      <c r="R90" s="35"/>
      <c r="S90" s="35"/>
      <c r="T90" s="35"/>
      <c r="U90" s="35"/>
      <c r="V90" s="35">
        <f t="shared" si="10"/>
        <v>1.45</v>
      </c>
    </row>
    <row r="91" spans="1:22">
      <c r="A91" s="35">
        <v>64</v>
      </c>
      <c r="B91" s="35" t="s">
        <v>7084</v>
      </c>
      <c r="C91" s="35">
        <v>0</v>
      </c>
      <c r="D91" s="35">
        <v>11</v>
      </c>
      <c r="E91" s="43">
        <f t="shared" si="7"/>
        <v>11</v>
      </c>
      <c r="F91" s="46">
        <f t="shared" si="8"/>
        <v>0.27500000000000002</v>
      </c>
      <c r="G91" s="46">
        <f t="shared" si="11"/>
        <v>0.27500000000000002</v>
      </c>
      <c r="H91" s="46">
        <f t="shared" si="11"/>
        <v>0.27500000000000002</v>
      </c>
      <c r="I91" s="35" t="s">
        <v>6990</v>
      </c>
      <c r="J91" s="35" t="s">
        <v>6991</v>
      </c>
      <c r="K91" s="35" t="s">
        <v>6996</v>
      </c>
      <c r="L91" s="69" t="s">
        <v>224</v>
      </c>
      <c r="M91" s="35" t="s">
        <v>6992</v>
      </c>
      <c r="N91" s="35" t="s">
        <v>6993</v>
      </c>
      <c r="O91" s="35" t="s">
        <v>6994</v>
      </c>
      <c r="P91" s="35" t="s">
        <v>6995</v>
      </c>
      <c r="Q91" s="35"/>
      <c r="R91" s="35"/>
      <c r="S91" s="35"/>
      <c r="T91" s="35"/>
      <c r="U91" s="35"/>
      <c r="V91" s="35">
        <f t="shared" si="10"/>
        <v>0.27500000000000002</v>
      </c>
    </row>
    <row r="92" spans="1:22">
      <c r="A92" s="35">
        <v>64</v>
      </c>
      <c r="B92" s="35" t="s">
        <v>7087</v>
      </c>
      <c r="C92" s="35">
        <v>1</v>
      </c>
      <c r="D92" s="35">
        <v>22</v>
      </c>
      <c r="E92" s="43">
        <f t="shared" si="7"/>
        <v>62</v>
      </c>
      <c r="F92" s="46">
        <f t="shared" si="8"/>
        <v>1.55</v>
      </c>
      <c r="G92" s="46">
        <f t="shared" si="11"/>
        <v>1.55</v>
      </c>
      <c r="H92" s="46">
        <f t="shared" si="11"/>
        <v>1.55</v>
      </c>
      <c r="I92" s="35" t="s">
        <v>6990</v>
      </c>
      <c r="J92" s="35" t="s">
        <v>6991</v>
      </c>
      <c r="K92" s="35" t="s">
        <v>6996</v>
      </c>
      <c r="L92" s="69" t="s">
        <v>224</v>
      </c>
      <c r="M92" s="35" t="s">
        <v>6992</v>
      </c>
      <c r="N92" s="35" t="s">
        <v>6993</v>
      </c>
      <c r="O92" s="35" t="s">
        <v>6994</v>
      </c>
      <c r="P92" s="35" t="s">
        <v>6995</v>
      </c>
      <c r="Q92" s="35"/>
      <c r="R92" s="35"/>
      <c r="S92" s="35"/>
      <c r="T92" s="35"/>
      <c r="U92" s="35"/>
      <c r="V92" s="35">
        <f t="shared" si="10"/>
        <v>1.55</v>
      </c>
    </row>
    <row r="93" spans="1:22">
      <c r="A93" s="35">
        <v>67</v>
      </c>
      <c r="B93" s="35" t="s">
        <v>7088</v>
      </c>
      <c r="C93" s="35">
        <v>1</v>
      </c>
      <c r="D93" s="35">
        <v>19</v>
      </c>
      <c r="E93" s="43">
        <f t="shared" si="7"/>
        <v>59</v>
      </c>
      <c r="F93" s="46">
        <f t="shared" si="8"/>
        <v>1.4750000000000001</v>
      </c>
      <c r="G93" s="46">
        <f t="shared" si="11"/>
        <v>1.4750000000000001</v>
      </c>
      <c r="H93" s="46">
        <f t="shared" si="11"/>
        <v>1.4750000000000001</v>
      </c>
      <c r="I93" s="35" t="s">
        <v>6990</v>
      </c>
      <c r="J93" s="35" t="s">
        <v>6991</v>
      </c>
      <c r="K93" s="35" t="s">
        <v>6996</v>
      </c>
      <c r="L93" s="69" t="s">
        <v>224</v>
      </c>
      <c r="M93" s="35" t="s">
        <v>6992</v>
      </c>
      <c r="N93" s="35" t="s">
        <v>6993</v>
      </c>
      <c r="O93" s="35" t="s">
        <v>6994</v>
      </c>
      <c r="P93" s="35" t="s">
        <v>6995</v>
      </c>
      <c r="Q93" s="35"/>
      <c r="R93" s="35"/>
      <c r="S93" s="35"/>
      <c r="T93" s="35"/>
      <c r="U93" s="35"/>
      <c r="V93" s="35">
        <f t="shared" si="10"/>
        <v>1.4750000000000001</v>
      </c>
    </row>
    <row r="94" spans="1:22">
      <c r="A94" s="35">
        <v>67</v>
      </c>
      <c r="B94" s="35" t="s">
        <v>7089</v>
      </c>
      <c r="C94" s="35">
        <v>1</v>
      </c>
      <c r="D94" s="35">
        <v>37</v>
      </c>
      <c r="E94" s="43">
        <f t="shared" si="7"/>
        <v>77</v>
      </c>
      <c r="F94" s="46">
        <f t="shared" si="8"/>
        <v>1.925</v>
      </c>
      <c r="G94" s="46">
        <f t="shared" si="11"/>
        <v>1.925</v>
      </c>
      <c r="H94" s="46">
        <f t="shared" si="11"/>
        <v>1.925</v>
      </c>
      <c r="I94" s="35" t="s">
        <v>6990</v>
      </c>
      <c r="J94" s="35" t="s">
        <v>6991</v>
      </c>
      <c r="K94" s="35" t="s">
        <v>6996</v>
      </c>
      <c r="L94" s="69" t="s">
        <v>224</v>
      </c>
      <c r="M94" s="35" t="s">
        <v>6992</v>
      </c>
      <c r="N94" s="35" t="s">
        <v>6993</v>
      </c>
      <c r="O94" s="35" t="s">
        <v>6994</v>
      </c>
      <c r="P94" s="35" t="s">
        <v>6995</v>
      </c>
      <c r="Q94" s="35"/>
      <c r="R94" s="35"/>
      <c r="S94" s="35"/>
      <c r="T94" s="35"/>
      <c r="U94" s="35"/>
      <c r="V94" s="35">
        <f t="shared" si="10"/>
        <v>1.925</v>
      </c>
    </row>
    <row r="95" spans="1:22">
      <c r="A95" s="35">
        <v>67</v>
      </c>
      <c r="B95" s="35" t="s">
        <v>7090</v>
      </c>
      <c r="C95" s="35">
        <v>1</v>
      </c>
      <c r="D95" s="35">
        <v>21</v>
      </c>
      <c r="E95" s="43">
        <f t="shared" si="7"/>
        <v>61</v>
      </c>
      <c r="F95" s="46">
        <f t="shared" si="8"/>
        <v>1.5249999999999999</v>
      </c>
      <c r="G95" s="46">
        <f t="shared" si="11"/>
        <v>1.5249999999999999</v>
      </c>
      <c r="H95" s="46">
        <f t="shared" si="11"/>
        <v>1.5249999999999999</v>
      </c>
      <c r="I95" s="35" t="s">
        <v>6990</v>
      </c>
      <c r="J95" s="35" t="s">
        <v>6991</v>
      </c>
      <c r="K95" s="35" t="s">
        <v>6996</v>
      </c>
      <c r="L95" s="69" t="s">
        <v>224</v>
      </c>
      <c r="M95" s="35" t="s">
        <v>6992</v>
      </c>
      <c r="N95" s="35" t="s">
        <v>6993</v>
      </c>
      <c r="O95" s="35" t="s">
        <v>6994</v>
      </c>
      <c r="P95" s="35" t="s">
        <v>6995</v>
      </c>
      <c r="Q95" s="35"/>
      <c r="R95" s="35"/>
      <c r="S95" s="35"/>
      <c r="T95" s="35"/>
      <c r="U95" s="35"/>
      <c r="V95" s="35">
        <f t="shared" si="10"/>
        <v>1.5249999999999999</v>
      </c>
    </row>
    <row r="96" spans="1:22">
      <c r="A96" s="35">
        <v>67</v>
      </c>
      <c r="B96" s="35" t="s">
        <v>7091</v>
      </c>
      <c r="C96" s="35">
        <v>0</v>
      </c>
      <c r="D96" s="35">
        <v>16</v>
      </c>
      <c r="E96" s="43">
        <f t="shared" si="7"/>
        <v>16</v>
      </c>
      <c r="F96" s="46">
        <f t="shared" si="8"/>
        <v>0.4</v>
      </c>
      <c r="G96" s="46">
        <f t="shared" si="11"/>
        <v>0.4</v>
      </c>
      <c r="H96" s="46">
        <f t="shared" si="11"/>
        <v>0.4</v>
      </c>
      <c r="I96" s="35" t="s">
        <v>6990</v>
      </c>
      <c r="J96" s="35" t="s">
        <v>6991</v>
      </c>
      <c r="K96" s="35" t="s">
        <v>6996</v>
      </c>
      <c r="L96" s="69" t="s">
        <v>224</v>
      </c>
      <c r="M96" s="35" t="s">
        <v>6992</v>
      </c>
      <c r="N96" s="35" t="s">
        <v>6993</v>
      </c>
      <c r="O96" s="35" t="s">
        <v>6994</v>
      </c>
      <c r="P96" s="35" t="s">
        <v>6995</v>
      </c>
      <c r="Q96" s="35"/>
      <c r="R96" s="35"/>
      <c r="S96" s="35"/>
      <c r="T96" s="35"/>
      <c r="U96" s="35"/>
      <c r="V96" s="35">
        <f t="shared" si="10"/>
        <v>0.4</v>
      </c>
    </row>
    <row r="97" spans="1:22">
      <c r="A97" s="35">
        <v>67</v>
      </c>
      <c r="B97" s="35" t="s">
        <v>7092</v>
      </c>
      <c r="C97" s="35">
        <v>0</v>
      </c>
      <c r="D97" s="35">
        <v>3</v>
      </c>
      <c r="E97" s="43">
        <f t="shared" si="7"/>
        <v>3</v>
      </c>
      <c r="F97" s="46">
        <f t="shared" si="8"/>
        <v>7.4999999999999997E-2</v>
      </c>
      <c r="G97" s="46">
        <f t="shared" si="11"/>
        <v>7.4999999999999997E-2</v>
      </c>
      <c r="H97" s="46">
        <f t="shared" si="11"/>
        <v>7.4999999999999997E-2</v>
      </c>
      <c r="I97" s="35" t="s">
        <v>6990</v>
      </c>
      <c r="J97" s="35" t="s">
        <v>6991</v>
      </c>
      <c r="K97" s="35" t="s">
        <v>6996</v>
      </c>
      <c r="L97" s="69" t="s">
        <v>224</v>
      </c>
      <c r="M97" s="35" t="s">
        <v>6992</v>
      </c>
      <c r="N97" s="35" t="s">
        <v>6993</v>
      </c>
      <c r="O97" s="35" t="s">
        <v>6994</v>
      </c>
      <c r="P97" s="35" t="s">
        <v>6995</v>
      </c>
      <c r="Q97" s="35"/>
      <c r="R97" s="35"/>
      <c r="S97" s="35"/>
      <c r="T97" s="35"/>
      <c r="U97" s="35"/>
      <c r="V97" s="35">
        <f t="shared" si="10"/>
        <v>7.4999999999999997E-2</v>
      </c>
    </row>
    <row r="98" spans="1:22">
      <c r="A98" s="35">
        <v>67</v>
      </c>
      <c r="B98" s="35" t="s">
        <v>7093</v>
      </c>
      <c r="C98" s="35">
        <v>0</v>
      </c>
      <c r="D98" s="35">
        <v>1</v>
      </c>
      <c r="E98" s="43">
        <f t="shared" si="7"/>
        <v>1</v>
      </c>
      <c r="F98" s="46">
        <f t="shared" si="8"/>
        <v>2.5000000000000001E-2</v>
      </c>
      <c r="G98" s="46">
        <f t="shared" ref="G98:H113" si="12">F98</f>
        <v>2.5000000000000001E-2</v>
      </c>
      <c r="H98" s="46">
        <f t="shared" si="12"/>
        <v>2.5000000000000001E-2</v>
      </c>
      <c r="I98" s="35" t="s">
        <v>6990</v>
      </c>
      <c r="J98" s="35" t="s">
        <v>6991</v>
      </c>
      <c r="K98" s="35" t="s">
        <v>6996</v>
      </c>
      <c r="L98" s="69" t="s">
        <v>224</v>
      </c>
      <c r="M98" s="35" t="s">
        <v>6992</v>
      </c>
      <c r="N98" s="35" t="s">
        <v>6993</v>
      </c>
      <c r="O98" s="35" t="s">
        <v>6994</v>
      </c>
      <c r="P98" s="35" t="s">
        <v>6995</v>
      </c>
      <c r="Q98" s="35"/>
      <c r="R98" s="35"/>
      <c r="S98" s="35"/>
      <c r="T98" s="35"/>
      <c r="U98" s="35"/>
      <c r="V98" s="35">
        <f t="shared" si="10"/>
        <v>2.5000000000000001E-2</v>
      </c>
    </row>
    <row r="99" spans="1:22">
      <c r="A99" s="35">
        <v>67</v>
      </c>
      <c r="B99" s="35" t="s">
        <v>7093</v>
      </c>
      <c r="C99" s="35">
        <v>0</v>
      </c>
      <c r="D99" s="35">
        <v>5</v>
      </c>
      <c r="E99" s="43">
        <f t="shared" si="7"/>
        <v>5</v>
      </c>
      <c r="F99" s="46">
        <f t="shared" si="8"/>
        <v>0.125</v>
      </c>
      <c r="G99" s="46">
        <f t="shared" si="12"/>
        <v>0.125</v>
      </c>
      <c r="H99" s="46">
        <f t="shared" si="12"/>
        <v>0.125</v>
      </c>
      <c r="I99" s="35" t="s">
        <v>6990</v>
      </c>
      <c r="J99" s="35" t="s">
        <v>6991</v>
      </c>
      <c r="K99" s="35" t="s">
        <v>6996</v>
      </c>
      <c r="L99" s="69" t="s">
        <v>224</v>
      </c>
      <c r="M99" s="35" t="s">
        <v>6992</v>
      </c>
      <c r="N99" s="35" t="s">
        <v>6993</v>
      </c>
      <c r="O99" s="35" t="s">
        <v>6994</v>
      </c>
      <c r="P99" s="35" t="s">
        <v>6995</v>
      </c>
      <c r="Q99" s="35"/>
      <c r="R99" s="35"/>
      <c r="S99" s="35"/>
      <c r="T99" s="35"/>
      <c r="U99" s="35"/>
      <c r="V99" s="35">
        <f t="shared" si="10"/>
        <v>0.125</v>
      </c>
    </row>
    <row r="100" spans="1:22">
      <c r="A100" s="35">
        <v>67</v>
      </c>
      <c r="B100" s="35" t="s">
        <v>7094</v>
      </c>
      <c r="C100" s="35">
        <v>1</v>
      </c>
      <c r="D100" s="35">
        <v>5</v>
      </c>
      <c r="E100" s="43">
        <f t="shared" si="7"/>
        <v>45</v>
      </c>
      <c r="F100" s="46">
        <f t="shared" si="8"/>
        <v>1.125</v>
      </c>
      <c r="G100" s="46">
        <f t="shared" si="12"/>
        <v>1.125</v>
      </c>
      <c r="H100" s="46">
        <f t="shared" si="12"/>
        <v>1.125</v>
      </c>
      <c r="I100" s="35" t="s">
        <v>6990</v>
      </c>
      <c r="J100" s="35" t="s">
        <v>6991</v>
      </c>
      <c r="K100" s="35" t="s">
        <v>6996</v>
      </c>
      <c r="L100" s="69" t="s">
        <v>224</v>
      </c>
      <c r="M100" s="35" t="s">
        <v>6992</v>
      </c>
      <c r="N100" s="35" t="s">
        <v>6993</v>
      </c>
      <c r="O100" s="35" t="s">
        <v>6994</v>
      </c>
      <c r="P100" s="35" t="s">
        <v>6995</v>
      </c>
      <c r="Q100" s="35"/>
      <c r="R100" s="35"/>
      <c r="S100" s="35"/>
      <c r="T100" s="35"/>
      <c r="U100" s="35"/>
      <c r="V100" s="35">
        <f t="shared" si="10"/>
        <v>1.125</v>
      </c>
    </row>
    <row r="101" spans="1:22">
      <c r="A101" s="35">
        <v>67</v>
      </c>
      <c r="B101" s="35" t="s">
        <v>7095</v>
      </c>
      <c r="C101" s="35">
        <v>0</v>
      </c>
      <c r="D101" s="35">
        <v>4</v>
      </c>
      <c r="E101" s="43">
        <f t="shared" si="7"/>
        <v>4</v>
      </c>
      <c r="F101" s="46">
        <f t="shared" si="8"/>
        <v>0.1</v>
      </c>
      <c r="G101" s="46">
        <f t="shared" si="12"/>
        <v>0.1</v>
      </c>
      <c r="H101" s="46">
        <f t="shared" si="12"/>
        <v>0.1</v>
      </c>
      <c r="I101" s="35" t="s">
        <v>6990</v>
      </c>
      <c r="J101" s="35" t="s">
        <v>6991</v>
      </c>
      <c r="K101" s="35" t="s">
        <v>6996</v>
      </c>
      <c r="L101" s="69" t="s">
        <v>224</v>
      </c>
      <c r="M101" s="35" t="s">
        <v>6992</v>
      </c>
      <c r="N101" s="35" t="s">
        <v>6993</v>
      </c>
      <c r="O101" s="35" t="s">
        <v>6994</v>
      </c>
      <c r="P101" s="35" t="s">
        <v>6995</v>
      </c>
      <c r="Q101" s="35"/>
      <c r="R101" s="35"/>
      <c r="S101" s="35"/>
      <c r="T101" s="35"/>
      <c r="U101" s="35"/>
      <c r="V101" s="35">
        <f t="shared" si="10"/>
        <v>0.1</v>
      </c>
    </row>
    <row r="102" spans="1:22">
      <c r="A102" s="35">
        <v>68</v>
      </c>
      <c r="B102" s="35" t="s">
        <v>7088</v>
      </c>
      <c r="C102" s="35">
        <v>1</v>
      </c>
      <c r="D102" s="35">
        <v>19</v>
      </c>
      <c r="E102" s="43">
        <f t="shared" si="7"/>
        <v>59</v>
      </c>
      <c r="F102" s="46">
        <f t="shared" si="8"/>
        <v>1.4750000000000001</v>
      </c>
      <c r="G102" s="46">
        <f t="shared" si="12"/>
        <v>1.4750000000000001</v>
      </c>
      <c r="H102" s="46">
        <f t="shared" si="12"/>
        <v>1.4750000000000001</v>
      </c>
      <c r="I102" s="35" t="s">
        <v>6990</v>
      </c>
      <c r="J102" s="35" t="s">
        <v>6991</v>
      </c>
      <c r="K102" s="35" t="s">
        <v>6996</v>
      </c>
      <c r="L102" s="69" t="s">
        <v>224</v>
      </c>
      <c r="M102" s="35" t="s">
        <v>6992</v>
      </c>
      <c r="N102" s="35" t="s">
        <v>6993</v>
      </c>
      <c r="O102" s="35" t="s">
        <v>6994</v>
      </c>
      <c r="P102" s="35" t="s">
        <v>6995</v>
      </c>
      <c r="Q102" s="35"/>
      <c r="R102" s="35"/>
      <c r="S102" s="35"/>
      <c r="T102" s="35"/>
      <c r="U102" s="35"/>
      <c r="V102" s="35">
        <f t="shared" si="10"/>
        <v>1.4750000000000001</v>
      </c>
    </row>
    <row r="103" spans="1:22">
      <c r="A103" s="35">
        <v>68</v>
      </c>
      <c r="B103" s="35" t="s">
        <v>7096</v>
      </c>
      <c r="C103" s="35">
        <v>1</v>
      </c>
      <c r="D103" s="35">
        <v>37</v>
      </c>
      <c r="E103" s="43">
        <f t="shared" si="7"/>
        <v>77</v>
      </c>
      <c r="F103" s="46">
        <f t="shared" si="8"/>
        <v>1.925</v>
      </c>
      <c r="G103" s="46">
        <f t="shared" si="12"/>
        <v>1.925</v>
      </c>
      <c r="H103" s="46">
        <f t="shared" si="12"/>
        <v>1.925</v>
      </c>
      <c r="I103" s="35" t="s">
        <v>6990</v>
      </c>
      <c r="J103" s="35" t="s">
        <v>6991</v>
      </c>
      <c r="K103" s="35" t="s">
        <v>6996</v>
      </c>
      <c r="L103" s="69" t="s">
        <v>224</v>
      </c>
      <c r="M103" s="35" t="s">
        <v>6992</v>
      </c>
      <c r="N103" s="35" t="s">
        <v>6993</v>
      </c>
      <c r="O103" s="35" t="s">
        <v>6994</v>
      </c>
      <c r="P103" s="35" t="s">
        <v>6995</v>
      </c>
      <c r="Q103" s="35"/>
      <c r="R103" s="35"/>
      <c r="S103" s="35"/>
      <c r="T103" s="35"/>
      <c r="U103" s="35"/>
      <c r="V103" s="35">
        <f t="shared" si="10"/>
        <v>1.925</v>
      </c>
    </row>
    <row r="104" spans="1:22">
      <c r="A104" s="35">
        <v>68</v>
      </c>
      <c r="B104" s="35" t="s">
        <v>7090</v>
      </c>
      <c r="C104" s="35">
        <v>1</v>
      </c>
      <c r="D104" s="35">
        <v>21</v>
      </c>
      <c r="E104" s="43">
        <f t="shared" si="7"/>
        <v>61</v>
      </c>
      <c r="F104" s="46">
        <f t="shared" si="8"/>
        <v>1.5249999999999999</v>
      </c>
      <c r="G104" s="46">
        <f t="shared" si="12"/>
        <v>1.5249999999999999</v>
      </c>
      <c r="H104" s="46">
        <f t="shared" si="12"/>
        <v>1.5249999999999999</v>
      </c>
      <c r="I104" s="35" t="s">
        <v>6990</v>
      </c>
      <c r="J104" s="35" t="s">
        <v>6991</v>
      </c>
      <c r="K104" s="35" t="s">
        <v>6996</v>
      </c>
      <c r="L104" s="69" t="s">
        <v>224</v>
      </c>
      <c r="M104" s="35" t="s">
        <v>6992</v>
      </c>
      <c r="N104" s="35" t="s">
        <v>6993</v>
      </c>
      <c r="O104" s="35" t="s">
        <v>6994</v>
      </c>
      <c r="P104" s="35" t="s">
        <v>6995</v>
      </c>
      <c r="Q104" s="35"/>
      <c r="R104" s="35"/>
      <c r="S104" s="35"/>
      <c r="T104" s="35"/>
      <c r="U104" s="35"/>
      <c r="V104" s="35">
        <f t="shared" si="10"/>
        <v>1.5249999999999999</v>
      </c>
    </row>
    <row r="105" spans="1:22">
      <c r="A105" s="35">
        <v>68</v>
      </c>
      <c r="B105" s="35" t="s">
        <v>7091</v>
      </c>
      <c r="C105" s="35">
        <v>0</v>
      </c>
      <c r="D105" s="35">
        <v>16</v>
      </c>
      <c r="E105" s="43">
        <f t="shared" si="7"/>
        <v>16</v>
      </c>
      <c r="F105" s="46">
        <f t="shared" si="8"/>
        <v>0.4</v>
      </c>
      <c r="G105" s="46">
        <f t="shared" si="12"/>
        <v>0.4</v>
      </c>
      <c r="H105" s="46">
        <f t="shared" si="12"/>
        <v>0.4</v>
      </c>
      <c r="I105" s="35" t="s">
        <v>6990</v>
      </c>
      <c r="J105" s="35" t="s">
        <v>6991</v>
      </c>
      <c r="K105" s="35" t="s">
        <v>6996</v>
      </c>
      <c r="L105" s="69" t="s">
        <v>224</v>
      </c>
      <c r="M105" s="35" t="s">
        <v>6992</v>
      </c>
      <c r="N105" s="35" t="s">
        <v>6993</v>
      </c>
      <c r="O105" s="35" t="s">
        <v>6994</v>
      </c>
      <c r="P105" s="35" t="s">
        <v>6995</v>
      </c>
      <c r="Q105" s="35"/>
      <c r="R105" s="35"/>
      <c r="S105" s="35"/>
      <c r="T105" s="35"/>
      <c r="U105" s="35"/>
      <c r="V105" s="35">
        <f t="shared" si="10"/>
        <v>0.4</v>
      </c>
    </row>
    <row r="106" spans="1:22">
      <c r="A106" s="35">
        <v>68</v>
      </c>
      <c r="B106" s="35" t="s">
        <v>7093</v>
      </c>
      <c r="C106" s="35">
        <v>0</v>
      </c>
      <c r="D106" s="35">
        <v>1</v>
      </c>
      <c r="E106" s="43">
        <f t="shared" si="7"/>
        <v>1</v>
      </c>
      <c r="F106" s="46">
        <f t="shared" si="8"/>
        <v>2.5000000000000001E-2</v>
      </c>
      <c r="G106" s="46">
        <f t="shared" si="12"/>
        <v>2.5000000000000001E-2</v>
      </c>
      <c r="H106" s="46">
        <f t="shared" si="12"/>
        <v>2.5000000000000001E-2</v>
      </c>
      <c r="I106" s="35" t="s">
        <v>6990</v>
      </c>
      <c r="J106" s="35" t="s">
        <v>6991</v>
      </c>
      <c r="K106" s="35" t="s">
        <v>6996</v>
      </c>
      <c r="L106" s="69" t="s">
        <v>224</v>
      </c>
      <c r="M106" s="35" t="s">
        <v>6992</v>
      </c>
      <c r="N106" s="35" t="s">
        <v>6993</v>
      </c>
      <c r="O106" s="35" t="s">
        <v>6994</v>
      </c>
      <c r="P106" s="35" t="s">
        <v>6995</v>
      </c>
      <c r="Q106" s="35"/>
      <c r="R106" s="35"/>
      <c r="S106" s="35"/>
      <c r="T106" s="35"/>
      <c r="U106" s="35"/>
      <c r="V106" s="35">
        <f t="shared" si="10"/>
        <v>2.5000000000000001E-2</v>
      </c>
    </row>
    <row r="107" spans="1:22">
      <c r="A107" s="35">
        <v>68</v>
      </c>
      <c r="B107" s="35" t="s">
        <v>7093</v>
      </c>
      <c r="C107" s="35">
        <v>0</v>
      </c>
      <c r="D107" s="35">
        <v>5</v>
      </c>
      <c r="E107" s="43">
        <f t="shared" si="7"/>
        <v>5</v>
      </c>
      <c r="F107" s="46">
        <f t="shared" si="8"/>
        <v>0.125</v>
      </c>
      <c r="G107" s="46">
        <f t="shared" si="12"/>
        <v>0.125</v>
      </c>
      <c r="H107" s="46">
        <f t="shared" si="12"/>
        <v>0.125</v>
      </c>
      <c r="I107" s="35" t="s">
        <v>6990</v>
      </c>
      <c r="J107" s="35" t="s">
        <v>6991</v>
      </c>
      <c r="K107" s="35" t="s">
        <v>6996</v>
      </c>
      <c r="L107" s="69" t="s">
        <v>224</v>
      </c>
      <c r="M107" s="35" t="s">
        <v>6992</v>
      </c>
      <c r="N107" s="35" t="s">
        <v>6993</v>
      </c>
      <c r="O107" s="35" t="s">
        <v>6994</v>
      </c>
      <c r="P107" s="35" t="s">
        <v>6995</v>
      </c>
      <c r="Q107" s="35"/>
      <c r="R107" s="35"/>
      <c r="S107" s="35"/>
      <c r="T107" s="35"/>
      <c r="U107" s="35"/>
      <c r="V107" s="35">
        <f t="shared" si="10"/>
        <v>0.125</v>
      </c>
    </row>
    <row r="108" spans="1:22">
      <c r="A108" s="35">
        <v>68</v>
      </c>
      <c r="B108" s="35" t="s">
        <v>7092</v>
      </c>
      <c r="C108" s="35">
        <v>0</v>
      </c>
      <c r="D108" s="35">
        <v>3</v>
      </c>
      <c r="E108" s="43">
        <f t="shared" si="7"/>
        <v>3</v>
      </c>
      <c r="F108" s="46">
        <f t="shared" si="8"/>
        <v>7.4999999999999997E-2</v>
      </c>
      <c r="G108" s="46">
        <f t="shared" si="12"/>
        <v>7.4999999999999997E-2</v>
      </c>
      <c r="H108" s="46">
        <f t="shared" si="12"/>
        <v>7.4999999999999997E-2</v>
      </c>
      <c r="I108" s="35" t="s">
        <v>6990</v>
      </c>
      <c r="J108" s="35" t="s">
        <v>6991</v>
      </c>
      <c r="K108" s="35" t="s">
        <v>6996</v>
      </c>
      <c r="L108" s="69" t="s">
        <v>224</v>
      </c>
      <c r="M108" s="35" t="s">
        <v>6992</v>
      </c>
      <c r="N108" s="35" t="s">
        <v>6993</v>
      </c>
      <c r="O108" s="35" t="s">
        <v>6994</v>
      </c>
      <c r="P108" s="35" t="s">
        <v>6995</v>
      </c>
      <c r="Q108" s="35"/>
      <c r="R108" s="35"/>
      <c r="S108" s="35"/>
      <c r="T108" s="35"/>
      <c r="U108" s="35"/>
      <c r="V108" s="35">
        <f t="shared" si="10"/>
        <v>7.4999999999999997E-2</v>
      </c>
    </row>
    <row r="109" spans="1:22">
      <c r="A109" s="35">
        <v>68</v>
      </c>
      <c r="B109" s="35" t="s">
        <v>7095</v>
      </c>
      <c r="C109" s="35">
        <v>0</v>
      </c>
      <c r="D109" s="35">
        <v>4</v>
      </c>
      <c r="E109" s="43">
        <f t="shared" si="7"/>
        <v>4</v>
      </c>
      <c r="F109" s="46">
        <f t="shared" si="8"/>
        <v>0.1</v>
      </c>
      <c r="G109" s="46">
        <f t="shared" si="12"/>
        <v>0.1</v>
      </c>
      <c r="H109" s="46">
        <f t="shared" si="12"/>
        <v>0.1</v>
      </c>
      <c r="I109" s="35" t="s">
        <v>6990</v>
      </c>
      <c r="J109" s="35" t="s">
        <v>6991</v>
      </c>
      <c r="K109" s="35" t="s">
        <v>6996</v>
      </c>
      <c r="L109" s="69" t="s">
        <v>224</v>
      </c>
      <c r="M109" s="35" t="s">
        <v>6992</v>
      </c>
      <c r="N109" s="35" t="s">
        <v>6993</v>
      </c>
      <c r="O109" s="35" t="s">
        <v>6994</v>
      </c>
      <c r="P109" s="35" t="s">
        <v>6995</v>
      </c>
      <c r="Q109" s="35"/>
      <c r="R109" s="35"/>
      <c r="S109" s="35"/>
      <c r="T109" s="35"/>
      <c r="U109" s="35"/>
      <c r="V109" s="35">
        <f t="shared" si="10"/>
        <v>0.1</v>
      </c>
    </row>
    <row r="110" spans="1:22">
      <c r="A110" s="35">
        <v>68</v>
      </c>
      <c r="B110" s="35" t="s">
        <v>7094</v>
      </c>
      <c r="C110" s="35">
        <v>1</v>
      </c>
      <c r="D110" s="35">
        <v>5</v>
      </c>
      <c r="E110" s="43">
        <f t="shared" si="7"/>
        <v>45</v>
      </c>
      <c r="F110" s="46">
        <f t="shared" si="8"/>
        <v>1.125</v>
      </c>
      <c r="G110" s="46">
        <f t="shared" si="12"/>
        <v>1.125</v>
      </c>
      <c r="H110" s="46">
        <f t="shared" si="12"/>
        <v>1.125</v>
      </c>
      <c r="I110" s="35" t="s">
        <v>6990</v>
      </c>
      <c r="J110" s="35" t="s">
        <v>6991</v>
      </c>
      <c r="K110" s="35" t="s">
        <v>6996</v>
      </c>
      <c r="L110" s="69" t="s">
        <v>224</v>
      </c>
      <c r="M110" s="35" t="s">
        <v>6992</v>
      </c>
      <c r="N110" s="35" t="s">
        <v>6993</v>
      </c>
      <c r="O110" s="35" t="s">
        <v>6994</v>
      </c>
      <c r="P110" s="35" t="s">
        <v>6995</v>
      </c>
      <c r="Q110" s="35"/>
      <c r="R110" s="35"/>
      <c r="S110" s="35"/>
      <c r="T110" s="35"/>
      <c r="U110" s="35"/>
      <c r="V110" s="35">
        <f t="shared" si="10"/>
        <v>1.125</v>
      </c>
    </row>
    <row r="111" spans="1:22">
      <c r="A111" s="35">
        <v>72</v>
      </c>
      <c r="B111" s="35" t="s">
        <v>7083</v>
      </c>
      <c r="C111" s="35">
        <v>3</v>
      </c>
      <c r="D111" s="35">
        <v>34</v>
      </c>
      <c r="E111" s="43">
        <f t="shared" si="7"/>
        <v>154</v>
      </c>
      <c r="F111" s="46">
        <f t="shared" si="8"/>
        <v>3.85</v>
      </c>
      <c r="G111" s="46">
        <f t="shared" si="12"/>
        <v>3.85</v>
      </c>
      <c r="H111" s="46">
        <f t="shared" si="12"/>
        <v>3.85</v>
      </c>
      <c r="I111" s="35" t="s">
        <v>6990</v>
      </c>
      <c r="J111" s="35" t="s">
        <v>6991</v>
      </c>
      <c r="K111" s="35" t="s">
        <v>6996</v>
      </c>
      <c r="L111" s="69" t="s">
        <v>1661</v>
      </c>
      <c r="M111" s="35" t="s">
        <v>6992</v>
      </c>
      <c r="N111" s="35" t="s">
        <v>6993</v>
      </c>
      <c r="O111" s="35" t="s">
        <v>6994</v>
      </c>
      <c r="P111" s="35" t="s">
        <v>6995</v>
      </c>
      <c r="Q111" s="35"/>
      <c r="R111" s="35"/>
      <c r="S111" s="35"/>
      <c r="T111" s="35"/>
      <c r="U111" s="35"/>
      <c r="V111" s="35">
        <f t="shared" si="10"/>
        <v>3.85</v>
      </c>
    </row>
    <row r="112" spans="1:22">
      <c r="A112" s="35">
        <v>73</v>
      </c>
      <c r="B112" s="35" t="s">
        <v>7097</v>
      </c>
      <c r="C112" s="35">
        <v>1</v>
      </c>
      <c r="D112" s="35">
        <v>0</v>
      </c>
      <c r="E112" s="43">
        <f t="shared" si="7"/>
        <v>40</v>
      </c>
      <c r="F112" s="46">
        <f t="shared" si="8"/>
        <v>1</v>
      </c>
      <c r="G112" s="46">
        <f t="shared" si="12"/>
        <v>1</v>
      </c>
      <c r="H112" s="46">
        <f t="shared" si="12"/>
        <v>1</v>
      </c>
      <c r="I112" s="35" t="s">
        <v>6990</v>
      </c>
      <c r="J112" s="35" t="s">
        <v>6991</v>
      </c>
      <c r="K112" s="35" t="s">
        <v>6996</v>
      </c>
      <c r="L112" s="69" t="s">
        <v>224</v>
      </c>
      <c r="M112" s="35" t="s">
        <v>6992</v>
      </c>
      <c r="N112" s="35" t="s">
        <v>6993</v>
      </c>
      <c r="O112" s="35" t="s">
        <v>6994</v>
      </c>
      <c r="P112" s="35" t="s">
        <v>6995</v>
      </c>
      <c r="Q112" s="35"/>
      <c r="R112" s="35"/>
      <c r="S112" s="35"/>
      <c r="T112" s="35"/>
      <c r="U112" s="35"/>
      <c r="V112" s="35">
        <f t="shared" si="10"/>
        <v>1</v>
      </c>
    </row>
    <row r="113" spans="1:22">
      <c r="A113" s="35">
        <v>73</v>
      </c>
      <c r="B113" s="35" t="s">
        <v>7098</v>
      </c>
      <c r="C113" s="35">
        <v>0</v>
      </c>
      <c r="D113" s="35">
        <v>32</v>
      </c>
      <c r="E113" s="43">
        <f t="shared" si="7"/>
        <v>32</v>
      </c>
      <c r="F113" s="46">
        <f t="shared" si="8"/>
        <v>0.8</v>
      </c>
      <c r="G113" s="46">
        <f t="shared" si="12"/>
        <v>0.8</v>
      </c>
      <c r="H113" s="46">
        <f t="shared" si="12"/>
        <v>0.8</v>
      </c>
      <c r="I113" s="35" t="s">
        <v>6990</v>
      </c>
      <c r="J113" s="35" t="s">
        <v>6991</v>
      </c>
      <c r="K113" s="35" t="s">
        <v>6996</v>
      </c>
      <c r="L113" s="69" t="s">
        <v>224</v>
      </c>
      <c r="M113" s="35" t="s">
        <v>6992</v>
      </c>
      <c r="N113" s="35" t="s">
        <v>6993</v>
      </c>
      <c r="O113" s="35" t="s">
        <v>6994</v>
      </c>
      <c r="P113" s="35" t="s">
        <v>6995</v>
      </c>
      <c r="Q113" s="35"/>
      <c r="R113" s="35"/>
      <c r="S113" s="35"/>
      <c r="T113" s="35"/>
      <c r="U113" s="35"/>
      <c r="V113" s="35">
        <f t="shared" si="10"/>
        <v>0.8</v>
      </c>
    </row>
    <row r="114" spans="1:22">
      <c r="A114" s="35">
        <v>75</v>
      </c>
      <c r="B114" s="35" t="s">
        <v>7099</v>
      </c>
      <c r="C114" s="35">
        <v>4</v>
      </c>
      <c r="D114" s="35">
        <v>34</v>
      </c>
      <c r="E114" s="43">
        <f t="shared" si="7"/>
        <v>194</v>
      </c>
      <c r="F114" s="46">
        <f t="shared" si="8"/>
        <v>4.8499999999999996</v>
      </c>
      <c r="G114" s="46">
        <f t="shared" ref="G114:H129" si="13">F114</f>
        <v>4.8499999999999996</v>
      </c>
      <c r="H114" s="46">
        <f t="shared" si="13"/>
        <v>4.8499999999999996</v>
      </c>
      <c r="I114" s="35" t="s">
        <v>6990</v>
      </c>
      <c r="J114" s="35" t="s">
        <v>6991</v>
      </c>
      <c r="K114" s="35" t="s">
        <v>6996</v>
      </c>
      <c r="L114" s="69" t="s">
        <v>1661</v>
      </c>
      <c r="M114" s="35" t="s">
        <v>6992</v>
      </c>
      <c r="N114" s="35" t="s">
        <v>6993</v>
      </c>
      <c r="O114" s="35" t="s">
        <v>6994</v>
      </c>
      <c r="P114" s="35" t="s">
        <v>6995</v>
      </c>
      <c r="Q114" s="35"/>
      <c r="R114" s="35"/>
      <c r="S114" s="35"/>
      <c r="T114" s="35"/>
      <c r="U114" s="35"/>
      <c r="V114" s="35">
        <f t="shared" si="10"/>
        <v>4.8499999999999996</v>
      </c>
    </row>
    <row r="115" spans="1:22">
      <c r="A115" s="35">
        <v>78</v>
      </c>
      <c r="B115" s="35" t="s">
        <v>7100</v>
      </c>
      <c r="C115" s="35">
        <v>0</v>
      </c>
      <c r="D115" s="35">
        <v>22</v>
      </c>
      <c r="E115" s="43">
        <f t="shared" si="7"/>
        <v>22</v>
      </c>
      <c r="F115" s="46">
        <f t="shared" si="8"/>
        <v>0.55000000000000004</v>
      </c>
      <c r="G115" s="46">
        <f t="shared" si="13"/>
        <v>0.55000000000000004</v>
      </c>
      <c r="H115" s="46">
        <f t="shared" si="13"/>
        <v>0.55000000000000004</v>
      </c>
      <c r="I115" s="35" t="s">
        <v>6990</v>
      </c>
      <c r="J115" s="35" t="s">
        <v>6991</v>
      </c>
      <c r="K115" s="35" t="s">
        <v>6996</v>
      </c>
      <c r="L115" s="69" t="s">
        <v>224</v>
      </c>
      <c r="M115" s="35" t="s">
        <v>6992</v>
      </c>
      <c r="N115" s="35" t="s">
        <v>6993</v>
      </c>
      <c r="O115" s="35" t="s">
        <v>6994</v>
      </c>
      <c r="P115" s="35" t="s">
        <v>6995</v>
      </c>
      <c r="Q115" s="35"/>
      <c r="R115" s="35"/>
      <c r="S115" s="35"/>
      <c r="T115" s="35"/>
      <c r="U115" s="35"/>
      <c r="V115" s="35">
        <f t="shared" si="10"/>
        <v>0.55000000000000004</v>
      </c>
    </row>
    <row r="116" spans="1:22">
      <c r="A116" s="35">
        <v>78</v>
      </c>
      <c r="B116" s="35" t="s">
        <v>7030</v>
      </c>
      <c r="C116" s="35">
        <v>1</v>
      </c>
      <c r="D116" s="35">
        <v>6</v>
      </c>
      <c r="E116" s="43">
        <f t="shared" si="7"/>
        <v>46</v>
      </c>
      <c r="F116" s="46">
        <f t="shared" si="8"/>
        <v>1.1499999999999999</v>
      </c>
      <c r="G116" s="46">
        <f t="shared" si="13"/>
        <v>1.1499999999999999</v>
      </c>
      <c r="H116" s="46">
        <f t="shared" si="13"/>
        <v>1.1499999999999999</v>
      </c>
      <c r="I116" s="35" t="s">
        <v>6990</v>
      </c>
      <c r="J116" s="35" t="s">
        <v>6991</v>
      </c>
      <c r="K116" s="35" t="s">
        <v>6996</v>
      </c>
      <c r="L116" s="69" t="s">
        <v>224</v>
      </c>
      <c r="M116" s="35" t="s">
        <v>6992</v>
      </c>
      <c r="N116" s="35" t="s">
        <v>6993</v>
      </c>
      <c r="O116" s="35" t="s">
        <v>6994</v>
      </c>
      <c r="P116" s="35" t="s">
        <v>6995</v>
      </c>
      <c r="Q116" s="35"/>
      <c r="R116" s="35"/>
      <c r="S116" s="35"/>
      <c r="T116" s="35"/>
      <c r="U116" s="35"/>
      <c r="V116" s="35">
        <f t="shared" si="10"/>
        <v>1.1499999999999999</v>
      </c>
    </row>
    <row r="117" spans="1:22">
      <c r="A117" s="35">
        <v>80</v>
      </c>
      <c r="B117" s="35" t="s">
        <v>7101</v>
      </c>
      <c r="C117" s="35">
        <v>0</v>
      </c>
      <c r="D117" s="35">
        <v>12</v>
      </c>
      <c r="E117" s="43">
        <f t="shared" si="7"/>
        <v>12</v>
      </c>
      <c r="F117" s="46">
        <f t="shared" si="8"/>
        <v>0.3</v>
      </c>
      <c r="G117" s="46">
        <f t="shared" si="13"/>
        <v>0.3</v>
      </c>
      <c r="H117" s="46">
        <f t="shared" si="13"/>
        <v>0.3</v>
      </c>
      <c r="I117" s="35" t="s">
        <v>6990</v>
      </c>
      <c r="J117" s="35" t="s">
        <v>6991</v>
      </c>
      <c r="K117" s="35" t="s">
        <v>6996</v>
      </c>
      <c r="L117" s="69" t="s">
        <v>224</v>
      </c>
      <c r="M117" s="35" t="s">
        <v>6992</v>
      </c>
      <c r="N117" s="35" t="s">
        <v>6993</v>
      </c>
      <c r="O117" s="35" t="s">
        <v>6994</v>
      </c>
      <c r="P117" s="35" t="s">
        <v>6995</v>
      </c>
      <c r="Q117" s="35"/>
      <c r="R117" s="35"/>
      <c r="S117" s="35"/>
      <c r="T117" s="35"/>
      <c r="U117" s="35"/>
      <c r="V117" s="35">
        <f t="shared" si="10"/>
        <v>0.3</v>
      </c>
    </row>
    <row r="118" spans="1:22">
      <c r="A118" s="35">
        <v>80</v>
      </c>
      <c r="B118" s="35" t="s">
        <v>7101</v>
      </c>
      <c r="C118" s="35">
        <v>0</v>
      </c>
      <c r="D118" s="35">
        <v>4</v>
      </c>
      <c r="E118" s="43">
        <f t="shared" si="7"/>
        <v>4</v>
      </c>
      <c r="F118" s="46">
        <f t="shared" si="8"/>
        <v>0.1</v>
      </c>
      <c r="G118" s="46">
        <f t="shared" si="13"/>
        <v>0.1</v>
      </c>
      <c r="H118" s="46">
        <f t="shared" si="13"/>
        <v>0.1</v>
      </c>
      <c r="I118" s="35" t="s">
        <v>6990</v>
      </c>
      <c r="J118" s="35" t="s">
        <v>6991</v>
      </c>
      <c r="K118" s="35" t="s">
        <v>6996</v>
      </c>
      <c r="L118" s="69" t="s">
        <v>224</v>
      </c>
      <c r="M118" s="35" t="s">
        <v>6992</v>
      </c>
      <c r="N118" s="35" t="s">
        <v>6993</v>
      </c>
      <c r="O118" s="35" t="s">
        <v>6994</v>
      </c>
      <c r="P118" s="35" t="s">
        <v>6995</v>
      </c>
      <c r="Q118" s="35"/>
      <c r="R118" s="35"/>
      <c r="S118" s="35"/>
      <c r="T118" s="35"/>
      <c r="U118" s="35"/>
      <c r="V118" s="35">
        <f t="shared" si="10"/>
        <v>0.1</v>
      </c>
    </row>
    <row r="119" spans="1:22">
      <c r="A119" s="35">
        <v>81</v>
      </c>
      <c r="B119" s="35" t="s">
        <v>7102</v>
      </c>
      <c r="C119" s="35">
        <v>2</v>
      </c>
      <c r="D119" s="35">
        <v>2</v>
      </c>
      <c r="E119" s="43">
        <f t="shared" si="7"/>
        <v>82</v>
      </c>
      <c r="F119" s="46">
        <f t="shared" si="8"/>
        <v>2.0499999999999998</v>
      </c>
      <c r="G119" s="46">
        <f t="shared" si="13"/>
        <v>2.0499999999999998</v>
      </c>
      <c r="H119" s="46">
        <f t="shared" si="13"/>
        <v>2.0499999999999998</v>
      </c>
      <c r="I119" s="35" t="s">
        <v>6990</v>
      </c>
      <c r="J119" s="35" t="s">
        <v>6991</v>
      </c>
      <c r="K119" s="35" t="s">
        <v>6996</v>
      </c>
      <c r="L119" s="69" t="s">
        <v>224</v>
      </c>
      <c r="M119" s="35" t="s">
        <v>6992</v>
      </c>
      <c r="N119" s="35" t="s">
        <v>6993</v>
      </c>
      <c r="O119" s="35" t="s">
        <v>6994</v>
      </c>
      <c r="P119" s="35" t="s">
        <v>6995</v>
      </c>
      <c r="Q119" s="35"/>
      <c r="R119" s="35"/>
      <c r="S119" s="35"/>
      <c r="T119" s="35"/>
      <c r="U119" s="35"/>
      <c r="V119" s="35">
        <f t="shared" si="10"/>
        <v>2.0499999999999998</v>
      </c>
    </row>
    <row r="120" spans="1:22">
      <c r="A120" s="35">
        <v>81</v>
      </c>
      <c r="B120" s="35" t="s">
        <v>7102</v>
      </c>
      <c r="C120" s="35">
        <v>0</v>
      </c>
      <c r="D120" s="35">
        <v>20</v>
      </c>
      <c r="E120" s="43">
        <f t="shared" si="7"/>
        <v>20</v>
      </c>
      <c r="F120" s="46">
        <f t="shared" si="8"/>
        <v>0.5</v>
      </c>
      <c r="G120" s="46">
        <f t="shared" si="13"/>
        <v>0.5</v>
      </c>
      <c r="H120" s="46">
        <f t="shared" si="13"/>
        <v>0.5</v>
      </c>
      <c r="I120" s="35" t="s">
        <v>6990</v>
      </c>
      <c r="J120" s="35" t="s">
        <v>6991</v>
      </c>
      <c r="K120" s="35" t="s">
        <v>6996</v>
      </c>
      <c r="L120" s="69" t="s">
        <v>224</v>
      </c>
      <c r="M120" s="35" t="s">
        <v>6992</v>
      </c>
      <c r="N120" s="35" t="s">
        <v>6993</v>
      </c>
      <c r="O120" s="35" t="s">
        <v>6994</v>
      </c>
      <c r="P120" s="35" t="s">
        <v>6995</v>
      </c>
      <c r="Q120" s="35"/>
      <c r="R120" s="35"/>
      <c r="S120" s="35"/>
      <c r="T120" s="35"/>
      <c r="U120" s="35"/>
      <c r="V120" s="35">
        <f t="shared" si="10"/>
        <v>0.5</v>
      </c>
    </row>
    <row r="121" spans="1:22">
      <c r="A121" s="35">
        <v>81</v>
      </c>
      <c r="B121" s="35" t="s">
        <v>7103</v>
      </c>
      <c r="C121" s="35">
        <v>1</v>
      </c>
      <c r="D121" s="35">
        <v>28</v>
      </c>
      <c r="E121" s="43">
        <f t="shared" si="7"/>
        <v>68</v>
      </c>
      <c r="F121" s="46">
        <f t="shared" si="8"/>
        <v>1.7</v>
      </c>
      <c r="G121" s="46">
        <f t="shared" si="13"/>
        <v>1.7</v>
      </c>
      <c r="H121" s="46">
        <f t="shared" si="13"/>
        <v>1.7</v>
      </c>
      <c r="I121" s="35" t="s">
        <v>6990</v>
      </c>
      <c r="J121" s="35" t="s">
        <v>6991</v>
      </c>
      <c r="K121" s="35" t="s">
        <v>6996</v>
      </c>
      <c r="L121" s="69" t="s">
        <v>224</v>
      </c>
      <c r="M121" s="35" t="s">
        <v>6992</v>
      </c>
      <c r="N121" s="35" t="s">
        <v>6993</v>
      </c>
      <c r="O121" s="35" t="s">
        <v>6994</v>
      </c>
      <c r="P121" s="35" t="s">
        <v>6995</v>
      </c>
      <c r="Q121" s="35"/>
      <c r="R121" s="35"/>
      <c r="S121" s="35"/>
      <c r="T121" s="35"/>
      <c r="U121" s="35"/>
      <c r="V121" s="35">
        <f t="shared" si="10"/>
        <v>1.7</v>
      </c>
    </row>
    <row r="122" spans="1:22">
      <c r="A122" s="35">
        <v>81</v>
      </c>
      <c r="B122" s="35" t="s">
        <v>7086</v>
      </c>
      <c r="C122" s="35">
        <v>1</v>
      </c>
      <c r="D122" s="35">
        <v>11</v>
      </c>
      <c r="E122" s="43">
        <f t="shared" si="7"/>
        <v>51</v>
      </c>
      <c r="F122" s="46">
        <f t="shared" si="8"/>
        <v>1.2749999999999999</v>
      </c>
      <c r="G122" s="46">
        <f t="shared" si="13"/>
        <v>1.2749999999999999</v>
      </c>
      <c r="H122" s="46">
        <f t="shared" si="13"/>
        <v>1.2749999999999999</v>
      </c>
      <c r="I122" s="35" t="s">
        <v>6990</v>
      </c>
      <c r="J122" s="35" t="s">
        <v>6991</v>
      </c>
      <c r="K122" s="35" t="s">
        <v>6996</v>
      </c>
      <c r="L122" s="69" t="s">
        <v>224</v>
      </c>
      <c r="M122" s="35" t="s">
        <v>6992</v>
      </c>
      <c r="N122" s="35" t="s">
        <v>6993</v>
      </c>
      <c r="O122" s="35" t="s">
        <v>6994</v>
      </c>
      <c r="P122" s="35" t="s">
        <v>6995</v>
      </c>
      <c r="Q122" s="35"/>
      <c r="R122" s="35"/>
      <c r="S122" s="35"/>
      <c r="T122" s="35"/>
      <c r="U122" s="35"/>
      <c r="V122" s="35">
        <f t="shared" si="10"/>
        <v>1.2749999999999999</v>
      </c>
    </row>
    <row r="123" spans="1:22">
      <c r="A123" s="35">
        <v>82</v>
      </c>
      <c r="B123" s="35" t="s">
        <v>6987</v>
      </c>
      <c r="C123" s="35">
        <v>0</v>
      </c>
      <c r="D123" s="35">
        <v>39</v>
      </c>
      <c r="E123" s="43">
        <f t="shared" si="7"/>
        <v>39</v>
      </c>
      <c r="F123" s="46">
        <f t="shared" si="8"/>
        <v>0.97499999999999998</v>
      </c>
      <c r="G123" s="46">
        <f t="shared" si="13"/>
        <v>0.97499999999999998</v>
      </c>
      <c r="H123" s="46">
        <f t="shared" si="13"/>
        <v>0.97499999999999998</v>
      </c>
      <c r="I123" s="35" t="s">
        <v>6990</v>
      </c>
      <c r="J123" s="35" t="s">
        <v>6991</v>
      </c>
      <c r="K123" s="35" t="s">
        <v>6996</v>
      </c>
      <c r="L123" s="69" t="s">
        <v>224</v>
      </c>
      <c r="M123" s="35" t="s">
        <v>6992</v>
      </c>
      <c r="N123" s="35" t="s">
        <v>6993</v>
      </c>
      <c r="O123" s="35" t="s">
        <v>6994</v>
      </c>
      <c r="P123" s="35" t="s">
        <v>6995</v>
      </c>
      <c r="Q123" s="35"/>
      <c r="R123" s="35"/>
      <c r="S123" s="35"/>
      <c r="T123" s="35"/>
      <c r="U123" s="35"/>
      <c r="V123" s="35">
        <f t="shared" si="10"/>
        <v>0.97499999999999998</v>
      </c>
    </row>
    <row r="124" spans="1:22">
      <c r="A124" s="35">
        <v>82</v>
      </c>
      <c r="B124" s="35" t="s">
        <v>7024</v>
      </c>
      <c r="C124" s="35">
        <v>1</v>
      </c>
      <c r="D124" s="35">
        <v>5</v>
      </c>
      <c r="E124" s="43">
        <f t="shared" si="7"/>
        <v>45</v>
      </c>
      <c r="F124" s="46">
        <f t="shared" si="8"/>
        <v>1.125</v>
      </c>
      <c r="G124" s="46">
        <f t="shared" si="13"/>
        <v>1.125</v>
      </c>
      <c r="H124" s="46">
        <f t="shared" si="13"/>
        <v>1.125</v>
      </c>
      <c r="I124" s="35" t="s">
        <v>6990</v>
      </c>
      <c r="J124" s="35" t="s">
        <v>6991</v>
      </c>
      <c r="K124" s="35" t="s">
        <v>6996</v>
      </c>
      <c r="L124" s="69" t="s">
        <v>224</v>
      </c>
      <c r="M124" s="35" t="s">
        <v>6992</v>
      </c>
      <c r="N124" s="35" t="s">
        <v>6993</v>
      </c>
      <c r="O124" s="35" t="s">
        <v>6994</v>
      </c>
      <c r="P124" s="35" t="s">
        <v>6995</v>
      </c>
      <c r="Q124" s="35"/>
      <c r="R124" s="35"/>
      <c r="S124" s="35"/>
      <c r="T124" s="35"/>
      <c r="U124" s="35"/>
      <c r="V124" s="35">
        <f t="shared" si="10"/>
        <v>1.125</v>
      </c>
    </row>
    <row r="125" spans="1:22">
      <c r="A125" s="35">
        <v>83</v>
      </c>
      <c r="B125" s="35" t="s">
        <v>7101</v>
      </c>
      <c r="C125" s="35">
        <v>0</v>
      </c>
      <c r="D125" s="35">
        <v>12</v>
      </c>
      <c r="E125" s="43">
        <f t="shared" si="7"/>
        <v>12</v>
      </c>
      <c r="F125" s="46">
        <f t="shared" si="8"/>
        <v>0.3</v>
      </c>
      <c r="G125" s="46">
        <f t="shared" si="13"/>
        <v>0.3</v>
      </c>
      <c r="H125" s="46">
        <f t="shared" si="13"/>
        <v>0.3</v>
      </c>
      <c r="I125" s="35" t="s">
        <v>6990</v>
      </c>
      <c r="J125" s="35" t="s">
        <v>6991</v>
      </c>
      <c r="K125" s="35" t="s">
        <v>6996</v>
      </c>
      <c r="L125" s="69" t="s">
        <v>224</v>
      </c>
      <c r="M125" s="35" t="s">
        <v>6992</v>
      </c>
      <c r="N125" s="35" t="s">
        <v>6993</v>
      </c>
      <c r="O125" s="35" t="s">
        <v>6994</v>
      </c>
      <c r="P125" s="35" t="s">
        <v>6995</v>
      </c>
      <c r="Q125" s="35"/>
      <c r="R125" s="35"/>
      <c r="S125" s="35"/>
      <c r="T125" s="35"/>
      <c r="U125" s="35"/>
      <c r="V125" s="35">
        <f t="shared" si="10"/>
        <v>0.3</v>
      </c>
    </row>
    <row r="126" spans="1:22">
      <c r="A126" s="35">
        <v>83</v>
      </c>
      <c r="B126" s="35" t="s">
        <v>7101</v>
      </c>
      <c r="C126" s="35">
        <v>0</v>
      </c>
      <c r="D126" s="35">
        <v>4</v>
      </c>
      <c r="E126" s="43">
        <f t="shared" si="7"/>
        <v>4</v>
      </c>
      <c r="F126" s="46">
        <f t="shared" si="8"/>
        <v>0.1</v>
      </c>
      <c r="G126" s="46">
        <f t="shared" si="13"/>
        <v>0.1</v>
      </c>
      <c r="H126" s="46">
        <f t="shared" si="13"/>
        <v>0.1</v>
      </c>
      <c r="I126" s="35" t="s">
        <v>6990</v>
      </c>
      <c r="J126" s="35" t="s">
        <v>6991</v>
      </c>
      <c r="K126" s="35" t="s">
        <v>6996</v>
      </c>
      <c r="L126" s="69" t="s">
        <v>224</v>
      </c>
      <c r="M126" s="35" t="s">
        <v>6992</v>
      </c>
      <c r="N126" s="35" t="s">
        <v>6993</v>
      </c>
      <c r="O126" s="35" t="s">
        <v>6994</v>
      </c>
      <c r="P126" s="35" t="s">
        <v>6995</v>
      </c>
      <c r="Q126" s="35"/>
      <c r="R126" s="35"/>
      <c r="S126" s="35"/>
      <c r="T126" s="35"/>
      <c r="U126" s="35"/>
      <c r="V126" s="35">
        <f t="shared" si="10"/>
        <v>0.1</v>
      </c>
    </row>
    <row r="127" spans="1:22">
      <c r="A127" s="35">
        <v>84</v>
      </c>
      <c r="B127" s="35" t="s">
        <v>7104</v>
      </c>
      <c r="C127" s="35">
        <v>0</v>
      </c>
      <c r="D127" s="35">
        <v>25</v>
      </c>
      <c r="E127" s="43">
        <f t="shared" si="7"/>
        <v>25</v>
      </c>
      <c r="F127" s="46">
        <f t="shared" si="8"/>
        <v>0.625</v>
      </c>
      <c r="G127" s="46">
        <f t="shared" si="13"/>
        <v>0.625</v>
      </c>
      <c r="H127" s="46">
        <f t="shared" si="13"/>
        <v>0.625</v>
      </c>
      <c r="I127" s="35" t="s">
        <v>6990</v>
      </c>
      <c r="J127" s="35" t="s">
        <v>6991</v>
      </c>
      <c r="K127" s="35" t="s">
        <v>6996</v>
      </c>
      <c r="L127" s="69" t="s">
        <v>224</v>
      </c>
      <c r="M127" s="35" t="s">
        <v>6992</v>
      </c>
      <c r="N127" s="35" t="s">
        <v>6993</v>
      </c>
      <c r="O127" s="35" t="s">
        <v>6994</v>
      </c>
      <c r="P127" s="35" t="s">
        <v>6995</v>
      </c>
      <c r="Q127" s="35"/>
      <c r="R127" s="35"/>
      <c r="S127" s="35"/>
      <c r="T127" s="35"/>
      <c r="U127" s="35"/>
      <c r="V127" s="35">
        <f t="shared" si="10"/>
        <v>0.625</v>
      </c>
    </row>
    <row r="128" spans="1:22">
      <c r="A128" s="35">
        <v>84</v>
      </c>
      <c r="B128" s="35" t="s">
        <v>7105</v>
      </c>
      <c r="C128" s="35">
        <v>0</v>
      </c>
      <c r="D128" s="35">
        <v>14</v>
      </c>
      <c r="E128" s="43">
        <f t="shared" si="7"/>
        <v>14</v>
      </c>
      <c r="F128" s="46">
        <f t="shared" si="8"/>
        <v>0.35</v>
      </c>
      <c r="G128" s="46">
        <f t="shared" si="13"/>
        <v>0.35</v>
      </c>
      <c r="H128" s="46">
        <f t="shared" si="13"/>
        <v>0.35</v>
      </c>
      <c r="I128" s="35" t="s">
        <v>6990</v>
      </c>
      <c r="J128" s="35" t="s">
        <v>6991</v>
      </c>
      <c r="K128" s="35" t="s">
        <v>6996</v>
      </c>
      <c r="L128" s="69" t="s">
        <v>224</v>
      </c>
      <c r="M128" s="35" t="s">
        <v>6992</v>
      </c>
      <c r="N128" s="35" t="s">
        <v>6993</v>
      </c>
      <c r="O128" s="35" t="s">
        <v>6994</v>
      </c>
      <c r="P128" s="35" t="s">
        <v>6995</v>
      </c>
      <c r="Q128" s="35"/>
      <c r="R128" s="35"/>
      <c r="S128" s="35"/>
      <c r="T128" s="35"/>
      <c r="U128" s="35"/>
      <c r="V128" s="35">
        <f t="shared" si="10"/>
        <v>0.35</v>
      </c>
    </row>
    <row r="129" spans="1:22">
      <c r="A129" s="35">
        <v>88</v>
      </c>
      <c r="B129" s="35" t="s">
        <v>7106</v>
      </c>
      <c r="C129" s="35">
        <v>0</v>
      </c>
      <c r="D129" s="35">
        <v>18</v>
      </c>
      <c r="E129" s="43">
        <f t="shared" si="7"/>
        <v>18</v>
      </c>
      <c r="F129" s="46">
        <f t="shared" si="8"/>
        <v>0.45</v>
      </c>
      <c r="G129" s="46">
        <f t="shared" si="13"/>
        <v>0.45</v>
      </c>
      <c r="H129" s="46">
        <f t="shared" si="13"/>
        <v>0.45</v>
      </c>
      <c r="I129" s="35" t="s">
        <v>6990</v>
      </c>
      <c r="J129" s="35" t="s">
        <v>6991</v>
      </c>
      <c r="K129" s="35" t="s">
        <v>6996</v>
      </c>
      <c r="L129" s="69" t="s">
        <v>224</v>
      </c>
      <c r="M129" s="35" t="s">
        <v>6992</v>
      </c>
      <c r="N129" s="35" t="s">
        <v>6993</v>
      </c>
      <c r="O129" s="35" t="s">
        <v>6994</v>
      </c>
      <c r="P129" s="35" t="s">
        <v>6995</v>
      </c>
      <c r="Q129" s="35"/>
      <c r="R129" s="35"/>
      <c r="S129" s="35"/>
      <c r="T129" s="35"/>
      <c r="U129" s="35"/>
      <c r="V129" s="35">
        <f t="shared" si="10"/>
        <v>0.45</v>
      </c>
    </row>
    <row r="130" spans="1:22">
      <c r="A130" s="35">
        <v>88</v>
      </c>
      <c r="B130" s="35" t="s">
        <v>7107</v>
      </c>
      <c r="C130" s="35">
        <v>0</v>
      </c>
      <c r="D130" s="35">
        <v>6</v>
      </c>
      <c r="E130" s="43">
        <f t="shared" ref="E130:E193" si="14">C130*40+D130</f>
        <v>6</v>
      </c>
      <c r="F130" s="46">
        <f t="shared" ref="F130:F193" si="15">E130/40</f>
        <v>0.15</v>
      </c>
      <c r="G130" s="46">
        <f t="shared" ref="G130:H145" si="16">F130</f>
        <v>0.15</v>
      </c>
      <c r="H130" s="46">
        <f t="shared" si="16"/>
        <v>0.15</v>
      </c>
      <c r="I130" s="35" t="s">
        <v>6990</v>
      </c>
      <c r="J130" s="35" t="s">
        <v>6991</v>
      </c>
      <c r="K130" s="35" t="s">
        <v>6996</v>
      </c>
      <c r="L130" s="69" t="s">
        <v>224</v>
      </c>
      <c r="M130" s="35" t="s">
        <v>6992</v>
      </c>
      <c r="N130" s="35" t="s">
        <v>6993</v>
      </c>
      <c r="O130" s="35" t="s">
        <v>6994</v>
      </c>
      <c r="P130" s="35" t="s">
        <v>6995</v>
      </c>
      <c r="Q130" s="35"/>
      <c r="R130" s="35"/>
      <c r="S130" s="35"/>
      <c r="T130" s="35"/>
      <c r="U130" s="35"/>
      <c r="V130" s="35">
        <f t="shared" ref="V130:V193" si="17">H130</f>
        <v>0.15</v>
      </c>
    </row>
    <row r="131" spans="1:22">
      <c r="A131" s="35">
        <v>88</v>
      </c>
      <c r="B131" s="35" t="s">
        <v>7108</v>
      </c>
      <c r="C131" s="35">
        <v>0</v>
      </c>
      <c r="D131" s="35">
        <v>7</v>
      </c>
      <c r="E131" s="43">
        <f t="shared" si="14"/>
        <v>7</v>
      </c>
      <c r="F131" s="46">
        <f t="shared" si="15"/>
        <v>0.17499999999999999</v>
      </c>
      <c r="G131" s="46">
        <f t="shared" si="16"/>
        <v>0.17499999999999999</v>
      </c>
      <c r="H131" s="46">
        <f t="shared" si="16"/>
        <v>0.17499999999999999</v>
      </c>
      <c r="I131" s="35" t="s">
        <v>6990</v>
      </c>
      <c r="J131" s="35" t="s">
        <v>6991</v>
      </c>
      <c r="K131" s="35" t="s">
        <v>6996</v>
      </c>
      <c r="L131" s="69" t="s">
        <v>224</v>
      </c>
      <c r="M131" s="35" t="s">
        <v>6992</v>
      </c>
      <c r="N131" s="35" t="s">
        <v>6993</v>
      </c>
      <c r="O131" s="35" t="s">
        <v>6994</v>
      </c>
      <c r="P131" s="35" t="s">
        <v>6995</v>
      </c>
      <c r="Q131" s="35"/>
      <c r="R131" s="35"/>
      <c r="S131" s="35"/>
      <c r="T131" s="35"/>
      <c r="U131" s="35"/>
      <c r="V131" s="35">
        <f t="shared" si="17"/>
        <v>0.17499999999999999</v>
      </c>
    </row>
    <row r="132" spans="1:22">
      <c r="A132" s="35">
        <v>89</v>
      </c>
      <c r="B132" s="35" t="s">
        <v>7107</v>
      </c>
      <c r="C132" s="35">
        <v>0</v>
      </c>
      <c r="D132" s="35">
        <v>6</v>
      </c>
      <c r="E132" s="43">
        <f t="shared" si="14"/>
        <v>6</v>
      </c>
      <c r="F132" s="46">
        <f t="shared" si="15"/>
        <v>0.15</v>
      </c>
      <c r="G132" s="46">
        <f t="shared" si="16"/>
        <v>0.15</v>
      </c>
      <c r="H132" s="46">
        <f t="shared" si="16"/>
        <v>0.15</v>
      </c>
      <c r="I132" s="35" t="s">
        <v>6990</v>
      </c>
      <c r="J132" s="35" t="s">
        <v>6991</v>
      </c>
      <c r="K132" s="35" t="s">
        <v>6996</v>
      </c>
      <c r="L132" s="69" t="s">
        <v>224</v>
      </c>
      <c r="M132" s="35" t="s">
        <v>6992</v>
      </c>
      <c r="N132" s="35" t="s">
        <v>6993</v>
      </c>
      <c r="O132" s="35" t="s">
        <v>6994</v>
      </c>
      <c r="P132" s="35" t="s">
        <v>6995</v>
      </c>
      <c r="Q132" s="35"/>
      <c r="R132" s="35"/>
      <c r="S132" s="35"/>
      <c r="T132" s="35"/>
      <c r="U132" s="35"/>
      <c r="V132" s="35">
        <f t="shared" si="17"/>
        <v>0.15</v>
      </c>
    </row>
    <row r="133" spans="1:22">
      <c r="A133" s="35">
        <v>89</v>
      </c>
      <c r="B133" s="35" t="s">
        <v>7108</v>
      </c>
      <c r="C133" s="35">
        <v>0</v>
      </c>
      <c r="D133" s="35">
        <v>7</v>
      </c>
      <c r="E133" s="43">
        <f t="shared" si="14"/>
        <v>7</v>
      </c>
      <c r="F133" s="46">
        <f t="shared" si="15"/>
        <v>0.17499999999999999</v>
      </c>
      <c r="G133" s="46">
        <f t="shared" si="16"/>
        <v>0.17499999999999999</v>
      </c>
      <c r="H133" s="46">
        <f t="shared" si="16"/>
        <v>0.17499999999999999</v>
      </c>
      <c r="I133" s="35" t="s">
        <v>6990</v>
      </c>
      <c r="J133" s="35" t="s">
        <v>6991</v>
      </c>
      <c r="K133" s="35" t="s">
        <v>6996</v>
      </c>
      <c r="L133" s="69" t="s">
        <v>224</v>
      </c>
      <c r="M133" s="35" t="s">
        <v>6992</v>
      </c>
      <c r="N133" s="35" t="s">
        <v>6993</v>
      </c>
      <c r="O133" s="35" t="s">
        <v>6994</v>
      </c>
      <c r="P133" s="35" t="s">
        <v>6995</v>
      </c>
      <c r="Q133" s="35"/>
      <c r="R133" s="35"/>
      <c r="S133" s="35"/>
      <c r="T133" s="35"/>
      <c r="U133" s="35"/>
      <c r="V133" s="35">
        <f t="shared" si="17"/>
        <v>0.17499999999999999</v>
      </c>
    </row>
    <row r="134" spans="1:22">
      <c r="A134" s="35">
        <v>89</v>
      </c>
      <c r="B134" s="35" t="s">
        <v>7106</v>
      </c>
      <c r="C134" s="35">
        <v>0</v>
      </c>
      <c r="D134" s="35">
        <v>18</v>
      </c>
      <c r="E134" s="43">
        <f t="shared" si="14"/>
        <v>18</v>
      </c>
      <c r="F134" s="46">
        <f t="shared" si="15"/>
        <v>0.45</v>
      </c>
      <c r="G134" s="46">
        <f t="shared" si="16"/>
        <v>0.45</v>
      </c>
      <c r="H134" s="46">
        <f t="shared" si="16"/>
        <v>0.45</v>
      </c>
      <c r="I134" s="35" t="s">
        <v>6990</v>
      </c>
      <c r="J134" s="35" t="s">
        <v>6991</v>
      </c>
      <c r="K134" s="35" t="s">
        <v>6996</v>
      </c>
      <c r="L134" s="69" t="s">
        <v>224</v>
      </c>
      <c r="M134" s="35" t="s">
        <v>6992</v>
      </c>
      <c r="N134" s="35" t="s">
        <v>6993</v>
      </c>
      <c r="O134" s="35" t="s">
        <v>6994</v>
      </c>
      <c r="P134" s="35" t="s">
        <v>6995</v>
      </c>
      <c r="Q134" s="35"/>
      <c r="R134" s="35"/>
      <c r="S134" s="35"/>
      <c r="T134" s="35"/>
      <c r="U134" s="35"/>
      <c r="V134" s="35">
        <f t="shared" si="17"/>
        <v>0.45</v>
      </c>
    </row>
    <row r="135" spans="1:22">
      <c r="A135" s="35">
        <v>93</v>
      </c>
      <c r="B135" s="35" t="s">
        <v>7109</v>
      </c>
      <c r="C135" s="35">
        <v>0</v>
      </c>
      <c r="D135" s="35">
        <v>15</v>
      </c>
      <c r="E135" s="43">
        <f t="shared" si="14"/>
        <v>15</v>
      </c>
      <c r="F135" s="46">
        <f t="shared" si="15"/>
        <v>0.375</v>
      </c>
      <c r="G135" s="46">
        <f t="shared" si="16"/>
        <v>0.375</v>
      </c>
      <c r="H135" s="46">
        <f t="shared" si="16"/>
        <v>0.375</v>
      </c>
      <c r="I135" s="35" t="s">
        <v>6990</v>
      </c>
      <c r="J135" s="35" t="s">
        <v>6991</v>
      </c>
      <c r="K135" s="35" t="s">
        <v>6996</v>
      </c>
      <c r="L135" s="69" t="s">
        <v>224</v>
      </c>
      <c r="M135" s="35" t="s">
        <v>6992</v>
      </c>
      <c r="N135" s="35" t="s">
        <v>6993</v>
      </c>
      <c r="O135" s="35" t="s">
        <v>6994</v>
      </c>
      <c r="P135" s="35" t="s">
        <v>6995</v>
      </c>
      <c r="Q135" s="35"/>
      <c r="R135" s="35"/>
      <c r="S135" s="35"/>
      <c r="T135" s="35"/>
      <c r="U135" s="35"/>
      <c r="V135" s="35">
        <f t="shared" si="17"/>
        <v>0.375</v>
      </c>
    </row>
    <row r="136" spans="1:22">
      <c r="A136" s="35">
        <v>93</v>
      </c>
      <c r="B136" s="35" t="s">
        <v>7110</v>
      </c>
      <c r="C136" s="35">
        <v>0</v>
      </c>
      <c r="D136" s="35">
        <v>33</v>
      </c>
      <c r="E136" s="43">
        <f t="shared" si="14"/>
        <v>33</v>
      </c>
      <c r="F136" s="46">
        <f t="shared" si="15"/>
        <v>0.82499999999999996</v>
      </c>
      <c r="G136" s="46">
        <f t="shared" si="16"/>
        <v>0.82499999999999996</v>
      </c>
      <c r="H136" s="46">
        <f t="shared" si="16"/>
        <v>0.82499999999999996</v>
      </c>
      <c r="I136" s="35" t="s">
        <v>6990</v>
      </c>
      <c r="J136" s="35" t="s">
        <v>6991</v>
      </c>
      <c r="K136" s="35" t="s">
        <v>6996</v>
      </c>
      <c r="L136" s="69" t="s">
        <v>224</v>
      </c>
      <c r="M136" s="35" t="s">
        <v>6992</v>
      </c>
      <c r="N136" s="35" t="s">
        <v>6993</v>
      </c>
      <c r="O136" s="35" t="s">
        <v>6994</v>
      </c>
      <c r="P136" s="35" t="s">
        <v>6995</v>
      </c>
      <c r="Q136" s="35"/>
      <c r="R136" s="35"/>
      <c r="S136" s="35"/>
      <c r="T136" s="35"/>
      <c r="U136" s="35"/>
      <c r="V136" s="35">
        <f t="shared" si="17"/>
        <v>0.82499999999999996</v>
      </c>
    </row>
    <row r="137" spans="1:22">
      <c r="A137" s="35">
        <v>93</v>
      </c>
      <c r="B137" s="35" t="s">
        <v>7111</v>
      </c>
      <c r="C137" s="35">
        <v>0</v>
      </c>
      <c r="D137" s="35">
        <v>20</v>
      </c>
      <c r="E137" s="43">
        <f t="shared" si="14"/>
        <v>20</v>
      </c>
      <c r="F137" s="46">
        <f t="shared" si="15"/>
        <v>0.5</v>
      </c>
      <c r="G137" s="46">
        <f t="shared" si="16"/>
        <v>0.5</v>
      </c>
      <c r="H137" s="46">
        <f t="shared" si="16"/>
        <v>0.5</v>
      </c>
      <c r="I137" s="35" t="s">
        <v>6990</v>
      </c>
      <c r="J137" s="35" t="s">
        <v>6991</v>
      </c>
      <c r="K137" s="35" t="s">
        <v>6996</v>
      </c>
      <c r="L137" s="69" t="s">
        <v>224</v>
      </c>
      <c r="M137" s="35" t="s">
        <v>6992</v>
      </c>
      <c r="N137" s="35" t="s">
        <v>6993</v>
      </c>
      <c r="O137" s="35" t="s">
        <v>6994</v>
      </c>
      <c r="P137" s="35" t="s">
        <v>6995</v>
      </c>
      <c r="Q137" s="35"/>
      <c r="R137" s="35"/>
      <c r="S137" s="35"/>
      <c r="T137" s="35"/>
      <c r="U137" s="35"/>
      <c r="V137" s="35">
        <f t="shared" si="17"/>
        <v>0.5</v>
      </c>
    </row>
    <row r="138" spans="1:22">
      <c r="A138" s="35">
        <v>93</v>
      </c>
      <c r="B138" s="35" t="s">
        <v>7111</v>
      </c>
      <c r="C138" s="35">
        <v>1</v>
      </c>
      <c r="D138" s="35">
        <v>20</v>
      </c>
      <c r="E138" s="43">
        <f t="shared" si="14"/>
        <v>60</v>
      </c>
      <c r="F138" s="46">
        <f t="shared" si="15"/>
        <v>1.5</v>
      </c>
      <c r="G138" s="46">
        <f t="shared" si="16"/>
        <v>1.5</v>
      </c>
      <c r="H138" s="46">
        <f t="shared" si="16"/>
        <v>1.5</v>
      </c>
      <c r="I138" s="35" t="s">
        <v>6990</v>
      </c>
      <c r="J138" s="35" t="s">
        <v>6991</v>
      </c>
      <c r="K138" s="35" t="s">
        <v>6996</v>
      </c>
      <c r="L138" s="69" t="s">
        <v>224</v>
      </c>
      <c r="M138" s="35" t="s">
        <v>6992</v>
      </c>
      <c r="N138" s="35" t="s">
        <v>6993</v>
      </c>
      <c r="O138" s="35" t="s">
        <v>6994</v>
      </c>
      <c r="P138" s="35" t="s">
        <v>6995</v>
      </c>
      <c r="Q138" s="35"/>
      <c r="R138" s="35"/>
      <c r="S138" s="35"/>
      <c r="T138" s="35"/>
      <c r="U138" s="35"/>
      <c r="V138" s="35">
        <f t="shared" si="17"/>
        <v>1.5</v>
      </c>
    </row>
    <row r="139" spans="1:22">
      <c r="A139" s="35">
        <v>93</v>
      </c>
      <c r="B139" s="35" t="s">
        <v>7112</v>
      </c>
      <c r="C139" s="35">
        <v>1</v>
      </c>
      <c r="D139" s="35">
        <v>10</v>
      </c>
      <c r="E139" s="43">
        <f t="shared" si="14"/>
        <v>50</v>
      </c>
      <c r="F139" s="46">
        <f t="shared" si="15"/>
        <v>1.25</v>
      </c>
      <c r="G139" s="46">
        <f t="shared" si="16"/>
        <v>1.25</v>
      </c>
      <c r="H139" s="46">
        <f t="shared" si="16"/>
        <v>1.25</v>
      </c>
      <c r="I139" s="35" t="s">
        <v>6990</v>
      </c>
      <c r="J139" s="35" t="s">
        <v>6991</v>
      </c>
      <c r="K139" s="35" t="s">
        <v>6996</v>
      </c>
      <c r="L139" s="69" t="s">
        <v>224</v>
      </c>
      <c r="M139" s="35" t="s">
        <v>6992</v>
      </c>
      <c r="N139" s="35" t="s">
        <v>6993</v>
      </c>
      <c r="O139" s="35" t="s">
        <v>6994</v>
      </c>
      <c r="P139" s="35" t="s">
        <v>6995</v>
      </c>
      <c r="Q139" s="35"/>
      <c r="R139" s="35"/>
      <c r="S139" s="35"/>
      <c r="T139" s="35"/>
      <c r="U139" s="35"/>
      <c r="V139" s="35">
        <f t="shared" si="17"/>
        <v>1.25</v>
      </c>
    </row>
    <row r="140" spans="1:22">
      <c r="A140" s="35">
        <v>93</v>
      </c>
      <c r="B140" s="35" t="s">
        <v>7112</v>
      </c>
      <c r="C140" s="35">
        <v>1</v>
      </c>
      <c r="D140" s="35">
        <v>0</v>
      </c>
      <c r="E140" s="43">
        <f t="shared" si="14"/>
        <v>40</v>
      </c>
      <c r="F140" s="46">
        <f t="shared" si="15"/>
        <v>1</v>
      </c>
      <c r="G140" s="46">
        <f t="shared" si="16"/>
        <v>1</v>
      </c>
      <c r="H140" s="46">
        <f t="shared" si="16"/>
        <v>1</v>
      </c>
      <c r="I140" s="35" t="s">
        <v>6990</v>
      </c>
      <c r="J140" s="35" t="s">
        <v>6991</v>
      </c>
      <c r="K140" s="35" t="s">
        <v>6996</v>
      </c>
      <c r="L140" s="69" t="s">
        <v>224</v>
      </c>
      <c r="M140" s="35" t="s">
        <v>6992</v>
      </c>
      <c r="N140" s="35" t="s">
        <v>6993</v>
      </c>
      <c r="O140" s="35" t="s">
        <v>6994</v>
      </c>
      <c r="P140" s="35" t="s">
        <v>6995</v>
      </c>
      <c r="Q140" s="35"/>
      <c r="R140" s="35"/>
      <c r="S140" s="35"/>
      <c r="T140" s="35"/>
      <c r="U140" s="35"/>
      <c r="V140" s="35">
        <f t="shared" si="17"/>
        <v>1</v>
      </c>
    </row>
    <row r="141" spans="1:22">
      <c r="A141" s="35">
        <v>98</v>
      </c>
      <c r="B141" s="35" t="s">
        <v>7113</v>
      </c>
      <c r="C141" s="35">
        <v>0</v>
      </c>
      <c r="D141" s="35">
        <v>15</v>
      </c>
      <c r="E141" s="43">
        <f t="shared" si="14"/>
        <v>15</v>
      </c>
      <c r="F141" s="46">
        <f t="shared" si="15"/>
        <v>0.375</v>
      </c>
      <c r="G141" s="46">
        <f t="shared" si="16"/>
        <v>0.375</v>
      </c>
      <c r="H141" s="46">
        <f t="shared" si="16"/>
        <v>0.375</v>
      </c>
      <c r="I141" s="35" t="s">
        <v>6990</v>
      </c>
      <c r="J141" s="35" t="s">
        <v>6991</v>
      </c>
      <c r="K141" s="35" t="s">
        <v>6996</v>
      </c>
      <c r="L141" s="69" t="s">
        <v>224</v>
      </c>
      <c r="M141" s="35" t="s">
        <v>6992</v>
      </c>
      <c r="N141" s="35" t="s">
        <v>6993</v>
      </c>
      <c r="O141" s="35" t="s">
        <v>6994</v>
      </c>
      <c r="P141" s="35" t="s">
        <v>6995</v>
      </c>
      <c r="Q141" s="35"/>
      <c r="R141" s="35"/>
      <c r="S141" s="35"/>
      <c r="T141" s="35"/>
      <c r="U141" s="35"/>
      <c r="V141" s="35">
        <f t="shared" si="17"/>
        <v>0.375</v>
      </c>
    </row>
    <row r="142" spans="1:22">
      <c r="A142" s="35">
        <v>98</v>
      </c>
      <c r="B142" s="35" t="s">
        <v>7114</v>
      </c>
      <c r="C142" s="35">
        <v>0</v>
      </c>
      <c r="D142" s="35">
        <v>3</v>
      </c>
      <c r="E142" s="43">
        <f t="shared" si="14"/>
        <v>3</v>
      </c>
      <c r="F142" s="46">
        <f t="shared" si="15"/>
        <v>7.4999999999999997E-2</v>
      </c>
      <c r="G142" s="46">
        <f t="shared" si="16"/>
        <v>7.4999999999999997E-2</v>
      </c>
      <c r="H142" s="46">
        <f t="shared" si="16"/>
        <v>7.4999999999999997E-2</v>
      </c>
      <c r="I142" s="35" t="s">
        <v>6990</v>
      </c>
      <c r="J142" s="35" t="s">
        <v>6991</v>
      </c>
      <c r="K142" s="35" t="s">
        <v>6996</v>
      </c>
      <c r="L142" s="69" t="s">
        <v>224</v>
      </c>
      <c r="M142" s="35" t="s">
        <v>6992</v>
      </c>
      <c r="N142" s="35" t="s">
        <v>6993</v>
      </c>
      <c r="O142" s="35" t="s">
        <v>6994</v>
      </c>
      <c r="P142" s="35" t="s">
        <v>6995</v>
      </c>
      <c r="Q142" s="35"/>
      <c r="R142" s="35"/>
      <c r="S142" s="35"/>
      <c r="T142" s="35"/>
      <c r="U142" s="35"/>
      <c r="V142" s="35">
        <f t="shared" si="17"/>
        <v>7.4999999999999997E-2</v>
      </c>
    </row>
    <row r="143" spans="1:22">
      <c r="A143" s="35">
        <v>98</v>
      </c>
      <c r="B143" s="35" t="s">
        <v>7047</v>
      </c>
      <c r="C143" s="35">
        <v>0</v>
      </c>
      <c r="D143" s="35">
        <v>22</v>
      </c>
      <c r="E143" s="43">
        <f t="shared" si="14"/>
        <v>22</v>
      </c>
      <c r="F143" s="46">
        <f t="shared" si="15"/>
        <v>0.55000000000000004</v>
      </c>
      <c r="G143" s="46">
        <f t="shared" si="16"/>
        <v>0.55000000000000004</v>
      </c>
      <c r="H143" s="46">
        <f t="shared" si="16"/>
        <v>0.55000000000000004</v>
      </c>
      <c r="I143" s="35" t="s">
        <v>6990</v>
      </c>
      <c r="J143" s="35" t="s">
        <v>6991</v>
      </c>
      <c r="K143" s="35" t="s">
        <v>6996</v>
      </c>
      <c r="L143" s="69" t="s">
        <v>224</v>
      </c>
      <c r="M143" s="35" t="s">
        <v>6992</v>
      </c>
      <c r="N143" s="35" t="s">
        <v>6993</v>
      </c>
      <c r="O143" s="35" t="s">
        <v>6994</v>
      </c>
      <c r="P143" s="35" t="s">
        <v>6995</v>
      </c>
      <c r="Q143" s="35"/>
      <c r="R143" s="35"/>
      <c r="S143" s="35"/>
      <c r="T143" s="35"/>
      <c r="U143" s="35"/>
      <c r="V143" s="35">
        <f t="shared" si="17"/>
        <v>0.55000000000000004</v>
      </c>
    </row>
    <row r="144" spans="1:22">
      <c r="A144" s="35">
        <v>98</v>
      </c>
      <c r="B144" s="35" t="s">
        <v>7115</v>
      </c>
      <c r="C144" s="35">
        <v>0</v>
      </c>
      <c r="D144" s="35">
        <v>8</v>
      </c>
      <c r="E144" s="43">
        <f t="shared" si="14"/>
        <v>8</v>
      </c>
      <c r="F144" s="46">
        <f t="shared" si="15"/>
        <v>0.2</v>
      </c>
      <c r="G144" s="46">
        <f t="shared" si="16"/>
        <v>0.2</v>
      </c>
      <c r="H144" s="46">
        <f t="shared" si="16"/>
        <v>0.2</v>
      </c>
      <c r="I144" s="35" t="s">
        <v>6990</v>
      </c>
      <c r="J144" s="35" t="s">
        <v>6991</v>
      </c>
      <c r="K144" s="35" t="s">
        <v>6996</v>
      </c>
      <c r="L144" s="69" t="s">
        <v>224</v>
      </c>
      <c r="M144" s="35" t="s">
        <v>6992</v>
      </c>
      <c r="N144" s="35" t="s">
        <v>6993</v>
      </c>
      <c r="O144" s="35" t="s">
        <v>6994</v>
      </c>
      <c r="P144" s="35" t="s">
        <v>6995</v>
      </c>
      <c r="Q144" s="35"/>
      <c r="R144" s="35"/>
      <c r="S144" s="35"/>
      <c r="T144" s="35"/>
      <c r="U144" s="35"/>
      <c r="V144" s="35">
        <f t="shared" si="17"/>
        <v>0.2</v>
      </c>
    </row>
    <row r="145" spans="1:22">
      <c r="A145" s="35">
        <v>98</v>
      </c>
      <c r="B145" s="35" t="s">
        <v>7116</v>
      </c>
      <c r="C145" s="35">
        <v>0</v>
      </c>
      <c r="D145" s="35">
        <v>2</v>
      </c>
      <c r="E145" s="43">
        <f t="shared" si="14"/>
        <v>2</v>
      </c>
      <c r="F145" s="46">
        <f t="shared" si="15"/>
        <v>0.05</v>
      </c>
      <c r="G145" s="46">
        <f t="shared" si="16"/>
        <v>0.05</v>
      </c>
      <c r="H145" s="46">
        <f t="shared" si="16"/>
        <v>0.05</v>
      </c>
      <c r="I145" s="35" t="s">
        <v>6990</v>
      </c>
      <c r="J145" s="35" t="s">
        <v>6991</v>
      </c>
      <c r="K145" s="35" t="s">
        <v>6996</v>
      </c>
      <c r="L145" s="69" t="s">
        <v>224</v>
      </c>
      <c r="M145" s="35" t="s">
        <v>6992</v>
      </c>
      <c r="N145" s="35" t="s">
        <v>6993</v>
      </c>
      <c r="O145" s="35" t="s">
        <v>6994</v>
      </c>
      <c r="P145" s="35" t="s">
        <v>6995</v>
      </c>
      <c r="Q145" s="35"/>
      <c r="R145" s="35"/>
      <c r="S145" s="35"/>
      <c r="T145" s="35"/>
      <c r="U145" s="35"/>
      <c r="V145" s="35">
        <f t="shared" si="17"/>
        <v>0.05</v>
      </c>
    </row>
    <row r="146" spans="1:22">
      <c r="A146" s="35">
        <v>98</v>
      </c>
      <c r="B146" s="35" t="s">
        <v>7117</v>
      </c>
      <c r="C146" s="35">
        <v>0</v>
      </c>
      <c r="D146" s="35">
        <v>6</v>
      </c>
      <c r="E146" s="43">
        <f t="shared" si="14"/>
        <v>6</v>
      </c>
      <c r="F146" s="46">
        <f t="shared" si="15"/>
        <v>0.15</v>
      </c>
      <c r="G146" s="46">
        <f t="shared" ref="G146:H161" si="18">F146</f>
        <v>0.15</v>
      </c>
      <c r="H146" s="46">
        <f t="shared" si="18"/>
        <v>0.15</v>
      </c>
      <c r="I146" s="35" t="s">
        <v>6990</v>
      </c>
      <c r="J146" s="35" t="s">
        <v>6991</v>
      </c>
      <c r="K146" s="35" t="s">
        <v>6996</v>
      </c>
      <c r="L146" s="69" t="s">
        <v>224</v>
      </c>
      <c r="M146" s="35" t="s">
        <v>6992</v>
      </c>
      <c r="N146" s="35" t="s">
        <v>6993</v>
      </c>
      <c r="O146" s="35" t="s">
        <v>6994</v>
      </c>
      <c r="P146" s="35" t="s">
        <v>6995</v>
      </c>
      <c r="Q146" s="35"/>
      <c r="R146" s="35"/>
      <c r="S146" s="35"/>
      <c r="T146" s="35"/>
      <c r="U146" s="35"/>
      <c r="V146" s="35">
        <f t="shared" si="17"/>
        <v>0.15</v>
      </c>
    </row>
    <row r="147" spans="1:22">
      <c r="A147" s="35">
        <v>98</v>
      </c>
      <c r="B147" s="35" t="s">
        <v>7118</v>
      </c>
      <c r="C147" s="35">
        <v>0</v>
      </c>
      <c r="D147" s="35">
        <v>6</v>
      </c>
      <c r="E147" s="43">
        <f t="shared" si="14"/>
        <v>6</v>
      </c>
      <c r="F147" s="46">
        <f t="shared" si="15"/>
        <v>0.15</v>
      </c>
      <c r="G147" s="46">
        <f t="shared" si="18"/>
        <v>0.15</v>
      </c>
      <c r="H147" s="46">
        <f t="shared" si="18"/>
        <v>0.15</v>
      </c>
      <c r="I147" s="35" t="s">
        <v>6990</v>
      </c>
      <c r="J147" s="35" t="s">
        <v>6991</v>
      </c>
      <c r="K147" s="35" t="s">
        <v>6996</v>
      </c>
      <c r="L147" s="69" t="s">
        <v>224</v>
      </c>
      <c r="M147" s="35" t="s">
        <v>6992</v>
      </c>
      <c r="N147" s="35" t="s">
        <v>6993</v>
      </c>
      <c r="O147" s="35" t="s">
        <v>6994</v>
      </c>
      <c r="P147" s="35" t="s">
        <v>6995</v>
      </c>
      <c r="Q147" s="35"/>
      <c r="R147" s="35"/>
      <c r="S147" s="35"/>
      <c r="T147" s="35"/>
      <c r="U147" s="35"/>
      <c r="V147" s="35">
        <f t="shared" si="17"/>
        <v>0.15</v>
      </c>
    </row>
    <row r="148" spans="1:22">
      <c r="A148" s="35">
        <v>98</v>
      </c>
      <c r="B148" s="35" t="s">
        <v>7119</v>
      </c>
      <c r="C148" s="35">
        <v>0</v>
      </c>
      <c r="D148" s="35">
        <v>5</v>
      </c>
      <c r="E148" s="43">
        <f t="shared" si="14"/>
        <v>5</v>
      </c>
      <c r="F148" s="46">
        <f t="shared" si="15"/>
        <v>0.125</v>
      </c>
      <c r="G148" s="46">
        <f t="shared" si="18"/>
        <v>0.125</v>
      </c>
      <c r="H148" s="46">
        <f t="shared" si="18"/>
        <v>0.125</v>
      </c>
      <c r="I148" s="35" t="s">
        <v>6990</v>
      </c>
      <c r="J148" s="35" t="s">
        <v>6991</v>
      </c>
      <c r="K148" s="35" t="s">
        <v>6996</v>
      </c>
      <c r="L148" s="69" t="s">
        <v>224</v>
      </c>
      <c r="M148" s="35" t="s">
        <v>6992</v>
      </c>
      <c r="N148" s="35" t="s">
        <v>6993</v>
      </c>
      <c r="O148" s="35" t="s">
        <v>6994</v>
      </c>
      <c r="P148" s="35" t="s">
        <v>6995</v>
      </c>
      <c r="Q148" s="35"/>
      <c r="R148" s="35"/>
      <c r="S148" s="35"/>
      <c r="T148" s="35"/>
      <c r="U148" s="35"/>
      <c r="V148" s="35">
        <f t="shared" si="17"/>
        <v>0.125</v>
      </c>
    </row>
    <row r="149" spans="1:22">
      <c r="A149" s="35">
        <v>98</v>
      </c>
      <c r="B149" s="35" t="s">
        <v>7120</v>
      </c>
      <c r="C149" s="35">
        <v>0</v>
      </c>
      <c r="D149" s="35">
        <v>20</v>
      </c>
      <c r="E149" s="43">
        <f t="shared" si="14"/>
        <v>20</v>
      </c>
      <c r="F149" s="46">
        <f t="shared" si="15"/>
        <v>0.5</v>
      </c>
      <c r="G149" s="46">
        <f t="shared" si="18"/>
        <v>0.5</v>
      </c>
      <c r="H149" s="46">
        <f t="shared" si="18"/>
        <v>0.5</v>
      </c>
      <c r="I149" s="35" t="s">
        <v>6990</v>
      </c>
      <c r="J149" s="35" t="s">
        <v>6991</v>
      </c>
      <c r="K149" s="35" t="s">
        <v>6996</v>
      </c>
      <c r="L149" s="69" t="s">
        <v>224</v>
      </c>
      <c r="M149" s="35" t="s">
        <v>6992</v>
      </c>
      <c r="N149" s="35" t="s">
        <v>6993</v>
      </c>
      <c r="O149" s="35" t="s">
        <v>6994</v>
      </c>
      <c r="P149" s="35" t="s">
        <v>6995</v>
      </c>
      <c r="Q149" s="35"/>
      <c r="R149" s="35"/>
      <c r="S149" s="35"/>
      <c r="T149" s="35"/>
      <c r="U149" s="35"/>
      <c r="V149" s="35">
        <f t="shared" si="17"/>
        <v>0.5</v>
      </c>
    </row>
    <row r="150" spans="1:22">
      <c r="A150" s="35">
        <v>102</v>
      </c>
      <c r="B150" s="35" t="s">
        <v>7121</v>
      </c>
      <c r="C150" s="35">
        <v>0</v>
      </c>
      <c r="D150" s="35">
        <v>19</v>
      </c>
      <c r="E150" s="43">
        <f t="shared" si="14"/>
        <v>19</v>
      </c>
      <c r="F150" s="46">
        <f t="shared" si="15"/>
        <v>0.47499999999999998</v>
      </c>
      <c r="G150" s="46">
        <f t="shared" si="18"/>
        <v>0.47499999999999998</v>
      </c>
      <c r="H150" s="46">
        <f t="shared" si="18"/>
        <v>0.47499999999999998</v>
      </c>
      <c r="I150" s="35" t="s">
        <v>6990</v>
      </c>
      <c r="J150" s="35" t="s">
        <v>6991</v>
      </c>
      <c r="K150" s="35" t="s">
        <v>6996</v>
      </c>
      <c r="L150" s="69" t="s">
        <v>224</v>
      </c>
      <c r="M150" s="35" t="s">
        <v>6992</v>
      </c>
      <c r="N150" s="35" t="s">
        <v>6993</v>
      </c>
      <c r="O150" s="35" t="s">
        <v>6994</v>
      </c>
      <c r="P150" s="35" t="s">
        <v>6995</v>
      </c>
      <c r="Q150" s="35"/>
      <c r="R150" s="35"/>
      <c r="S150" s="35"/>
      <c r="T150" s="35"/>
      <c r="U150" s="35"/>
      <c r="V150" s="35">
        <f t="shared" si="17"/>
        <v>0.47499999999999998</v>
      </c>
    </row>
    <row r="151" spans="1:22">
      <c r="A151" s="35">
        <v>102</v>
      </c>
      <c r="B151" s="35" t="s">
        <v>7040</v>
      </c>
      <c r="C151" s="35">
        <v>0</v>
      </c>
      <c r="D151" s="35">
        <v>22</v>
      </c>
      <c r="E151" s="43">
        <f t="shared" si="14"/>
        <v>22</v>
      </c>
      <c r="F151" s="46">
        <f t="shared" si="15"/>
        <v>0.55000000000000004</v>
      </c>
      <c r="G151" s="46">
        <f t="shared" si="18"/>
        <v>0.55000000000000004</v>
      </c>
      <c r="H151" s="46">
        <f t="shared" si="18"/>
        <v>0.55000000000000004</v>
      </c>
      <c r="I151" s="35" t="s">
        <v>6990</v>
      </c>
      <c r="J151" s="35" t="s">
        <v>6991</v>
      </c>
      <c r="K151" s="35" t="s">
        <v>6996</v>
      </c>
      <c r="L151" s="69" t="s">
        <v>224</v>
      </c>
      <c r="M151" s="35" t="s">
        <v>6992</v>
      </c>
      <c r="N151" s="35" t="s">
        <v>6993</v>
      </c>
      <c r="O151" s="35" t="s">
        <v>6994</v>
      </c>
      <c r="P151" s="35" t="s">
        <v>6995</v>
      </c>
      <c r="Q151" s="35"/>
      <c r="R151" s="35"/>
      <c r="S151" s="35"/>
      <c r="T151" s="35"/>
      <c r="U151" s="35"/>
      <c r="V151" s="35">
        <f t="shared" si="17"/>
        <v>0.55000000000000004</v>
      </c>
    </row>
    <row r="152" spans="1:22">
      <c r="A152" s="35">
        <v>102</v>
      </c>
      <c r="B152" s="35" t="s">
        <v>7122</v>
      </c>
      <c r="C152" s="35">
        <v>0</v>
      </c>
      <c r="D152" s="35">
        <v>6</v>
      </c>
      <c r="E152" s="43">
        <f t="shared" si="14"/>
        <v>6</v>
      </c>
      <c r="F152" s="46">
        <f t="shared" si="15"/>
        <v>0.15</v>
      </c>
      <c r="G152" s="46">
        <f t="shared" si="18"/>
        <v>0.15</v>
      </c>
      <c r="H152" s="46">
        <f t="shared" si="18"/>
        <v>0.15</v>
      </c>
      <c r="I152" s="35" t="s">
        <v>6990</v>
      </c>
      <c r="J152" s="35" t="s">
        <v>6991</v>
      </c>
      <c r="K152" s="35" t="s">
        <v>6996</v>
      </c>
      <c r="L152" s="69" t="s">
        <v>224</v>
      </c>
      <c r="M152" s="35" t="s">
        <v>6992</v>
      </c>
      <c r="N152" s="35" t="s">
        <v>6993</v>
      </c>
      <c r="O152" s="35" t="s">
        <v>6994</v>
      </c>
      <c r="P152" s="35" t="s">
        <v>6995</v>
      </c>
      <c r="Q152" s="35"/>
      <c r="R152" s="35"/>
      <c r="S152" s="35"/>
      <c r="T152" s="35"/>
      <c r="U152" s="35"/>
      <c r="V152" s="35">
        <f t="shared" si="17"/>
        <v>0.15</v>
      </c>
    </row>
    <row r="153" spans="1:22">
      <c r="A153" s="35">
        <v>105</v>
      </c>
      <c r="B153" s="35" t="s">
        <v>7123</v>
      </c>
      <c r="C153" s="35">
        <v>0</v>
      </c>
      <c r="D153" s="35">
        <v>3</v>
      </c>
      <c r="E153" s="43">
        <f t="shared" si="14"/>
        <v>3</v>
      </c>
      <c r="F153" s="46">
        <f t="shared" si="15"/>
        <v>7.4999999999999997E-2</v>
      </c>
      <c r="G153" s="46">
        <f t="shared" si="18"/>
        <v>7.4999999999999997E-2</v>
      </c>
      <c r="H153" s="46">
        <f t="shared" si="18"/>
        <v>7.4999999999999997E-2</v>
      </c>
      <c r="I153" s="35" t="s">
        <v>6990</v>
      </c>
      <c r="J153" s="35" t="s">
        <v>6991</v>
      </c>
      <c r="K153" s="35" t="s">
        <v>6996</v>
      </c>
      <c r="L153" s="69" t="s">
        <v>224</v>
      </c>
      <c r="M153" s="35" t="s">
        <v>6992</v>
      </c>
      <c r="N153" s="35" t="s">
        <v>6993</v>
      </c>
      <c r="O153" s="35" t="s">
        <v>6994</v>
      </c>
      <c r="P153" s="35" t="s">
        <v>6995</v>
      </c>
      <c r="Q153" s="35"/>
      <c r="R153" s="35"/>
      <c r="S153" s="35"/>
      <c r="T153" s="35"/>
      <c r="U153" s="35"/>
      <c r="V153" s="35">
        <f t="shared" si="17"/>
        <v>7.4999999999999997E-2</v>
      </c>
    </row>
    <row r="154" spans="1:22">
      <c r="A154" s="35">
        <v>105</v>
      </c>
      <c r="B154" s="35" t="s">
        <v>7124</v>
      </c>
      <c r="C154" s="35">
        <v>0</v>
      </c>
      <c r="D154" s="35">
        <v>6</v>
      </c>
      <c r="E154" s="43">
        <f t="shared" si="14"/>
        <v>6</v>
      </c>
      <c r="F154" s="46">
        <f t="shared" si="15"/>
        <v>0.15</v>
      </c>
      <c r="G154" s="46">
        <f t="shared" si="18"/>
        <v>0.15</v>
      </c>
      <c r="H154" s="46">
        <f t="shared" si="18"/>
        <v>0.15</v>
      </c>
      <c r="I154" s="35" t="s">
        <v>6990</v>
      </c>
      <c r="J154" s="35" t="s">
        <v>6991</v>
      </c>
      <c r="K154" s="35" t="s">
        <v>6996</v>
      </c>
      <c r="L154" s="69" t="s">
        <v>224</v>
      </c>
      <c r="M154" s="35" t="s">
        <v>6992</v>
      </c>
      <c r="N154" s="35" t="s">
        <v>6993</v>
      </c>
      <c r="O154" s="35" t="s">
        <v>6994</v>
      </c>
      <c r="P154" s="35" t="s">
        <v>6995</v>
      </c>
      <c r="Q154" s="35"/>
      <c r="R154" s="35"/>
      <c r="S154" s="35"/>
      <c r="T154" s="35"/>
      <c r="U154" s="35"/>
      <c r="V154" s="35">
        <f t="shared" si="17"/>
        <v>0.15</v>
      </c>
    </row>
    <row r="155" spans="1:22">
      <c r="A155" s="35">
        <v>105</v>
      </c>
      <c r="B155" s="35" t="s">
        <v>7125</v>
      </c>
      <c r="C155" s="35">
        <v>0</v>
      </c>
      <c r="D155" s="35">
        <v>12</v>
      </c>
      <c r="E155" s="43">
        <f t="shared" si="14"/>
        <v>12</v>
      </c>
      <c r="F155" s="46">
        <f t="shared" si="15"/>
        <v>0.3</v>
      </c>
      <c r="G155" s="46">
        <f t="shared" si="18"/>
        <v>0.3</v>
      </c>
      <c r="H155" s="46">
        <f t="shared" si="18"/>
        <v>0.3</v>
      </c>
      <c r="I155" s="35" t="s">
        <v>6990</v>
      </c>
      <c r="J155" s="35" t="s">
        <v>6991</v>
      </c>
      <c r="K155" s="35" t="s">
        <v>6996</v>
      </c>
      <c r="L155" s="69" t="s">
        <v>224</v>
      </c>
      <c r="M155" s="35" t="s">
        <v>6992</v>
      </c>
      <c r="N155" s="35" t="s">
        <v>6993</v>
      </c>
      <c r="O155" s="35" t="s">
        <v>6994</v>
      </c>
      <c r="P155" s="35" t="s">
        <v>6995</v>
      </c>
      <c r="Q155" s="35"/>
      <c r="R155" s="35"/>
      <c r="S155" s="35"/>
      <c r="T155" s="35"/>
      <c r="U155" s="35"/>
      <c r="V155" s="35">
        <f t="shared" si="17"/>
        <v>0.3</v>
      </c>
    </row>
    <row r="156" spans="1:22">
      <c r="A156" s="35">
        <v>105</v>
      </c>
      <c r="B156" s="35" t="s">
        <v>7126</v>
      </c>
      <c r="C156" s="35">
        <v>0</v>
      </c>
      <c r="D156" s="35">
        <v>8</v>
      </c>
      <c r="E156" s="43">
        <f t="shared" si="14"/>
        <v>8</v>
      </c>
      <c r="F156" s="46">
        <f t="shared" si="15"/>
        <v>0.2</v>
      </c>
      <c r="G156" s="46">
        <f t="shared" si="18"/>
        <v>0.2</v>
      </c>
      <c r="H156" s="46">
        <f t="shared" si="18"/>
        <v>0.2</v>
      </c>
      <c r="I156" s="35" t="s">
        <v>6990</v>
      </c>
      <c r="J156" s="35" t="s">
        <v>6991</v>
      </c>
      <c r="K156" s="35" t="s">
        <v>6996</v>
      </c>
      <c r="L156" s="69" t="s">
        <v>224</v>
      </c>
      <c r="M156" s="35" t="s">
        <v>6992</v>
      </c>
      <c r="N156" s="35" t="s">
        <v>6993</v>
      </c>
      <c r="O156" s="35" t="s">
        <v>6994</v>
      </c>
      <c r="P156" s="35" t="s">
        <v>6995</v>
      </c>
      <c r="Q156" s="35"/>
      <c r="R156" s="35"/>
      <c r="S156" s="35"/>
      <c r="T156" s="35"/>
      <c r="U156" s="35"/>
      <c r="V156" s="35">
        <f t="shared" si="17"/>
        <v>0.2</v>
      </c>
    </row>
    <row r="157" spans="1:22">
      <c r="A157" s="35">
        <v>105</v>
      </c>
      <c r="B157" s="35" t="s">
        <v>7127</v>
      </c>
      <c r="C157" s="35">
        <v>0</v>
      </c>
      <c r="D157" s="35">
        <v>8</v>
      </c>
      <c r="E157" s="43">
        <f t="shared" si="14"/>
        <v>8</v>
      </c>
      <c r="F157" s="46">
        <f t="shared" si="15"/>
        <v>0.2</v>
      </c>
      <c r="G157" s="46">
        <f t="shared" si="18"/>
        <v>0.2</v>
      </c>
      <c r="H157" s="46">
        <f t="shared" si="18"/>
        <v>0.2</v>
      </c>
      <c r="I157" s="35" t="s">
        <v>6990</v>
      </c>
      <c r="J157" s="35" t="s">
        <v>6991</v>
      </c>
      <c r="K157" s="35" t="s">
        <v>6996</v>
      </c>
      <c r="L157" s="69" t="s">
        <v>224</v>
      </c>
      <c r="M157" s="35" t="s">
        <v>6992</v>
      </c>
      <c r="N157" s="35" t="s">
        <v>6993</v>
      </c>
      <c r="O157" s="35" t="s">
        <v>6994</v>
      </c>
      <c r="P157" s="35" t="s">
        <v>6995</v>
      </c>
      <c r="Q157" s="35"/>
      <c r="R157" s="35"/>
      <c r="S157" s="35"/>
      <c r="T157" s="35"/>
      <c r="U157" s="35"/>
      <c r="V157" s="35">
        <f t="shared" si="17"/>
        <v>0.2</v>
      </c>
    </row>
    <row r="158" spans="1:22">
      <c r="A158" s="35">
        <v>105</v>
      </c>
      <c r="B158" s="35" t="s">
        <v>7128</v>
      </c>
      <c r="C158" s="35">
        <v>1</v>
      </c>
      <c r="D158" s="35">
        <v>4</v>
      </c>
      <c r="E158" s="43">
        <f t="shared" si="14"/>
        <v>44</v>
      </c>
      <c r="F158" s="46">
        <f t="shared" si="15"/>
        <v>1.1000000000000001</v>
      </c>
      <c r="G158" s="46">
        <f t="shared" si="18"/>
        <v>1.1000000000000001</v>
      </c>
      <c r="H158" s="46">
        <f t="shared" si="18"/>
        <v>1.1000000000000001</v>
      </c>
      <c r="I158" s="35" t="s">
        <v>6990</v>
      </c>
      <c r="J158" s="35" t="s">
        <v>6991</v>
      </c>
      <c r="K158" s="35" t="s">
        <v>6996</v>
      </c>
      <c r="L158" s="69" t="s">
        <v>224</v>
      </c>
      <c r="M158" s="35" t="s">
        <v>6992</v>
      </c>
      <c r="N158" s="35" t="s">
        <v>6993</v>
      </c>
      <c r="O158" s="35" t="s">
        <v>6994</v>
      </c>
      <c r="P158" s="35" t="s">
        <v>6995</v>
      </c>
      <c r="Q158" s="35"/>
      <c r="R158" s="35"/>
      <c r="S158" s="35"/>
      <c r="T158" s="35"/>
      <c r="U158" s="35"/>
      <c r="V158" s="35">
        <f t="shared" si="17"/>
        <v>1.1000000000000001</v>
      </c>
    </row>
    <row r="159" spans="1:22">
      <c r="A159" s="35">
        <v>105</v>
      </c>
      <c r="B159" s="35" t="s">
        <v>7129</v>
      </c>
      <c r="C159" s="35">
        <v>0</v>
      </c>
      <c r="D159" s="35">
        <v>1</v>
      </c>
      <c r="E159" s="43">
        <f t="shared" si="14"/>
        <v>1</v>
      </c>
      <c r="F159" s="46">
        <f t="shared" si="15"/>
        <v>2.5000000000000001E-2</v>
      </c>
      <c r="G159" s="46">
        <f t="shared" si="18"/>
        <v>2.5000000000000001E-2</v>
      </c>
      <c r="H159" s="46">
        <f t="shared" si="18"/>
        <v>2.5000000000000001E-2</v>
      </c>
      <c r="I159" s="35" t="s">
        <v>6990</v>
      </c>
      <c r="J159" s="35" t="s">
        <v>6991</v>
      </c>
      <c r="K159" s="35" t="s">
        <v>6996</v>
      </c>
      <c r="L159" s="69" t="s">
        <v>224</v>
      </c>
      <c r="M159" s="35" t="s">
        <v>6992</v>
      </c>
      <c r="N159" s="35" t="s">
        <v>6993</v>
      </c>
      <c r="O159" s="35" t="s">
        <v>6994</v>
      </c>
      <c r="P159" s="35" t="s">
        <v>6995</v>
      </c>
      <c r="Q159" s="35"/>
      <c r="R159" s="35"/>
      <c r="S159" s="35"/>
      <c r="T159" s="35"/>
      <c r="U159" s="35"/>
      <c r="V159" s="35">
        <f t="shared" si="17"/>
        <v>2.5000000000000001E-2</v>
      </c>
    </row>
    <row r="160" spans="1:22">
      <c r="A160" s="35">
        <v>105</v>
      </c>
      <c r="B160" s="35" t="s">
        <v>7130</v>
      </c>
      <c r="C160" s="35">
        <v>0</v>
      </c>
      <c r="D160" s="35">
        <v>8</v>
      </c>
      <c r="E160" s="43">
        <f t="shared" si="14"/>
        <v>8</v>
      </c>
      <c r="F160" s="46">
        <f t="shared" si="15"/>
        <v>0.2</v>
      </c>
      <c r="G160" s="46">
        <f t="shared" si="18"/>
        <v>0.2</v>
      </c>
      <c r="H160" s="46">
        <f t="shared" si="18"/>
        <v>0.2</v>
      </c>
      <c r="I160" s="35" t="s">
        <v>6990</v>
      </c>
      <c r="J160" s="35" t="s">
        <v>6991</v>
      </c>
      <c r="K160" s="35" t="s">
        <v>6996</v>
      </c>
      <c r="L160" s="69" t="s">
        <v>224</v>
      </c>
      <c r="M160" s="35" t="s">
        <v>6992</v>
      </c>
      <c r="N160" s="35" t="s">
        <v>6993</v>
      </c>
      <c r="O160" s="35" t="s">
        <v>6994</v>
      </c>
      <c r="P160" s="35" t="s">
        <v>6995</v>
      </c>
      <c r="Q160" s="35"/>
      <c r="R160" s="35"/>
      <c r="S160" s="35"/>
      <c r="T160" s="35"/>
      <c r="U160" s="35"/>
      <c r="V160" s="35">
        <f t="shared" si="17"/>
        <v>0.2</v>
      </c>
    </row>
    <row r="161" spans="1:22">
      <c r="A161" s="35">
        <v>105</v>
      </c>
      <c r="B161" s="35" t="s">
        <v>7131</v>
      </c>
      <c r="C161" s="35">
        <v>0</v>
      </c>
      <c r="D161" s="35">
        <v>7</v>
      </c>
      <c r="E161" s="43">
        <f t="shared" si="14"/>
        <v>7</v>
      </c>
      <c r="F161" s="46">
        <f t="shared" si="15"/>
        <v>0.17499999999999999</v>
      </c>
      <c r="G161" s="46">
        <f t="shared" si="18"/>
        <v>0.17499999999999999</v>
      </c>
      <c r="H161" s="46">
        <f t="shared" si="18"/>
        <v>0.17499999999999999</v>
      </c>
      <c r="I161" s="35" t="s">
        <v>6990</v>
      </c>
      <c r="J161" s="35" t="s">
        <v>6991</v>
      </c>
      <c r="K161" s="35" t="s">
        <v>6996</v>
      </c>
      <c r="L161" s="69" t="s">
        <v>224</v>
      </c>
      <c r="M161" s="35" t="s">
        <v>6992</v>
      </c>
      <c r="N161" s="35" t="s">
        <v>6993</v>
      </c>
      <c r="O161" s="35" t="s">
        <v>6994</v>
      </c>
      <c r="P161" s="35" t="s">
        <v>6995</v>
      </c>
      <c r="Q161" s="35"/>
      <c r="R161" s="35"/>
      <c r="S161" s="35"/>
      <c r="T161" s="35"/>
      <c r="U161" s="35"/>
      <c r="V161" s="35">
        <f t="shared" si="17"/>
        <v>0.17499999999999999</v>
      </c>
    </row>
    <row r="162" spans="1:22">
      <c r="A162" s="35">
        <v>111</v>
      </c>
      <c r="B162" s="35" t="s">
        <v>7132</v>
      </c>
      <c r="C162" s="35">
        <v>0</v>
      </c>
      <c r="D162" s="35">
        <v>12</v>
      </c>
      <c r="E162" s="43">
        <f t="shared" si="14"/>
        <v>12</v>
      </c>
      <c r="F162" s="46">
        <f t="shared" si="15"/>
        <v>0.3</v>
      </c>
      <c r="G162" s="46">
        <f t="shared" ref="G162:H177" si="19">F162</f>
        <v>0.3</v>
      </c>
      <c r="H162" s="46">
        <f t="shared" si="19"/>
        <v>0.3</v>
      </c>
      <c r="I162" s="35" t="s">
        <v>6990</v>
      </c>
      <c r="J162" s="35" t="s">
        <v>6991</v>
      </c>
      <c r="K162" s="35" t="s">
        <v>6996</v>
      </c>
      <c r="L162" s="69" t="s">
        <v>224</v>
      </c>
      <c r="M162" s="35" t="s">
        <v>6992</v>
      </c>
      <c r="N162" s="35" t="s">
        <v>6993</v>
      </c>
      <c r="O162" s="35" t="s">
        <v>6994</v>
      </c>
      <c r="P162" s="35" t="s">
        <v>6995</v>
      </c>
      <c r="Q162" s="35"/>
      <c r="R162" s="35"/>
      <c r="S162" s="35"/>
      <c r="T162" s="35"/>
      <c r="U162" s="35"/>
      <c r="V162" s="35">
        <f t="shared" si="17"/>
        <v>0.3</v>
      </c>
    </row>
    <row r="163" spans="1:22">
      <c r="A163" s="35">
        <v>111</v>
      </c>
      <c r="B163" s="35" t="s">
        <v>7133</v>
      </c>
      <c r="C163" s="35">
        <v>0</v>
      </c>
      <c r="D163" s="35">
        <v>34</v>
      </c>
      <c r="E163" s="43">
        <f t="shared" si="14"/>
        <v>34</v>
      </c>
      <c r="F163" s="46">
        <f t="shared" si="15"/>
        <v>0.85</v>
      </c>
      <c r="G163" s="46">
        <f t="shared" si="19"/>
        <v>0.85</v>
      </c>
      <c r="H163" s="46">
        <f t="shared" si="19"/>
        <v>0.85</v>
      </c>
      <c r="I163" s="35" t="s">
        <v>6990</v>
      </c>
      <c r="J163" s="35" t="s">
        <v>6991</v>
      </c>
      <c r="K163" s="35" t="s">
        <v>6996</v>
      </c>
      <c r="L163" s="69" t="s">
        <v>224</v>
      </c>
      <c r="M163" s="35" t="s">
        <v>6992</v>
      </c>
      <c r="N163" s="35" t="s">
        <v>6993</v>
      </c>
      <c r="O163" s="35" t="s">
        <v>6994</v>
      </c>
      <c r="P163" s="35" t="s">
        <v>6995</v>
      </c>
      <c r="Q163" s="35"/>
      <c r="R163" s="35"/>
      <c r="S163" s="35"/>
      <c r="T163" s="35"/>
      <c r="U163" s="35"/>
      <c r="V163" s="35">
        <f t="shared" si="17"/>
        <v>0.85</v>
      </c>
    </row>
    <row r="164" spans="1:22">
      <c r="A164" s="35">
        <v>111</v>
      </c>
      <c r="B164" s="35" t="s">
        <v>7134</v>
      </c>
      <c r="C164" s="35">
        <v>0</v>
      </c>
      <c r="D164" s="35">
        <v>26</v>
      </c>
      <c r="E164" s="43">
        <f t="shared" si="14"/>
        <v>26</v>
      </c>
      <c r="F164" s="46">
        <f t="shared" si="15"/>
        <v>0.65</v>
      </c>
      <c r="G164" s="46">
        <f t="shared" si="19"/>
        <v>0.65</v>
      </c>
      <c r="H164" s="46">
        <f t="shared" si="19"/>
        <v>0.65</v>
      </c>
      <c r="I164" s="35" t="s">
        <v>6990</v>
      </c>
      <c r="J164" s="35" t="s">
        <v>6991</v>
      </c>
      <c r="K164" s="35" t="s">
        <v>6996</v>
      </c>
      <c r="L164" s="69" t="s">
        <v>224</v>
      </c>
      <c r="M164" s="35" t="s">
        <v>6992</v>
      </c>
      <c r="N164" s="35" t="s">
        <v>6993</v>
      </c>
      <c r="O164" s="35" t="s">
        <v>6994</v>
      </c>
      <c r="P164" s="35" t="s">
        <v>6995</v>
      </c>
      <c r="Q164" s="35"/>
      <c r="R164" s="35"/>
      <c r="S164" s="35"/>
      <c r="T164" s="35"/>
      <c r="U164" s="35"/>
      <c r="V164" s="35">
        <f t="shared" si="17"/>
        <v>0.65</v>
      </c>
    </row>
    <row r="165" spans="1:22">
      <c r="A165" s="35">
        <v>111</v>
      </c>
      <c r="B165" s="35" t="s">
        <v>7135</v>
      </c>
      <c r="C165" s="35">
        <v>0</v>
      </c>
      <c r="D165" s="35">
        <v>4</v>
      </c>
      <c r="E165" s="43">
        <f t="shared" si="14"/>
        <v>4</v>
      </c>
      <c r="F165" s="46">
        <f t="shared" si="15"/>
        <v>0.1</v>
      </c>
      <c r="G165" s="46">
        <f t="shared" si="19"/>
        <v>0.1</v>
      </c>
      <c r="H165" s="46">
        <f t="shared" si="19"/>
        <v>0.1</v>
      </c>
      <c r="I165" s="35" t="s">
        <v>6990</v>
      </c>
      <c r="J165" s="35" t="s">
        <v>6991</v>
      </c>
      <c r="K165" s="35" t="s">
        <v>6996</v>
      </c>
      <c r="L165" s="69" t="s">
        <v>224</v>
      </c>
      <c r="M165" s="35" t="s">
        <v>6992</v>
      </c>
      <c r="N165" s="35" t="s">
        <v>6993</v>
      </c>
      <c r="O165" s="35" t="s">
        <v>6994</v>
      </c>
      <c r="P165" s="35" t="s">
        <v>6995</v>
      </c>
      <c r="Q165" s="35"/>
      <c r="R165" s="35"/>
      <c r="S165" s="35"/>
      <c r="T165" s="35"/>
      <c r="U165" s="35"/>
      <c r="V165" s="35">
        <f t="shared" si="17"/>
        <v>0.1</v>
      </c>
    </row>
    <row r="166" spans="1:22">
      <c r="A166" s="35">
        <v>111</v>
      </c>
      <c r="B166" s="35" t="s">
        <v>7136</v>
      </c>
      <c r="C166" s="35">
        <v>0</v>
      </c>
      <c r="D166" s="35">
        <v>5</v>
      </c>
      <c r="E166" s="43">
        <f t="shared" si="14"/>
        <v>5</v>
      </c>
      <c r="F166" s="46">
        <f t="shared" si="15"/>
        <v>0.125</v>
      </c>
      <c r="G166" s="46">
        <f t="shared" si="19"/>
        <v>0.125</v>
      </c>
      <c r="H166" s="46">
        <f t="shared" si="19"/>
        <v>0.125</v>
      </c>
      <c r="I166" s="35" t="s">
        <v>6990</v>
      </c>
      <c r="J166" s="35" t="s">
        <v>6991</v>
      </c>
      <c r="K166" s="35" t="s">
        <v>6996</v>
      </c>
      <c r="L166" s="69" t="s">
        <v>224</v>
      </c>
      <c r="M166" s="35" t="s">
        <v>6992</v>
      </c>
      <c r="N166" s="35" t="s">
        <v>6993</v>
      </c>
      <c r="O166" s="35" t="s">
        <v>6994</v>
      </c>
      <c r="P166" s="35" t="s">
        <v>6995</v>
      </c>
      <c r="Q166" s="35"/>
      <c r="R166" s="35"/>
      <c r="S166" s="35"/>
      <c r="T166" s="35"/>
      <c r="U166" s="35"/>
      <c r="V166" s="35">
        <f t="shared" si="17"/>
        <v>0.125</v>
      </c>
    </row>
    <row r="167" spans="1:22">
      <c r="A167" s="35">
        <v>113</v>
      </c>
      <c r="B167" s="35" t="s">
        <v>7137</v>
      </c>
      <c r="C167" s="35">
        <v>3</v>
      </c>
      <c r="D167" s="35">
        <v>31</v>
      </c>
      <c r="E167" s="43">
        <f t="shared" si="14"/>
        <v>151</v>
      </c>
      <c r="F167" s="46">
        <f t="shared" si="15"/>
        <v>3.7749999999999999</v>
      </c>
      <c r="G167" s="46">
        <f t="shared" si="19"/>
        <v>3.7749999999999999</v>
      </c>
      <c r="H167" s="46">
        <f t="shared" si="19"/>
        <v>3.7749999999999999</v>
      </c>
      <c r="I167" s="35" t="s">
        <v>6990</v>
      </c>
      <c r="J167" s="35" t="s">
        <v>6991</v>
      </c>
      <c r="K167" s="35" t="s">
        <v>6996</v>
      </c>
      <c r="L167" s="69" t="s">
        <v>224</v>
      </c>
      <c r="M167" s="35" t="s">
        <v>6992</v>
      </c>
      <c r="N167" s="35" t="s">
        <v>6993</v>
      </c>
      <c r="O167" s="35" t="s">
        <v>6994</v>
      </c>
      <c r="P167" s="35" t="s">
        <v>6995</v>
      </c>
      <c r="Q167" s="35"/>
      <c r="R167" s="35"/>
      <c r="S167" s="35"/>
      <c r="T167" s="35"/>
      <c r="U167" s="35"/>
      <c r="V167" s="35">
        <f t="shared" si="17"/>
        <v>3.7749999999999999</v>
      </c>
    </row>
    <row r="168" spans="1:22">
      <c r="A168" s="35">
        <v>113</v>
      </c>
      <c r="B168" s="35" t="s">
        <v>7138</v>
      </c>
      <c r="C168" s="35">
        <v>0</v>
      </c>
      <c r="D168" s="35">
        <v>35</v>
      </c>
      <c r="E168" s="43">
        <f t="shared" si="14"/>
        <v>35</v>
      </c>
      <c r="F168" s="46">
        <f t="shared" si="15"/>
        <v>0.875</v>
      </c>
      <c r="G168" s="46">
        <f t="shared" si="19"/>
        <v>0.875</v>
      </c>
      <c r="H168" s="46">
        <f t="shared" si="19"/>
        <v>0.875</v>
      </c>
      <c r="I168" s="35" t="s">
        <v>6990</v>
      </c>
      <c r="J168" s="35" t="s">
        <v>6991</v>
      </c>
      <c r="K168" s="35" t="s">
        <v>6996</v>
      </c>
      <c r="L168" s="69" t="s">
        <v>224</v>
      </c>
      <c r="M168" s="35" t="s">
        <v>6992</v>
      </c>
      <c r="N168" s="35" t="s">
        <v>6993</v>
      </c>
      <c r="O168" s="35" t="s">
        <v>6994</v>
      </c>
      <c r="P168" s="35" t="s">
        <v>6995</v>
      </c>
      <c r="Q168" s="35"/>
      <c r="R168" s="35"/>
      <c r="S168" s="35"/>
      <c r="T168" s="35"/>
      <c r="U168" s="35"/>
      <c r="V168" s="35">
        <f t="shared" si="17"/>
        <v>0.875</v>
      </c>
    </row>
    <row r="169" spans="1:22">
      <c r="A169" s="35">
        <v>116</v>
      </c>
      <c r="B169" s="35" t="s">
        <v>7139</v>
      </c>
      <c r="C169" s="35">
        <v>0</v>
      </c>
      <c r="D169" s="35">
        <v>10</v>
      </c>
      <c r="E169" s="43">
        <f t="shared" si="14"/>
        <v>10</v>
      </c>
      <c r="F169" s="46">
        <f t="shared" si="15"/>
        <v>0.25</v>
      </c>
      <c r="G169" s="46">
        <f t="shared" si="19"/>
        <v>0.25</v>
      </c>
      <c r="H169" s="46">
        <f t="shared" si="19"/>
        <v>0.25</v>
      </c>
      <c r="I169" s="35" t="s">
        <v>6990</v>
      </c>
      <c r="J169" s="35" t="s">
        <v>6991</v>
      </c>
      <c r="K169" s="35" t="s">
        <v>6996</v>
      </c>
      <c r="L169" s="69" t="s">
        <v>224</v>
      </c>
      <c r="M169" s="35" t="s">
        <v>6992</v>
      </c>
      <c r="N169" s="35" t="s">
        <v>6993</v>
      </c>
      <c r="O169" s="35" t="s">
        <v>6994</v>
      </c>
      <c r="P169" s="35" t="s">
        <v>6995</v>
      </c>
      <c r="Q169" s="35"/>
      <c r="R169" s="35"/>
      <c r="S169" s="35"/>
      <c r="T169" s="35"/>
      <c r="U169" s="35"/>
      <c r="V169" s="35">
        <f t="shared" si="17"/>
        <v>0.25</v>
      </c>
    </row>
    <row r="170" spans="1:22">
      <c r="A170" s="35">
        <v>116</v>
      </c>
      <c r="B170" s="35" t="s">
        <v>7140</v>
      </c>
      <c r="C170" s="35">
        <v>0</v>
      </c>
      <c r="D170" s="35">
        <v>14</v>
      </c>
      <c r="E170" s="43">
        <f t="shared" si="14"/>
        <v>14</v>
      </c>
      <c r="F170" s="46">
        <f t="shared" si="15"/>
        <v>0.35</v>
      </c>
      <c r="G170" s="46">
        <f t="shared" si="19"/>
        <v>0.35</v>
      </c>
      <c r="H170" s="46">
        <f t="shared" si="19"/>
        <v>0.35</v>
      </c>
      <c r="I170" s="35" t="s">
        <v>6990</v>
      </c>
      <c r="J170" s="35" t="s">
        <v>6991</v>
      </c>
      <c r="K170" s="35" t="s">
        <v>6996</v>
      </c>
      <c r="L170" s="69" t="s">
        <v>224</v>
      </c>
      <c r="M170" s="35" t="s">
        <v>6992</v>
      </c>
      <c r="N170" s="35" t="s">
        <v>6993</v>
      </c>
      <c r="O170" s="35" t="s">
        <v>6994</v>
      </c>
      <c r="P170" s="35" t="s">
        <v>6995</v>
      </c>
      <c r="Q170" s="35"/>
      <c r="R170" s="35"/>
      <c r="S170" s="35"/>
      <c r="T170" s="35"/>
      <c r="U170" s="35"/>
      <c r="V170" s="35">
        <f t="shared" si="17"/>
        <v>0.35</v>
      </c>
    </row>
    <row r="171" spans="1:22">
      <c r="A171" s="35">
        <v>116</v>
      </c>
      <c r="B171" s="35" t="s">
        <v>7141</v>
      </c>
      <c r="C171" s="35">
        <v>0</v>
      </c>
      <c r="D171" s="35">
        <v>20</v>
      </c>
      <c r="E171" s="43">
        <f t="shared" si="14"/>
        <v>20</v>
      </c>
      <c r="F171" s="46">
        <f t="shared" si="15"/>
        <v>0.5</v>
      </c>
      <c r="G171" s="46">
        <f t="shared" si="19"/>
        <v>0.5</v>
      </c>
      <c r="H171" s="46">
        <f t="shared" si="19"/>
        <v>0.5</v>
      </c>
      <c r="I171" s="35" t="s">
        <v>6990</v>
      </c>
      <c r="J171" s="35" t="s">
        <v>6991</v>
      </c>
      <c r="K171" s="35" t="s">
        <v>6996</v>
      </c>
      <c r="L171" s="69" t="s">
        <v>224</v>
      </c>
      <c r="M171" s="35" t="s">
        <v>6992</v>
      </c>
      <c r="N171" s="35" t="s">
        <v>6993</v>
      </c>
      <c r="O171" s="35" t="s">
        <v>6994</v>
      </c>
      <c r="P171" s="35" t="s">
        <v>6995</v>
      </c>
      <c r="Q171" s="35"/>
      <c r="R171" s="35"/>
      <c r="S171" s="35"/>
      <c r="T171" s="35"/>
      <c r="U171" s="35"/>
      <c r="V171" s="35">
        <f t="shared" si="17"/>
        <v>0.5</v>
      </c>
    </row>
    <row r="172" spans="1:22">
      <c r="A172" s="35">
        <v>116</v>
      </c>
      <c r="B172" s="35" t="s">
        <v>7142</v>
      </c>
      <c r="C172" s="35">
        <v>0</v>
      </c>
      <c r="D172" s="35">
        <v>30</v>
      </c>
      <c r="E172" s="43">
        <f t="shared" si="14"/>
        <v>30</v>
      </c>
      <c r="F172" s="46">
        <f t="shared" si="15"/>
        <v>0.75</v>
      </c>
      <c r="G172" s="46">
        <f t="shared" si="19"/>
        <v>0.75</v>
      </c>
      <c r="H172" s="46">
        <f t="shared" si="19"/>
        <v>0.75</v>
      </c>
      <c r="I172" s="35" t="s">
        <v>6990</v>
      </c>
      <c r="J172" s="35" t="s">
        <v>6991</v>
      </c>
      <c r="K172" s="35" t="s">
        <v>6996</v>
      </c>
      <c r="L172" s="69" t="s">
        <v>224</v>
      </c>
      <c r="M172" s="35" t="s">
        <v>6992</v>
      </c>
      <c r="N172" s="35" t="s">
        <v>6993</v>
      </c>
      <c r="O172" s="35" t="s">
        <v>6994</v>
      </c>
      <c r="P172" s="35" t="s">
        <v>6995</v>
      </c>
      <c r="Q172" s="35"/>
      <c r="R172" s="35"/>
      <c r="S172" s="35"/>
      <c r="T172" s="35"/>
      <c r="U172" s="35"/>
      <c r="V172" s="35">
        <f t="shared" si="17"/>
        <v>0.75</v>
      </c>
    </row>
    <row r="173" spans="1:22">
      <c r="A173" s="35">
        <v>117</v>
      </c>
      <c r="B173" s="35" t="s">
        <v>7141</v>
      </c>
      <c r="C173" s="35">
        <v>0</v>
      </c>
      <c r="D173" s="35">
        <v>20</v>
      </c>
      <c r="E173" s="43">
        <f t="shared" si="14"/>
        <v>20</v>
      </c>
      <c r="F173" s="46">
        <f t="shared" si="15"/>
        <v>0.5</v>
      </c>
      <c r="G173" s="46">
        <f t="shared" si="19"/>
        <v>0.5</v>
      </c>
      <c r="H173" s="46">
        <f t="shared" si="19"/>
        <v>0.5</v>
      </c>
      <c r="I173" s="35" t="s">
        <v>6990</v>
      </c>
      <c r="J173" s="35" t="s">
        <v>6991</v>
      </c>
      <c r="K173" s="35" t="s">
        <v>6996</v>
      </c>
      <c r="L173" s="69" t="s">
        <v>224</v>
      </c>
      <c r="M173" s="35" t="s">
        <v>6992</v>
      </c>
      <c r="N173" s="35" t="s">
        <v>6993</v>
      </c>
      <c r="O173" s="35" t="s">
        <v>6994</v>
      </c>
      <c r="P173" s="35" t="s">
        <v>6995</v>
      </c>
      <c r="Q173" s="35"/>
      <c r="R173" s="35"/>
      <c r="S173" s="35"/>
      <c r="T173" s="35"/>
      <c r="U173" s="35"/>
      <c r="V173" s="35">
        <f t="shared" si="17"/>
        <v>0.5</v>
      </c>
    </row>
    <row r="174" spans="1:22">
      <c r="A174" s="35">
        <v>117</v>
      </c>
      <c r="B174" s="35" t="s">
        <v>7139</v>
      </c>
      <c r="C174" s="35">
        <v>0</v>
      </c>
      <c r="D174" s="35">
        <v>10</v>
      </c>
      <c r="E174" s="43">
        <f t="shared" si="14"/>
        <v>10</v>
      </c>
      <c r="F174" s="46">
        <f t="shared" si="15"/>
        <v>0.25</v>
      </c>
      <c r="G174" s="46">
        <f t="shared" si="19"/>
        <v>0.25</v>
      </c>
      <c r="H174" s="46">
        <f t="shared" si="19"/>
        <v>0.25</v>
      </c>
      <c r="I174" s="35" t="s">
        <v>6990</v>
      </c>
      <c r="J174" s="35" t="s">
        <v>6991</v>
      </c>
      <c r="K174" s="35" t="s">
        <v>6996</v>
      </c>
      <c r="L174" s="69" t="s">
        <v>224</v>
      </c>
      <c r="M174" s="35" t="s">
        <v>6992</v>
      </c>
      <c r="N174" s="35" t="s">
        <v>6993</v>
      </c>
      <c r="O174" s="35" t="s">
        <v>6994</v>
      </c>
      <c r="P174" s="35" t="s">
        <v>6995</v>
      </c>
      <c r="Q174" s="35"/>
      <c r="R174" s="35"/>
      <c r="S174" s="35"/>
      <c r="T174" s="35"/>
      <c r="U174" s="35"/>
      <c r="V174" s="35">
        <f t="shared" si="17"/>
        <v>0.25</v>
      </c>
    </row>
    <row r="175" spans="1:22">
      <c r="A175" s="35">
        <v>117</v>
      </c>
      <c r="B175" s="35" t="s">
        <v>7140</v>
      </c>
      <c r="C175" s="35">
        <v>0</v>
      </c>
      <c r="D175" s="35">
        <v>14</v>
      </c>
      <c r="E175" s="43">
        <f t="shared" si="14"/>
        <v>14</v>
      </c>
      <c r="F175" s="46">
        <f t="shared" si="15"/>
        <v>0.35</v>
      </c>
      <c r="G175" s="46">
        <f t="shared" si="19"/>
        <v>0.35</v>
      </c>
      <c r="H175" s="46">
        <f t="shared" si="19"/>
        <v>0.35</v>
      </c>
      <c r="I175" s="35" t="s">
        <v>6990</v>
      </c>
      <c r="J175" s="35" t="s">
        <v>6991</v>
      </c>
      <c r="K175" s="35" t="s">
        <v>6996</v>
      </c>
      <c r="L175" s="69" t="s">
        <v>224</v>
      </c>
      <c r="M175" s="35" t="s">
        <v>6992</v>
      </c>
      <c r="N175" s="35" t="s">
        <v>6993</v>
      </c>
      <c r="O175" s="35" t="s">
        <v>6994</v>
      </c>
      <c r="P175" s="35" t="s">
        <v>6995</v>
      </c>
      <c r="Q175" s="35"/>
      <c r="R175" s="35"/>
      <c r="S175" s="35"/>
      <c r="T175" s="35"/>
      <c r="U175" s="35"/>
      <c r="V175" s="35">
        <f t="shared" si="17"/>
        <v>0.35</v>
      </c>
    </row>
    <row r="176" spans="1:22">
      <c r="A176" s="35">
        <v>119</v>
      </c>
      <c r="B176" s="35" t="s">
        <v>7143</v>
      </c>
      <c r="C176" s="35">
        <v>0</v>
      </c>
      <c r="D176" s="35">
        <v>12</v>
      </c>
      <c r="E176" s="43">
        <f t="shared" si="14"/>
        <v>12</v>
      </c>
      <c r="F176" s="46">
        <f t="shared" si="15"/>
        <v>0.3</v>
      </c>
      <c r="G176" s="46">
        <f t="shared" si="19"/>
        <v>0.3</v>
      </c>
      <c r="H176" s="46">
        <f t="shared" si="19"/>
        <v>0.3</v>
      </c>
      <c r="I176" s="35" t="s">
        <v>6990</v>
      </c>
      <c r="J176" s="35" t="s">
        <v>6991</v>
      </c>
      <c r="K176" s="35" t="s">
        <v>6996</v>
      </c>
      <c r="L176" s="69" t="s">
        <v>224</v>
      </c>
      <c r="M176" s="35" t="s">
        <v>6992</v>
      </c>
      <c r="N176" s="35" t="s">
        <v>6993</v>
      </c>
      <c r="O176" s="35" t="s">
        <v>6994</v>
      </c>
      <c r="P176" s="35" t="s">
        <v>6995</v>
      </c>
      <c r="Q176" s="35"/>
      <c r="R176" s="35"/>
      <c r="S176" s="35"/>
      <c r="T176" s="35"/>
      <c r="U176" s="35"/>
      <c r="V176" s="35">
        <f t="shared" si="17"/>
        <v>0.3</v>
      </c>
    </row>
    <row r="177" spans="1:22">
      <c r="A177" s="35">
        <v>119</v>
      </c>
      <c r="B177" s="35" t="s">
        <v>7144</v>
      </c>
      <c r="C177" s="35">
        <v>0</v>
      </c>
      <c r="D177" s="35">
        <v>8</v>
      </c>
      <c r="E177" s="43">
        <f t="shared" si="14"/>
        <v>8</v>
      </c>
      <c r="F177" s="46">
        <f t="shared" si="15"/>
        <v>0.2</v>
      </c>
      <c r="G177" s="46">
        <f t="shared" si="19"/>
        <v>0.2</v>
      </c>
      <c r="H177" s="46">
        <f t="shared" si="19"/>
        <v>0.2</v>
      </c>
      <c r="I177" s="35" t="s">
        <v>6990</v>
      </c>
      <c r="J177" s="35" t="s">
        <v>6991</v>
      </c>
      <c r="K177" s="35" t="s">
        <v>6996</v>
      </c>
      <c r="L177" s="69" t="s">
        <v>224</v>
      </c>
      <c r="M177" s="35" t="s">
        <v>6992</v>
      </c>
      <c r="N177" s="35" t="s">
        <v>6993</v>
      </c>
      <c r="O177" s="35" t="s">
        <v>6994</v>
      </c>
      <c r="P177" s="35" t="s">
        <v>6995</v>
      </c>
      <c r="Q177" s="35"/>
      <c r="R177" s="35"/>
      <c r="S177" s="35"/>
      <c r="T177" s="35"/>
      <c r="U177" s="35"/>
      <c r="V177" s="35">
        <f t="shared" si="17"/>
        <v>0.2</v>
      </c>
    </row>
    <row r="178" spans="1:22">
      <c r="A178" s="35">
        <v>120</v>
      </c>
      <c r="B178" s="35" t="s">
        <v>7143</v>
      </c>
      <c r="C178" s="35">
        <v>0</v>
      </c>
      <c r="D178" s="35">
        <v>12</v>
      </c>
      <c r="E178" s="43">
        <f t="shared" si="14"/>
        <v>12</v>
      </c>
      <c r="F178" s="46">
        <f t="shared" si="15"/>
        <v>0.3</v>
      </c>
      <c r="G178" s="46">
        <f t="shared" ref="G178:H193" si="20">F178</f>
        <v>0.3</v>
      </c>
      <c r="H178" s="46">
        <f t="shared" si="20"/>
        <v>0.3</v>
      </c>
      <c r="I178" s="35" t="s">
        <v>6990</v>
      </c>
      <c r="J178" s="35" t="s">
        <v>6991</v>
      </c>
      <c r="K178" s="35" t="s">
        <v>6996</v>
      </c>
      <c r="L178" s="69" t="s">
        <v>224</v>
      </c>
      <c r="M178" s="35" t="s">
        <v>6992</v>
      </c>
      <c r="N178" s="35" t="s">
        <v>6993</v>
      </c>
      <c r="O178" s="35" t="s">
        <v>6994</v>
      </c>
      <c r="P178" s="35" t="s">
        <v>6995</v>
      </c>
      <c r="Q178" s="35"/>
      <c r="R178" s="35"/>
      <c r="S178" s="35"/>
      <c r="T178" s="35"/>
      <c r="U178" s="35"/>
      <c r="V178" s="35">
        <f t="shared" si="17"/>
        <v>0.3</v>
      </c>
    </row>
    <row r="179" spans="1:22">
      <c r="A179" s="35">
        <v>120</v>
      </c>
      <c r="B179" s="35" t="s">
        <v>7144</v>
      </c>
      <c r="C179" s="35">
        <v>0</v>
      </c>
      <c r="D179" s="35">
        <v>8</v>
      </c>
      <c r="E179" s="43">
        <f t="shared" si="14"/>
        <v>8</v>
      </c>
      <c r="F179" s="46">
        <f t="shared" si="15"/>
        <v>0.2</v>
      </c>
      <c r="G179" s="46">
        <f t="shared" si="20"/>
        <v>0.2</v>
      </c>
      <c r="H179" s="46">
        <f t="shared" si="20"/>
        <v>0.2</v>
      </c>
      <c r="I179" s="35" t="s">
        <v>6990</v>
      </c>
      <c r="J179" s="35" t="s">
        <v>6991</v>
      </c>
      <c r="K179" s="35" t="s">
        <v>6996</v>
      </c>
      <c r="L179" s="69" t="s">
        <v>224</v>
      </c>
      <c r="M179" s="35" t="s">
        <v>6992</v>
      </c>
      <c r="N179" s="35" t="s">
        <v>6993</v>
      </c>
      <c r="O179" s="35" t="s">
        <v>6994</v>
      </c>
      <c r="P179" s="35" t="s">
        <v>6995</v>
      </c>
      <c r="Q179" s="35"/>
      <c r="R179" s="35"/>
      <c r="S179" s="35"/>
      <c r="T179" s="35"/>
      <c r="U179" s="35"/>
      <c r="V179" s="35">
        <f t="shared" si="17"/>
        <v>0.2</v>
      </c>
    </row>
    <row r="180" spans="1:22">
      <c r="A180" s="35">
        <v>121</v>
      </c>
      <c r="B180" s="35" t="s">
        <v>7144</v>
      </c>
      <c r="C180" s="35">
        <v>0</v>
      </c>
      <c r="D180" s="35">
        <v>8</v>
      </c>
      <c r="E180" s="43">
        <f t="shared" si="14"/>
        <v>8</v>
      </c>
      <c r="F180" s="46">
        <f t="shared" si="15"/>
        <v>0.2</v>
      </c>
      <c r="G180" s="46">
        <f t="shared" si="20"/>
        <v>0.2</v>
      </c>
      <c r="H180" s="46">
        <f t="shared" si="20"/>
        <v>0.2</v>
      </c>
      <c r="I180" s="35" t="s">
        <v>6990</v>
      </c>
      <c r="J180" s="35" t="s">
        <v>6991</v>
      </c>
      <c r="K180" s="35" t="s">
        <v>6996</v>
      </c>
      <c r="L180" s="69" t="s">
        <v>224</v>
      </c>
      <c r="M180" s="35" t="s">
        <v>6992</v>
      </c>
      <c r="N180" s="35" t="s">
        <v>6993</v>
      </c>
      <c r="O180" s="35" t="s">
        <v>6994</v>
      </c>
      <c r="P180" s="35" t="s">
        <v>6995</v>
      </c>
      <c r="Q180" s="35"/>
      <c r="R180" s="35"/>
      <c r="S180" s="35"/>
      <c r="T180" s="35"/>
      <c r="U180" s="35"/>
      <c r="V180" s="35">
        <f t="shared" si="17"/>
        <v>0.2</v>
      </c>
    </row>
    <row r="181" spans="1:22">
      <c r="A181" s="35">
        <v>121</v>
      </c>
      <c r="B181" s="35" t="s">
        <v>7143</v>
      </c>
      <c r="C181" s="35">
        <v>0</v>
      </c>
      <c r="D181" s="35">
        <v>12</v>
      </c>
      <c r="E181" s="43">
        <f t="shared" si="14"/>
        <v>12</v>
      </c>
      <c r="F181" s="46">
        <f t="shared" si="15"/>
        <v>0.3</v>
      </c>
      <c r="G181" s="46">
        <f t="shared" si="20"/>
        <v>0.3</v>
      </c>
      <c r="H181" s="46">
        <f t="shared" si="20"/>
        <v>0.3</v>
      </c>
      <c r="I181" s="35" t="s">
        <v>6990</v>
      </c>
      <c r="J181" s="35" t="s">
        <v>6991</v>
      </c>
      <c r="K181" s="35" t="s">
        <v>6996</v>
      </c>
      <c r="L181" s="69" t="s">
        <v>224</v>
      </c>
      <c r="M181" s="35" t="s">
        <v>6992</v>
      </c>
      <c r="N181" s="35" t="s">
        <v>6993</v>
      </c>
      <c r="O181" s="35" t="s">
        <v>6994</v>
      </c>
      <c r="P181" s="35" t="s">
        <v>6995</v>
      </c>
      <c r="Q181" s="35"/>
      <c r="R181" s="35"/>
      <c r="S181" s="35"/>
      <c r="T181" s="35"/>
      <c r="U181" s="35"/>
      <c r="V181" s="35">
        <f t="shared" si="17"/>
        <v>0.3</v>
      </c>
    </row>
    <row r="182" spans="1:22">
      <c r="A182" s="35">
        <v>125</v>
      </c>
      <c r="B182" s="35" t="s">
        <v>7045</v>
      </c>
      <c r="C182" s="35">
        <v>0</v>
      </c>
      <c r="D182" s="35">
        <v>18</v>
      </c>
      <c r="E182" s="43">
        <f t="shared" si="14"/>
        <v>18</v>
      </c>
      <c r="F182" s="46">
        <f t="shared" si="15"/>
        <v>0.45</v>
      </c>
      <c r="G182" s="46">
        <f t="shared" si="20"/>
        <v>0.45</v>
      </c>
      <c r="H182" s="46">
        <f t="shared" si="20"/>
        <v>0.45</v>
      </c>
      <c r="I182" s="35" t="s">
        <v>6990</v>
      </c>
      <c r="J182" s="35" t="s">
        <v>6991</v>
      </c>
      <c r="K182" s="35" t="s">
        <v>6996</v>
      </c>
      <c r="L182" s="69" t="s">
        <v>1660</v>
      </c>
      <c r="M182" s="35" t="s">
        <v>6992</v>
      </c>
      <c r="N182" s="35" t="s">
        <v>6993</v>
      </c>
      <c r="O182" s="35" t="s">
        <v>6994</v>
      </c>
      <c r="P182" s="35" t="s">
        <v>6995</v>
      </c>
      <c r="Q182" s="35"/>
      <c r="R182" s="35"/>
      <c r="S182" s="35"/>
      <c r="T182" s="35"/>
      <c r="U182" s="35"/>
      <c r="V182" s="35">
        <f t="shared" si="17"/>
        <v>0.45</v>
      </c>
    </row>
    <row r="183" spans="1:22">
      <c r="A183" s="35">
        <v>125</v>
      </c>
      <c r="B183" s="35" t="s">
        <v>7045</v>
      </c>
      <c r="C183" s="35">
        <v>3</v>
      </c>
      <c r="D183" s="35">
        <v>0</v>
      </c>
      <c r="E183" s="43">
        <f t="shared" si="14"/>
        <v>120</v>
      </c>
      <c r="F183" s="46">
        <f t="shared" si="15"/>
        <v>3</v>
      </c>
      <c r="G183" s="46">
        <f t="shared" si="20"/>
        <v>3</v>
      </c>
      <c r="H183" s="46">
        <f t="shared" si="20"/>
        <v>3</v>
      </c>
      <c r="I183" s="35" t="s">
        <v>6990</v>
      </c>
      <c r="J183" s="35" t="s">
        <v>6991</v>
      </c>
      <c r="K183" s="35" t="s">
        <v>6996</v>
      </c>
      <c r="L183" s="69" t="s">
        <v>1660</v>
      </c>
      <c r="M183" s="35" t="s">
        <v>6992</v>
      </c>
      <c r="N183" s="35" t="s">
        <v>6993</v>
      </c>
      <c r="O183" s="35" t="s">
        <v>6994</v>
      </c>
      <c r="P183" s="35" t="s">
        <v>6995</v>
      </c>
      <c r="Q183" s="35"/>
      <c r="R183" s="35"/>
      <c r="S183" s="35"/>
      <c r="T183" s="35"/>
      <c r="U183" s="35"/>
      <c r="V183" s="35">
        <f t="shared" si="17"/>
        <v>3</v>
      </c>
    </row>
    <row r="184" spans="1:22">
      <c r="A184" s="35">
        <v>126</v>
      </c>
      <c r="B184" s="35" t="s">
        <v>7145</v>
      </c>
      <c r="C184" s="35">
        <v>1</v>
      </c>
      <c r="D184" s="35">
        <v>12</v>
      </c>
      <c r="E184" s="43">
        <f t="shared" si="14"/>
        <v>52</v>
      </c>
      <c r="F184" s="46">
        <f t="shared" si="15"/>
        <v>1.3</v>
      </c>
      <c r="G184" s="46">
        <f t="shared" si="20"/>
        <v>1.3</v>
      </c>
      <c r="H184" s="46">
        <f t="shared" si="20"/>
        <v>1.3</v>
      </c>
      <c r="I184" s="35" t="s">
        <v>6990</v>
      </c>
      <c r="J184" s="35" t="s">
        <v>6991</v>
      </c>
      <c r="K184" s="35" t="s">
        <v>6996</v>
      </c>
      <c r="L184" s="69" t="s">
        <v>1660</v>
      </c>
      <c r="M184" s="35" t="s">
        <v>6992</v>
      </c>
      <c r="N184" s="35" t="s">
        <v>6993</v>
      </c>
      <c r="O184" s="35" t="s">
        <v>6994</v>
      </c>
      <c r="P184" s="35" t="s">
        <v>6995</v>
      </c>
      <c r="Q184" s="35"/>
      <c r="R184" s="35"/>
      <c r="S184" s="35"/>
      <c r="T184" s="35"/>
      <c r="U184" s="35"/>
      <c r="V184" s="35">
        <f t="shared" si="17"/>
        <v>1.3</v>
      </c>
    </row>
    <row r="185" spans="1:22">
      <c r="A185" s="35">
        <v>126</v>
      </c>
      <c r="B185" s="35" t="s">
        <v>7146</v>
      </c>
      <c r="C185" s="35">
        <v>1</v>
      </c>
      <c r="D185" s="35">
        <v>16</v>
      </c>
      <c r="E185" s="43">
        <f t="shared" si="14"/>
        <v>56</v>
      </c>
      <c r="F185" s="46">
        <f t="shared" si="15"/>
        <v>1.4</v>
      </c>
      <c r="G185" s="46">
        <f t="shared" si="20"/>
        <v>1.4</v>
      </c>
      <c r="H185" s="46">
        <f t="shared" si="20"/>
        <v>1.4</v>
      </c>
      <c r="I185" s="35" t="s">
        <v>6990</v>
      </c>
      <c r="J185" s="35" t="s">
        <v>6991</v>
      </c>
      <c r="K185" s="35" t="s">
        <v>6996</v>
      </c>
      <c r="L185" s="69" t="s">
        <v>1660</v>
      </c>
      <c r="M185" s="35" t="s">
        <v>6992</v>
      </c>
      <c r="N185" s="35" t="s">
        <v>6993</v>
      </c>
      <c r="O185" s="35" t="s">
        <v>6994</v>
      </c>
      <c r="P185" s="35" t="s">
        <v>6995</v>
      </c>
      <c r="Q185" s="35"/>
      <c r="R185" s="35"/>
      <c r="S185" s="35"/>
      <c r="T185" s="35"/>
      <c r="U185" s="35"/>
      <c r="V185" s="35">
        <f t="shared" si="17"/>
        <v>1.4</v>
      </c>
    </row>
    <row r="186" spans="1:22">
      <c r="A186" s="35">
        <v>127</v>
      </c>
      <c r="B186" s="35" t="s">
        <v>7147</v>
      </c>
      <c r="C186" s="35">
        <v>0</v>
      </c>
      <c r="D186" s="35">
        <v>5</v>
      </c>
      <c r="E186" s="43">
        <f t="shared" si="14"/>
        <v>5</v>
      </c>
      <c r="F186" s="46">
        <f t="shared" si="15"/>
        <v>0.125</v>
      </c>
      <c r="G186" s="46">
        <f t="shared" si="20"/>
        <v>0.125</v>
      </c>
      <c r="H186" s="46">
        <f t="shared" si="20"/>
        <v>0.125</v>
      </c>
      <c r="I186" s="35" t="s">
        <v>6990</v>
      </c>
      <c r="J186" s="35" t="s">
        <v>6991</v>
      </c>
      <c r="K186" s="35" t="s">
        <v>6996</v>
      </c>
      <c r="L186" s="69" t="s">
        <v>224</v>
      </c>
      <c r="M186" s="35" t="s">
        <v>6992</v>
      </c>
      <c r="N186" s="35" t="s">
        <v>6993</v>
      </c>
      <c r="O186" s="35" t="s">
        <v>6994</v>
      </c>
      <c r="P186" s="35" t="s">
        <v>6995</v>
      </c>
      <c r="Q186" s="35"/>
      <c r="R186" s="35"/>
      <c r="S186" s="35"/>
      <c r="T186" s="35"/>
      <c r="U186" s="35"/>
      <c r="V186" s="35">
        <f t="shared" si="17"/>
        <v>0.125</v>
      </c>
    </row>
    <row r="187" spans="1:22">
      <c r="A187" s="35">
        <v>127</v>
      </c>
      <c r="B187" s="35" t="s">
        <v>7148</v>
      </c>
      <c r="C187" s="35">
        <v>0</v>
      </c>
      <c r="D187" s="35">
        <v>8</v>
      </c>
      <c r="E187" s="43">
        <f t="shared" si="14"/>
        <v>8</v>
      </c>
      <c r="F187" s="46">
        <f t="shared" si="15"/>
        <v>0.2</v>
      </c>
      <c r="G187" s="46">
        <f t="shared" si="20"/>
        <v>0.2</v>
      </c>
      <c r="H187" s="46">
        <f t="shared" si="20"/>
        <v>0.2</v>
      </c>
      <c r="I187" s="35" t="s">
        <v>6990</v>
      </c>
      <c r="J187" s="35" t="s">
        <v>6991</v>
      </c>
      <c r="K187" s="35" t="s">
        <v>6996</v>
      </c>
      <c r="L187" s="69" t="s">
        <v>224</v>
      </c>
      <c r="M187" s="35" t="s">
        <v>6992</v>
      </c>
      <c r="N187" s="35" t="s">
        <v>6993</v>
      </c>
      <c r="O187" s="35" t="s">
        <v>6994</v>
      </c>
      <c r="P187" s="35" t="s">
        <v>6995</v>
      </c>
      <c r="Q187" s="35"/>
      <c r="R187" s="35"/>
      <c r="S187" s="35"/>
      <c r="T187" s="35"/>
      <c r="U187" s="35"/>
      <c r="V187" s="35">
        <f t="shared" si="17"/>
        <v>0.2</v>
      </c>
    </row>
    <row r="188" spans="1:22">
      <c r="A188" s="35">
        <v>127</v>
      </c>
      <c r="B188" s="35" t="s">
        <v>7149</v>
      </c>
      <c r="C188" s="35">
        <v>0</v>
      </c>
      <c r="D188" s="35">
        <v>17</v>
      </c>
      <c r="E188" s="43">
        <f t="shared" si="14"/>
        <v>17</v>
      </c>
      <c r="F188" s="46">
        <f t="shared" si="15"/>
        <v>0.42499999999999999</v>
      </c>
      <c r="G188" s="46">
        <f t="shared" si="20"/>
        <v>0.42499999999999999</v>
      </c>
      <c r="H188" s="46">
        <f t="shared" si="20"/>
        <v>0.42499999999999999</v>
      </c>
      <c r="I188" s="35" t="s">
        <v>6990</v>
      </c>
      <c r="J188" s="35" t="s">
        <v>6991</v>
      </c>
      <c r="K188" s="35" t="s">
        <v>6996</v>
      </c>
      <c r="L188" s="69" t="s">
        <v>224</v>
      </c>
      <c r="M188" s="35" t="s">
        <v>6992</v>
      </c>
      <c r="N188" s="35" t="s">
        <v>6993</v>
      </c>
      <c r="O188" s="35" t="s">
        <v>6994</v>
      </c>
      <c r="P188" s="35" t="s">
        <v>6995</v>
      </c>
      <c r="Q188" s="35"/>
      <c r="R188" s="35"/>
      <c r="S188" s="35"/>
      <c r="T188" s="35"/>
      <c r="U188" s="35"/>
      <c r="V188" s="35">
        <f t="shared" si="17"/>
        <v>0.42499999999999999</v>
      </c>
    </row>
    <row r="189" spans="1:22">
      <c r="A189" s="35">
        <v>137</v>
      </c>
      <c r="B189" s="35" t="s">
        <v>7150</v>
      </c>
      <c r="C189" s="35">
        <v>0</v>
      </c>
      <c r="D189" s="35">
        <v>30</v>
      </c>
      <c r="E189" s="43">
        <f t="shared" si="14"/>
        <v>30</v>
      </c>
      <c r="F189" s="46">
        <f t="shared" si="15"/>
        <v>0.75</v>
      </c>
      <c r="G189" s="46">
        <f t="shared" si="20"/>
        <v>0.75</v>
      </c>
      <c r="H189" s="46">
        <f t="shared" si="20"/>
        <v>0.75</v>
      </c>
      <c r="I189" s="35" t="s">
        <v>6990</v>
      </c>
      <c r="J189" s="35" t="s">
        <v>6991</v>
      </c>
      <c r="K189" s="35" t="s">
        <v>6996</v>
      </c>
      <c r="L189" s="69" t="s">
        <v>224</v>
      </c>
      <c r="M189" s="35" t="s">
        <v>6992</v>
      </c>
      <c r="N189" s="35" t="s">
        <v>6993</v>
      </c>
      <c r="O189" s="35" t="s">
        <v>6994</v>
      </c>
      <c r="P189" s="35" t="s">
        <v>6995</v>
      </c>
      <c r="Q189" s="35"/>
      <c r="R189" s="35"/>
      <c r="S189" s="35"/>
      <c r="T189" s="35"/>
      <c r="U189" s="35"/>
      <c r="V189" s="35">
        <f t="shared" si="17"/>
        <v>0.75</v>
      </c>
    </row>
    <row r="190" spans="1:22">
      <c r="A190" s="35">
        <v>141</v>
      </c>
      <c r="B190" s="35" t="s">
        <v>7151</v>
      </c>
      <c r="C190" s="35">
        <v>3</v>
      </c>
      <c r="D190" s="35">
        <v>28</v>
      </c>
      <c r="E190" s="43">
        <f t="shared" si="14"/>
        <v>148</v>
      </c>
      <c r="F190" s="46">
        <f t="shared" si="15"/>
        <v>3.7</v>
      </c>
      <c r="G190" s="46">
        <f t="shared" si="20"/>
        <v>3.7</v>
      </c>
      <c r="H190" s="46">
        <f t="shared" si="20"/>
        <v>3.7</v>
      </c>
      <c r="I190" s="35" t="s">
        <v>6990</v>
      </c>
      <c r="J190" s="35" t="s">
        <v>6991</v>
      </c>
      <c r="K190" s="35" t="s">
        <v>6996</v>
      </c>
      <c r="L190" s="69" t="s">
        <v>224</v>
      </c>
      <c r="M190" s="35" t="s">
        <v>6992</v>
      </c>
      <c r="N190" s="35" t="s">
        <v>6993</v>
      </c>
      <c r="O190" s="35" t="s">
        <v>6994</v>
      </c>
      <c r="P190" s="35" t="s">
        <v>6995</v>
      </c>
      <c r="Q190" s="35"/>
      <c r="R190" s="35"/>
      <c r="S190" s="35"/>
      <c r="T190" s="35"/>
      <c r="U190" s="35"/>
      <c r="V190" s="35">
        <f t="shared" si="17"/>
        <v>3.7</v>
      </c>
    </row>
    <row r="191" spans="1:22">
      <c r="A191" s="35">
        <v>141</v>
      </c>
      <c r="B191" s="35" t="s">
        <v>7152</v>
      </c>
      <c r="C191" s="35">
        <v>1</v>
      </c>
      <c r="D191" s="35">
        <v>0</v>
      </c>
      <c r="E191" s="43">
        <f t="shared" si="14"/>
        <v>40</v>
      </c>
      <c r="F191" s="46">
        <f t="shared" si="15"/>
        <v>1</v>
      </c>
      <c r="G191" s="46">
        <f t="shared" si="20"/>
        <v>1</v>
      </c>
      <c r="H191" s="46">
        <f t="shared" si="20"/>
        <v>1</v>
      </c>
      <c r="I191" s="35" t="s">
        <v>6990</v>
      </c>
      <c r="J191" s="35" t="s">
        <v>6991</v>
      </c>
      <c r="K191" s="35" t="s">
        <v>6996</v>
      </c>
      <c r="L191" s="69" t="s">
        <v>224</v>
      </c>
      <c r="M191" s="35" t="s">
        <v>6992</v>
      </c>
      <c r="N191" s="35" t="s">
        <v>6993</v>
      </c>
      <c r="O191" s="35" t="s">
        <v>6994</v>
      </c>
      <c r="P191" s="35" t="s">
        <v>6995</v>
      </c>
      <c r="Q191" s="35"/>
      <c r="R191" s="35"/>
      <c r="S191" s="35"/>
      <c r="T191" s="35"/>
      <c r="U191" s="35"/>
      <c r="V191" s="35">
        <f t="shared" si="17"/>
        <v>1</v>
      </c>
    </row>
    <row r="192" spans="1:22">
      <c r="A192" s="35">
        <v>145</v>
      </c>
      <c r="B192" s="35" t="s">
        <v>7153</v>
      </c>
      <c r="C192" s="35">
        <v>0</v>
      </c>
      <c r="D192" s="35">
        <v>6</v>
      </c>
      <c r="E192" s="43">
        <f t="shared" si="14"/>
        <v>6</v>
      </c>
      <c r="F192" s="46">
        <f t="shared" si="15"/>
        <v>0.15</v>
      </c>
      <c r="G192" s="46">
        <f t="shared" si="20"/>
        <v>0.15</v>
      </c>
      <c r="H192" s="46">
        <f t="shared" si="20"/>
        <v>0.15</v>
      </c>
      <c r="I192" s="35" t="s">
        <v>6990</v>
      </c>
      <c r="J192" s="35" t="s">
        <v>6991</v>
      </c>
      <c r="K192" s="35" t="s">
        <v>6996</v>
      </c>
      <c r="L192" s="69" t="s">
        <v>1072</v>
      </c>
      <c r="M192" s="35" t="s">
        <v>6992</v>
      </c>
      <c r="N192" s="35" t="s">
        <v>6993</v>
      </c>
      <c r="O192" s="35" t="s">
        <v>6994</v>
      </c>
      <c r="P192" s="35" t="s">
        <v>6995</v>
      </c>
      <c r="Q192" s="35"/>
      <c r="R192" s="35"/>
      <c r="S192" s="35"/>
      <c r="T192" s="35"/>
      <c r="U192" s="35"/>
      <c r="V192" s="35">
        <f t="shared" si="17"/>
        <v>0.15</v>
      </c>
    </row>
    <row r="193" spans="1:22">
      <c r="A193" s="35">
        <v>145</v>
      </c>
      <c r="B193" s="35" t="s">
        <v>7153</v>
      </c>
      <c r="C193" s="35">
        <v>0</v>
      </c>
      <c r="D193" s="35">
        <v>31</v>
      </c>
      <c r="E193" s="43">
        <f t="shared" si="14"/>
        <v>31</v>
      </c>
      <c r="F193" s="46">
        <f t="shared" si="15"/>
        <v>0.77500000000000002</v>
      </c>
      <c r="G193" s="46">
        <f t="shared" si="20"/>
        <v>0.77500000000000002</v>
      </c>
      <c r="H193" s="46">
        <f t="shared" si="20"/>
        <v>0.77500000000000002</v>
      </c>
      <c r="I193" s="35" t="s">
        <v>6990</v>
      </c>
      <c r="J193" s="35" t="s">
        <v>6991</v>
      </c>
      <c r="K193" s="35" t="s">
        <v>6996</v>
      </c>
      <c r="L193" s="69" t="s">
        <v>1072</v>
      </c>
      <c r="M193" s="35" t="s">
        <v>6992</v>
      </c>
      <c r="N193" s="35" t="s">
        <v>6993</v>
      </c>
      <c r="O193" s="35" t="s">
        <v>6994</v>
      </c>
      <c r="P193" s="35" t="s">
        <v>6995</v>
      </c>
      <c r="Q193" s="35"/>
      <c r="R193" s="35"/>
      <c r="S193" s="35"/>
      <c r="T193" s="35"/>
      <c r="U193" s="35"/>
      <c r="V193" s="35">
        <f t="shared" si="17"/>
        <v>0.77500000000000002</v>
      </c>
    </row>
    <row r="194" spans="1:22">
      <c r="A194" s="35">
        <v>145</v>
      </c>
      <c r="B194" s="35" t="s">
        <v>7153</v>
      </c>
      <c r="C194" s="35">
        <v>1</v>
      </c>
      <c r="D194" s="35">
        <v>3</v>
      </c>
      <c r="E194" s="43">
        <f t="shared" ref="E194:E257" si="21">C194*40+D194</f>
        <v>43</v>
      </c>
      <c r="F194" s="46">
        <f t="shared" ref="F194:F257" si="22">E194/40</f>
        <v>1.075</v>
      </c>
      <c r="G194" s="46">
        <f t="shared" ref="G194:H209" si="23">F194</f>
        <v>1.075</v>
      </c>
      <c r="H194" s="46">
        <f t="shared" si="23"/>
        <v>1.075</v>
      </c>
      <c r="I194" s="35" t="s">
        <v>6990</v>
      </c>
      <c r="J194" s="35" t="s">
        <v>6991</v>
      </c>
      <c r="K194" s="35" t="s">
        <v>6996</v>
      </c>
      <c r="L194" s="69" t="s">
        <v>1072</v>
      </c>
      <c r="M194" s="35" t="s">
        <v>6992</v>
      </c>
      <c r="N194" s="35" t="s">
        <v>6993</v>
      </c>
      <c r="O194" s="35" t="s">
        <v>6994</v>
      </c>
      <c r="P194" s="35" t="s">
        <v>6995</v>
      </c>
      <c r="Q194" s="35"/>
      <c r="R194" s="35"/>
      <c r="S194" s="35"/>
      <c r="T194" s="35"/>
      <c r="U194" s="35"/>
      <c r="V194" s="35">
        <f t="shared" ref="V194:V257" si="24">H194</f>
        <v>1.075</v>
      </c>
    </row>
    <row r="195" spans="1:22">
      <c r="A195" s="35">
        <v>145</v>
      </c>
      <c r="B195" s="35" t="s">
        <v>7153</v>
      </c>
      <c r="C195" s="35">
        <v>1</v>
      </c>
      <c r="D195" s="35">
        <v>0</v>
      </c>
      <c r="E195" s="43">
        <f t="shared" si="21"/>
        <v>40</v>
      </c>
      <c r="F195" s="46">
        <f t="shared" si="22"/>
        <v>1</v>
      </c>
      <c r="G195" s="46">
        <f t="shared" si="23"/>
        <v>1</v>
      </c>
      <c r="H195" s="46">
        <f t="shared" si="23"/>
        <v>1</v>
      </c>
      <c r="I195" s="35" t="s">
        <v>6990</v>
      </c>
      <c r="J195" s="35" t="s">
        <v>6991</v>
      </c>
      <c r="K195" s="35" t="s">
        <v>6996</v>
      </c>
      <c r="L195" s="69" t="s">
        <v>1072</v>
      </c>
      <c r="M195" s="35" t="s">
        <v>6992</v>
      </c>
      <c r="N195" s="35" t="s">
        <v>6993</v>
      </c>
      <c r="O195" s="35" t="s">
        <v>6994</v>
      </c>
      <c r="P195" s="35" t="s">
        <v>6995</v>
      </c>
      <c r="Q195" s="35"/>
      <c r="R195" s="35"/>
      <c r="S195" s="35"/>
      <c r="T195" s="35"/>
      <c r="U195" s="35"/>
      <c r="V195" s="35">
        <f t="shared" si="24"/>
        <v>1</v>
      </c>
    </row>
    <row r="196" spans="1:22">
      <c r="A196" s="35">
        <v>146</v>
      </c>
      <c r="B196" s="35" t="s">
        <v>7154</v>
      </c>
      <c r="C196" s="35">
        <v>0</v>
      </c>
      <c r="D196" s="35">
        <v>26</v>
      </c>
      <c r="E196" s="43">
        <f t="shared" si="21"/>
        <v>26</v>
      </c>
      <c r="F196" s="46">
        <f t="shared" si="22"/>
        <v>0.65</v>
      </c>
      <c r="G196" s="46">
        <f t="shared" si="23"/>
        <v>0.65</v>
      </c>
      <c r="H196" s="46">
        <f t="shared" si="23"/>
        <v>0.65</v>
      </c>
      <c r="I196" s="35" t="s">
        <v>6990</v>
      </c>
      <c r="J196" s="35" t="s">
        <v>6991</v>
      </c>
      <c r="K196" s="35" t="s">
        <v>6996</v>
      </c>
      <c r="L196" s="69" t="s">
        <v>224</v>
      </c>
      <c r="M196" s="35" t="s">
        <v>6992</v>
      </c>
      <c r="N196" s="35" t="s">
        <v>6993</v>
      </c>
      <c r="O196" s="35" t="s">
        <v>6994</v>
      </c>
      <c r="P196" s="35" t="s">
        <v>6995</v>
      </c>
      <c r="Q196" s="35"/>
      <c r="R196" s="35"/>
      <c r="S196" s="35"/>
      <c r="T196" s="35"/>
      <c r="U196" s="35"/>
      <c r="V196" s="35">
        <f t="shared" si="24"/>
        <v>0.65</v>
      </c>
    </row>
    <row r="197" spans="1:22">
      <c r="A197" s="35">
        <v>147</v>
      </c>
      <c r="B197" s="35" t="s">
        <v>7155</v>
      </c>
      <c r="C197" s="35">
        <v>0</v>
      </c>
      <c r="D197" s="35">
        <v>9</v>
      </c>
      <c r="E197" s="43">
        <f t="shared" si="21"/>
        <v>9</v>
      </c>
      <c r="F197" s="46">
        <f t="shared" si="22"/>
        <v>0.22500000000000001</v>
      </c>
      <c r="G197" s="46">
        <f t="shared" si="23"/>
        <v>0.22500000000000001</v>
      </c>
      <c r="H197" s="46">
        <f t="shared" si="23"/>
        <v>0.22500000000000001</v>
      </c>
      <c r="I197" s="35" t="s">
        <v>6990</v>
      </c>
      <c r="J197" s="35" t="s">
        <v>6991</v>
      </c>
      <c r="K197" s="35" t="s">
        <v>6996</v>
      </c>
      <c r="L197" s="69" t="s">
        <v>1661</v>
      </c>
      <c r="M197" s="35" t="s">
        <v>6992</v>
      </c>
      <c r="N197" s="35" t="s">
        <v>6993</v>
      </c>
      <c r="O197" s="35" t="s">
        <v>6994</v>
      </c>
      <c r="P197" s="35" t="s">
        <v>6995</v>
      </c>
      <c r="Q197" s="35"/>
      <c r="R197" s="35"/>
      <c r="S197" s="35"/>
      <c r="T197" s="35"/>
      <c r="U197" s="35"/>
      <c r="V197" s="35">
        <f t="shared" si="24"/>
        <v>0.22500000000000001</v>
      </c>
    </row>
    <row r="198" spans="1:22">
      <c r="A198" s="35">
        <v>151</v>
      </c>
      <c r="B198" s="35" t="s">
        <v>7156</v>
      </c>
      <c r="C198" s="35">
        <v>2</v>
      </c>
      <c r="D198" s="35">
        <v>27</v>
      </c>
      <c r="E198" s="43">
        <f t="shared" si="21"/>
        <v>107</v>
      </c>
      <c r="F198" s="46">
        <f t="shared" si="22"/>
        <v>2.6749999999999998</v>
      </c>
      <c r="G198" s="46">
        <f t="shared" si="23"/>
        <v>2.6749999999999998</v>
      </c>
      <c r="H198" s="46">
        <f t="shared" si="23"/>
        <v>2.6749999999999998</v>
      </c>
      <c r="I198" s="35" t="s">
        <v>6990</v>
      </c>
      <c r="J198" s="35" t="s">
        <v>6991</v>
      </c>
      <c r="K198" s="35" t="s">
        <v>6996</v>
      </c>
      <c r="L198" s="69" t="s">
        <v>1661</v>
      </c>
      <c r="M198" s="35" t="s">
        <v>6992</v>
      </c>
      <c r="N198" s="35" t="s">
        <v>6993</v>
      </c>
      <c r="O198" s="35" t="s">
        <v>6994</v>
      </c>
      <c r="P198" s="35" t="s">
        <v>6995</v>
      </c>
      <c r="Q198" s="35"/>
      <c r="R198" s="35"/>
      <c r="S198" s="35"/>
      <c r="T198" s="35"/>
      <c r="U198" s="35"/>
      <c r="V198" s="35">
        <f t="shared" si="24"/>
        <v>2.6749999999999998</v>
      </c>
    </row>
    <row r="199" spans="1:22">
      <c r="A199" s="35">
        <v>153</v>
      </c>
      <c r="B199" s="35" t="s">
        <v>7157</v>
      </c>
      <c r="C199" s="35">
        <v>0</v>
      </c>
      <c r="D199" s="35">
        <v>5</v>
      </c>
      <c r="E199" s="43">
        <f t="shared" si="21"/>
        <v>5</v>
      </c>
      <c r="F199" s="46">
        <f t="shared" si="22"/>
        <v>0.125</v>
      </c>
      <c r="G199" s="46">
        <f t="shared" si="23"/>
        <v>0.125</v>
      </c>
      <c r="H199" s="46">
        <f t="shared" si="23"/>
        <v>0.125</v>
      </c>
      <c r="I199" s="35" t="s">
        <v>6990</v>
      </c>
      <c r="J199" s="35" t="s">
        <v>6991</v>
      </c>
      <c r="K199" s="35" t="s">
        <v>6996</v>
      </c>
      <c r="L199" s="69" t="s">
        <v>224</v>
      </c>
      <c r="M199" s="35" t="s">
        <v>6992</v>
      </c>
      <c r="N199" s="35" t="s">
        <v>6993</v>
      </c>
      <c r="O199" s="35" t="s">
        <v>6994</v>
      </c>
      <c r="P199" s="35" t="s">
        <v>6995</v>
      </c>
      <c r="Q199" s="35"/>
      <c r="R199" s="35"/>
      <c r="S199" s="35"/>
      <c r="T199" s="35"/>
      <c r="U199" s="35"/>
      <c r="V199" s="35">
        <f t="shared" si="24"/>
        <v>0.125</v>
      </c>
    </row>
    <row r="200" spans="1:22">
      <c r="A200" s="35">
        <v>153</v>
      </c>
      <c r="B200" s="35" t="s">
        <v>7158</v>
      </c>
      <c r="C200" s="35">
        <v>0</v>
      </c>
      <c r="D200" s="35">
        <v>28</v>
      </c>
      <c r="E200" s="43">
        <f t="shared" si="21"/>
        <v>28</v>
      </c>
      <c r="F200" s="46">
        <f t="shared" si="22"/>
        <v>0.7</v>
      </c>
      <c r="G200" s="46">
        <f t="shared" si="23"/>
        <v>0.7</v>
      </c>
      <c r="H200" s="46">
        <f t="shared" si="23"/>
        <v>0.7</v>
      </c>
      <c r="I200" s="35" t="s">
        <v>6990</v>
      </c>
      <c r="J200" s="35" t="s">
        <v>6991</v>
      </c>
      <c r="K200" s="35" t="s">
        <v>6996</v>
      </c>
      <c r="L200" s="69" t="s">
        <v>224</v>
      </c>
      <c r="M200" s="35" t="s">
        <v>6992</v>
      </c>
      <c r="N200" s="35" t="s">
        <v>6993</v>
      </c>
      <c r="O200" s="35" t="s">
        <v>6994</v>
      </c>
      <c r="P200" s="35" t="s">
        <v>6995</v>
      </c>
      <c r="Q200" s="35"/>
      <c r="R200" s="35"/>
      <c r="S200" s="35"/>
      <c r="T200" s="35"/>
      <c r="U200" s="35"/>
      <c r="V200" s="35">
        <f t="shared" si="24"/>
        <v>0.7</v>
      </c>
    </row>
    <row r="201" spans="1:22">
      <c r="A201" s="35">
        <v>153</v>
      </c>
      <c r="B201" s="35" t="s">
        <v>7159</v>
      </c>
      <c r="C201" s="35">
        <v>0</v>
      </c>
      <c r="D201" s="35">
        <v>4</v>
      </c>
      <c r="E201" s="43">
        <f t="shared" si="21"/>
        <v>4</v>
      </c>
      <c r="F201" s="46">
        <f t="shared" si="22"/>
        <v>0.1</v>
      </c>
      <c r="G201" s="46">
        <f t="shared" si="23"/>
        <v>0.1</v>
      </c>
      <c r="H201" s="46">
        <f t="shared" si="23"/>
        <v>0.1</v>
      </c>
      <c r="I201" s="35" t="s">
        <v>6990</v>
      </c>
      <c r="J201" s="35" t="s">
        <v>6991</v>
      </c>
      <c r="K201" s="35" t="s">
        <v>6996</v>
      </c>
      <c r="L201" s="69" t="s">
        <v>224</v>
      </c>
      <c r="M201" s="35" t="s">
        <v>6992</v>
      </c>
      <c r="N201" s="35" t="s">
        <v>6993</v>
      </c>
      <c r="O201" s="35" t="s">
        <v>6994</v>
      </c>
      <c r="P201" s="35" t="s">
        <v>6995</v>
      </c>
      <c r="Q201" s="35"/>
      <c r="R201" s="35"/>
      <c r="S201" s="35"/>
      <c r="T201" s="35"/>
      <c r="U201" s="35"/>
      <c r="V201" s="35">
        <f t="shared" si="24"/>
        <v>0.1</v>
      </c>
    </row>
    <row r="202" spans="1:22">
      <c r="A202" s="35">
        <v>154</v>
      </c>
      <c r="B202" s="35" t="s">
        <v>7160</v>
      </c>
      <c r="C202" s="35">
        <v>0</v>
      </c>
      <c r="D202" s="35">
        <v>15</v>
      </c>
      <c r="E202" s="43">
        <f t="shared" si="21"/>
        <v>15</v>
      </c>
      <c r="F202" s="46">
        <f t="shared" si="22"/>
        <v>0.375</v>
      </c>
      <c r="G202" s="46">
        <f t="shared" si="23"/>
        <v>0.375</v>
      </c>
      <c r="H202" s="46">
        <f t="shared" si="23"/>
        <v>0.375</v>
      </c>
      <c r="I202" s="35" t="s">
        <v>6990</v>
      </c>
      <c r="J202" s="35" t="s">
        <v>6991</v>
      </c>
      <c r="K202" s="35" t="s">
        <v>6996</v>
      </c>
      <c r="L202" s="69" t="s">
        <v>224</v>
      </c>
      <c r="M202" s="35" t="s">
        <v>6992</v>
      </c>
      <c r="N202" s="35" t="s">
        <v>6993</v>
      </c>
      <c r="O202" s="35" t="s">
        <v>6994</v>
      </c>
      <c r="P202" s="35" t="s">
        <v>6995</v>
      </c>
      <c r="Q202" s="35"/>
      <c r="R202" s="35"/>
      <c r="S202" s="35"/>
      <c r="T202" s="35"/>
      <c r="U202" s="35"/>
      <c r="V202" s="35">
        <f t="shared" si="24"/>
        <v>0.375</v>
      </c>
    </row>
    <row r="203" spans="1:22">
      <c r="A203" s="35">
        <v>154</v>
      </c>
      <c r="B203" s="35" t="s">
        <v>7161</v>
      </c>
      <c r="C203" s="35">
        <v>0</v>
      </c>
      <c r="D203" s="35">
        <v>6</v>
      </c>
      <c r="E203" s="43">
        <f t="shared" si="21"/>
        <v>6</v>
      </c>
      <c r="F203" s="46">
        <f t="shared" si="22"/>
        <v>0.15</v>
      </c>
      <c r="G203" s="46">
        <f t="shared" si="23"/>
        <v>0.15</v>
      </c>
      <c r="H203" s="46">
        <f t="shared" si="23"/>
        <v>0.15</v>
      </c>
      <c r="I203" s="35" t="s">
        <v>6990</v>
      </c>
      <c r="J203" s="35" t="s">
        <v>6991</v>
      </c>
      <c r="K203" s="35" t="s">
        <v>6996</v>
      </c>
      <c r="L203" s="69" t="s">
        <v>224</v>
      </c>
      <c r="M203" s="35" t="s">
        <v>6992</v>
      </c>
      <c r="N203" s="35" t="s">
        <v>6993</v>
      </c>
      <c r="O203" s="35" t="s">
        <v>6994</v>
      </c>
      <c r="P203" s="35" t="s">
        <v>6995</v>
      </c>
      <c r="Q203" s="35"/>
      <c r="R203" s="35"/>
      <c r="S203" s="35"/>
      <c r="T203" s="35"/>
      <c r="U203" s="35"/>
      <c r="V203" s="35">
        <f t="shared" si="24"/>
        <v>0.15</v>
      </c>
    </row>
    <row r="204" spans="1:22">
      <c r="A204" s="35">
        <v>158</v>
      </c>
      <c r="B204" s="35" t="s">
        <v>7162</v>
      </c>
      <c r="C204" s="35">
        <v>1</v>
      </c>
      <c r="D204" s="35">
        <v>10</v>
      </c>
      <c r="E204" s="43">
        <f t="shared" si="21"/>
        <v>50</v>
      </c>
      <c r="F204" s="46">
        <f t="shared" si="22"/>
        <v>1.25</v>
      </c>
      <c r="G204" s="46">
        <f t="shared" si="23"/>
        <v>1.25</v>
      </c>
      <c r="H204" s="46">
        <f t="shared" si="23"/>
        <v>1.25</v>
      </c>
      <c r="I204" s="35" t="s">
        <v>6990</v>
      </c>
      <c r="J204" s="35" t="s">
        <v>6991</v>
      </c>
      <c r="K204" s="35" t="s">
        <v>6996</v>
      </c>
      <c r="L204" s="69" t="s">
        <v>224</v>
      </c>
      <c r="M204" s="35" t="s">
        <v>6992</v>
      </c>
      <c r="N204" s="35" t="s">
        <v>6993</v>
      </c>
      <c r="O204" s="35" t="s">
        <v>6994</v>
      </c>
      <c r="P204" s="35" t="s">
        <v>6995</v>
      </c>
      <c r="Q204" s="35"/>
      <c r="R204" s="35"/>
      <c r="S204" s="35"/>
      <c r="T204" s="35"/>
      <c r="U204" s="35"/>
      <c r="V204" s="35">
        <f t="shared" si="24"/>
        <v>1.25</v>
      </c>
    </row>
    <row r="205" spans="1:22">
      <c r="A205" s="35">
        <v>160</v>
      </c>
      <c r="B205" s="35" t="s">
        <v>7163</v>
      </c>
      <c r="C205" s="35">
        <v>10</v>
      </c>
      <c r="D205" s="35">
        <v>38</v>
      </c>
      <c r="E205" s="43">
        <f t="shared" si="21"/>
        <v>438</v>
      </c>
      <c r="F205" s="46">
        <f t="shared" si="22"/>
        <v>10.95</v>
      </c>
      <c r="G205" s="46">
        <f t="shared" si="23"/>
        <v>10.95</v>
      </c>
      <c r="H205" s="46">
        <f t="shared" si="23"/>
        <v>10.95</v>
      </c>
      <c r="I205" s="35" t="s">
        <v>6990</v>
      </c>
      <c r="J205" s="35" t="s">
        <v>6991</v>
      </c>
      <c r="K205" s="35" t="s">
        <v>6996</v>
      </c>
      <c r="L205" s="69" t="s">
        <v>224</v>
      </c>
      <c r="M205" s="35" t="s">
        <v>6992</v>
      </c>
      <c r="N205" s="35" t="s">
        <v>6993</v>
      </c>
      <c r="O205" s="35" t="s">
        <v>6994</v>
      </c>
      <c r="P205" s="35" t="s">
        <v>6995</v>
      </c>
      <c r="Q205" s="35"/>
      <c r="R205" s="35"/>
      <c r="S205" s="35"/>
      <c r="T205" s="35"/>
      <c r="U205" s="35"/>
      <c r="V205" s="35">
        <f t="shared" si="24"/>
        <v>10.95</v>
      </c>
    </row>
    <row r="206" spans="1:22">
      <c r="A206" s="35">
        <v>160</v>
      </c>
      <c r="B206" s="35" t="s">
        <v>7164</v>
      </c>
      <c r="C206" s="35">
        <v>0</v>
      </c>
      <c r="D206" s="35">
        <v>30</v>
      </c>
      <c r="E206" s="43">
        <f t="shared" si="21"/>
        <v>30</v>
      </c>
      <c r="F206" s="46">
        <f t="shared" si="22"/>
        <v>0.75</v>
      </c>
      <c r="G206" s="46">
        <f t="shared" si="23"/>
        <v>0.75</v>
      </c>
      <c r="H206" s="46">
        <f t="shared" si="23"/>
        <v>0.75</v>
      </c>
      <c r="I206" s="35" t="s">
        <v>6990</v>
      </c>
      <c r="J206" s="35" t="s">
        <v>6991</v>
      </c>
      <c r="K206" s="35" t="s">
        <v>6996</v>
      </c>
      <c r="L206" s="69" t="s">
        <v>224</v>
      </c>
      <c r="M206" s="35" t="s">
        <v>6992</v>
      </c>
      <c r="N206" s="35" t="s">
        <v>6993</v>
      </c>
      <c r="O206" s="35" t="s">
        <v>6994</v>
      </c>
      <c r="P206" s="35" t="s">
        <v>6995</v>
      </c>
      <c r="Q206" s="35"/>
      <c r="R206" s="35"/>
      <c r="S206" s="35"/>
      <c r="T206" s="35"/>
      <c r="U206" s="35"/>
      <c r="V206" s="35">
        <f t="shared" si="24"/>
        <v>0.75</v>
      </c>
    </row>
    <row r="207" spans="1:22">
      <c r="A207" s="35">
        <v>160</v>
      </c>
      <c r="B207" s="35" t="s">
        <v>7165</v>
      </c>
      <c r="C207" s="35">
        <v>0</v>
      </c>
      <c r="D207" s="35">
        <v>34</v>
      </c>
      <c r="E207" s="43">
        <f t="shared" si="21"/>
        <v>34</v>
      </c>
      <c r="F207" s="46">
        <f t="shared" si="22"/>
        <v>0.85</v>
      </c>
      <c r="G207" s="46">
        <f t="shared" si="23"/>
        <v>0.85</v>
      </c>
      <c r="H207" s="46">
        <f t="shared" si="23"/>
        <v>0.85</v>
      </c>
      <c r="I207" s="35" t="s">
        <v>6990</v>
      </c>
      <c r="J207" s="35" t="s">
        <v>6991</v>
      </c>
      <c r="K207" s="35" t="s">
        <v>6996</v>
      </c>
      <c r="L207" s="69" t="s">
        <v>224</v>
      </c>
      <c r="M207" s="35" t="s">
        <v>6992</v>
      </c>
      <c r="N207" s="35" t="s">
        <v>6993</v>
      </c>
      <c r="O207" s="35" t="s">
        <v>6994</v>
      </c>
      <c r="P207" s="35" t="s">
        <v>6995</v>
      </c>
      <c r="Q207" s="35"/>
      <c r="R207" s="35"/>
      <c r="S207" s="35"/>
      <c r="T207" s="35"/>
      <c r="U207" s="35"/>
      <c r="V207" s="35">
        <f t="shared" si="24"/>
        <v>0.85</v>
      </c>
    </row>
    <row r="208" spans="1:22">
      <c r="A208" s="35">
        <v>163</v>
      </c>
      <c r="B208" s="35" t="s">
        <v>7166</v>
      </c>
      <c r="C208" s="35">
        <v>0</v>
      </c>
      <c r="D208" s="35">
        <v>13</v>
      </c>
      <c r="E208" s="43">
        <f t="shared" si="21"/>
        <v>13</v>
      </c>
      <c r="F208" s="46">
        <f t="shared" si="22"/>
        <v>0.32500000000000001</v>
      </c>
      <c r="G208" s="46">
        <f t="shared" si="23"/>
        <v>0.32500000000000001</v>
      </c>
      <c r="H208" s="46">
        <f t="shared" si="23"/>
        <v>0.32500000000000001</v>
      </c>
      <c r="I208" s="35" t="s">
        <v>6990</v>
      </c>
      <c r="J208" s="35" t="s">
        <v>6991</v>
      </c>
      <c r="K208" s="35" t="s">
        <v>6996</v>
      </c>
      <c r="L208" s="69" t="s">
        <v>224</v>
      </c>
      <c r="M208" s="35" t="s">
        <v>6992</v>
      </c>
      <c r="N208" s="35" t="s">
        <v>6993</v>
      </c>
      <c r="O208" s="35" t="s">
        <v>6994</v>
      </c>
      <c r="P208" s="35" t="s">
        <v>6995</v>
      </c>
      <c r="Q208" s="35"/>
      <c r="R208" s="35"/>
      <c r="S208" s="35"/>
      <c r="T208" s="35"/>
      <c r="U208" s="35"/>
      <c r="V208" s="35">
        <f t="shared" si="24"/>
        <v>0.32500000000000001</v>
      </c>
    </row>
    <row r="209" spans="1:22">
      <c r="A209" s="35">
        <v>163</v>
      </c>
      <c r="B209" s="35" t="s">
        <v>7167</v>
      </c>
      <c r="C209" s="35">
        <v>1</v>
      </c>
      <c r="D209" s="35">
        <v>0</v>
      </c>
      <c r="E209" s="43">
        <f t="shared" si="21"/>
        <v>40</v>
      </c>
      <c r="F209" s="46">
        <f t="shared" si="22"/>
        <v>1</v>
      </c>
      <c r="G209" s="46">
        <f t="shared" si="23"/>
        <v>1</v>
      </c>
      <c r="H209" s="46">
        <f t="shared" si="23"/>
        <v>1</v>
      </c>
      <c r="I209" s="35" t="s">
        <v>6990</v>
      </c>
      <c r="J209" s="35" t="s">
        <v>6991</v>
      </c>
      <c r="K209" s="35" t="s">
        <v>6996</v>
      </c>
      <c r="L209" s="69" t="s">
        <v>224</v>
      </c>
      <c r="M209" s="35" t="s">
        <v>6992</v>
      </c>
      <c r="N209" s="35" t="s">
        <v>6993</v>
      </c>
      <c r="O209" s="35" t="s">
        <v>6994</v>
      </c>
      <c r="P209" s="35" t="s">
        <v>6995</v>
      </c>
      <c r="Q209" s="35"/>
      <c r="R209" s="35"/>
      <c r="S209" s="35"/>
      <c r="T209" s="35"/>
      <c r="U209" s="35"/>
      <c r="V209" s="35">
        <f t="shared" si="24"/>
        <v>1</v>
      </c>
    </row>
    <row r="210" spans="1:22">
      <c r="A210" s="35">
        <v>163</v>
      </c>
      <c r="B210" s="35" t="s">
        <v>7168</v>
      </c>
      <c r="C210" s="35">
        <v>0</v>
      </c>
      <c r="D210" s="35">
        <v>6</v>
      </c>
      <c r="E210" s="43">
        <f t="shared" si="21"/>
        <v>6</v>
      </c>
      <c r="F210" s="46">
        <f t="shared" si="22"/>
        <v>0.15</v>
      </c>
      <c r="G210" s="46">
        <f t="shared" ref="G210:H225" si="25">F210</f>
        <v>0.15</v>
      </c>
      <c r="H210" s="46">
        <f t="shared" si="25"/>
        <v>0.15</v>
      </c>
      <c r="I210" s="35" t="s">
        <v>6990</v>
      </c>
      <c r="J210" s="35" t="s">
        <v>6991</v>
      </c>
      <c r="K210" s="35" t="s">
        <v>6996</v>
      </c>
      <c r="L210" s="69" t="s">
        <v>224</v>
      </c>
      <c r="M210" s="35" t="s">
        <v>6992</v>
      </c>
      <c r="N210" s="35" t="s">
        <v>6993</v>
      </c>
      <c r="O210" s="35" t="s">
        <v>6994</v>
      </c>
      <c r="P210" s="35" t="s">
        <v>6995</v>
      </c>
      <c r="Q210" s="35"/>
      <c r="R210" s="35"/>
      <c r="S210" s="35"/>
      <c r="T210" s="35"/>
      <c r="U210" s="35"/>
      <c r="V210" s="35">
        <f t="shared" si="24"/>
        <v>0.15</v>
      </c>
    </row>
    <row r="211" spans="1:22">
      <c r="A211" s="35">
        <v>163</v>
      </c>
      <c r="B211" s="35" t="s">
        <v>7168</v>
      </c>
      <c r="C211" s="35">
        <v>0</v>
      </c>
      <c r="D211" s="35">
        <v>6</v>
      </c>
      <c r="E211" s="43">
        <f t="shared" si="21"/>
        <v>6</v>
      </c>
      <c r="F211" s="46">
        <f t="shared" si="22"/>
        <v>0.15</v>
      </c>
      <c r="G211" s="46">
        <f t="shared" si="25"/>
        <v>0.15</v>
      </c>
      <c r="H211" s="46">
        <f t="shared" si="25"/>
        <v>0.15</v>
      </c>
      <c r="I211" s="35" t="s">
        <v>6990</v>
      </c>
      <c r="J211" s="35" t="s">
        <v>6991</v>
      </c>
      <c r="K211" s="35" t="s">
        <v>6996</v>
      </c>
      <c r="L211" s="69" t="s">
        <v>224</v>
      </c>
      <c r="M211" s="35" t="s">
        <v>6992</v>
      </c>
      <c r="N211" s="35" t="s">
        <v>6993</v>
      </c>
      <c r="O211" s="35" t="s">
        <v>6994</v>
      </c>
      <c r="P211" s="35" t="s">
        <v>6995</v>
      </c>
      <c r="Q211" s="35"/>
      <c r="R211" s="35"/>
      <c r="S211" s="35"/>
      <c r="T211" s="35"/>
      <c r="U211" s="35"/>
      <c r="V211" s="35">
        <f t="shared" si="24"/>
        <v>0.15</v>
      </c>
    </row>
    <row r="212" spans="1:22">
      <c r="A212" s="35">
        <v>165</v>
      </c>
      <c r="B212" s="35" t="s">
        <v>7169</v>
      </c>
      <c r="C212" s="35">
        <v>0</v>
      </c>
      <c r="D212" s="35">
        <v>25</v>
      </c>
      <c r="E212" s="43">
        <f t="shared" si="21"/>
        <v>25</v>
      </c>
      <c r="F212" s="46">
        <f t="shared" si="22"/>
        <v>0.625</v>
      </c>
      <c r="G212" s="46">
        <f t="shared" si="25"/>
        <v>0.625</v>
      </c>
      <c r="H212" s="46">
        <f t="shared" si="25"/>
        <v>0.625</v>
      </c>
      <c r="I212" s="35" t="s">
        <v>6990</v>
      </c>
      <c r="J212" s="35" t="s">
        <v>6991</v>
      </c>
      <c r="K212" s="35" t="s">
        <v>6996</v>
      </c>
      <c r="L212" s="69" t="s">
        <v>224</v>
      </c>
      <c r="M212" s="35" t="s">
        <v>6992</v>
      </c>
      <c r="N212" s="35" t="s">
        <v>6993</v>
      </c>
      <c r="O212" s="35" t="s">
        <v>6994</v>
      </c>
      <c r="P212" s="35" t="s">
        <v>6995</v>
      </c>
      <c r="Q212" s="35"/>
      <c r="R212" s="35"/>
      <c r="S212" s="35"/>
      <c r="T212" s="35"/>
      <c r="U212" s="35"/>
      <c r="V212" s="35">
        <f t="shared" si="24"/>
        <v>0.625</v>
      </c>
    </row>
    <row r="213" spans="1:22">
      <c r="A213" s="35">
        <v>165</v>
      </c>
      <c r="B213" s="35" t="s">
        <v>7170</v>
      </c>
      <c r="C213" s="35">
        <v>0</v>
      </c>
      <c r="D213" s="35">
        <v>15</v>
      </c>
      <c r="E213" s="43">
        <f t="shared" si="21"/>
        <v>15</v>
      </c>
      <c r="F213" s="46">
        <f t="shared" si="22"/>
        <v>0.375</v>
      </c>
      <c r="G213" s="46">
        <f t="shared" si="25"/>
        <v>0.375</v>
      </c>
      <c r="H213" s="46">
        <f t="shared" si="25"/>
        <v>0.375</v>
      </c>
      <c r="I213" s="35" t="s">
        <v>6990</v>
      </c>
      <c r="J213" s="35" t="s">
        <v>6991</v>
      </c>
      <c r="K213" s="35" t="s">
        <v>6996</v>
      </c>
      <c r="L213" s="69" t="s">
        <v>224</v>
      </c>
      <c r="M213" s="35" t="s">
        <v>6992</v>
      </c>
      <c r="N213" s="35" t="s">
        <v>6993</v>
      </c>
      <c r="O213" s="35" t="s">
        <v>6994</v>
      </c>
      <c r="P213" s="35" t="s">
        <v>6995</v>
      </c>
      <c r="Q213" s="35"/>
      <c r="R213" s="35"/>
      <c r="S213" s="35"/>
      <c r="T213" s="35"/>
      <c r="U213" s="35"/>
      <c r="V213" s="35">
        <f t="shared" si="24"/>
        <v>0.375</v>
      </c>
    </row>
    <row r="214" spans="1:22">
      <c r="A214" s="35">
        <v>166</v>
      </c>
      <c r="B214" s="35" t="s">
        <v>6988</v>
      </c>
      <c r="C214" s="35">
        <v>3</v>
      </c>
      <c r="D214" s="35">
        <v>22</v>
      </c>
      <c r="E214" s="43">
        <f t="shared" si="21"/>
        <v>142</v>
      </c>
      <c r="F214" s="46">
        <f t="shared" si="22"/>
        <v>3.55</v>
      </c>
      <c r="G214" s="46">
        <f t="shared" si="25"/>
        <v>3.55</v>
      </c>
      <c r="H214" s="46">
        <f t="shared" si="25"/>
        <v>3.55</v>
      </c>
      <c r="I214" s="35" t="s">
        <v>6990</v>
      </c>
      <c r="J214" s="35" t="s">
        <v>6991</v>
      </c>
      <c r="K214" s="35" t="s">
        <v>6996</v>
      </c>
      <c r="L214" s="69" t="s">
        <v>224</v>
      </c>
      <c r="M214" s="35" t="s">
        <v>6992</v>
      </c>
      <c r="N214" s="35" t="s">
        <v>6993</v>
      </c>
      <c r="O214" s="35" t="s">
        <v>6994</v>
      </c>
      <c r="P214" s="35" t="s">
        <v>6995</v>
      </c>
      <c r="Q214" s="35"/>
      <c r="R214" s="35"/>
      <c r="S214" s="35"/>
      <c r="T214" s="35"/>
      <c r="U214" s="35"/>
      <c r="V214" s="35">
        <f t="shared" si="24"/>
        <v>3.55</v>
      </c>
    </row>
    <row r="215" spans="1:22">
      <c r="A215" s="35">
        <v>166</v>
      </c>
      <c r="B215" s="35" t="s">
        <v>7171</v>
      </c>
      <c r="C215" s="35">
        <v>1</v>
      </c>
      <c r="D215" s="35">
        <v>0</v>
      </c>
      <c r="E215" s="43">
        <f t="shared" si="21"/>
        <v>40</v>
      </c>
      <c r="F215" s="46">
        <f t="shared" si="22"/>
        <v>1</v>
      </c>
      <c r="G215" s="46">
        <f t="shared" si="25"/>
        <v>1</v>
      </c>
      <c r="H215" s="46">
        <f t="shared" si="25"/>
        <v>1</v>
      </c>
      <c r="I215" s="35" t="s">
        <v>6990</v>
      </c>
      <c r="J215" s="35" t="s">
        <v>6991</v>
      </c>
      <c r="K215" s="35" t="s">
        <v>6996</v>
      </c>
      <c r="L215" s="69" t="s">
        <v>224</v>
      </c>
      <c r="M215" s="35" t="s">
        <v>6992</v>
      </c>
      <c r="N215" s="35" t="s">
        <v>6993</v>
      </c>
      <c r="O215" s="35" t="s">
        <v>6994</v>
      </c>
      <c r="P215" s="35" t="s">
        <v>6995</v>
      </c>
      <c r="Q215" s="35"/>
      <c r="R215" s="35"/>
      <c r="S215" s="35"/>
      <c r="T215" s="35"/>
      <c r="U215" s="35"/>
      <c r="V215" s="35">
        <f t="shared" si="24"/>
        <v>1</v>
      </c>
    </row>
    <row r="216" spans="1:22">
      <c r="A216" s="35">
        <v>167</v>
      </c>
      <c r="B216" s="35" t="s">
        <v>7172</v>
      </c>
      <c r="C216" s="35">
        <v>1</v>
      </c>
      <c r="D216" s="35">
        <v>1</v>
      </c>
      <c r="E216" s="43">
        <f t="shared" si="21"/>
        <v>41</v>
      </c>
      <c r="F216" s="46">
        <f t="shared" si="22"/>
        <v>1.0249999999999999</v>
      </c>
      <c r="G216" s="46">
        <f t="shared" si="25"/>
        <v>1.0249999999999999</v>
      </c>
      <c r="H216" s="46">
        <f t="shared" si="25"/>
        <v>1.0249999999999999</v>
      </c>
      <c r="I216" s="35" t="s">
        <v>6990</v>
      </c>
      <c r="J216" s="35" t="s">
        <v>6991</v>
      </c>
      <c r="K216" s="35" t="s">
        <v>6996</v>
      </c>
      <c r="L216" s="69" t="s">
        <v>224</v>
      </c>
      <c r="M216" s="35" t="s">
        <v>6992</v>
      </c>
      <c r="N216" s="35" t="s">
        <v>6993</v>
      </c>
      <c r="O216" s="35" t="s">
        <v>6994</v>
      </c>
      <c r="P216" s="35" t="s">
        <v>6995</v>
      </c>
      <c r="Q216" s="35"/>
      <c r="R216" s="35"/>
      <c r="S216" s="35"/>
      <c r="T216" s="35"/>
      <c r="U216" s="35"/>
      <c r="V216" s="35">
        <f t="shared" si="24"/>
        <v>1.0249999999999999</v>
      </c>
    </row>
    <row r="217" spans="1:22">
      <c r="A217" s="35">
        <v>167</v>
      </c>
      <c r="B217" s="35" t="s">
        <v>7172</v>
      </c>
      <c r="C217" s="35">
        <v>0</v>
      </c>
      <c r="D217" s="35">
        <v>20</v>
      </c>
      <c r="E217" s="43">
        <f t="shared" si="21"/>
        <v>20</v>
      </c>
      <c r="F217" s="46">
        <f t="shared" si="22"/>
        <v>0.5</v>
      </c>
      <c r="G217" s="46">
        <f t="shared" si="25"/>
        <v>0.5</v>
      </c>
      <c r="H217" s="46">
        <f t="shared" si="25"/>
        <v>0.5</v>
      </c>
      <c r="I217" s="35" t="s">
        <v>6990</v>
      </c>
      <c r="J217" s="35" t="s">
        <v>6991</v>
      </c>
      <c r="K217" s="35" t="s">
        <v>6996</v>
      </c>
      <c r="L217" s="69" t="s">
        <v>224</v>
      </c>
      <c r="M217" s="35" t="s">
        <v>6992</v>
      </c>
      <c r="N217" s="35" t="s">
        <v>6993</v>
      </c>
      <c r="O217" s="35" t="s">
        <v>6994</v>
      </c>
      <c r="P217" s="35" t="s">
        <v>6995</v>
      </c>
      <c r="Q217" s="35"/>
      <c r="R217" s="35"/>
      <c r="S217" s="35"/>
      <c r="T217" s="35"/>
      <c r="U217" s="35"/>
      <c r="V217" s="35">
        <f t="shared" si="24"/>
        <v>0.5</v>
      </c>
    </row>
    <row r="218" spans="1:22">
      <c r="A218" s="35">
        <v>167</v>
      </c>
      <c r="B218" s="35" t="s">
        <v>7172</v>
      </c>
      <c r="C218" s="35">
        <v>1</v>
      </c>
      <c r="D218" s="35">
        <v>1</v>
      </c>
      <c r="E218" s="43">
        <f t="shared" si="21"/>
        <v>41</v>
      </c>
      <c r="F218" s="46">
        <f t="shared" si="22"/>
        <v>1.0249999999999999</v>
      </c>
      <c r="G218" s="46">
        <f t="shared" si="25"/>
        <v>1.0249999999999999</v>
      </c>
      <c r="H218" s="46">
        <f t="shared" si="25"/>
        <v>1.0249999999999999</v>
      </c>
      <c r="I218" s="35" t="s">
        <v>6990</v>
      </c>
      <c r="J218" s="35" t="s">
        <v>6991</v>
      </c>
      <c r="K218" s="35" t="s">
        <v>6996</v>
      </c>
      <c r="L218" s="69" t="s">
        <v>224</v>
      </c>
      <c r="M218" s="35" t="s">
        <v>6992</v>
      </c>
      <c r="N218" s="35" t="s">
        <v>6993</v>
      </c>
      <c r="O218" s="35" t="s">
        <v>6994</v>
      </c>
      <c r="P218" s="35" t="s">
        <v>6995</v>
      </c>
      <c r="Q218" s="35"/>
      <c r="R218" s="35"/>
      <c r="S218" s="35"/>
      <c r="T218" s="35"/>
      <c r="U218" s="35"/>
      <c r="V218" s="35">
        <f t="shared" si="24"/>
        <v>1.0249999999999999</v>
      </c>
    </row>
    <row r="219" spans="1:22">
      <c r="A219" s="35">
        <v>168</v>
      </c>
      <c r="B219" s="35" t="s">
        <v>7173</v>
      </c>
      <c r="C219" s="35">
        <v>2</v>
      </c>
      <c r="D219" s="35">
        <v>0</v>
      </c>
      <c r="E219" s="43">
        <f t="shared" si="21"/>
        <v>80</v>
      </c>
      <c r="F219" s="46">
        <f t="shared" si="22"/>
        <v>2</v>
      </c>
      <c r="G219" s="46">
        <f t="shared" si="25"/>
        <v>2</v>
      </c>
      <c r="H219" s="46">
        <f t="shared" si="25"/>
        <v>2</v>
      </c>
      <c r="I219" s="35" t="s">
        <v>6990</v>
      </c>
      <c r="J219" s="35" t="s">
        <v>6991</v>
      </c>
      <c r="K219" s="35" t="s">
        <v>6996</v>
      </c>
      <c r="L219" s="69" t="s">
        <v>224</v>
      </c>
      <c r="M219" s="35" t="s">
        <v>6992</v>
      </c>
      <c r="N219" s="35" t="s">
        <v>6993</v>
      </c>
      <c r="O219" s="35" t="s">
        <v>6994</v>
      </c>
      <c r="P219" s="35" t="s">
        <v>6995</v>
      </c>
      <c r="Q219" s="35"/>
      <c r="R219" s="35"/>
      <c r="S219" s="35"/>
      <c r="T219" s="35"/>
      <c r="U219" s="35"/>
      <c r="V219" s="35">
        <f t="shared" si="24"/>
        <v>2</v>
      </c>
    </row>
    <row r="220" spans="1:22">
      <c r="A220" s="35">
        <v>170</v>
      </c>
      <c r="B220" s="35" t="s">
        <v>7174</v>
      </c>
      <c r="C220" s="35">
        <v>0</v>
      </c>
      <c r="D220" s="35">
        <v>32</v>
      </c>
      <c r="E220" s="43">
        <f t="shared" si="21"/>
        <v>32</v>
      </c>
      <c r="F220" s="46">
        <f t="shared" si="22"/>
        <v>0.8</v>
      </c>
      <c r="G220" s="46">
        <f t="shared" si="25"/>
        <v>0.8</v>
      </c>
      <c r="H220" s="46">
        <f t="shared" si="25"/>
        <v>0.8</v>
      </c>
      <c r="I220" s="35" t="s">
        <v>6990</v>
      </c>
      <c r="J220" s="35" t="s">
        <v>6991</v>
      </c>
      <c r="K220" s="35" t="s">
        <v>6996</v>
      </c>
      <c r="L220" s="69" t="s">
        <v>224</v>
      </c>
      <c r="M220" s="35" t="s">
        <v>6992</v>
      </c>
      <c r="N220" s="35" t="s">
        <v>6993</v>
      </c>
      <c r="O220" s="35" t="s">
        <v>6994</v>
      </c>
      <c r="P220" s="35" t="s">
        <v>6995</v>
      </c>
      <c r="Q220" s="35"/>
      <c r="R220" s="35"/>
      <c r="S220" s="35"/>
      <c r="T220" s="35"/>
      <c r="U220" s="35"/>
      <c r="V220" s="35">
        <f t="shared" si="24"/>
        <v>0.8</v>
      </c>
    </row>
    <row r="221" spans="1:22">
      <c r="A221" s="35">
        <v>171</v>
      </c>
      <c r="B221" s="35" t="s">
        <v>7082</v>
      </c>
      <c r="C221" s="35">
        <v>1</v>
      </c>
      <c r="D221" s="35">
        <v>33</v>
      </c>
      <c r="E221" s="43">
        <f t="shared" si="21"/>
        <v>73</v>
      </c>
      <c r="F221" s="46">
        <f t="shared" si="22"/>
        <v>1.825</v>
      </c>
      <c r="G221" s="46">
        <f t="shared" si="25"/>
        <v>1.825</v>
      </c>
      <c r="H221" s="46">
        <f t="shared" si="25"/>
        <v>1.825</v>
      </c>
      <c r="I221" s="35" t="s">
        <v>6990</v>
      </c>
      <c r="J221" s="35" t="s">
        <v>6991</v>
      </c>
      <c r="K221" s="35" t="s">
        <v>6996</v>
      </c>
      <c r="L221" s="69" t="s">
        <v>1660</v>
      </c>
      <c r="M221" s="35" t="s">
        <v>6992</v>
      </c>
      <c r="N221" s="35" t="s">
        <v>6993</v>
      </c>
      <c r="O221" s="35" t="s">
        <v>6994</v>
      </c>
      <c r="P221" s="35" t="s">
        <v>6995</v>
      </c>
      <c r="Q221" s="35"/>
      <c r="R221" s="35"/>
      <c r="S221" s="35"/>
      <c r="T221" s="35"/>
      <c r="U221" s="35"/>
      <c r="V221" s="35">
        <f t="shared" si="24"/>
        <v>1.825</v>
      </c>
    </row>
    <row r="222" spans="1:22">
      <c r="A222" s="35">
        <v>171</v>
      </c>
      <c r="B222" s="35" t="s">
        <v>7175</v>
      </c>
      <c r="C222" s="35">
        <v>1</v>
      </c>
      <c r="D222" s="35">
        <v>1</v>
      </c>
      <c r="E222" s="43">
        <f t="shared" si="21"/>
        <v>41</v>
      </c>
      <c r="F222" s="46">
        <f t="shared" si="22"/>
        <v>1.0249999999999999</v>
      </c>
      <c r="G222" s="46">
        <f t="shared" si="25"/>
        <v>1.0249999999999999</v>
      </c>
      <c r="H222" s="46">
        <f t="shared" si="25"/>
        <v>1.0249999999999999</v>
      </c>
      <c r="I222" s="35" t="s">
        <v>6990</v>
      </c>
      <c r="J222" s="35" t="s">
        <v>6991</v>
      </c>
      <c r="K222" s="35" t="s">
        <v>6996</v>
      </c>
      <c r="L222" s="69" t="s">
        <v>1660</v>
      </c>
      <c r="M222" s="35" t="s">
        <v>6992</v>
      </c>
      <c r="N222" s="35" t="s">
        <v>6993</v>
      </c>
      <c r="O222" s="35" t="s">
        <v>6994</v>
      </c>
      <c r="P222" s="35" t="s">
        <v>6995</v>
      </c>
      <c r="Q222" s="35"/>
      <c r="R222" s="35"/>
      <c r="S222" s="35"/>
      <c r="T222" s="35"/>
      <c r="U222" s="35"/>
      <c r="V222" s="35">
        <f t="shared" si="24"/>
        <v>1.0249999999999999</v>
      </c>
    </row>
    <row r="223" spans="1:22">
      <c r="A223" s="35">
        <v>172</v>
      </c>
      <c r="B223" s="35" t="s">
        <v>7082</v>
      </c>
      <c r="C223" s="35">
        <v>1</v>
      </c>
      <c r="D223" s="35">
        <v>13</v>
      </c>
      <c r="E223" s="43">
        <f t="shared" si="21"/>
        <v>53</v>
      </c>
      <c r="F223" s="46">
        <f t="shared" si="22"/>
        <v>1.325</v>
      </c>
      <c r="G223" s="46">
        <f t="shared" si="25"/>
        <v>1.325</v>
      </c>
      <c r="H223" s="46">
        <f t="shared" si="25"/>
        <v>1.325</v>
      </c>
      <c r="I223" s="35" t="s">
        <v>6990</v>
      </c>
      <c r="J223" s="35" t="s">
        <v>6991</v>
      </c>
      <c r="K223" s="35" t="s">
        <v>6996</v>
      </c>
      <c r="L223" s="69" t="s">
        <v>1660</v>
      </c>
      <c r="M223" s="35" t="s">
        <v>6992</v>
      </c>
      <c r="N223" s="35" t="s">
        <v>6993</v>
      </c>
      <c r="O223" s="35" t="s">
        <v>6994</v>
      </c>
      <c r="P223" s="35" t="s">
        <v>6995</v>
      </c>
      <c r="Q223" s="35"/>
      <c r="R223" s="35"/>
      <c r="S223" s="35"/>
      <c r="T223" s="35"/>
      <c r="U223" s="35"/>
      <c r="V223" s="35">
        <f t="shared" si="24"/>
        <v>1.325</v>
      </c>
    </row>
    <row r="224" spans="1:22">
      <c r="A224" s="35">
        <v>177</v>
      </c>
      <c r="B224" s="35" t="s">
        <v>7176</v>
      </c>
      <c r="C224" s="35">
        <v>1</v>
      </c>
      <c r="D224" s="35">
        <v>20</v>
      </c>
      <c r="E224" s="43">
        <f t="shared" si="21"/>
        <v>60</v>
      </c>
      <c r="F224" s="46">
        <f t="shared" si="22"/>
        <v>1.5</v>
      </c>
      <c r="G224" s="46">
        <f t="shared" si="25"/>
        <v>1.5</v>
      </c>
      <c r="H224" s="46">
        <f t="shared" si="25"/>
        <v>1.5</v>
      </c>
      <c r="I224" s="35" t="s">
        <v>6990</v>
      </c>
      <c r="J224" s="35" t="s">
        <v>6991</v>
      </c>
      <c r="K224" s="35" t="s">
        <v>6996</v>
      </c>
      <c r="L224" s="69" t="s">
        <v>224</v>
      </c>
      <c r="M224" s="35" t="s">
        <v>6992</v>
      </c>
      <c r="N224" s="35" t="s">
        <v>6993</v>
      </c>
      <c r="O224" s="35" t="s">
        <v>6994</v>
      </c>
      <c r="P224" s="35" t="s">
        <v>6995</v>
      </c>
      <c r="Q224" s="35"/>
      <c r="R224" s="35"/>
      <c r="S224" s="35"/>
      <c r="T224" s="35"/>
      <c r="U224" s="35"/>
      <c r="V224" s="35">
        <f t="shared" si="24"/>
        <v>1.5</v>
      </c>
    </row>
    <row r="225" spans="1:22">
      <c r="A225" s="35">
        <v>177</v>
      </c>
      <c r="B225" s="35" t="s">
        <v>7177</v>
      </c>
      <c r="C225" s="35">
        <v>0</v>
      </c>
      <c r="D225" s="35">
        <v>25</v>
      </c>
      <c r="E225" s="43">
        <f t="shared" si="21"/>
        <v>25</v>
      </c>
      <c r="F225" s="46">
        <f t="shared" si="22"/>
        <v>0.625</v>
      </c>
      <c r="G225" s="46">
        <f t="shared" si="25"/>
        <v>0.625</v>
      </c>
      <c r="H225" s="46">
        <f t="shared" si="25"/>
        <v>0.625</v>
      </c>
      <c r="I225" s="35" t="s">
        <v>6990</v>
      </c>
      <c r="J225" s="35" t="s">
        <v>6991</v>
      </c>
      <c r="K225" s="35" t="s">
        <v>6996</v>
      </c>
      <c r="L225" s="69" t="s">
        <v>224</v>
      </c>
      <c r="M225" s="35" t="s">
        <v>6992</v>
      </c>
      <c r="N225" s="35" t="s">
        <v>6993</v>
      </c>
      <c r="O225" s="35" t="s">
        <v>6994</v>
      </c>
      <c r="P225" s="35" t="s">
        <v>6995</v>
      </c>
      <c r="Q225" s="35"/>
      <c r="R225" s="35"/>
      <c r="S225" s="35"/>
      <c r="T225" s="35"/>
      <c r="U225" s="35"/>
      <c r="V225" s="35">
        <f t="shared" si="24"/>
        <v>0.625</v>
      </c>
    </row>
    <row r="226" spans="1:22">
      <c r="A226" s="35">
        <v>177</v>
      </c>
      <c r="B226" s="35" t="s">
        <v>7178</v>
      </c>
      <c r="C226" s="35">
        <v>0</v>
      </c>
      <c r="D226" s="35">
        <v>8</v>
      </c>
      <c r="E226" s="43">
        <f t="shared" si="21"/>
        <v>8</v>
      </c>
      <c r="F226" s="46">
        <f t="shared" si="22"/>
        <v>0.2</v>
      </c>
      <c r="G226" s="46">
        <f t="shared" ref="G226:H241" si="26">F226</f>
        <v>0.2</v>
      </c>
      <c r="H226" s="46">
        <f t="shared" si="26"/>
        <v>0.2</v>
      </c>
      <c r="I226" s="35" t="s">
        <v>6990</v>
      </c>
      <c r="J226" s="35" t="s">
        <v>6991</v>
      </c>
      <c r="K226" s="35" t="s">
        <v>6996</v>
      </c>
      <c r="L226" s="69" t="s">
        <v>224</v>
      </c>
      <c r="M226" s="35" t="s">
        <v>6992</v>
      </c>
      <c r="N226" s="35" t="s">
        <v>6993</v>
      </c>
      <c r="O226" s="35" t="s">
        <v>6994</v>
      </c>
      <c r="P226" s="35" t="s">
        <v>6995</v>
      </c>
      <c r="Q226" s="35"/>
      <c r="R226" s="35"/>
      <c r="S226" s="35"/>
      <c r="T226" s="35"/>
      <c r="U226" s="35"/>
      <c r="V226" s="35">
        <f t="shared" si="24"/>
        <v>0.2</v>
      </c>
    </row>
    <row r="227" spans="1:22">
      <c r="A227" s="35">
        <v>178</v>
      </c>
      <c r="B227" s="35" t="s">
        <v>7176</v>
      </c>
      <c r="C227" s="35">
        <v>1</v>
      </c>
      <c r="D227" s="35">
        <v>20</v>
      </c>
      <c r="E227" s="43">
        <f t="shared" si="21"/>
        <v>60</v>
      </c>
      <c r="F227" s="46">
        <f t="shared" si="22"/>
        <v>1.5</v>
      </c>
      <c r="G227" s="46">
        <f t="shared" si="26"/>
        <v>1.5</v>
      </c>
      <c r="H227" s="46">
        <f t="shared" si="26"/>
        <v>1.5</v>
      </c>
      <c r="I227" s="35" t="s">
        <v>6990</v>
      </c>
      <c r="J227" s="35" t="s">
        <v>6991</v>
      </c>
      <c r="K227" s="35" t="s">
        <v>6996</v>
      </c>
      <c r="L227" s="69" t="s">
        <v>224</v>
      </c>
      <c r="M227" s="35" t="s">
        <v>6992</v>
      </c>
      <c r="N227" s="35" t="s">
        <v>6993</v>
      </c>
      <c r="O227" s="35" t="s">
        <v>6994</v>
      </c>
      <c r="P227" s="35" t="s">
        <v>6995</v>
      </c>
      <c r="Q227" s="35"/>
      <c r="R227" s="35"/>
      <c r="S227" s="35"/>
      <c r="T227" s="35"/>
      <c r="U227" s="35"/>
      <c r="V227" s="35">
        <f t="shared" si="24"/>
        <v>1.5</v>
      </c>
    </row>
    <row r="228" spans="1:22">
      <c r="A228" s="35">
        <v>178</v>
      </c>
      <c r="B228" s="35" t="s">
        <v>7177</v>
      </c>
      <c r="C228" s="35">
        <v>0</v>
      </c>
      <c r="D228" s="35">
        <v>25</v>
      </c>
      <c r="E228" s="43">
        <f t="shared" si="21"/>
        <v>25</v>
      </c>
      <c r="F228" s="46">
        <f t="shared" si="22"/>
        <v>0.625</v>
      </c>
      <c r="G228" s="46">
        <f t="shared" si="26"/>
        <v>0.625</v>
      </c>
      <c r="H228" s="46">
        <f t="shared" si="26"/>
        <v>0.625</v>
      </c>
      <c r="I228" s="35" t="s">
        <v>6990</v>
      </c>
      <c r="J228" s="35" t="s">
        <v>6991</v>
      </c>
      <c r="K228" s="35" t="s">
        <v>6996</v>
      </c>
      <c r="L228" s="69" t="s">
        <v>224</v>
      </c>
      <c r="M228" s="35" t="s">
        <v>6992</v>
      </c>
      <c r="N228" s="35" t="s">
        <v>6993</v>
      </c>
      <c r="O228" s="35" t="s">
        <v>6994</v>
      </c>
      <c r="P228" s="35" t="s">
        <v>6995</v>
      </c>
      <c r="Q228" s="35"/>
      <c r="R228" s="35"/>
      <c r="S228" s="35"/>
      <c r="T228" s="35"/>
      <c r="U228" s="35"/>
      <c r="V228" s="35">
        <f t="shared" si="24"/>
        <v>0.625</v>
      </c>
    </row>
    <row r="229" spans="1:22">
      <c r="A229" s="35">
        <v>178</v>
      </c>
      <c r="B229" s="35" t="s">
        <v>7178</v>
      </c>
      <c r="C229" s="35">
        <v>0</v>
      </c>
      <c r="D229" s="35">
        <v>8</v>
      </c>
      <c r="E229" s="43">
        <f t="shared" si="21"/>
        <v>8</v>
      </c>
      <c r="F229" s="46">
        <f t="shared" si="22"/>
        <v>0.2</v>
      </c>
      <c r="G229" s="46">
        <f t="shared" si="26"/>
        <v>0.2</v>
      </c>
      <c r="H229" s="46">
        <f t="shared" si="26"/>
        <v>0.2</v>
      </c>
      <c r="I229" s="35" t="s">
        <v>6990</v>
      </c>
      <c r="J229" s="35" t="s">
        <v>6991</v>
      </c>
      <c r="K229" s="35" t="s">
        <v>6996</v>
      </c>
      <c r="L229" s="69" t="s">
        <v>224</v>
      </c>
      <c r="M229" s="35" t="s">
        <v>6992</v>
      </c>
      <c r="N229" s="35" t="s">
        <v>6993</v>
      </c>
      <c r="O229" s="35" t="s">
        <v>6994</v>
      </c>
      <c r="P229" s="35" t="s">
        <v>6995</v>
      </c>
      <c r="Q229" s="35"/>
      <c r="R229" s="35"/>
      <c r="S229" s="35"/>
      <c r="T229" s="35"/>
      <c r="U229" s="35"/>
      <c r="V229" s="35">
        <f t="shared" si="24"/>
        <v>0.2</v>
      </c>
    </row>
    <row r="230" spans="1:22">
      <c r="A230" s="35">
        <v>180</v>
      </c>
      <c r="B230" s="35" t="s">
        <v>7040</v>
      </c>
      <c r="C230" s="35">
        <v>0</v>
      </c>
      <c r="D230" s="35">
        <v>11</v>
      </c>
      <c r="E230" s="43">
        <f t="shared" si="21"/>
        <v>11</v>
      </c>
      <c r="F230" s="46">
        <f t="shared" si="22"/>
        <v>0.27500000000000002</v>
      </c>
      <c r="G230" s="46">
        <f t="shared" si="26"/>
        <v>0.27500000000000002</v>
      </c>
      <c r="H230" s="46">
        <f t="shared" si="26"/>
        <v>0.27500000000000002</v>
      </c>
      <c r="I230" s="35" t="s">
        <v>6990</v>
      </c>
      <c r="J230" s="35" t="s">
        <v>6991</v>
      </c>
      <c r="K230" s="35" t="s">
        <v>6996</v>
      </c>
      <c r="L230" s="69" t="s">
        <v>224</v>
      </c>
      <c r="M230" s="35" t="s">
        <v>6992</v>
      </c>
      <c r="N230" s="35" t="s">
        <v>6993</v>
      </c>
      <c r="O230" s="35" t="s">
        <v>6994</v>
      </c>
      <c r="P230" s="35" t="s">
        <v>6995</v>
      </c>
      <c r="Q230" s="35"/>
      <c r="R230" s="35"/>
      <c r="S230" s="35"/>
      <c r="T230" s="35"/>
      <c r="U230" s="35"/>
      <c r="V230" s="35">
        <f t="shared" si="24"/>
        <v>0.27500000000000002</v>
      </c>
    </row>
    <row r="231" spans="1:22">
      <c r="A231" s="35">
        <v>180</v>
      </c>
      <c r="B231" s="35" t="s">
        <v>7179</v>
      </c>
      <c r="C231" s="35">
        <v>0</v>
      </c>
      <c r="D231" s="35">
        <v>16</v>
      </c>
      <c r="E231" s="43">
        <f t="shared" si="21"/>
        <v>16</v>
      </c>
      <c r="F231" s="46">
        <f t="shared" si="22"/>
        <v>0.4</v>
      </c>
      <c r="G231" s="46">
        <f t="shared" si="26"/>
        <v>0.4</v>
      </c>
      <c r="H231" s="46">
        <f t="shared" si="26"/>
        <v>0.4</v>
      </c>
      <c r="I231" s="35" t="s">
        <v>6990</v>
      </c>
      <c r="J231" s="35" t="s">
        <v>6991</v>
      </c>
      <c r="K231" s="35" t="s">
        <v>6996</v>
      </c>
      <c r="L231" s="69" t="s">
        <v>224</v>
      </c>
      <c r="M231" s="35" t="s">
        <v>6992</v>
      </c>
      <c r="N231" s="35" t="s">
        <v>6993</v>
      </c>
      <c r="O231" s="35" t="s">
        <v>6994</v>
      </c>
      <c r="P231" s="35" t="s">
        <v>6995</v>
      </c>
      <c r="Q231" s="35"/>
      <c r="R231" s="35"/>
      <c r="S231" s="35"/>
      <c r="T231" s="35"/>
      <c r="U231" s="35"/>
      <c r="V231" s="35">
        <f t="shared" si="24"/>
        <v>0.4</v>
      </c>
    </row>
    <row r="232" spans="1:22">
      <c r="A232" s="35">
        <v>180</v>
      </c>
      <c r="B232" s="35" t="s">
        <v>7180</v>
      </c>
      <c r="C232" s="35">
        <v>0</v>
      </c>
      <c r="D232" s="35">
        <v>7</v>
      </c>
      <c r="E232" s="43">
        <f t="shared" si="21"/>
        <v>7</v>
      </c>
      <c r="F232" s="46">
        <f t="shared" si="22"/>
        <v>0.17499999999999999</v>
      </c>
      <c r="G232" s="46">
        <f t="shared" si="26"/>
        <v>0.17499999999999999</v>
      </c>
      <c r="H232" s="46">
        <f t="shared" si="26"/>
        <v>0.17499999999999999</v>
      </c>
      <c r="I232" s="35" t="s">
        <v>6990</v>
      </c>
      <c r="J232" s="35" t="s">
        <v>6991</v>
      </c>
      <c r="K232" s="35" t="s">
        <v>6996</v>
      </c>
      <c r="L232" s="69" t="s">
        <v>224</v>
      </c>
      <c r="M232" s="35" t="s">
        <v>6992</v>
      </c>
      <c r="N232" s="35" t="s">
        <v>6993</v>
      </c>
      <c r="O232" s="35" t="s">
        <v>6994</v>
      </c>
      <c r="P232" s="35" t="s">
        <v>6995</v>
      </c>
      <c r="Q232" s="35"/>
      <c r="R232" s="35"/>
      <c r="S232" s="35"/>
      <c r="T232" s="35"/>
      <c r="U232" s="35"/>
      <c r="V232" s="35">
        <f t="shared" si="24"/>
        <v>0.17499999999999999</v>
      </c>
    </row>
    <row r="233" spans="1:22">
      <c r="A233" s="35">
        <v>183</v>
      </c>
      <c r="B233" s="35" t="s">
        <v>7181</v>
      </c>
      <c r="C233" s="35">
        <v>1</v>
      </c>
      <c r="D233" s="35">
        <v>20</v>
      </c>
      <c r="E233" s="43">
        <f t="shared" si="21"/>
        <v>60</v>
      </c>
      <c r="F233" s="46">
        <f t="shared" si="22"/>
        <v>1.5</v>
      </c>
      <c r="G233" s="46">
        <f t="shared" si="26"/>
        <v>1.5</v>
      </c>
      <c r="H233" s="46">
        <f t="shared" si="26"/>
        <v>1.5</v>
      </c>
      <c r="I233" s="35" t="s">
        <v>6990</v>
      </c>
      <c r="J233" s="35" t="s">
        <v>6991</v>
      </c>
      <c r="K233" s="35" t="s">
        <v>6996</v>
      </c>
      <c r="L233" s="69" t="s">
        <v>224</v>
      </c>
      <c r="M233" s="35" t="s">
        <v>6992</v>
      </c>
      <c r="N233" s="35" t="s">
        <v>6993</v>
      </c>
      <c r="O233" s="35" t="s">
        <v>6994</v>
      </c>
      <c r="P233" s="35" t="s">
        <v>6995</v>
      </c>
      <c r="Q233" s="35"/>
      <c r="R233" s="35"/>
      <c r="S233" s="35"/>
      <c r="T233" s="35"/>
      <c r="U233" s="35"/>
      <c r="V233" s="35">
        <f t="shared" si="24"/>
        <v>1.5</v>
      </c>
    </row>
    <row r="234" spans="1:22">
      <c r="A234" s="35">
        <v>186</v>
      </c>
      <c r="B234" s="35" t="s">
        <v>7169</v>
      </c>
      <c r="C234" s="35">
        <v>0</v>
      </c>
      <c r="D234" s="35">
        <v>25</v>
      </c>
      <c r="E234" s="43">
        <f t="shared" si="21"/>
        <v>25</v>
      </c>
      <c r="F234" s="46">
        <f t="shared" si="22"/>
        <v>0.625</v>
      </c>
      <c r="G234" s="46">
        <f t="shared" si="26"/>
        <v>0.625</v>
      </c>
      <c r="H234" s="46">
        <f t="shared" si="26"/>
        <v>0.625</v>
      </c>
      <c r="I234" s="35" t="s">
        <v>6990</v>
      </c>
      <c r="J234" s="35" t="s">
        <v>6991</v>
      </c>
      <c r="K234" s="35" t="s">
        <v>6996</v>
      </c>
      <c r="L234" s="69" t="s">
        <v>224</v>
      </c>
      <c r="M234" s="35" t="s">
        <v>6992</v>
      </c>
      <c r="N234" s="35" t="s">
        <v>6993</v>
      </c>
      <c r="O234" s="35" t="s">
        <v>6994</v>
      </c>
      <c r="P234" s="35" t="s">
        <v>6995</v>
      </c>
      <c r="Q234" s="35"/>
      <c r="R234" s="35"/>
      <c r="S234" s="35"/>
      <c r="T234" s="35"/>
      <c r="U234" s="35"/>
      <c r="V234" s="35">
        <f t="shared" si="24"/>
        <v>0.625</v>
      </c>
    </row>
    <row r="235" spans="1:22">
      <c r="A235" s="35">
        <v>186</v>
      </c>
      <c r="B235" s="35" t="s">
        <v>7170</v>
      </c>
      <c r="C235" s="35">
        <v>0</v>
      </c>
      <c r="D235" s="35">
        <v>31</v>
      </c>
      <c r="E235" s="43">
        <f t="shared" si="21"/>
        <v>31</v>
      </c>
      <c r="F235" s="46">
        <f t="shared" si="22"/>
        <v>0.77500000000000002</v>
      </c>
      <c r="G235" s="46">
        <f t="shared" si="26"/>
        <v>0.77500000000000002</v>
      </c>
      <c r="H235" s="46">
        <f t="shared" si="26"/>
        <v>0.77500000000000002</v>
      </c>
      <c r="I235" s="35" t="s">
        <v>6990</v>
      </c>
      <c r="J235" s="35" t="s">
        <v>6991</v>
      </c>
      <c r="K235" s="35" t="s">
        <v>6996</v>
      </c>
      <c r="L235" s="69" t="s">
        <v>224</v>
      </c>
      <c r="M235" s="35" t="s">
        <v>6992</v>
      </c>
      <c r="N235" s="35" t="s">
        <v>6993</v>
      </c>
      <c r="O235" s="35" t="s">
        <v>6994</v>
      </c>
      <c r="P235" s="35" t="s">
        <v>6995</v>
      </c>
      <c r="Q235" s="35"/>
      <c r="R235" s="35"/>
      <c r="S235" s="35"/>
      <c r="T235" s="35"/>
      <c r="U235" s="35"/>
      <c r="V235" s="35">
        <f t="shared" si="24"/>
        <v>0.77500000000000002</v>
      </c>
    </row>
    <row r="236" spans="1:22">
      <c r="A236" s="35">
        <v>186</v>
      </c>
      <c r="B236" s="35" t="s">
        <v>7182</v>
      </c>
      <c r="C236" s="35">
        <v>0</v>
      </c>
      <c r="D236" s="35">
        <v>10</v>
      </c>
      <c r="E236" s="43">
        <f t="shared" si="21"/>
        <v>10</v>
      </c>
      <c r="F236" s="46">
        <f t="shared" si="22"/>
        <v>0.25</v>
      </c>
      <c r="G236" s="46">
        <f t="shared" si="26"/>
        <v>0.25</v>
      </c>
      <c r="H236" s="46">
        <f t="shared" si="26"/>
        <v>0.25</v>
      </c>
      <c r="I236" s="35" t="s">
        <v>6990</v>
      </c>
      <c r="J236" s="35" t="s">
        <v>6991</v>
      </c>
      <c r="K236" s="35" t="s">
        <v>6996</v>
      </c>
      <c r="L236" s="69" t="s">
        <v>224</v>
      </c>
      <c r="M236" s="35" t="s">
        <v>6992</v>
      </c>
      <c r="N236" s="35" t="s">
        <v>6993</v>
      </c>
      <c r="O236" s="35" t="s">
        <v>6994</v>
      </c>
      <c r="P236" s="35" t="s">
        <v>6995</v>
      </c>
      <c r="Q236" s="35"/>
      <c r="R236" s="35"/>
      <c r="S236" s="35"/>
      <c r="T236" s="35"/>
      <c r="U236" s="35"/>
      <c r="V236" s="35">
        <f t="shared" si="24"/>
        <v>0.25</v>
      </c>
    </row>
    <row r="237" spans="1:22">
      <c r="A237" s="35">
        <v>186</v>
      </c>
      <c r="B237" s="35" t="s">
        <v>7182</v>
      </c>
      <c r="C237" s="35">
        <v>0</v>
      </c>
      <c r="D237" s="35">
        <v>7</v>
      </c>
      <c r="E237" s="43">
        <f t="shared" si="21"/>
        <v>7</v>
      </c>
      <c r="F237" s="46">
        <f t="shared" si="22"/>
        <v>0.17499999999999999</v>
      </c>
      <c r="G237" s="46">
        <f t="shared" si="26"/>
        <v>0.17499999999999999</v>
      </c>
      <c r="H237" s="46">
        <f t="shared" si="26"/>
        <v>0.17499999999999999</v>
      </c>
      <c r="I237" s="35" t="s">
        <v>6990</v>
      </c>
      <c r="J237" s="35" t="s">
        <v>6991</v>
      </c>
      <c r="K237" s="35" t="s">
        <v>6996</v>
      </c>
      <c r="L237" s="69" t="s">
        <v>224</v>
      </c>
      <c r="M237" s="35" t="s">
        <v>6992</v>
      </c>
      <c r="N237" s="35" t="s">
        <v>6993</v>
      </c>
      <c r="O237" s="35" t="s">
        <v>6994</v>
      </c>
      <c r="P237" s="35" t="s">
        <v>6995</v>
      </c>
      <c r="Q237" s="35"/>
      <c r="R237" s="35"/>
      <c r="S237" s="35"/>
      <c r="T237" s="35"/>
      <c r="U237" s="35"/>
      <c r="V237" s="35">
        <f t="shared" si="24"/>
        <v>0.17499999999999999</v>
      </c>
    </row>
    <row r="238" spans="1:22">
      <c r="A238" s="35">
        <v>186</v>
      </c>
      <c r="B238" s="35" t="s">
        <v>7182</v>
      </c>
      <c r="C238" s="35">
        <v>0</v>
      </c>
      <c r="D238" s="35">
        <v>10</v>
      </c>
      <c r="E238" s="43">
        <f t="shared" si="21"/>
        <v>10</v>
      </c>
      <c r="F238" s="46">
        <f t="shared" si="22"/>
        <v>0.25</v>
      </c>
      <c r="G238" s="46">
        <f t="shared" si="26"/>
        <v>0.25</v>
      </c>
      <c r="H238" s="46">
        <f t="shared" si="26"/>
        <v>0.25</v>
      </c>
      <c r="I238" s="35" t="s">
        <v>6990</v>
      </c>
      <c r="J238" s="35" t="s">
        <v>6991</v>
      </c>
      <c r="K238" s="35" t="s">
        <v>6996</v>
      </c>
      <c r="L238" s="69" t="s">
        <v>224</v>
      </c>
      <c r="M238" s="35" t="s">
        <v>6992</v>
      </c>
      <c r="N238" s="35" t="s">
        <v>6993</v>
      </c>
      <c r="O238" s="35" t="s">
        <v>6994</v>
      </c>
      <c r="P238" s="35" t="s">
        <v>6995</v>
      </c>
      <c r="Q238" s="35"/>
      <c r="R238" s="35"/>
      <c r="S238" s="35"/>
      <c r="T238" s="35"/>
      <c r="U238" s="35"/>
      <c r="V238" s="35">
        <f t="shared" si="24"/>
        <v>0.25</v>
      </c>
    </row>
    <row r="239" spans="1:22">
      <c r="A239" s="35">
        <v>192</v>
      </c>
      <c r="B239" s="35" t="s">
        <v>7183</v>
      </c>
      <c r="C239" s="35">
        <v>1</v>
      </c>
      <c r="D239" s="35">
        <v>0</v>
      </c>
      <c r="E239" s="43">
        <f t="shared" si="21"/>
        <v>40</v>
      </c>
      <c r="F239" s="46">
        <f t="shared" si="22"/>
        <v>1</v>
      </c>
      <c r="G239" s="46">
        <f t="shared" si="26"/>
        <v>1</v>
      </c>
      <c r="H239" s="46">
        <f t="shared" si="26"/>
        <v>1</v>
      </c>
      <c r="I239" s="35" t="s">
        <v>6990</v>
      </c>
      <c r="J239" s="35" t="s">
        <v>6991</v>
      </c>
      <c r="K239" s="35" t="s">
        <v>6996</v>
      </c>
      <c r="L239" s="69" t="s">
        <v>224</v>
      </c>
      <c r="M239" s="35" t="s">
        <v>6992</v>
      </c>
      <c r="N239" s="35" t="s">
        <v>6993</v>
      </c>
      <c r="O239" s="35" t="s">
        <v>6994</v>
      </c>
      <c r="P239" s="35" t="s">
        <v>6995</v>
      </c>
      <c r="Q239" s="35"/>
      <c r="R239" s="35"/>
      <c r="S239" s="35"/>
      <c r="T239" s="35"/>
      <c r="U239" s="35"/>
      <c r="V239" s="35">
        <f t="shared" si="24"/>
        <v>1</v>
      </c>
    </row>
    <row r="240" spans="1:22">
      <c r="A240" s="35">
        <v>192</v>
      </c>
      <c r="B240" s="35" t="s">
        <v>7184</v>
      </c>
      <c r="C240" s="35">
        <v>0</v>
      </c>
      <c r="D240" s="35">
        <v>19</v>
      </c>
      <c r="E240" s="43">
        <f t="shared" si="21"/>
        <v>19</v>
      </c>
      <c r="F240" s="46">
        <f t="shared" si="22"/>
        <v>0.47499999999999998</v>
      </c>
      <c r="G240" s="46">
        <f t="shared" si="26"/>
        <v>0.47499999999999998</v>
      </c>
      <c r="H240" s="46">
        <f t="shared" si="26"/>
        <v>0.47499999999999998</v>
      </c>
      <c r="I240" s="35" t="s">
        <v>6990</v>
      </c>
      <c r="J240" s="35" t="s">
        <v>6991</v>
      </c>
      <c r="K240" s="35" t="s">
        <v>6996</v>
      </c>
      <c r="L240" s="69" t="s">
        <v>224</v>
      </c>
      <c r="M240" s="35" t="s">
        <v>6992</v>
      </c>
      <c r="N240" s="35" t="s">
        <v>6993</v>
      </c>
      <c r="O240" s="35" t="s">
        <v>6994</v>
      </c>
      <c r="P240" s="35" t="s">
        <v>6995</v>
      </c>
      <c r="Q240" s="35"/>
      <c r="R240" s="35"/>
      <c r="S240" s="35"/>
      <c r="T240" s="35"/>
      <c r="U240" s="35"/>
      <c r="V240" s="35">
        <f t="shared" si="24"/>
        <v>0.47499999999999998</v>
      </c>
    </row>
    <row r="241" spans="1:22">
      <c r="A241" s="35">
        <v>193</v>
      </c>
      <c r="B241" s="35" t="s">
        <v>7185</v>
      </c>
      <c r="C241" s="35">
        <v>0</v>
      </c>
      <c r="D241" s="35">
        <v>10</v>
      </c>
      <c r="E241" s="43">
        <f t="shared" si="21"/>
        <v>10</v>
      </c>
      <c r="F241" s="46">
        <f t="shared" si="22"/>
        <v>0.25</v>
      </c>
      <c r="G241" s="46">
        <f t="shared" si="26"/>
        <v>0.25</v>
      </c>
      <c r="H241" s="46">
        <f t="shared" si="26"/>
        <v>0.25</v>
      </c>
      <c r="I241" s="35" t="s">
        <v>6990</v>
      </c>
      <c r="J241" s="35" t="s">
        <v>6991</v>
      </c>
      <c r="K241" s="35" t="s">
        <v>6996</v>
      </c>
      <c r="L241" s="69" t="s">
        <v>224</v>
      </c>
      <c r="M241" s="35" t="s">
        <v>6992</v>
      </c>
      <c r="N241" s="35" t="s">
        <v>6993</v>
      </c>
      <c r="O241" s="35" t="s">
        <v>6994</v>
      </c>
      <c r="P241" s="35" t="s">
        <v>6995</v>
      </c>
      <c r="Q241" s="35"/>
      <c r="R241" s="35"/>
      <c r="S241" s="35"/>
      <c r="T241" s="35"/>
      <c r="U241" s="35"/>
      <c r="V241" s="35">
        <f t="shared" si="24"/>
        <v>0.25</v>
      </c>
    </row>
    <row r="242" spans="1:22">
      <c r="A242" s="35">
        <v>193</v>
      </c>
      <c r="B242" s="35" t="s">
        <v>7032</v>
      </c>
      <c r="C242" s="35">
        <v>0</v>
      </c>
      <c r="D242" s="35">
        <v>10</v>
      </c>
      <c r="E242" s="43">
        <f t="shared" si="21"/>
        <v>10</v>
      </c>
      <c r="F242" s="46">
        <f t="shared" si="22"/>
        <v>0.25</v>
      </c>
      <c r="G242" s="46">
        <f t="shared" ref="G242:H257" si="27">F242</f>
        <v>0.25</v>
      </c>
      <c r="H242" s="46">
        <f t="shared" si="27"/>
        <v>0.25</v>
      </c>
      <c r="I242" s="35" t="s">
        <v>6990</v>
      </c>
      <c r="J242" s="35" t="s">
        <v>6991</v>
      </c>
      <c r="K242" s="35" t="s">
        <v>6996</v>
      </c>
      <c r="L242" s="69" t="s">
        <v>224</v>
      </c>
      <c r="M242" s="35" t="s">
        <v>6992</v>
      </c>
      <c r="N242" s="35" t="s">
        <v>6993</v>
      </c>
      <c r="O242" s="35" t="s">
        <v>6994</v>
      </c>
      <c r="P242" s="35" t="s">
        <v>6995</v>
      </c>
      <c r="Q242" s="35"/>
      <c r="R242" s="35"/>
      <c r="S242" s="35"/>
      <c r="T242" s="35"/>
      <c r="U242" s="35"/>
      <c r="V242" s="35">
        <f t="shared" si="24"/>
        <v>0.25</v>
      </c>
    </row>
    <row r="243" spans="1:22">
      <c r="A243" s="35">
        <v>193</v>
      </c>
      <c r="B243" s="35" t="s">
        <v>7099</v>
      </c>
      <c r="C243" s="35">
        <v>0</v>
      </c>
      <c r="D243" s="35">
        <v>28</v>
      </c>
      <c r="E243" s="43">
        <f t="shared" si="21"/>
        <v>28</v>
      </c>
      <c r="F243" s="46">
        <f t="shared" si="22"/>
        <v>0.7</v>
      </c>
      <c r="G243" s="46">
        <f t="shared" si="27"/>
        <v>0.7</v>
      </c>
      <c r="H243" s="46">
        <f t="shared" si="27"/>
        <v>0.7</v>
      </c>
      <c r="I243" s="35" t="s">
        <v>6990</v>
      </c>
      <c r="J243" s="35" t="s">
        <v>6991</v>
      </c>
      <c r="K243" s="35" t="s">
        <v>6996</v>
      </c>
      <c r="L243" s="69" t="s">
        <v>224</v>
      </c>
      <c r="M243" s="35" t="s">
        <v>6992</v>
      </c>
      <c r="N243" s="35" t="s">
        <v>6993</v>
      </c>
      <c r="O243" s="35" t="s">
        <v>6994</v>
      </c>
      <c r="P243" s="35" t="s">
        <v>6995</v>
      </c>
      <c r="Q243" s="35"/>
      <c r="R243" s="35"/>
      <c r="S243" s="35"/>
      <c r="T243" s="35"/>
      <c r="U243" s="35"/>
      <c r="V243" s="35">
        <f t="shared" si="24"/>
        <v>0.7</v>
      </c>
    </row>
    <row r="244" spans="1:22">
      <c r="A244" s="35">
        <v>193</v>
      </c>
      <c r="B244" s="35" t="s">
        <v>7099</v>
      </c>
      <c r="C244" s="35">
        <v>0</v>
      </c>
      <c r="D244" s="35">
        <v>18</v>
      </c>
      <c r="E244" s="43">
        <f t="shared" si="21"/>
        <v>18</v>
      </c>
      <c r="F244" s="46">
        <f t="shared" si="22"/>
        <v>0.45</v>
      </c>
      <c r="G244" s="46">
        <f t="shared" si="27"/>
        <v>0.45</v>
      </c>
      <c r="H244" s="46">
        <f t="shared" si="27"/>
        <v>0.45</v>
      </c>
      <c r="I244" s="35" t="s">
        <v>6990</v>
      </c>
      <c r="J244" s="35" t="s">
        <v>6991</v>
      </c>
      <c r="K244" s="35" t="s">
        <v>6996</v>
      </c>
      <c r="L244" s="69" t="s">
        <v>224</v>
      </c>
      <c r="M244" s="35" t="s">
        <v>6992</v>
      </c>
      <c r="N244" s="35" t="s">
        <v>6993</v>
      </c>
      <c r="O244" s="35" t="s">
        <v>6994</v>
      </c>
      <c r="P244" s="35" t="s">
        <v>6995</v>
      </c>
      <c r="Q244" s="35"/>
      <c r="R244" s="35"/>
      <c r="S244" s="35"/>
      <c r="T244" s="35"/>
      <c r="U244" s="35"/>
      <c r="V244" s="35">
        <f t="shared" si="24"/>
        <v>0.45</v>
      </c>
    </row>
    <row r="245" spans="1:22">
      <c r="A245" s="35">
        <v>193</v>
      </c>
      <c r="B245" s="35" t="s">
        <v>7186</v>
      </c>
      <c r="C245" s="35">
        <v>0</v>
      </c>
      <c r="D245" s="35">
        <v>26</v>
      </c>
      <c r="E245" s="43">
        <f t="shared" si="21"/>
        <v>26</v>
      </c>
      <c r="F245" s="46">
        <f t="shared" si="22"/>
        <v>0.65</v>
      </c>
      <c r="G245" s="46">
        <f t="shared" si="27"/>
        <v>0.65</v>
      </c>
      <c r="H245" s="46">
        <f t="shared" si="27"/>
        <v>0.65</v>
      </c>
      <c r="I245" s="35" t="s">
        <v>6990</v>
      </c>
      <c r="J245" s="35" t="s">
        <v>6991</v>
      </c>
      <c r="K245" s="35" t="s">
        <v>6996</v>
      </c>
      <c r="L245" s="69" t="s">
        <v>224</v>
      </c>
      <c r="M245" s="35" t="s">
        <v>6992</v>
      </c>
      <c r="N245" s="35" t="s">
        <v>6993</v>
      </c>
      <c r="O245" s="35" t="s">
        <v>6994</v>
      </c>
      <c r="P245" s="35" t="s">
        <v>6995</v>
      </c>
      <c r="Q245" s="35"/>
      <c r="R245" s="35"/>
      <c r="S245" s="35"/>
      <c r="T245" s="35"/>
      <c r="U245" s="35"/>
      <c r="V245" s="35">
        <f t="shared" si="24"/>
        <v>0.65</v>
      </c>
    </row>
    <row r="246" spans="1:22">
      <c r="A246" s="35">
        <v>193</v>
      </c>
      <c r="B246" s="35" t="s">
        <v>7187</v>
      </c>
      <c r="C246" s="35">
        <v>0</v>
      </c>
      <c r="D246" s="35">
        <v>18</v>
      </c>
      <c r="E246" s="43">
        <f t="shared" si="21"/>
        <v>18</v>
      </c>
      <c r="F246" s="46">
        <f t="shared" si="22"/>
        <v>0.45</v>
      </c>
      <c r="G246" s="46">
        <f t="shared" si="27"/>
        <v>0.45</v>
      </c>
      <c r="H246" s="46">
        <f t="shared" si="27"/>
        <v>0.45</v>
      </c>
      <c r="I246" s="35" t="s">
        <v>6990</v>
      </c>
      <c r="J246" s="35" t="s">
        <v>6991</v>
      </c>
      <c r="K246" s="35" t="s">
        <v>6996</v>
      </c>
      <c r="L246" s="69" t="s">
        <v>224</v>
      </c>
      <c r="M246" s="35" t="s">
        <v>6992</v>
      </c>
      <c r="N246" s="35" t="s">
        <v>6993</v>
      </c>
      <c r="O246" s="35" t="s">
        <v>6994</v>
      </c>
      <c r="P246" s="35" t="s">
        <v>6995</v>
      </c>
      <c r="Q246" s="35"/>
      <c r="R246" s="35"/>
      <c r="S246" s="35"/>
      <c r="T246" s="35"/>
      <c r="U246" s="35"/>
      <c r="V246" s="35">
        <f t="shared" si="24"/>
        <v>0.45</v>
      </c>
    </row>
    <row r="247" spans="1:22">
      <c r="A247" s="35">
        <v>196</v>
      </c>
      <c r="B247" s="35" t="s">
        <v>7188</v>
      </c>
      <c r="C247" s="35">
        <v>1</v>
      </c>
      <c r="D247" s="35">
        <v>30</v>
      </c>
      <c r="E247" s="43">
        <f t="shared" si="21"/>
        <v>70</v>
      </c>
      <c r="F247" s="46">
        <f t="shared" si="22"/>
        <v>1.75</v>
      </c>
      <c r="G247" s="46">
        <f t="shared" si="27"/>
        <v>1.75</v>
      </c>
      <c r="H247" s="46">
        <f t="shared" si="27"/>
        <v>1.75</v>
      </c>
      <c r="I247" s="35" t="s">
        <v>6990</v>
      </c>
      <c r="J247" s="35" t="s">
        <v>6991</v>
      </c>
      <c r="K247" s="35" t="s">
        <v>6996</v>
      </c>
      <c r="L247" s="69" t="s">
        <v>224</v>
      </c>
      <c r="M247" s="35" t="s">
        <v>6992</v>
      </c>
      <c r="N247" s="35" t="s">
        <v>6993</v>
      </c>
      <c r="O247" s="35" t="s">
        <v>6994</v>
      </c>
      <c r="P247" s="35" t="s">
        <v>6995</v>
      </c>
      <c r="Q247" s="35"/>
      <c r="R247" s="35"/>
      <c r="S247" s="35"/>
      <c r="T247" s="35"/>
      <c r="U247" s="35"/>
      <c r="V247" s="35">
        <f t="shared" si="24"/>
        <v>1.75</v>
      </c>
    </row>
    <row r="248" spans="1:22">
      <c r="A248" s="35">
        <v>196</v>
      </c>
      <c r="B248" s="35" t="s">
        <v>7188</v>
      </c>
      <c r="C248" s="35">
        <v>0</v>
      </c>
      <c r="D248" s="35">
        <v>10</v>
      </c>
      <c r="E248" s="43">
        <f t="shared" si="21"/>
        <v>10</v>
      </c>
      <c r="F248" s="46">
        <f t="shared" si="22"/>
        <v>0.25</v>
      </c>
      <c r="G248" s="46">
        <f t="shared" si="27"/>
        <v>0.25</v>
      </c>
      <c r="H248" s="46">
        <f t="shared" si="27"/>
        <v>0.25</v>
      </c>
      <c r="I248" s="35" t="s">
        <v>6990</v>
      </c>
      <c r="J248" s="35" t="s">
        <v>6991</v>
      </c>
      <c r="K248" s="35" t="s">
        <v>6996</v>
      </c>
      <c r="L248" s="69" t="s">
        <v>224</v>
      </c>
      <c r="M248" s="35" t="s">
        <v>6992</v>
      </c>
      <c r="N248" s="35" t="s">
        <v>6993</v>
      </c>
      <c r="O248" s="35" t="s">
        <v>6994</v>
      </c>
      <c r="P248" s="35" t="s">
        <v>6995</v>
      </c>
      <c r="Q248" s="35"/>
      <c r="R248" s="35"/>
      <c r="S248" s="35"/>
      <c r="T248" s="35"/>
      <c r="U248" s="35"/>
      <c r="V248" s="35">
        <f t="shared" si="24"/>
        <v>0.25</v>
      </c>
    </row>
    <row r="249" spans="1:22">
      <c r="A249" s="35">
        <v>198</v>
      </c>
      <c r="B249" s="35" t="s">
        <v>7189</v>
      </c>
      <c r="C249" s="35">
        <v>2</v>
      </c>
      <c r="D249" s="35">
        <v>4</v>
      </c>
      <c r="E249" s="43">
        <f t="shared" si="21"/>
        <v>84</v>
      </c>
      <c r="F249" s="46">
        <f t="shared" si="22"/>
        <v>2.1</v>
      </c>
      <c r="G249" s="46">
        <f t="shared" si="27"/>
        <v>2.1</v>
      </c>
      <c r="H249" s="46">
        <f t="shared" si="27"/>
        <v>2.1</v>
      </c>
      <c r="I249" s="35" t="s">
        <v>6990</v>
      </c>
      <c r="J249" s="35" t="s">
        <v>6991</v>
      </c>
      <c r="K249" s="35" t="s">
        <v>6996</v>
      </c>
      <c r="L249" s="69" t="s">
        <v>1661</v>
      </c>
      <c r="M249" s="35" t="s">
        <v>6992</v>
      </c>
      <c r="N249" s="35" t="s">
        <v>6993</v>
      </c>
      <c r="O249" s="35" t="s">
        <v>6994</v>
      </c>
      <c r="P249" s="35" t="s">
        <v>6995</v>
      </c>
      <c r="Q249" s="35"/>
      <c r="R249" s="35"/>
      <c r="S249" s="35"/>
      <c r="T249" s="35"/>
      <c r="U249" s="35"/>
      <c r="V249" s="35">
        <f t="shared" si="24"/>
        <v>2.1</v>
      </c>
    </row>
    <row r="250" spans="1:22">
      <c r="A250" s="35">
        <v>198</v>
      </c>
      <c r="B250" s="35" t="s">
        <v>7190</v>
      </c>
      <c r="C250" s="35">
        <v>2</v>
      </c>
      <c r="D250" s="35">
        <v>18</v>
      </c>
      <c r="E250" s="43">
        <f t="shared" si="21"/>
        <v>98</v>
      </c>
      <c r="F250" s="46">
        <f t="shared" si="22"/>
        <v>2.4500000000000002</v>
      </c>
      <c r="G250" s="46">
        <f t="shared" si="27"/>
        <v>2.4500000000000002</v>
      </c>
      <c r="H250" s="46">
        <f t="shared" si="27"/>
        <v>2.4500000000000002</v>
      </c>
      <c r="I250" s="35" t="s">
        <v>6990</v>
      </c>
      <c r="J250" s="35" t="s">
        <v>6991</v>
      </c>
      <c r="K250" s="35" t="s">
        <v>6996</v>
      </c>
      <c r="L250" s="69" t="s">
        <v>1661</v>
      </c>
      <c r="M250" s="35" t="s">
        <v>6992</v>
      </c>
      <c r="N250" s="35" t="s">
        <v>6993</v>
      </c>
      <c r="O250" s="35" t="s">
        <v>6994</v>
      </c>
      <c r="P250" s="35" t="s">
        <v>6995</v>
      </c>
      <c r="Q250" s="35"/>
      <c r="R250" s="35"/>
      <c r="S250" s="35"/>
      <c r="T250" s="35"/>
      <c r="U250" s="35"/>
      <c r="V250" s="35">
        <f t="shared" si="24"/>
        <v>2.4500000000000002</v>
      </c>
    </row>
    <row r="251" spans="1:22">
      <c r="A251" s="35">
        <v>198</v>
      </c>
      <c r="B251" s="35" t="s">
        <v>7191</v>
      </c>
      <c r="C251" s="35">
        <v>0</v>
      </c>
      <c r="D251" s="35">
        <v>4</v>
      </c>
      <c r="E251" s="43">
        <f t="shared" si="21"/>
        <v>4</v>
      </c>
      <c r="F251" s="46">
        <f t="shared" si="22"/>
        <v>0.1</v>
      </c>
      <c r="G251" s="46">
        <f t="shared" si="27"/>
        <v>0.1</v>
      </c>
      <c r="H251" s="46">
        <f t="shared" si="27"/>
        <v>0.1</v>
      </c>
      <c r="I251" s="35" t="s">
        <v>6990</v>
      </c>
      <c r="J251" s="35" t="s">
        <v>6991</v>
      </c>
      <c r="K251" s="35" t="s">
        <v>6996</v>
      </c>
      <c r="L251" s="69" t="s">
        <v>1661</v>
      </c>
      <c r="M251" s="35" t="s">
        <v>6992</v>
      </c>
      <c r="N251" s="35" t="s">
        <v>6993</v>
      </c>
      <c r="O251" s="35" t="s">
        <v>6994</v>
      </c>
      <c r="P251" s="35" t="s">
        <v>6995</v>
      </c>
      <c r="Q251" s="35"/>
      <c r="R251" s="35"/>
      <c r="S251" s="35"/>
      <c r="T251" s="35"/>
      <c r="U251" s="35"/>
      <c r="V251" s="35">
        <f t="shared" si="24"/>
        <v>0.1</v>
      </c>
    </row>
    <row r="252" spans="1:22">
      <c r="A252" s="35">
        <v>199</v>
      </c>
      <c r="B252" s="35" t="s">
        <v>7082</v>
      </c>
      <c r="C252" s="35">
        <v>2</v>
      </c>
      <c r="D252" s="35">
        <v>6</v>
      </c>
      <c r="E252" s="43">
        <f t="shared" si="21"/>
        <v>86</v>
      </c>
      <c r="F252" s="46">
        <f t="shared" si="22"/>
        <v>2.15</v>
      </c>
      <c r="G252" s="46">
        <f t="shared" si="27"/>
        <v>2.15</v>
      </c>
      <c r="H252" s="46">
        <f t="shared" si="27"/>
        <v>2.15</v>
      </c>
      <c r="I252" s="35" t="s">
        <v>6990</v>
      </c>
      <c r="J252" s="35" t="s">
        <v>6991</v>
      </c>
      <c r="K252" s="35" t="s">
        <v>6996</v>
      </c>
      <c r="L252" s="69" t="s">
        <v>1660</v>
      </c>
      <c r="M252" s="35" t="s">
        <v>6992</v>
      </c>
      <c r="N252" s="35" t="s">
        <v>6993</v>
      </c>
      <c r="O252" s="35" t="s">
        <v>6994</v>
      </c>
      <c r="P252" s="35" t="s">
        <v>6995</v>
      </c>
      <c r="Q252" s="35"/>
      <c r="R252" s="35"/>
      <c r="S252" s="35"/>
      <c r="T252" s="35"/>
      <c r="U252" s="35"/>
      <c r="V252" s="35">
        <f t="shared" si="24"/>
        <v>2.15</v>
      </c>
    </row>
    <row r="253" spans="1:22">
      <c r="A253" s="35">
        <v>202</v>
      </c>
      <c r="B253" s="35" t="s">
        <v>7192</v>
      </c>
      <c r="C253" s="35">
        <v>0</v>
      </c>
      <c r="D253" s="35">
        <v>8</v>
      </c>
      <c r="E253" s="43">
        <f t="shared" si="21"/>
        <v>8</v>
      </c>
      <c r="F253" s="46">
        <f t="shared" si="22"/>
        <v>0.2</v>
      </c>
      <c r="G253" s="46">
        <f t="shared" si="27"/>
        <v>0.2</v>
      </c>
      <c r="H253" s="46">
        <f t="shared" si="27"/>
        <v>0.2</v>
      </c>
      <c r="I253" s="35" t="s">
        <v>6990</v>
      </c>
      <c r="J253" s="35" t="s">
        <v>6991</v>
      </c>
      <c r="K253" s="35" t="s">
        <v>6996</v>
      </c>
      <c r="L253" s="69" t="s">
        <v>224</v>
      </c>
      <c r="M253" s="35" t="s">
        <v>6992</v>
      </c>
      <c r="N253" s="35" t="s">
        <v>6993</v>
      </c>
      <c r="O253" s="35" t="s">
        <v>6994</v>
      </c>
      <c r="P253" s="35" t="s">
        <v>6995</v>
      </c>
      <c r="Q253" s="35"/>
      <c r="R253" s="35"/>
      <c r="S253" s="35"/>
      <c r="T253" s="35"/>
      <c r="U253" s="35"/>
      <c r="V253" s="35">
        <f t="shared" si="24"/>
        <v>0.2</v>
      </c>
    </row>
    <row r="254" spans="1:22">
      <c r="A254" s="35">
        <v>202</v>
      </c>
      <c r="B254" s="35" t="s">
        <v>7193</v>
      </c>
      <c r="C254" s="35">
        <v>0</v>
      </c>
      <c r="D254" s="35">
        <v>6</v>
      </c>
      <c r="E254" s="43">
        <f t="shared" si="21"/>
        <v>6</v>
      </c>
      <c r="F254" s="46">
        <f t="shared" si="22"/>
        <v>0.15</v>
      </c>
      <c r="G254" s="46">
        <f t="shared" si="27"/>
        <v>0.15</v>
      </c>
      <c r="H254" s="46">
        <f t="shared" si="27"/>
        <v>0.15</v>
      </c>
      <c r="I254" s="35" t="s">
        <v>6990</v>
      </c>
      <c r="J254" s="35" t="s">
        <v>6991</v>
      </c>
      <c r="K254" s="35" t="s">
        <v>6996</v>
      </c>
      <c r="L254" s="69" t="s">
        <v>224</v>
      </c>
      <c r="M254" s="35" t="s">
        <v>6992</v>
      </c>
      <c r="N254" s="35" t="s">
        <v>6993</v>
      </c>
      <c r="O254" s="35" t="s">
        <v>6994</v>
      </c>
      <c r="P254" s="35" t="s">
        <v>6995</v>
      </c>
      <c r="Q254" s="35"/>
      <c r="R254" s="35"/>
      <c r="S254" s="35"/>
      <c r="T254" s="35"/>
      <c r="U254" s="35"/>
      <c r="V254" s="35">
        <f t="shared" si="24"/>
        <v>0.15</v>
      </c>
    </row>
    <row r="255" spans="1:22">
      <c r="A255" s="35">
        <v>204</v>
      </c>
      <c r="B255" s="35" t="s">
        <v>7194</v>
      </c>
      <c r="C255" s="35">
        <v>0</v>
      </c>
      <c r="D255" s="35">
        <v>14</v>
      </c>
      <c r="E255" s="43">
        <f t="shared" si="21"/>
        <v>14</v>
      </c>
      <c r="F255" s="46">
        <f t="shared" si="22"/>
        <v>0.35</v>
      </c>
      <c r="G255" s="46">
        <f t="shared" si="27"/>
        <v>0.35</v>
      </c>
      <c r="H255" s="46">
        <f t="shared" si="27"/>
        <v>0.35</v>
      </c>
      <c r="I255" s="35" t="s">
        <v>6990</v>
      </c>
      <c r="J255" s="35" t="s">
        <v>6991</v>
      </c>
      <c r="K255" s="35" t="s">
        <v>6996</v>
      </c>
      <c r="L255" s="69" t="s">
        <v>224</v>
      </c>
      <c r="M255" s="35" t="s">
        <v>6992</v>
      </c>
      <c r="N255" s="35" t="s">
        <v>6993</v>
      </c>
      <c r="O255" s="35" t="s">
        <v>6994</v>
      </c>
      <c r="P255" s="35" t="s">
        <v>6995</v>
      </c>
      <c r="Q255" s="35"/>
      <c r="R255" s="35"/>
      <c r="S255" s="35"/>
      <c r="T255" s="35"/>
      <c r="U255" s="35"/>
      <c r="V255" s="35">
        <f t="shared" si="24"/>
        <v>0.35</v>
      </c>
    </row>
    <row r="256" spans="1:22">
      <c r="A256" s="35">
        <v>204</v>
      </c>
      <c r="B256" s="35" t="s">
        <v>7195</v>
      </c>
      <c r="C256" s="35">
        <v>0</v>
      </c>
      <c r="D256" s="35">
        <v>12</v>
      </c>
      <c r="E256" s="43">
        <f t="shared" si="21"/>
        <v>12</v>
      </c>
      <c r="F256" s="46">
        <f t="shared" si="22"/>
        <v>0.3</v>
      </c>
      <c r="G256" s="46">
        <f t="shared" si="27"/>
        <v>0.3</v>
      </c>
      <c r="H256" s="46">
        <f t="shared" si="27"/>
        <v>0.3</v>
      </c>
      <c r="I256" s="35" t="s">
        <v>6990</v>
      </c>
      <c r="J256" s="35" t="s">
        <v>6991</v>
      </c>
      <c r="K256" s="35" t="s">
        <v>6996</v>
      </c>
      <c r="L256" s="69" t="s">
        <v>224</v>
      </c>
      <c r="M256" s="35" t="s">
        <v>6992</v>
      </c>
      <c r="N256" s="35" t="s">
        <v>6993</v>
      </c>
      <c r="O256" s="35" t="s">
        <v>6994</v>
      </c>
      <c r="P256" s="35" t="s">
        <v>6995</v>
      </c>
      <c r="Q256" s="35"/>
      <c r="R256" s="35"/>
      <c r="S256" s="35"/>
      <c r="T256" s="35"/>
      <c r="U256" s="35"/>
      <c r="V256" s="35">
        <f t="shared" si="24"/>
        <v>0.3</v>
      </c>
    </row>
    <row r="257" spans="1:22">
      <c r="A257" s="35">
        <v>204</v>
      </c>
      <c r="B257" s="35" t="s">
        <v>7196</v>
      </c>
      <c r="C257" s="35">
        <v>0</v>
      </c>
      <c r="D257" s="35">
        <v>26</v>
      </c>
      <c r="E257" s="43">
        <f t="shared" si="21"/>
        <v>26</v>
      </c>
      <c r="F257" s="46">
        <f t="shared" si="22"/>
        <v>0.65</v>
      </c>
      <c r="G257" s="46">
        <f t="shared" si="27"/>
        <v>0.65</v>
      </c>
      <c r="H257" s="46">
        <f t="shared" si="27"/>
        <v>0.65</v>
      </c>
      <c r="I257" s="35" t="s">
        <v>6990</v>
      </c>
      <c r="J257" s="35" t="s">
        <v>6991</v>
      </c>
      <c r="K257" s="35" t="s">
        <v>6996</v>
      </c>
      <c r="L257" s="69" t="s">
        <v>224</v>
      </c>
      <c r="M257" s="35" t="s">
        <v>6992</v>
      </c>
      <c r="N257" s="35" t="s">
        <v>6993</v>
      </c>
      <c r="O257" s="35" t="s">
        <v>6994</v>
      </c>
      <c r="P257" s="35" t="s">
        <v>6995</v>
      </c>
      <c r="Q257" s="35"/>
      <c r="R257" s="35"/>
      <c r="S257" s="35"/>
      <c r="T257" s="35"/>
      <c r="U257" s="35"/>
      <c r="V257" s="35">
        <f t="shared" si="24"/>
        <v>0.65</v>
      </c>
    </row>
    <row r="258" spans="1:22">
      <c r="A258" s="35">
        <v>204</v>
      </c>
      <c r="B258" s="35" t="s">
        <v>7197</v>
      </c>
      <c r="C258" s="35">
        <v>0</v>
      </c>
      <c r="D258" s="35">
        <v>13</v>
      </c>
      <c r="E258" s="43">
        <f t="shared" ref="E258:E321" si="28">C258*40+D258</f>
        <v>13</v>
      </c>
      <c r="F258" s="46">
        <f t="shared" ref="F258:F321" si="29">E258/40</f>
        <v>0.32500000000000001</v>
      </c>
      <c r="G258" s="46">
        <f t="shared" ref="G258:H273" si="30">F258</f>
        <v>0.32500000000000001</v>
      </c>
      <c r="H258" s="46">
        <f t="shared" si="30"/>
        <v>0.32500000000000001</v>
      </c>
      <c r="I258" s="35" t="s">
        <v>6990</v>
      </c>
      <c r="J258" s="35" t="s">
        <v>6991</v>
      </c>
      <c r="K258" s="35" t="s">
        <v>6996</v>
      </c>
      <c r="L258" s="69" t="s">
        <v>224</v>
      </c>
      <c r="M258" s="35" t="s">
        <v>6992</v>
      </c>
      <c r="N258" s="35" t="s">
        <v>6993</v>
      </c>
      <c r="O258" s="35" t="s">
        <v>6994</v>
      </c>
      <c r="P258" s="35" t="s">
        <v>6995</v>
      </c>
      <c r="Q258" s="35"/>
      <c r="R258" s="35"/>
      <c r="S258" s="35"/>
      <c r="T258" s="35"/>
      <c r="U258" s="35"/>
      <c r="V258" s="35">
        <f t="shared" ref="V258:V321" si="31">H258</f>
        <v>0.32500000000000001</v>
      </c>
    </row>
    <row r="259" spans="1:22">
      <c r="A259" s="35">
        <v>204</v>
      </c>
      <c r="B259" s="35" t="s">
        <v>7198</v>
      </c>
      <c r="C259" s="35">
        <v>0</v>
      </c>
      <c r="D259" s="35">
        <v>12</v>
      </c>
      <c r="E259" s="43">
        <f t="shared" si="28"/>
        <v>12</v>
      </c>
      <c r="F259" s="46">
        <f t="shared" si="29"/>
        <v>0.3</v>
      </c>
      <c r="G259" s="46">
        <f t="shared" si="30"/>
        <v>0.3</v>
      </c>
      <c r="H259" s="46">
        <f t="shared" si="30"/>
        <v>0.3</v>
      </c>
      <c r="I259" s="35" t="s">
        <v>6990</v>
      </c>
      <c r="J259" s="35" t="s">
        <v>6991</v>
      </c>
      <c r="K259" s="35" t="s">
        <v>6996</v>
      </c>
      <c r="L259" s="69" t="s">
        <v>224</v>
      </c>
      <c r="M259" s="35" t="s">
        <v>6992</v>
      </c>
      <c r="N259" s="35" t="s">
        <v>6993</v>
      </c>
      <c r="O259" s="35" t="s">
        <v>6994</v>
      </c>
      <c r="P259" s="35" t="s">
        <v>6995</v>
      </c>
      <c r="Q259" s="35"/>
      <c r="R259" s="35"/>
      <c r="S259" s="35"/>
      <c r="T259" s="35"/>
      <c r="U259" s="35"/>
      <c r="V259" s="35">
        <f t="shared" si="31"/>
        <v>0.3</v>
      </c>
    </row>
    <row r="260" spans="1:22">
      <c r="A260" s="35">
        <v>206</v>
      </c>
      <c r="B260" s="35" t="s">
        <v>7188</v>
      </c>
      <c r="C260" s="35">
        <v>1</v>
      </c>
      <c r="D260" s="35">
        <v>30</v>
      </c>
      <c r="E260" s="43">
        <f t="shared" si="28"/>
        <v>70</v>
      </c>
      <c r="F260" s="46">
        <f t="shared" si="29"/>
        <v>1.75</v>
      </c>
      <c r="G260" s="46">
        <f t="shared" si="30"/>
        <v>1.75</v>
      </c>
      <c r="H260" s="46">
        <f t="shared" si="30"/>
        <v>1.75</v>
      </c>
      <c r="I260" s="35" t="s">
        <v>6990</v>
      </c>
      <c r="J260" s="35" t="s">
        <v>6991</v>
      </c>
      <c r="K260" s="35" t="s">
        <v>6996</v>
      </c>
      <c r="L260" s="69" t="s">
        <v>224</v>
      </c>
      <c r="M260" s="35" t="s">
        <v>6992</v>
      </c>
      <c r="N260" s="35" t="s">
        <v>6993</v>
      </c>
      <c r="O260" s="35" t="s">
        <v>6994</v>
      </c>
      <c r="P260" s="35" t="s">
        <v>6995</v>
      </c>
      <c r="Q260" s="35"/>
      <c r="R260" s="35"/>
      <c r="S260" s="35"/>
      <c r="T260" s="35"/>
      <c r="U260" s="35"/>
      <c r="V260" s="35">
        <f t="shared" si="31"/>
        <v>1.75</v>
      </c>
    </row>
    <row r="261" spans="1:22">
      <c r="A261" s="35">
        <v>206</v>
      </c>
      <c r="B261" s="35" t="s">
        <v>7188</v>
      </c>
      <c r="C261" s="35">
        <v>0</v>
      </c>
      <c r="D261" s="35">
        <v>10</v>
      </c>
      <c r="E261" s="43">
        <f t="shared" si="28"/>
        <v>10</v>
      </c>
      <c r="F261" s="46">
        <f t="shared" si="29"/>
        <v>0.25</v>
      </c>
      <c r="G261" s="46">
        <f t="shared" si="30"/>
        <v>0.25</v>
      </c>
      <c r="H261" s="46">
        <f t="shared" si="30"/>
        <v>0.25</v>
      </c>
      <c r="I261" s="35" t="s">
        <v>6990</v>
      </c>
      <c r="J261" s="35" t="s">
        <v>6991</v>
      </c>
      <c r="K261" s="35" t="s">
        <v>6996</v>
      </c>
      <c r="L261" s="69" t="s">
        <v>224</v>
      </c>
      <c r="M261" s="35" t="s">
        <v>6992</v>
      </c>
      <c r="N261" s="35" t="s">
        <v>6993</v>
      </c>
      <c r="O261" s="35" t="s">
        <v>6994</v>
      </c>
      <c r="P261" s="35" t="s">
        <v>6995</v>
      </c>
      <c r="Q261" s="35"/>
      <c r="R261" s="35"/>
      <c r="S261" s="35"/>
      <c r="T261" s="35"/>
      <c r="U261" s="35"/>
      <c r="V261" s="35">
        <f t="shared" si="31"/>
        <v>0.25</v>
      </c>
    </row>
    <row r="262" spans="1:22">
      <c r="A262" s="35">
        <v>207</v>
      </c>
      <c r="B262" s="35" t="s">
        <v>7199</v>
      </c>
      <c r="C262" s="35">
        <v>0</v>
      </c>
      <c r="D262" s="35">
        <v>19</v>
      </c>
      <c r="E262" s="43">
        <f t="shared" si="28"/>
        <v>19</v>
      </c>
      <c r="F262" s="46">
        <f t="shared" si="29"/>
        <v>0.47499999999999998</v>
      </c>
      <c r="G262" s="46">
        <f t="shared" si="30"/>
        <v>0.47499999999999998</v>
      </c>
      <c r="H262" s="46">
        <f t="shared" si="30"/>
        <v>0.47499999999999998</v>
      </c>
      <c r="I262" s="35" t="s">
        <v>6990</v>
      </c>
      <c r="J262" s="35" t="s">
        <v>6991</v>
      </c>
      <c r="K262" s="35" t="s">
        <v>6996</v>
      </c>
      <c r="L262" s="69" t="s">
        <v>224</v>
      </c>
      <c r="M262" s="35" t="s">
        <v>6992</v>
      </c>
      <c r="N262" s="35" t="s">
        <v>6993</v>
      </c>
      <c r="O262" s="35" t="s">
        <v>6994</v>
      </c>
      <c r="P262" s="35" t="s">
        <v>6995</v>
      </c>
      <c r="Q262" s="35"/>
      <c r="R262" s="35"/>
      <c r="S262" s="35"/>
      <c r="T262" s="35"/>
      <c r="U262" s="35"/>
      <c r="V262" s="35">
        <f t="shared" si="31"/>
        <v>0.47499999999999998</v>
      </c>
    </row>
    <row r="263" spans="1:22">
      <c r="A263" s="35">
        <v>217</v>
      </c>
      <c r="B263" s="35" t="s">
        <v>7200</v>
      </c>
      <c r="C263" s="35">
        <v>0</v>
      </c>
      <c r="D263" s="35">
        <v>12</v>
      </c>
      <c r="E263" s="43">
        <f t="shared" si="28"/>
        <v>12</v>
      </c>
      <c r="F263" s="46">
        <f t="shared" si="29"/>
        <v>0.3</v>
      </c>
      <c r="G263" s="46">
        <f t="shared" si="30"/>
        <v>0.3</v>
      </c>
      <c r="H263" s="46">
        <f t="shared" si="30"/>
        <v>0.3</v>
      </c>
      <c r="I263" s="35" t="s">
        <v>6990</v>
      </c>
      <c r="J263" s="35" t="s">
        <v>6991</v>
      </c>
      <c r="K263" s="35" t="s">
        <v>6996</v>
      </c>
      <c r="L263" s="69" t="s">
        <v>1660</v>
      </c>
      <c r="M263" s="35" t="s">
        <v>6992</v>
      </c>
      <c r="N263" s="35" t="s">
        <v>6993</v>
      </c>
      <c r="O263" s="35" t="s">
        <v>6994</v>
      </c>
      <c r="P263" s="35" t="s">
        <v>6995</v>
      </c>
      <c r="Q263" s="35"/>
      <c r="R263" s="35"/>
      <c r="S263" s="35"/>
      <c r="T263" s="35"/>
      <c r="U263" s="35"/>
      <c r="V263" s="35">
        <f t="shared" si="31"/>
        <v>0.3</v>
      </c>
    </row>
    <row r="264" spans="1:22">
      <c r="A264" s="35">
        <v>217</v>
      </c>
      <c r="B264" s="35" t="s">
        <v>7201</v>
      </c>
      <c r="C264" s="35">
        <v>0</v>
      </c>
      <c r="D264" s="35">
        <v>22</v>
      </c>
      <c r="E264" s="43">
        <f t="shared" si="28"/>
        <v>22</v>
      </c>
      <c r="F264" s="46">
        <f t="shared" si="29"/>
        <v>0.55000000000000004</v>
      </c>
      <c r="G264" s="46">
        <f t="shared" si="30"/>
        <v>0.55000000000000004</v>
      </c>
      <c r="H264" s="46">
        <f t="shared" si="30"/>
        <v>0.55000000000000004</v>
      </c>
      <c r="I264" s="35" t="s">
        <v>6990</v>
      </c>
      <c r="J264" s="35" t="s">
        <v>6991</v>
      </c>
      <c r="K264" s="35" t="s">
        <v>6996</v>
      </c>
      <c r="L264" s="69" t="s">
        <v>1660</v>
      </c>
      <c r="M264" s="35" t="s">
        <v>6992</v>
      </c>
      <c r="N264" s="35" t="s">
        <v>6993</v>
      </c>
      <c r="O264" s="35" t="s">
        <v>6994</v>
      </c>
      <c r="P264" s="35" t="s">
        <v>6995</v>
      </c>
      <c r="Q264" s="35"/>
      <c r="R264" s="35"/>
      <c r="S264" s="35"/>
      <c r="T264" s="35"/>
      <c r="U264" s="35"/>
      <c r="V264" s="35">
        <f t="shared" si="31"/>
        <v>0.55000000000000004</v>
      </c>
    </row>
    <row r="265" spans="1:22">
      <c r="A265" s="35">
        <v>217</v>
      </c>
      <c r="B265" s="35" t="s">
        <v>7202</v>
      </c>
      <c r="C265" s="35">
        <v>0</v>
      </c>
      <c r="D265" s="35">
        <v>23</v>
      </c>
      <c r="E265" s="43">
        <f t="shared" si="28"/>
        <v>23</v>
      </c>
      <c r="F265" s="46">
        <f t="shared" si="29"/>
        <v>0.57499999999999996</v>
      </c>
      <c r="G265" s="46">
        <f t="shared" si="30"/>
        <v>0.57499999999999996</v>
      </c>
      <c r="H265" s="46">
        <f t="shared" si="30"/>
        <v>0.57499999999999996</v>
      </c>
      <c r="I265" s="35" t="s">
        <v>6990</v>
      </c>
      <c r="J265" s="35" t="s">
        <v>6991</v>
      </c>
      <c r="K265" s="35" t="s">
        <v>6996</v>
      </c>
      <c r="L265" s="69" t="s">
        <v>1660</v>
      </c>
      <c r="M265" s="35" t="s">
        <v>6992</v>
      </c>
      <c r="N265" s="35" t="s">
        <v>6993</v>
      </c>
      <c r="O265" s="35" t="s">
        <v>6994</v>
      </c>
      <c r="P265" s="35" t="s">
        <v>6995</v>
      </c>
      <c r="Q265" s="35"/>
      <c r="R265" s="35"/>
      <c r="S265" s="35"/>
      <c r="T265" s="35"/>
      <c r="U265" s="35"/>
      <c r="V265" s="35">
        <f t="shared" si="31"/>
        <v>0.57499999999999996</v>
      </c>
    </row>
    <row r="266" spans="1:22">
      <c r="A266" s="35">
        <v>217</v>
      </c>
      <c r="B266" s="35" t="s">
        <v>7203</v>
      </c>
      <c r="C266" s="35">
        <v>0</v>
      </c>
      <c r="D266" s="35">
        <v>19</v>
      </c>
      <c r="E266" s="43">
        <f t="shared" si="28"/>
        <v>19</v>
      </c>
      <c r="F266" s="46">
        <f t="shared" si="29"/>
        <v>0.47499999999999998</v>
      </c>
      <c r="G266" s="46">
        <f t="shared" si="30"/>
        <v>0.47499999999999998</v>
      </c>
      <c r="H266" s="46">
        <f t="shared" si="30"/>
        <v>0.47499999999999998</v>
      </c>
      <c r="I266" s="35" t="s">
        <v>6990</v>
      </c>
      <c r="J266" s="35" t="s">
        <v>6991</v>
      </c>
      <c r="K266" s="35" t="s">
        <v>6996</v>
      </c>
      <c r="L266" s="69" t="s">
        <v>1660</v>
      </c>
      <c r="M266" s="35" t="s">
        <v>6992</v>
      </c>
      <c r="N266" s="35" t="s">
        <v>6993</v>
      </c>
      <c r="O266" s="35" t="s">
        <v>6994</v>
      </c>
      <c r="P266" s="35" t="s">
        <v>6995</v>
      </c>
      <c r="Q266" s="35"/>
      <c r="R266" s="35"/>
      <c r="S266" s="35"/>
      <c r="T266" s="35"/>
      <c r="U266" s="35"/>
      <c r="V266" s="35">
        <f t="shared" si="31"/>
        <v>0.47499999999999998</v>
      </c>
    </row>
    <row r="267" spans="1:22">
      <c r="A267" s="35">
        <v>218</v>
      </c>
      <c r="B267" s="35" t="s">
        <v>7203</v>
      </c>
      <c r="C267" s="35">
        <v>0</v>
      </c>
      <c r="D267" s="35">
        <v>19</v>
      </c>
      <c r="E267" s="43">
        <f t="shared" si="28"/>
        <v>19</v>
      </c>
      <c r="F267" s="46">
        <f t="shared" si="29"/>
        <v>0.47499999999999998</v>
      </c>
      <c r="G267" s="46">
        <f t="shared" si="30"/>
        <v>0.47499999999999998</v>
      </c>
      <c r="H267" s="46">
        <f t="shared" si="30"/>
        <v>0.47499999999999998</v>
      </c>
      <c r="I267" s="35" t="s">
        <v>6990</v>
      </c>
      <c r="J267" s="35" t="s">
        <v>6991</v>
      </c>
      <c r="K267" s="35" t="s">
        <v>6996</v>
      </c>
      <c r="L267" s="69" t="s">
        <v>1660</v>
      </c>
      <c r="M267" s="35" t="s">
        <v>6992</v>
      </c>
      <c r="N267" s="35" t="s">
        <v>6993</v>
      </c>
      <c r="O267" s="35" t="s">
        <v>6994</v>
      </c>
      <c r="P267" s="35" t="s">
        <v>6995</v>
      </c>
      <c r="Q267" s="35"/>
      <c r="R267" s="35"/>
      <c r="S267" s="35"/>
      <c r="T267" s="35"/>
      <c r="U267" s="35"/>
      <c r="V267" s="35">
        <f t="shared" si="31"/>
        <v>0.47499999999999998</v>
      </c>
    </row>
    <row r="268" spans="1:22">
      <c r="A268" s="35">
        <v>218</v>
      </c>
      <c r="B268" s="35" t="s">
        <v>7202</v>
      </c>
      <c r="C268" s="35">
        <v>0</v>
      </c>
      <c r="D268" s="35">
        <v>23</v>
      </c>
      <c r="E268" s="43">
        <f t="shared" si="28"/>
        <v>23</v>
      </c>
      <c r="F268" s="46">
        <f t="shared" si="29"/>
        <v>0.57499999999999996</v>
      </c>
      <c r="G268" s="46">
        <f t="shared" si="30"/>
        <v>0.57499999999999996</v>
      </c>
      <c r="H268" s="46">
        <f t="shared" si="30"/>
        <v>0.57499999999999996</v>
      </c>
      <c r="I268" s="35" t="s">
        <v>6990</v>
      </c>
      <c r="J268" s="35" t="s">
        <v>6991</v>
      </c>
      <c r="K268" s="35" t="s">
        <v>6996</v>
      </c>
      <c r="L268" s="69" t="s">
        <v>1660</v>
      </c>
      <c r="M268" s="35" t="s">
        <v>6992</v>
      </c>
      <c r="N268" s="35" t="s">
        <v>6993</v>
      </c>
      <c r="O268" s="35" t="s">
        <v>6994</v>
      </c>
      <c r="P268" s="35" t="s">
        <v>6995</v>
      </c>
      <c r="Q268" s="35"/>
      <c r="R268" s="35"/>
      <c r="S268" s="35"/>
      <c r="T268" s="35"/>
      <c r="U268" s="35"/>
      <c r="V268" s="35">
        <f t="shared" si="31"/>
        <v>0.57499999999999996</v>
      </c>
    </row>
    <row r="269" spans="1:22">
      <c r="A269" s="35">
        <v>218</v>
      </c>
      <c r="B269" s="35" t="s">
        <v>7201</v>
      </c>
      <c r="C269" s="35">
        <v>0</v>
      </c>
      <c r="D269" s="35">
        <v>22</v>
      </c>
      <c r="E269" s="43">
        <f t="shared" si="28"/>
        <v>22</v>
      </c>
      <c r="F269" s="46">
        <f t="shared" si="29"/>
        <v>0.55000000000000004</v>
      </c>
      <c r="G269" s="46">
        <f t="shared" si="30"/>
        <v>0.55000000000000004</v>
      </c>
      <c r="H269" s="46">
        <f t="shared" si="30"/>
        <v>0.55000000000000004</v>
      </c>
      <c r="I269" s="35" t="s">
        <v>6990</v>
      </c>
      <c r="J269" s="35" t="s">
        <v>6991</v>
      </c>
      <c r="K269" s="35" t="s">
        <v>6996</v>
      </c>
      <c r="L269" s="69" t="s">
        <v>1660</v>
      </c>
      <c r="M269" s="35" t="s">
        <v>6992</v>
      </c>
      <c r="N269" s="35" t="s">
        <v>6993</v>
      </c>
      <c r="O269" s="35" t="s">
        <v>6994</v>
      </c>
      <c r="P269" s="35" t="s">
        <v>6995</v>
      </c>
      <c r="Q269" s="35"/>
      <c r="R269" s="35"/>
      <c r="S269" s="35"/>
      <c r="T269" s="35"/>
      <c r="U269" s="35"/>
      <c r="V269" s="35">
        <f t="shared" si="31"/>
        <v>0.55000000000000004</v>
      </c>
    </row>
    <row r="270" spans="1:22">
      <c r="A270" s="35">
        <v>218</v>
      </c>
      <c r="B270" s="35" t="s">
        <v>7200</v>
      </c>
      <c r="C270" s="35">
        <v>0</v>
      </c>
      <c r="D270" s="35">
        <v>12</v>
      </c>
      <c r="E270" s="43">
        <f t="shared" si="28"/>
        <v>12</v>
      </c>
      <c r="F270" s="46">
        <f t="shared" si="29"/>
        <v>0.3</v>
      </c>
      <c r="G270" s="46">
        <f t="shared" si="30"/>
        <v>0.3</v>
      </c>
      <c r="H270" s="46">
        <f t="shared" si="30"/>
        <v>0.3</v>
      </c>
      <c r="I270" s="35" t="s">
        <v>6990</v>
      </c>
      <c r="J270" s="35" t="s">
        <v>6991</v>
      </c>
      <c r="K270" s="35" t="s">
        <v>6996</v>
      </c>
      <c r="L270" s="69" t="s">
        <v>1660</v>
      </c>
      <c r="M270" s="35" t="s">
        <v>6992</v>
      </c>
      <c r="N270" s="35" t="s">
        <v>6993</v>
      </c>
      <c r="O270" s="35" t="s">
        <v>6994</v>
      </c>
      <c r="P270" s="35" t="s">
        <v>6995</v>
      </c>
      <c r="Q270" s="35"/>
      <c r="R270" s="35"/>
      <c r="S270" s="35"/>
      <c r="T270" s="35"/>
      <c r="U270" s="35"/>
      <c r="V270" s="35">
        <f t="shared" si="31"/>
        <v>0.3</v>
      </c>
    </row>
    <row r="271" spans="1:22">
      <c r="A271" s="35">
        <v>219</v>
      </c>
      <c r="B271" s="35" t="s">
        <v>7204</v>
      </c>
      <c r="C271" s="35">
        <v>0</v>
      </c>
      <c r="D271" s="35">
        <v>23</v>
      </c>
      <c r="E271" s="43">
        <f t="shared" si="28"/>
        <v>23</v>
      </c>
      <c r="F271" s="46">
        <f t="shared" si="29"/>
        <v>0.57499999999999996</v>
      </c>
      <c r="G271" s="46">
        <f t="shared" si="30"/>
        <v>0.57499999999999996</v>
      </c>
      <c r="H271" s="46">
        <f t="shared" si="30"/>
        <v>0.57499999999999996</v>
      </c>
      <c r="I271" s="35" t="s">
        <v>6990</v>
      </c>
      <c r="J271" s="35" t="s">
        <v>6991</v>
      </c>
      <c r="K271" s="35" t="s">
        <v>6996</v>
      </c>
      <c r="L271" s="69" t="s">
        <v>224</v>
      </c>
      <c r="M271" s="35" t="s">
        <v>6992</v>
      </c>
      <c r="N271" s="35" t="s">
        <v>6993</v>
      </c>
      <c r="O271" s="35" t="s">
        <v>6994</v>
      </c>
      <c r="P271" s="35" t="s">
        <v>6995</v>
      </c>
      <c r="Q271" s="35"/>
      <c r="R271" s="35"/>
      <c r="S271" s="35"/>
      <c r="T271" s="35"/>
      <c r="U271" s="35"/>
      <c r="V271" s="35">
        <f t="shared" si="31"/>
        <v>0.57499999999999996</v>
      </c>
    </row>
    <row r="272" spans="1:22">
      <c r="A272" s="35">
        <v>219</v>
      </c>
      <c r="B272" s="35" t="s">
        <v>7042</v>
      </c>
      <c r="C272" s="35">
        <v>1</v>
      </c>
      <c r="D272" s="35">
        <v>0</v>
      </c>
      <c r="E272" s="43">
        <f t="shared" si="28"/>
        <v>40</v>
      </c>
      <c r="F272" s="46">
        <f t="shared" si="29"/>
        <v>1</v>
      </c>
      <c r="G272" s="46">
        <f t="shared" si="30"/>
        <v>1</v>
      </c>
      <c r="H272" s="46">
        <f t="shared" si="30"/>
        <v>1</v>
      </c>
      <c r="I272" s="35" t="s">
        <v>6990</v>
      </c>
      <c r="J272" s="35" t="s">
        <v>6991</v>
      </c>
      <c r="K272" s="35" t="s">
        <v>6996</v>
      </c>
      <c r="L272" s="69" t="s">
        <v>224</v>
      </c>
      <c r="M272" s="35" t="s">
        <v>6992</v>
      </c>
      <c r="N272" s="35" t="s">
        <v>6993</v>
      </c>
      <c r="O272" s="35" t="s">
        <v>6994</v>
      </c>
      <c r="P272" s="35" t="s">
        <v>6995</v>
      </c>
      <c r="Q272" s="35"/>
      <c r="R272" s="35"/>
      <c r="S272" s="35"/>
      <c r="T272" s="35"/>
      <c r="U272" s="35"/>
      <c r="V272" s="35">
        <f t="shared" si="31"/>
        <v>1</v>
      </c>
    </row>
    <row r="273" spans="1:22">
      <c r="A273" s="35">
        <v>219</v>
      </c>
      <c r="B273" s="35" t="s">
        <v>7155</v>
      </c>
      <c r="C273" s="35">
        <v>0</v>
      </c>
      <c r="D273" s="35">
        <v>11</v>
      </c>
      <c r="E273" s="43">
        <f t="shared" si="28"/>
        <v>11</v>
      </c>
      <c r="F273" s="46">
        <f t="shared" si="29"/>
        <v>0.27500000000000002</v>
      </c>
      <c r="G273" s="46">
        <f t="shared" si="30"/>
        <v>0.27500000000000002</v>
      </c>
      <c r="H273" s="46">
        <f t="shared" si="30"/>
        <v>0.27500000000000002</v>
      </c>
      <c r="I273" s="35" t="s">
        <v>6990</v>
      </c>
      <c r="J273" s="35" t="s">
        <v>6991</v>
      </c>
      <c r="K273" s="35" t="s">
        <v>6996</v>
      </c>
      <c r="L273" s="69" t="s">
        <v>1661</v>
      </c>
      <c r="M273" s="35" t="s">
        <v>6992</v>
      </c>
      <c r="N273" s="35" t="s">
        <v>6993</v>
      </c>
      <c r="O273" s="35" t="s">
        <v>6994</v>
      </c>
      <c r="P273" s="35" t="s">
        <v>6995</v>
      </c>
      <c r="Q273" s="35"/>
      <c r="R273" s="35"/>
      <c r="S273" s="35"/>
      <c r="T273" s="35"/>
      <c r="U273" s="35"/>
      <c r="V273" s="35">
        <f t="shared" si="31"/>
        <v>0.27500000000000002</v>
      </c>
    </row>
    <row r="274" spans="1:22">
      <c r="A274" s="35">
        <v>222</v>
      </c>
      <c r="B274" s="35" t="s">
        <v>7205</v>
      </c>
      <c r="C274" s="35">
        <v>0</v>
      </c>
      <c r="D274" s="35">
        <v>21</v>
      </c>
      <c r="E274" s="43">
        <f t="shared" si="28"/>
        <v>21</v>
      </c>
      <c r="F274" s="46">
        <f t="shared" si="29"/>
        <v>0.52500000000000002</v>
      </c>
      <c r="G274" s="46">
        <f t="shared" ref="G274:H289" si="32">F274</f>
        <v>0.52500000000000002</v>
      </c>
      <c r="H274" s="46">
        <f t="shared" si="32"/>
        <v>0.52500000000000002</v>
      </c>
      <c r="I274" s="35" t="s">
        <v>6990</v>
      </c>
      <c r="J274" s="35" t="s">
        <v>6991</v>
      </c>
      <c r="K274" s="35" t="s">
        <v>6996</v>
      </c>
      <c r="L274" s="69" t="s">
        <v>224</v>
      </c>
      <c r="M274" s="35" t="s">
        <v>6992</v>
      </c>
      <c r="N274" s="35" t="s">
        <v>6993</v>
      </c>
      <c r="O274" s="35" t="s">
        <v>6994</v>
      </c>
      <c r="P274" s="35" t="s">
        <v>6995</v>
      </c>
      <c r="Q274" s="35"/>
      <c r="R274" s="35"/>
      <c r="S274" s="35"/>
      <c r="T274" s="35"/>
      <c r="U274" s="35"/>
      <c r="V274" s="35">
        <f t="shared" si="31"/>
        <v>0.52500000000000002</v>
      </c>
    </row>
    <row r="275" spans="1:22">
      <c r="A275" s="35">
        <v>225</v>
      </c>
      <c r="B275" s="35" t="s">
        <v>7206</v>
      </c>
      <c r="C275" s="35">
        <v>1</v>
      </c>
      <c r="D275" s="35">
        <v>0</v>
      </c>
      <c r="E275" s="43">
        <f t="shared" si="28"/>
        <v>40</v>
      </c>
      <c r="F275" s="46">
        <f t="shared" si="29"/>
        <v>1</v>
      </c>
      <c r="G275" s="46">
        <f t="shared" si="32"/>
        <v>1</v>
      </c>
      <c r="H275" s="46">
        <f t="shared" si="32"/>
        <v>1</v>
      </c>
      <c r="I275" s="35" t="s">
        <v>6990</v>
      </c>
      <c r="J275" s="35" t="s">
        <v>6991</v>
      </c>
      <c r="K275" s="35" t="s">
        <v>6996</v>
      </c>
      <c r="L275" s="69" t="s">
        <v>224</v>
      </c>
      <c r="M275" s="35" t="s">
        <v>6992</v>
      </c>
      <c r="N275" s="35" t="s">
        <v>6993</v>
      </c>
      <c r="O275" s="35" t="s">
        <v>6994</v>
      </c>
      <c r="P275" s="35" t="s">
        <v>6995</v>
      </c>
      <c r="Q275" s="35"/>
      <c r="R275" s="35"/>
      <c r="S275" s="35"/>
      <c r="T275" s="35"/>
      <c r="U275" s="35"/>
      <c r="V275" s="35">
        <f t="shared" si="31"/>
        <v>1</v>
      </c>
    </row>
    <row r="276" spans="1:22">
      <c r="A276" s="35">
        <v>225</v>
      </c>
      <c r="B276" s="35" t="s">
        <v>7207</v>
      </c>
      <c r="C276" s="35">
        <v>1</v>
      </c>
      <c r="D276" s="35">
        <v>21</v>
      </c>
      <c r="E276" s="43">
        <f t="shared" si="28"/>
        <v>61</v>
      </c>
      <c r="F276" s="46">
        <f t="shared" si="29"/>
        <v>1.5249999999999999</v>
      </c>
      <c r="G276" s="46">
        <f t="shared" si="32"/>
        <v>1.5249999999999999</v>
      </c>
      <c r="H276" s="46">
        <f t="shared" si="32"/>
        <v>1.5249999999999999</v>
      </c>
      <c r="I276" s="35" t="s">
        <v>6990</v>
      </c>
      <c r="J276" s="35" t="s">
        <v>6991</v>
      </c>
      <c r="K276" s="35" t="s">
        <v>6996</v>
      </c>
      <c r="L276" s="69" t="s">
        <v>224</v>
      </c>
      <c r="M276" s="35" t="s">
        <v>6992</v>
      </c>
      <c r="N276" s="35" t="s">
        <v>6993</v>
      </c>
      <c r="O276" s="35" t="s">
        <v>6994</v>
      </c>
      <c r="P276" s="35" t="s">
        <v>6995</v>
      </c>
      <c r="Q276" s="35"/>
      <c r="R276" s="35"/>
      <c r="S276" s="35"/>
      <c r="T276" s="35"/>
      <c r="U276" s="35"/>
      <c r="V276" s="35">
        <f t="shared" si="31"/>
        <v>1.5249999999999999</v>
      </c>
    </row>
    <row r="277" spans="1:22">
      <c r="A277" s="35">
        <v>225</v>
      </c>
      <c r="B277" s="35" t="s">
        <v>7208</v>
      </c>
      <c r="C277" s="35">
        <v>4</v>
      </c>
      <c r="D277" s="35">
        <v>34</v>
      </c>
      <c r="E277" s="43">
        <f t="shared" si="28"/>
        <v>194</v>
      </c>
      <c r="F277" s="46">
        <f t="shared" si="29"/>
        <v>4.8499999999999996</v>
      </c>
      <c r="G277" s="46">
        <f t="shared" si="32"/>
        <v>4.8499999999999996</v>
      </c>
      <c r="H277" s="46">
        <f t="shared" si="32"/>
        <v>4.8499999999999996</v>
      </c>
      <c r="I277" s="35" t="s">
        <v>6990</v>
      </c>
      <c r="J277" s="35" t="s">
        <v>6991</v>
      </c>
      <c r="K277" s="35" t="s">
        <v>6996</v>
      </c>
      <c r="L277" s="69" t="s">
        <v>1661</v>
      </c>
      <c r="M277" s="35" t="s">
        <v>6992</v>
      </c>
      <c r="N277" s="35" t="s">
        <v>6993</v>
      </c>
      <c r="O277" s="35" t="s">
        <v>6994</v>
      </c>
      <c r="P277" s="35" t="s">
        <v>6995</v>
      </c>
      <c r="Q277" s="35"/>
      <c r="R277" s="35"/>
      <c r="S277" s="35"/>
      <c r="T277" s="35"/>
      <c r="U277" s="35"/>
      <c r="V277" s="35">
        <f t="shared" si="31"/>
        <v>4.8499999999999996</v>
      </c>
    </row>
    <row r="278" spans="1:22">
      <c r="A278" s="35">
        <v>225</v>
      </c>
      <c r="B278" s="35" t="s">
        <v>7209</v>
      </c>
      <c r="C278" s="35">
        <v>0</v>
      </c>
      <c r="D278" s="35">
        <v>30</v>
      </c>
      <c r="E278" s="43">
        <f t="shared" si="28"/>
        <v>30</v>
      </c>
      <c r="F278" s="46">
        <f t="shared" si="29"/>
        <v>0.75</v>
      </c>
      <c r="G278" s="46">
        <f t="shared" si="32"/>
        <v>0.75</v>
      </c>
      <c r="H278" s="46">
        <f t="shared" si="32"/>
        <v>0.75</v>
      </c>
      <c r="I278" s="35" t="s">
        <v>6990</v>
      </c>
      <c r="J278" s="35" t="s">
        <v>6991</v>
      </c>
      <c r="K278" s="35" t="s">
        <v>6996</v>
      </c>
      <c r="L278" s="69" t="s">
        <v>224</v>
      </c>
      <c r="M278" s="35" t="s">
        <v>6992</v>
      </c>
      <c r="N278" s="35" t="s">
        <v>6993</v>
      </c>
      <c r="O278" s="35" t="s">
        <v>6994</v>
      </c>
      <c r="P278" s="35" t="s">
        <v>6995</v>
      </c>
      <c r="Q278" s="35"/>
      <c r="R278" s="35"/>
      <c r="S278" s="35"/>
      <c r="T278" s="35"/>
      <c r="U278" s="35"/>
      <c r="V278" s="35">
        <f t="shared" si="31"/>
        <v>0.75</v>
      </c>
    </row>
    <row r="279" spans="1:22">
      <c r="A279" s="35">
        <v>226</v>
      </c>
      <c r="B279" s="35" t="s">
        <v>7032</v>
      </c>
      <c r="C279" s="35">
        <v>0</v>
      </c>
      <c r="D279" s="35">
        <v>7</v>
      </c>
      <c r="E279" s="43">
        <f t="shared" si="28"/>
        <v>7</v>
      </c>
      <c r="F279" s="46">
        <f t="shared" si="29"/>
        <v>0.17499999999999999</v>
      </c>
      <c r="G279" s="46">
        <f t="shared" si="32"/>
        <v>0.17499999999999999</v>
      </c>
      <c r="H279" s="46">
        <f t="shared" si="32"/>
        <v>0.17499999999999999</v>
      </c>
      <c r="I279" s="35" t="s">
        <v>6990</v>
      </c>
      <c r="J279" s="35" t="s">
        <v>6991</v>
      </c>
      <c r="K279" s="35" t="s">
        <v>6996</v>
      </c>
      <c r="L279" s="69" t="s">
        <v>224</v>
      </c>
      <c r="M279" s="35" t="s">
        <v>6992</v>
      </c>
      <c r="N279" s="35" t="s">
        <v>6993</v>
      </c>
      <c r="O279" s="35" t="s">
        <v>6994</v>
      </c>
      <c r="P279" s="35" t="s">
        <v>6995</v>
      </c>
      <c r="Q279" s="35"/>
      <c r="R279" s="35"/>
      <c r="S279" s="35"/>
      <c r="T279" s="35"/>
      <c r="U279" s="35"/>
      <c r="V279" s="35">
        <f t="shared" si="31"/>
        <v>0.17499999999999999</v>
      </c>
    </row>
    <row r="280" spans="1:22">
      <c r="A280" s="35">
        <v>226</v>
      </c>
      <c r="B280" s="35" t="s">
        <v>7099</v>
      </c>
      <c r="C280" s="35">
        <v>0</v>
      </c>
      <c r="D280" s="35">
        <v>17</v>
      </c>
      <c r="E280" s="43">
        <f t="shared" si="28"/>
        <v>17</v>
      </c>
      <c r="F280" s="46">
        <f t="shared" si="29"/>
        <v>0.42499999999999999</v>
      </c>
      <c r="G280" s="46">
        <f t="shared" si="32"/>
        <v>0.42499999999999999</v>
      </c>
      <c r="H280" s="46">
        <f t="shared" si="32"/>
        <v>0.42499999999999999</v>
      </c>
      <c r="I280" s="35" t="s">
        <v>6990</v>
      </c>
      <c r="J280" s="35" t="s">
        <v>6991</v>
      </c>
      <c r="K280" s="35" t="s">
        <v>6996</v>
      </c>
      <c r="L280" s="69" t="s">
        <v>224</v>
      </c>
      <c r="M280" s="35" t="s">
        <v>6992</v>
      </c>
      <c r="N280" s="35" t="s">
        <v>6993</v>
      </c>
      <c r="O280" s="35" t="s">
        <v>6994</v>
      </c>
      <c r="P280" s="35" t="s">
        <v>6995</v>
      </c>
      <c r="Q280" s="35"/>
      <c r="R280" s="35"/>
      <c r="S280" s="35"/>
      <c r="T280" s="35"/>
      <c r="U280" s="35"/>
      <c r="V280" s="35">
        <f t="shared" si="31"/>
        <v>0.42499999999999999</v>
      </c>
    </row>
    <row r="281" spans="1:22">
      <c r="A281" s="35">
        <v>226</v>
      </c>
      <c r="B281" s="35" t="s">
        <v>7210</v>
      </c>
      <c r="C281" s="35">
        <v>0</v>
      </c>
      <c r="D281" s="35">
        <v>35</v>
      </c>
      <c r="E281" s="43">
        <f t="shared" si="28"/>
        <v>35</v>
      </c>
      <c r="F281" s="46">
        <f t="shared" si="29"/>
        <v>0.875</v>
      </c>
      <c r="G281" s="46">
        <f t="shared" si="32"/>
        <v>0.875</v>
      </c>
      <c r="H281" s="46">
        <f t="shared" si="32"/>
        <v>0.875</v>
      </c>
      <c r="I281" s="35" t="s">
        <v>6990</v>
      </c>
      <c r="J281" s="35" t="s">
        <v>6991</v>
      </c>
      <c r="K281" s="35" t="s">
        <v>6996</v>
      </c>
      <c r="L281" s="69" t="s">
        <v>1661</v>
      </c>
      <c r="M281" s="35" t="s">
        <v>6992</v>
      </c>
      <c r="N281" s="35" t="s">
        <v>6993</v>
      </c>
      <c r="O281" s="35" t="s">
        <v>6994</v>
      </c>
      <c r="P281" s="35" t="s">
        <v>6995</v>
      </c>
      <c r="Q281" s="35"/>
      <c r="R281" s="35"/>
      <c r="S281" s="35"/>
      <c r="T281" s="35"/>
      <c r="U281" s="35"/>
      <c r="V281" s="35">
        <f t="shared" si="31"/>
        <v>0.875</v>
      </c>
    </row>
    <row r="282" spans="1:22">
      <c r="A282" s="35">
        <v>226</v>
      </c>
      <c r="B282" s="35" t="s">
        <v>7211</v>
      </c>
      <c r="C282" s="35">
        <v>0</v>
      </c>
      <c r="D282" s="35">
        <v>15</v>
      </c>
      <c r="E282" s="43">
        <f t="shared" si="28"/>
        <v>15</v>
      </c>
      <c r="F282" s="46">
        <f t="shared" si="29"/>
        <v>0.375</v>
      </c>
      <c r="G282" s="46">
        <f t="shared" si="32"/>
        <v>0.375</v>
      </c>
      <c r="H282" s="46">
        <f t="shared" si="32"/>
        <v>0.375</v>
      </c>
      <c r="I282" s="35" t="s">
        <v>6990</v>
      </c>
      <c r="J282" s="35" t="s">
        <v>6991</v>
      </c>
      <c r="K282" s="35" t="s">
        <v>6996</v>
      </c>
      <c r="L282" s="69" t="s">
        <v>1661</v>
      </c>
      <c r="M282" s="35" t="s">
        <v>6992</v>
      </c>
      <c r="N282" s="35" t="s">
        <v>6993</v>
      </c>
      <c r="O282" s="35" t="s">
        <v>6994</v>
      </c>
      <c r="P282" s="35" t="s">
        <v>6995</v>
      </c>
      <c r="Q282" s="35"/>
      <c r="R282" s="35"/>
      <c r="S282" s="35"/>
      <c r="T282" s="35"/>
      <c r="U282" s="35"/>
      <c r="V282" s="35">
        <f t="shared" si="31"/>
        <v>0.375</v>
      </c>
    </row>
    <row r="283" spans="1:22">
      <c r="A283" s="35">
        <v>228</v>
      </c>
      <c r="B283" s="35" t="s">
        <v>7175</v>
      </c>
      <c r="C283" s="35">
        <v>3</v>
      </c>
      <c r="D283" s="35">
        <v>0</v>
      </c>
      <c r="E283" s="43">
        <f t="shared" si="28"/>
        <v>120</v>
      </c>
      <c r="F283" s="46">
        <f t="shared" si="29"/>
        <v>3</v>
      </c>
      <c r="G283" s="46">
        <f t="shared" si="32"/>
        <v>3</v>
      </c>
      <c r="H283" s="46">
        <f t="shared" si="32"/>
        <v>3</v>
      </c>
      <c r="I283" s="35" t="s">
        <v>6990</v>
      </c>
      <c r="J283" s="35" t="s">
        <v>6991</v>
      </c>
      <c r="K283" s="35" t="s">
        <v>6996</v>
      </c>
      <c r="L283" s="69" t="s">
        <v>1660</v>
      </c>
      <c r="M283" s="35" t="s">
        <v>6992</v>
      </c>
      <c r="N283" s="35" t="s">
        <v>6993</v>
      </c>
      <c r="O283" s="35" t="s">
        <v>6994</v>
      </c>
      <c r="P283" s="35" t="s">
        <v>6995</v>
      </c>
      <c r="Q283" s="35"/>
      <c r="R283" s="35"/>
      <c r="S283" s="35"/>
      <c r="T283" s="35"/>
      <c r="U283" s="35"/>
      <c r="V283" s="35">
        <f t="shared" si="31"/>
        <v>3</v>
      </c>
    </row>
    <row r="284" spans="1:22">
      <c r="A284" s="35">
        <v>228</v>
      </c>
      <c r="B284" s="35" t="s">
        <v>7175</v>
      </c>
      <c r="C284" s="35">
        <v>1</v>
      </c>
      <c r="D284" s="35">
        <v>1</v>
      </c>
      <c r="E284" s="43">
        <f t="shared" si="28"/>
        <v>41</v>
      </c>
      <c r="F284" s="46">
        <f t="shared" si="29"/>
        <v>1.0249999999999999</v>
      </c>
      <c r="G284" s="46">
        <f t="shared" si="32"/>
        <v>1.0249999999999999</v>
      </c>
      <c r="H284" s="46">
        <f t="shared" si="32"/>
        <v>1.0249999999999999</v>
      </c>
      <c r="I284" s="35" t="s">
        <v>6990</v>
      </c>
      <c r="J284" s="35" t="s">
        <v>6991</v>
      </c>
      <c r="K284" s="35" t="s">
        <v>6996</v>
      </c>
      <c r="L284" s="69" t="s">
        <v>1660</v>
      </c>
      <c r="M284" s="35" t="s">
        <v>6992</v>
      </c>
      <c r="N284" s="35" t="s">
        <v>6993</v>
      </c>
      <c r="O284" s="35" t="s">
        <v>6994</v>
      </c>
      <c r="P284" s="35" t="s">
        <v>6995</v>
      </c>
      <c r="Q284" s="35"/>
      <c r="R284" s="35"/>
      <c r="S284" s="35"/>
      <c r="T284" s="35"/>
      <c r="U284" s="35"/>
      <c r="V284" s="35">
        <f t="shared" si="31"/>
        <v>1.0249999999999999</v>
      </c>
    </row>
    <row r="285" spans="1:22">
      <c r="A285" s="35">
        <v>230</v>
      </c>
      <c r="B285" s="35" t="s">
        <v>7212</v>
      </c>
      <c r="C285" s="35">
        <v>1</v>
      </c>
      <c r="D285" s="35">
        <v>10</v>
      </c>
      <c r="E285" s="43">
        <f t="shared" si="28"/>
        <v>50</v>
      </c>
      <c r="F285" s="46">
        <f t="shared" si="29"/>
        <v>1.25</v>
      </c>
      <c r="G285" s="46">
        <f t="shared" si="32"/>
        <v>1.25</v>
      </c>
      <c r="H285" s="46">
        <f t="shared" si="32"/>
        <v>1.25</v>
      </c>
      <c r="I285" s="35" t="s">
        <v>6990</v>
      </c>
      <c r="J285" s="35" t="s">
        <v>6991</v>
      </c>
      <c r="K285" s="35" t="s">
        <v>6996</v>
      </c>
      <c r="L285" s="69" t="s">
        <v>224</v>
      </c>
      <c r="M285" s="35" t="s">
        <v>6992</v>
      </c>
      <c r="N285" s="35" t="s">
        <v>6993</v>
      </c>
      <c r="O285" s="35" t="s">
        <v>6994</v>
      </c>
      <c r="P285" s="35" t="s">
        <v>6995</v>
      </c>
      <c r="Q285" s="35"/>
      <c r="R285" s="35"/>
      <c r="S285" s="35"/>
      <c r="T285" s="35"/>
      <c r="U285" s="35"/>
      <c r="V285" s="35">
        <f t="shared" si="31"/>
        <v>1.25</v>
      </c>
    </row>
    <row r="286" spans="1:22">
      <c r="A286" s="35">
        <v>230</v>
      </c>
      <c r="B286" s="35" t="s">
        <v>7212</v>
      </c>
      <c r="C286" s="35">
        <v>0</v>
      </c>
      <c r="D286" s="35">
        <v>6</v>
      </c>
      <c r="E286" s="43">
        <f t="shared" si="28"/>
        <v>6</v>
      </c>
      <c r="F286" s="46">
        <f t="shared" si="29"/>
        <v>0.15</v>
      </c>
      <c r="G286" s="46">
        <f t="shared" si="32"/>
        <v>0.15</v>
      </c>
      <c r="H286" s="46">
        <f t="shared" si="32"/>
        <v>0.15</v>
      </c>
      <c r="I286" s="35" t="s">
        <v>6990</v>
      </c>
      <c r="J286" s="35" t="s">
        <v>6991</v>
      </c>
      <c r="K286" s="35" t="s">
        <v>6996</v>
      </c>
      <c r="L286" s="69" t="s">
        <v>224</v>
      </c>
      <c r="M286" s="35" t="s">
        <v>6992</v>
      </c>
      <c r="N286" s="35" t="s">
        <v>6993</v>
      </c>
      <c r="O286" s="35" t="s">
        <v>6994</v>
      </c>
      <c r="P286" s="35" t="s">
        <v>6995</v>
      </c>
      <c r="Q286" s="35"/>
      <c r="R286" s="35"/>
      <c r="S286" s="35"/>
      <c r="T286" s="35"/>
      <c r="U286" s="35"/>
      <c r="V286" s="35">
        <f t="shared" si="31"/>
        <v>0.15</v>
      </c>
    </row>
    <row r="287" spans="1:22">
      <c r="A287" s="35">
        <v>234</v>
      </c>
      <c r="B287" s="35" t="s">
        <v>7042</v>
      </c>
      <c r="C287" s="35">
        <v>1</v>
      </c>
      <c r="D287" s="35">
        <v>27</v>
      </c>
      <c r="E287" s="43">
        <f t="shared" si="28"/>
        <v>67</v>
      </c>
      <c r="F287" s="46">
        <f t="shared" si="29"/>
        <v>1.675</v>
      </c>
      <c r="G287" s="46">
        <f t="shared" si="32"/>
        <v>1.675</v>
      </c>
      <c r="H287" s="46">
        <f t="shared" si="32"/>
        <v>1.675</v>
      </c>
      <c r="I287" s="35" t="s">
        <v>6990</v>
      </c>
      <c r="J287" s="35" t="s">
        <v>6991</v>
      </c>
      <c r="K287" s="35" t="s">
        <v>6996</v>
      </c>
      <c r="L287" s="69" t="s">
        <v>1660</v>
      </c>
      <c r="M287" s="35" t="s">
        <v>6992</v>
      </c>
      <c r="N287" s="35" t="s">
        <v>6993</v>
      </c>
      <c r="O287" s="35" t="s">
        <v>6994</v>
      </c>
      <c r="P287" s="35" t="s">
        <v>6995</v>
      </c>
      <c r="Q287" s="35"/>
      <c r="R287" s="35"/>
      <c r="S287" s="35"/>
      <c r="T287" s="35"/>
      <c r="U287" s="35"/>
      <c r="V287" s="35">
        <f t="shared" si="31"/>
        <v>1.675</v>
      </c>
    </row>
    <row r="288" spans="1:22">
      <c r="A288" s="35">
        <v>237</v>
      </c>
      <c r="B288" s="35" t="s">
        <v>7213</v>
      </c>
      <c r="C288" s="35">
        <v>0</v>
      </c>
      <c r="D288" s="35">
        <v>36</v>
      </c>
      <c r="E288" s="43">
        <f t="shared" si="28"/>
        <v>36</v>
      </c>
      <c r="F288" s="46">
        <f t="shared" si="29"/>
        <v>0.9</v>
      </c>
      <c r="G288" s="46">
        <f t="shared" si="32"/>
        <v>0.9</v>
      </c>
      <c r="H288" s="46">
        <f t="shared" si="32"/>
        <v>0.9</v>
      </c>
      <c r="I288" s="35" t="s">
        <v>6990</v>
      </c>
      <c r="J288" s="35" t="s">
        <v>6991</v>
      </c>
      <c r="K288" s="35" t="s">
        <v>6996</v>
      </c>
      <c r="L288" s="69" t="s">
        <v>224</v>
      </c>
      <c r="M288" s="35" t="s">
        <v>6992</v>
      </c>
      <c r="N288" s="35" t="s">
        <v>6993</v>
      </c>
      <c r="O288" s="35" t="s">
        <v>6994</v>
      </c>
      <c r="P288" s="35" t="s">
        <v>6995</v>
      </c>
      <c r="Q288" s="35"/>
      <c r="R288" s="35"/>
      <c r="S288" s="35"/>
      <c r="T288" s="35"/>
      <c r="U288" s="35"/>
      <c r="V288" s="35">
        <f t="shared" si="31"/>
        <v>0.9</v>
      </c>
    </row>
    <row r="289" spans="1:22">
      <c r="A289" s="35">
        <v>237</v>
      </c>
      <c r="B289" s="35" t="s">
        <v>7214</v>
      </c>
      <c r="C289" s="35">
        <v>1</v>
      </c>
      <c r="D289" s="35">
        <v>0</v>
      </c>
      <c r="E289" s="43">
        <f t="shared" si="28"/>
        <v>40</v>
      </c>
      <c r="F289" s="46">
        <f t="shared" si="29"/>
        <v>1</v>
      </c>
      <c r="G289" s="46">
        <f t="shared" si="32"/>
        <v>1</v>
      </c>
      <c r="H289" s="46">
        <f t="shared" si="32"/>
        <v>1</v>
      </c>
      <c r="I289" s="35" t="s">
        <v>6990</v>
      </c>
      <c r="J289" s="35" t="s">
        <v>6991</v>
      </c>
      <c r="K289" s="35" t="s">
        <v>6996</v>
      </c>
      <c r="L289" s="69" t="s">
        <v>224</v>
      </c>
      <c r="M289" s="35" t="s">
        <v>6992</v>
      </c>
      <c r="N289" s="35" t="s">
        <v>6993</v>
      </c>
      <c r="O289" s="35" t="s">
        <v>6994</v>
      </c>
      <c r="P289" s="35" t="s">
        <v>6995</v>
      </c>
      <c r="Q289" s="35"/>
      <c r="R289" s="35"/>
      <c r="S289" s="35"/>
      <c r="T289" s="35"/>
      <c r="U289" s="35"/>
      <c r="V289" s="35">
        <f t="shared" si="31"/>
        <v>1</v>
      </c>
    </row>
    <row r="290" spans="1:22">
      <c r="A290" s="35">
        <v>237</v>
      </c>
      <c r="B290" s="35" t="s">
        <v>7215</v>
      </c>
      <c r="C290" s="35">
        <v>0</v>
      </c>
      <c r="D290" s="35">
        <v>7</v>
      </c>
      <c r="E290" s="43">
        <f t="shared" si="28"/>
        <v>7</v>
      </c>
      <c r="F290" s="46">
        <f t="shared" si="29"/>
        <v>0.17499999999999999</v>
      </c>
      <c r="G290" s="46">
        <f t="shared" ref="G290:H305" si="33">F290</f>
        <v>0.17499999999999999</v>
      </c>
      <c r="H290" s="46">
        <f t="shared" si="33"/>
        <v>0.17499999999999999</v>
      </c>
      <c r="I290" s="35" t="s">
        <v>6990</v>
      </c>
      <c r="J290" s="35" t="s">
        <v>6991</v>
      </c>
      <c r="K290" s="35" t="s">
        <v>6996</v>
      </c>
      <c r="L290" s="69" t="s">
        <v>224</v>
      </c>
      <c r="M290" s="35" t="s">
        <v>6992</v>
      </c>
      <c r="N290" s="35" t="s">
        <v>6993</v>
      </c>
      <c r="O290" s="35" t="s">
        <v>6994</v>
      </c>
      <c r="P290" s="35" t="s">
        <v>6995</v>
      </c>
      <c r="Q290" s="35"/>
      <c r="R290" s="35"/>
      <c r="S290" s="35"/>
      <c r="T290" s="35"/>
      <c r="U290" s="35"/>
      <c r="V290" s="35">
        <f t="shared" si="31"/>
        <v>0.17499999999999999</v>
      </c>
    </row>
    <row r="291" spans="1:22">
      <c r="A291" s="35">
        <v>238</v>
      </c>
      <c r="B291" s="35" t="s">
        <v>7216</v>
      </c>
      <c r="C291" s="35">
        <v>1</v>
      </c>
      <c r="D291" s="35">
        <v>25</v>
      </c>
      <c r="E291" s="43">
        <f t="shared" si="28"/>
        <v>65</v>
      </c>
      <c r="F291" s="46">
        <f t="shared" si="29"/>
        <v>1.625</v>
      </c>
      <c r="G291" s="46">
        <f t="shared" si="33"/>
        <v>1.625</v>
      </c>
      <c r="H291" s="46">
        <f t="shared" si="33"/>
        <v>1.625</v>
      </c>
      <c r="I291" s="35" t="s">
        <v>6990</v>
      </c>
      <c r="J291" s="35" t="s">
        <v>6991</v>
      </c>
      <c r="K291" s="35" t="s">
        <v>6996</v>
      </c>
      <c r="L291" s="69" t="s">
        <v>224</v>
      </c>
      <c r="M291" s="35" t="s">
        <v>6992</v>
      </c>
      <c r="N291" s="35" t="s">
        <v>6993</v>
      </c>
      <c r="O291" s="35" t="s">
        <v>6994</v>
      </c>
      <c r="P291" s="35" t="s">
        <v>6995</v>
      </c>
      <c r="Q291" s="35"/>
      <c r="R291" s="35"/>
      <c r="S291" s="35"/>
      <c r="T291" s="35"/>
      <c r="U291" s="35"/>
      <c r="V291" s="35">
        <f t="shared" si="31"/>
        <v>1.625</v>
      </c>
    </row>
    <row r="292" spans="1:22">
      <c r="A292" s="35">
        <v>239</v>
      </c>
      <c r="B292" s="35" t="s">
        <v>7088</v>
      </c>
      <c r="C292" s="35">
        <v>1</v>
      </c>
      <c r="D292" s="35">
        <v>19</v>
      </c>
      <c r="E292" s="43">
        <f t="shared" si="28"/>
        <v>59</v>
      </c>
      <c r="F292" s="46">
        <f t="shared" si="29"/>
        <v>1.4750000000000001</v>
      </c>
      <c r="G292" s="46">
        <f t="shared" si="33"/>
        <v>1.4750000000000001</v>
      </c>
      <c r="H292" s="46">
        <f t="shared" si="33"/>
        <v>1.4750000000000001</v>
      </c>
      <c r="I292" s="35" t="s">
        <v>6990</v>
      </c>
      <c r="J292" s="35" t="s">
        <v>6991</v>
      </c>
      <c r="K292" s="35" t="s">
        <v>6996</v>
      </c>
      <c r="L292" s="69" t="s">
        <v>224</v>
      </c>
      <c r="M292" s="35" t="s">
        <v>6992</v>
      </c>
      <c r="N292" s="35" t="s">
        <v>6993</v>
      </c>
      <c r="O292" s="35" t="s">
        <v>6994</v>
      </c>
      <c r="P292" s="35" t="s">
        <v>6995</v>
      </c>
      <c r="Q292" s="35"/>
      <c r="R292" s="35"/>
      <c r="S292" s="35"/>
      <c r="T292" s="35"/>
      <c r="U292" s="35"/>
      <c r="V292" s="35">
        <f t="shared" si="31"/>
        <v>1.4750000000000001</v>
      </c>
    </row>
    <row r="293" spans="1:22">
      <c r="A293" s="35">
        <v>239</v>
      </c>
      <c r="B293" s="35" t="s">
        <v>7096</v>
      </c>
      <c r="C293" s="35">
        <v>1</v>
      </c>
      <c r="D293" s="35">
        <v>37</v>
      </c>
      <c r="E293" s="43">
        <f t="shared" si="28"/>
        <v>77</v>
      </c>
      <c r="F293" s="46">
        <f t="shared" si="29"/>
        <v>1.925</v>
      </c>
      <c r="G293" s="46">
        <f t="shared" si="33"/>
        <v>1.925</v>
      </c>
      <c r="H293" s="46">
        <f t="shared" si="33"/>
        <v>1.925</v>
      </c>
      <c r="I293" s="35" t="s">
        <v>6990</v>
      </c>
      <c r="J293" s="35" t="s">
        <v>6991</v>
      </c>
      <c r="K293" s="35" t="s">
        <v>6996</v>
      </c>
      <c r="L293" s="69" t="s">
        <v>224</v>
      </c>
      <c r="M293" s="35" t="s">
        <v>6992</v>
      </c>
      <c r="N293" s="35" t="s">
        <v>6993</v>
      </c>
      <c r="O293" s="35" t="s">
        <v>6994</v>
      </c>
      <c r="P293" s="35" t="s">
        <v>6995</v>
      </c>
      <c r="Q293" s="35"/>
      <c r="R293" s="35"/>
      <c r="S293" s="35"/>
      <c r="T293" s="35"/>
      <c r="U293" s="35"/>
      <c r="V293" s="35">
        <f t="shared" si="31"/>
        <v>1.925</v>
      </c>
    </row>
    <row r="294" spans="1:22">
      <c r="A294" s="35">
        <v>239</v>
      </c>
      <c r="B294" s="35" t="s">
        <v>7090</v>
      </c>
      <c r="C294" s="35">
        <v>1</v>
      </c>
      <c r="D294" s="35">
        <v>21</v>
      </c>
      <c r="E294" s="43">
        <f t="shared" si="28"/>
        <v>61</v>
      </c>
      <c r="F294" s="46">
        <f t="shared" si="29"/>
        <v>1.5249999999999999</v>
      </c>
      <c r="G294" s="46">
        <f t="shared" si="33"/>
        <v>1.5249999999999999</v>
      </c>
      <c r="H294" s="46">
        <f t="shared" si="33"/>
        <v>1.5249999999999999</v>
      </c>
      <c r="I294" s="35" t="s">
        <v>6990</v>
      </c>
      <c r="J294" s="35" t="s">
        <v>6991</v>
      </c>
      <c r="K294" s="35" t="s">
        <v>6996</v>
      </c>
      <c r="L294" s="69" t="s">
        <v>224</v>
      </c>
      <c r="M294" s="35" t="s">
        <v>6992</v>
      </c>
      <c r="N294" s="35" t="s">
        <v>6993</v>
      </c>
      <c r="O294" s="35" t="s">
        <v>6994</v>
      </c>
      <c r="P294" s="35" t="s">
        <v>6995</v>
      </c>
      <c r="Q294" s="35"/>
      <c r="R294" s="35"/>
      <c r="S294" s="35"/>
      <c r="T294" s="35"/>
      <c r="U294" s="35"/>
      <c r="V294" s="35">
        <f t="shared" si="31"/>
        <v>1.5249999999999999</v>
      </c>
    </row>
    <row r="295" spans="1:22">
      <c r="A295" s="35">
        <v>239</v>
      </c>
      <c r="B295" s="35" t="s">
        <v>7091</v>
      </c>
      <c r="C295" s="35">
        <v>0</v>
      </c>
      <c r="D295" s="35">
        <v>16</v>
      </c>
      <c r="E295" s="43">
        <f t="shared" si="28"/>
        <v>16</v>
      </c>
      <c r="F295" s="46">
        <f t="shared" si="29"/>
        <v>0.4</v>
      </c>
      <c r="G295" s="46">
        <f t="shared" si="33"/>
        <v>0.4</v>
      </c>
      <c r="H295" s="46">
        <f t="shared" si="33"/>
        <v>0.4</v>
      </c>
      <c r="I295" s="35" t="s">
        <v>6990</v>
      </c>
      <c r="J295" s="35" t="s">
        <v>6991</v>
      </c>
      <c r="K295" s="35" t="s">
        <v>6996</v>
      </c>
      <c r="L295" s="69" t="s">
        <v>224</v>
      </c>
      <c r="M295" s="35" t="s">
        <v>6992</v>
      </c>
      <c r="N295" s="35" t="s">
        <v>6993</v>
      </c>
      <c r="O295" s="35" t="s">
        <v>6994</v>
      </c>
      <c r="P295" s="35" t="s">
        <v>6995</v>
      </c>
      <c r="Q295" s="35"/>
      <c r="R295" s="35"/>
      <c r="S295" s="35"/>
      <c r="T295" s="35"/>
      <c r="U295" s="35"/>
      <c r="V295" s="35">
        <f t="shared" si="31"/>
        <v>0.4</v>
      </c>
    </row>
    <row r="296" spans="1:22">
      <c r="A296" s="35">
        <v>239</v>
      </c>
      <c r="B296" s="35" t="s">
        <v>7093</v>
      </c>
      <c r="C296" s="35">
        <v>0</v>
      </c>
      <c r="D296" s="35">
        <v>1</v>
      </c>
      <c r="E296" s="43">
        <f t="shared" si="28"/>
        <v>1</v>
      </c>
      <c r="F296" s="46">
        <f t="shared" si="29"/>
        <v>2.5000000000000001E-2</v>
      </c>
      <c r="G296" s="46">
        <f t="shared" si="33"/>
        <v>2.5000000000000001E-2</v>
      </c>
      <c r="H296" s="46">
        <f t="shared" si="33"/>
        <v>2.5000000000000001E-2</v>
      </c>
      <c r="I296" s="35" t="s">
        <v>6990</v>
      </c>
      <c r="J296" s="35" t="s">
        <v>6991</v>
      </c>
      <c r="K296" s="35" t="s">
        <v>6996</v>
      </c>
      <c r="L296" s="69" t="s">
        <v>224</v>
      </c>
      <c r="M296" s="35" t="s">
        <v>6992</v>
      </c>
      <c r="N296" s="35" t="s">
        <v>6993</v>
      </c>
      <c r="O296" s="35" t="s">
        <v>6994</v>
      </c>
      <c r="P296" s="35" t="s">
        <v>6995</v>
      </c>
      <c r="Q296" s="35"/>
      <c r="R296" s="35"/>
      <c r="S296" s="35"/>
      <c r="T296" s="35"/>
      <c r="U296" s="35"/>
      <c r="V296" s="35">
        <f t="shared" si="31"/>
        <v>2.5000000000000001E-2</v>
      </c>
    </row>
    <row r="297" spans="1:22">
      <c r="A297" s="35">
        <v>239</v>
      </c>
      <c r="B297" s="35" t="s">
        <v>7093</v>
      </c>
      <c r="C297" s="35">
        <v>0</v>
      </c>
      <c r="D297" s="35">
        <v>5</v>
      </c>
      <c r="E297" s="43">
        <f t="shared" si="28"/>
        <v>5</v>
      </c>
      <c r="F297" s="46">
        <f t="shared" si="29"/>
        <v>0.125</v>
      </c>
      <c r="G297" s="46">
        <f t="shared" si="33"/>
        <v>0.125</v>
      </c>
      <c r="H297" s="46">
        <f t="shared" si="33"/>
        <v>0.125</v>
      </c>
      <c r="I297" s="35" t="s">
        <v>6990</v>
      </c>
      <c r="J297" s="35" t="s">
        <v>6991</v>
      </c>
      <c r="K297" s="35" t="s">
        <v>6996</v>
      </c>
      <c r="L297" s="69" t="s">
        <v>224</v>
      </c>
      <c r="M297" s="35" t="s">
        <v>6992</v>
      </c>
      <c r="N297" s="35" t="s">
        <v>6993</v>
      </c>
      <c r="O297" s="35" t="s">
        <v>6994</v>
      </c>
      <c r="P297" s="35" t="s">
        <v>6995</v>
      </c>
      <c r="Q297" s="35"/>
      <c r="R297" s="35"/>
      <c r="S297" s="35"/>
      <c r="T297" s="35"/>
      <c r="U297" s="35"/>
      <c r="V297" s="35">
        <f t="shared" si="31"/>
        <v>0.125</v>
      </c>
    </row>
    <row r="298" spans="1:22">
      <c r="A298" s="35">
        <v>239</v>
      </c>
      <c r="B298" s="35" t="s">
        <v>7092</v>
      </c>
      <c r="C298" s="35">
        <v>0</v>
      </c>
      <c r="D298" s="35">
        <v>3</v>
      </c>
      <c r="E298" s="43">
        <f t="shared" si="28"/>
        <v>3</v>
      </c>
      <c r="F298" s="46">
        <f t="shared" si="29"/>
        <v>7.4999999999999997E-2</v>
      </c>
      <c r="G298" s="46">
        <f t="shared" si="33"/>
        <v>7.4999999999999997E-2</v>
      </c>
      <c r="H298" s="46">
        <f t="shared" si="33"/>
        <v>7.4999999999999997E-2</v>
      </c>
      <c r="I298" s="35" t="s">
        <v>6990</v>
      </c>
      <c r="J298" s="35" t="s">
        <v>6991</v>
      </c>
      <c r="K298" s="35" t="s">
        <v>6996</v>
      </c>
      <c r="L298" s="69" t="s">
        <v>224</v>
      </c>
      <c r="M298" s="35" t="s">
        <v>6992</v>
      </c>
      <c r="N298" s="35" t="s">
        <v>6993</v>
      </c>
      <c r="O298" s="35" t="s">
        <v>6994</v>
      </c>
      <c r="P298" s="35" t="s">
        <v>6995</v>
      </c>
      <c r="Q298" s="35"/>
      <c r="R298" s="35"/>
      <c r="S298" s="35"/>
      <c r="T298" s="35"/>
      <c r="U298" s="35"/>
      <c r="V298" s="35">
        <f t="shared" si="31"/>
        <v>7.4999999999999997E-2</v>
      </c>
    </row>
    <row r="299" spans="1:22">
      <c r="A299" s="35">
        <v>239</v>
      </c>
      <c r="B299" s="35" t="s">
        <v>7095</v>
      </c>
      <c r="C299" s="35">
        <v>0</v>
      </c>
      <c r="D299" s="35">
        <v>4</v>
      </c>
      <c r="E299" s="43">
        <f t="shared" si="28"/>
        <v>4</v>
      </c>
      <c r="F299" s="46">
        <f t="shared" si="29"/>
        <v>0.1</v>
      </c>
      <c r="G299" s="46">
        <f t="shared" si="33"/>
        <v>0.1</v>
      </c>
      <c r="H299" s="46">
        <f t="shared" si="33"/>
        <v>0.1</v>
      </c>
      <c r="I299" s="35" t="s">
        <v>6990</v>
      </c>
      <c r="J299" s="35" t="s">
        <v>6991</v>
      </c>
      <c r="K299" s="35" t="s">
        <v>6996</v>
      </c>
      <c r="L299" s="69" t="s">
        <v>224</v>
      </c>
      <c r="M299" s="35" t="s">
        <v>6992</v>
      </c>
      <c r="N299" s="35" t="s">
        <v>6993</v>
      </c>
      <c r="O299" s="35" t="s">
        <v>6994</v>
      </c>
      <c r="P299" s="35" t="s">
        <v>6995</v>
      </c>
      <c r="Q299" s="35"/>
      <c r="R299" s="35"/>
      <c r="S299" s="35"/>
      <c r="T299" s="35"/>
      <c r="U299" s="35"/>
      <c r="V299" s="35">
        <f t="shared" si="31"/>
        <v>0.1</v>
      </c>
    </row>
    <row r="300" spans="1:22">
      <c r="A300" s="35">
        <v>239</v>
      </c>
      <c r="B300" s="35" t="s">
        <v>7094</v>
      </c>
      <c r="C300" s="35">
        <v>1</v>
      </c>
      <c r="D300" s="35">
        <v>5</v>
      </c>
      <c r="E300" s="43">
        <f t="shared" si="28"/>
        <v>45</v>
      </c>
      <c r="F300" s="46">
        <f t="shared" si="29"/>
        <v>1.125</v>
      </c>
      <c r="G300" s="46">
        <f t="shared" si="33"/>
        <v>1.125</v>
      </c>
      <c r="H300" s="46">
        <f t="shared" si="33"/>
        <v>1.125</v>
      </c>
      <c r="I300" s="35" t="s">
        <v>6990</v>
      </c>
      <c r="J300" s="35" t="s">
        <v>6991</v>
      </c>
      <c r="K300" s="35" t="s">
        <v>6996</v>
      </c>
      <c r="L300" s="69" t="s">
        <v>224</v>
      </c>
      <c r="M300" s="35" t="s">
        <v>6992</v>
      </c>
      <c r="N300" s="35" t="s">
        <v>6993</v>
      </c>
      <c r="O300" s="35" t="s">
        <v>6994</v>
      </c>
      <c r="P300" s="35" t="s">
        <v>6995</v>
      </c>
      <c r="Q300" s="35"/>
      <c r="R300" s="35"/>
      <c r="S300" s="35"/>
      <c r="T300" s="35"/>
      <c r="U300" s="35"/>
      <c r="V300" s="35">
        <f t="shared" si="31"/>
        <v>1.125</v>
      </c>
    </row>
    <row r="301" spans="1:22">
      <c r="A301" s="35">
        <v>243</v>
      </c>
      <c r="B301" s="35" t="s">
        <v>7128</v>
      </c>
      <c r="C301" s="35">
        <v>1</v>
      </c>
      <c r="D301" s="35">
        <v>4</v>
      </c>
      <c r="E301" s="43">
        <f t="shared" si="28"/>
        <v>44</v>
      </c>
      <c r="F301" s="46">
        <f t="shared" si="29"/>
        <v>1.1000000000000001</v>
      </c>
      <c r="G301" s="46">
        <f t="shared" si="33"/>
        <v>1.1000000000000001</v>
      </c>
      <c r="H301" s="46">
        <f t="shared" si="33"/>
        <v>1.1000000000000001</v>
      </c>
      <c r="I301" s="35" t="s">
        <v>6990</v>
      </c>
      <c r="J301" s="35" t="s">
        <v>6991</v>
      </c>
      <c r="K301" s="35" t="s">
        <v>6996</v>
      </c>
      <c r="L301" s="69" t="s">
        <v>224</v>
      </c>
      <c r="M301" s="35" t="s">
        <v>6992</v>
      </c>
      <c r="N301" s="35" t="s">
        <v>6993</v>
      </c>
      <c r="O301" s="35" t="s">
        <v>6994</v>
      </c>
      <c r="P301" s="35" t="s">
        <v>6995</v>
      </c>
      <c r="Q301" s="35"/>
      <c r="R301" s="35"/>
      <c r="S301" s="35"/>
      <c r="T301" s="35"/>
      <c r="U301" s="35"/>
      <c r="V301" s="35">
        <f t="shared" si="31"/>
        <v>1.1000000000000001</v>
      </c>
    </row>
    <row r="302" spans="1:22">
      <c r="A302" s="35">
        <v>243</v>
      </c>
      <c r="B302" s="35" t="s">
        <v>7125</v>
      </c>
      <c r="C302" s="35">
        <v>0</v>
      </c>
      <c r="D302" s="35">
        <v>12</v>
      </c>
      <c r="E302" s="43">
        <f t="shared" si="28"/>
        <v>12</v>
      </c>
      <c r="F302" s="46">
        <f t="shared" si="29"/>
        <v>0.3</v>
      </c>
      <c r="G302" s="46">
        <f t="shared" si="33"/>
        <v>0.3</v>
      </c>
      <c r="H302" s="46">
        <f t="shared" si="33"/>
        <v>0.3</v>
      </c>
      <c r="I302" s="35" t="s">
        <v>6990</v>
      </c>
      <c r="J302" s="35" t="s">
        <v>6991</v>
      </c>
      <c r="K302" s="35" t="s">
        <v>6996</v>
      </c>
      <c r="L302" s="69" t="s">
        <v>224</v>
      </c>
      <c r="M302" s="35" t="s">
        <v>6992</v>
      </c>
      <c r="N302" s="35" t="s">
        <v>6993</v>
      </c>
      <c r="O302" s="35" t="s">
        <v>6994</v>
      </c>
      <c r="P302" s="35" t="s">
        <v>6995</v>
      </c>
      <c r="Q302" s="35"/>
      <c r="R302" s="35"/>
      <c r="S302" s="35"/>
      <c r="T302" s="35"/>
      <c r="U302" s="35"/>
      <c r="V302" s="35">
        <f t="shared" si="31"/>
        <v>0.3</v>
      </c>
    </row>
    <row r="303" spans="1:22">
      <c r="A303" s="35">
        <v>243</v>
      </c>
      <c r="B303" s="35" t="s">
        <v>7130</v>
      </c>
      <c r="C303" s="35">
        <v>0</v>
      </c>
      <c r="D303" s="35">
        <v>8</v>
      </c>
      <c r="E303" s="43">
        <f t="shared" si="28"/>
        <v>8</v>
      </c>
      <c r="F303" s="46">
        <f t="shared" si="29"/>
        <v>0.2</v>
      </c>
      <c r="G303" s="46">
        <f t="shared" si="33"/>
        <v>0.2</v>
      </c>
      <c r="H303" s="46">
        <f t="shared" si="33"/>
        <v>0.2</v>
      </c>
      <c r="I303" s="35" t="s">
        <v>6990</v>
      </c>
      <c r="J303" s="35" t="s">
        <v>6991</v>
      </c>
      <c r="K303" s="35" t="s">
        <v>6996</v>
      </c>
      <c r="L303" s="69" t="s">
        <v>224</v>
      </c>
      <c r="M303" s="35" t="s">
        <v>6992</v>
      </c>
      <c r="N303" s="35" t="s">
        <v>6993</v>
      </c>
      <c r="O303" s="35" t="s">
        <v>6994</v>
      </c>
      <c r="P303" s="35" t="s">
        <v>6995</v>
      </c>
      <c r="Q303" s="35"/>
      <c r="R303" s="35"/>
      <c r="S303" s="35"/>
      <c r="T303" s="35"/>
      <c r="U303" s="35"/>
      <c r="V303" s="35">
        <f t="shared" si="31"/>
        <v>0.2</v>
      </c>
    </row>
    <row r="304" spans="1:22">
      <c r="A304" s="35">
        <v>243</v>
      </c>
      <c r="B304" s="35" t="s">
        <v>7126</v>
      </c>
      <c r="C304" s="35">
        <v>0</v>
      </c>
      <c r="D304" s="35">
        <v>8</v>
      </c>
      <c r="E304" s="43">
        <f t="shared" si="28"/>
        <v>8</v>
      </c>
      <c r="F304" s="46">
        <f t="shared" si="29"/>
        <v>0.2</v>
      </c>
      <c r="G304" s="46">
        <f t="shared" si="33"/>
        <v>0.2</v>
      </c>
      <c r="H304" s="46">
        <f t="shared" si="33"/>
        <v>0.2</v>
      </c>
      <c r="I304" s="35" t="s">
        <v>6990</v>
      </c>
      <c r="J304" s="35" t="s">
        <v>6991</v>
      </c>
      <c r="K304" s="35" t="s">
        <v>6996</v>
      </c>
      <c r="L304" s="69" t="s">
        <v>224</v>
      </c>
      <c r="M304" s="35" t="s">
        <v>6992</v>
      </c>
      <c r="N304" s="35" t="s">
        <v>6993</v>
      </c>
      <c r="O304" s="35" t="s">
        <v>6994</v>
      </c>
      <c r="P304" s="35" t="s">
        <v>6995</v>
      </c>
      <c r="Q304" s="35"/>
      <c r="R304" s="35"/>
      <c r="S304" s="35"/>
      <c r="T304" s="35"/>
      <c r="U304" s="35"/>
      <c r="V304" s="35">
        <f t="shared" si="31"/>
        <v>0.2</v>
      </c>
    </row>
    <row r="305" spans="1:22">
      <c r="A305" s="35">
        <v>243</v>
      </c>
      <c r="B305" s="35" t="s">
        <v>7123</v>
      </c>
      <c r="C305" s="35">
        <v>0</v>
      </c>
      <c r="D305" s="35">
        <v>3</v>
      </c>
      <c r="E305" s="43">
        <f t="shared" si="28"/>
        <v>3</v>
      </c>
      <c r="F305" s="46">
        <f t="shared" si="29"/>
        <v>7.4999999999999997E-2</v>
      </c>
      <c r="G305" s="46">
        <f t="shared" si="33"/>
        <v>7.4999999999999997E-2</v>
      </c>
      <c r="H305" s="46">
        <f t="shared" si="33"/>
        <v>7.4999999999999997E-2</v>
      </c>
      <c r="I305" s="35" t="s">
        <v>6990</v>
      </c>
      <c r="J305" s="35" t="s">
        <v>6991</v>
      </c>
      <c r="K305" s="35" t="s">
        <v>6996</v>
      </c>
      <c r="L305" s="69" t="s">
        <v>224</v>
      </c>
      <c r="M305" s="35" t="s">
        <v>6992</v>
      </c>
      <c r="N305" s="35" t="s">
        <v>6993</v>
      </c>
      <c r="O305" s="35" t="s">
        <v>6994</v>
      </c>
      <c r="P305" s="35" t="s">
        <v>6995</v>
      </c>
      <c r="Q305" s="35"/>
      <c r="R305" s="35"/>
      <c r="S305" s="35"/>
      <c r="T305" s="35"/>
      <c r="U305" s="35"/>
      <c r="V305" s="35">
        <f t="shared" si="31"/>
        <v>7.4999999999999997E-2</v>
      </c>
    </row>
    <row r="306" spans="1:22">
      <c r="A306" s="35">
        <v>243</v>
      </c>
      <c r="B306" s="35" t="s">
        <v>7129</v>
      </c>
      <c r="C306" s="35">
        <v>0</v>
      </c>
      <c r="D306" s="35">
        <v>1</v>
      </c>
      <c r="E306" s="43">
        <f t="shared" si="28"/>
        <v>1</v>
      </c>
      <c r="F306" s="46">
        <f t="shared" si="29"/>
        <v>2.5000000000000001E-2</v>
      </c>
      <c r="G306" s="46">
        <f t="shared" ref="G306:H321" si="34">F306</f>
        <v>2.5000000000000001E-2</v>
      </c>
      <c r="H306" s="46">
        <f t="shared" si="34"/>
        <v>2.5000000000000001E-2</v>
      </c>
      <c r="I306" s="35" t="s">
        <v>6990</v>
      </c>
      <c r="J306" s="35" t="s">
        <v>6991</v>
      </c>
      <c r="K306" s="35" t="s">
        <v>6996</v>
      </c>
      <c r="L306" s="69" t="s">
        <v>224</v>
      </c>
      <c r="M306" s="35" t="s">
        <v>6992</v>
      </c>
      <c r="N306" s="35" t="s">
        <v>6993</v>
      </c>
      <c r="O306" s="35" t="s">
        <v>6994</v>
      </c>
      <c r="P306" s="35" t="s">
        <v>6995</v>
      </c>
      <c r="Q306" s="35"/>
      <c r="R306" s="35"/>
      <c r="S306" s="35"/>
      <c r="T306" s="35"/>
      <c r="U306" s="35"/>
      <c r="V306" s="35">
        <f t="shared" si="31"/>
        <v>2.5000000000000001E-2</v>
      </c>
    </row>
    <row r="307" spans="1:22">
      <c r="A307" s="35">
        <v>243</v>
      </c>
      <c r="B307" s="35" t="s">
        <v>7124</v>
      </c>
      <c r="C307" s="35">
        <v>0</v>
      </c>
      <c r="D307" s="35">
        <v>6</v>
      </c>
      <c r="E307" s="43">
        <f t="shared" si="28"/>
        <v>6</v>
      </c>
      <c r="F307" s="46">
        <f t="shared" si="29"/>
        <v>0.15</v>
      </c>
      <c r="G307" s="46">
        <f t="shared" si="34"/>
        <v>0.15</v>
      </c>
      <c r="H307" s="46">
        <f t="shared" si="34"/>
        <v>0.15</v>
      </c>
      <c r="I307" s="35" t="s">
        <v>6990</v>
      </c>
      <c r="J307" s="35" t="s">
        <v>6991</v>
      </c>
      <c r="K307" s="35" t="s">
        <v>6996</v>
      </c>
      <c r="L307" s="69" t="s">
        <v>224</v>
      </c>
      <c r="M307" s="35" t="s">
        <v>6992</v>
      </c>
      <c r="N307" s="35" t="s">
        <v>6993</v>
      </c>
      <c r="O307" s="35" t="s">
        <v>6994</v>
      </c>
      <c r="P307" s="35" t="s">
        <v>6995</v>
      </c>
      <c r="Q307" s="35"/>
      <c r="R307" s="35"/>
      <c r="S307" s="35"/>
      <c r="T307" s="35"/>
      <c r="U307" s="35"/>
      <c r="V307" s="35">
        <f t="shared" si="31"/>
        <v>0.15</v>
      </c>
    </row>
    <row r="308" spans="1:22">
      <c r="A308" s="35">
        <v>243</v>
      </c>
      <c r="B308" s="35" t="s">
        <v>7127</v>
      </c>
      <c r="C308" s="35">
        <v>0</v>
      </c>
      <c r="D308" s="35">
        <v>8</v>
      </c>
      <c r="E308" s="43">
        <f t="shared" si="28"/>
        <v>8</v>
      </c>
      <c r="F308" s="46">
        <f t="shared" si="29"/>
        <v>0.2</v>
      </c>
      <c r="G308" s="46">
        <f t="shared" si="34"/>
        <v>0.2</v>
      </c>
      <c r="H308" s="46">
        <f t="shared" si="34"/>
        <v>0.2</v>
      </c>
      <c r="I308" s="35" t="s">
        <v>6990</v>
      </c>
      <c r="J308" s="35" t="s">
        <v>6991</v>
      </c>
      <c r="K308" s="35" t="s">
        <v>6996</v>
      </c>
      <c r="L308" s="69" t="s">
        <v>224</v>
      </c>
      <c r="M308" s="35" t="s">
        <v>6992</v>
      </c>
      <c r="N308" s="35" t="s">
        <v>6993</v>
      </c>
      <c r="O308" s="35" t="s">
        <v>6994</v>
      </c>
      <c r="P308" s="35" t="s">
        <v>6995</v>
      </c>
      <c r="Q308" s="35"/>
      <c r="R308" s="35"/>
      <c r="S308" s="35"/>
      <c r="T308" s="35"/>
      <c r="U308" s="35"/>
      <c r="V308" s="35">
        <f t="shared" si="31"/>
        <v>0.2</v>
      </c>
    </row>
    <row r="309" spans="1:22">
      <c r="A309" s="35">
        <v>243</v>
      </c>
      <c r="B309" s="35" t="s">
        <v>7217</v>
      </c>
      <c r="C309" s="35">
        <v>0</v>
      </c>
      <c r="D309" s="35">
        <v>20</v>
      </c>
      <c r="E309" s="43">
        <f t="shared" si="28"/>
        <v>20</v>
      </c>
      <c r="F309" s="46">
        <f t="shared" si="29"/>
        <v>0.5</v>
      </c>
      <c r="G309" s="46">
        <f t="shared" si="34"/>
        <v>0.5</v>
      </c>
      <c r="H309" s="46">
        <f t="shared" si="34"/>
        <v>0.5</v>
      </c>
      <c r="I309" s="35" t="s">
        <v>6990</v>
      </c>
      <c r="J309" s="35" t="s">
        <v>6991</v>
      </c>
      <c r="K309" s="35" t="s">
        <v>6996</v>
      </c>
      <c r="L309" s="69" t="s">
        <v>224</v>
      </c>
      <c r="M309" s="35" t="s">
        <v>6992</v>
      </c>
      <c r="N309" s="35" t="s">
        <v>6993</v>
      </c>
      <c r="O309" s="35" t="s">
        <v>6994</v>
      </c>
      <c r="P309" s="35" t="s">
        <v>6995</v>
      </c>
      <c r="Q309" s="35"/>
      <c r="R309" s="35"/>
      <c r="S309" s="35"/>
      <c r="T309" s="35"/>
      <c r="U309" s="35"/>
      <c r="V309" s="35">
        <f t="shared" si="31"/>
        <v>0.5</v>
      </c>
    </row>
    <row r="310" spans="1:22">
      <c r="A310" s="35">
        <v>243</v>
      </c>
      <c r="B310" s="35" t="s">
        <v>7131</v>
      </c>
      <c r="C310" s="35">
        <v>0</v>
      </c>
      <c r="D310" s="35">
        <v>7</v>
      </c>
      <c r="E310" s="43">
        <f t="shared" si="28"/>
        <v>7</v>
      </c>
      <c r="F310" s="46">
        <f t="shared" si="29"/>
        <v>0.17499999999999999</v>
      </c>
      <c r="G310" s="46">
        <f t="shared" si="34"/>
        <v>0.17499999999999999</v>
      </c>
      <c r="H310" s="46">
        <f t="shared" si="34"/>
        <v>0.17499999999999999</v>
      </c>
      <c r="I310" s="35" t="s">
        <v>6990</v>
      </c>
      <c r="J310" s="35" t="s">
        <v>6991</v>
      </c>
      <c r="K310" s="35" t="s">
        <v>6996</v>
      </c>
      <c r="L310" s="69" t="s">
        <v>224</v>
      </c>
      <c r="M310" s="35" t="s">
        <v>6992</v>
      </c>
      <c r="N310" s="35" t="s">
        <v>6993</v>
      </c>
      <c r="O310" s="35" t="s">
        <v>6994</v>
      </c>
      <c r="P310" s="35" t="s">
        <v>6995</v>
      </c>
      <c r="Q310" s="35"/>
      <c r="R310" s="35"/>
      <c r="S310" s="35"/>
      <c r="T310" s="35"/>
      <c r="U310" s="35"/>
      <c r="V310" s="35">
        <f t="shared" si="31"/>
        <v>0.17499999999999999</v>
      </c>
    </row>
    <row r="311" spans="1:22">
      <c r="A311" s="35">
        <v>244</v>
      </c>
      <c r="B311" s="35" t="s">
        <v>7128</v>
      </c>
      <c r="C311" s="35">
        <v>1</v>
      </c>
      <c r="D311" s="35">
        <v>4</v>
      </c>
      <c r="E311" s="43">
        <f t="shared" si="28"/>
        <v>44</v>
      </c>
      <c r="F311" s="46">
        <f t="shared" si="29"/>
        <v>1.1000000000000001</v>
      </c>
      <c r="G311" s="46">
        <f t="shared" si="34"/>
        <v>1.1000000000000001</v>
      </c>
      <c r="H311" s="46">
        <f t="shared" si="34"/>
        <v>1.1000000000000001</v>
      </c>
      <c r="I311" s="35" t="s">
        <v>6990</v>
      </c>
      <c r="J311" s="35" t="s">
        <v>6991</v>
      </c>
      <c r="K311" s="35" t="s">
        <v>6996</v>
      </c>
      <c r="L311" s="69" t="s">
        <v>224</v>
      </c>
      <c r="M311" s="35" t="s">
        <v>6992</v>
      </c>
      <c r="N311" s="35" t="s">
        <v>6993</v>
      </c>
      <c r="O311" s="35" t="s">
        <v>6994</v>
      </c>
      <c r="P311" s="35" t="s">
        <v>6995</v>
      </c>
      <c r="Q311" s="35"/>
      <c r="R311" s="35"/>
      <c r="S311" s="35"/>
      <c r="T311" s="35"/>
      <c r="U311" s="35"/>
      <c r="V311" s="35">
        <f t="shared" si="31"/>
        <v>1.1000000000000001</v>
      </c>
    </row>
    <row r="312" spans="1:22">
      <c r="A312" s="35">
        <v>244</v>
      </c>
      <c r="B312" s="35" t="s">
        <v>7131</v>
      </c>
      <c r="C312" s="35">
        <v>0</v>
      </c>
      <c r="D312" s="35">
        <v>7</v>
      </c>
      <c r="E312" s="43">
        <f t="shared" si="28"/>
        <v>7</v>
      </c>
      <c r="F312" s="46">
        <f t="shared" si="29"/>
        <v>0.17499999999999999</v>
      </c>
      <c r="G312" s="46">
        <f t="shared" si="34"/>
        <v>0.17499999999999999</v>
      </c>
      <c r="H312" s="46">
        <f t="shared" si="34"/>
        <v>0.17499999999999999</v>
      </c>
      <c r="I312" s="35" t="s">
        <v>6990</v>
      </c>
      <c r="J312" s="35" t="s">
        <v>6991</v>
      </c>
      <c r="K312" s="35" t="s">
        <v>6996</v>
      </c>
      <c r="L312" s="69" t="s">
        <v>224</v>
      </c>
      <c r="M312" s="35" t="s">
        <v>6992</v>
      </c>
      <c r="N312" s="35" t="s">
        <v>6993</v>
      </c>
      <c r="O312" s="35" t="s">
        <v>6994</v>
      </c>
      <c r="P312" s="35" t="s">
        <v>6995</v>
      </c>
      <c r="Q312" s="35"/>
      <c r="R312" s="35"/>
      <c r="S312" s="35"/>
      <c r="T312" s="35"/>
      <c r="U312" s="35"/>
      <c r="V312" s="35">
        <f t="shared" si="31"/>
        <v>0.17499999999999999</v>
      </c>
    </row>
    <row r="313" spans="1:22">
      <c r="A313" s="35">
        <v>244</v>
      </c>
      <c r="B313" s="35" t="s">
        <v>7127</v>
      </c>
      <c r="C313" s="35">
        <v>0</v>
      </c>
      <c r="D313" s="35">
        <v>8</v>
      </c>
      <c r="E313" s="43">
        <f t="shared" si="28"/>
        <v>8</v>
      </c>
      <c r="F313" s="46">
        <f t="shared" si="29"/>
        <v>0.2</v>
      </c>
      <c r="G313" s="46">
        <f t="shared" si="34"/>
        <v>0.2</v>
      </c>
      <c r="H313" s="46">
        <f t="shared" si="34"/>
        <v>0.2</v>
      </c>
      <c r="I313" s="35" t="s">
        <v>6990</v>
      </c>
      <c r="J313" s="35" t="s">
        <v>6991</v>
      </c>
      <c r="K313" s="35" t="s">
        <v>6996</v>
      </c>
      <c r="L313" s="69" t="s">
        <v>224</v>
      </c>
      <c r="M313" s="35" t="s">
        <v>6992</v>
      </c>
      <c r="N313" s="35" t="s">
        <v>6993</v>
      </c>
      <c r="O313" s="35" t="s">
        <v>6994</v>
      </c>
      <c r="P313" s="35" t="s">
        <v>6995</v>
      </c>
      <c r="Q313" s="35"/>
      <c r="R313" s="35"/>
      <c r="S313" s="35"/>
      <c r="T313" s="35"/>
      <c r="U313" s="35"/>
      <c r="V313" s="35">
        <f t="shared" si="31"/>
        <v>0.2</v>
      </c>
    </row>
    <row r="314" spans="1:22">
      <c r="A314" s="35">
        <v>244</v>
      </c>
      <c r="B314" s="35" t="s">
        <v>7126</v>
      </c>
      <c r="C314" s="35">
        <v>0</v>
      </c>
      <c r="D314" s="35">
        <v>8</v>
      </c>
      <c r="E314" s="43">
        <f t="shared" si="28"/>
        <v>8</v>
      </c>
      <c r="F314" s="46">
        <f t="shared" si="29"/>
        <v>0.2</v>
      </c>
      <c r="G314" s="46">
        <f t="shared" si="34"/>
        <v>0.2</v>
      </c>
      <c r="H314" s="46">
        <f t="shared" si="34"/>
        <v>0.2</v>
      </c>
      <c r="I314" s="35" t="s">
        <v>6990</v>
      </c>
      <c r="J314" s="35" t="s">
        <v>6991</v>
      </c>
      <c r="K314" s="35" t="s">
        <v>6996</v>
      </c>
      <c r="L314" s="69" t="s">
        <v>224</v>
      </c>
      <c r="M314" s="35" t="s">
        <v>6992</v>
      </c>
      <c r="N314" s="35" t="s">
        <v>6993</v>
      </c>
      <c r="O314" s="35" t="s">
        <v>6994</v>
      </c>
      <c r="P314" s="35" t="s">
        <v>6995</v>
      </c>
      <c r="Q314" s="35"/>
      <c r="R314" s="35"/>
      <c r="S314" s="35"/>
      <c r="T314" s="35"/>
      <c r="U314" s="35"/>
      <c r="V314" s="35">
        <f t="shared" si="31"/>
        <v>0.2</v>
      </c>
    </row>
    <row r="315" spans="1:22">
      <c r="A315" s="35">
        <v>244</v>
      </c>
      <c r="B315" s="35" t="s">
        <v>7124</v>
      </c>
      <c r="C315" s="35">
        <v>0</v>
      </c>
      <c r="D315" s="35">
        <v>6</v>
      </c>
      <c r="E315" s="43">
        <f t="shared" si="28"/>
        <v>6</v>
      </c>
      <c r="F315" s="46">
        <f t="shared" si="29"/>
        <v>0.15</v>
      </c>
      <c r="G315" s="46">
        <f t="shared" si="34"/>
        <v>0.15</v>
      </c>
      <c r="H315" s="46">
        <f t="shared" si="34"/>
        <v>0.15</v>
      </c>
      <c r="I315" s="35" t="s">
        <v>6990</v>
      </c>
      <c r="J315" s="35" t="s">
        <v>6991</v>
      </c>
      <c r="K315" s="35" t="s">
        <v>6996</v>
      </c>
      <c r="L315" s="69" t="s">
        <v>224</v>
      </c>
      <c r="M315" s="35" t="s">
        <v>6992</v>
      </c>
      <c r="N315" s="35" t="s">
        <v>6993</v>
      </c>
      <c r="O315" s="35" t="s">
        <v>6994</v>
      </c>
      <c r="P315" s="35" t="s">
        <v>6995</v>
      </c>
      <c r="Q315" s="35"/>
      <c r="R315" s="35"/>
      <c r="S315" s="35"/>
      <c r="T315" s="35"/>
      <c r="U315" s="35"/>
      <c r="V315" s="35">
        <f t="shared" si="31"/>
        <v>0.15</v>
      </c>
    </row>
    <row r="316" spans="1:22">
      <c r="A316" s="35">
        <v>244</v>
      </c>
      <c r="B316" s="35" t="s">
        <v>7123</v>
      </c>
      <c r="C316" s="35">
        <v>0</v>
      </c>
      <c r="D316" s="35">
        <v>3</v>
      </c>
      <c r="E316" s="43">
        <f t="shared" si="28"/>
        <v>3</v>
      </c>
      <c r="F316" s="46">
        <f t="shared" si="29"/>
        <v>7.4999999999999997E-2</v>
      </c>
      <c r="G316" s="46">
        <f t="shared" si="34"/>
        <v>7.4999999999999997E-2</v>
      </c>
      <c r="H316" s="46">
        <f t="shared" si="34"/>
        <v>7.4999999999999997E-2</v>
      </c>
      <c r="I316" s="35" t="s">
        <v>6990</v>
      </c>
      <c r="J316" s="35" t="s">
        <v>6991</v>
      </c>
      <c r="K316" s="35" t="s">
        <v>6996</v>
      </c>
      <c r="L316" s="69" t="s">
        <v>224</v>
      </c>
      <c r="M316" s="35" t="s">
        <v>6992</v>
      </c>
      <c r="N316" s="35" t="s">
        <v>6993</v>
      </c>
      <c r="O316" s="35" t="s">
        <v>6994</v>
      </c>
      <c r="P316" s="35" t="s">
        <v>6995</v>
      </c>
      <c r="Q316" s="35"/>
      <c r="R316" s="35"/>
      <c r="S316" s="35"/>
      <c r="T316" s="35"/>
      <c r="U316" s="35"/>
      <c r="V316" s="35">
        <f t="shared" si="31"/>
        <v>7.4999999999999997E-2</v>
      </c>
    </row>
    <row r="317" spans="1:22">
      <c r="A317" s="35">
        <v>244</v>
      </c>
      <c r="B317" s="35" t="s">
        <v>7129</v>
      </c>
      <c r="C317" s="35">
        <v>0</v>
      </c>
      <c r="D317" s="35">
        <v>1</v>
      </c>
      <c r="E317" s="43">
        <f t="shared" si="28"/>
        <v>1</v>
      </c>
      <c r="F317" s="46">
        <f t="shared" si="29"/>
        <v>2.5000000000000001E-2</v>
      </c>
      <c r="G317" s="46">
        <f t="shared" si="34"/>
        <v>2.5000000000000001E-2</v>
      </c>
      <c r="H317" s="46">
        <f t="shared" si="34"/>
        <v>2.5000000000000001E-2</v>
      </c>
      <c r="I317" s="35" t="s">
        <v>6990</v>
      </c>
      <c r="J317" s="35" t="s">
        <v>6991</v>
      </c>
      <c r="K317" s="35" t="s">
        <v>6996</v>
      </c>
      <c r="L317" s="69" t="s">
        <v>224</v>
      </c>
      <c r="M317" s="35" t="s">
        <v>6992</v>
      </c>
      <c r="N317" s="35" t="s">
        <v>6993</v>
      </c>
      <c r="O317" s="35" t="s">
        <v>6994</v>
      </c>
      <c r="P317" s="35" t="s">
        <v>6995</v>
      </c>
      <c r="Q317" s="35"/>
      <c r="R317" s="35"/>
      <c r="S317" s="35"/>
      <c r="T317" s="35"/>
      <c r="U317" s="35"/>
      <c r="V317" s="35">
        <f t="shared" si="31"/>
        <v>2.5000000000000001E-2</v>
      </c>
    </row>
    <row r="318" spans="1:22">
      <c r="A318" s="35">
        <v>244</v>
      </c>
      <c r="B318" s="35" t="s">
        <v>7125</v>
      </c>
      <c r="C318" s="35">
        <v>0</v>
      </c>
      <c r="D318" s="35">
        <v>12</v>
      </c>
      <c r="E318" s="43">
        <f t="shared" si="28"/>
        <v>12</v>
      </c>
      <c r="F318" s="46">
        <f t="shared" si="29"/>
        <v>0.3</v>
      </c>
      <c r="G318" s="46">
        <f t="shared" si="34"/>
        <v>0.3</v>
      </c>
      <c r="H318" s="46">
        <f t="shared" si="34"/>
        <v>0.3</v>
      </c>
      <c r="I318" s="35" t="s">
        <v>6990</v>
      </c>
      <c r="J318" s="35" t="s">
        <v>6991</v>
      </c>
      <c r="K318" s="35" t="s">
        <v>6996</v>
      </c>
      <c r="L318" s="69" t="s">
        <v>224</v>
      </c>
      <c r="M318" s="35" t="s">
        <v>6992</v>
      </c>
      <c r="N318" s="35" t="s">
        <v>6993</v>
      </c>
      <c r="O318" s="35" t="s">
        <v>6994</v>
      </c>
      <c r="P318" s="35" t="s">
        <v>6995</v>
      </c>
      <c r="Q318" s="35"/>
      <c r="R318" s="35"/>
      <c r="S318" s="35"/>
      <c r="T318" s="35"/>
      <c r="U318" s="35"/>
      <c r="V318" s="35">
        <f t="shared" si="31"/>
        <v>0.3</v>
      </c>
    </row>
    <row r="319" spans="1:22">
      <c r="A319" s="35">
        <v>244</v>
      </c>
      <c r="B319" s="35" t="s">
        <v>7130</v>
      </c>
      <c r="C319" s="35">
        <v>0</v>
      </c>
      <c r="D319" s="35">
        <v>8</v>
      </c>
      <c r="E319" s="43">
        <f t="shared" si="28"/>
        <v>8</v>
      </c>
      <c r="F319" s="46">
        <f t="shared" si="29"/>
        <v>0.2</v>
      </c>
      <c r="G319" s="46">
        <f t="shared" si="34"/>
        <v>0.2</v>
      </c>
      <c r="H319" s="46">
        <f t="shared" si="34"/>
        <v>0.2</v>
      </c>
      <c r="I319" s="35" t="s">
        <v>6990</v>
      </c>
      <c r="J319" s="35" t="s">
        <v>6991</v>
      </c>
      <c r="K319" s="35" t="s">
        <v>6996</v>
      </c>
      <c r="L319" s="69" t="s">
        <v>224</v>
      </c>
      <c r="M319" s="35" t="s">
        <v>6992</v>
      </c>
      <c r="N319" s="35" t="s">
        <v>6993</v>
      </c>
      <c r="O319" s="35" t="s">
        <v>6994</v>
      </c>
      <c r="P319" s="35" t="s">
        <v>6995</v>
      </c>
      <c r="Q319" s="35"/>
      <c r="R319" s="35"/>
      <c r="S319" s="35"/>
      <c r="T319" s="35"/>
      <c r="U319" s="35"/>
      <c r="V319" s="35">
        <f t="shared" si="31"/>
        <v>0.2</v>
      </c>
    </row>
    <row r="320" spans="1:22">
      <c r="A320" s="35">
        <v>245</v>
      </c>
      <c r="B320" s="35" t="s">
        <v>7128</v>
      </c>
      <c r="C320" s="35">
        <v>1</v>
      </c>
      <c r="D320" s="35">
        <v>4</v>
      </c>
      <c r="E320" s="43">
        <f t="shared" si="28"/>
        <v>44</v>
      </c>
      <c r="F320" s="46">
        <f t="shared" si="29"/>
        <v>1.1000000000000001</v>
      </c>
      <c r="G320" s="46">
        <f t="shared" si="34"/>
        <v>1.1000000000000001</v>
      </c>
      <c r="H320" s="46">
        <f t="shared" si="34"/>
        <v>1.1000000000000001</v>
      </c>
      <c r="I320" s="35" t="s">
        <v>6990</v>
      </c>
      <c r="J320" s="35" t="s">
        <v>6991</v>
      </c>
      <c r="K320" s="35" t="s">
        <v>6996</v>
      </c>
      <c r="L320" s="69" t="s">
        <v>224</v>
      </c>
      <c r="M320" s="35" t="s">
        <v>6992</v>
      </c>
      <c r="N320" s="35" t="s">
        <v>6993</v>
      </c>
      <c r="O320" s="35" t="s">
        <v>6994</v>
      </c>
      <c r="P320" s="35" t="s">
        <v>6995</v>
      </c>
      <c r="Q320" s="35"/>
      <c r="R320" s="35"/>
      <c r="S320" s="35"/>
      <c r="T320" s="35"/>
      <c r="U320" s="35"/>
      <c r="V320" s="35">
        <f t="shared" si="31"/>
        <v>1.1000000000000001</v>
      </c>
    </row>
    <row r="321" spans="1:22">
      <c r="A321" s="35">
        <v>245</v>
      </c>
      <c r="B321" s="35" t="s">
        <v>7129</v>
      </c>
      <c r="C321" s="35">
        <v>0</v>
      </c>
      <c r="D321" s="35">
        <v>1</v>
      </c>
      <c r="E321" s="43">
        <f t="shared" si="28"/>
        <v>1</v>
      </c>
      <c r="F321" s="46">
        <f t="shared" si="29"/>
        <v>2.5000000000000001E-2</v>
      </c>
      <c r="G321" s="46">
        <f t="shared" si="34"/>
        <v>2.5000000000000001E-2</v>
      </c>
      <c r="H321" s="46">
        <f t="shared" si="34"/>
        <v>2.5000000000000001E-2</v>
      </c>
      <c r="I321" s="35" t="s">
        <v>6990</v>
      </c>
      <c r="J321" s="35" t="s">
        <v>6991</v>
      </c>
      <c r="K321" s="35" t="s">
        <v>6996</v>
      </c>
      <c r="L321" s="69" t="s">
        <v>224</v>
      </c>
      <c r="M321" s="35" t="s">
        <v>6992</v>
      </c>
      <c r="N321" s="35" t="s">
        <v>6993</v>
      </c>
      <c r="O321" s="35" t="s">
        <v>6994</v>
      </c>
      <c r="P321" s="35" t="s">
        <v>6995</v>
      </c>
      <c r="Q321" s="35"/>
      <c r="R321" s="35"/>
      <c r="S321" s="35"/>
      <c r="T321" s="35"/>
      <c r="U321" s="35"/>
      <c r="V321" s="35">
        <f t="shared" si="31"/>
        <v>2.5000000000000001E-2</v>
      </c>
    </row>
    <row r="322" spans="1:22">
      <c r="A322" s="35">
        <v>245</v>
      </c>
      <c r="B322" s="35" t="s">
        <v>7126</v>
      </c>
      <c r="C322" s="35">
        <v>0</v>
      </c>
      <c r="D322" s="35">
        <v>8</v>
      </c>
      <c r="E322" s="43">
        <f t="shared" ref="E322:E385" si="35">C322*40+D322</f>
        <v>8</v>
      </c>
      <c r="F322" s="46">
        <f t="shared" ref="F322:F385" si="36">E322/40</f>
        <v>0.2</v>
      </c>
      <c r="G322" s="46">
        <f t="shared" ref="G322:H337" si="37">F322</f>
        <v>0.2</v>
      </c>
      <c r="H322" s="46">
        <f t="shared" si="37"/>
        <v>0.2</v>
      </c>
      <c r="I322" s="35" t="s">
        <v>6990</v>
      </c>
      <c r="J322" s="35" t="s">
        <v>6991</v>
      </c>
      <c r="K322" s="35" t="s">
        <v>6996</v>
      </c>
      <c r="L322" s="69" t="s">
        <v>224</v>
      </c>
      <c r="M322" s="35" t="s">
        <v>6992</v>
      </c>
      <c r="N322" s="35" t="s">
        <v>6993</v>
      </c>
      <c r="O322" s="35" t="s">
        <v>6994</v>
      </c>
      <c r="P322" s="35" t="s">
        <v>6995</v>
      </c>
      <c r="Q322" s="35"/>
      <c r="R322" s="35"/>
      <c r="S322" s="35"/>
      <c r="T322" s="35"/>
      <c r="U322" s="35"/>
      <c r="V322" s="35">
        <f t="shared" ref="V322:V385" si="38">H322</f>
        <v>0.2</v>
      </c>
    </row>
    <row r="323" spans="1:22">
      <c r="A323" s="35">
        <v>245</v>
      </c>
      <c r="B323" s="35" t="s">
        <v>7123</v>
      </c>
      <c r="C323" s="35">
        <v>0</v>
      </c>
      <c r="D323" s="35">
        <v>3</v>
      </c>
      <c r="E323" s="43">
        <f t="shared" si="35"/>
        <v>3</v>
      </c>
      <c r="F323" s="46">
        <f t="shared" si="36"/>
        <v>7.4999999999999997E-2</v>
      </c>
      <c r="G323" s="46">
        <f t="shared" si="37"/>
        <v>7.4999999999999997E-2</v>
      </c>
      <c r="H323" s="46">
        <f t="shared" si="37"/>
        <v>7.4999999999999997E-2</v>
      </c>
      <c r="I323" s="35" t="s">
        <v>6990</v>
      </c>
      <c r="J323" s="35" t="s">
        <v>6991</v>
      </c>
      <c r="K323" s="35" t="s">
        <v>6996</v>
      </c>
      <c r="L323" s="69" t="s">
        <v>224</v>
      </c>
      <c r="M323" s="35" t="s">
        <v>6992</v>
      </c>
      <c r="N323" s="35" t="s">
        <v>6993</v>
      </c>
      <c r="O323" s="35" t="s">
        <v>6994</v>
      </c>
      <c r="P323" s="35" t="s">
        <v>6995</v>
      </c>
      <c r="Q323" s="35"/>
      <c r="R323" s="35"/>
      <c r="S323" s="35"/>
      <c r="T323" s="35"/>
      <c r="U323" s="35"/>
      <c r="V323" s="35">
        <f t="shared" si="38"/>
        <v>7.4999999999999997E-2</v>
      </c>
    </row>
    <row r="324" spans="1:22">
      <c r="A324" s="35">
        <v>245</v>
      </c>
      <c r="B324" s="35" t="s">
        <v>7127</v>
      </c>
      <c r="C324" s="35">
        <v>0</v>
      </c>
      <c r="D324" s="35">
        <v>8</v>
      </c>
      <c r="E324" s="43">
        <f t="shared" si="35"/>
        <v>8</v>
      </c>
      <c r="F324" s="46">
        <f t="shared" si="36"/>
        <v>0.2</v>
      </c>
      <c r="G324" s="46">
        <f t="shared" si="37"/>
        <v>0.2</v>
      </c>
      <c r="H324" s="46">
        <f t="shared" si="37"/>
        <v>0.2</v>
      </c>
      <c r="I324" s="35" t="s">
        <v>6990</v>
      </c>
      <c r="J324" s="35" t="s">
        <v>6991</v>
      </c>
      <c r="K324" s="35" t="s">
        <v>6996</v>
      </c>
      <c r="L324" s="69" t="s">
        <v>224</v>
      </c>
      <c r="M324" s="35" t="s">
        <v>6992</v>
      </c>
      <c r="N324" s="35" t="s">
        <v>6993</v>
      </c>
      <c r="O324" s="35" t="s">
        <v>6994</v>
      </c>
      <c r="P324" s="35" t="s">
        <v>6995</v>
      </c>
      <c r="Q324" s="35"/>
      <c r="R324" s="35"/>
      <c r="S324" s="35"/>
      <c r="T324" s="35"/>
      <c r="U324" s="35"/>
      <c r="V324" s="35">
        <f t="shared" si="38"/>
        <v>0.2</v>
      </c>
    </row>
    <row r="325" spans="1:22">
      <c r="A325" s="35">
        <v>245</v>
      </c>
      <c r="B325" s="35" t="s">
        <v>7124</v>
      </c>
      <c r="C325" s="35">
        <v>0</v>
      </c>
      <c r="D325" s="35">
        <v>6</v>
      </c>
      <c r="E325" s="43">
        <f t="shared" si="35"/>
        <v>6</v>
      </c>
      <c r="F325" s="46">
        <f t="shared" si="36"/>
        <v>0.15</v>
      </c>
      <c r="G325" s="46">
        <f t="shared" si="37"/>
        <v>0.15</v>
      </c>
      <c r="H325" s="46">
        <f t="shared" si="37"/>
        <v>0.15</v>
      </c>
      <c r="I325" s="35" t="s">
        <v>6990</v>
      </c>
      <c r="J325" s="35" t="s">
        <v>6991</v>
      </c>
      <c r="K325" s="35" t="s">
        <v>6996</v>
      </c>
      <c r="L325" s="69" t="s">
        <v>224</v>
      </c>
      <c r="M325" s="35" t="s">
        <v>6992</v>
      </c>
      <c r="N325" s="35" t="s">
        <v>6993</v>
      </c>
      <c r="O325" s="35" t="s">
        <v>6994</v>
      </c>
      <c r="P325" s="35" t="s">
        <v>6995</v>
      </c>
      <c r="Q325" s="35"/>
      <c r="R325" s="35"/>
      <c r="S325" s="35"/>
      <c r="T325" s="35"/>
      <c r="U325" s="35"/>
      <c r="V325" s="35">
        <f t="shared" si="38"/>
        <v>0.15</v>
      </c>
    </row>
    <row r="326" spans="1:22">
      <c r="A326" s="35">
        <v>245</v>
      </c>
      <c r="B326" s="35" t="s">
        <v>7218</v>
      </c>
      <c r="C326" s="35">
        <v>0</v>
      </c>
      <c r="D326" s="35">
        <v>6</v>
      </c>
      <c r="E326" s="43">
        <f t="shared" si="35"/>
        <v>6</v>
      </c>
      <c r="F326" s="46">
        <f t="shared" si="36"/>
        <v>0.15</v>
      </c>
      <c r="G326" s="46">
        <f t="shared" si="37"/>
        <v>0.15</v>
      </c>
      <c r="H326" s="46">
        <f t="shared" si="37"/>
        <v>0.15</v>
      </c>
      <c r="I326" s="35" t="s">
        <v>6990</v>
      </c>
      <c r="J326" s="35" t="s">
        <v>6991</v>
      </c>
      <c r="K326" s="35" t="s">
        <v>6996</v>
      </c>
      <c r="L326" s="69" t="s">
        <v>224</v>
      </c>
      <c r="M326" s="35" t="s">
        <v>6992</v>
      </c>
      <c r="N326" s="35" t="s">
        <v>6993</v>
      </c>
      <c r="O326" s="35" t="s">
        <v>6994</v>
      </c>
      <c r="P326" s="35" t="s">
        <v>6995</v>
      </c>
      <c r="Q326" s="35"/>
      <c r="R326" s="35"/>
      <c r="S326" s="35"/>
      <c r="T326" s="35"/>
      <c r="U326" s="35"/>
      <c r="V326" s="35">
        <f t="shared" si="38"/>
        <v>0.15</v>
      </c>
    </row>
    <row r="327" spans="1:22">
      <c r="A327" s="35">
        <v>245</v>
      </c>
      <c r="B327" s="35" t="s">
        <v>7130</v>
      </c>
      <c r="C327" s="35">
        <v>0</v>
      </c>
      <c r="D327" s="35">
        <v>8</v>
      </c>
      <c r="E327" s="43">
        <f t="shared" si="35"/>
        <v>8</v>
      </c>
      <c r="F327" s="46">
        <f t="shared" si="36"/>
        <v>0.2</v>
      </c>
      <c r="G327" s="46">
        <f t="shared" si="37"/>
        <v>0.2</v>
      </c>
      <c r="H327" s="46">
        <f t="shared" si="37"/>
        <v>0.2</v>
      </c>
      <c r="I327" s="35" t="s">
        <v>6990</v>
      </c>
      <c r="J327" s="35" t="s">
        <v>6991</v>
      </c>
      <c r="K327" s="35" t="s">
        <v>6996</v>
      </c>
      <c r="L327" s="69" t="s">
        <v>224</v>
      </c>
      <c r="M327" s="35" t="s">
        <v>6992</v>
      </c>
      <c r="N327" s="35" t="s">
        <v>6993</v>
      </c>
      <c r="O327" s="35" t="s">
        <v>6994</v>
      </c>
      <c r="P327" s="35" t="s">
        <v>6995</v>
      </c>
      <c r="Q327" s="35"/>
      <c r="R327" s="35"/>
      <c r="S327" s="35"/>
      <c r="T327" s="35"/>
      <c r="U327" s="35"/>
      <c r="V327" s="35">
        <f t="shared" si="38"/>
        <v>0.2</v>
      </c>
    </row>
    <row r="328" spans="1:22">
      <c r="A328" s="35">
        <v>245</v>
      </c>
      <c r="B328" s="35" t="s">
        <v>7131</v>
      </c>
      <c r="C328" s="35">
        <v>0</v>
      </c>
      <c r="D328" s="35">
        <v>7</v>
      </c>
      <c r="E328" s="43">
        <f t="shared" si="35"/>
        <v>7</v>
      </c>
      <c r="F328" s="46">
        <f t="shared" si="36"/>
        <v>0.17499999999999999</v>
      </c>
      <c r="G328" s="46">
        <f t="shared" si="37"/>
        <v>0.17499999999999999</v>
      </c>
      <c r="H328" s="46">
        <f t="shared" si="37"/>
        <v>0.17499999999999999</v>
      </c>
      <c r="I328" s="35" t="s">
        <v>6990</v>
      </c>
      <c r="J328" s="35" t="s">
        <v>6991</v>
      </c>
      <c r="K328" s="35" t="s">
        <v>6996</v>
      </c>
      <c r="L328" s="69" t="s">
        <v>224</v>
      </c>
      <c r="M328" s="35" t="s">
        <v>6992</v>
      </c>
      <c r="N328" s="35" t="s">
        <v>6993</v>
      </c>
      <c r="O328" s="35" t="s">
        <v>6994</v>
      </c>
      <c r="P328" s="35" t="s">
        <v>6995</v>
      </c>
      <c r="Q328" s="35"/>
      <c r="R328" s="35"/>
      <c r="S328" s="35"/>
      <c r="T328" s="35"/>
      <c r="U328" s="35"/>
      <c r="V328" s="35">
        <f t="shared" si="38"/>
        <v>0.17499999999999999</v>
      </c>
    </row>
    <row r="329" spans="1:22">
      <c r="A329" s="35">
        <v>245</v>
      </c>
      <c r="B329" s="35" t="s">
        <v>7125</v>
      </c>
      <c r="C329" s="35">
        <v>0</v>
      </c>
      <c r="D329" s="35">
        <v>12</v>
      </c>
      <c r="E329" s="43">
        <f t="shared" si="35"/>
        <v>12</v>
      </c>
      <c r="F329" s="46">
        <f t="shared" si="36"/>
        <v>0.3</v>
      </c>
      <c r="G329" s="46">
        <f t="shared" si="37"/>
        <v>0.3</v>
      </c>
      <c r="H329" s="46">
        <f t="shared" si="37"/>
        <v>0.3</v>
      </c>
      <c r="I329" s="35" t="s">
        <v>6990</v>
      </c>
      <c r="J329" s="35" t="s">
        <v>6991</v>
      </c>
      <c r="K329" s="35" t="s">
        <v>6996</v>
      </c>
      <c r="L329" s="69" t="s">
        <v>224</v>
      </c>
      <c r="M329" s="35" t="s">
        <v>6992</v>
      </c>
      <c r="N329" s="35" t="s">
        <v>6993</v>
      </c>
      <c r="O329" s="35" t="s">
        <v>6994</v>
      </c>
      <c r="P329" s="35" t="s">
        <v>6995</v>
      </c>
      <c r="Q329" s="35"/>
      <c r="R329" s="35"/>
      <c r="S329" s="35"/>
      <c r="T329" s="35"/>
      <c r="U329" s="35"/>
      <c r="V329" s="35">
        <f t="shared" si="38"/>
        <v>0.3</v>
      </c>
    </row>
    <row r="330" spans="1:22">
      <c r="A330" s="35">
        <v>246</v>
      </c>
      <c r="B330" s="35" t="s">
        <v>7125</v>
      </c>
      <c r="C330" s="35">
        <v>0</v>
      </c>
      <c r="D330" s="35">
        <v>12</v>
      </c>
      <c r="E330" s="43">
        <f t="shared" si="35"/>
        <v>12</v>
      </c>
      <c r="F330" s="46">
        <f t="shared" si="36"/>
        <v>0.3</v>
      </c>
      <c r="G330" s="46">
        <f t="shared" si="37"/>
        <v>0.3</v>
      </c>
      <c r="H330" s="46">
        <f t="shared" si="37"/>
        <v>0.3</v>
      </c>
      <c r="I330" s="35" t="s">
        <v>6990</v>
      </c>
      <c r="J330" s="35" t="s">
        <v>6991</v>
      </c>
      <c r="K330" s="35" t="s">
        <v>6996</v>
      </c>
      <c r="L330" s="69" t="s">
        <v>224</v>
      </c>
      <c r="M330" s="35" t="s">
        <v>6992</v>
      </c>
      <c r="N330" s="35" t="s">
        <v>6993</v>
      </c>
      <c r="O330" s="35" t="s">
        <v>6994</v>
      </c>
      <c r="P330" s="35" t="s">
        <v>6995</v>
      </c>
      <c r="Q330" s="35"/>
      <c r="R330" s="35"/>
      <c r="S330" s="35"/>
      <c r="T330" s="35"/>
      <c r="U330" s="35"/>
      <c r="V330" s="35">
        <f t="shared" si="38"/>
        <v>0.3</v>
      </c>
    </row>
    <row r="331" spans="1:22">
      <c r="A331" s="35">
        <v>246</v>
      </c>
      <c r="B331" s="35" t="s">
        <v>7131</v>
      </c>
      <c r="C331" s="35">
        <v>0</v>
      </c>
      <c r="D331" s="35">
        <v>7</v>
      </c>
      <c r="E331" s="43">
        <f t="shared" si="35"/>
        <v>7</v>
      </c>
      <c r="F331" s="46">
        <f t="shared" si="36"/>
        <v>0.17499999999999999</v>
      </c>
      <c r="G331" s="46">
        <f t="shared" si="37"/>
        <v>0.17499999999999999</v>
      </c>
      <c r="H331" s="46">
        <f t="shared" si="37"/>
        <v>0.17499999999999999</v>
      </c>
      <c r="I331" s="35" t="s">
        <v>6990</v>
      </c>
      <c r="J331" s="35" t="s">
        <v>6991</v>
      </c>
      <c r="K331" s="35" t="s">
        <v>6996</v>
      </c>
      <c r="L331" s="69" t="s">
        <v>224</v>
      </c>
      <c r="M331" s="35" t="s">
        <v>6992</v>
      </c>
      <c r="N331" s="35" t="s">
        <v>6993</v>
      </c>
      <c r="O331" s="35" t="s">
        <v>6994</v>
      </c>
      <c r="P331" s="35" t="s">
        <v>6995</v>
      </c>
      <c r="Q331" s="35"/>
      <c r="R331" s="35"/>
      <c r="S331" s="35"/>
      <c r="T331" s="35"/>
      <c r="U331" s="35"/>
      <c r="V331" s="35">
        <f t="shared" si="38"/>
        <v>0.17499999999999999</v>
      </c>
    </row>
    <row r="332" spans="1:22">
      <c r="A332" s="35">
        <v>246</v>
      </c>
      <c r="B332" s="35" t="s">
        <v>7126</v>
      </c>
      <c r="C332" s="35">
        <v>0</v>
      </c>
      <c r="D332" s="35">
        <v>8</v>
      </c>
      <c r="E332" s="43">
        <f t="shared" si="35"/>
        <v>8</v>
      </c>
      <c r="F332" s="46">
        <f t="shared" si="36"/>
        <v>0.2</v>
      </c>
      <c r="G332" s="46">
        <f t="shared" si="37"/>
        <v>0.2</v>
      </c>
      <c r="H332" s="46">
        <f t="shared" si="37"/>
        <v>0.2</v>
      </c>
      <c r="I332" s="35" t="s">
        <v>6990</v>
      </c>
      <c r="J332" s="35" t="s">
        <v>6991</v>
      </c>
      <c r="K332" s="35" t="s">
        <v>6996</v>
      </c>
      <c r="L332" s="69" t="s">
        <v>224</v>
      </c>
      <c r="M332" s="35" t="s">
        <v>6992</v>
      </c>
      <c r="N332" s="35" t="s">
        <v>6993</v>
      </c>
      <c r="O332" s="35" t="s">
        <v>6994</v>
      </c>
      <c r="P332" s="35" t="s">
        <v>6995</v>
      </c>
      <c r="Q332" s="35"/>
      <c r="R332" s="35"/>
      <c r="S332" s="35"/>
      <c r="T332" s="35"/>
      <c r="U332" s="35"/>
      <c r="V332" s="35">
        <f t="shared" si="38"/>
        <v>0.2</v>
      </c>
    </row>
    <row r="333" spans="1:22">
      <c r="A333" s="35">
        <v>246</v>
      </c>
      <c r="B333" s="35" t="s">
        <v>7127</v>
      </c>
      <c r="C333" s="35">
        <v>0</v>
      </c>
      <c r="D333" s="35">
        <v>8</v>
      </c>
      <c r="E333" s="43">
        <f t="shared" si="35"/>
        <v>8</v>
      </c>
      <c r="F333" s="46">
        <f t="shared" si="36"/>
        <v>0.2</v>
      </c>
      <c r="G333" s="46">
        <f t="shared" si="37"/>
        <v>0.2</v>
      </c>
      <c r="H333" s="46">
        <f t="shared" si="37"/>
        <v>0.2</v>
      </c>
      <c r="I333" s="35" t="s">
        <v>6990</v>
      </c>
      <c r="J333" s="35" t="s">
        <v>6991</v>
      </c>
      <c r="K333" s="35" t="s">
        <v>6996</v>
      </c>
      <c r="L333" s="69" t="s">
        <v>224</v>
      </c>
      <c r="M333" s="35" t="s">
        <v>6992</v>
      </c>
      <c r="N333" s="35" t="s">
        <v>6993</v>
      </c>
      <c r="O333" s="35" t="s">
        <v>6994</v>
      </c>
      <c r="P333" s="35" t="s">
        <v>6995</v>
      </c>
      <c r="Q333" s="35"/>
      <c r="R333" s="35"/>
      <c r="S333" s="35"/>
      <c r="T333" s="35"/>
      <c r="U333" s="35"/>
      <c r="V333" s="35">
        <f t="shared" si="38"/>
        <v>0.2</v>
      </c>
    </row>
    <row r="334" spans="1:22">
      <c r="A334" s="35">
        <v>246</v>
      </c>
      <c r="B334" s="35" t="s">
        <v>7129</v>
      </c>
      <c r="C334" s="35">
        <v>0</v>
      </c>
      <c r="D334" s="35">
        <v>1</v>
      </c>
      <c r="E334" s="43">
        <f t="shared" si="35"/>
        <v>1</v>
      </c>
      <c r="F334" s="46">
        <f t="shared" si="36"/>
        <v>2.5000000000000001E-2</v>
      </c>
      <c r="G334" s="46">
        <f t="shared" si="37"/>
        <v>2.5000000000000001E-2</v>
      </c>
      <c r="H334" s="46">
        <f t="shared" si="37"/>
        <v>2.5000000000000001E-2</v>
      </c>
      <c r="I334" s="35" t="s">
        <v>6990</v>
      </c>
      <c r="J334" s="35" t="s">
        <v>6991</v>
      </c>
      <c r="K334" s="35" t="s">
        <v>6996</v>
      </c>
      <c r="L334" s="69" t="s">
        <v>224</v>
      </c>
      <c r="M334" s="35" t="s">
        <v>6992</v>
      </c>
      <c r="N334" s="35" t="s">
        <v>6993</v>
      </c>
      <c r="O334" s="35" t="s">
        <v>6994</v>
      </c>
      <c r="P334" s="35" t="s">
        <v>6995</v>
      </c>
      <c r="Q334" s="35"/>
      <c r="R334" s="35"/>
      <c r="S334" s="35"/>
      <c r="T334" s="35"/>
      <c r="U334" s="35"/>
      <c r="V334" s="35">
        <f t="shared" si="38"/>
        <v>2.5000000000000001E-2</v>
      </c>
    </row>
    <row r="335" spans="1:22">
      <c r="A335" s="35">
        <v>246</v>
      </c>
      <c r="B335" s="35" t="s">
        <v>7124</v>
      </c>
      <c r="C335" s="35">
        <v>0</v>
      </c>
      <c r="D335" s="35">
        <v>6</v>
      </c>
      <c r="E335" s="43">
        <f t="shared" si="35"/>
        <v>6</v>
      </c>
      <c r="F335" s="46">
        <f t="shared" si="36"/>
        <v>0.15</v>
      </c>
      <c r="G335" s="46">
        <f t="shared" si="37"/>
        <v>0.15</v>
      </c>
      <c r="H335" s="46">
        <f t="shared" si="37"/>
        <v>0.15</v>
      </c>
      <c r="I335" s="35" t="s">
        <v>6990</v>
      </c>
      <c r="J335" s="35" t="s">
        <v>6991</v>
      </c>
      <c r="K335" s="35" t="s">
        <v>6996</v>
      </c>
      <c r="L335" s="69" t="s">
        <v>224</v>
      </c>
      <c r="M335" s="35" t="s">
        <v>6992</v>
      </c>
      <c r="N335" s="35" t="s">
        <v>6993</v>
      </c>
      <c r="O335" s="35" t="s">
        <v>6994</v>
      </c>
      <c r="P335" s="35" t="s">
        <v>6995</v>
      </c>
      <c r="Q335" s="35"/>
      <c r="R335" s="35"/>
      <c r="S335" s="35"/>
      <c r="T335" s="35"/>
      <c r="U335" s="35"/>
      <c r="V335" s="35">
        <f t="shared" si="38"/>
        <v>0.15</v>
      </c>
    </row>
    <row r="336" spans="1:22">
      <c r="A336" s="35">
        <v>246</v>
      </c>
      <c r="B336" s="35" t="s">
        <v>7123</v>
      </c>
      <c r="C336" s="35">
        <v>0</v>
      </c>
      <c r="D336" s="35">
        <v>3</v>
      </c>
      <c r="E336" s="43">
        <f t="shared" si="35"/>
        <v>3</v>
      </c>
      <c r="F336" s="46">
        <f t="shared" si="36"/>
        <v>7.4999999999999997E-2</v>
      </c>
      <c r="G336" s="46">
        <f t="shared" si="37"/>
        <v>7.4999999999999997E-2</v>
      </c>
      <c r="H336" s="46">
        <f t="shared" si="37"/>
        <v>7.4999999999999997E-2</v>
      </c>
      <c r="I336" s="35" t="s">
        <v>6990</v>
      </c>
      <c r="J336" s="35" t="s">
        <v>6991</v>
      </c>
      <c r="K336" s="35" t="s">
        <v>6996</v>
      </c>
      <c r="L336" s="69" t="s">
        <v>224</v>
      </c>
      <c r="M336" s="35" t="s">
        <v>6992</v>
      </c>
      <c r="N336" s="35" t="s">
        <v>6993</v>
      </c>
      <c r="O336" s="35" t="s">
        <v>6994</v>
      </c>
      <c r="P336" s="35" t="s">
        <v>6995</v>
      </c>
      <c r="Q336" s="35"/>
      <c r="R336" s="35"/>
      <c r="S336" s="35"/>
      <c r="T336" s="35"/>
      <c r="U336" s="35"/>
      <c r="V336" s="35">
        <f t="shared" si="38"/>
        <v>7.4999999999999997E-2</v>
      </c>
    </row>
    <row r="337" spans="1:22">
      <c r="A337" s="35">
        <v>246</v>
      </c>
      <c r="B337" s="35" t="s">
        <v>7130</v>
      </c>
      <c r="C337" s="35">
        <v>0</v>
      </c>
      <c r="D337" s="35">
        <v>8</v>
      </c>
      <c r="E337" s="43">
        <f t="shared" si="35"/>
        <v>8</v>
      </c>
      <c r="F337" s="46">
        <f t="shared" si="36"/>
        <v>0.2</v>
      </c>
      <c r="G337" s="46">
        <f t="shared" si="37"/>
        <v>0.2</v>
      </c>
      <c r="H337" s="46">
        <f t="shared" si="37"/>
        <v>0.2</v>
      </c>
      <c r="I337" s="35" t="s">
        <v>6990</v>
      </c>
      <c r="J337" s="35" t="s">
        <v>6991</v>
      </c>
      <c r="K337" s="35" t="s">
        <v>6996</v>
      </c>
      <c r="L337" s="69" t="s">
        <v>224</v>
      </c>
      <c r="M337" s="35" t="s">
        <v>6992</v>
      </c>
      <c r="N337" s="35" t="s">
        <v>6993</v>
      </c>
      <c r="O337" s="35" t="s">
        <v>6994</v>
      </c>
      <c r="P337" s="35" t="s">
        <v>6995</v>
      </c>
      <c r="Q337" s="35"/>
      <c r="R337" s="35"/>
      <c r="S337" s="35"/>
      <c r="T337" s="35"/>
      <c r="U337" s="35"/>
      <c r="V337" s="35">
        <f t="shared" si="38"/>
        <v>0.2</v>
      </c>
    </row>
    <row r="338" spans="1:22">
      <c r="A338" s="35">
        <v>246</v>
      </c>
      <c r="B338" s="35" t="s">
        <v>7218</v>
      </c>
      <c r="C338" s="35">
        <v>0</v>
      </c>
      <c r="D338" s="35">
        <v>6</v>
      </c>
      <c r="E338" s="43">
        <f t="shared" si="35"/>
        <v>6</v>
      </c>
      <c r="F338" s="46">
        <f t="shared" si="36"/>
        <v>0.15</v>
      </c>
      <c r="G338" s="46">
        <f t="shared" ref="G338:H353" si="39">F338</f>
        <v>0.15</v>
      </c>
      <c r="H338" s="46">
        <f t="shared" si="39"/>
        <v>0.15</v>
      </c>
      <c r="I338" s="35" t="s">
        <v>6990</v>
      </c>
      <c r="J338" s="35" t="s">
        <v>6991</v>
      </c>
      <c r="K338" s="35" t="s">
        <v>6996</v>
      </c>
      <c r="L338" s="69" t="s">
        <v>224</v>
      </c>
      <c r="M338" s="35" t="s">
        <v>6992</v>
      </c>
      <c r="N338" s="35" t="s">
        <v>6993</v>
      </c>
      <c r="O338" s="35" t="s">
        <v>6994</v>
      </c>
      <c r="P338" s="35" t="s">
        <v>6995</v>
      </c>
      <c r="Q338" s="35"/>
      <c r="R338" s="35"/>
      <c r="S338" s="35"/>
      <c r="T338" s="35"/>
      <c r="U338" s="35"/>
      <c r="V338" s="35">
        <f t="shared" si="38"/>
        <v>0.15</v>
      </c>
    </row>
    <row r="339" spans="1:22">
      <c r="A339" s="35">
        <v>246</v>
      </c>
      <c r="B339" s="35" t="s">
        <v>7128</v>
      </c>
      <c r="C339" s="35">
        <v>1</v>
      </c>
      <c r="D339" s="35">
        <v>4</v>
      </c>
      <c r="E339" s="43">
        <f t="shared" si="35"/>
        <v>44</v>
      </c>
      <c r="F339" s="46">
        <f t="shared" si="36"/>
        <v>1.1000000000000001</v>
      </c>
      <c r="G339" s="46">
        <f t="shared" si="39"/>
        <v>1.1000000000000001</v>
      </c>
      <c r="H339" s="46">
        <f t="shared" si="39"/>
        <v>1.1000000000000001</v>
      </c>
      <c r="I339" s="35" t="s">
        <v>6990</v>
      </c>
      <c r="J339" s="35" t="s">
        <v>6991</v>
      </c>
      <c r="K339" s="35" t="s">
        <v>6996</v>
      </c>
      <c r="L339" s="69" t="s">
        <v>224</v>
      </c>
      <c r="M339" s="35" t="s">
        <v>6992</v>
      </c>
      <c r="N339" s="35" t="s">
        <v>6993</v>
      </c>
      <c r="O339" s="35" t="s">
        <v>6994</v>
      </c>
      <c r="P339" s="35" t="s">
        <v>6995</v>
      </c>
      <c r="Q339" s="35"/>
      <c r="R339" s="35"/>
      <c r="S339" s="35"/>
      <c r="T339" s="35"/>
      <c r="U339" s="35"/>
      <c r="V339" s="35">
        <f t="shared" si="38"/>
        <v>1.1000000000000001</v>
      </c>
    </row>
    <row r="340" spans="1:22">
      <c r="A340" s="35">
        <v>247</v>
      </c>
      <c r="B340" s="35" t="s">
        <v>7219</v>
      </c>
      <c r="C340" s="35">
        <v>0</v>
      </c>
      <c r="D340" s="35">
        <v>14</v>
      </c>
      <c r="E340" s="43">
        <f t="shared" si="35"/>
        <v>14</v>
      </c>
      <c r="F340" s="46">
        <f t="shared" si="36"/>
        <v>0.35</v>
      </c>
      <c r="G340" s="46">
        <f t="shared" si="39"/>
        <v>0.35</v>
      </c>
      <c r="H340" s="46">
        <f t="shared" si="39"/>
        <v>0.35</v>
      </c>
      <c r="I340" s="35" t="s">
        <v>6990</v>
      </c>
      <c r="J340" s="35" t="s">
        <v>6991</v>
      </c>
      <c r="K340" s="35" t="s">
        <v>6996</v>
      </c>
      <c r="L340" s="69" t="s">
        <v>224</v>
      </c>
      <c r="M340" s="35" t="s">
        <v>6992</v>
      </c>
      <c r="N340" s="35" t="s">
        <v>6993</v>
      </c>
      <c r="O340" s="35" t="s">
        <v>6994</v>
      </c>
      <c r="P340" s="35" t="s">
        <v>6995</v>
      </c>
      <c r="Q340" s="35"/>
      <c r="R340" s="35"/>
      <c r="S340" s="35"/>
      <c r="T340" s="35"/>
      <c r="U340" s="35"/>
      <c r="V340" s="35">
        <f t="shared" si="38"/>
        <v>0.35</v>
      </c>
    </row>
    <row r="341" spans="1:22">
      <c r="A341" s="35">
        <v>247</v>
      </c>
      <c r="B341" s="35" t="s">
        <v>7098</v>
      </c>
      <c r="C341" s="35">
        <v>0</v>
      </c>
      <c r="D341" s="35">
        <v>5</v>
      </c>
      <c r="E341" s="43">
        <f t="shared" si="35"/>
        <v>5</v>
      </c>
      <c r="F341" s="46">
        <f t="shared" si="36"/>
        <v>0.125</v>
      </c>
      <c r="G341" s="46">
        <f t="shared" si="39"/>
        <v>0.125</v>
      </c>
      <c r="H341" s="46">
        <f t="shared" si="39"/>
        <v>0.125</v>
      </c>
      <c r="I341" s="35" t="s">
        <v>6990</v>
      </c>
      <c r="J341" s="35" t="s">
        <v>6991</v>
      </c>
      <c r="K341" s="35" t="s">
        <v>6996</v>
      </c>
      <c r="L341" s="69" t="s">
        <v>224</v>
      </c>
      <c r="M341" s="35" t="s">
        <v>6992</v>
      </c>
      <c r="N341" s="35" t="s">
        <v>6993</v>
      </c>
      <c r="O341" s="35" t="s">
        <v>6994</v>
      </c>
      <c r="P341" s="35" t="s">
        <v>6995</v>
      </c>
      <c r="Q341" s="35"/>
      <c r="R341" s="35"/>
      <c r="S341" s="35"/>
      <c r="T341" s="35"/>
      <c r="U341" s="35"/>
      <c r="V341" s="35">
        <f t="shared" si="38"/>
        <v>0.125</v>
      </c>
    </row>
    <row r="342" spans="1:22">
      <c r="A342" s="35">
        <v>247</v>
      </c>
      <c r="B342" s="35" t="s">
        <v>7097</v>
      </c>
      <c r="C342" s="35">
        <v>0</v>
      </c>
      <c r="D342" s="35">
        <v>9</v>
      </c>
      <c r="E342" s="43">
        <f t="shared" si="35"/>
        <v>9</v>
      </c>
      <c r="F342" s="46">
        <f t="shared" si="36"/>
        <v>0.22500000000000001</v>
      </c>
      <c r="G342" s="46">
        <f t="shared" si="39"/>
        <v>0.22500000000000001</v>
      </c>
      <c r="H342" s="46">
        <f t="shared" si="39"/>
        <v>0.22500000000000001</v>
      </c>
      <c r="I342" s="35" t="s">
        <v>6990</v>
      </c>
      <c r="J342" s="35" t="s">
        <v>6991</v>
      </c>
      <c r="K342" s="35" t="s">
        <v>6996</v>
      </c>
      <c r="L342" s="69" t="s">
        <v>224</v>
      </c>
      <c r="M342" s="35" t="s">
        <v>6992</v>
      </c>
      <c r="N342" s="35" t="s">
        <v>6993</v>
      </c>
      <c r="O342" s="35" t="s">
        <v>6994</v>
      </c>
      <c r="P342" s="35" t="s">
        <v>6995</v>
      </c>
      <c r="Q342" s="35"/>
      <c r="R342" s="35"/>
      <c r="S342" s="35"/>
      <c r="T342" s="35"/>
      <c r="U342" s="35"/>
      <c r="V342" s="35">
        <f t="shared" si="38"/>
        <v>0.22500000000000001</v>
      </c>
    </row>
    <row r="343" spans="1:22">
      <c r="A343" s="35">
        <v>247</v>
      </c>
      <c r="B343" s="35" t="s">
        <v>7220</v>
      </c>
      <c r="C343" s="35">
        <v>0</v>
      </c>
      <c r="D343" s="35">
        <v>10</v>
      </c>
      <c r="E343" s="43">
        <f t="shared" si="35"/>
        <v>10</v>
      </c>
      <c r="F343" s="46">
        <f t="shared" si="36"/>
        <v>0.25</v>
      </c>
      <c r="G343" s="46">
        <f t="shared" si="39"/>
        <v>0.25</v>
      </c>
      <c r="H343" s="46">
        <f t="shared" si="39"/>
        <v>0.25</v>
      </c>
      <c r="I343" s="35" t="s">
        <v>6990</v>
      </c>
      <c r="J343" s="35" t="s">
        <v>6991</v>
      </c>
      <c r="K343" s="35" t="s">
        <v>6996</v>
      </c>
      <c r="L343" s="69" t="s">
        <v>224</v>
      </c>
      <c r="M343" s="35" t="s">
        <v>6992</v>
      </c>
      <c r="N343" s="35" t="s">
        <v>6993</v>
      </c>
      <c r="O343" s="35" t="s">
        <v>6994</v>
      </c>
      <c r="P343" s="35" t="s">
        <v>6995</v>
      </c>
      <c r="Q343" s="35"/>
      <c r="R343" s="35"/>
      <c r="S343" s="35"/>
      <c r="T343" s="35"/>
      <c r="U343" s="35"/>
      <c r="V343" s="35">
        <f t="shared" si="38"/>
        <v>0.25</v>
      </c>
    </row>
    <row r="344" spans="1:22">
      <c r="A344" s="35">
        <v>250</v>
      </c>
      <c r="B344" s="35" t="s">
        <v>7221</v>
      </c>
      <c r="C344" s="35">
        <v>0</v>
      </c>
      <c r="D344" s="35">
        <v>5</v>
      </c>
      <c r="E344" s="43">
        <f t="shared" si="35"/>
        <v>5</v>
      </c>
      <c r="F344" s="46">
        <f t="shared" si="36"/>
        <v>0.125</v>
      </c>
      <c r="G344" s="46">
        <f t="shared" si="39"/>
        <v>0.125</v>
      </c>
      <c r="H344" s="46">
        <f t="shared" si="39"/>
        <v>0.125</v>
      </c>
      <c r="I344" s="35" t="s">
        <v>6990</v>
      </c>
      <c r="J344" s="35" t="s">
        <v>6991</v>
      </c>
      <c r="K344" s="35" t="s">
        <v>6996</v>
      </c>
      <c r="L344" s="69" t="s">
        <v>224</v>
      </c>
      <c r="M344" s="35" t="s">
        <v>6992</v>
      </c>
      <c r="N344" s="35" t="s">
        <v>6993</v>
      </c>
      <c r="O344" s="35" t="s">
        <v>6994</v>
      </c>
      <c r="P344" s="35" t="s">
        <v>6995</v>
      </c>
      <c r="Q344" s="35"/>
      <c r="R344" s="35"/>
      <c r="S344" s="35"/>
      <c r="T344" s="35"/>
      <c r="U344" s="35"/>
      <c r="V344" s="35">
        <f t="shared" si="38"/>
        <v>0.125</v>
      </c>
    </row>
    <row r="345" spans="1:22">
      <c r="A345" s="35">
        <v>250</v>
      </c>
      <c r="B345" s="35" t="s">
        <v>7222</v>
      </c>
      <c r="C345" s="35">
        <v>0</v>
      </c>
      <c r="D345" s="35">
        <v>5</v>
      </c>
      <c r="E345" s="43">
        <f t="shared" si="35"/>
        <v>5</v>
      </c>
      <c r="F345" s="46">
        <f t="shared" si="36"/>
        <v>0.125</v>
      </c>
      <c r="G345" s="46">
        <f t="shared" si="39"/>
        <v>0.125</v>
      </c>
      <c r="H345" s="46">
        <f t="shared" si="39"/>
        <v>0.125</v>
      </c>
      <c r="I345" s="35" t="s">
        <v>6990</v>
      </c>
      <c r="J345" s="35" t="s">
        <v>6991</v>
      </c>
      <c r="K345" s="35" t="s">
        <v>6996</v>
      </c>
      <c r="L345" s="69" t="s">
        <v>224</v>
      </c>
      <c r="M345" s="35" t="s">
        <v>6992</v>
      </c>
      <c r="N345" s="35" t="s">
        <v>6993</v>
      </c>
      <c r="O345" s="35" t="s">
        <v>6994</v>
      </c>
      <c r="P345" s="35" t="s">
        <v>6995</v>
      </c>
      <c r="Q345" s="35"/>
      <c r="R345" s="35"/>
      <c r="S345" s="35"/>
      <c r="T345" s="35"/>
      <c r="U345" s="35"/>
      <c r="V345" s="35">
        <f t="shared" si="38"/>
        <v>0.125</v>
      </c>
    </row>
    <row r="346" spans="1:22">
      <c r="A346" s="35">
        <v>250</v>
      </c>
      <c r="B346" s="35" t="s">
        <v>7223</v>
      </c>
      <c r="C346" s="35">
        <v>0</v>
      </c>
      <c r="D346" s="35">
        <v>1</v>
      </c>
      <c r="E346" s="43">
        <f t="shared" si="35"/>
        <v>1</v>
      </c>
      <c r="F346" s="46">
        <f t="shared" si="36"/>
        <v>2.5000000000000001E-2</v>
      </c>
      <c r="G346" s="46">
        <f t="shared" si="39"/>
        <v>2.5000000000000001E-2</v>
      </c>
      <c r="H346" s="46">
        <f t="shared" si="39"/>
        <v>2.5000000000000001E-2</v>
      </c>
      <c r="I346" s="35" t="s">
        <v>6990</v>
      </c>
      <c r="J346" s="35" t="s">
        <v>6991</v>
      </c>
      <c r="K346" s="35" t="s">
        <v>6996</v>
      </c>
      <c r="L346" s="69" t="s">
        <v>224</v>
      </c>
      <c r="M346" s="35" t="s">
        <v>6992</v>
      </c>
      <c r="N346" s="35" t="s">
        <v>6993</v>
      </c>
      <c r="O346" s="35" t="s">
        <v>6994</v>
      </c>
      <c r="P346" s="35" t="s">
        <v>6995</v>
      </c>
      <c r="Q346" s="35"/>
      <c r="R346" s="35"/>
      <c r="S346" s="35"/>
      <c r="T346" s="35"/>
      <c r="U346" s="35"/>
      <c r="V346" s="35">
        <f t="shared" si="38"/>
        <v>2.5000000000000001E-2</v>
      </c>
    </row>
    <row r="347" spans="1:22">
      <c r="A347" s="35">
        <v>250</v>
      </c>
      <c r="B347" s="35" t="s">
        <v>7132</v>
      </c>
      <c r="C347" s="35">
        <v>0</v>
      </c>
      <c r="D347" s="35">
        <v>9</v>
      </c>
      <c r="E347" s="43">
        <f t="shared" si="35"/>
        <v>9</v>
      </c>
      <c r="F347" s="46">
        <f t="shared" si="36"/>
        <v>0.22500000000000001</v>
      </c>
      <c r="G347" s="46">
        <f t="shared" si="39"/>
        <v>0.22500000000000001</v>
      </c>
      <c r="H347" s="46">
        <f t="shared" si="39"/>
        <v>0.22500000000000001</v>
      </c>
      <c r="I347" s="35" t="s">
        <v>6990</v>
      </c>
      <c r="J347" s="35" t="s">
        <v>6991</v>
      </c>
      <c r="K347" s="35" t="s">
        <v>6996</v>
      </c>
      <c r="L347" s="69" t="s">
        <v>224</v>
      </c>
      <c r="M347" s="35" t="s">
        <v>6992</v>
      </c>
      <c r="N347" s="35" t="s">
        <v>6993</v>
      </c>
      <c r="O347" s="35" t="s">
        <v>6994</v>
      </c>
      <c r="P347" s="35" t="s">
        <v>6995</v>
      </c>
      <c r="Q347" s="35"/>
      <c r="R347" s="35"/>
      <c r="S347" s="35"/>
      <c r="T347" s="35"/>
      <c r="U347" s="35"/>
      <c r="V347" s="35">
        <f t="shared" si="38"/>
        <v>0.22500000000000001</v>
      </c>
    </row>
    <row r="348" spans="1:22">
      <c r="A348" s="35">
        <v>250</v>
      </c>
      <c r="B348" s="35" t="s">
        <v>7084</v>
      </c>
      <c r="C348" s="35">
        <v>1</v>
      </c>
      <c r="D348" s="35">
        <v>6</v>
      </c>
      <c r="E348" s="43">
        <f t="shared" si="35"/>
        <v>46</v>
      </c>
      <c r="F348" s="46">
        <f t="shared" si="36"/>
        <v>1.1499999999999999</v>
      </c>
      <c r="G348" s="46">
        <f t="shared" si="39"/>
        <v>1.1499999999999999</v>
      </c>
      <c r="H348" s="46">
        <f t="shared" si="39"/>
        <v>1.1499999999999999</v>
      </c>
      <c r="I348" s="35" t="s">
        <v>6990</v>
      </c>
      <c r="J348" s="35" t="s">
        <v>6991</v>
      </c>
      <c r="K348" s="35" t="s">
        <v>6996</v>
      </c>
      <c r="L348" s="69" t="s">
        <v>224</v>
      </c>
      <c r="M348" s="35" t="s">
        <v>6992</v>
      </c>
      <c r="N348" s="35" t="s">
        <v>6993</v>
      </c>
      <c r="O348" s="35" t="s">
        <v>6994</v>
      </c>
      <c r="P348" s="35" t="s">
        <v>6995</v>
      </c>
      <c r="Q348" s="35"/>
      <c r="R348" s="35"/>
      <c r="S348" s="35"/>
      <c r="T348" s="35"/>
      <c r="U348" s="35"/>
      <c r="V348" s="35">
        <f t="shared" si="38"/>
        <v>1.1499999999999999</v>
      </c>
    </row>
    <row r="349" spans="1:22">
      <c r="A349" s="35">
        <v>250</v>
      </c>
      <c r="B349" s="35" t="s">
        <v>7224</v>
      </c>
      <c r="C349" s="35">
        <v>0</v>
      </c>
      <c r="D349" s="35">
        <v>1</v>
      </c>
      <c r="E349" s="43">
        <f t="shared" si="35"/>
        <v>1</v>
      </c>
      <c r="F349" s="46">
        <f t="shared" si="36"/>
        <v>2.5000000000000001E-2</v>
      </c>
      <c r="G349" s="46">
        <f t="shared" si="39"/>
        <v>2.5000000000000001E-2</v>
      </c>
      <c r="H349" s="46">
        <f t="shared" si="39"/>
        <v>2.5000000000000001E-2</v>
      </c>
      <c r="I349" s="35" t="s">
        <v>6990</v>
      </c>
      <c r="J349" s="35" t="s">
        <v>6991</v>
      </c>
      <c r="K349" s="35" t="s">
        <v>6996</v>
      </c>
      <c r="L349" s="69" t="s">
        <v>224</v>
      </c>
      <c r="M349" s="35" t="s">
        <v>6992</v>
      </c>
      <c r="N349" s="35" t="s">
        <v>6993</v>
      </c>
      <c r="O349" s="35" t="s">
        <v>6994</v>
      </c>
      <c r="P349" s="35" t="s">
        <v>6995</v>
      </c>
      <c r="Q349" s="35"/>
      <c r="R349" s="35"/>
      <c r="S349" s="35"/>
      <c r="T349" s="35"/>
      <c r="U349" s="35"/>
      <c r="V349" s="35">
        <f t="shared" si="38"/>
        <v>2.5000000000000001E-2</v>
      </c>
    </row>
    <row r="350" spans="1:22">
      <c r="A350" s="35">
        <v>251</v>
      </c>
      <c r="B350" s="35" t="s">
        <v>7221</v>
      </c>
      <c r="C350" s="35">
        <v>0</v>
      </c>
      <c r="D350" s="35">
        <v>5</v>
      </c>
      <c r="E350" s="43">
        <f t="shared" si="35"/>
        <v>5</v>
      </c>
      <c r="F350" s="46">
        <f t="shared" si="36"/>
        <v>0.125</v>
      </c>
      <c r="G350" s="46">
        <f t="shared" si="39"/>
        <v>0.125</v>
      </c>
      <c r="H350" s="46">
        <f t="shared" si="39"/>
        <v>0.125</v>
      </c>
      <c r="I350" s="35" t="s">
        <v>6990</v>
      </c>
      <c r="J350" s="35" t="s">
        <v>6991</v>
      </c>
      <c r="K350" s="35" t="s">
        <v>6996</v>
      </c>
      <c r="L350" s="69" t="s">
        <v>224</v>
      </c>
      <c r="M350" s="35" t="s">
        <v>6992</v>
      </c>
      <c r="N350" s="35" t="s">
        <v>6993</v>
      </c>
      <c r="O350" s="35" t="s">
        <v>6994</v>
      </c>
      <c r="P350" s="35" t="s">
        <v>6995</v>
      </c>
      <c r="Q350" s="35"/>
      <c r="R350" s="35"/>
      <c r="S350" s="35"/>
      <c r="T350" s="35"/>
      <c r="U350" s="35"/>
      <c r="V350" s="35">
        <f t="shared" si="38"/>
        <v>0.125</v>
      </c>
    </row>
    <row r="351" spans="1:22">
      <c r="A351" s="35">
        <v>251</v>
      </c>
      <c r="B351" s="35" t="s">
        <v>7222</v>
      </c>
      <c r="C351" s="35">
        <v>0</v>
      </c>
      <c r="D351" s="35">
        <v>5</v>
      </c>
      <c r="E351" s="43">
        <f t="shared" si="35"/>
        <v>5</v>
      </c>
      <c r="F351" s="46">
        <f t="shared" si="36"/>
        <v>0.125</v>
      </c>
      <c r="G351" s="46">
        <f t="shared" si="39"/>
        <v>0.125</v>
      </c>
      <c r="H351" s="46">
        <f t="shared" si="39"/>
        <v>0.125</v>
      </c>
      <c r="I351" s="35" t="s">
        <v>6990</v>
      </c>
      <c r="J351" s="35" t="s">
        <v>6991</v>
      </c>
      <c r="K351" s="35" t="s">
        <v>6996</v>
      </c>
      <c r="L351" s="69" t="s">
        <v>224</v>
      </c>
      <c r="M351" s="35" t="s">
        <v>6992</v>
      </c>
      <c r="N351" s="35" t="s">
        <v>6993</v>
      </c>
      <c r="O351" s="35" t="s">
        <v>6994</v>
      </c>
      <c r="P351" s="35" t="s">
        <v>6995</v>
      </c>
      <c r="Q351" s="35"/>
      <c r="R351" s="35"/>
      <c r="S351" s="35"/>
      <c r="T351" s="35"/>
      <c r="U351" s="35"/>
      <c r="V351" s="35">
        <f t="shared" si="38"/>
        <v>0.125</v>
      </c>
    </row>
    <row r="352" spans="1:22">
      <c r="A352" s="35">
        <v>251</v>
      </c>
      <c r="B352" s="35" t="s">
        <v>7223</v>
      </c>
      <c r="C352" s="35">
        <v>0</v>
      </c>
      <c r="D352" s="35">
        <v>1</v>
      </c>
      <c r="E352" s="43">
        <f t="shared" si="35"/>
        <v>1</v>
      </c>
      <c r="F352" s="46">
        <f t="shared" si="36"/>
        <v>2.5000000000000001E-2</v>
      </c>
      <c r="G352" s="46">
        <f t="shared" si="39"/>
        <v>2.5000000000000001E-2</v>
      </c>
      <c r="H352" s="46">
        <f t="shared" si="39"/>
        <v>2.5000000000000001E-2</v>
      </c>
      <c r="I352" s="35" t="s">
        <v>6990</v>
      </c>
      <c r="J352" s="35" t="s">
        <v>6991</v>
      </c>
      <c r="K352" s="35" t="s">
        <v>6996</v>
      </c>
      <c r="L352" s="69" t="s">
        <v>224</v>
      </c>
      <c r="M352" s="35" t="s">
        <v>6992</v>
      </c>
      <c r="N352" s="35" t="s">
        <v>6993</v>
      </c>
      <c r="O352" s="35" t="s">
        <v>6994</v>
      </c>
      <c r="P352" s="35" t="s">
        <v>6995</v>
      </c>
      <c r="Q352" s="35"/>
      <c r="R352" s="35"/>
      <c r="S352" s="35"/>
      <c r="T352" s="35"/>
      <c r="U352" s="35"/>
      <c r="V352" s="35">
        <f t="shared" si="38"/>
        <v>2.5000000000000001E-2</v>
      </c>
    </row>
    <row r="353" spans="1:22">
      <c r="A353" s="35">
        <v>251</v>
      </c>
      <c r="B353" s="35" t="s">
        <v>7132</v>
      </c>
      <c r="C353" s="35">
        <v>0</v>
      </c>
      <c r="D353" s="35">
        <v>9</v>
      </c>
      <c r="E353" s="43">
        <f t="shared" si="35"/>
        <v>9</v>
      </c>
      <c r="F353" s="46">
        <f t="shared" si="36"/>
        <v>0.22500000000000001</v>
      </c>
      <c r="G353" s="46">
        <f t="shared" si="39"/>
        <v>0.22500000000000001</v>
      </c>
      <c r="H353" s="46">
        <f t="shared" si="39"/>
        <v>0.22500000000000001</v>
      </c>
      <c r="I353" s="35" t="s">
        <v>6990</v>
      </c>
      <c r="J353" s="35" t="s">
        <v>6991</v>
      </c>
      <c r="K353" s="35" t="s">
        <v>6996</v>
      </c>
      <c r="L353" s="69" t="s">
        <v>224</v>
      </c>
      <c r="M353" s="35" t="s">
        <v>6992</v>
      </c>
      <c r="N353" s="35" t="s">
        <v>6993</v>
      </c>
      <c r="O353" s="35" t="s">
        <v>6994</v>
      </c>
      <c r="P353" s="35" t="s">
        <v>6995</v>
      </c>
      <c r="Q353" s="35"/>
      <c r="R353" s="35"/>
      <c r="S353" s="35"/>
      <c r="T353" s="35"/>
      <c r="U353" s="35"/>
      <c r="V353" s="35">
        <f t="shared" si="38"/>
        <v>0.22500000000000001</v>
      </c>
    </row>
    <row r="354" spans="1:22">
      <c r="A354" s="35">
        <v>251</v>
      </c>
      <c r="B354" s="35" t="s">
        <v>7084</v>
      </c>
      <c r="C354" s="35">
        <v>1</v>
      </c>
      <c r="D354" s="35">
        <v>6</v>
      </c>
      <c r="E354" s="43">
        <f t="shared" si="35"/>
        <v>46</v>
      </c>
      <c r="F354" s="46">
        <f t="shared" si="36"/>
        <v>1.1499999999999999</v>
      </c>
      <c r="G354" s="46">
        <f t="shared" ref="G354:H369" si="40">F354</f>
        <v>1.1499999999999999</v>
      </c>
      <c r="H354" s="46">
        <f t="shared" si="40"/>
        <v>1.1499999999999999</v>
      </c>
      <c r="I354" s="35" t="s">
        <v>6990</v>
      </c>
      <c r="J354" s="35" t="s">
        <v>6991</v>
      </c>
      <c r="K354" s="35" t="s">
        <v>6996</v>
      </c>
      <c r="L354" s="69" t="s">
        <v>224</v>
      </c>
      <c r="M354" s="35" t="s">
        <v>6992</v>
      </c>
      <c r="N354" s="35" t="s">
        <v>6993</v>
      </c>
      <c r="O354" s="35" t="s">
        <v>6994</v>
      </c>
      <c r="P354" s="35" t="s">
        <v>6995</v>
      </c>
      <c r="Q354" s="35"/>
      <c r="R354" s="35"/>
      <c r="S354" s="35"/>
      <c r="T354" s="35"/>
      <c r="U354" s="35"/>
      <c r="V354" s="35">
        <f t="shared" si="38"/>
        <v>1.1499999999999999</v>
      </c>
    </row>
    <row r="355" spans="1:22">
      <c r="A355" s="35">
        <v>251</v>
      </c>
      <c r="B355" s="35" t="s">
        <v>7224</v>
      </c>
      <c r="C355" s="35">
        <v>0</v>
      </c>
      <c r="D355" s="35">
        <v>1</v>
      </c>
      <c r="E355" s="43">
        <f t="shared" si="35"/>
        <v>1</v>
      </c>
      <c r="F355" s="46">
        <f t="shared" si="36"/>
        <v>2.5000000000000001E-2</v>
      </c>
      <c r="G355" s="46">
        <f t="shared" si="40"/>
        <v>2.5000000000000001E-2</v>
      </c>
      <c r="H355" s="46">
        <f t="shared" si="40"/>
        <v>2.5000000000000001E-2</v>
      </c>
      <c r="I355" s="35" t="s">
        <v>6990</v>
      </c>
      <c r="J355" s="35" t="s">
        <v>6991</v>
      </c>
      <c r="K355" s="35" t="s">
        <v>6996</v>
      </c>
      <c r="L355" s="69" t="s">
        <v>224</v>
      </c>
      <c r="M355" s="35" t="s">
        <v>6992</v>
      </c>
      <c r="N355" s="35" t="s">
        <v>6993</v>
      </c>
      <c r="O355" s="35" t="s">
        <v>6994</v>
      </c>
      <c r="P355" s="35" t="s">
        <v>6995</v>
      </c>
      <c r="Q355" s="35"/>
      <c r="R355" s="35"/>
      <c r="S355" s="35"/>
      <c r="T355" s="35"/>
      <c r="U355" s="35"/>
      <c r="V355" s="35">
        <f t="shared" si="38"/>
        <v>2.5000000000000001E-2</v>
      </c>
    </row>
    <row r="356" spans="1:22">
      <c r="A356" s="35">
        <v>252</v>
      </c>
      <c r="B356" s="35" t="s">
        <v>7042</v>
      </c>
      <c r="C356" s="35">
        <v>6</v>
      </c>
      <c r="D356" s="35">
        <v>18</v>
      </c>
      <c r="E356" s="43">
        <f t="shared" si="35"/>
        <v>258</v>
      </c>
      <c r="F356" s="46">
        <f t="shared" si="36"/>
        <v>6.45</v>
      </c>
      <c r="G356" s="46">
        <f t="shared" si="40"/>
        <v>6.45</v>
      </c>
      <c r="H356" s="46">
        <f t="shared" si="40"/>
        <v>6.45</v>
      </c>
      <c r="I356" s="35" t="s">
        <v>6990</v>
      </c>
      <c r="J356" s="35" t="s">
        <v>6991</v>
      </c>
      <c r="K356" s="35" t="s">
        <v>6996</v>
      </c>
      <c r="L356" s="69" t="s">
        <v>1660</v>
      </c>
      <c r="M356" s="35" t="s">
        <v>6992</v>
      </c>
      <c r="N356" s="35" t="s">
        <v>6993</v>
      </c>
      <c r="O356" s="35" t="s">
        <v>6994</v>
      </c>
      <c r="P356" s="35" t="s">
        <v>6995</v>
      </c>
      <c r="Q356" s="35"/>
      <c r="R356" s="35"/>
      <c r="S356" s="35"/>
      <c r="T356" s="35"/>
      <c r="U356" s="35"/>
      <c r="V356" s="35">
        <f t="shared" si="38"/>
        <v>6.45</v>
      </c>
    </row>
    <row r="357" spans="1:22">
      <c r="A357" s="35">
        <v>253</v>
      </c>
      <c r="B357" s="35" t="s">
        <v>7225</v>
      </c>
      <c r="C357" s="35">
        <v>0</v>
      </c>
      <c r="D357" s="35">
        <v>6</v>
      </c>
      <c r="E357" s="43">
        <f t="shared" si="35"/>
        <v>6</v>
      </c>
      <c r="F357" s="46">
        <f t="shared" si="36"/>
        <v>0.15</v>
      </c>
      <c r="G357" s="46">
        <f t="shared" si="40"/>
        <v>0.15</v>
      </c>
      <c r="H357" s="46">
        <f t="shared" si="40"/>
        <v>0.15</v>
      </c>
      <c r="I357" s="35" t="s">
        <v>6990</v>
      </c>
      <c r="J357" s="35" t="s">
        <v>6991</v>
      </c>
      <c r="K357" s="35" t="s">
        <v>6996</v>
      </c>
      <c r="L357" s="69" t="s">
        <v>224</v>
      </c>
      <c r="M357" s="35" t="s">
        <v>6992</v>
      </c>
      <c r="N357" s="35" t="s">
        <v>6993</v>
      </c>
      <c r="O357" s="35" t="s">
        <v>6994</v>
      </c>
      <c r="P357" s="35" t="s">
        <v>6995</v>
      </c>
      <c r="Q357" s="35"/>
      <c r="R357" s="35"/>
      <c r="S357" s="35"/>
      <c r="T357" s="35"/>
      <c r="U357" s="35"/>
      <c r="V357" s="35">
        <f t="shared" si="38"/>
        <v>0.15</v>
      </c>
    </row>
    <row r="358" spans="1:22">
      <c r="A358" s="35">
        <v>253</v>
      </c>
      <c r="B358" s="35" t="s">
        <v>7186</v>
      </c>
      <c r="C358" s="35">
        <v>0</v>
      </c>
      <c r="D358" s="35">
        <v>12</v>
      </c>
      <c r="E358" s="43">
        <f t="shared" si="35"/>
        <v>12</v>
      </c>
      <c r="F358" s="46">
        <f t="shared" si="36"/>
        <v>0.3</v>
      </c>
      <c r="G358" s="46">
        <f t="shared" si="40"/>
        <v>0.3</v>
      </c>
      <c r="H358" s="46">
        <f t="shared" si="40"/>
        <v>0.3</v>
      </c>
      <c r="I358" s="35" t="s">
        <v>6990</v>
      </c>
      <c r="J358" s="35" t="s">
        <v>6991</v>
      </c>
      <c r="K358" s="35" t="s">
        <v>6996</v>
      </c>
      <c r="L358" s="69" t="s">
        <v>224</v>
      </c>
      <c r="M358" s="35" t="s">
        <v>6992</v>
      </c>
      <c r="N358" s="35" t="s">
        <v>6993</v>
      </c>
      <c r="O358" s="35" t="s">
        <v>6994</v>
      </c>
      <c r="P358" s="35" t="s">
        <v>6995</v>
      </c>
      <c r="Q358" s="35"/>
      <c r="R358" s="35"/>
      <c r="S358" s="35"/>
      <c r="T358" s="35"/>
      <c r="U358" s="35"/>
      <c r="V358" s="35">
        <f t="shared" si="38"/>
        <v>0.3</v>
      </c>
    </row>
    <row r="359" spans="1:22">
      <c r="A359" s="35">
        <v>253</v>
      </c>
      <c r="B359" s="35" t="s">
        <v>7226</v>
      </c>
      <c r="C359" s="35">
        <v>0</v>
      </c>
      <c r="D359" s="35">
        <v>22</v>
      </c>
      <c r="E359" s="43">
        <f t="shared" si="35"/>
        <v>22</v>
      </c>
      <c r="F359" s="46">
        <f t="shared" si="36"/>
        <v>0.55000000000000004</v>
      </c>
      <c r="G359" s="46">
        <f t="shared" si="40"/>
        <v>0.55000000000000004</v>
      </c>
      <c r="H359" s="46">
        <f t="shared" si="40"/>
        <v>0.55000000000000004</v>
      </c>
      <c r="I359" s="35" t="s">
        <v>6990</v>
      </c>
      <c r="J359" s="35" t="s">
        <v>6991</v>
      </c>
      <c r="K359" s="35" t="s">
        <v>6996</v>
      </c>
      <c r="L359" s="69" t="s">
        <v>224</v>
      </c>
      <c r="M359" s="35" t="s">
        <v>6992</v>
      </c>
      <c r="N359" s="35" t="s">
        <v>6993</v>
      </c>
      <c r="O359" s="35" t="s">
        <v>6994</v>
      </c>
      <c r="P359" s="35" t="s">
        <v>6995</v>
      </c>
      <c r="Q359" s="35"/>
      <c r="R359" s="35"/>
      <c r="S359" s="35"/>
      <c r="T359" s="35"/>
      <c r="U359" s="35"/>
      <c r="V359" s="35">
        <f t="shared" si="38"/>
        <v>0.55000000000000004</v>
      </c>
    </row>
    <row r="360" spans="1:22">
      <c r="A360" s="35">
        <v>253</v>
      </c>
      <c r="B360" s="35" t="s">
        <v>7227</v>
      </c>
      <c r="C360" s="35">
        <v>0</v>
      </c>
      <c r="D360" s="35">
        <v>4</v>
      </c>
      <c r="E360" s="43">
        <f t="shared" si="35"/>
        <v>4</v>
      </c>
      <c r="F360" s="46">
        <f t="shared" si="36"/>
        <v>0.1</v>
      </c>
      <c r="G360" s="46">
        <f t="shared" si="40"/>
        <v>0.1</v>
      </c>
      <c r="H360" s="46">
        <f t="shared" si="40"/>
        <v>0.1</v>
      </c>
      <c r="I360" s="35" t="s">
        <v>6990</v>
      </c>
      <c r="J360" s="35" t="s">
        <v>6991</v>
      </c>
      <c r="K360" s="35" t="s">
        <v>6996</v>
      </c>
      <c r="L360" s="69" t="s">
        <v>224</v>
      </c>
      <c r="M360" s="35" t="s">
        <v>6992</v>
      </c>
      <c r="N360" s="35" t="s">
        <v>6993</v>
      </c>
      <c r="O360" s="35" t="s">
        <v>6994</v>
      </c>
      <c r="P360" s="35" t="s">
        <v>6995</v>
      </c>
      <c r="Q360" s="35"/>
      <c r="R360" s="35"/>
      <c r="S360" s="35"/>
      <c r="T360" s="35"/>
      <c r="U360" s="35"/>
      <c r="V360" s="35">
        <f t="shared" si="38"/>
        <v>0.1</v>
      </c>
    </row>
    <row r="361" spans="1:22">
      <c r="A361" s="35">
        <v>253</v>
      </c>
      <c r="B361" s="35" t="s">
        <v>7228</v>
      </c>
      <c r="C361" s="35">
        <v>0</v>
      </c>
      <c r="D361" s="35">
        <v>11</v>
      </c>
      <c r="E361" s="43">
        <f t="shared" si="35"/>
        <v>11</v>
      </c>
      <c r="F361" s="46">
        <f t="shared" si="36"/>
        <v>0.27500000000000002</v>
      </c>
      <c r="G361" s="46">
        <f t="shared" si="40"/>
        <v>0.27500000000000002</v>
      </c>
      <c r="H361" s="46">
        <f t="shared" si="40"/>
        <v>0.27500000000000002</v>
      </c>
      <c r="I361" s="35" t="s">
        <v>6990</v>
      </c>
      <c r="J361" s="35" t="s">
        <v>6991</v>
      </c>
      <c r="K361" s="35" t="s">
        <v>6996</v>
      </c>
      <c r="L361" s="69" t="s">
        <v>224</v>
      </c>
      <c r="M361" s="35" t="s">
        <v>6992</v>
      </c>
      <c r="N361" s="35" t="s">
        <v>6993</v>
      </c>
      <c r="O361" s="35" t="s">
        <v>6994</v>
      </c>
      <c r="P361" s="35" t="s">
        <v>6995</v>
      </c>
      <c r="Q361" s="35"/>
      <c r="R361" s="35"/>
      <c r="S361" s="35"/>
      <c r="T361" s="35"/>
      <c r="U361" s="35"/>
      <c r="V361" s="35">
        <f t="shared" si="38"/>
        <v>0.27500000000000002</v>
      </c>
    </row>
    <row r="362" spans="1:22">
      <c r="A362" s="35">
        <v>253</v>
      </c>
      <c r="B362" s="35" t="s">
        <v>6987</v>
      </c>
      <c r="C362" s="35">
        <v>0</v>
      </c>
      <c r="D362" s="35">
        <v>13</v>
      </c>
      <c r="E362" s="43">
        <f t="shared" si="35"/>
        <v>13</v>
      </c>
      <c r="F362" s="46">
        <f t="shared" si="36"/>
        <v>0.32500000000000001</v>
      </c>
      <c r="G362" s="46">
        <f t="shared" si="40"/>
        <v>0.32500000000000001</v>
      </c>
      <c r="H362" s="46">
        <f t="shared" si="40"/>
        <v>0.32500000000000001</v>
      </c>
      <c r="I362" s="35" t="s">
        <v>6990</v>
      </c>
      <c r="J362" s="35" t="s">
        <v>6991</v>
      </c>
      <c r="K362" s="35" t="s">
        <v>6996</v>
      </c>
      <c r="L362" s="69" t="s">
        <v>224</v>
      </c>
      <c r="M362" s="35" t="s">
        <v>6992</v>
      </c>
      <c r="N362" s="35" t="s">
        <v>6993</v>
      </c>
      <c r="O362" s="35" t="s">
        <v>6994</v>
      </c>
      <c r="P362" s="35" t="s">
        <v>6995</v>
      </c>
      <c r="Q362" s="35"/>
      <c r="R362" s="35"/>
      <c r="S362" s="35"/>
      <c r="T362" s="35"/>
      <c r="U362" s="35"/>
      <c r="V362" s="35">
        <f t="shared" si="38"/>
        <v>0.32500000000000001</v>
      </c>
    </row>
    <row r="363" spans="1:22">
      <c r="A363" s="35">
        <v>253</v>
      </c>
      <c r="B363" s="35" t="s">
        <v>7229</v>
      </c>
      <c r="C363" s="35">
        <v>0</v>
      </c>
      <c r="D363" s="35">
        <v>3</v>
      </c>
      <c r="E363" s="43">
        <f t="shared" si="35"/>
        <v>3</v>
      </c>
      <c r="F363" s="46">
        <f t="shared" si="36"/>
        <v>7.4999999999999997E-2</v>
      </c>
      <c r="G363" s="46">
        <f t="shared" si="40"/>
        <v>7.4999999999999997E-2</v>
      </c>
      <c r="H363" s="46">
        <f t="shared" si="40"/>
        <v>7.4999999999999997E-2</v>
      </c>
      <c r="I363" s="35" t="s">
        <v>6990</v>
      </c>
      <c r="J363" s="35" t="s">
        <v>6991</v>
      </c>
      <c r="K363" s="35" t="s">
        <v>6996</v>
      </c>
      <c r="L363" s="69" t="s">
        <v>224</v>
      </c>
      <c r="M363" s="35" t="s">
        <v>6992</v>
      </c>
      <c r="N363" s="35" t="s">
        <v>6993</v>
      </c>
      <c r="O363" s="35" t="s">
        <v>6994</v>
      </c>
      <c r="P363" s="35" t="s">
        <v>6995</v>
      </c>
      <c r="Q363" s="35"/>
      <c r="R363" s="35"/>
      <c r="S363" s="35"/>
      <c r="T363" s="35"/>
      <c r="U363" s="35"/>
      <c r="V363" s="35">
        <f t="shared" si="38"/>
        <v>7.4999999999999997E-2</v>
      </c>
    </row>
    <row r="364" spans="1:22">
      <c r="A364" s="35">
        <v>253</v>
      </c>
      <c r="B364" s="35" t="s">
        <v>7230</v>
      </c>
      <c r="C364" s="35">
        <v>0</v>
      </c>
      <c r="D364" s="35">
        <v>8</v>
      </c>
      <c r="E364" s="43">
        <f t="shared" si="35"/>
        <v>8</v>
      </c>
      <c r="F364" s="46">
        <f t="shared" si="36"/>
        <v>0.2</v>
      </c>
      <c r="G364" s="46">
        <f t="shared" si="40"/>
        <v>0.2</v>
      </c>
      <c r="H364" s="46">
        <f t="shared" si="40"/>
        <v>0.2</v>
      </c>
      <c r="I364" s="35" t="s">
        <v>6990</v>
      </c>
      <c r="J364" s="35" t="s">
        <v>6991</v>
      </c>
      <c r="K364" s="35" t="s">
        <v>6996</v>
      </c>
      <c r="L364" s="69" t="s">
        <v>224</v>
      </c>
      <c r="M364" s="35" t="s">
        <v>6992</v>
      </c>
      <c r="N364" s="35" t="s">
        <v>6993</v>
      </c>
      <c r="O364" s="35" t="s">
        <v>6994</v>
      </c>
      <c r="P364" s="35" t="s">
        <v>6995</v>
      </c>
      <c r="Q364" s="35"/>
      <c r="R364" s="35"/>
      <c r="S364" s="35"/>
      <c r="T364" s="35"/>
      <c r="U364" s="35"/>
      <c r="V364" s="35">
        <f t="shared" si="38"/>
        <v>0.2</v>
      </c>
    </row>
    <row r="365" spans="1:22">
      <c r="A365" s="35">
        <v>253</v>
      </c>
      <c r="B365" s="35" t="s">
        <v>7231</v>
      </c>
      <c r="C365" s="35">
        <v>0</v>
      </c>
      <c r="D365" s="35">
        <v>5</v>
      </c>
      <c r="E365" s="43">
        <f t="shared" si="35"/>
        <v>5</v>
      </c>
      <c r="F365" s="46">
        <f t="shared" si="36"/>
        <v>0.125</v>
      </c>
      <c r="G365" s="46">
        <f t="shared" si="40"/>
        <v>0.125</v>
      </c>
      <c r="H365" s="46">
        <f t="shared" si="40"/>
        <v>0.125</v>
      </c>
      <c r="I365" s="35" t="s">
        <v>6990</v>
      </c>
      <c r="J365" s="35" t="s">
        <v>6991</v>
      </c>
      <c r="K365" s="35" t="s">
        <v>6996</v>
      </c>
      <c r="L365" s="69" t="s">
        <v>224</v>
      </c>
      <c r="M365" s="35" t="s">
        <v>6992</v>
      </c>
      <c r="N365" s="35" t="s">
        <v>6993</v>
      </c>
      <c r="O365" s="35" t="s">
        <v>6994</v>
      </c>
      <c r="P365" s="35" t="s">
        <v>6995</v>
      </c>
      <c r="Q365" s="35"/>
      <c r="R365" s="35"/>
      <c r="S365" s="35"/>
      <c r="T365" s="35"/>
      <c r="U365" s="35"/>
      <c r="V365" s="35">
        <f t="shared" si="38"/>
        <v>0.125</v>
      </c>
    </row>
    <row r="366" spans="1:22">
      <c r="A366" s="35">
        <v>253</v>
      </c>
      <c r="B366" s="35" t="s">
        <v>7232</v>
      </c>
      <c r="C366" s="35">
        <v>0</v>
      </c>
      <c r="D366" s="35">
        <v>13</v>
      </c>
      <c r="E366" s="43">
        <f t="shared" si="35"/>
        <v>13</v>
      </c>
      <c r="F366" s="46">
        <f t="shared" si="36"/>
        <v>0.32500000000000001</v>
      </c>
      <c r="G366" s="46">
        <f t="shared" si="40"/>
        <v>0.32500000000000001</v>
      </c>
      <c r="H366" s="46">
        <f t="shared" si="40"/>
        <v>0.32500000000000001</v>
      </c>
      <c r="I366" s="35" t="s">
        <v>6990</v>
      </c>
      <c r="J366" s="35" t="s">
        <v>6991</v>
      </c>
      <c r="K366" s="35" t="s">
        <v>6996</v>
      </c>
      <c r="L366" s="69" t="s">
        <v>224</v>
      </c>
      <c r="M366" s="35" t="s">
        <v>6992</v>
      </c>
      <c r="N366" s="35" t="s">
        <v>6993</v>
      </c>
      <c r="O366" s="35" t="s">
        <v>6994</v>
      </c>
      <c r="P366" s="35" t="s">
        <v>6995</v>
      </c>
      <c r="Q366" s="35"/>
      <c r="R366" s="35"/>
      <c r="S366" s="35"/>
      <c r="T366" s="35"/>
      <c r="U366" s="35"/>
      <c r="V366" s="35">
        <f t="shared" si="38"/>
        <v>0.32500000000000001</v>
      </c>
    </row>
    <row r="367" spans="1:22">
      <c r="A367" s="35">
        <v>254</v>
      </c>
      <c r="B367" s="35" t="s">
        <v>7230</v>
      </c>
      <c r="C367" s="35">
        <v>0</v>
      </c>
      <c r="D367" s="35">
        <v>8</v>
      </c>
      <c r="E367" s="43">
        <f t="shared" si="35"/>
        <v>8</v>
      </c>
      <c r="F367" s="46">
        <f t="shared" si="36"/>
        <v>0.2</v>
      </c>
      <c r="G367" s="46">
        <f t="shared" si="40"/>
        <v>0.2</v>
      </c>
      <c r="H367" s="46">
        <f t="shared" si="40"/>
        <v>0.2</v>
      </c>
      <c r="I367" s="35" t="s">
        <v>6990</v>
      </c>
      <c r="J367" s="35" t="s">
        <v>6991</v>
      </c>
      <c r="K367" s="35" t="s">
        <v>6996</v>
      </c>
      <c r="L367" s="69" t="s">
        <v>224</v>
      </c>
      <c r="M367" s="35" t="s">
        <v>6992</v>
      </c>
      <c r="N367" s="35" t="s">
        <v>6993</v>
      </c>
      <c r="O367" s="35" t="s">
        <v>6994</v>
      </c>
      <c r="P367" s="35" t="s">
        <v>6995</v>
      </c>
      <c r="Q367" s="35"/>
      <c r="R367" s="35"/>
      <c r="S367" s="35"/>
      <c r="T367" s="35"/>
      <c r="U367" s="35"/>
      <c r="V367" s="35">
        <f t="shared" si="38"/>
        <v>0.2</v>
      </c>
    </row>
    <row r="368" spans="1:22">
      <c r="A368" s="35">
        <v>254</v>
      </c>
      <c r="B368" s="35" t="s">
        <v>7226</v>
      </c>
      <c r="C368" s="35">
        <v>0</v>
      </c>
      <c r="D368" s="35">
        <v>22</v>
      </c>
      <c r="E368" s="43">
        <f t="shared" si="35"/>
        <v>22</v>
      </c>
      <c r="F368" s="46">
        <f t="shared" si="36"/>
        <v>0.55000000000000004</v>
      </c>
      <c r="G368" s="46">
        <f t="shared" si="40"/>
        <v>0.55000000000000004</v>
      </c>
      <c r="H368" s="46">
        <f t="shared" si="40"/>
        <v>0.55000000000000004</v>
      </c>
      <c r="I368" s="35" t="s">
        <v>6990</v>
      </c>
      <c r="J368" s="35" t="s">
        <v>6991</v>
      </c>
      <c r="K368" s="35" t="s">
        <v>6996</v>
      </c>
      <c r="L368" s="69" t="s">
        <v>224</v>
      </c>
      <c r="M368" s="35" t="s">
        <v>6992</v>
      </c>
      <c r="N368" s="35" t="s">
        <v>6993</v>
      </c>
      <c r="O368" s="35" t="s">
        <v>6994</v>
      </c>
      <c r="P368" s="35" t="s">
        <v>6995</v>
      </c>
      <c r="Q368" s="35"/>
      <c r="R368" s="35"/>
      <c r="S368" s="35"/>
      <c r="T368" s="35"/>
      <c r="U368" s="35"/>
      <c r="V368" s="35">
        <f t="shared" si="38"/>
        <v>0.55000000000000004</v>
      </c>
    </row>
    <row r="369" spans="1:22">
      <c r="A369" s="35">
        <v>254</v>
      </c>
      <c r="B369" s="35" t="s">
        <v>6987</v>
      </c>
      <c r="C369" s="35">
        <v>0</v>
      </c>
      <c r="D369" s="35">
        <v>13</v>
      </c>
      <c r="E369" s="43">
        <f t="shared" si="35"/>
        <v>13</v>
      </c>
      <c r="F369" s="46">
        <f t="shared" si="36"/>
        <v>0.32500000000000001</v>
      </c>
      <c r="G369" s="46">
        <f t="shared" si="40"/>
        <v>0.32500000000000001</v>
      </c>
      <c r="H369" s="46">
        <f t="shared" si="40"/>
        <v>0.32500000000000001</v>
      </c>
      <c r="I369" s="35" t="s">
        <v>6990</v>
      </c>
      <c r="J369" s="35" t="s">
        <v>6991</v>
      </c>
      <c r="K369" s="35" t="s">
        <v>6996</v>
      </c>
      <c r="L369" s="69" t="s">
        <v>224</v>
      </c>
      <c r="M369" s="35" t="s">
        <v>6992</v>
      </c>
      <c r="N369" s="35" t="s">
        <v>6993</v>
      </c>
      <c r="O369" s="35" t="s">
        <v>6994</v>
      </c>
      <c r="P369" s="35" t="s">
        <v>6995</v>
      </c>
      <c r="Q369" s="35"/>
      <c r="R369" s="35"/>
      <c r="S369" s="35"/>
      <c r="T369" s="35"/>
      <c r="U369" s="35"/>
      <c r="V369" s="35">
        <f t="shared" si="38"/>
        <v>0.32500000000000001</v>
      </c>
    </row>
    <row r="370" spans="1:22">
      <c r="A370" s="35">
        <v>254</v>
      </c>
      <c r="B370" s="35" t="s">
        <v>7186</v>
      </c>
      <c r="C370" s="35">
        <v>0</v>
      </c>
      <c r="D370" s="35">
        <v>12</v>
      </c>
      <c r="E370" s="43">
        <f t="shared" si="35"/>
        <v>12</v>
      </c>
      <c r="F370" s="46">
        <f t="shared" si="36"/>
        <v>0.3</v>
      </c>
      <c r="G370" s="46">
        <f t="shared" ref="G370:H385" si="41">F370</f>
        <v>0.3</v>
      </c>
      <c r="H370" s="46">
        <f t="shared" si="41"/>
        <v>0.3</v>
      </c>
      <c r="I370" s="35" t="s">
        <v>6990</v>
      </c>
      <c r="J370" s="35" t="s">
        <v>6991</v>
      </c>
      <c r="K370" s="35" t="s">
        <v>6996</v>
      </c>
      <c r="L370" s="69" t="s">
        <v>224</v>
      </c>
      <c r="M370" s="35" t="s">
        <v>6992</v>
      </c>
      <c r="N370" s="35" t="s">
        <v>6993</v>
      </c>
      <c r="O370" s="35" t="s">
        <v>6994</v>
      </c>
      <c r="P370" s="35" t="s">
        <v>6995</v>
      </c>
      <c r="Q370" s="35"/>
      <c r="R370" s="35"/>
      <c r="S370" s="35"/>
      <c r="T370" s="35"/>
      <c r="U370" s="35"/>
      <c r="V370" s="35">
        <f t="shared" si="38"/>
        <v>0.3</v>
      </c>
    </row>
    <row r="371" spans="1:22">
      <c r="A371" s="35">
        <v>254</v>
      </c>
      <c r="B371" s="35" t="s">
        <v>7228</v>
      </c>
      <c r="C371" s="35">
        <v>0</v>
      </c>
      <c r="D371" s="35">
        <v>11</v>
      </c>
      <c r="E371" s="43">
        <f t="shared" si="35"/>
        <v>11</v>
      </c>
      <c r="F371" s="46">
        <f t="shared" si="36"/>
        <v>0.27500000000000002</v>
      </c>
      <c r="G371" s="46">
        <f t="shared" si="41"/>
        <v>0.27500000000000002</v>
      </c>
      <c r="H371" s="46">
        <f t="shared" si="41"/>
        <v>0.27500000000000002</v>
      </c>
      <c r="I371" s="35" t="s">
        <v>6990</v>
      </c>
      <c r="J371" s="35" t="s">
        <v>6991</v>
      </c>
      <c r="K371" s="35" t="s">
        <v>6996</v>
      </c>
      <c r="L371" s="69" t="s">
        <v>224</v>
      </c>
      <c r="M371" s="35" t="s">
        <v>6992</v>
      </c>
      <c r="N371" s="35" t="s">
        <v>6993</v>
      </c>
      <c r="O371" s="35" t="s">
        <v>6994</v>
      </c>
      <c r="P371" s="35" t="s">
        <v>6995</v>
      </c>
      <c r="Q371" s="35"/>
      <c r="R371" s="35"/>
      <c r="S371" s="35"/>
      <c r="T371" s="35"/>
      <c r="U371" s="35"/>
      <c r="V371" s="35">
        <f t="shared" si="38"/>
        <v>0.27500000000000002</v>
      </c>
    </row>
    <row r="372" spans="1:22">
      <c r="A372" s="35">
        <v>254</v>
      </c>
      <c r="B372" s="35" t="s">
        <v>7225</v>
      </c>
      <c r="C372" s="35">
        <v>0</v>
      </c>
      <c r="D372" s="35">
        <v>6</v>
      </c>
      <c r="E372" s="43">
        <f t="shared" si="35"/>
        <v>6</v>
      </c>
      <c r="F372" s="46">
        <f t="shared" si="36"/>
        <v>0.15</v>
      </c>
      <c r="G372" s="46">
        <f t="shared" si="41"/>
        <v>0.15</v>
      </c>
      <c r="H372" s="46">
        <f t="shared" si="41"/>
        <v>0.15</v>
      </c>
      <c r="I372" s="35" t="s">
        <v>6990</v>
      </c>
      <c r="J372" s="35" t="s">
        <v>6991</v>
      </c>
      <c r="K372" s="35" t="s">
        <v>6996</v>
      </c>
      <c r="L372" s="69" t="s">
        <v>224</v>
      </c>
      <c r="M372" s="35" t="s">
        <v>6992</v>
      </c>
      <c r="N372" s="35" t="s">
        <v>6993</v>
      </c>
      <c r="O372" s="35" t="s">
        <v>6994</v>
      </c>
      <c r="P372" s="35" t="s">
        <v>6995</v>
      </c>
      <c r="Q372" s="35"/>
      <c r="R372" s="35"/>
      <c r="S372" s="35"/>
      <c r="T372" s="35"/>
      <c r="U372" s="35"/>
      <c r="V372" s="35">
        <f t="shared" si="38"/>
        <v>0.15</v>
      </c>
    </row>
    <row r="373" spans="1:22">
      <c r="A373" s="35">
        <v>254</v>
      </c>
      <c r="B373" s="35" t="s">
        <v>7227</v>
      </c>
      <c r="C373" s="35">
        <v>0</v>
      </c>
      <c r="D373" s="35">
        <v>4</v>
      </c>
      <c r="E373" s="43">
        <f t="shared" si="35"/>
        <v>4</v>
      </c>
      <c r="F373" s="46">
        <f t="shared" si="36"/>
        <v>0.1</v>
      </c>
      <c r="G373" s="46">
        <f t="shared" si="41"/>
        <v>0.1</v>
      </c>
      <c r="H373" s="46">
        <f t="shared" si="41"/>
        <v>0.1</v>
      </c>
      <c r="I373" s="35" t="s">
        <v>6990</v>
      </c>
      <c r="J373" s="35" t="s">
        <v>6991</v>
      </c>
      <c r="K373" s="35" t="s">
        <v>6996</v>
      </c>
      <c r="L373" s="69" t="s">
        <v>224</v>
      </c>
      <c r="M373" s="35" t="s">
        <v>6992</v>
      </c>
      <c r="N373" s="35" t="s">
        <v>6993</v>
      </c>
      <c r="O373" s="35" t="s">
        <v>6994</v>
      </c>
      <c r="P373" s="35" t="s">
        <v>6995</v>
      </c>
      <c r="Q373" s="35"/>
      <c r="R373" s="35"/>
      <c r="S373" s="35"/>
      <c r="T373" s="35"/>
      <c r="U373" s="35"/>
      <c r="V373" s="35">
        <f t="shared" si="38"/>
        <v>0.1</v>
      </c>
    </row>
    <row r="374" spans="1:22">
      <c r="A374" s="35">
        <v>254</v>
      </c>
      <c r="B374" s="35" t="s">
        <v>7229</v>
      </c>
      <c r="C374" s="35">
        <v>0</v>
      </c>
      <c r="D374" s="35">
        <v>3</v>
      </c>
      <c r="E374" s="43">
        <f t="shared" si="35"/>
        <v>3</v>
      </c>
      <c r="F374" s="46">
        <f t="shared" si="36"/>
        <v>7.4999999999999997E-2</v>
      </c>
      <c r="G374" s="46">
        <f t="shared" si="41"/>
        <v>7.4999999999999997E-2</v>
      </c>
      <c r="H374" s="46">
        <f t="shared" si="41"/>
        <v>7.4999999999999997E-2</v>
      </c>
      <c r="I374" s="35" t="s">
        <v>6990</v>
      </c>
      <c r="J374" s="35" t="s">
        <v>6991</v>
      </c>
      <c r="K374" s="35" t="s">
        <v>6996</v>
      </c>
      <c r="L374" s="69" t="s">
        <v>224</v>
      </c>
      <c r="M374" s="35" t="s">
        <v>6992</v>
      </c>
      <c r="N374" s="35" t="s">
        <v>6993</v>
      </c>
      <c r="O374" s="35" t="s">
        <v>6994</v>
      </c>
      <c r="P374" s="35" t="s">
        <v>6995</v>
      </c>
      <c r="Q374" s="35"/>
      <c r="R374" s="35"/>
      <c r="S374" s="35"/>
      <c r="T374" s="35"/>
      <c r="U374" s="35"/>
      <c r="V374" s="35">
        <f t="shared" si="38"/>
        <v>7.4999999999999997E-2</v>
      </c>
    </row>
    <row r="375" spans="1:22">
      <c r="A375" s="35">
        <v>254</v>
      </c>
      <c r="B375" s="35" t="s">
        <v>7185</v>
      </c>
      <c r="C375" s="35">
        <v>0</v>
      </c>
      <c r="D375" s="35">
        <v>8</v>
      </c>
      <c r="E375" s="43">
        <f t="shared" si="35"/>
        <v>8</v>
      </c>
      <c r="F375" s="46">
        <f t="shared" si="36"/>
        <v>0.2</v>
      </c>
      <c r="G375" s="46">
        <f t="shared" si="41"/>
        <v>0.2</v>
      </c>
      <c r="H375" s="46">
        <f t="shared" si="41"/>
        <v>0.2</v>
      </c>
      <c r="I375" s="35" t="s">
        <v>6990</v>
      </c>
      <c r="J375" s="35" t="s">
        <v>6991</v>
      </c>
      <c r="K375" s="35" t="s">
        <v>6996</v>
      </c>
      <c r="L375" s="69" t="s">
        <v>224</v>
      </c>
      <c r="M375" s="35" t="s">
        <v>6992</v>
      </c>
      <c r="N375" s="35" t="s">
        <v>6993</v>
      </c>
      <c r="O375" s="35" t="s">
        <v>6994</v>
      </c>
      <c r="P375" s="35" t="s">
        <v>6995</v>
      </c>
      <c r="Q375" s="35"/>
      <c r="R375" s="35"/>
      <c r="S375" s="35"/>
      <c r="T375" s="35"/>
      <c r="U375" s="35"/>
      <c r="V375" s="35">
        <f t="shared" si="38"/>
        <v>0.2</v>
      </c>
    </row>
    <row r="376" spans="1:22">
      <c r="A376" s="35">
        <v>254</v>
      </c>
      <c r="B376" s="35" t="s">
        <v>7233</v>
      </c>
      <c r="C376" s="35">
        <v>1</v>
      </c>
      <c r="D376" s="35">
        <v>10</v>
      </c>
      <c r="E376" s="43">
        <f t="shared" si="35"/>
        <v>50</v>
      </c>
      <c r="F376" s="46">
        <f t="shared" si="36"/>
        <v>1.25</v>
      </c>
      <c r="G376" s="46">
        <f t="shared" si="41"/>
        <v>1.25</v>
      </c>
      <c r="H376" s="46">
        <f t="shared" si="41"/>
        <v>1.25</v>
      </c>
      <c r="I376" s="35" t="s">
        <v>6990</v>
      </c>
      <c r="J376" s="35" t="s">
        <v>6991</v>
      </c>
      <c r="K376" s="35" t="s">
        <v>6996</v>
      </c>
      <c r="L376" s="69" t="s">
        <v>224</v>
      </c>
      <c r="M376" s="35" t="s">
        <v>6992</v>
      </c>
      <c r="N376" s="35" t="s">
        <v>6993</v>
      </c>
      <c r="O376" s="35" t="s">
        <v>6994</v>
      </c>
      <c r="P376" s="35" t="s">
        <v>6995</v>
      </c>
      <c r="Q376" s="35"/>
      <c r="R376" s="35"/>
      <c r="S376" s="35"/>
      <c r="T376" s="35"/>
      <c r="U376" s="35"/>
      <c r="V376" s="35">
        <f t="shared" si="38"/>
        <v>1.25</v>
      </c>
    </row>
    <row r="377" spans="1:22">
      <c r="A377" s="35">
        <v>255</v>
      </c>
      <c r="B377" s="35" t="s">
        <v>6987</v>
      </c>
      <c r="C377" s="35">
        <v>0</v>
      </c>
      <c r="D377" s="35">
        <v>13</v>
      </c>
      <c r="E377" s="43">
        <f t="shared" si="35"/>
        <v>13</v>
      </c>
      <c r="F377" s="46">
        <f t="shared" si="36"/>
        <v>0.32500000000000001</v>
      </c>
      <c r="G377" s="46">
        <f t="shared" si="41"/>
        <v>0.32500000000000001</v>
      </c>
      <c r="H377" s="46">
        <f t="shared" si="41"/>
        <v>0.32500000000000001</v>
      </c>
      <c r="I377" s="35" t="s">
        <v>6990</v>
      </c>
      <c r="J377" s="35" t="s">
        <v>6991</v>
      </c>
      <c r="K377" s="35" t="s">
        <v>6996</v>
      </c>
      <c r="L377" s="69" t="s">
        <v>224</v>
      </c>
      <c r="M377" s="35" t="s">
        <v>6992</v>
      </c>
      <c r="N377" s="35" t="s">
        <v>6993</v>
      </c>
      <c r="O377" s="35" t="s">
        <v>6994</v>
      </c>
      <c r="P377" s="35" t="s">
        <v>6995</v>
      </c>
      <c r="Q377" s="35"/>
      <c r="R377" s="35"/>
      <c r="S377" s="35"/>
      <c r="T377" s="35"/>
      <c r="U377" s="35"/>
      <c r="V377" s="35">
        <f t="shared" si="38"/>
        <v>0.32500000000000001</v>
      </c>
    </row>
    <row r="378" spans="1:22">
      <c r="A378" s="35">
        <v>255</v>
      </c>
      <c r="B378" s="35" t="s">
        <v>7226</v>
      </c>
      <c r="C378" s="35">
        <v>0</v>
      </c>
      <c r="D378" s="35">
        <v>22</v>
      </c>
      <c r="E378" s="43">
        <f t="shared" si="35"/>
        <v>22</v>
      </c>
      <c r="F378" s="46">
        <f t="shared" si="36"/>
        <v>0.55000000000000004</v>
      </c>
      <c r="G378" s="46">
        <f t="shared" si="41"/>
        <v>0.55000000000000004</v>
      </c>
      <c r="H378" s="46">
        <f t="shared" si="41"/>
        <v>0.55000000000000004</v>
      </c>
      <c r="I378" s="35" t="s">
        <v>6990</v>
      </c>
      <c r="J378" s="35" t="s">
        <v>6991</v>
      </c>
      <c r="K378" s="35" t="s">
        <v>6996</v>
      </c>
      <c r="L378" s="69" t="s">
        <v>224</v>
      </c>
      <c r="M378" s="35" t="s">
        <v>6992</v>
      </c>
      <c r="N378" s="35" t="s">
        <v>6993</v>
      </c>
      <c r="O378" s="35" t="s">
        <v>6994</v>
      </c>
      <c r="P378" s="35" t="s">
        <v>6995</v>
      </c>
      <c r="Q378" s="35"/>
      <c r="R378" s="35"/>
      <c r="S378" s="35"/>
      <c r="T378" s="35"/>
      <c r="U378" s="35"/>
      <c r="V378" s="35">
        <f t="shared" si="38"/>
        <v>0.55000000000000004</v>
      </c>
    </row>
    <row r="379" spans="1:22">
      <c r="A379" s="35">
        <v>255</v>
      </c>
      <c r="B379" s="35" t="s">
        <v>7230</v>
      </c>
      <c r="C379" s="35">
        <v>0</v>
      </c>
      <c r="D379" s="35">
        <v>8</v>
      </c>
      <c r="E379" s="43">
        <f t="shared" si="35"/>
        <v>8</v>
      </c>
      <c r="F379" s="46">
        <f t="shared" si="36"/>
        <v>0.2</v>
      </c>
      <c r="G379" s="46">
        <f t="shared" si="41"/>
        <v>0.2</v>
      </c>
      <c r="H379" s="46">
        <f t="shared" si="41"/>
        <v>0.2</v>
      </c>
      <c r="I379" s="35" t="s">
        <v>6990</v>
      </c>
      <c r="J379" s="35" t="s">
        <v>6991</v>
      </c>
      <c r="K379" s="35" t="s">
        <v>6996</v>
      </c>
      <c r="L379" s="69" t="s">
        <v>224</v>
      </c>
      <c r="M379" s="35" t="s">
        <v>6992</v>
      </c>
      <c r="N379" s="35" t="s">
        <v>6993</v>
      </c>
      <c r="O379" s="35" t="s">
        <v>6994</v>
      </c>
      <c r="P379" s="35" t="s">
        <v>6995</v>
      </c>
      <c r="Q379" s="35"/>
      <c r="R379" s="35"/>
      <c r="S379" s="35"/>
      <c r="T379" s="35"/>
      <c r="U379" s="35"/>
      <c r="V379" s="35">
        <f t="shared" si="38"/>
        <v>0.2</v>
      </c>
    </row>
    <row r="380" spans="1:22">
      <c r="A380" s="35">
        <v>255</v>
      </c>
      <c r="B380" s="35" t="s">
        <v>7227</v>
      </c>
      <c r="C380" s="35">
        <v>0</v>
      </c>
      <c r="D380" s="35">
        <v>4</v>
      </c>
      <c r="E380" s="43">
        <f t="shared" si="35"/>
        <v>4</v>
      </c>
      <c r="F380" s="46">
        <f t="shared" si="36"/>
        <v>0.1</v>
      </c>
      <c r="G380" s="46">
        <f t="shared" si="41"/>
        <v>0.1</v>
      </c>
      <c r="H380" s="46">
        <f t="shared" si="41"/>
        <v>0.1</v>
      </c>
      <c r="I380" s="35" t="s">
        <v>6990</v>
      </c>
      <c r="J380" s="35" t="s">
        <v>6991</v>
      </c>
      <c r="K380" s="35" t="s">
        <v>6996</v>
      </c>
      <c r="L380" s="69" t="s">
        <v>224</v>
      </c>
      <c r="M380" s="35" t="s">
        <v>6992</v>
      </c>
      <c r="N380" s="35" t="s">
        <v>6993</v>
      </c>
      <c r="O380" s="35" t="s">
        <v>6994</v>
      </c>
      <c r="P380" s="35" t="s">
        <v>6995</v>
      </c>
      <c r="Q380" s="35"/>
      <c r="R380" s="35"/>
      <c r="S380" s="35"/>
      <c r="T380" s="35"/>
      <c r="U380" s="35"/>
      <c r="V380" s="35">
        <f t="shared" si="38"/>
        <v>0.1</v>
      </c>
    </row>
    <row r="381" spans="1:22">
      <c r="A381" s="35">
        <v>255</v>
      </c>
      <c r="B381" s="35" t="s">
        <v>7228</v>
      </c>
      <c r="C381" s="35">
        <v>0</v>
      </c>
      <c r="D381" s="35">
        <v>11</v>
      </c>
      <c r="E381" s="43">
        <f t="shared" si="35"/>
        <v>11</v>
      </c>
      <c r="F381" s="46">
        <f t="shared" si="36"/>
        <v>0.27500000000000002</v>
      </c>
      <c r="G381" s="46">
        <f t="shared" si="41"/>
        <v>0.27500000000000002</v>
      </c>
      <c r="H381" s="46">
        <f t="shared" si="41"/>
        <v>0.27500000000000002</v>
      </c>
      <c r="I381" s="35" t="s">
        <v>6990</v>
      </c>
      <c r="J381" s="35" t="s">
        <v>6991</v>
      </c>
      <c r="K381" s="35" t="s">
        <v>6996</v>
      </c>
      <c r="L381" s="69" t="s">
        <v>224</v>
      </c>
      <c r="M381" s="35" t="s">
        <v>6992</v>
      </c>
      <c r="N381" s="35" t="s">
        <v>6993</v>
      </c>
      <c r="O381" s="35" t="s">
        <v>6994</v>
      </c>
      <c r="P381" s="35" t="s">
        <v>6995</v>
      </c>
      <c r="Q381" s="35"/>
      <c r="R381" s="35"/>
      <c r="S381" s="35"/>
      <c r="T381" s="35"/>
      <c r="U381" s="35"/>
      <c r="V381" s="35">
        <f t="shared" si="38"/>
        <v>0.27500000000000002</v>
      </c>
    </row>
    <row r="382" spans="1:22">
      <c r="A382" s="35">
        <v>255</v>
      </c>
      <c r="B382" s="35" t="s">
        <v>7231</v>
      </c>
      <c r="C382" s="35">
        <v>0</v>
      </c>
      <c r="D382" s="35">
        <v>5</v>
      </c>
      <c r="E382" s="43">
        <f t="shared" si="35"/>
        <v>5</v>
      </c>
      <c r="F382" s="46">
        <f t="shared" si="36"/>
        <v>0.125</v>
      </c>
      <c r="G382" s="46">
        <f t="shared" si="41"/>
        <v>0.125</v>
      </c>
      <c r="H382" s="46">
        <f t="shared" si="41"/>
        <v>0.125</v>
      </c>
      <c r="I382" s="35" t="s">
        <v>6990</v>
      </c>
      <c r="J382" s="35" t="s">
        <v>6991</v>
      </c>
      <c r="K382" s="35" t="s">
        <v>6996</v>
      </c>
      <c r="L382" s="69" t="s">
        <v>224</v>
      </c>
      <c r="M382" s="35" t="s">
        <v>6992</v>
      </c>
      <c r="N382" s="35" t="s">
        <v>6993</v>
      </c>
      <c r="O382" s="35" t="s">
        <v>6994</v>
      </c>
      <c r="P382" s="35" t="s">
        <v>6995</v>
      </c>
      <c r="Q382" s="35"/>
      <c r="R382" s="35"/>
      <c r="S382" s="35"/>
      <c r="T382" s="35"/>
      <c r="U382" s="35"/>
      <c r="V382" s="35">
        <f t="shared" si="38"/>
        <v>0.125</v>
      </c>
    </row>
    <row r="383" spans="1:22">
      <c r="A383" s="35">
        <v>255</v>
      </c>
      <c r="B383" s="35" t="s">
        <v>7229</v>
      </c>
      <c r="C383" s="35">
        <v>0</v>
      </c>
      <c r="D383" s="35">
        <v>3</v>
      </c>
      <c r="E383" s="43">
        <f t="shared" si="35"/>
        <v>3</v>
      </c>
      <c r="F383" s="46">
        <f t="shared" si="36"/>
        <v>7.4999999999999997E-2</v>
      </c>
      <c r="G383" s="46">
        <f t="shared" si="41"/>
        <v>7.4999999999999997E-2</v>
      </c>
      <c r="H383" s="46">
        <f t="shared" si="41"/>
        <v>7.4999999999999997E-2</v>
      </c>
      <c r="I383" s="35" t="s">
        <v>6990</v>
      </c>
      <c r="J383" s="35" t="s">
        <v>6991</v>
      </c>
      <c r="K383" s="35" t="s">
        <v>6996</v>
      </c>
      <c r="L383" s="69" t="s">
        <v>224</v>
      </c>
      <c r="M383" s="35" t="s">
        <v>6992</v>
      </c>
      <c r="N383" s="35" t="s">
        <v>6993</v>
      </c>
      <c r="O383" s="35" t="s">
        <v>6994</v>
      </c>
      <c r="P383" s="35" t="s">
        <v>6995</v>
      </c>
      <c r="Q383" s="35"/>
      <c r="R383" s="35"/>
      <c r="S383" s="35"/>
      <c r="T383" s="35"/>
      <c r="U383" s="35"/>
      <c r="V383" s="35">
        <f t="shared" si="38"/>
        <v>7.4999999999999997E-2</v>
      </c>
    </row>
    <row r="384" spans="1:22">
      <c r="A384" s="35">
        <v>255</v>
      </c>
      <c r="B384" s="35" t="s">
        <v>7186</v>
      </c>
      <c r="C384" s="35">
        <v>0</v>
      </c>
      <c r="D384" s="35">
        <v>12</v>
      </c>
      <c r="E384" s="43">
        <f t="shared" si="35"/>
        <v>12</v>
      </c>
      <c r="F384" s="46">
        <f t="shared" si="36"/>
        <v>0.3</v>
      </c>
      <c r="G384" s="46">
        <f t="shared" si="41"/>
        <v>0.3</v>
      </c>
      <c r="H384" s="46">
        <f t="shared" si="41"/>
        <v>0.3</v>
      </c>
      <c r="I384" s="35" t="s">
        <v>6990</v>
      </c>
      <c r="J384" s="35" t="s">
        <v>6991</v>
      </c>
      <c r="K384" s="35" t="s">
        <v>6996</v>
      </c>
      <c r="L384" s="69" t="s">
        <v>224</v>
      </c>
      <c r="M384" s="35" t="s">
        <v>6992</v>
      </c>
      <c r="N384" s="35" t="s">
        <v>6993</v>
      </c>
      <c r="O384" s="35" t="s">
        <v>6994</v>
      </c>
      <c r="P384" s="35" t="s">
        <v>6995</v>
      </c>
      <c r="Q384" s="35"/>
      <c r="R384" s="35"/>
      <c r="S384" s="35"/>
      <c r="T384" s="35"/>
      <c r="U384" s="35"/>
      <c r="V384" s="35">
        <f t="shared" si="38"/>
        <v>0.3</v>
      </c>
    </row>
    <row r="385" spans="1:22">
      <c r="A385" s="35">
        <v>255</v>
      </c>
      <c r="B385" s="35" t="s">
        <v>7225</v>
      </c>
      <c r="C385" s="35">
        <v>0</v>
      </c>
      <c r="D385" s="35">
        <v>6</v>
      </c>
      <c r="E385" s="43">
        <f t="shared" si="35"/>
        <v>6</v>
      </c>
      <c r="F385" s="46">
        <f t="shared" si="36"/>
        <v>0.15</v>
      </c>
      <c r="G385" s="46">
        <f t="shared" si="41"/>
        <v>0.15</v>
      </c>
      <c r="H385" s="46">
        <f t="shared" si="41"/>
        <v>0.15</v>
      </c>
      <c r="I385" s="35" t="s">
        <v>6990</v>
      </c>
      <c r="J385" s="35" t="s">
        <v>6991</v>
      </c>
      <c r="K385" s="35" t="s">
        <v>6996</v>
      </c>
      <c r="L385" s="69" t="s">
        <v>224</v>
      </c>
      <c r="M385" s="35" t="s">
        <v>6992</v>
      </c>
      <c r="N385" s="35" t="s">
        <v>6993</v>
      </c>
      <c r="O385" s="35" t="s">
        <v>6994</v>
      </c>
      <c r="P385" s="35" t="s">
        <v>6995</v>
      </c>
      <c r="Q385" s="35"/>
      <c r="R385" s="35"/>
      <c r="S385" s="35"/>
      <c r="T385" s="35"/>
      <c r="U385" s="35"/>
      <c r="V385" s="35">
        <f t="shared" si="38"/>
        <v>0.15</v>
      </c>
    </row>
    <row r="386" spans="1:22">
      <c r="A386" s="35">
        <v>256</v>
      </c>
      <c r="B386" s="35" t="s">
        <v>7234</v>
      </c>
      <c r="C386" s="35">
        <v>0</v>
      </c>
      <c r="D386" s="35">
        <v>13</v>
      </c>
      <c r="E386" s="43">
        <f t="shared" ref="E386:E449" si="42">C386*40+D386</f>
        <v>13</v>
      </c>
      <c r="F386" s="46">
        <f t="shared" ref="F386:F449" si="43">E386/40</f>
        <v>0.32500000000000001</v>
      </c>
      <c r="G386" s="46">
        <f t="shared" ref="G386:H401" si="44">F386</f>
        <v>0.32500000000000001</v>
      </c>
      <c r="H386" s="46">
        <f t="shared" si="44"/>
        <v>0.32500000000000001</v>
      </c>
      <c r="I386" s="35" t="s">
        <v>6990</v>
      </c>
      <c r="J386" s="35" t="s">
        <v>6991</v>
      </c>
      <c r="K386" s="35" t="s">
        <v>6996</v>
      </c>
      <c r="L386" s="69" t="s">
        <v>1660</v>
      </c>
      <c r="M386" s="35" t="s">
        <v>6992</v>
      </c>
      <c r="N386" s="35" t="s">
        <v>6993</v>
      </c>
      <c r="O386" s="35" t="s">
        <v>6994</v>
      </c>
      <c r="P386" s="35" t="s">
        <v>6995</v>
      </c>
      <c r="Q386" s="35"/>
      <c r="R386" s="35"/>
      <c r="S386" s="35"/>
      <c r="T386" s="35"/>
      <c r="U386" s="35"/>
      <c r="V386" s="35">
        <f t="shared" ref="V386:V449" si="45">H386</f>
        <v>0.32500000000000001</v>
      </c>
    </row>
    <row r="387" spans="1:22">
      <c r="A387" s="35">
        <v>256</v>
      </c>
      <c r="B387" s="35" t="s">
        <v>7235</v>
      </c>
      <c r="C387" s="35">
        <v>0</v>
      </c>
      <c r="D387" s="35">
        <v>17</v>
      </c>
      <c r="E387" s="43">
        <f t="shared" si="42"/>
        <v>17</v>
      </c>
      <c r="F387" s="46">
        <f t="shared" si="43"/>
        <v>0.42499999999999999</v>
      </c>
      <c r="G387" s="46">
        <f t="shared" si="44"/>
        <v>0.42499999999999999</v>
      </c>
      <c r="H387" s="46">
        <f t="shared" si="44"/>
        <v>0.42499999999999999</v>
      </c>
      <c r="I387" s="35" t="s">
        <v>6990</v>
      </c>
      <c r="J387" s="35" t="s">
        <v>6991</v>
      </c>
      <c r="K387" s="35" t="s">
        <v>6996</v>
      </c>
      <c r="L387" s="69" t="s">
        <v>224</v>
      </c>
      <c r="M387" s="35" t="s">
        <v>6992</v>
      </c>
      <c r="N387" s="35" t="s">
        <v>6993</v>
      </c>
      <c r="O387" s="35" t="s">
        <v>6994</v>
      </c>
      <c r="P387" s="35" t="s">
        <v>6995</v>
      </c>
      <c r="Q387" s="35"/>
      <c r="R387" s="35"/>
      <c r="S387" s="35"/>
      <c r="T387" s="35"/>
      <c r="U387" s="35"/>
      <c r="V387" s="35">
        <f t="shared" si="45"/>
        <v>0.42499999999999999</v>
      </c>
    </row>
    <row r="388" spans="1:22">
      <c r="A388" s="35">
        <v>256</v>
      </c>
      <c r="B388" s="35" t="s">
        <v>7235</v>
      </c>
      <c r="C388" s="35">
        <v>0</v>
      </c>
      <c r="D388" s="35">
        <v>27</v>
      </c>
      <c r="E388" s="43">
        <f t="shared" si="42"/>
        <v>27</v>
      </c>
      <c r="F388" s="46">
        <f t="shared" si="43"/>
        <v>0.67500000000000004</v>
      </c>
      <c r="G388" s="46">
        <f t="shared" si="44"/>
        <v>0.67500000000000004</v>
      </c>
      <c r="H388" s="46">
        <f t="shared" si="44"/>
        <v>0.67500000000000004</v>
      </c>
      <c r="I388" s="35" t="s">
        <v>6990</v>
      </c>
      <c r="J388" s="35" t="s">
        <v>6991</v>
      </c>
      <c r="K388" s="35" t="s">
        <v>6996</v>
      </c>
      <c r="L388" s="69" t="s">
        <v>224</v>
      </c>
      <c r="M388" s="35" t="s">
        <v>6992</v>
      </c>
      <c r="N388" s="35" t="s">
        <v>6993</v>
      </c>
      <c r="O388" s="35" t="s">
        <v>6994</v>
      </c>
      <c r="P388" s="35" t="s">
        <v>6995</v>
      </c>
      <c r="Q388" s="35"/>
      <c r="R388" s="35"/>
      <c r="S388" s="35"/>
      <c r="T388" s="35"/>
      <c r="U388" s="35"/>
      <c r="V388" s="35">
        <f t="shared" si="45"/>
        <v>0.67500000000000004</v>
      </c>
    </row>
    <row r="389" spans="1:22">
      <c r="A389" s="35">
        <v>257</v>
      </c>
      <c r="B389" s="35" t="s">
        <v>7236</v>
      </c>
      <c r="C389" s="35">
        <v>1</v>
      </c>
      <c r="D389" s="35">
        <v>4</v>
      </c>
      <c r="E389" s="43">
        <f t="shared" si="42"/>
        <v>44</v>
      </c>
      <c r="F389" s="46">
        <f t="shared" si="43"/>
        <v>1.1000000000000001</v>
      </c>
      <c r="G389" s="46">
        <f t="shared" si="44"/>
        <v>1.1000000000000001</v>
      </c>
      <c r="H389" s="46">
        <f t="shared" si="44"/>
        <v>1.1000000000000001</v>
      </c>
      <c r="I389" s="35" t="s">
        <v>6990</v>
      </c>
      <c r="J389" s="35" t="s">
        <v>6991</v>
      </c>
      <c r="K389" s="35" t="s">
        <v>6996</v>
      </c>
      <c r="L389" s="69" t="s">
        <v>1661</v>
      </c>
      <c r="M389" s="35" t="s">
        <v>6992</v>
      </c>
      <c r="N389" s="35" t="s">
        <v>6993</v>
      </c>
      <c r="O389" s="35" t="s">
        <v>6994</v>
      </c>
      <c r="P389" s="35" t="s">
        <v>6995</v>
      </c>
      <c r="Q389" s="35"/>
      <c r="R389" s="35"/>
      <c r="S389" s="35"/>
      <c r="T389" s="35"/>
      <c r="U389" s="35"/>
      <c r="V389" s="35">
        <f t="shared" si="45"/>
        <v>1.1000000000000001</v>
      </c>
    </row>
    <row r="390" spans="1:22">
      <c r="A390" s="35">
        <v>257</v>
      </c>
      <c r="B390" s="35" t="s">
        <v>7237</v>
      </c>
      <c r="C390" s="35">
        <v>1</v>
      </c>
      <c r="D390" s="35">
        <v>8</v>
      </c>
      <c r="E390" s="43">
        <f t="shared" si="42"/>
        <v>48</v>
      </c>
      <c r="F390" s="46">
        <f t="shared" si="43"/>
        <v>1.2</v>
      </c>
      <c r="G390" s="46">
        <f t="shared" si="44"/>
        <v>1.2</v>
      </c>
      <c r="H390" s="46">
        <f t="shared" si="44"/>
        <v>1.2</v>
      </c>
      <c r="I390" s="35" t="s">
        <v>6990</v>
      </c>
      <c r="J390" s="35" t="s">
        <v>6991</v>
      </c>
      <c r="K390" s="35" t="s">
        <v>6996</v>
      </c>
      <c r="L390" s="69" t="s">
        <v>1661</v>
      </c>
      <c r="M390" s="35" t="s">
        <v>6992</v>
      </c>
      <c r="N390" s="35" t="s">
        <v>6993</v>
      </c>
      <c r="O390" s="35" t="s">
        <v>6994</v>
      </c>
      <c r="P390" s="35" t="s">
        <v>6995</v>
      </c>
      <c r="Q390" s="35"/>
      <c r="R390" s="35"/>
      <c r="S390" s="35"/>
      <c r="T390" s="35"/>
      <c r="U390" s="35"/>
      <c r="V390" s="35">
        <f t="shared" si="45"/>
        <v>1.2</v>
      </c>
    </row>
    <row r="391" spans="1:22">
      <c r="A391" s="35">
        <v>257</v>
      </c>
      <c r="B391" s="35" t="s">
        <v>7238</v>
      </c>
      <c r="C391" s="35">
        <v>0</v>
      </c>
      <c r="D391" s="35">
        <v>35</v>
      </c>
      <c r="E391" s="43">
        <f t="shared" si="42"/>
        <v>35</v>
      </c>
      <c r="F391" s="46">
        <f t="shared" si="43"/>
        <v>0.875</v>
      </c>
      <c r="G391" s="46">
        <f t="shared" si="44"/>
        <v>0.875</v>
      </c>
      <c r="H391" s="46">
        <f t="shared" si="44"/>
        <v>0.875</v>
      </c>
      <c r="I391" s="35" t="s">
        <v>6990</v>
      </c>
      <c r="J391" s="35" t="s">
        <v>6991</v>
      </c>
      <c r="K391" s="35" t="s">
        <v>6996</v>
      </c>
      <c r="L391" s="69" t="s">
        <v>1661</v>
      </c>
      <c r="M391" s="35" t="s">
        <v>6992</v>
      </c>
      <c r="N391" s="35" t="s">
        <v>6993</v>
      </c>
      <c r="O391" s="35" t="s">
        <v>6994</v>
      </c>
      <c r="P391" s="35" t="s">
        <v>6995</v>
      </c>
      <c r="Q391" s="35"/>
      <c r="R391" s="35"/>
      <c r="S391" s="35"/>
      <c r="T391" s="35"/>
      <c r="U391" s="35"/>
      <c r="V391" s="35">
        <f t="shared" si="45"/>
        <v>0.875</v>
      </c>
    </row>
    <row r="392" spans="1:22">
      <c r="A392" s="35">
        <v>259</v>
      </c>
      <c r="B392" s="35" t="s">
        <v>7239</v>
      </c>
      <c r="C392" s="35">
        <v>1</v>
      </c>
      <c r="D392" s="35">
        <v>7</v>
      </c>
      <c r="E392" s="43">
        <f t="shared" si="42"/>
        <v>47</v>
      </c>
      <c r="F392" s="46">
        <f t="shared" si="43"/>
        <v>1.175</v>
      </c>
      <c r="G392" s="46">
        <f t="shared" si="44"/>
        <v>1.175</v>
      </c>
      <c r="H392" s="46">
        <f t="shared" si="44"/>
        <v>1.175</v>
      </c>
      <c r="I392" s="35" t="s">
        <v>6990</v>
      </c>
      <c r="J392" s="35" t="s">
        <v>6991</v>
      </c>
      <c r="K392" s="35" t="s">
        <v>6996</v>
      </c>
      <c r="L392" s="69" t="s">
        <v>1661</v>
      </c>
      <c r="M392" s="35" t="s">
        <v>6992</v>
      </c>
      <c r="N392" s="35" t="s">
        <v>6993</v>
      </c>
      <c r="O392" s="35" t="s">
        <v>6994</v>
      </c>
      <c r="P392" s="35" t="s">
        <v>6995</v>
      </c>
      <c r="Q392" s="35"/>
      <c r="R392" s="35"/>
      <c r="S392" s="35"/>
      <c r="T392" s="35"/>
      <c r="U392" s="35"/>
      <c r="V392" s="35">
        <f t="shared" si="45"/>
        <v>1.175</v>
      </c>
    </row>
    <row r="393" spans="1:22">
      <c r="A393" s="35">
        <v>261</v>
      </c>
      <c r="B393" s="35" t="s">
        <v>7240</v>
      </c>
      <c r="C393" s="35">
        <v>1</v>
      </c>
      <c r="D393" s="35">
        <v>16</v>
      </c>
      <c r="E393" s="43">
        <f t="shared" si="42"/>
        <v>56</v>
      </c>
      <c r="F393" s="46">
        <f t="shared" si="43"/>
        <v>1.4</v>
      </c>
      <c r="G393" s="46">
        <f t="shared" si="44"/>
        <v>1.4</v>
      </c>
      <c r="H393" s="46">
        <f t="shared" si="44"/>
        <v>1.4</v>
      </c>
      <c r="I393" s="35" t="s">
        <v>6990</v>
      </c>
      <c r="J393" s="35" t="s">
        <v>6991</v>
      </c>
      <c r="K393" s="35" t="s">
        <v>6996</v>
      </c>
      <c r="L393" s="69" t="s">
        <v>224</v>
      </c>
      <c r="M393" s="35" t="s">
        <v>6992</v>
      </c>
      <c r="N393" s="35" t="s">
        <v>6993</v>
      </c>
      <c r="O393" s="35" t="s">
        <v>6994</v>
      </c>
      <c r="P393" s="35" t="s">
        <v>6995</v>
      </c>
      <c r="Q393" s="35"/>
      <c r="R393" s="35"/>
      <c r="S393" s="35"/>
      <c r="T393" s="35"/>
      <c r="U393" s="35"/>
      <c r="V393" s="35">
        <f t="shared" si="45"/>
        <v>1.4</v>
      </c>
    </row>
    <row r="394" spans="1:22">
      <c r="A394" s="35">
        <v>265</v>
      </c>
      <c r="B394" s="35" t="s">
        <v>7217</v>
      </c>
      <c r="C394" s="35">
        <v>0</v>
      </c>
      <c r="D394" s="35">
        <v>23</v>
      </c>
      <c r="E394" s="43">
        <f t="shared" si="42"/>
        <v>23</v>
      </c>
      <c r="F394" s="46">
        <f t="shared" si="43"/>
        <v>0.57499999999999996</v>
      </c>
      <c r="G394" s="46">
        <f t="shared" si="44"/>
        <v>0.57499999999999996</v>
      </c>
      <c r="H394" s="46">
        <f t="shared" si="44"/>
        <v>0.57499999999999996</v>
      </c>
      <c r="I394" s="35" t="s">
        <v>6990</v>
      </c>
      <c r="J394" s="35" t="s">
        <v>6991</v>
      </c>
      <c r="K394" s="35" t="s">
        <v>6996</v>
      </c>
      <c r="L394" s="69" t="s">
        <v>224</v>
      </c>
      <c r="M394" s="35" t="s">
        <v>6992</v>
      </c>
      <c r="N394" s="35" t="s">
        <v>6993</v>
      </c>
      <c r="O394" s="35" t="s">
        <v>6994</v>
      </c>
      <c r="P394" s="35" t="s">
        <v>6995</v>
      </c>
      <c r="Q394" s="35"/>
      <c r="R394" s="35"/>
      <c r="S394" s="35"/>
      <c r="T394" s="35"/>
      <c r="U394" s="35"/>
      <c r="V394" s="35">
        <f t="shared" si="45"/>
        <v>0.57499999999999996</v>
      </c>
    </row>
    <row r="395" spans="1:22">
      <c r="A395" s="35">
        <v>265</v>
      </c>
      <c r="B395" s="35" t="s">
        <v>7217</v>
      </c>
      <c r="C395" s="35">
        <v>0</v>
      </c>
      <c r="D395" s="35">
        <v>16</v>
      </c>
      <c r="E395" s="43">
        <f t="shared" si="42"/>
        <v>16</v>
      </c>
      <c r="F395" s="46">
        <f t="shared" si="43"/>
        <v>0.4</v>
      </c>
      <c r="G395" s="46">
        <f t="shared" si="44"/>
        <v>0.4</v>
      </c>
      <c r="H395" s="46">
        <f t="shared" si="44"/>
        <v>0.4</v>
      </c>
      <c r="I395" s="35" t="s">
        <v>6990</v>
      </c>
      <c r="J395" s="35" t="s">
        <v>6991</v>
      </c>
      <c r="K395" s="35" t="s">
        <v>6996</v>
      </c>
      <c r="L395" s="69" t="s">
        <v>224</v>
      </c>
      <c r="M395" s="35" t="s">
        <v>6992</v>
      </c>
      <c r="N395" s="35" t="s">
        <v>6993</v>
      </c>
      <c r="O395" s="35" t="s">
        <v>6994</v>
      </c>
      <c r="P395" s="35" t="s">
        <v>6995</v>
      </c>
      <c r="Q395" s="35"/>
      <c r="R395" s="35"/>
      <c r="S395" s="35"/>
      <c r="T395" s="35"/>
      <c r="U395" s="35"/>
      <c r="V395" s="35">
        <f t="shared" si="45"/>
        <v>0.4</v>
      </c>
    </row>
    <row r="396" spans="1:22">
      <c r="A396" s="35">
        <v>265</v>
      </c>
      <c r="B396" s="35" t="s">
        <v>7217</v>
      </c>
      <c r="C396" s="35">
        <v>1</v>
      </c>
      <c r="D396" s="35">
        <v>20</v>
      </c>
      <c r="E396" s="43">
        <f t="shared" si="42"/>
        <v>60</v>
      </c>
      <c r="F396" s="46">
        <f t="shared" si="43"/>
        <v>1.5</v>
      </c>
      <c r="G396" s="46">
        <f t="shared" si="44"/>
        <v>1.5</v>
      </c>
      <c r="H396" s="46">
        <f t="shared" si="44"/>
        <v>1.5</v>
      </c>
      <c r="I396" s="35" t="s">
        <v>6990</v>
      </c>
      <c r="J396" s="35" t="s">
        <v>6991</v>
      </c>
      <c r="K396" s="35" t="s">
        <v>6996</v>
      </c>
      <c r="L396" s="69" t="s">
        <v>224</v>
      </c>
      <c r="M396" s="35" t="s">
        <v>6992</v>
      </c>
      <c r="N396" s="35" t="s">
        <v>6993</v>
      </c>
      <c r="O396" s="35" t="s">
        <v>6994</v>
      </c>
      <c r="P396" s="35" t="s">
        <v>6995</v>
      </c>
      <c r="Q396" s="35"/>
      <c r="R396" s="35"/>
      <c r="S396" s="35"/>
      <c r="T396" s="35"/>
      <c r="U396" s="35"/>
      <c r="V396" s="35">
        <f t="shared" si="45"/>
        <v>1.5</v>
      </c>
    </row>
    <row r="397" spans="1:22">
      <c r="A397" s="35">
        <v>265</v>
      </c>
      <c r="B397" s="35" t="s">
        <v>7241</v>
      </c>
      <c r="C397" s="35">
        <v>0</v>
      </c>
      <c r="D397" s="35">
        <v>15</v>
      </c>
      <c r="E397" s="43">
        <f t="shared" si="42"/>
        <v>15</v>
      </c>
      <c r="F397" s="46">
        <f t="shared" si="43"/>
        <v>0.375</v>
      </c>
      <c r="G397" s="46">
        <f t="shared" si="44"/>
        <v>0.375</v>
      </c>
      <c r="H397" s="46">
        <f t="shared" si="44"/>
        <v>0.375</v>
      </c>
      <c r="I397" s="35" t="s">
        <v>6990</v>
      </c>
      <c r="J397" s="35" t="s">
        <v>6991</v>
      </c>
      <c r="K397" s="35" t="s">
        <v>6996</v>
      </c>
      <c r="L397" s="69" t="s">
        <v>224</v>
      </c>
      <c r="M397" s="35" t="s">
        <v>6992</v>
      </c>
      <c r="N397" s="35" t="s">
        <v>6993</v>
      </c>
      <c r="O397" s="35" t="s">
        <v>6994</v>
      </c>
      <c r="P397" s="35" t="s">
        <v>6995</v>
      </c>
      <c r="Q397" s="35"/>
      <c r="R397" s="35"/>
      <c r="S397" s="35"/>
      <c r="T397" s="35"/>
      <c r="U397" s="35"/>
      <c r="V397" s="35">
        <f t="shared" si="45"/>
        <v>0.375</v>
      </c>
    </row>
    <row r="398" spans="1:22">
      <c r="A398" s="35">
        <v>266</v>
      </c>
      <c r="B398" s="35" t="s">
        <v>7242</v>
      </c>
      <c r="C398" s="35">
        <v>0</v>
      </c>
      <c r="D398" s="35">
        <v>25</v>
      </c>
      <c r="E398" s="43">
        <f t="shared" si="42"/>
        <v>25</v>
      </c>
      <c r="F398" s="46">
        <f t="shared" si="43"/>
        <v>0.625</v>
      </c>
      <c r="G398" s="46">
        <f t="shared" si="44"/>
        <v>0.625</v>
      </c>
      <c r="H398" s="46">
        <f t="shared" si="44"/>
        <v>0.625</v>
      </c>
      <c r="I398" s="35" t="s">
        <v>6990</v>
      </c>
      <c r="J398" s="35" t="s">
        <v>6991</v>
      </c>
      <c r="K398" s="35" t="s">
        <v>6996</v>
      </c>
      <c r="L398" s="69" t="s">
        <v>224</v>
      </c>
      <c r="M398" s="35" t="s">
        <v>6992</v>
      </c>
      <c r="N398" s="35" t="s">
        <v>6993</v>
      </c>
      <c r="O398" s="35" t="s">
        <v>6994</v>
      </c>
      <c r="P398" s="35" t="s">
        <v>6995</v>
      </c>
      <c r="Q398" s="35"/>
      <c r="R398" s="35"/>
      <c r="S398" s="35"/>
      <c r="T398" s="35"/>
      <c r="U398" s="35"/>
      <c r="V398" s="35">
        <f t="shared" si="45"/>
        <v>0.625</v>
      </c>
    </row>
    <row r="399" spans="1:22">
      <c r="A399" s="35">
        <v>267</v>
      </c>
      <c r="B399" s="35" t="s">
        <v>7243</v>
      </c>
      <c r="C399" s="35">
        <v>0</v>
      </c>
      <c r="D399" s="35">
        <v>11</v>
      </c>
      <c r="E399" s="43">
        <f t="shared" si="42"/>
        <v>11</v>
      </c>
      <c r="F399" s="46">
        <f t="shared" si="43"/>
        <v>0.27500000000000002</v>
      </c>
      <c r="G399" s="46">
        <f t="shared" si="44"/>
        <v>0.27500000000000002</v>
      </c>
      <c r="H399" s="46">
        <f t="shared" si="44"/>
        <v>0.27500000000000002</v>
      </c>
      <c r="I399" s="35" t="s">
        <v>6990</v>
      </c>
      <c r="J399" s="35" t="s">
        <v>6991</v>
      </c>
      <c r="K399" s="35" t="s">
        <v>6996</v>
      </c>
      <c r="L399" s="69" t="s">
        <v>1660</v>
      </c>
      <c r="M399" s="35" t="s">
        <v>6992</v>
      </c>
      <c r="N399" s="35" t="s">
        <v>6993</v>
      </c>
      <c r="O399" s="35" t="s">
        <v>6994</v>
      </c>
      <c r="P399" s="35" t="s">
        <v>6995</v>
      </c>
      <c r="Q399" s="35"/>
      <c r="R399" s="35"/>
      <c r="S399" s="35"/>
      <c r="T399" s="35"/>
      <c r="U399" s="35"/>
      <c r="V399" s="35">
        <f t="shared" si="45"/>
        <v>0.27500000000000002</v>
      </c>
    </row>
    <row r="400" spans="1:22">
      <c r="A400" s="35">
        <v>267</v>
      </c>
      <c r="B400" s="35" t="s">
        <v>7244</v>
      </c>
      <c r="C400" s="35">
        <v>0</v>
      </c>
      <c r="D400" s="35">
        <v>16</v>
      </c>
      <c r="E400" s="43">
        <f t="shared" si="42"/>
        <v>16</v>
      </c>
      <c r="F400" s="46">
        <f t="shared" si="43"/>
        <v>0.4</v>
      </c>
      <c r="G400" s="46">
        <f t="shared" si="44"/>
        <v>0.4</v>
      </c>
      <c r="H400" s="46">
        <f t="shared" si="44"/>
        <v>0.4</v>
      </c>
      <c r="I400" s="35" t="s">
        <v>6990</v>
      </c>
      <c r="J400" s="35" t="s">
        <v>6991</v>
      </c>
      <c r="K400" s="35" t="s">
        <v>6996</v>
      </c>
      <c r="L400" s="69" t="s">
        <v>1660</v>
      </c>
      <c r="M400" s="35" t="s">
        <v>6992</v>
      </c>
      <c r="N400" s="35" t="s">
        <v>6993</v>
      </c>
      <c r="O400" s="35" t="s">
        <v>6994</v>
      </c>
      <c r="P400" s="35" t="s">
        <v>6995</v>
      </c>
      <c r="Q400" s="35"/>
      <c r="R400" s="35"/>
      <c r="S400" s="35"/>
      <c r="T400" s="35"/>
      <c r="U400" s="35"/>
      <c r="V400" s="35">
        <f t="shared" si="45"/>
        <v>0.4</v>
      </c>
    </row>
    <row r="401" spans="1:22">
      <c r="A401" s="35">
        <v>268</v>
      </c>
      <c r="B401" s="35" t="s">
        <v>7243</v>
      </c>
      <c r="C401" s="35">
        <v>0</v>
      </c>
      <c r="D401" s="35">
        <v>11</v>
      </c>
      <c r="E401" s="43">
        <f t="shared" si="42"/>
        <v>11</v>
      </c>
      <c r="F401" s="46">
        <f t="shared" si="43"/>
        <v>0.27500000000000002</v>
      </c>
      <c r="G401" s="46">
        <f t="shared" si="44"/>
        <v>0.27500000000000002</v>
      </c>
      <c r="H401" s="46">
        <f t="shared" si="44"/>
        <v>0.27500000000000002</v>
      </c>
      <c r="I401" s="35" t="s">
        <v>6990</v>
      </c>
      <c r="J401" s="35" t="s">
        <v>6991</v>
      </c>
      <c r="K401" s="35" t="s">
        <v>6996</v>
      </c>
      <c r="L401" s="69" t="s">
        <v>1660</v>
      </c>
      <c r="M401" s="35" t="s">
        <v>6992</v>
      </c>
      <c r="N401" s="35" t="s">
        <v>6993</v>
      </c>
      <c r="O401" s="35" t="s">
        <v>6994</v>
      </c>
      <c r="P401" s="35" t="s">
        <v>6995</v>
      </c>
      <c r="Q401" s="35"/>
      <c r="R401" s="35"/>
      <c r="S401" s="35"/>
      <c r="T401" s="35"/>
      <c r="U401" s="35"/>
      <c r="V401" s="35">
        <f t="shared" si="45"/>
        <v>0.27500000000000002</v>
      </c>
    </row>
    <row r="402" spans="1:22">
      <c r="A402" s="35">
        <v>268</v>
      </c>
      <c r="B402" s="35" t="s">
        <v>7244</v>
      </c>
      <c r="C402" s="35">
        <v>0</v>
      </c>
      <c r="D402" s="35">
        <v>16</v>
      </c>
      <c r="E402" s="43">
        <f t="shared" si="42"/>
        <v>16</v>
      </c>
      <c r="F402" s="46">
        <f t="shared" si="43"/>
        <v>0.4</v>
      </c>
      <c r="G402" s="46">
        <f t="shared" ref="G402:H417" si="46">F402</f>
        <v>0.4</v>
      </c>
      <c r="H402" s="46">
        <f t="shared" si="46"/>
        <v>0.4</v>
      </c>
      <c r="I402" s="35" t="s">
        <v>6990</v>
      </c>
      <c r="J402" s="35" t="s">
        <v>6991</v>
      </c>
      <c r="K402" s="35" t="s">
        <v>6996</v>
      </c>
      <c r="L402" s="69" t="s">
        <v>1660</v>
      </c>
      <c r="M402" s="35" t="s">
        <v>6992</v>
      </c>
      <c r="N402" s="35" t="s">
        <v>6993</v>
      </c>
      <c r="O402" s="35" t="s">
        <v>6994</v>
      </c>
      <c r="P402" s="35" t="s">
        <v>6995</v>
      </c>
      <c r="Q402" s="35"/>
      <c r="R402" s="35"/>
      <c r="S402" s="35"/>
      <c r="T402" s="35"/>
      <c r="U402" s="35"/>
      <c r="V402" s="35">
        <f t="shared" si="45"/>
        <v>0.4</v>
      </c>
    </row>
    <row r="403" spans="1:22">
      <c r="A403" s="35">
        <v>269</v>
      </c>
      <c r="B403" s="35" t="s">
        <v>7243</v>
      </c>
      <c r="C403" s="35">
        <v>0</v>
      </c>
      <c r="D403" s="35">
        <v>11</v>
      </c>
      <c r="E403" s="43">
        <f t="shared" si="42"/>
        <v>11</v>
      </c>
      <c r="F403" s="46">
        <f t="shared" si="43"/>
        <v>0.27500000000000002</v>
      </c>
      <c r="G403" s="46">
        <f t="shared" si="46"/>
        <v>0.27500000000000002</v>
      </c>
      <c r="H403" s="46">
        <f t="shared" si="46"/>
        <v>0.27500000000000002</v>
      </c>
      <c r="I403" s="35" t="s">
        <v>6990</v>
      </c>
      <c r="J403" s="35" t="s">
        <v>6991</v>
      </c>
      <c r="K403" s="35" t="s">
        <v>6996</v>
      </c>
      <c r="L403" s="69" t="s">
        <v>1660</v>
      </c>
      <c r="M403" s="35" t="s">
        <v>6992</v>
      </c>
      <c r="N403" s="35" t="s">
        <v>6993</v>
      </c>
      <c r="O403" s="35" t="s">
        <v>6994</v>
      </c>
      <c r="P403" s="35" t="s">
        <v>6995</v>
      </c>
      <c r="Q403" s="35"/>
      <c r="R403" s="35"/>
      <c r="S403" s="35"/>
      <c r="T403" s="35"/>
      <c r="U403" s="35"/>
      <c r="V403" s="35">
        <f t="shared" si="45"/>
        <v>0.27500000000000002</v>
      </c>
    </row>
    <row r="404" spans="1:22">
      <c r="A404" s="35">
        <v>269</v>
      </c>
      <c r="B404" s="35" t="s">
        <v>7244</v>
      </c>
      <c r="C404" s="35">
        <v>0</v>
      </c>
      <c r="D404" s="35">
        <v>16</v>
      </c>
      <c r="E404" s="43">
        <f t="shared" si="42"/>
        <v>16</v>
      </c>
      <c r="F404" s="46">
        <f t="shared" si="43"/>
        <v>0.4</v>
      </c>
      <c r="G404" s="46">
        <f t="shared" si="46"/>
        <v>0.4</v>
      </c>
      <c r="H404" s="46">
        <f t="shared" si="46"/>
        <v>0.4</v>
      </c>
      <c r="I404" s="35" t="s">
        <v>6990</v>
      </c>
      <c r="J404" s="35" t="s">
        <v>6991</v>
      </c>
      <c r="K404" s="35" t="s">
        <v>6996</v>
      </c>
      <c r="L404" s="69" t="s">
        <v>1660</v>
      </c>
      <c r="M404" s="35" t="s">
        <v>6992</v>
      </c>
      <c r="N404" s="35" t="s">
        <v>6993</v>
      </c>
      <c r="O404" s="35" t="s">
        <v>6994</v>
      </c>
      <c r="P404" s="35" t="s">
        <v>6995</v>
      </c>
      <c r="Q404" s="35"/>
      <c r="R404" s="35"/>
      <c r="S404" s="35"/>
      <c r="T404" s="35"/>
      <c r="U404" s="35"/>
      <c r="V404" s="35">
        <f t="shared" si="45"/>
        <v>0.4</v>
      </c>
    </row>
    <row r="405" spans="1:22">
      <c r="A405" s="35">
        <v>275</v>
      </c>
      <c r="B405" s="35" t="s">
        <v>7118</v>
      </c>
      <c r="C405" s="35">
        <v>0</v>
      </c>
      <c r="D405" s="35">
        <v>6</v>
      </c>
      <c r="E405" s="43">
        <f t="shared" si="42"/>
        <v>6</v>
      </c>
      <c r="F405" s="46">
        <f t="shared" si="43"/>
        <v>0.15</v>
      </c>
      <c r="G405" s="46">
        <f t="shared" si="46"/>
        <v>0.15</v>
      </c>
      <c r="H405" s="46">
        <f t="shared" si="46"/>
        <v>0.15</v>
      </c>
      <c r="I405" s="35" t="s">
        <v>6990</v>
      </c>
      <c r="J405" s="35" t="s">
        <v>6991</v>
      </c>
      <c r="K405" s="35" t="s">
        <v>6996</v>
      </c>
      <c r="L405" s="69" t="s">
        <v>224</v>
      </c>
      <c r="M405" s="35" t="s">
        <v>6992</v>
      </c>
      <c r="N405" s="35" t="s">
        <v>6993</v>
      </c>
      <c r="O405" s="35" t="s">
        <v>6994</v>
      </c>
      <c r="P405" s="35" t="s">
        <v>6995</v>
      </c>
      <c r="Q405" s="35"/>
      <c r="R405" s="35"/>
      <c r="S405" s="35"/>
      <c r="T405" s="35"/>
      <c r="U405" s="35"/>
      <c r="V405" s="35">
        <f t="shared" si="45"/>
        <v>0.15</v>
      </c>
    </row>
    <row r="406" spans="1:22">
      <c r="A406" s="35">
        <v>275</v>
      </c>
      <c r="B406" s="35" t="s">
        <v>7245</v>
      </c>
      <c r="C406" s="35">
        <v>0</v>
      </c>
      <c r="D406" s="35">
        <v>6</v>
      </c>
      <c r="E406" s="43">
        <f t="shared" si="42"/>
        <v>6</v>
      </c>
      <c r="F406" s="46">
        <f t="shared" si="43"/>
        <v>0.15</v>
      </c>
      <c r="G406" s="46">
        <f t="shared" si="46"/>
        <v>0.15</v>
      </c>
      <c r="H406" s="46">
        <f t="shared" si="46"/>
        <v>0.15</v>
      </c>
      <c r="I406" s="35" t="s">
        <v>6990</v>
      </c>
      <c r="J406" s="35" t="s">
        <v>6991</v>
      </c>
      <c r="K406" s="35" t="s">
        <v>6996</v>
      </c>
      <c r="L406" s="69" t="s">
        <v>224</v>
      </c>
      <c r="M406" s="35" t="s">
        <v>6992</v>
      </c>
      <c r="N406" s="35" t="s">
        <v>6993</v>
      </c>
      <c r="O406" s="35" t="s">
        <v>6994</v>
      </c>
      <c r="P406" s="35" t="s">
        <v>6995</v>
      </c>
      <c r="Q406" s="35"/>
      <c r="R406" s="35"/>
      <c r="S406" s="35"/>
      <c r="T406" s="35"/>
      <c r="U406" s="35"/>
      <c r="V406" s="35">
        <f t="shared" si="45"/>
        <v>0.15</v>
      </c>
    </row>
    <row r="407" spans="1:22">
      <c r="A407" s="35">
        <v>275</v>
      </c>
      <c r="B407" s="35" t="s">
        <v>7114</v>
      </c>
      <c r="C407" s="35">
        <v>0</v>
      </c>
      <c r="D407" s="35">
        <v>3</v>
      </c>
      <c r="E407" s="43">
        <f t="shared" si="42"/>
        <v>3</v>
      </c>
      <c r="F407" s="46">
        <f t="shared" si="43"/>
        <v>7.4999999999999997E-2</v>
      </c>
      <c r="G407" s="46">
        <f t="shared" si="46"/>
        <v>7.4999999999999997E-2</v>
      </c>
      <c r="H407" s="46">
        <f t="shared" si="46"/>
        <v>7.4999999999999997E-2</v>
      </c>
      <c r="I407" s="35" t="s">
        <v>6990</v>
      </c>
      <c r="J407" s="35" t="s">
        <v>6991</v>
      </c>
      <c r="K407" s="35" t="s">
        <v>6996</v>
      </c>
      <c r="L407" s="69" t="s">
        <v>224</v>
      </c>
      <c r="M407" s="35" t="s">
        <v>6992</v>
      </c>
      <c r="N407" s="35" t="s">
        <v>6993</v>
      </c>
      <c r="O407" s="35" t="s">
        <v>6994</v>
      </c>
      <c r="P407" s="35" t="s">
        <v>6995</v>
      </c>
      <c r="Q407" s="35"/>
      <c r="R407" s="35"/>
      <c r="S407" s="35"/>
      <c r="T407" s="35"/>
      <c r="U407" s="35"/>
      <c r="V407" s="35">
        <f t="shared" si="45"/>
        <v>7.4999999999999997E-2</v>
      </c>
    </row>
    <row r="408" spans="1:22">
      <c r="A408" s="35">
        <v>275</v>
      </c>
      <c r="B408" s="35" t="s">
        <v>7047</v>
      </c>
      <c r="C408" s="35">
        <v>0</v>
      </c>
      <c r="D408" s="35">
        <v>22</v>
      </c>
      <c r="E408" s="43">
        <f t="shared" si="42"/>
        <v>22</v>
      </c>
      <c r="F408" s="46">
        <f t="shared" si="43"/>
        <v>0.55000000000000004</v>
      </c>
      <c r="G408" s="46">
        <f t="shared" si="46"/>
        <v>0.55000000000000004</v>
      </c>
      <c r="H408" s="46">
        <f t="shared" si="46"/>
        <v>0.55000000000000004</v>
      </c>
      <c r="I408" s="35" t="s">
        <v>6990</v>
      </c>
      <c r="J408" s="35" t="s">
        <v>6991</v>
      </c>
      <c r="K408" s="35" t="s">
        <v>6996</v>
      </c>
      <c r="L408" s="69" t="s">
        <v>224</v>
      </c>
      <c r="M408" s="35" t="s">
        <v>6992</v>
      </c>
      <c r="N408" s="35" t="s">
        <v>6993</v>
      </c>
      <c r="O408" s="35" t="s">
        <v>6994</v>
      </c>
      <c r="P408" s="35" t="s">
        <v>6995</v>
      </c>
      <c r="Q408" s="35"/>
      <c r="R408" s="35"/>
      <c r="S408" s="35"/>
      <c r="T408" s="35"/>
      <c r="U408" s="35"/>
      <c r="V408" s="35">
        <f t="shared" si="45"/>
        <v>0.55000000000000004</v>
      </c>
    </row>
    <row r="409" spans="1:22">
      <c r="A409" s="35">
        <v>275</v>
      </c>
      <c r="B409" s="35" t="s">
        <v>7115</v>
      </c>
      <c r="C409" s="35">
        <v>0</v>
      </c>
      <c r="D409" s="35">
        <v>8</v>
      </c>
      <c r="E409" s="43">
        <f t="shared" si="42"/>
        <v>8</v>
      </c>
      <c r="F409" s="46">
        <f t="shared" si="43"/>
        <v>0.2</v>
      </c>
      <c r="G409" s="46">
        <f t="shared" si="46"/>
        <v>0.2</v>
      </c>
      <c r="H409" s="46">
        <f t="shared" si="46"/>
        <v>0.2</v>
      </c>
      <c r="I409" s="35" t="s">
        <v>6990</v>
      </c>
      <c r="J409" s="35" t="s">
        <v>6991</v>
      </c>
      <c r="K409" s="35" t="s">
        <v>6996</v>
      </c>
      <c r="L409" s="69" t="s">
        <v>224</v>
      </c>
      <c r="M409" s="35" t="s">
        <v>6992</v>
      </c>
      <c r="N409" s="35" t="s">
        <v>6993</v>
      </c>
      <c r="O409" s="35" t="s">
        <v>6994</v>
      </c>
      <c r="P409" s="35" t="s">
        <v>6995</v>
      </c>
      <c r="Q409" s="35"/>
      <c r="R409" s="35"/>
      <c r="S409" s="35"/>
      <c r="T409" s="35"/>
      <c r="U409" s="35"/>
      <c r="V409" s="35">
        <f t="shared" si="45"/>
        <v>0.2</v>
      </c>
    </row>
    <row r="410" spans="1:22">
      <c r="A410" s="35">
        <v>275</v>
      </c>
      <c r="B410" s="35" t="s">
        <v>7246</v>
      </c>
      <c r="C410" s="35">
        <v>0</v>
      </c>
      <c r="D410" s="35">
        <v>8</v>
      </c>
      <c r="E410" s="43">
        <f t="shared" si="42"/>
        <v>8</v>
      </c>
      <c r="F410" s="46">
        <f t="shared" si="43"/>
        <v>0.2</v>
      </c>
      <c r="G410" s="46">
        <f t="shared" si="46"/>
        <v>0.2</v>
      </c>
      <c r="H410" s="46">
        <f t="shared" si="46"/>
        <v>0.2</v>
      </c>
      <c r="I410" s="35" t="s">
        <v>6990</v>
      </c>
      <c r="J410" s="35" t="s">
        <v>6991</v>
      </c>
      <c r="K410" s="35" t="s">
        <v>6996</v>
      </c>
      <c r="L410" s="69" t="s">
        <v>224</v>
      </c>
      <c r="M410" s="35" t="s">
        <v>6992</v>
      </c>
      <c r="N410" s="35" t="s">
        <v>6993</v>
      </c>
      <c r="O410" s="35" t="s">
        <v>6994</v>
      </c>
      <c r="P410" s="35" t="s">
        <v>6995</v>
      </c>
      <c r="Q410" s="35"/>
      <c r="R410" s="35"/>
      <c r="S410" s="35"/>
      <c r="T410" s="35"/>
      <c r="U410" s="35"/>
      <c r="V410" s="35">
        <f t="shared" si="45"/>
        <v>0.2</v>
      </c>
    </row>
    <row r="411" spans="1:22">
      <c r="A411" s="35">
        <v>275</v>
      </c>
      <c r="B411" s="35" t="s">
        <v>7119</v>
      </c>
      <c r="C411" s="35">
        <v>0</v>
      </c>
      <c r="D411" s="35">
        <v>5</v>
      </c>
      <c r="E411" s="43">
        <f t="shared" si="42"/>
        <v>5</v>
      </c>
      <c r="F411" s="46">
        <f t="shared" si="43"/>
        <v>0.125</v>
      </c>
      <c r="G411" s="46">
        <f t="shared" si="46"/>
        <v>0.125</v>
      </c>
      <c r="H411" s="46">
        <f t="shared" si="46"/>
        <v>0.125</v>
      </c>
      <c r="I411" s="35" t="s">
        <v>6990</v>
      </c>
      <c r="J411" s="35" t="s">
        <v>6991</v>
      </c>
      <c r="K411" s="35" t="s">
        <v>6996</v>
      </c>
      <c r="L411" s="69" t="s">
        <v>224</v>
      </c>
      <c r="M411" s="35" t="s">
        <v>6992</v>
      </c>
      <c r="N411" s="35" t="s">
        <v>6993</v>
      </c>
      <c r="O411" s="35" t="s">
        <v>6994</v>
      </c>
      <c r="P411" s="35" t="s">
        <v>6995</v>
      </c>
      <c r="Q411" s="35"/>
      <c r="R411" s="35"/>
      <c r="S411" s="35"/>
      <c r="T411" s="35"/>
      <c r="U411" s="35"/>
      <c r="V411" s="35">
        <f t="shared" si="45"/>
        <v>0.125</v>
      </c>
    </row>
    <row r="412" spans="1:22">
      <c r="A412" s="35">
        <v>275</v>
      </c>
      <c r="B412" s="35" t="s">
        <v>7116</v>
      </c>
      <c r="C412" s="35">
        <v>0</v>
      </c>
      <c r="D412" s="35">
        <v>2</v>
      </c>
      <c r="E412" s="43">
        <f t="shared" si="42"/>
        <v>2</v>
      </c>
      <c r="F412" s="46">
        <f t="shared" si="43"/>
        <v>0.05</v>
      </c>
      <c r="G412" s="46">
        <f t="shared" si="46"/>
        <v>0.05</v>
      </c>
      <c r="H412" s="46">
        <f t="shared" si="46"/>
        <v>0.05</v>
      </c>
      <c r="I412" s="35" t="s">
        <v>6990</v>
      </c>
      <c r="J412" s="35" t="s">
        <v>6991</v>
      </c>
      <c r="K412" s="35" t="s">
        <v>6996</v>
      </c>
      <c r="L412" s="69" t="s">
        <v>224</v>
      </c>
      <c r="M412" s="35" t="s">
        <v>6992</v>
      </c>
      <c r="N412" s="35" t="s">
        <v>6993</v>
      </c>
      <c r="O412" s="35" t="s">
        <v>6994</v>
      </c>
      <c r="P412" s="35" t="s">
        <v>6995</v>
      </c>
      <c r="Q412" s="35"/>
      <c r="R412" s="35"/>
      <c r="S412" s="35"/>
      <c r="T412" s="35"/>
      <c r="U412" s="35"/>
      <c r="V412" s="35">
        <f t="shared" si="45"/>
        <v>0.05</v>
      </c>
    </row>
    <row r="413" spans="1:22">
      <c r="A413" s="35">
        <v>275</v>
      </c>
      <c r="B413" s="35" t="s">
        <v>7247</v>
      </c>
      <c r="C413" s="35">
        <v>0</v>
      </c>
      <c r="D413" s="35">
        <v>2</v>
      </c>
      <c r="E413" s="43">
        <f t="shared" si="42"/>
        <v>2</v>
      </c>
      <c r="F413" s="46">
        <f t="shared" si="43"/>
        <v>0.05</v>
      </c>
      <c r="G413" s="46">
        <f t="shared" si="46"/>
        <v>0.05</v>
      </c>
      <c r="H413" s="46">
        <f t="shared" si="46"/>
        <v>0.05</v>
      </c>
      <c r="I413" s="35" t="s">
        <v>6990</v>
      </c>
      <c r="J413" s="35" t="s">
        <v>6991</v>
      </c>
      <c r="K413" s="35" t="s">
        <v>6996</v>
      </c>
      <c r="L413" s="69" t="s">
        <v>224</v>
      </c>
      <c r="M413" s="35" t="s">
        <v>6992</v>
      </c>
      <c r="N413" s="35" t="s">
        <v>6993</v>
      </c>
      <c r="O413" s="35" t="s">
        <v>6994</v>
      </c>
      <c r="P413" s="35" t="s">
        <v>6995</v>
      </c>
      <c r="Q413" s="35"/>
      <c r="R413" s="35"/>
      <c r="S413" s="35"/>
      <c r="T413" s="35"/>
      <c r="U413" s="35"/>
      <c r="V413" s="35">
        <f t="shared" si="45"/>
        <v>0.05</v>
      </c>
    </row>
    <row r="414" spans="1:22">
      <c r="A414" s="35">
        <v>276</v>
      </c>
      <c r="B414" s="35" t="s">
        <v>7114</v>
      </c>
      <c r="C414" s="35">
        <v>0</v>
      </c>
      <c r="D414" s="35">
        <v>3</v>
      </c>
      <c r="E414" s="43">
        <f t="shared" si="42"/>
        <v>3</v>
      </c>
      <c r="F414" s="46">
        <f t="shared" si="43"/>
        <v>7.4999999999999997E-2</v>
      </c>
      <c r="G414" s="46">
        <f t="shared" si="46"/>
        <v>7.4999999999999997E-2</v>
      </c>
      <c r="H414" s="46">
        <f t="shared" si="46"/>
        <v>7.4999999999999997E-2</v>
      </c>
      <c r="I414" s="35" t="s">
        <v>6990</v>
      </c>
      <c r="J414" s="35" t="s">
        <v>6991</v>
      </c>
      <c r="K414" s="35" t="s">
        <v>6996</v>
      </c>
      <c r="L414" s="69" t="s">
        <v>224</v>
      </c>
      <c r="M414" s="35" t="s">
        <v>6992</v>
      </c>
      <c r="N414" s="35" t="s">
        <v>6993</v>
      </c>
      <c r="O414" s="35" t="s">
        <v>6994</v>
      </c>
      <c r="P414" s="35" t="s">
        <v>6995</v>
      </c>
      <c r="Q414" s="35"/>
      <c r="R414" s="35"/>
      <c r="S414" s="35"/>
      <c r="T414" s="35"/>
      <c r="U414" s="35"/>
      <c r="V414" s="35">
        <f t="shared" si="45"/>
        <v>7.4999999999999997E-2</v>
      </c>
    </row>
    <row r="415" spans="1:22">
      <c r="A415" s="35">
        <v>276</v>
      </c>
      <c r="B415" s="35" t="s">
        <v>7115</v>
      </c>
      <c r="C415" s="35">
        <v>0</v>
      </c>
      <c r="D415" s="35">
        <v>8</v>
      </c>
      <c r="E415" s="43">
        <f t="shared" si="42"/>
        <v>8</v>
      </c>
      <c r="F415" s="46">
        <f t="shared" si="43"/>
        <v>0.2</v>
      </c>
      <c r="G415" s="46">
        <f t="shared" si="46"/>
        <v>0.2</v>
      </c>
      <c r="H415" s="46">
        <f t="shared" si="46"/>
        <v>0.2</v>
      </c>
      <c r="I415" s="35" t="s">
        <v>6990</v>
      </c>
      <c r="J415" s="35" t="s">
        <v>6991</v>
      </c>
      <c r="K415" s="35" t="s">
        <v>6996</v>
      </c>
      <c r="L415" s="69" t="s">
        <v>224</v>
      </c>
      <c r="M415" s="35" t="s">
        <v>6992</v>
      </c>
      <c r="N415" s="35" t="s">
        <v>6993</v>
      </c>
      <c r="O415" s="35" t="s">
        <v>6994</v>
      </c>
      <c r="P415" s="35" t="s">
        <v>6995</v>
      </c>
      <c r="Q415" s="35"/>
      <c r="R415" s="35"/>
      <c r="S415" s="35"/>
      <c r="T415" s="35"/>
      <c r="U415" s="35"/>
      <c r="V415" s="35">
        <f t="shared" si="45"/>
        <v>0.2</v>
      </c>
    </row>
    <row r="416" spans="1:22">
      <c r="A416" s="35">
        <v>276</v>
      </c>
      <c r="B416" s="35" t="s">
        <v>7116</v>
      </c>
      <c r="C416" s="35">
        <v>0</v>
      </c>
      <c r="D416" s="35">
        <v>2</v>
      </c>
      <c r="E416" s="43">
        <f t="shared" si="42"/>
        <v>2</v>
      </c>
      <c r="F416" s="46">
        <f t="shared" si="43"/>
        <v>0.05</v>
      </c>
      <c r="G416" s="46">
        <f t="shared" si="46"/>
        <v>0.05</v>
      </c>
      <c r="H416" s="46">
        <f t="shared" si="46"/>
        <v>0.05</v>
      </c>
      <c r="I416" s="35" t="s">
        <v>6990</v>
      </c>
      <c r="J416" s="35" t="s">
        <v>6991</v>
      </c>
      <c r="K416" s="35" t="s">
        <v>6996</v>
      </c>
      <c r="L416" s="69" t="s">
        <v>224</v>
      </c>
      <c r="M416" s="35" t="s">
        <v>6992</v>
      </c>
      <c r="N416" s="35" t="s">
        <v>6993</v>
      </c>
      <c r="O416" s="35" t="s">
        <v>6994</v>
      </c>
      <c r="P416" s="35" t="s">
        <v>6995</v>
      </c>
      <c r="Q416" s="35"/>
      <c r="R416" s="35"/>
      <c r="S416" s="35"/>
      <c r="T416" s="35"/>
      <c r="U416" s="35"/>
      <c r="V416" s="35">
        <f t="shared" si="45"/>
        <v>0.05</v>
      </c>
    </row>
    <row r="417" spans="1:22">
      <c r="A417" s="35">
        <v>276</v>
      </c>
      <c r="B417" s="35" t="s">
        <v>7117</v>
      </c>
      <c r="C417" s="35">
        <v>0</v>
      </c>
      <c r="D417" s="35">
        <v>6</v>
      </c>
      <c r="E417" s="43">
        <f t="shared" si="42"/>
        <v>6</v>
      </c>
      <c r="F417" s="46">
        <f t="shared" si="43"/>
        <v>0.15</v>
      </c>
      <c r="G417" s="46">
        <f t="shared" si="46"/>
        <v>0.15</v>
      </c>
      <c r="H417" s="46">
        <f t="shared" si="46"/>
        <v>0.15</v>
      </c>
      <c r="I417" s="35" t="s">
        <v>6990</v>
      </c>
      <c r="J417" s="35" t="s">
        <v>6991</v>
      </c>
      <c r="K417" s="35" t="s">
        <v>6996</v>
      </c>
      <c r="L417" s="69" t="s">
        <v>224</v>
      </c>
      <c r="M417" s="35" t="s">
        <v>6992</v>
      </c>
      <c r="N417" s="35" t="s">
        <v>6993</v>
      </c>
      <c r="O417" s="35" t="s">
        <v>6994</v>
      </c>
      <c r="P417" s="35" t="s">
        <v>6995</v>
      </c>
      <c r="Q417" s="35"/>
      <c r="R417" s="35"/>
      <c r="S417" s="35"/>
      <c r="T417" s="35"/>
      <c r="U417" s="35"/>
      <c r="V417" s="35">
        <f t="shared" si="45"/>
        <v>0.15</v>
      </c>
    </row>
    <row r="418" spans="1:22">
      <c r="A418" s="35">
        <v>276</v>
      </c>
      <c r="B418" s="35" t="s">
        <v>7118</v>
      </c>
      <c r="C418" s="35">
        <v>0</v>
      </c>
      <c r="D418" s="35">
        <v>6</v>
      </c>
      <c r="E418" s="43">
        <f t="shared" si="42"/>
        <v>6</v>
      </c>
      <c r="F418" s="46">
        <f t="shared" si="43"/>
        <v>0.15</v>
      </c>
      <c r="G418" s="46">
        <f t="shared" ref="G418:H433" si="47">F418</f>
        <v>0.15</v>
      </c>
      <c r="H418" s="46">
        <f t="shared" si="47"/>
        <v>0.15</v>
      </c>
      <c r="I418" s="35" t="s">
        <v>6990</v>
      </c>
      <c r="J418" s="35" t="s">
        <v>6991</v>
      </c>
      <c r="K418" s="35" t="s">
        <v>6996</v>
      </c>
      <c r="L418" s="69" t="s">
        <v>224</v>
      </c>
      <c r="M418" s="35" t="s">
        <v>6992</v>
      </c>
      <c r="N418" s="35" t="s">
        <v>6993</v>
      </c>
      <c r="O418" s="35" t="s">
        <v>6994</v>
      </c>
      <c r="P418" s="35" t="s">
        <v>6995</v>
      </c>
      <c r="Q418" s="35"/>
      <c r="R418" s="35"/>
      <c r="S418" s="35"/>
      <c r="T418" s="35"/>
      <c r="U418" s="35"/>
      <c r="V418" s="35">
        <f t="shared" si="45"/>
        <v>0.15</v>
      </c>
    </row>
    <row r="419" spans="1:22">
      <c r="A419" s="35">
        <v>276</v>
      </c>
      <c r="B419" s="35" t="s">
        <v>7119</v>
      </c>
      <c r="C419" s="35">
        <v>0</v>
      </c>
      <c r="D419" s="35">
        <v>5</v>
      </c>
      <c r="E419" s="43">
        <f t="shared" si="42"/>
        <v>5</v>
      </c>
      <c r="F419" s="46">
        <f t="shared" si="43"/>
        <v>0.125</v>
      </c>
      <c r="G419" s="46">
        <f t="shared" si="47"/>
        <v>0.125</v>
      </c>
      <c r="H419" s="46">
        <f t="shared" si="47"/>
        <v>0.125</v>
      </c>
      <c r="I419" s="35" t="s">
        <v>6990</v>
      </c>
      <c r="J419" s="35" t="s">
        <v>6991</v>
      </c>
      <c r="K419" s="35" t="s">
        <v>6996</v>
      </c>
      <c r="L419" s="69" t="s">
        <v>224</v>
      </c>
      <c r="M419" s="35" t="s">
        <v>6992</v>
      </c>
      <c r="N419" s="35" t="s">
        <v>6993</v>
      </c>
      <c r="O419" s="35" t="s">
        <v>6994</v>
      </c>
      <c r="P419" s="35" t="s">
        <v>6995</v>
      </c>
      <c r="Q419" s="35"/>
      <c r="R419" s="35"/>
      <c r="S419" s="35"/>
      <c r="T419" s="35"/>
      <c r="U419" s="35"/>
      <c r="V419" s="35">
        <f t="shared" si="45"/>
        <v>0.125</v>
      </c>
    </row>
    <row r="420" spans="1:22">
      <c r="A420" s="35">
        <v>276</v>
      </c>
      <c r="B420" s="35" t="s">
        <v>7047</v>
      </c>
      <c r="C420" s="35">
        <v>0</v>
      </c>
      <c r="D420" s="35">
        <v>22</v>
      </c>
      <c r="E420" s="43">
        <f t="shared" si="42"/>
        <v>22</v>
      </c>
      <c r="F420" s="46">
        <f t="shared" si="43"/>
        <v>0.55000000000000004</v>
      </c>
      <c r="G420" s="46">
        <f t="shared" si="47"/>
        <v>0.55000000000000004</v>
      </c>
      <c r="H420" s="46">
        <f t="shared" si="47"/>
        <v>0.55000000000000004</v>
      </c>
      <c r="I420" s="35" t="s">
        <v>6990</v>
      </c>
      <c r="J420" s="35" t="s">
        <v>6991</v>
      </c>
      <c r="K420" s="35" t="s">
        <v>6996</v>
      </c>
      <c r="L420" s="69" t="s">
        <v>224</v>
      </c>
      <c r="M420" s="35" t="s">
        <v>6992</v>
      </c>
      <c r="N420" s="35" t="s">
        <v>6993</v>
      </c>
      <c r="O420" s="35" t="s">
        <v>6994</v>
      </c>
      <c r="P420" s="35" t="s">
        <v>6995</v>
      </c>
      <c r="Q420" s="35"/>
      <c r="R420" s="35"/>
      <c r="S420" s="35"/>
      <c r="T420" s="35"/>
      <c r="U420" s="35"/>
      <c r="V420" s="35">
        <f t="shared" si="45"/>
        <v>0.55000000000000004</v>
      </c>
    </row>
    <row r="421" spans="1:22">
      <c r="A421" s="35">
        <v>279</v>
      </c>
      <c r="B421" s="35" t="s">
        <v>7248</v>
      </c>
      <c r="C421" s="35">
        <v>0</v>
      </c>
      <c r="D421" s="35">
        <v>11</v>
      </c>
      <c r="E421" s="43">
        <f t="shared" si="42"/>
        <v>11</v>
      </c>
      <c r="F421" s="46">
        <f t="shared" si="43"/>
        <v>0.27500000000000002</v>
      </c>
      <c r="G421" s="46">
        <f t="shared" si="47"/>
        <v>0.27500000000000002</v>
      </c>
      <c r="H421" s="46">
        <f t="shared" si="47"/>
        <v>0.27500000000000002</v>
      </c>
      <c r="I421" s="35" t="s">
        <v>6990</v>
      </c>
      <c r="J421" s="35" t="s">
        <v>6991</v>
      </c>
      <c r="K421" s="35" t="s">
        <v>6996</v>
      </c>
      <c r="L421" s="69" t="s">
        <v>224</v>
      </c>
      <c r="M421" s="35" t="s">
        <v>6992</v>
      </c>
      <c r="N421" s="35" t="s">
        <v>6993</v>
      </c>
      <c r="O421" s="35" t="s">
        <v>6994</v>
      </c>
      <c r="P421" s="35" t="s">
        <v>6995</v>
      </c>
      <c r="Q421" s="35"/>
      <c r="R421" s="35"/>
      <c r="S421" s="35"/>
      <c r="T421" s="35"/>
      <c r="U421" s="35"/>
      <c r="V421" s="35">
        <f t="shared" si="45"/>
        <v>0.27500000000000002</v>
      </c>
    </row>
    <row r="422" spans="1:22">
      <c r="A422" s="35">
        <v>279</v>
      </c>
      <c r="B422" s="35" t="s">
        <v>7249</v>
      </c>
      <c r="C422" s="35">
        <v>0</v>
      </c>
      <c r="D422" s="35">
        <v>23</v>
      </c>
      <c r="E422" s="43">
        <f t="shared" si="42"/>
        <v>23</v>
      </c>
      <c r="F422" s="46">
        <f t="shared" si="43"/>
        <v>0.57499999999999996</v>
      </c>
      <c r="G422" s="46">
        <f t="shared" si="47"/>
        <v>0.57499999999999996</v>
      </c>
      <c r="H422" s="46">
        <f t="shared" si="47"/>
        <v>0.57499999999999996</v>
      </c>
      <c r="I422" s="35" t="s">
        <v>6990</v>
      </c>
      <c r="J422" s="35" t="s">
        <v>6991</v>
      </c>
      <c r="K422" s="35" t="s">
        <v>6996</v>
      </c>
      <c r="L422" s="69" t="s">
        <v>224</v>
      </c>
      <c r="M422" s="35" t="s">
        <v>6992</v>
      </c>
      <c r="N422" s="35" t="s">
        <v>6993</v>
      </c>
      <c r="O422" s="35" t="s">
        <v>6994</v>
      </c>
      <c r="P422" s="35" t="s">
        <v>6995</v>
      </c>
      <c r="Q422" s="35"/>
      <c r="R422" s="35"/>
      <c r="S422" s="35"/>
      <c r="T422" s="35"/>
      <c r="U422" s="35"/>
      <c r="V422" s="35">
        <f t="shared" si="45"/>
        <v>0.57499999999999996</v>
      </c>
    </row>
    <row r="423" spans="1:22">
      <c r="A423" s="35">
        <v>300</v>
      </c>
      <c r="B423" s="35" t="s">
        <v>7107</v>
      </c>
      <c r="C423" s="35">
        <v>0</v>
      </c>
      <c r="D423" s="35">
        <v>6</v>
      </c>
      <c r="E423" s="43">
        <f t="shared" si="42"/>
        <v>6</v>
      </c>
      <c r="F423" s="46">
        <f t="shared" si="43"/>
        <v>0.15</v>
      </c>
      <c r="G423" s="46">
        <f t="shared" si="47"/>
        <v>0.15</v>
      </c>
      <c r="H423" s="46">
        <f t="shared" si="47"/>
        <v>0.15</v>
      </c>
      <c r="I423" s="35" t="s">
        <v>6990</v>
      </c>
      <c r="J423" s="35" t="s">
        <v>6991</v>
      </c>
      <c r="K423" s="35" t="s">
        <v>6996</v>
      </c>
      <c r="L423" s="69" t="s">
        <v>224</v>
      </c>
      <c r="M423" s="35" t="s">
        <v>6992</v>
      </c>
      <c r="N423" s="35" t="s">
        <v>6993</v>
      </c>
      <c r="O423" s="35" t="s">
        <v>6994</v>
      </c>
      <c r="P423" s="35" t="s">
        <v>6995</v>
      </c>
      <c r="Q423" s="35"/>
      <c r="R423" s="35"/>
      <c r="S423" s="35"/>
      <c r="T423" s="35"/>
      <c r="U423" s="35"/>
      <c r="V423" s="35">
        <f t="shared" si="45"/>
        <v>0.15</v>
      </c>
    </row>
    <row r="424" spans="1:22">
      <c r="A424" s="35">
        <v>300</v>
      </c>
      <c r="B424" s="35" t="s">
        <v>7108</v>
      </c>
      <c r="C424" s="35">
        <v>0</v>
      </c>
      <c r="D424" s="35">
        <v>7</v>
      </c>
      <c r="E424" s="43">
        <f t="shared" si="42"/>
        <v>7</v>
      </c>
      <c r="F424" s="46">
        <f t="shared" si="43"/>
        <v>0.17499999999999999</v>
      </c>
      <c r="G424" s="46">
        <f t="shared" si="47"/>
        <v>0.17499999999999999</v>
      </c>
      <c r="H424" s="46">
        <f t="shared" si="47"/>
        <v>0.17499999999999999</v>
      </c>
      <c r="I424" s="35" t="s">
        <v>6990</v>
      </c>
      <c r="J424" s="35" t="s">
        <v>6991</v>
      </c>
      <c r="K424" s="35" t="s">
        <v>6996</v>
      </c>
      <c r="L424" s="69" t="s">
        <v>224</v>
      </c>
      <c r="M424" s="35" t="s">
        <v>6992</v>
      </c>
      <c r="N424" s="35" t="s">
        <v>6993</v>
      </c>
      <c r="O424" s="35" t="s">
        <v>6994</v>
      </c>
      <c r="P424" s="35" t="s">
        <v>6995</v>
      </c>
      <c r="Q424" s="35"/>
      <c r="R424" s="35"/>
      <c r="S424" s="35"/>
      <c r="T424" s="35"/>
      <c r="U424" s="35"/>
      <c r="V424" s="35">
        <f t="shared" si="45"/>
        <v>0.17499999999999999</v>
      </c>
    </row>
    <row r="425" spans="1:22">
      <c r="A425" s="35">
        <v>300</v>
      </c>
      <c r="B425" s="35" t="s">
        <v>7106</v>
      </c>
      <c r="C425" s="35">
        <v>0</v>
      </c>
      <c r="D425" s="35">
        <v>18</v>
      </c>
      <c r="E425" s="43">
        <f t="shared" si="42"/>
        <v>18</v>
      </c>
      <c r="F425" s="46">
        <f t="shared" si="43"/>
        <v>0.45</v>
      </c>
      <c r="G425" s="46">
        <f t="shared" si="47"/>
        <v>0.45</v>
      </c>
      <c r="H425" s="46">
        <f t="shared" si="47"/>
        <v>0.45</v>
      </c>
      <c r="I425" s="35" t="s">
        <v>6990</v>
      </c>
      <c r="J425" s="35" t="s">
        <v>6991</v>
      </c>
      <c r="K425" s="35" t="s">
        <v>6996</v>
      </c>
      <c r="L425" s="69" t="s">
        <v>224</v>
      </c>
      <c r="M425" s="35" t="s">
        <v>6992</v>
      </c>
      <c r="N425" s="35" t="s">
        <v>6993</v>
      </c>
      <c r="O425" s="35" t="s">
        <v>6994</v>
      </c>
      <c r="P425" s="35" t="s">
        <v>6995</v>
      </c>
      <c r="Q425" s="35"/>
      <c r="R425" s="35"/>
      <c r="S425" s="35"/>
      <c r="T425" s="35"/>
      <c r="U425" s="35"/>
      <c r="V425" s="35">
        <f t="shared" si="45"/>
        <v>0.45</v>
      </c>
    </row>
    <row r="426" spans="1:22">
      <c r="A426" s="35">
        <v>303</v>
      </c>
      <c r="B426" s="35" t="s">
        <v>7250</v>
      </c>
      <c r="C426" s="35">
        <v>1</v>
      </c>
      <c r="D426" s="35">
        <v>17</v>
      </c>
      <c r="E426" s="43">
        <f t="shared" si="42"/>
        <v>57</v>
      </c>
      <c r="F426" s="46">
        <f t="shared" si="43"/>
        <v>1.425</v>
      </c>
      <c r="G426" s="46">
        <f t="shared" si="47"/>
        <v>1.425</v>
      </c>
      <c r="H426" s="46">
        <f t="shared" si="47"/>
        <v>1.425</v>
      </c>
      <c r="I426" s="35" t="s">
        <v>6990</v>
      </c>
      <c r="J426" s="35" t="s">
        <v>6991</v>
      </c>
      <c r="K426" s="35" t="s">
        <v>6996</v>
      </c>
      <c r="L426" s="69" t="s">
        <v>224</v>
      </c>
      <c r="M426" s="35" t="s">
        <v>6992</v>
      </c>
      <c r="N426" s="35" t="s">
        <v>6993</v>
      </c>
      <c r="O426" s="35" t="s">
        <v>6994</v>
      </c>
      <c r="P426" s="35" t="s">
        <v>6995</v>
      </c>
      <c r="Q426" s="35"/>
      <c r="R426" s="35"/>
      <c r="S426" s="35"/>
      <c r="T426" s="35"/>
      <c r="U426" s="35"/>
      <c r="V426" s="35">
        <f t="shared" si="45"/>
        <v>1.425</v>
      </c>
    </row>
    <row r="427" spans="1:22">
      <c r="A427" s="35">
        <v>303</v>
      </c>
      <c r="B427" s="35" t="s">
        <v>7216</v>
      </c>
      <c r="C427" s="35">
        <v>0</v>
      </c>
      <c r="D427" s="35">
        <v>9</v>
      </c>
      <c r="E427" s="43">
        <f t="shared" si="42"/>
        <v>9</v>
      </c>
      <c r="F427" s="46">
        <f t="shared" si="43"/>
        <v>0.22500000000000001</v>
      </c>
      <c r="G427" s="46">
        <f t="shared" si="47"/>
        <v>0.22500000000000001</v>
      </c>
      <c r="H427" s="46">
        <f t="shared" si="47"/>
        <v>0.22500000000000001</v>
      </c>
      <c r="I427" s="35" t="s">
        <v>6990</v>
      </c>
      <c r="J427" s="35" t="s">
        <v>6991</v>
      </c>
      <c r="K427" s="35" t="s">
        <v>6996</v>
      </c>
      <c r="L427" s="69" t="s">
        <v>224</v>
      </c>
      <c r="M427" s="35" t="s">
        <v>6992</v>
      </c>
      <c r="N427" s="35" t="s">
        <v>6993</v>
      </c>
      <c r="O427" s="35" t="s">
        <v>6994</v>
      </c>
      <c r="P427" s="35" t="s">
        <v>6995</v>
      </c>
      <c r="Q427" s="35"/>
      <c r="R427" s="35"/>
      <c r="S427" s="35"/>
      <c r="T427" s="35"/>
      <c r="U427" s="35"/>
      <c r="V427" s="35">
        <f t="shared" si="45"/>
        <v>0.22500000000000001</v>
      </c>
    </row>
    <row r="428" spans="1:22">
      <c r="A428" s="35">
        <v>304</v>
      </c>
      <c r="B428" s="35" t="s">
        <v>7216</v>
      </c>
      <c r="C428" s="35">
        <v>1</v>
      </c>
      <c r="D428" s="35">
        <v>25</v>
      </c>
      <c r="E428" s="43">
        <f t="shared" si="42"/>
        <v>65</v>
      </c>
      <c r="F428" s="46">
        <f t="shared" si="43"/>
        <v>1.625</v>
      </c>
      <c r="G428" s="46">
        <f t="shared" si="47"/>
        <v>1.625</v>
      </c>
      <c r="H428" s="46">
        <f t="shared" si="47"/>
        <v>1.625</v>
      </c>
      <c r="I428" s="35" t="s">
        <v>6990</v>
      </c>
      <c r="J428" s="35" t="s">
        <v>6991</v>
      </c>
      <c r="K428" s="35" t="s">
        <v>6996</v>
      </c>
      <c r="L428" s="69" t="s">
        <v>224</v>
      </c>
      <c r="M428" s="35" t="s">
        <v>6992</v>
      </c>
      <c r="N428" s="35" t="s">
        <v>6993</v>
      </c>
      <c r="O428" s="35" t="s">
        <v>6994</v>
      </c>
      <c r="P428" s="35" t="s">
        <v>6995</v>
      </c>
      <c r="Q428" s="35"/>
      <c r="R428" s="35"/>
      <c r="S428" s="35"/>
      <c r="T428" s="35"/>
      <c r="U428" s="35"/>
      <c r="V428" s="35">
        <f t="shared" si="45"/>
        <v>1.625</v>
      </c>
    </row>
    <row r="429" spans="1:22">
      <c r="A429" s="35">
        <v>305</v>
      </c>
      <c r="B429" s="35" t="s">
        <v>7251</v>
      </c>
      <c r="C429" s="35">
        <v>0</v>
      </c>
      <c r="D429" s="35">
        <v>36</v>
      </c>
      <c r="E429" s="43">
        <f t="shared" si="42"/>
        <v>36</v>
      </c>
      <c r="F429" s="46">
        <f t="shared" si="43"/>
        <v>0.9</v>
      </c>
      <c r="G429" s="46">
        <f t="shared" si="47"/>
        <v>0.9</v>
      </c>
      <c r="H429" s="46">
        <f t="shared" si="47"/>
        <v>0.9</v>
      </c>
      <c r="I429" s="35" t="s">
        <v>6990</v>
      </c>
      <c r="J429" s="35" t="s">
        <v>6991</v>
      </c>
      <c r="K429" s="35" t="s">
        <v>6996</v>
      </c>
      <c r="L429" s="69" t="s">
        <v>224</v>
      </c>
      <c r="M429" s="35" t="s">
        <v>6992</v>
      </c>
      <c r="N429" s="35" t="s">
        <v>6993</v>
      </c>
      <c r="O429" s="35" t="s">
        <v>6994</v>
      </c>
      <c r="P429" s="35" t="s">
        <v>6995</v>
      </c>
      <c r="Q429" s="35"/>
      <c r="R429" s="35"/>
      <c r="S429" s="35"/>
      <c r="T429" s="35"/>
      <c r="U429" s="35"/>
      <c r="V429" s="35">
        <f t="shared" si="45"/>
        <v>0.9</v>
      </c>
    </row>
    <row r="430" spans="1:22">
      <c r="A430" s="35">
        <v>305</v>
      </c>
      <c r="B430" s="35" t="s">
        <v>7252</v>
      </c>
      <c r="C430" s="35">
        <v>0</v>
      </c>
      <c r="D430" s="35">
        <v>26</v>
      </c>
      <c r="E430" s="43">
        <f t="shared" si="42"/>
        <v>26</v>
      </c>
      <c r="F430" s="46">
        <f t="shared" si="43"/>
        <v>0.65</v>
      </c>
      <c r="G430" s="46">
        <f t="shared" si="47"/>
        <v>0.65</v>
      </c>
      <c r="H430" s="46">
        <f t="shared" si="47"/>
        <v>0.65</v>
      </c>
      <c r="I430" s="35" t="s">
        <v>6990</v>
      </c>
      <c r="J430" s="35" t="s">
        <v>6991</v>
      </c>
      <c r="K430" s="35" t="s">
        <v>6996</v>
      </c>
      <c r="L430" s="69" t="s">
        <v>224</v>
      </c>
      <c r="M430" s="35" t="s">
        <v>6992</v>
      </c>
      <c r="N430" s="35" t="s">
        <v>6993</v>
      </c>
      <c r="O430" s="35" t="s">
        <v>6994</v>
      </c>
      <c r="P430" s="35" t="s">
        <v>6995</v>
      </c>
      <c r="Q430" s="35"/>
      <c r="R430" s="35"/>
      <c r="S430" s="35"/>
      <c r="T430" s="35"/>
      <c r="U430" s="35"/>
      <c r="V430" s="35">
        <f t="shared" si="45"/>
        <v>0.65</v>
      </c>
    </row>
    <row r="431" spans="1:22">
      <c r="A431" s="35">
        <v>306</v>
      </c>
      <c r="B431" s="35" t="s">
        <v>7252</v>
      </c>
      <c r="C431" s="35">
        <v>0</v>
      </c>
      <c r="D431" s="35">
        <v>26</v>
      </c>
      <c r="E431" s="43">
        <f t="shared" si="42"/>
        <v>26</v>
      </c>
      <c r="F431" s="46">
        <f t="shared" si="43"/>
        <v>0.65</v>
      </c>
      <c r="G431" s="46">
        <f t="shared" si="47"/>
        <v>0.65</v>
      </c>
      <c r="H431" s="46">
        <f t="shared" si="47"/>
        <v>0.65</v>
      </c>
      <c r="I431" s="35" t="s">
        <v>6990</v>
      </c>
      <c r="J431" s="35" t="s">
        <v>6991</v>
      </c>
      <c r="K431" s="35" t="s">
        <v>6996</v>
      </c>
      <c r="L431" s="69" t="s">
        <v>224</v>
      </c>
      <c r="M431" s="35" t="s">
        <v>6992</v>
      </c>
      <c r="N431" s="35" t="s">
        <v>6993</v>
      </c>
      <c r="O431" s="35" t="s">
        <v>6994</v>
      </c>
      <c r="P431" s="35" t="s">
        <v>6995</v>
      </c>
      <c r="Q431" s="35"/>
      <c r="R431" s="35"/>
      <c r="S431" s="35"/>
      <c r="T431" s="35"/>
      <c r="U431" s="35"/>
      <c r="V431" s="35">
        <f t="shared" si="45"/>
        <v>0.65</v>
      </c>
    </row>
    <row r="432" spans="1:22">
      <c r="A432" s="35">
        <v>306</v>
      </c>
      <c r="B432" s="35" t="s">
        <v>7253</v>
      </c>
      <c r="C432" s="35">
        <v>0</v>
      </c>
      <c r="D432" s="35">
        <v>28</v>
      </c>
      <c r="E432" s="43">
        <f t="shared" si="42"/>
        <v>28</v>
      </c>
      <c r="F432" s="46">
        <f t="shared" si="43"/>
        <v>0.7</v>
      </c>
      <c r="G432" s="46">
        <f t="shared" si="47"/>
        <v>0.7</v>
      </c>
      <c r="H432" s="46">
        <f t="shared" si="47"/>
        <v>0.7</v>
      </c>
      <c r="I432" s="35" t="s">
        <v>6990</v>
      </c>
      <c r="J432" s="35" t="s">
        <v>6991</v>
      </c>
      <c r="K432" s="35" t="s">
        <v>6996</v>
      </c>
      <c r="L432" s="69" t="s">
        <v>224</v>
      </c>
      <c r="M432" s="35" t="s">
        <v>6992</v>
      </c>
      <c r="N432" s="35" t="s">
        <v>6993</v>
      </c>
      <c r="O432" s="35" t="s">
        <v>6994</v>
      </c>
      <c r="P432" s="35" t="s">
        <v>6995</v>
      </c>
      <c r="Q432" s="35"/>
      <c r="R432" s="35"/>
      <c r="S432" s="35"/>
      <c r="T432" s="35"/>
      <c r="U432" s="35"/>
      <c r="V432" s="35">
        <f t="shared" si="45"/>
        <v>0.7</v>
      </c>
    </row>
    <row r="433" spans="1:22">
      <c r="A433" s="35">
        <v>307</v>
      </c>
      <c r="B433" s="35" t="s">
        <v>7252</v>
      </c>
      <c r="C433" s="35">
        <v>0</v>
      </c>
      <c r="D433" s="35">
        <v>26</v>
      </c>
      <c r="E433" s="43">
        <f t="shared" si="42"/>
        <v>26</v>
      </c>
      <c r="F433" s="46">
        <f t="shared" si="43"/>
        <v>0.65</v>
      </c>
      <c r="G433" s="46">
        <f t="shared" si="47"/>
        <v>0.65</v>
      </c>
      <c r="H433" s="46">
        <f t="shared" si="47"/>
        <v>0.65</v>
      </c>
      <c r="I433" s="35" t="s">
        <v>6990</v>
      </c>
      <c r="J433" s="35" t="s">
        <v>6991</v>
      </c>
      <c r="K433" s="35" t="s">
        <v>6996</v>
      </c>
      <c r="L433" s="69" t="s">
        <v>224</v>
      </c>
      <c r="M433" s="35" t="s">
        <v>6992</v>
      </c>
      <c r="N433" s="35" t="s">
        <v>6993</v>
      </c>
      <c r="O433" s="35" t="s">
        <v>6994</v>
      </c>
      <c r="P433" s="35" t="s">
        <v>6995</v>
      </c>
      <c r="Q433" s="35"/>
      <c r="R433" s="35"/>
      <c r="S433" s="35"/>
      <c r="T433" s="35"/>
      <c r="U433" s="35"/>
      <c r="V433" s="35">
        <f t="shared" si="45"/>
        <v>0.65</v>
      </c>
    </row>
    <row r="434" spans="1:22">
      <c r="A434" s="35">
        <v>307</v>
      </c>
      <c r="B434" s="35" t="s">
        <v>7254</v>
      </c>
      <c r="C434" s="35">
        <v>0</v>
      </c>
      <c r="D434" s="35">
        <v>28</v>
      </c>
      <c r="E434" s="43">
        <f t="shared" si="42"/>
        <v>28</v>
      </c>
      <c r="F434" s="46">
        <f t="shared" si="43"/>
        <v>0.7</v>
      </c>
      <c r="G434" s="46">
        <f t="shared" ref="G434:H449" si="48">F434</f>
        <v>0.7</v>
      </c>
      <c r="H434" s="46">
        <f t="shared" si="48"/>
        <v>0.7</v>
      </c>
      <c r="I434" s="35" t="s">
        <v>6990</v>
      </c>
      <c r="J434" s="35" t="s">
        <v>6991</v>
      </c>
      <c r="K434" s="35" t="s">
        <v>6996</v>
      </c>
      <c r="L434" s="69" t="s">
        <v>224</v>
      </c>
      <c r="M434" s="35" t="s">
        <v>6992</v>
      </c>
      <c r="N434" s="35" t="s">
        <v>6993</v>
      </c>
      <c r="O434" s="35" t="s">
        <v>6994</v>
      </c>
      <c r="P434" s="35" t="s">
        <v>6995</v>
      </c>
      <c r="Q434" s="35"/>
      <c r="R434" s="35"/>
      <c r="S434" s="35"/>
      <c r="T434" s="35"/>
      <c r="U434" s="35"/>
      <c r="V434" s="35">
        <f t="shared" si="45"/>
        <v>0.7</v>
      </c>
    </row>
    <row r="435" spans="1:22">
      <c r="A435" s="35">
        <v>308</v>
      </c>
      <c r="B435" s="35" t="s">
        <v>7255</v>
      </c>
      <c r="C435" s="35">
        <v>0</v>
      </c>
      <c r="D435" s="35">
        <v>20</v>
      </c>
      <c r="E435" s="43">
        <f t="shared" si="42"/>
        <v>20</v>
      </c>
      <c r="F435" s="46">
        <f t="shared" si="43"/>
        <v>0.5</v>
      </c>
      <c r="G435" s="46">
        <f t="shared" si="48"/>
        <v>0.5</v>
      </c>
      <c r="H435" s="46">
        <f t="shared" si="48"/>
        <v>0.5</v>
      </c>
      <c r="I435" s="35" t="s">
        <v>6990</v>
      </c>
      <c r="J435" s="35" t="s">
        <v>6991</v>
      </c>
      <c r="K435" s="35" t="s">
        <v>6996</v>
      </c>
      <c r="L435" s="69" t="s">
        <v>224</v>
      </c>
      <c r="M435" s="35" t="s">
        <v>6992</v>
      </c>
      <c r="N435" s="35" t="s">
        <v>6993</v>
      </c>
      <c r="O435" s="35" t="s">
        <v>6994</v>
      </c>
      <c r="P435" s="35" t="s">
        <v>6995</v>
      </c>
      <c r="Q435" s="35"/>
      <c r="R435" s="35"/>
      <c r="S435" s="35"/>
      <c r="T435" s="35"/>
      <c r="U435" s="35"/>
      <c r="V435" s="35">
        <f t="shared" si="45"/>
        <v>0.5</v>
      </c>
    </row>
    <row r="436" spans="1:22">
      <c r="A436" s="35">
        <v>308</v>
      </c>
      <c r="B436" s="35" t="s">
        <v>7252</v>
      </c>
      <c r="C436" s="35">
        <v>0</v>
      </c>
      <c r="D436" s="35">
        <v>26</v>
      </c>
      <c r="E436" s="43">
        <f t="shared" si="42"/>
        <v>26</v>
      </c>
      <c r="F436" s="46">
        <f t="shared" si="43"/>
        <v>0.65</v>
      </c>
      <c r="G436" s="46">
        <f t="shared" si="48"/>
        <v>0.65</v>
      </c>
      <c r="H436" s="46">
        <f t="shared" si="48"/>
        <v>0.65</v>
      </c>
      <c r="I436" s="35" t="s">
        <v>6990</v>
      </c>
      <c r="J436" s="35" t="s">
        <v>6991</v>
      </c>
      <c r="K436" s="35" t="s">
        <v>6996</v>
      </c>
      <c r="L436" s="69" t="s">
        <v>224</v>
      </c>
      <c r="M436" s="35" t="s">
        <v>6992</v>
      </c>
      <c r="N436" s="35" t="s">
        <v>6993</v>
      </c>
      <c r="O436" s="35" t="s">
        <v>6994</v>
      </c>
      <c r="P436" s="35" t="s">
        <v>6995</v>
      </c>
      <c r="Q436" s="35"/>
      <c r="R436" s="35"/>
      <c r="S436" s="35"/>
      <c r="T436" s="35"/>
      <c r="U436" s="35"/>
      <c r="V436" s="35">
        <f t="shared" si="45"/>
        <v>0.65</v>
      </c>
    </row>
    <row r="437" spans="1:22">
      <c r="A437" s="35">
        <v>312</v>
      </c>
      <c r="B437" s="35" t="s">
        <v>7104</v>
      </c>
      <c r="C437" s="35">
        <v>0</v>
      </c>
      <c r="D437" s="35">
        <v>20</v>
      </c>
      <c r="E437" s="43">
        <f t="shared" si="42"/>
        <v>20</v>
      </c>
      <c r="F437" s="46">
        <f t="shared" si="43"/>
        <v>0.5</v>
      </c>
      <c r="G437" s="46">
        <f t="shared" si="48"/>
        <v>0.5</v>
      </c>
      <c r="H437" s="46">
        <f t="shared" si="48"/>
        <v>0.5</v>
      </c>
      <c r="I437" s="35" t="s">
        <v>6990</v>
      </c>
      <c r="J437" s="35" t="s">
        <v>6991</v>
      </c>
      <c r="K437" s="35" t="s">
        <v>6996</v>
      </c>
      <c r="L437" s="69" t="s">
        <v>224</v>
      </c>
      <c r="M437" s="35" t="s">
        <v>6992</v>
      </c>
      <c r="N437" s="35" t="s">
        <v>6993</v>
      </c>
      <c r="O437" s="35" t="s">
        <v>6994</v>
      </c>
      <c r="P437" s="35" t="s">
        <v>6995</v>
      </c>
      <c r="Q437" s="35"/>
      <c r="R437" s="35"/>
      <c r="S437" s="35"/>
      <c r="T437" s="35"/>
      <c r="U437" s="35"/>
      <c r="V437" s="35">
        <f t="shared" si="45"/>
        <v>0.5</v>
      </c>
    </row>
    <row r="438" spans="1:22">
      <c r="A438" s="35">
        <v>318</v>
      </c>
      <c r="B438" s="35" t="s">
        <v>7217</v>
      </c>
      <c r="C438" s="35">
        <v>1</v>
      </c>
      <c r="D438" s="35">
        <v>0</v>
      </c>
      <c r="E438" s="43">
        <f t="shared" si="42"/>
        <v>40</v>
      </c>
      <c r="F438" s="46">
        <f t="shared" si="43"/>
        <v>1</v>
      </c>
      <c r="G438" s="46">
        <f t="shared" si="48"/>
        <v>1</v>
      </c>
      <c r="H438" s="46">
        <f t="shared" si="48"/>
        <v>1</v>
      </c>
      <c r="I438" s="35" t="s">
        <v>6990</v>
      </c>
      <c r="J438" s="35" t="s">
        <v>6991</v>
      </c>
      <c r="K438" s="35" t="s">
        <v>6996</v>
      </c>
      <c r="L438" s="69" t="s">
        <v>224</v>
      </c>
      <c r="M438" s="35" t="s">
        <v>6992</v>
      </c>
      <c r="N438" s="35" t="s">
        <v>6993</v>
      </c>
      <c r="O438" s="35" t="s">
        <v>6994</v>
      </c>
      <c r="P438" s="35" t="s">
        <v>6995</v>
      </c>
      <c r="Q438" s="35"/>
      <c r="R438" s="35"/>
      <c r="S438" s="35"/>
      <c r="T438" s="35"/>
      <c r="U438" s="35"/>
      <c r="V438" s="35">
        <f t="shared" si="45"/>
        <v>1</v>
      </c>
    </row>
    <row r="439" spans="1:22">
      <c r="A439" s="35">
        <v>318</v>
      </c>
      <c r="B439" s="35" t="s">
        <v>7217</v>
      </c>
      <c r="C439" s="35">
        <v>1</v>
      </c>
      <c r="D439" s="35">
        <v>0</v>
      </c>
      <c r="E439" s="43">
        <f t="shared" si="42"/>
        <v>40</v>
      </c>
      <c r="F439" s="46">
        <f t="shared" si="43"/>
        <v>1</v>
      </c>
      <c r="G439" s="46">
        <f t="shared" si="48"/>
        <v>1</v>
      </c>
      <c r="H439" s="46">
        <f t="shared" si="48"/>
        <v>1</v>
      </c>
      <c r="I439" s="35" t="s">
        <v>6990</v>
      </c>
      <c r="J439" s="35" t="s">
        <v>6991</v>
      </c>
      <c r="K439" s="35" t="s">
        <v>6996</v>
      </c>
      <c r="L439" s="69" t="s">
        <v>224</v>
      </c>
      <c r="M439" s="35" t="s">
        <v>6992</v>
      </c>
      <c r="N439" s="35" t="s">
        <v>6993</v>
      </c>
      <c r="O439" s="35" t="s">
        <v>6994</v>
      </c>
      <c r="P439" s="35" t="s">
        <v>6995</v>
      </c>
      <c r="Q439" s="35"/>
      <c r="R439" s="35"/>
      <c r="S439" s="35"/>
      <c r="T439" s="35"/>
      <c r="U439" s="35"/>
      <c r="V439" s="35">
        <f t="shared" si="45"/>
        <v>1</v>
      </c>
    </row>
    <row r="440" spans="1:22">
      <c r="A440" s="35">
        <v>318</v>
      </c>
      <c r="B440" s="35" t="s">
        <v>7256</v>
      </c>
      <c r="C440" s="35">
        <v>1</v>
      </c>
      <c r="D440" s="35">
        <v>0</v>
      </c>
      <c r="E440" s="43">
        <f t="shared" si="42"/>
        <v>40</v>
      </c>
      <c r="F440" s="46">
        <f t="shared" si="43"/>
        <v>1</v>
      </c>
      <c r="G440" s="46">
        <f t="shared" si="48"/>
        <v>1</v>
      </c>
      <c r="H440" s="46">
        <f t="shared" si="48"/>
        <v>1</v>
      </c>
      <c r="I440" s="35" t="s">
        <v>6990</v>
      </c>
      <c r="J440" s="35" t="s">
        <v>6991</v>
      </c>
      <c r="K440" s="35" t="s">
        <v>6996</v>
      </c>
      <c r="L440" s="69" t="s">
        <v>224</v>
      </c>
      <c r="M440" s="35" t="s">
        <v>6992</v>
      </c>
      <c r="N440" s="35" t="s">
        <v>6993</v>
      </c>
      <c r="O440" s="35" t="s">
        <v>6994</v>
      </c>
      <c r="P440" s="35" t="s">
        <v>6995</v>
      </c>
      <c r="Q440" s="35"/>
      <c r="R440" s="35"/>
      <c r="S440" s="35"/>
      <c r="T440" s="35"/>
      <c r="U440" s="35"/>
      <c r="V440" s="35">
        <f t="shared" si="45"/>
        <v>1</v>
      </c>
    </row>
    <row r="441" spans="1:22">
      <c r="A441" s="35">
        <v>318</v>
      </c>
      <c r="B441" s="35" t="s">
        <v>7257</v>
      </c>
      <c r="C441" s="35">
        <v>1</v>
      </c>
      <c r="D441" s="35">
        <v>32</v>
      </c>
      <c r="E441" s="43">
        <f t="shared" si="42"/>
        <v>72</v>
      </c>
      <c r="F441" s="46">
        <f t="shared" si="43"/>
        <v>1.8</v>
      </c>
      <c r="G441" s="46">
        <f t="shared" si="48"/>
        <v>1.8</v>
      </c>
      <c r="H441" s="46">
        <f t="shared" si="48"/>
        <v>1.8</v>
      </c>
      <c r="I441" s="35" t="s">
        <v>6990</v>
      </c>
      <c r="J441" s="35" t="s">
        <v>6991</v>
      </c>
      <c r="K441" s="35" t="s">
        <v>6996</v>
      </c>
      <c r="L441" s="69" t="s">
        <v>224</v>
      </c>
      <c r="M441" s="35" t="s">
        <v>6992</v>
      </c>
      <c r="N441" s="35" t="s">
        <v>6993</v>
      </c>
      <c r="O441" s="35" t="s">
        <v>6994</v>
      </c>
      <c r="P441" s="35" t="s">
        <v>6995</v>
      </c>
      <c r="Q441" s="35"/>
      <c r="R441" s="35"/>
      <c r="S441" s="35"/>
      <c r="T441" s="35"/>
      <c r="U441" s="35"/>
      <c r="V441" s="35">
        <f t="shared" si="45"/>
        <v>1.8</v>
      </c>
    </row>
    <row r="442" spans="1:22">
      <c r="A442" s="35">
        <v>318</v>
      </c>
      <c r="B442" s="35" t="s">
        <v>7258</v>
      </c>
      <c r="C442" s="35">
        <v>0</v>
      </c>
      <c r="D442" s="35">
        <v>6</v>
      </c>
      <c r="E442" s="43">
        <f t="shared" si="42"/>
        <v>6</v>
      </c>
      <c r="F442" s="46">
        <f t="shared" si="43"/>
        <v>0.15</v>
      </c>
      <c r="G442" s="46">
        <f t="shared" si="48"/>
        <v>0.15</v>
      </c>
      <c r="H442" s="46">
        <f t="shared" si="48"/>
        <v>0.15</v>
      </c>
      <c r="I442" s="35" t="s">
        <v>6990</v>
      </c>
      <c r="J442" s="35" t="s">
        <v>6991</v>
      </c>
      <c r="K442" s="35" t="s">
        <v>6996</v>
      </c>
      <c r="L442" s="69" t="s">
        <v>224</v>
      </c>
      <c r="M442" s="35" t="s">
        <v>6992</v>
      </c>
      <c r="N442" s="35" t="s">
        <v>6993</v>
      </c>
      <c r="O442" s="35" t="s">
        <v>6994</v>
      </c>
      <c r="P442" s="35" t="s">
        <v>6995</v>
      </c>
      <c r="Q442" s="35"/>
      <c r="R442" s="35"/>
      <c r="S442" s="35"/>
      <c r="T442" s="35"/>
      <c r="U442" s="35"/>
      <c r="V442" s="35">
        <f t="shared" si="45"/>
        <v>0.15</v>
      </c>
    </row>
    <row r="443" spans="1:22">
      <c r="A443" s="35">
        <v>319</v>
      </c>
      <c r="B443" s="35" t="s">
        <v>7259</v>
      </c>
      <c r="C443" s="35">
        <v>3</v>
      </c>
      <c r="D443" s="35">
        <v>37</v>
      </c>
      <c r="E443" s="43">
        <f t="shared" si="42"/>
        <v>157</v>
      </c>
      <c r="F443" s="46">
        <f t="shared" si="43"/>
        <v>3.9249999999999998</v>
      </c>
      <c r="G443" s="46">
        <f t="shared" si="48"/>
        <v>3.9249999999999998</v>
      </c>
      <c r="H443" s="46">
        <f t="shared" si="48"/>
        <v>3.9249999999999998</v>
      </c>
      <c r="I443" s="35" t="s">
        <v>6990</v>
      </c>
      <c r="J443" s="35" t="s">
        <v>6991</v>
      </c>
      <c r="K443" s="35" t="s">
        <v>6996</v>
      </c>
      <c r="L443" s="69" t="s">
        <v>224</v>
      </c>
      <c r="M443" s="35" t="s">
        <v>6992</v>
      </c>
      <c r="N443" s="35" t="s">
        <v>6993</v>
      </c>
      <c r="O443" s="35" t="s">
        <v>6994</v>
      </c>
      <c r="P443" s="35" t="s">
        <v>6995</v>
      </c>
      <c r="Q443" s="35"/>
      <c r="R443" s="35"/>
      <c r="S443" s="35"/>
      <c r="T443" s="35"/>
      <c r="U443" s="35"/>
      <c r="V443" s="35">
        <f t="shared" si="45"/>
        <v>3.9249999999999998</v>
      </c>
    </row>
    <row r="444" spans="1:22">
      <c r="A444" s="35">
        <v>320</v>
      </c>
      <c r="B444" s="35" t="s">
        <v>7260</v>
      </c>
      <c r="C444" s="35">
        <v>1</v>
      </c>
      <c r="D444" s="35">
        <v>0</v>
      </c>
      <c r="E444" s="43">
        <f t="shared" si="42"/>
        <v>40</v>
      </c>
      <c r="F444" s="46">
        <f t="shared" si="43"/>
        <v>1</v>
      </c>
      <c r="G444" s="46">
        <f t="shared" si="48"/>
        <v>1</v>
      </c>
      <c r="H444" s="46">
        <f t="shared" si="48"/>
        <v>1</v>
      </c>
      <c r="I444" s="35" t="s">
        <v>6990</v>
      </c>
      <c r="J444" s="35" t="s">
        <v>6991</v>
      </c>
      <c r="K444" s="35" t="s">
        <v>6996</v>
      </c>
      <c r="L444" s="69" t="s">
        <v>1661</v>
      </c>
      <c r="M444" s="35" t="s">
        <v>6992</v>
      </c>
      <c r="N444" s="35" t="s">
        <v>6993</v>
      </c>
      <c r="O444" s="35" t="s">
        <v>6994</v>
      </c>
      <c r="P444" s="35" t="s">
        <v>6995</v>
      </c>
      <c r="Q444" s="35"/>
      <c r="R444" s="35"/>
      <c r="S444" s="35"/>
      <c r="T444" s="35"/>
      <c r="U444" s="35"/>
      <c r="V444" s="35">
        <f t="shared" si="45"/>
        <v>1</v>
      </c>
    </row>
    <row r="445" spans="1:22">
      <c r="A445" s="35">
        <v>320</v>
      </c>
      <c r="B445" s="35" t="s">
        <v>7261</v>
      </c>
      <c r="C445" s="35">
        <v>1</v>
      </c>
      <c r="D445" s="35">
        <v>16</v>
      </c>
      <c r="E445" s="43">
        <f t="shared" si="42"/>
        <v>56</v>
      </c>
      <c r="F445" s="46">
        <f t="shared" si="43"/>
        <v>1.4</v>
      </c>
      <c r="G445" s="46">
        <f t="shared" si="48"/>
        <v>1.4</v>
      </c>
      <c r="H445" s="46">
        <f t="shared" si="48"/>
        <v>1.4</v>
      </c>
      <c r="I445" s="35" t="s">
        <v>6990</v>
      </c>
      <c r="J445" s="35" t="s">
        <v>6991</v>
      </c>
      <c r="K445" s="35" t="s">
        <v>6996</v>
      </c>
      <c r="L445" s="69" t="s">
        <v>1661</v>
      </c>
      <c r="M445" s="35" t="s">
        <v>6992</v>
      </c>
      <c r="N445" s="35" t="s">
        <v>6993</v>
      </c>
      <c r="O445" s="35" t="s">
        <v>6994</v>
      </c>
      <c r="P445" s="35" t="s">
        <v>6995</v>
      </c>
      <c r="Q445" s="35"/>
      <c r="R445" s="35"/>
      <c r="S445" s="35"/>
      <c r="T445" s="35"/>
      <c r="U445" s="35"/>
      <c r="V445" s="35">
        <f t="shared" si="45"/>
        <v>1.4</v>
      </c>
    </row>
    <row r="446" spans="1:22">
      <c r="A446" s="35">
        <v>320</v>
      </c>
      <c r="B446" s="35" t="s">
        <v>7262</v>
      </c>
      <c r="C446" s="35">
        <v>0</v>
      </c>
      <c r="D446" s="35">
        <v>33</v>
      </c>
      <c r="E446" s="43">
        <f t="shared" si="42"/>
        <v>33</v>
      </c>
      <c r="F446" s="46">
        <f t="shared" si="43"/>
        <v>0.82499999999999996</v>
      </c>
      <c r="G446" s="46">
        <f t="shared" si="48"/>
        <v>0.82499999999999996</v>
      </c>
      <c r="H446" s="46">
        <f t="shared" si="48"/>
        <v>0.82499999999999996</v>
      </c>
      <c r="I446" s="35" t="s">
        <v>6990</v>
      </c>
      <c r="J446" s="35" t="s">
        <v>6991</v>
      </c>
      <c r="K446" s="35" t="s">
        <v>6996</v>
      </c>
      <c r="L446" s="69" t="s">
        <v>1661</v>
      </c>
      <c r="M446" s="35" t="s">
        <v>6992</v>
      </c>
      <c r="N446" s="35" t="s">
        <v>6993</v>
      </c>
      <c r="O446" s="35" t="s">
        <v>6994</v>
      </c>
      <c r="P446" s="35" t="s">
        <v>6995</v>
      </c>
      <c r="Q446" s="35"/>
      <c r="R446" s="35"/>
      <c r="S446" s="35"/>
      <c r="T446" s="35"/>
      <c r="U446" s="35"/>
      <c r="V446" s="35">
        <f t="shared" si="45"/>
        <v>0.82499999999999996</v>
      </c>
    </row>
    <row r="447" spans="1:22">
      <c r="A447" s="35">
        <v>321</v>
      </c>
      <c r="B447" s="35" t="s">
        <v>7263</v>
      </c>
      <c r="C447" s="35">
        <v>0</v>
      </c>
      <c r="D447" s="35">
        <v>32</v>
      </c>
      <c r="E447" s="43">
        <f t="shared" si="42"/>
        <v>32</v>
      </c>
      <c r="F447" s="46">
        <f t="shared" si="43"/>
        <v>0.8</v>
      </c>
      <c r="G447" s="46">
        <f t="shared" si="48"/>
        <v>0.8</v>
      </c>
      <c r="H447" s="46">
        <f t="shared" si="48"/>
        <v>0.8</v>
      </c>
      <c r="I447" s="35" t="s">
        <v>6990</v>
      </c>
      <c r="J447" s="35" t="s">
        <v>6991</v>
      </c>
      <c r="K447" s="35" t="s">
        <v>6996</v>
      </c>
      <c r="L447" s="69" t="s">
        <v>1072</v>
      </c>
      <c r="M447" s="35" t="s">
        <v>6992</v>
      </c>
      <c r="N447" s="35" t="s">
        <v>6993</v>
      </c>
      <c r="O447" s="35" t="s">
        <v>6994</v>
      </c>
      <c r="P447" s="35" t="s">
        <v>6995</v>
      </c>
      <c r="Q447" s="35"/>
      <c r="R447" s="35"/>
      <c r="S447" s="35"/>
      <c r="T447" s="35"/>
      <c r="U447" s="35"/>
      <c r="V447" s="35">
        <f t="shared" si="45"/>
        <v>0.8</v>
      </c>
    </row>
    <row r="448" spans="1:22">
      <c r="A448" s="35">
        <v>321</v>
      </c>
      <c r="B448" s="35" t="s">
        <v>7264</v>
      </c>
      <c r="C448" s="35">
        <v>0</v>
      </c>
      <c r="D448" s="35">
        <v>15</v>
      </c>
      <c r="E448" s="43">
        <f t="shared" si="42"/>
        <v>15</v>
      </c>
      <c r="F448" s="46">
        <f t="shared" si="43"/>
        <v>0.375</v>
      </c>
      <c r="G448" s="46">
        <f t="shared" si="48"/>
        <v>0.375</v>
      </c>
      <c r="H448" s="46">
        <f t="shared" si="48"/>
        <v>0.375</v>
      </c>
      <c r="I448" s="35" t="s">
        <v>6990</v>
      </c>
      <c r="J448" s="35" t="s">
        <v>6991</v>
      </c>
      <c r="K448" s="35" t="s">
        <v>6996</v>
      </c>
      <c r="L448" s="69" t="s">
        <v>1072</v>
      </c>
      <c r="M448" s="35" t="s">
        <v>6992</v>
      </c>
      <c r="N448" s="35" t="s">
        <v>6993</v>
      </c>
      <c r="O448" s="35" t="s">
        <v>6994</v>
      </c>
      <c r="P448" s="35" t="s">
        <v>6995</v>
      </c>
      <c r="Q448" s="35"/>
      <c r="R448" s="35"/>
      <c r="S448" s="35"/>
      <c r="T448" s="35"/>
      <c r="U448" s="35"/>
      <c r="V448" s="35">
        <f t="shared" si="45"/>
        <v>0.375</v>
      </c>
    </row>
    <row r="449" spans="1:22">
      <c r="A449" s="35">
        <v>325</v>
      </c>
      <c r="B449" s="35" t="s">
        <v>7265</v>
      </c>
      <c r="C449" s="35">
        <v>0</v>
      </c>
      <c r="D449" s="35">
        <v>28</v>
      </c>
      <c r="E449" s="43">
        <f t="shared" si="42"/>
        <v>28</v>
      </c>
      <c r="F449" s="46">
        <f t="shared" si="43"/>
        <v>0.7</v>
      </c>
      <c r="G449" s="46">
        <f t="shared" si="48"/>
        <v>0.7</v>
      </c>
      <c r="H449" s="46">
        <f t="shared" si="48"/>
        <v>0.7</v>
      </c>
      <c r="I449" s="35" t="s">
        <v>6990</v>
      </c>
      <c r="J449" s="35" t="s">
        <v>6991</v>
      </c>
      <c r="K449" s="35" t="s">
        <v>6996</v>
      </c>
      <c r="L449" s="69" t="s">
        <v>224</v>
      </c>
      <c r="M449" s="35" t="s">
        <v>6992</v>
      </c>
      <c r="N449" s="35" t="s">
        <v>6993</v>
      </c>
      <c r="O449" s="35" t="s">
        <v>6994</v>
      </c>
      <c r="P449" s="35" t="s">
        <v>6995</v>
      </c>
      <c r="Q449" s="35"/>
      <c r="R449" s="35"/>
      <c r="S449" s="35"/>
      <c r="T449" s="35"/>
      <c r="U449" s="35"/>
      <c r="V449" s="35">
        <f t="shared" si="45"/>
        <v>0.7</v>
      </c>
    </row>
    <row r="450" spans="1:22">
      <c r="A450" s="35">
        <v>326</v>
      </c>
      <c r="B450" s="35" t="s">
        <v>7155</v>
      </c>
      <c r="C450" s="35">
        <v>0</v>
      </c>
      <c r="D450" s="35">
        <v>21</v>
      </c>
      <c r="E450" s="43">
        <f t="shared" ref="E450:E513" si="49">C450*40+D450</f>
        <v>21</v>
      </c>
      <c r="F450" s="46">
        <f t="shared" ref="F450:F513" si="50">E450/40</f>
        <v>0.52500000000000002</v>
      </c>
      <c r="G450" s="46">
        <f t="shared" ref="G450:H465" si="51">F450</f>
        <v>0.52500000000000002</v>
      </c>
      <c r="H450" s="46">
        <f t="shared" si="51"/>
        <v>0.52500000000000002</v>
      </c>
      <c r="I450" s="35" t="s">
        <v>6990</v>
      </c>
      <c r="J450" s="35" t="s">
        <v>6991</v>
      </c>
      <c r="K450" s="35" t="s">
        <v>6996</v>
      </c>
      <c r="L450" s="69" t="s">
        <v>1661</v>
      </c>
      <c r="M450" s="35" t="s">
        <v>6992</v>
      </c>
      <c r="N450" s="35" t="s">
        <v>6993</v>
      </c>
      <c r="O450" s="35" t="s">
        <v>6994</v>
      </c>
      <c r="P450" s="35" t="s">
        <v>6995</v>
      </c>
      <c r="Q450" s="35"/>
      <c r="R450" s="35"/>
      <c r="S450" s="35"/>
      <c r="T450" s="35"/>
      <c r="U450" s="35"/>
      <c r="V450" s="35">
        <f t="shared" ref="V450:V513" si="52">H450</f>
        <v>0.52500000000000002</v>
      </c>
    </row>
    <row r="451" spans="1:22">
      <c r="A451" s="35">
        <v>326</v>
      </c>
      <c r="B451" s="35" t="s">
        <v>7155</v>
      </c>
      <c r="C451" s="35">
        <v>0</v>
      </c>
      <c r="D451" s="35">
        <v>15</v>
      </c>
      <c r="E451" s="43">
        <f t="shared" si="49"/>
        <v>15</v>
      </c>
      <c r="F451" s="46">
        <f t="shared" si="50"/>
        <v>0.375</v>
      </c>
      <c r="G451" s="46">
        <f t="shared" si="51"/>
        <v>0.375</v>
      </c>
      <c r="H451" s="46">
        <f t="shared" si="51"/>
        <v>0.375</v>
      </c>
      <c r="I451" s="35" t="s">
        <v>6990</v>
      </c>
      <c r="J451" s="35" t="s">
        <v>6991</v>
      </c>
      <c r="K451" s="35" t="s">
        <v>6996</v>
      </c>
      <c r="L451" s="69" t="s">
        <v>1661</v>
      </c>
      <c r="M451" s="35" t="s">
        <v>6992</v>
      </c>
      <c r="N451" s="35" t="s">
        <v>6993</v>
      </c>
      <c r="O451" s="35" t="s">
        <v>6994</v>
      </c>
      <c r="P451" s="35" t="s">
        <v>6995</v>
      </c>
      <c r="Q451" s="35"/>
      <c r="R451" s="35"/>
      <c r="S451" s="35"/>
      <c r="T451" s="35"/>
      <c r="U451" s="35"/>
      <c r="V451" s="35">
        <f t="shared" si="52"/>
        <v>0.375</v>
      </c>
    </row>
    <row r="452" spans="1:22">
      <c r="A452" s="35">
        <v>326</v>
      </c>
      <c r="B452" s="35" t="s">
        <v>7266</v>
      </c>
      <c r="C452" s="35">
        <v>0</v>
      </c>
      <c r="D452" s="35">
        <v>8</v>
      </c>
      <c r="E452" s="43">
        <f t="shared" si="49"/>
        <v>8</v>
      </c>
      <c r="F452" s="46">
        <f t="shared" si="50"/>
        <v>0.2</v>
      </c>
      <c r="G452" s="46">
        <f t="shared" si="51"/>
        <v>0.2</v>
      </c>
      <c r="H452" s="46">
        <f t="shared" si="51"/>
        <v>0.2</v>
      </c>
      <c r="I452" s="35" t="s">
        <v>6990</v>
      </c>
      <c r="J452" s="35" t="s">
        <v>6991</v>
      </c>
      <c r="K452" s="35" t="s">
        <v>6996</v>
      </c>
      <c r="L452" s="69" t="s">
        <v>224</v>
      </c>
      <c r="M452" s="35" t="s">
        <v>6992</v>
      </c>
      <c r="N452" s="35" t="s">
        <v>6993</v>
      </c>
      <c r="O452" s="35" t="s">
        <v>6994</v>
      </c>
      <c r="P452" s="35" t="s">
        <v>6995</v>
      </c>
      <c r="Q452" s="35"/>
      <c r="R452" s="35"/>
      <c r="S452" s="35"/>
      <c r="T452" s="35"/>
      <c r="U452" s="35"/>
      <c r="V452" s="35">
        <f t="shared" si="52"/>
        <v>0.2</v>
      </c>
    </row>
    <row r="453" spans="1:22">
      <c r="A453" s="35">
        <v>326</v>
      </c>
      <c r="B453" s="35" t="s">
        <v>7120</v>
      </c>
      <c r="C453" s="35">
        <v>1</v>
      </c>
      <c r="D453" s="35">
        <v>0</v>
      </c>
      <c r="E453" s="43">
        <f t="shared" si="49"/>
        <v>40</v>
      </c>
      <c r="F453" s="46">
        <f t="shared" si="50"/>
        <v>1</v>
      </c>
      <c r="G453" s="46">
        <f t="shared" si="51"/>
        <v>1</v>
      </c>
      <c r="H453" s="46">
        <f t="shared" si="51"/>
        <v>1</v>
      </c>
      <c r="I453" s="35" t="s">
        <v>6990</v>
      </c>
      <c r="J453" s="35" t="s">
        <v>6991</v>
      </c>
      <c r="K453" s="35" t="s">
        <v>6996</v>
      </c>
      <c r="L453" s="69" t="s">
        <v>224</v>
      </c>
      <c r="M453" s="35" t="s">
        <v>6992</v>
      </c>
      <c r="N453" s="35" t="s">
        <v>6993</v>
      </c>
      <c r="O453" s="35" t="s">
        <v>6994</v>
      </c>
      <c r="P453" s="35" t="s">
        <v>6995</v>
      </c>
      <c r="Q453" s="35"/>
      <c r="R453" s="35"/>
      <c r="S453" s="35"/>
      <c r="T453" s="35"/>
      <c r="U453" s="35"/>
      <c r="V453" s="35">
        <f t="shared" si="52"/>
        <v>1</v>
      </c>
    </row>
    <row r="454" spans="1:22">
      <c r="A454" s="35">
        <v>326</v>
      </c>
      <c r="B454" s="35" t="s">
        <v>7267</v>
      </c>
      <c r="C454" s="35">
        <v>0</v>
      </c>
      <c r="D454" s="35">
        <v>3</v>
      </c>
      <c r="E454" s="43">
        <f t="shared" si="49"/>
        <v>3</v>
      </c>
      <c r="F454" s="46">
        <f t="shared" si="50"/>
        <v>7.4999999999999997E-2</v>
      </c>
      <c r="G454" s="46">
        <f t="shared" si="51"/>
        <v>7.4999999999999997E-2</v>
      </c>
      <c r="H454" s="46">
        <f t="shared" si="51"/>
        <v>7.4999999999999997E-2</v>
      </c>
      <c r="I454" s="35" t="s">
        <v>6990</v>
      </c>
      <c r="J454" s="35" t="s">
        <v>6991</v>
      </c>
      <c r="K454" s="35" t="s">
        <v>6996</v>
      </c>
      <c r="L454" s="69" t="s">
        <v>224</v>
      </c>
      <c r="M454" s="35" t="s">
        <v>6992</v>
      </c>
      <c r="N454" s="35" t="s">
        <v>6993</v>
      </c>
      <c r="O454" s="35" t="s">
        <v>6994</v>
      </c>
      <c r="P454" s="35" t="s">
        <v>6995</v>
      </c>
      <c r="Q454" s="35"/>
      <c r="R454" s="35"/>
      <c r="S454" s="35"/>
      <c r="T454" s="35"/>
      <c r="U454" s="35"/>
      <c r="V454" s="35">
        <f t="shared" si="52"/>
        <v>7.4999999999999997E-2</v>
      </c>
    </row>
    <row r="455" spans="1:22">
      <c r="A455" s="35">
        <v>328</v>
      </c>
      <c r="B455" s="35" t="s">
        <v>7268</v>
      </c>
      <c r="C455" s="35">
        <v>0</v>
      </c>
      <c r="D455" s="35">
        <v>18</v>
      </c>
      <c r="E455" s="43">
        <f t="shared" si="49"/>
        <v>18</v>
      </c>
      <c r="F455" s="46">
        <f t="shared" si="50"/>
        <v>0.45</v>
      </c>
      <c r="G455" s="46">
        <f t="shared" si="51"/>
        <v>0.45</v>
      </c>
      <c r="H455" s="46">
        <f t="shared" si="51"/>
        <v>0.45</v>
      </c>
      <c r="I455" s="35" t="s">
        <v>6990</v>
      </c>
      <c r="J455" s="35" t="s">
        <v>6991</v>
      </c>
      <c r="K455" s="35" t="s">
        <v>6996</v>
      </c>
      <c r="L455" s="69" t="s">
        <v>1661</v>
      </c>
      <c r="M455" s="35" t="s">
        <v>6992</v>
      </c>
      <c r="N455" s="35" t="s">
        <v>6993</v>
      </c>
      <c r="O455" s="35" t="s">
        <v>6994</v>
      </c>
      <c r="P455" s="35" t="s">
        <v>6995</v>
      </c>
      <c r="Q455" s="35"/>
      <c r="R455" s="35"/>
      <c r="S455" s="35"/>
      <c r="T455" s="35"/>
      <c r="U455" s="35"/>
      <c r="V455" s="35">
        <f t="shared" si="52"/>
        <v>0.45</v>
      </c>
    </row>
    <row r="456" spans="1:22">
      <c r="A456" s="35">
        <v>328</v>
      </c>
      <c r="B456" s="35" t="s">
        <v>7262</v>
      </c>
      <c r="C456" s="35">
        <v>0</v>
      </c>
      <c r="D456" s="35">
        <v>32</v>
      </c>
      <c r="E456" s="43">
        <f t="shared" si="49"/>
        <v>32</v>
      </c>
      <c r="F456" s="46">
        <f t="shared" si="50"/>
        <v>0.8</v>
      </c>
      <c r="G456" s="46">
        <f t="shared" si="51"/>
        <v>0.8</v>
      </c>
      <c r="H456" s="46">
        <f t="shared" si="51"/>
        <v>0.8</v>
      </c>
      <c r="I456" s="35" t="s">
        <v>6990</v>
      </c>
      <c r="J456" s="35" t="s">
        <v>6991</v>
      </c>
      <c r="K456" s="35" t="s">
        <v>6996</v>
      </c>
      <c r="L456" s="69" t="s">
        <v>1661</v>
      </c>
      <c r="M456" s="35" t="s">
        <v>6992</v>
      </c>
      <c r="N456" s="35" t="s">
        <v>6993</v>
      </c>
      <c r="O456" s="35" t="s">
        <v>6994</v>
      </c>
      <c r="P456" s="35" t="s">
        <v>6995</v>
      </c>
      <c r="Q456" s="35"/>
      <c r="R456" s="35"/>
      <c r="S456" s="35"/>
      <c r="T456" s="35"/>
      <c r="U456" s="35"/>
      <c r="V456" s="35">
        <f t="shared" si="52"/>
        <v>0.8</v>
      </c>
    </row>
    <row r="457" spans="1:22">
      <c r="A457" s="35">
        <v>328</v>
      </c>
      <c r="B457" s="35" t="s">
        <v>7261</v>
      </c>
      <c r="C457" s="35">
        <v>1</v>
      </c>
      <c r="D457" s="35">
        <v>15</v>
      </c>
      <c r="E457" s="43">
        <f t="shared" si="49"/>
        <v>55</v>
      </c>
      <c r="F457" s="46">
        <f t="shared" si="50"/>
        <v>1.375</v>
      </c>
      <c r="G457" s="46">
        <f t="shared" si="51"/>
        <v>1.375</v>
      </c>
      <c r="H457" s="46">
        <f t="shared" si="51"/>
        <v>1.375</v>
      </c>
      <c r="I457" s="35" t="s">
        <v>6990</v>
      </c>
      <c r="J457" s="35" t="s">
        <v>6991</v>
      </c>
      <c r="K457" s="35" t="s">
        <v>6996</v>
      </c>
      <c r="L457" s="69" t="s">
        <v>1661</v>
      </c>
      <c r="M457" s="35" t="s">
        <v>6992</v>
      </c>
      <c r="N457" s="35" t="s">
        <v>6993</v>
      </c>
      <c r="O457" s="35" t="s">
        <v>6994</v>
      </c>
      <c r="P457" s="35" t="s">
        <v>6995</v>
      </c>
      <c r="Q457" s="35"/>
      <c r="R457" s="35"/>
      <c r="S457" s="35"/>
      <c r="T457" s="35"/>
      <c r="U457" s="35"/>
      <c r="V457" s="35">
        <f t="shared" si="52"/>
        <v>1.375</v>
      </c>
    </row>
    <row r="458" spans="1:22">
      <c r="A458" s="35">
        <v>328</v>
      </c>
      <c r="B458" s="35" t="s">
        <v>7269</v>
      </c>
      <c r="C458" s="35">
        <v>0</v>
      </c>
      <c r="D458" s="35">
        <v>18</v>
      </c>
      <c r="E458" s="43">
        <f t="shared" si="49"/>
        <v>18</v>
      </c>
      <c r="F458" s="46">
        <f t="shared" si="50"/>
        <v>0.45</v>
      </c>
      <c r="G458" s="46">
        <f t="shared" si="51"/>
        <v>0.45</v>
      </c>
      <c r="H458" s="46">
        <f t="shared" si="51"/>
        <v>0.45</v>
      </c>
      <c r="I458" s="35" t="s">
        <v>6990</v>
      </c>
      <c r="J458" s="35" t="s">
        <v>6991</v>
      </c>
      <c r="K458" s="35" t="s">
        <v>6996</v>
      </c>
      <c r="L458" s="69" t="s">
        <v>1661</v>
      </c>
      <c r="M458" s="35" t="s">
        <v>6992</v>
      </c>
      <c r="N458" s="35" t="s">
        <v>6993</v>
      </c>
      <c r="O458" s="35" t="s">
        <v>6994</v>
      </c>
      <c r="P458" s="35" t="s">
        <v>6995</v>
      </c>
      <c r="Q458" s="35"/>
      <c r="R458" s="35"/>
      <c r="S458" s="35"/>
      <c r="T458" s="35"/>
      <c r="U458" s="35"/>
      <c r="V458" s="35">
        <f t="shared" si="52"/>
        <v>0.45</v>
      </c>
    </row>
    <row r="459" spans="1:22">
      <c r="A459" s="35">
        <v>329</v>
      </c>
      <c r="B459" s="35" t="s">
        <v>7270</v>
      </c>
      <c r="C459" s="35">
        <v>1</v>
      </c>
      <c r="D459" s="35">
        <v>19</v>
      </c>
      <c r="E459" s="43">
        <f t="shared" si="49"/>
        <v>59</v>
      </c>
      <c r="F459" s="46">
        <f t="shared" si="50"/>
        <v>1.4750000000000001</v>
      </c>
      <c r="G459" s="46">
        <f t="shared" si="51"/>
        <v>1.4750000000000001</v>
      </c>
      <c r="H459" s="46">
        <f t="shared" si="51"/>
        <v>1.4750000000000001</v>
      </c>
      <c r="I459" s="35" t="s">
        <v>6990</v>
      </c>
      <c r="J459" s="35" t="s">
        <v>6991</v>
      </c>
      <c r="K459" s="35" t="s">
        <v>6996</v>
      </c>
      <c r="L459" s="69" t="s">
        <v>1661</v>
      </c>
      <c r="M459" s="35" t="s">
        <v>6992</v>
      </c>
      <c r="N459" s="35" t="s">
        <v>6993</v>
      </c>
      <c r="O459" s="35" t="s">
        <v>6994</v>
      </c>
      <c r="P459" s="35" t="s">
        <v>6995</v>
      </c>
      <c r="Q459" s="35"/>
      <c r="R459" s="35"/>
      <c r="S459" s="35"/>
      <c r="T459" s="35"/>
      <c r="U459" s="35"/>
      <c r="V459" s="35">
        <f t="shared" si="52"/>
        <v>1.4750000000000001</v>
      </c>
    </row>
    <row r="460" spans="1:22">
      <c r="A460" s="35">
        <v>329</v>
      </c>
      <c r="B460" s="35" t="s">
        <v>7271</v>
      </c>
      <c r="C460" s="35">
        <v>1</v>
      </c>
      <c r="D460" s="35">
        <v>30</v>
      </c>
      <c r="E460" s="43">
        <f t="shared" si="49"/>
        <v>70</v>
      </c>
      <c r="F460" s="46">
        <f t="shared" si="50"/>
        <v>1.75</v>
      </c>
      <c r="G460" s="46">
        <f t="shared" si="51"/>
        <v>1.75</v>
      </c>
      <c r="H460" s="46">
        <f t="shared" si="51"/>
        <v>1.75</v>
      </c>
      <c r="I460" s="35" t="s">
        <v>6990</v>
      </c>
      <c r="J460" s="35" t="s">
        <v>6991</v>
      </c>
      <c r="K460" s="35" t="s">
        <v>6996</v>
      </c>
      <c r="L460" s="69" t="s">
        <v>1661</v>
      </c>
      <c r="M460" s="35" t="s">
        <v>6992</v>
      </c>
      <c r="N460" s="35" t="s">
        <v>6993</v>
      </c>
      <c r="O460" s="35" t="s">
        <v>6994</v>
      </c>
      <c r="P460" s="35" t="s">
        <v>6995</v>
      </c>
      <c r="Q460" s="35"/>
      <c r="R460" s="35"/>
      <c r="S460" s="35"/>
      <c r="T460" s="35"/>
      <c r="U460" s="35"/>
      <c r="V460" s="35">
        <f t="shared" si="52"/>
        <v>1.75</v>
      </c>
    </row>
    <row r="461" spans="1:22">
      <c r="A461" s="35">
        <v>330</v>
      </c>
      <c r="B461" s="35" t="s">
        <v>7272</v>
      </c>
      <c r="C461" s="35">
        <v>0</v>
      </c>
      <c r="D461" s="35">
        <v>16</v>
      </c>
      <c r="E461" s="43">
        <f t="shared" si="49"/>
        <v>16</v>
      </c>
      <c r="F461" s="46">
        <f t="shared" si="50"/>
        <v>0.4</v>
      </c>
      <c r="G461" s="46">
        <f t="shared" si="51"/>
        <v>0.4</v>
      </c>
      <c r="H461" s="46">
        <f t="shared" si="51"/>
        <v>0.4</v>
      </c>
      <c r="I461" s="35" t="s">
        <v>6990</v>
      </c>
      <c r="J461" s="35" t="s">
        <v>6991</v>
      </c>
      <c r="K461" s="35" t="s">
        <v>6996</v>
      </c>
      <c r="L461" s="69" t="s">
        <v>1660</v>
      </c>
      <c r="M461" s="35" t="s">
        <v>6992</v>
      </c>
      <c r="N461" s="35" t="s">
        <v>6993</v>
      </c>
      <c r="O461" s="35" t="s">
        <v>6994</v>
      </c>
      <c r="P461" s="35" t="s">
        <v>6995</v>
      </c>
      <c r="Q461" s="35"/>
      <c r="R461" s="35"/>
      <c r="S461" s="35"/>
      <c r="T461" s="35"/>
      <c r="U461" s="35"/>
      <c r="V461" s="35">
        <f t="shared" si="52"/>
        <v>0.4</v>
      </c>
    </row>
    <row r="462" spans="1:22">
      <c r="A462" s="35">
        <v>330</v>
      </c>
      <c r="B462" s="35" t="s">
        <v>7273</v>
      </c>
      <c r="C462" s="35">
        <v>0</v>
      </c>
      <c r="D462" s="35">
        <v>13</v>
      </c>
      <c r="E462" s="43">
        <f t="shared" si="49"/>
        <v>13</v>
      </c>
      <c r="F462" s="46">
        <f t="shared" si="50"/>
        <v>0.32500000000000001</v>
      </c>
      <c r="G462" s="46">
        <f t="shared" si="51"/>
        <v>0.32500000000000001</v>
      </c>
      <c r="H462" s="46">
        <f t="shared" si="51"/>
        <v>0.32500000000000001</v>
      </c>
      <c r="I462" s="35" t="s">
        <v>6990</v>
      </c>
      <c r="J462" s="35" t="s">
        <v>6991</v>
      </c>
      <c r="K462" s="35" t="s">
        <v>6996</v>
      </c>
      <c r="L462" s="69" t="s">
        <v>1660</v>
      </c>
      <c r="M462" s="35" t="s">
        <v>6992</v>
      </c>
      <c r="N462" s="35" t="s">
        <v>6993</v>
      </c>
      <c r="O462" s="35" t="s">
        <v>6994</v>
      </c>
      <c r="P462" s="35" t="s">
        <v>6995</v>
      </c>
      <c r="Q462" s="35"/>
      <c r="R462" s="35"/>
      <c r="S462" s="35"/>
      <c r="T462" s="35"/>
      <c r="U462" s="35"/>
      <c r="V462" s="35">
        <f t="shared" si="52"/>
        <v>0.32500000000000001</v>
      </c>
    </row>
    <row r="463" spans="1:22">
      <c r="A463" s="35">
        <v>330</v>
      </c>
      <c r="B463" s="35" t="s">
        <v>7274</v>
      </c>
      <c r="C463" s="35">
        <v>0</v>
      </c>
      <c r="D463" s="35">
        <v>4</v>
      </c>
      <c r="E463" s="43">
        <f t="shared" si="49"/>
        <v>4</v>
      </c>
      <c r="F463" s="46">
        <f t="shared" si="50"/>
        <v>0.1</v>
      </c>
      <c r="G463" s="46">
        <f t="shared" si="51"/>
        <v>0.1</v>
      </c>
      <c r="H463" s="46">
        <f t="shared" si="51"/>
        <v>0.1</v>
      </c>
      <c r="I463" s="35" t="s">
        <v>6990</v>
      </c>
      <c r="J463" s="35" t="s">
        <v>6991</v>
      </c>
      <c r="K463" s="35" t="s">
        <v>6996</v>
      </c>
      <c r="L463" s="69" t="s">
        <v>1660</v>
      </c>
      <c r="M463" s="35" t="s">
        <v>6992</v>
      </c>
      <c r="N463" s="35" t="s">
        <v>6993</v>
      </c>
      <c r="O463" s="35" t="s">
        <v>6994</v>
      </c>
      <c r="P463" s="35" t="s">
        <v>6995</v>
      </c>
      <c r="Q463" s="35"/>
      <c r="R463" s="35"/>
      <c r="S463" s="35"/>
      <c r="T463" s="35"/>
      <c r="U463" s="35"/>
      <c r="V463" s="35">
        <f t="shared" si="52"/>
        <v>0.1</v>
      </c>
    </row>
    <row r="464" spans="1:22">
      <c r="A464" s="35">
        <v>331</v>
      </c>
      <c r="B464" s="35" t="s">
        <v>7272</v>
      </c>
      <c r="C464" s="35">
        <v>0</v>
      </c>
      <c r="D464" s="35">
        <v>16</v>
      </c>
      <c r="E464" s="43">
        <f t="shared" si="49"/>
        <v>16</v>
      </c>
      <c r="F464" s="46">
        <f t="shared" si="50"/>
        <v>0.4</v>
      </c>
      <c r="G464" s="46">
        <f t="shared" si="51"/>
        <v>0.4</v>
      </c>
      <c r="H464" s="46">
        <f t="shared" si="51"/>
        <v>0.4</v>
      </c>
      <c r="I464" s="35" t="s">
        <v>6990</v>
      </c>
      <c r="J464" s="35" t="s">
        <v>6991</v>
      </c>
      <c r="K464" s="35" t="s">
        <v>6996</v>
      </c>
      <c r="L464" s="69" t="s">
        <v>1660</v>
      </c>
      <c r="M464" s="35" t="s">
        <v>6992</v>
      </c>
      <c r="N464" s="35" t="s">
        <v>6993</v>
      </c>
      <c r="O464" s="35" t="s">
        <v>6994</v>
      </c>
      <c r="P464" s="35" t="s">
        <v>6995</v>
      </c>
      <c r="Q464" s="35"/>
      <c r="R464" s="35"/>
      <c r="S464" s="35"/>
      <c r="T464" s="35"/>
      <c r="U464" s="35"/>
      <c r="V464" s="35">
        <f t="shared" si="52"/>
        <v>0.4</v>
      </c>
    </row>
    <row r="465" spans="1:22">
      <c r="A465" s="35">
        <v>331</v>
      </c>
      <c r="B465" s="35" t="s">
        <v>7273</v>
      </c>
      <c r="C465" s="35">
        <v>0</v>
      </c>
      <c r="D465" s="35">
        <v>13</v>
      </c>
      <c r="E465" s="43">
        <f t="shared" si="49"/>
        <v>13</v>
      </c>
      <c r="F465" s="46">
        <f t="shared" si="50"/>
        <v>0.32500000000000001</v>
      </c>
      <c r="G465" s="46">
        <f t="shared" si="51"/>
        <v>0.32500000000000001</v>
      </c>
      <c r="H465" s="46">
        <f t="shared" si="51"/>
        <v>0.32500000000000001</v>
      </c>
      <c r="I465" s="35" t="s">
        <v>6990</v>
      </c>
      <c r="J465" s="35" t="s">
        <v>6991</v>
      </c>
      <c r="K465" s="35" t="s">
        <v>6996</v>
      </c>
      <c r="L465" s="69" t="s">
        <v>1660</v>
      </c>
      <c r="M465" s="35" t="s">
        <v>6992</v>
      </c>
      <c r="N465" s="35" t="s">
        <v>6993</v>
      </c>
      <c r="O465" s="35" t="s">
        <v>6994</v>
      </c>
      <c r="P465" s="35" t="s">
        <v>6995</v>
      </c>
      <c r="Q465" s="35"/>
      <c r="R465" s="35"/>
      <c r="S465" s="35"/>
      <c r="T465" s="35"/>
      <c r="U465" s="35"/>
      <c r="V465" s="35">
        <f t="shared" si="52"/>
        <v>0.32500000000000001</v>
      </c>
    </row>
    <row r="466" spans="1:22">
      <c r="A466" s="35">
        <v>331</v>
      </c>
      <c r="B466" s="35" t="s">
        <v>7274</v>
      </c>
      <c r="C466" s="35">
        <v>0</v>
      </c>
      <c r="D466" s="35">
        <v>4</v>
      </c>
      <c r="E466" s="43">
        <f t="shared" si="49"/>
        <v>4</v>
      </c>
      <c r="F466" s="46">
        <f t="shared" si="50"/>
        <v>0.1</v>
      </c>
      <c r="G466" s="46">
        <f t="shared" ref="G466:H481" si="53">F466</f>
        <v>0.1</v>
      </c>
      <c r="H466" s="46">
        <f t="shared" si="53"/>
        <v>0.1</v>
      </c>
      <c r="I466" s="35" t="s">
        <v>6990</v>
      </c>
      <c r="J466" s="35" t="s">
        <v>6991</v>
      </c>
      <c r="K466" s="35" t="s">
        <v>6996</v>
      </c>
      <c r="L466" s="69" t="s">
        <v>1660</v>
      </c>
      <c r="M466" s="35" t="s">
        <v>6992</v>
      </c>
      <c r="N466" s="35" t="s">
        <v>6993</v>
      </c>
      <c r="O466" s="35" t="s">
        <v>6994</v>
      </c>
      <c r="P466" s="35" t="s">
        <v>6995</v>
      </c>
      <c r="Q466" s="35"/>
      <c r="R466" s="35"/>
      <c r="S466" s="35"/>
      <c r="T466" s="35"/>
      <c r="U466" s="35"/>
      <c r="V466" s="35">
        <f t="shared" si="52"/>
        <v>0.1</v>
      </c>
    </row>
    <row r="467" spans="1:22">
      <c r="A467" s="35">
        <v>337</v>
      </c>
      <c r="B467" s="35" t="s">
        <v>7139</v>
      </c>
      <c r="C467" s="35">
        <v>0</v>
      </c>
      <c r="D467" s="35">
        <v>10</v>
      </c>
      <c r="E467" s="43">
        <f t="shared" si="49"/>
        <v>10</v>
      </c>
      <c r="F467" s="46">
        <f t="shared" si="50"/>
        <v>0.25</v>
      </c>
      <c r="G467" s="46">
        <f t="shared" si="53"/>
        <v>0.25</v>
      </c>
      <c r="H467" s="46">
        <f t="shared" si="53"/>
        <v>0.25</v>
      </c>
      <c r="I467" s="35" t="s">
        <v>6990</v>
      </c>
      <c r="J467" s="35" t="s">
        <v>6991</v>
      </c>
      <c r="K467" s="35" t="s">
        <v>6996</v>
      </c>
      <c r="L467" s="69" t="s">
        <v>224</v>
      </c>
      <c r="M467" s="35" t="s">
        <v>6992</v>
      </c>
      <c r="N467" s="35" t="s">
        <v>6993</v>
      </c>
      <c r="O467" s="35" t="s">
        <v>6994</v>
      </c>
      <c r="P467" s="35" t="s">
        <v>6995</v>
      </c>
      <c r="Q467" s="35"/>
      <c r="R467" s="35"/>
      <c r="S467" s="35"/>
      <c r="T467" s="35"/>
      <c r="U467" s="35"/>
      <c r="V467" s="35">
        <f t="shared" si="52"/>
        <v>0.25</v>
      </c>
    </row>
    <row r="468" spans="1:22">
      <c r="A468" s="35">
        <v>337</v>
      </c>
      <c r="B468" s="35" t="s">
        <v>7140</v>
      </c>
      <c r="C468" s="35">
        <v>0</v>
      </c>
      <c r="D468" s="35">
        <v>14</v>
      </c>
      <c r="E468" s="43">
        <f t="shared" si="49"/>
        <v>14</v>
      </c>
      <c r="F468" s="46">
        <f t="shared" si="50"/>
        <v>0.35</v>
      </c>
      <c r="G468" s="46">
        <f t="shared" si="53"/>
        <v>0.35</v>
      </c>
      <c r="H468" s="46">
        <f t="shared" si="53"/>
        <v>0.35</v>
      </c>
      <c r="I468" s="35" t="s">
        <v>6990</v>
      </c>
      <c r="J468" s="35" t="s">
        <v>6991</v>
      </c>
      <c r="K468" s="35" t="s">
        <v>6996</v>
      </c>
      <c r="L468" s="69" t="s">
        <v>224</v>
      </c>
      <c r="M468" s="35" t="s">
        <v>6992</v>
      </c>
      <c r="N468" s="35" t="s">
        <v>6993</v>
      </c>
      <c r="O468" s="35" t="s">
        <v>6994</v>
      </c>
      <c r="P468" s="35" t="s">
        <v>6995</v>
      </c>
      <c r="Q468" s="35"/>
      <c r="R468" s="35"/>
      <c r="S468" s="35"/>
      <c r="T468" s="35"/>
      <c r="U468" s="35"/>
      <c r="V468" s="35">
        <f t="shared" si="52"/>
        <v>0.35</v>
      </c>
    </row>
    <row r="469" spans="1:22">
      <c r="A469" s="35">
        <v>337</v>
      </c>
      <c r="B469" s="35" t="s">
        <v>7141</v>
      </c>
      <c r="C469" s="35">
        <v>0</v>
      </c>
      <c r="D469" s="35">
        <v>20</v>
      </c>
      <c r="E469" s="43">
        <f t="shared" si="49"/>
        <v>20</v>
      </c>
      <c r="F469" s="46">
        <f t="shared" si="50"/>
        <v>0.5</v>
      </c>
      <c r="G469" s="46">
        <f t="shared" si="53"/>
        <v>0.5</v>
      </c>
      <c r="H469" s="46">
        <f t="shared" si="53"/>
        <v>0.5</v>
      </c>
      <c r="I469" s="35" t="s">
        <v>6990</v>
      </c>
      <c r="J469" s="35" t="s">
        <v>6991</v>
      </c>
      <c r="K469" s="35" t="s">
        <v>6996</v>
      </c>
      <c r="L469" s="69" t="s">
        <v>224</v>
      </c>
      <c r="M469" s="35" t="s">
        <v>6992</v>
      </c>
      <c r="N469" s="35" t="s">
        <v>6993</v>
      </c>
      <c r="O469" s="35" t="s">
        <v>6994</v>
      </c>
      <c r="P469" s="35" t="s">
        <v>6995</v>
      </c>
      <c r="Q469" s="35"/>
      <c r="R469" s="35"/>
      <c r="S469" s="35"/>
      <c r="T469" s="35"/>
      <c r="U469" s="35"/>
      <c r="V469" s="35">
        <f t="shared" si="52"/>
        <v>0.5</v>
      </c>
    </row>
    <row r="470" spans="1:22">
      <c r="A470" s="35">
        <v>340</v>
      </c>
      <c r="B470" s="35" t="s">
        <v>7275</v>
      </c>
      <c r="C470" s="35">
        <v>2</v>
      </c>
      <c r="D470" s="35">
        <v>18</v>
      </c>
      <c r="E470" s="43">
        <f t="shared" si="49"/>
        <v>98</v>
      </c>
      <c r="F470" s="46">
        <f t="shared" si="50"/>
        <v>2.4500000000000002</v>
      </c>
      <c r="G470" s="46">
        <f t="shared" si="53"/>
        <v>2.4500000000000002</v>
      </c>
      <c r="H470" s="46">
        <f t="shared" si="53"/>
        <v>2.4500000000000002</v>
      </c>
      <c r="I470" s="35" t="s">
        <v>6990</v>
      </c>
      <c r="J470" s="35" t="s">
        <v>6991</v>
      </c>
      <c r="K470" s="35" t="s">
        <v>6996</v>
      </c>
      <c r="L470" s="69" t="s">
        <v>224</v>
      </c>
      <c r="M470" s="35" t="s">
        <v>6992</v>
      </c>
      <c r="N470" s="35" t="s">
        <v>6993</v>
      </c>
      <c r="O470" s="35" t="s">
        <v>6994</v>
      </c>
      <c r="P470" s="35" t="s">
        <v>6995</v>
      </c>
      <c r="Q470" s="35"/>
      <c r="R470" s="35"/>
      <c r="S470" s="35"/>
      <c r="T470" s="35"/>
      <c r="U470" s="35"/>
      <c r="V470" s="35">
        <f t="shared" si="52"/>
        <v>2.4500000000000002</v>
      </c>
    </row>
    <row r="471" spans="1:22">
      <c r="A471" s="35">
        <v>344</v>
      </c>
      <c r="B471" s="35" t="s">
        <v>7219</v>
      </c>
      <c r="C471" s="35">
        <v>0</v>
      </c>
      <c r="D471" s="35">
        <v>14</v>
      </c>
      <c r="E471" s="43">
        <f t="shared" si="49"/>
        <v>14</v>
      </c>
      <c r="F471" s="46">
        <f t="shared" si="50"/>
        <v>0.35</v>
      </c>
      <c r="G471" s="46">
        <f t="shared" si="53"/>
        <v>0.35</v>
      </c>
      <c r="H471" s="46">
        <f t="shared" si="53"/>
        <v>0.35</v>
      </c>
      <c r="I471" s="35" t="s">
        <v>6990</v>
      </c>
      <c r="J471" s="35" t="s">
        <v>6991</v>
      </c>
      <c r="K471" s="35" t="s">
        <v>6996</v>
      </c>
      <c r="L471" s="69" t="s">
        <v>224</v>
      </c>
      <c r="M471" s="35" t="s">
        <v>6992</v>
      </c>
      <c r="N471" s="35" t="s">
        <v>6993</v>
      </c>
      <c r="O471" s="35" t="s">
        <v>6994</v>
      </c>
      <c r="P471" s="35" t="s">
        <v>6995</v>
      </c>
      <c r="Q471" s="35"/>
      <c r="R471" s="35"/>
      <c r="S471" s="35"/>
      <c r="T471" s="35"/>
      <c r="U471" s="35"/>
      <c r="V471" s="35">
        <f t="shared" si="52"/>
        <v>0.35</v>
      </c>
    </row>
    <row r="472" spans="1:22">
      <c r="A472" s="35">
        <v>344</v>
      </c>
      <c r="B472" s="35" t="s">
        <v>7098</v>
      </c>
      <c r="C472" s="35">
        <v>0</v>
      </c>
      <c r="D472" s="35">
        <v>5</v>
      </c>
      <c r="E472" s="43">
        <f t="shared" si="49"/>
        <v>5</v>
      </c>
      <c r="F472" s="46">
        <f t="shared" si="50"/>
        <v>0.125</v>
      </c>
      <c r="G472" s="46">
        <f t="shared" si="53"/>
        <v>0.125</v>
      </c>
      <c r="H472" s="46">
        <f t="shared" si="53"/>
        <v>0.125</v>
      </c>
      <c r="I472" s="35" t="s">
        <v>6990</v>
      </c>
      <c r="J472" s="35" t="s">
        <v>6991</v>
      </c>
      <c r="K472" s="35" t="s">
        <v>6996</v>
      </c>
      <c r="L472" s="69" t="s">
        <v>224</v>
      </c>
      <c r="M472" s="35" t="s">
        <v>6992</v>
      </c>
      <c r="N472" s="35" t="s">
        <v>6993</v>
      </c>
      <c r="O472" s="35" t="s">
        <v>6994</v>
      </c>
      <c r="P472" s="35" t="s">
        <v>6995</v>
      </c>
      <c r="Q472" s="35"/>
      <c r="R472" s="35"/>
      <c r="S472" s="35"/>
      <c r="T472" s="35"/>
      <c r="U472" s="35"/>
      <c r="V472" s="35">
        <f t="shared" si="52"/>
        <v>0.125</v>
      </c>
    </row>
    <row r="473" spans="1:22">
      <c r="A473" s="35">
        <v>344</v>
      </c>
      <c r="B473" s="35" t="s">
        <v>7097</v>
      </c>
      <c r="C473" s="35">
        <v>0</v>
      </c>
      <c r="D473" s="35">
        <v>9</v>
      </c>
      <c r="E473" s="43">
        <f t="shared" si="49"/>
        <v>9</v>
      </c>
      <c r="F473" s="46">
        <f t="shared" si="50"/>
        <v>0.22500000000000001</v>
      </c>
      <c r="G473" s="46">
        <f t="shared" si="53"/>
        <v>0.22500000000000001</v>
      </c>
      <c r="H473" s="46">
        <f t="shared" si="53"/>
        <v>0.22500000000000001</v>
      </c>
      <c r="I473" s="35" t="s">
        <v>6990</v>
      </c>
      <c r="J473" s="35" t="s">
        <v>6991</v>
      </c>
      <c r="K473" s="35" t="s">
        <v>6996</v>
      </c>
      <c r="L473" s="69" t="s">
        <v>224</v>
      </c>
      <c r="M473" s="35" t="s">
        <v>6992</v>
      </c>
      <c r="N473" s="35" t="s">
        <v>6993</v>
      </c>
      <c r="O473" s="35" t="s">
        <v>6994</v>
      </c>
      <c r="P473" s="35" t="s">
        <v>6995</v>
      </c>
      <c r="Q473" s="35"/>
      <c r="R473" s="35"/>
      <c r="S473" s="35"/>
      <c r="T473" s="35"/>
      <c r="U473" s="35"/>
      <c r="V473" s="35">
        <f t="shared" si="52"/>
        <v>0.22500000000000001</v>
      </c>
    </row>
    <row r="474" spans="1:22">
      <c r="A474" s="35">
        <v>344</v>
      </c>
      <c r="B474" s="35" t="s">
        <v>7220</v>
      </c>
      <c r="C474" s="35">
        <v>0</v>
      </c>
      <c r="D474" s="35">
        <v>10</v>
      </c>
      <c r="E474" s="43">
        <f t="shared" si="49"/>
        <v>10</v>
      </c>
      <c r="F474" s="46">
        <f t="shared" si="50"/>
        <v>0.25</v>
      </c>
      <c r="G474" s="46">
        <f t="shared" si="53"/>
        <v>0.25</v>
      </c>
      <c r="H474" s="46">
        <f t="shared" si="53"/>
        <v>0.25</v>
      </c>
      <c r="I474" s="35" t="s">
        <v>6990</v>
      </c>
      <c r="J474" s="35" t="s">
        <v>6991</v>
      </c>
      <c r="K474" s="35" t="s">
        <v>6996</v>
      </c>
      <c r="L474" s="69" t="s">
        <v>224</v>
      </c>
      <c r="M474" s="35" t="s">
        <v>6992</v>
      </c>
      <c r="N474" s="35" t="s">
        <v>6993</v>
      </c>
      <c r="O474" s="35" t="s">
        <v>6994</v>
      </c>
      <c r="P474" s="35" t="s">
        <v>6995</v>
      </c>
      <c r="Q474" s="35"/>
      <c r="R474" s="35"/>
      <c r="S474" s="35"/>
      <c r="T474" s="35"/>
      <c r="U474" s="35"/>
      <c r="V474" s="35">
        <f t="shared" si="52"/>
        <v>0.25</v>
      </c>
    </row>
    <row r="475" spans="1:22">
      <c r="A475" s="35">
        <v>345</v>
      </c>
      <c r="B475" s="35" t="s">
        <v>7098</v>
      </c>
      <c r="C475" s="35">
        <v>0</v>
      </c>
      <c r="D475" s="35">
        <v>5</v>
      </c>
      <c r="E475" s="43">
        <f t="shared" si="49"/>
        <v>5</v>
      </c>
      <c r="F475" s="46">
        <f t="shared" si="50"/>
        <v>0.125</v>
      </c>
      <c r="G475" s="46">
        <f t="shared" si="53"/>
        <v>0.125</v>
      </c>
      <c r="H475" s="46">
        <f t="shared" si="53"/>
        <v>0.125</v>
      </c>
      <c r="I475" s="35" t="s">
        <v>6990</v>
      </c>
      <c r="J475" s="35" t="s">
        <v>6991</v>
      </c>
      <c r="K475" s="35" t="s">
        <v>6996</v>
      </c>
      <c r="L475" s="69" t="s">
        <v>224</v>
      </c>
      <c r="M475" s="35" t="s">
        <v>6992</v>
      </c>
      <c r="N475" s="35" t="s">
        <v>6993</v>
      </c>
      <c r="O475" s="35" t="s">
        <v>6994</v>
      </c>
      <c r="P475" s="35" t="s">
        <v>6995</v>
      </c>
      <c r="Q475" s="35"/>
      <c r="R475" s="35"/>
      <c r="S475" s="35"/>
      <c r="T475" s="35"/>
      <c r="U475" s="35"/>
      <c r="V475" s="35">
        <f t="shared" si="52"/>
        <v>0.125</v>
      </c>
    </row>
    <row r="476" spans="1:22">
      <c r="A476" s="35">
        <v>345</v>
      </c>
      <c r="B476" s="35" t="s">
        <v>7097</v>
      </c>
      <c r="C476" s="35">
        <v>0</v>
      </c>
      <c r="D476" s="35">
        <v>9</v>
      </c>
      <c r="E476" s="43">
        <f t="shared" si="49"/>
        <v>9</v>
      </c>
      <c r="F476" s="46">
        <f t="shared" si="50"/>
        <v>0.22500000000000001</v>
      </c>
      <c r="G476" s="46">
        <f t="shared" si="53"/>
        <v>0.22500000000000001</v>
      </c>
      <c r="H476" s="46">
        <f t="shared" si="53"/>
        <v>0.22500000000000001</v>
      </c>
      <c r="I476" s="35" t="s">
        <v>6990</v>
      </c>
      <c r="J476" s="35" t="s">
        <v>6991</v>
      </c>
      <c r="K476" s="35" t="s">
        <v>6996</v>
      </c>
      <c r="L476" s="69" t="s">
        <v>224</v>
      </c>
      <c r="M476" s="35" t="s">
        <v>6992</v>
      </c>
      <c r="N476" s="35" t="s">
        <v>6993</v>
      </c>
      <c r="O476" s="35" t="s">
        <v>6994</v>
      </c>
      <c r="P476" s="35" t="s">
        <v>6995</v>
      </c>
      <c r="Q476" s="35"/>
      <c r="R476" s="35"/>
      <c r="S476" s="35"/>
      <c r="T476" s="35"/>
      <c r="U476" s="35"/>
      <c r="V476" s="35">
        <f t="shared" si="52"/>
        <v>0.22500000000000001</v>
      </c>
    </row>
    <row r="477" spans="1:22">
      <c r="A477" s="35">
        <v>345</v>
      </c>
      <c r="B477" s="35" t="s">
        <v>7219</v>
      </c>
      <c r="C477" s="35">
        <v>0</v>
      </c>
      <c r="D477" s="35">
        <v>14</v>
      </c>
      <c r="E477" s="43">
        <f t="shared" si="49"/>
        <v>14</v>
      </c>
      <c r="F477" s="46">
        <f t="shared" si="50"/>
        <v>0.35</v>
      </c>
      <c r="G477" s="46">
        <f t="shared" si="53"/>
        <v>0.35</v>
      </c>
      <c r="H477" s="46">
        <f t="shared" si="53"/>
        <v>0.35</v>
      </c>
      <c r="I477" s="35" t="s">
        <v>6990</v>
      </c>
      <c r="J477" s="35" t="s">
        <v>6991</v>
      </c>
      <c r="K477" s="35" t="s">
        <v>6996</v>
      </c>
      <c r="L477" s="69" t="s">
        <v>224</v>
      </c>
      <c r="M477" s="35" t="s">
        <v>6992</v>
      </c>
      <c r="N477" s="35" t="s">
        <v>6993</v>
      </c>
      <c r="O477" s="35" t="s">
        <v>6994</v>
      </c>
      <c r="P477" s="35" t="s">
        <v>6995</v>
      </c>
      <c r="Q477" s="35"/>
      <c r="R477" s="35"/>
      <c r="S477" s="35"/>
      <c r="T477" s="35"/>
      <c r="U477" s="35"/>
      <c r="V477" s="35">
        <f t="shared" si="52"/>
        <v>0.35</v>
      </c>
    </row>
    <row r="478" spans="1:22">
      <c r="A478" s="35">
        <v>345</v>
      </c>
      <c r="B478" s="35" t="s">
        <v>7220</v>
      </c>
      <c r="C478" s="35">
        <v>0</v>
      </c>
      <c r="D478" s="35">
        <v>10</v>
      </c>
      <c r="E478" s="43">
        <f t="shared" si="49"/>
        <v>10</v>
      </c>
      <c r="F478" s="46">
        <f t="shared" si="50"/>
        <v>0.25</v>
      </c>
      <c r="G478" s="46">
        <f t="shared" si="53"/>
        <v>0.25</v>
      </c>
      <c r="H478" s="46">
        <f t="shared" si="53"/>
        <v>0.25</v>
      </c>
      <c r="I478" s="35" t="s">
        <v>6990</v>
      </c>
      <c r="J478" s="35" t="s">
        <v>6991</v>
      </c>
      <c r="K478" s="35" t="s">
        <v>6996</v>
      </c>
      <c r="L478" s="69" t="s">
        <v>224</v>
      </c>
      <c r="M478" s="35" t="s">
        <v>6992</v>
      </c>
      <c r="N478" s="35" t="s">
        <v>6993</v>
      </c>
      <c r="O478" s="35" t="s">
        <v>6994</v>
      </c>
      <c r="P478" s="35" t="s">
        <v>6995</v>
      </c>
      <c r="Q478" s="35"/>
      <c r="R478" s="35"/>
      <c r="S478" s="35"/>
      <c r="T478" s="35"/>
      <c r="U478" s="35"/>
      <c r="V478" s="35">
        <f t="shared" si="52"/>
        <v>0.25</v>
      </c>
    </row>
    <row r="479" spans="1:22">
      <c r="A479" s="35">
        <v>346</v>
      </c>
      <c r="B479" s="35" t="s">
        <v>7219</v>
      </c>
      <c r="C479" s="35">
        <v>0</v>
      </c>
      <c r="D479" s="35">
        <v>14</v>
      </c>
      <c r="E479" s="43">
        <f t="shared" si="49"/>
        <v>14</v>
      </c>
      <c r="F479" s="46">
        <f t="shared" si="50"/>
        <v>0.35</v>
      </c>
      <c r="G479" s="46">
        <f t="shared" si="53"/>
        <v>0.35</v>
      </c>
      <c r="H479" s="46">
        <f t="shared" si="53"/>
        <v>0.35</v>
      </c>
      <c r="I479" s="35" t="s">
        <v>6990</v>
      </c>
      <c r="J479" s="35" t="s">
        <v>6991</v>
      </c>
      <c r="K479" s="35" t="s">
        <v>6996</v>
      </c>
      <c r="L479" s="69" t="s">
        <v>224</v>
      </c>
      <c r="M479" s="35" t="s">
        <v>6992</v>
      </c>
      <c r="N479" s="35" t="s">
        <v>6993</v>
      </c>
      <c r="O479" s="35" t="s">
        <v>6994</v>
      </c>
      <c r="P479" s="35" t="s">
        <v>6995</v>
      </c>
      <c r="Q479" s="35"/>
      <c r="R479" s="35"/>
      <c r="S479" s="35"/>
      <c r="T479" s="35"/>
      <c r="U479" s="35"/>
      <c r="V479" s="35">
        <f t="shared" si="52"/>
        <v>0.35</v>
      </c>
    </row>
    <row r="480" spans="1:22">
      <c r="A480" s="35">
        <v>346</v>
      </c>
      <c r="B480" s="35" t="s">
        <v>7098</v>
      </c>
      <c r="C480" s="35">
        <v>0</v>
      </c>
      <c r="D480" s="35">
        <v>5</v>
      </c>
      <c r="E480" s="43">
        <f t="shared" si="49"/>
        <v>5</v>
      </c>
      <c r="F480" s="46">
        <f t="shared" si="50"/>
        <v>0.125</v>
      </c>
      <c r="G480" s="46">
        <f t="shared" si="53"/>
        <v>0.125</v>
      </c>
      <c r="H480" s="46">
        <f t="shared" si="53"/>
        <v>0.125</v>
      </c>
      <c r="I480" s="35" t="s">
        <v>6990</v>
      </c>
      <c r="J480" s="35" t="s">
        <v>6991</v>
      </c>
      <c r="K480" s="35" t="s">
        <v>6996</v>
      </c>
      <c r="L480" s="69" t="s">
        <v>224</v>
      </c>
      <c r="M480" s="35" t="s">
        <v>6992</v>
      </c>
      <c r="N480" s="35" t="s">
        <v>6993</v>
      </c>
      <c r="O480" s="35" t="s">
        <v>6994</v>
      </c>
      <c r="P480" s="35" t="s">
        <v>6995</v>
      </c>
      <c r="Q480" s="35"/>
      <c r="R480" s="35"/>
      <c r="S480" s="35"/>
      <c r="T480" s="35"/>
      <c r="U480" s="35"/>
      <c r="V480" s="35">
        <f t="shared" si="52"/>
        <v>0.125</v>
      </c>
    </row>
    <row r="481" spans="1:22">
      <c r="A481" s="35">
        <v>346</v>
      </c>
      <c r="B481" s="35" t="s">
        <v>7097</v>
      </c>
      <c r="C481" s="35">
        <v>0</v>
      </c>
      <c r="D481" s="35">
        <v>9</v>
      </c>
      <c r="E481" s="43">
        <f t="shared" si="49"/>
        <v>9</v>
      </c>
      <c r="F481" s="46">
        <f t="shared" si="50"/>
        <v>0.22500000000000001</v>
      </c>
      <c r="G481" s="46">
        <f t="shared" si="53"/>
        <v>0.22500000000000001</v>
      </c>
      <c r="H481" s="46">
        <f t="shared" si="53"/>
        <v>0.22500000000000001</v>
      </c>
      <c r="I481" s="35" t="s">
        <v>6990</v>
      </c>
      <c r="J481" s="35" t="s">
        <v>6991</v>
      </c>
      <c r="K481" s="35" t="s">
        <v>6996</v>
      </c>
      <c r="L481" s="69" t="s">
        <v>224</v>
      </c>
      <c r="M481" s="35" t="s">
        <v>6992</v>
      </c>
      <c r="N481" s="35" t="s">
        <v>6993</v>
      </c>
      <c r="O481" s="35" t="s">
        <v>6994</v>
      </c>
      <c r="P481" s="35" t="s">
        <v>6995</v>
      </c>
      <c r="Q481" s="35"/>
      <c r="R481" s="35"/>
      <c r="S481" s="35"/>
      <c r="T481" s="35"/>
      <c r="U481" s="35"/>
      <c r="V481" s="35">
        <f t="shared" si="52"/>
        <v>0.22500000000000001</v>
      </c>
    </row>
    <row r="482" spans="1:22">
      <c r="A482" s="35">
        <v>346</v>
      </c>
      <c r="B482" s="35" t="s">
        <v>7220</v>
      </c>
      <c r="C482" s="35">
        <v>0</v>
      </c>
      <c r="D482" s="35">
        <v>10</v>
      </c>
      <c r="E482" s="43">
        <f t="shared" si="49"/>
        <v>10</v>
      </c>
      <c r="F482" s="46">
        <f t="shared" si="50"/>
        <v>0.25</v>
      </c>
      <c r="G482" s="46">
        <f t="shared" ref="G482:H497" si="54">F482</f>
        <v>0.25</v>
      </c>
      <c r="H482" s="46">
        <f t="shared" si="54"/>
        <v>0.25</v>
      </c>
      <c r="I482" s="35" t="s">
        <v>6990</v>
      </c>
      <c r="J482" s="35" t="s">
        <v>6991</v>
      </c>
      <c r="K482" s="35" t="s">
        <v>6996</v>
      </c>
      <c r="L482" s="69" t="s">
        <v>224</v>
      </c>
      <c r="M482" s="35" t="s">
        <v>6992</v>
      </c>
      <c r="N482" s="35" t="s">
        <v>6993</v>
      </c>
      <c r="O482" s="35" t="s">
        <v>6994</v>
      </c>
      <c r="P482" s="35" t="s">
        <v>6995</v>
      </c>
      <c r="Q482" s="35"/>
      <c r="R482" s="35"/>
      <c r="S482" s="35"/>
      <c r="T482" s="35"/>
      <c r="U482" s="35"/>
      <c r="V482" s="35">
        <f t="shared" si="52"/>
        <v>0.25</v>
      </c>
    </row>
    <row r="483" spans="1:22">
      <c r="A483" s="35">
        <v>350</v>
      </c>
      <c r="B483" s="35" t="s">
        <v>7276</v>
      </c>
      <c r="C483" s="35">
        <v>0</v>
      </c>
      <c r="D483" s="35">
        <v>27</v>
      </c>
      <c r="E483" s="43">
        <f t="shared" si="49"/>
        <v>27</v>
      </c>
      <c r="F483" s="46">
        <f t="shared" si="50"/>
        <v>0.67500000000000004</v>
      </c>
      <c r="G483" s="46">
        <f t="shared" si="54"/>
        <v>0.67500000000000004</v>
      </c>
      <c r="H483" s="46">
        <f t="shared" si="54"/>
        <v>0.67500000000000004</v>
      </c>
      <c r="I483" s="35" t="s">
        <v>6990</v>
      </c>
      <c r="J483" s="35" t="s">
        <v>6991</v>
      </c>
      <c r="K483" s="35" t="s">
        <v>6996</v>
      </c>
      <c r="L483" s="69" t="s">
        <v>224</v>
      </c>
      <c r="M483" s="35" t="s">
        <v>6992</v>
      </c>
      <c r="N483" s="35" t="s">
        <v>6993</v>
      </c>
      <c r="O483" s="35" t="s">
        <v>6994</v>
      </c>
      <c r="P483" s="35" t="s">
        <v>6995</v>
      </c>
      <c r="Q483" s="35"/>
      <c r="R483" s="35"/>
      <c r="S483" s="35"/>
      <c r="T483" s="35"/>
      <c r="U483" s="35"/>
      <c r="V483" s="35">
        <f t="shared" si="52"/>
        <v>0.67500000000000004</v>
      </c>
    </row>
    <row r="484" spans="1:22">
      <c r="A484" s="35">
        <v>351</v>
      </c>
      <c r="B484" s="35" t="s">
        <v>7198</v>
      </c>
      <c r="C484" s="35">
        <v>0</v>
      </c>
      <c r="D484" s="35">
        <v>24</v>
      </c>
      <c r="E484" s="43">
        <f t="shared" si="49"/>
        <v>24</v>
      </c>
      <c r="F484" s="46">
        <f t="shared" si="50"/>
        <v>0.6</v>
      </c>
      <c r="G484" s="46">
        <f t="shared" si="54"/>
        <v>0.6</v>
      </c>
      <c r="H484" s="46">
        <f t="shared" si="54"/>
        <v>0.6</v>
      </c>
      <c r="I484" s="35" t="s">
        <v>6990</v>
      </c>
      <c r="J484" s="35" t="s">
        <v>6991</v>
      </c>
      <c r="K484" s="35" t="s">
        <v>6996</v>
      </c>
      <c r="L484" s="69" t="s">
        <v>224</v>
      </c>
      <c r="M484" s="35" t="s">
        <v>6992</v>
      </c>
      <c r="N484" s="35" t="s">
        <v>6993</v>
      </c>
      <c r="O484" s="35" t="s">
        <v>6994</v>
      </c>
      <c r="P484" s="35" t="s">
        <v>6995</v>
      </c>
      <c r="Q484" s="35"/>
      <c r="R484" s="35"/>
      <c r="S484" s="35"/>
      <c r="T484" s="35"/>
      <c r="U484" s="35"/>
      <c r="V484" s="35">
        <f t="shared" si="52"/>
        <v>0.6</v>
      </c>
    </row>
    <row r="485" spans="1:22">
      <c r="A485" s="35">
        <v>352</v>
      </c>
      <c r="B485" s="35" t="s">
        <v>7198</v>
      </c>
      <c r="C485" s="35">
        <v>0</v>
      </c>
      <c r="D485" s="35">
        <v>24</v>
      </c>
      <c r="E485" s="43">
        <f t="shared" si="49"/>
        <v>24</v>
      </c>
      <c r="F485" s="46">
        <f t="shared" si="50"/>
        <v>0.6</v>
      </c>
      <c r="G485" s="46">
        <f t="shared" si="54"/>
        <v>0.6</v>
      </c>
      <c r="H485" s="46">
        <f t="shared" si="54"/>
        <v>0.6</v>
      </c>
      <c r="I485" s="35" t="s">
        <v>6990</v>
      </c>
      <c r="J485" s="35" t="s">
        <v>6991</v>
      </c>
      <c r="K485" s="35" t="s">
        <v>6996</v>
      </c>
      <c r="L485" s="69" t="s">
        <v>224</v>
      </c>
      <c r="M485" s="35" t="s">
        <v>6992</v>
      </c>
      <c r="N485" s="35" t="s">
        <v>6993</v>
      </c>
      <c r="O485" s="35" t="s">
        <v>6994</v>
      </c>
      <c r="P485" s="35" t="s">
        <v>6995</v>
      </c>
      <c r="Q485" s="35"/>
      <c r="R485" s="35"/>
      <c r="S485" s="35"/>
      <c r="T485" s="35"/>
      <c r="U485" s="35"/>
      <c r="V485" s="35">
        <f t="shared" si="52"/>
        <v>0.6</v>
      </c>
    </row>
    <row r="486" spans="1:22">
      <c r="A486" s="35">
        <v>353</v>
      </c>
      <c r="B486" s="35" t="s">
        <v>7277</v>
      </c>
      <c r="C486" s="35">
        <v>0</v>
      </c>
      <c r="D486" s="35">
        <v>7</v>
      </c>
      <c r="E486" s="43">
        <f t="shared" si="49"/>
        <v>7</v>
      </c>
      <c r="F486" s="46">
        <f t="shared" si="50"/>
        <v>0.17499999999999999</v>
      </c>
      <c r="G486" s="46">
        <f t="shared" si="54"/>
        <v>0.17499999999999999</v>
      </c>
      <c r="H486" s="46">
        <f t="shared" si="54"/>
        <v>0.17499999999999999</v>
      </c>
      <c r="I486" s="35" t="s">
        <v>6990</v>
      </c>
      <c r="J486" s="35" t="s">
        <v>6991</v>
      </c>
      <c r="K486" s="35" t="s">
        <v>6996</v>
      </c>
      <c r="L486" s="69" t="s">
        <v>224</v>
      </c>
      <c r="M486" s="35" t="s">
        <v>6992</v>
      </c>
      <c r="N486" s="35" t="s">
        <v>6993</v>
      </c>
      <c r="O486" s="35" t="s">
        <v>6994</v>
      </c>
      <c r="P486" s="35" t="s">
        <v>6995</v>
      </c>
      <c r="Q486" s="35"/>
      <c r="R486" s="35"/>
      <c r="S486" s="35"/>
      <c r="T486" s="35"/>
      <c r="U486" s="35"/>
      <c r="V486" s="35">
        <f t="shared" si="52"/>
        <v>0.17499999999999999</v>
      </c>
    </row>
    <row r="487" spans="1:22">
      <c r="A487" s="35">
        <v>353</v>
      </c>
      <c r="B487" s="35" t="s">
        <v>7212</v>
      </c>
      <c r="C487" s="35">
        <v>2</v>
      </c>
      <c r="D487" s="35">
        <v>5</v>
      </c>
      <c r="E487" s="43">
        <f t="shared" si="49"/>
        <v>85</v>
      </c>
      <c r="F487" s="46">
        <f t="shared" si="50"/>
        <v>2.125</v>
      </c>
      <c r="G487" s="46">
        <f t="shared" si="54"/>
        <v>2.125</v>
      </c>
      <c r="H487" s="46">
        <f t="shared" si="54"/>
        <v>2.125</v>
      </c>
      <c r="I487" s="35" t="s">
        <v>6990</v>
      </c>
      <c r="J487" s="35" t="s">
        <v>6991</v>
      </c>
      <c r="K487" s="35" t="s">
        <v>6996</v>
      </c>
      <c r="L487" s="69" t="s">
        <v>224</v>
      </c>
      <c r="M487" s="35" t="s">
        <v>6992</v>
      </c>
      <c r="N487" s="35" t="s">
        <v>6993</v>
      </c>
      <c r="O487" s="35" t="s">
        <v>6994</v>
      </c>
      <c r="P487" s="35" t="s">
        <v>6995</v>
      </c>
      <c r="Q487" s="35"/>
      <c r="R487" s="35"/>
      <c r="S487" s="35"/>
      <c r="T487" s="35"/>
      <c r="U487" s="35"/>
      <c r="V487" s="35">
        <f t="shared" si="52"/>
        <v>2.125</v>
      </c>
    </row>
    <row r="488" spans="1:22">
      <c r="A488" s="35">
        <v>354</v>
      </c>
      <c r="B488" s="35" t="s">
        <v>7277</v>
      </c>
      <c r="C488" s="35">
        <v>0</v>
      </c>
      <c r="D488" s="35">
        <v>7</v>
      </c>
      <c r="E488" s="43">
        <f t="shared" si="49"/>
        <v>7</v>
      </c>
      <c r="F488" s="46">
        <f t="shared" si="50"/>
        <v>0.17499999999999999</v>
      </c>
      <c r="G488" s="46">
        <f t="shared" si="54"/>
        <v>0.17499999999999999</v>
      </c>
      <c r="H488" s="46">
        <f t="shared" si="54"/>
        <v>0.17499999999999999</v>
      </c>
      <c r="I488" s="35" t="s">
        <v>6990</v>
      </c>
      <c r="J488" s="35" t="s">
        <v>6991</v>
      </c>
      <c r="K488" s="35" t="s">
        <v>6996</v>
      </c>
      <c r="L488" s="69" t="s">
        <v>224</v>
      </c>
      <c r="M488" s="35" t="s">
        <v>6992</v>
      </c>
      <c r="N488" s="35" t="s">
        <v>6993</v>
      </c>
      <c r="O488" s="35" t="s">
        <v>6994</v>
      </c>
      <c r="P488" s="35" t="s">
        <v>6995</v>
      </c>
      <c r="Q488" s="35"/>
      <c r="R488" s="35"/>
      <c r="S488" s="35"/>
      <c r="T488" s="35"/>
      <c r="U488" s="35"/>
      <c r="V488" s="35">
        <f t="shared" si="52"/>
        <v>0.17499999999999999</v>
      </c>
    </row>
    <row r="489" spans="1:22">
      <c r="A489" s="35">
        <v>354</v>
      </c>
      <c r="B489" s="35" t="s">
        <v>7212</v>
      </c>
      <c r="C489" s="35">
        <v>2</v>
      </c>
      <c r="D489" s="35">
        <v>5</v>
      </c>
      <c r="E489" s="43">
        <f t="shared" si="49"/>
        <v>85</v>
      </c>
      <c r="F489" s="46">
        <f t="shared" si="50"/>
        <v>2.125</v>
      </c>
      <c r="G489" s="46">
        <f t="shared" si="54"/>
        <v>2.125</v>
      </c>
      <c r="H489" s="46">
        <f t="shared" si="54"/>
        <v>2.125</v>
      </c>
      <c r="I489" s="35" t="s">
        <v>6990</v>
      </c>
      <c r="J489" s="35" t="s">
        <v>6991</v>
      </c>
      <c r="K489" s="35" t="s">
        <v>6996</v>
      </c>
      <c r="L489" s="69" t="s">
        <v>224</v>
      </c>
      <c r="M489" s="35" t="s">
        <v>6992</v>
      </c>
      <c r="N489" s="35" t="s">
        <v>6993</v>
      </c>
      <c r="O489" s="35" t="s">
        <v>6994</v>
      </c>
      <c r="P489" s="35" t="s">
        <v>6995</v>
      </c>
      <c r="Q489" s="35"/>
      <c r="R489" s="35"/>
      <c r="S489" s="35"/>
      <c r="T489" s="35"/>
      <c r="U489" s="35"/>
      <c r="V489" s="35">
        <f t="shared" si="52"/>
        <v>2.125</v>
      </c>
    </row>
    <row r="490" spans="1:22">
      <c r="A490" s="35">
        <v>355</v>
      </c>
      <c r="B490" s="35" t="s">
        <v>7172</v>
      </c>
      <c r="C490" s="35">
        <v>0</v>
      </c>
      <c r="D490" s="35">
        <v>13</v>
      </c>
      <c r="E490" s="43">
        <f t="shared" si="49"/>
        <v>13</v>
      </c>
      <c r="F490" s="46">
        <f t="shared" si="50"/>
        <v>0.32500000000000001</v>
      </c>
      <c r="G490" s="46">
        <f t="shared" si="54"/>
        <v>0.32500000000000001</v>
      </c>
      <c r="H490" s="46">
        <f t="shared" si="54"/>
        <v>0.32500000000000001</v>
      </c>
      <c r="I490" s="35" t="s">
        <v>6990</v>
      </c>
      <c r="J490" s="35" t="s">
        <v>6991</v>
      </c>
      <c r="K490" s="35" t="s">
        <v>6996</v>
      </c>
      <c r="L490" s="69" t="s">
        <v>224</v>
      </c>
      <c r="M490" s="35" t="s">
        <v>6992</v>
      </c>
      <c r="N490" s="35" t="s">
        <v>6993</v>
      </c>
      <c r="O490" s="35" t="s">
        <v>6994</v>
      </c>
      <c r="P490" s="35" t="s">
        <v>6995</v>
      </c>
      <c r="Q490" s="35"/>
      <c r="R490" s="35"/>
      <c r="S490" s="35"/>
      <c r="T490" s="35"/>
      <c r="U490" s="35"/>
      <c r="V490" s="35">
        <f t="shared" si="52"/>
        <v>0.32500000000000001</v>
      </c>
    </row>
    <row r="491" spans="1:22">
      <c r="A491" s="35">
        <v>355</v>
      </c>
      <c r="B491" s="35" t="s">
        <v>7172</v>
      </c>
      <c r="C491" s="35">
        <v>0</v>
      </c>
      <c r="D491" s="35">
        <v>6</v>
      </c>
      <c r="E491" s="43">
        <f t="shared" si="49"/>
        <v>6</v>
      </c>
      <c r="F491" s="46">
        <f t="shared" si="50"/>
        <v>0.15</v>
      </c>
      <c r="G491" s="46">
        <f t="shared" si="54"/>
        <v>0.15</v>
      </c>
      <c r="H491" s="46">
        <f t="shared" si="54"/>
        <v>0.15</v>
      </c>
      <c r="I491" s="35" t="s">
        <v>6990</v>
      </c>
      <c r="J491" s="35" t="s">
        <v>6991</v>
      </c>
      <c r="K491" s="35" t="s">
        <v>6996</v>
      </c>
      <c r="L491" s="69" t="s">
        <v>224</v>
      </c>
      <c r="M491" s="35" t="s">
        <v>6992</v>
      </c>
      <c r="N491" s="35" t="s">
        <v>6993</v>
      </c>
      <c r="O491" s="35" t="s">
        <v>6994</v>
      </c>
      <c r="P491" s="35" t="s">
        <v>6995</v>
      </c>
      <c r="Q491" s="35"/>
      <c r="R491" s="35"/>
      <c r="S491" s="35"/>
      <c r="T491" s="35"/>
      <c r="U491" s="35"/>
      <c r="V491" s="35">
        <f t="shared" si="52"/>
        <v>0.15</v>
      </c>
    </row>
    <row r="492" spans="1:22">
      <c r="A492" s="35">
        <v>355</v>
      </c>
      <c r="B492" s="35" t="s">
        <v>7172</v>
      </c>
      <c r="C492" s="35">
        <v>0</v>
      </c>
      <c r="D492" s="35">
        <v>13</v>
      </c>
      <c r="E492" s="43">
        <f t="shared" si="49"/>
        <v>13</v>
      </c>
      <c r="F492" s="46">
        <f t="shared" si="50"/>
        <v>0.32500000000000001</v>
      </c>
      <c r="G492" s="46">
        <f t="shared" si="54"/>
        <v>0.32500000000000001</v>
      </c>
      <c r="H492" s="46">
        <f t="shared" si="54"/>
        <v>0.32500000000000001</v>
      </c>
      <c r="I492" s="35" t="s">
        <v>6990</v>
      </c>
      <c r="J492" s="35" t="s">
        <v>6991</v>
      </c>
      <c r="K492" s="35" t="s">
        <v>6996</v>
      </c>
      <c r="L492" s="69" t="s">
        <v>224</v>
      </c>
      <c r="M492" s="35" t="s">
        <v>6992</v>
      </c>
      <c r="N492" s="35" t="s">
        <v>6993</v>
      </c>
      <c r="O492" s="35" t="s">
        <v>6994</v>
      </c>
      <c r="P492" s="35" t="s">
        <v>6995</v>
      </c>
      <c r="Q492" s="35"/>
      <c r="R492" s="35"/>
      <c r="S492" s="35"/>
      <c r="T492" s="35"/>
      <c r="U492" s="35"/>
      <c r="V492" s="35">
        <f t="shared" si="52"/>
        <v>0.32500000000000001</v>
      </c>
    </row>
    <row r="493" spans="1:22">
      <c r="A493" s="35">
        <v>356</v>
      </c>
      <c r="B493" s="35" t="s">
        <v>7172</v>
      </c>
      <c r="C493" s="35">
        <v>0</v>
      </c>
      <c r="D493" s="35">
        <v>13</v>
      </c>
      <c r="E493" s="43">
        <f t="shared" si="49"/>
        <v>13</v>
      </c>
      <c r="F493" s="46">
        <f t="shared" si="50"/>
        <v>0.32500000000000001</v>
      </c>
      <c r="G493" s="46">
        <f t="shared" si="54"/>
        <v>0.32500000000000001</v>
      </c>
      <c r="H493" s="46">
        <f t="shared" si="54"/>
        <v>0.32500000000000001</v>
      </c>
      <c r="I493" s="35" t="s">
        <v>6990</v>
      </c>
      <c r="J493" s="35" t="s">
        <v>6991</v>
      </c>
      <c r="K493" s="35" t="s">
        <v>6996</v>
      </c>
      <c r="L493" s="69" t="s">
        <v>224</v>
      </c>
      <c r="M493" s="35" t="s">
        <v>6992</v>
      </c>
      <c r="N493" s="35" t="s">
        <v>6993</v>
      </c>
      <c r="O493" s="35" t="s">
        <v>6994</v>
      </c>
      <c r="P493" s="35" t="s">
        <v>6995</v>
      </c>
      <c r="Q493" s="35"/>
      <c r="R493" s="35"/>
      <c r="S493" s="35"/>
      <c r="T493" s="35"/>
      <c r="U493" s="35"/>
      <c r="V493" s="35">
        <f t="shared" si="52"/>
        <v>0.32500000000000001</v>
      </c>
    </row>
    <row r="494" spans="1:22">
      <c r="A494" s="35">
        <v>356</v>
      </c>
      <c r="B494" s="35" t="s">
        <v>7172</v>
      </c>
      <c r="C494" s="35">
        <v>0</v>
      </c>
      <c r="D494" s="35">
        <v>6</v>
      </c>
      <c r="E494" s="43">
        <f t="shared" si="49"/>
        <v>6</v>
      </c>
      <c r="F494" s="46">
        <f t="shared" si="50"/>
        <v>0.15</v>
      </c>
      <c r="G494" s="46">
        <f t="shared" si="54"/>
        <v>0.15</v>
      </c>
      <c r="H494" s="46">
        <f t="shared" si="54"/>
        <v>0.15</v>
      </c>
      <c r="I494" s="35" t="s">
        <v>6990</v>
      </c>
      <c r="J494" s="35" t="s">
        <v>6991</v>
      </c>
      <c r="K494" s="35" t="s">
        <v>6996</v>
      </c>
      <c r="L494" s="69" t="s">
        <v>224</v>
      </c>
      <c r="M494" s="35" t="s">
        <v>6992</v>
      </c>
      <c r="N494" s="35" t="s">
        <v>6993</v>
      </c>
      <c r="O494" s="35" t="s">
        <v>6994</v>
      </c>
      <c r="P494" s="35" t="s">
        <v>6995</v>
      </c>
      <c r="Q494" s="35"/>
      <c r="R494" s="35"/>
      <c r="S494" s="35"/>
      <c r="T494" s="35"/>
      <c r="U494" s="35"/>
      <c r="V494" s="35">
        <f t="shared" si="52"/>
        <v>0.15</v>
      </c>
    </row>
    <row r="495" spans="1:22">
      <c r="A495" s="35">
        <v>356</v>
      </c>
      <c r="B495" s="35" t="s">
        <v>7172</v>
      </c>
      <c r="C495" s="35">
        <v>0</v>
      </c>
      <c r="D495" s="35">
        <v>13</v>
      </c>
      <c r="E495" s="43">
        <f t="shared" si="49"/>
        <v>13</v>
      </c>
      <c r="F495" s="46">
        <f t="shared" si="50"/>
        <v>0.32500000000000001</v>
      </c>
      <c r="G495" s="46">
        <f t="shared" si="54"/>
        <v>0.32500000000000001</v>
      </c>
      <c r="H495" s="46">
        <f t="shared" si="54"/>
        <v>0.32500000000000001</v>
      </c>
      <c r="I495" s="35" t="s">
        <v>6990</v>
      </c>
      <c r="J495" s="35" t="s">
        <v>6991</v>
      </c>
      <c r="K495" s="35" t="s">
        <v>6996</v>
      </c>
      <c r="L495" s="69" t="s">
        <v>224</v>
      </c>
      <c r="M495" s="35" t="s">
        <v>6992</v>
      </c>
      <c r="N495" s="35" t="s">
        <v>6993</v>
      </c>
      <c r="O495" s="35" t="s">
        <v>6994</v>
      </c>
      <c r="P495" s="35" t="s">
        <v>6995</v>
      </c>
      <c r="Q495" s="35"/>
      <c r="R495" s="35"/>
      <c r="S495" s="35"/>
      <c r="T495" s="35"/>
      <c r="U495" s="35"/>
      <c r="V495" s="35">
        <f t="shared" si="52"/>
        <v>0.32500000000000001</v>
      </c>
    </row>
    <row r="496" spans="1:22">
      <c r="A496" s="35">
        <v>357</v>
      </c>
      <c r="B496" s="35" t="s">
        <v>7172</v>
      </c>
      <c r="C496" s="35">
        <v>0</v>
      </c>
      <c r="D496" s="35">
        <v>13</v>
      </c>
      <c r="E496" s="43">
        <f t="shared" si="49"/>
        <v>13</v>
      </c>
      <c r="F496" s="46">
        <f t="shared" si="50"/>
        <v>0.32500000000000001</v>
      </c>
      <c r="G496" s="46">
        <f t="shared" si="54"/>
        <v>0.32500000000000001</v>
      </c>
      <c r="H496" s="46">
        <f t="shared" si="54"/>
        <v>0.32500000000000001</v>
      </c>
      <c r="I496" s="35" t="s">
        <v>6990</v>
      </c>
      <c r="J496" s="35" t="s">
        <v>6991</v>
      </c>
      <c r="K496" s="35" t="s">
        <v>6996</v>
      </c>
      <c r="L496" s="69" t="s">
        <v>224</v>
      </c>
      <c r="M496" s="35" t="s">
        <v>6992</v>
      </c>
      <c r="N496" s="35" t="s">
        <v>6993</v>
      </c>
      <c r="O496" s="35" t="s">
        <v>6994</v>
      </c>
      <c r="P496" s="35" t="s">
        <v>6995</v>
      </c>
      <c r="Q496" s="35"/>
      <c r="R496" s="35"/>
      <c r="S496" s="35"/>
      <c r="T496" s="35"/>
      <c r="U496" s="35"/>
      <c r="V496" s="35">
        <f t="shared" si="52"/>
        <v>0.32500000000000001</v>
      </c>
    </row>
    <row r="497" spans="1:22">
      <c r="A497" s="35">
        <v>357</v>
      </c>
      <c r="B497" s="35" t="s">
        <v>7172</v>
      </c>
      <c r="C497" s="35">
        <v>0</v>
      </c>
      <c r="D497" s="35">
        <v>6</v>
      </c>
      <c r="E497" s="43">
        <f t="shared" si="49"/>
        <v>6</v>
      </c>
      <c r="F497" s="46">
        <f t="shared" si="50"/>
        <v>0.15</v>
      </c>
      <c r="G497" s="46">
        <f t="shared" si="54"/>
        <v>0.15</v>
      </c>
      <c r="H497" s="46">
        <f t="shared" si="54"/>
        <v>0.15</v>
      </c>
      <c r="I497" s="35" t="s">
        <v>6990</v>
      </c>
      <c r="J497" s="35" t="s">
        <v>6991</v>
      </c>
      <c r="K497" s="35" t="s">
        <v>6996</v>
      </c>
      <c r="L497" s="69" t="s">
        <v>224</v>
      </c>
      <c r="M497" s="35" t="s">
        <v>6992</v>
      </c>
      <c r="N497" s="35" t="s">
        <v>6993</v>
      </c>
      <c r="O497" s="35" t="s">
        <v>6994</v>
      </c>
      <c r="P497" s="35" t="s">
        <v>6995</v>
      </c>
      <c r="Q497" s="35"/>
      <c r="R497" s="35"/>
      <c r="S497" s="35"/>
      <c r="T497" s="35"/>
      <c r="U497" s="35"/>
      <c r="V497" s="35">
        <f t="shared" si="52"/>
        <v>0.15</v>
      </c>
    </row>
    <row r="498" spans="1:22">
      <c r="A498" s="35">
        <v>357</v>
      </c>
      <c r="B498" s="35" t="s">
        <v>7172</v>
      </c>
      <c r="C498" s="35">
        <v>0</v>
      </c>
      <c r="D498" s="35">
        <v>13</v>
      </c>
      <c r="E498" s="43">
        <f t="shared" si="49"/>
        <v>13</v>
      </c>
      <c r="F498" s="46">
        <f t="shared" si="50"/>
        <v>0.32500000000000001</v>
      </c>
      <c r="G498" s="46">
        <f t="shared" ref="G498:H513" si="55">F498</f>
        <v>0.32500000000000001</v>
      </c>
      <c r="H498" s="46">
        <f t="shared" si="55"/>
        <v>0.32500000000000001</v>
      </c>
      <c r="I498" s="35" t="s">
        <v>6990</v>
      </c>
      <c r="J498" s="35" t="s">
        <v>6991</v>
      </c>
      <c r="K498" s="35" t="s">
        <v>6996</v>
      </c>
      <c r="L498" s="69" t="s">
        <v>224</v>
      </c>
      <c r="M498" s="35" t="s">
        <v>6992</v>
      </c>
      <c r="N498" s="35" t="s">
        <v>6993</v>
      </c>
      <c r="O498" s="35" t="s">
        <v>6994</v>
      </c>
      <c r="P498" s="35" t="s">
        <v>6995</v>
      </c>
      <c r="Q498" s="35"/>
      <c r="R498" s="35"/>
      <c r="S498" s="35"/>
      <c r="T498" s="35"/>
      <c r="U498" s="35"/>
      <c r="V498" s="35">
        <f t="shared" si="52"/>
        <v>0.32500000000000001</v>
      </c>
    </row>
    <row r="499" spans="1:22">
      <c r="A499" s="35">
        <v>358</v>
      </c>
      <c r="B499" s="35" t="s">
        <v>7278</v>
      </c>
      <c r="C499" s="35">
        <v>1</v>
      </c>
      <c r="D499" s="35">
        <v>21</v>
      </c>
      <c r="E499" s="43">
        <f t="shared" si="49"/>
        <v>61</v>
      </c>
      <c r="F499" s="46">
        <f t="shared" si="50"/>
        <v>1.5249999999999999</v>
      </c>
      <c r="G499" s="46">
        <f t="shared" si="55"/>
        <v>1.5249999999999999</v>
      </c>
      <c r="H499" s="46">
        <f t="shared" si="55"/>
        <v>1.5249999999999999</v>
      </c>
      <c r="I499" s="35" t="s">
        <v>6990</v>
      </c>
      <c r="J499" s="35" t="s">
        <v>6991</v>
      </c>
      <c r="K499" s="35" t="s">
        <v>6996</v>
      </c>
      <c r="L499" s="69" t="s">
        <v>224</v>
      </c>
      <c r="M499" s="35" t="s">
        <v>6992</v>
      </c>
      <c r="N499" s="35" t="s">
        <v>6993</v>
      </c>
      <c r="O499" s="35" t="s">
        <v>6994</v>
      </c>
      <c r="P499" s="35" t="s">
        <v>6995</v>
      </c>
      <c r="Q499" s="35"/>
      <c r="R499" s="35"/>
      <c r="S499" s="35"/>
      <c r="T499" s="35"/>
      <c r="U499" s="35"/>
      <c r="V499" s="35">
        <f t="shared" si="52"/>
        <v>1.5249999999999999</v>
      </c>
    </row>
    <row r="500" spans="1:22">
      <c r="A500" s="35">
        <v>358</v>
      </c>
      <c r="B500" s="35" t="s">
        <v>7279</v>
      </c>
      <c r="C500" s="35">
        <v>0</v>
      </c>
      <c r="D500" s="35">
        <v>22</v>
      </c>
      <c r="E500" s="43">
        <f t="shared" si="49"/>
        <v>22</v>
      </c>
      <c r="F500" s="46">
        <f t="shared" si="50"/>
        <v>0.55000000000000004</v>
      </c>
      <c r="G500" s="46">
        <f t="shared" si="55"/>
        <v>0.55000000000000004</v>
      </c>
      <c r="H500" s="46">
        <f t="shared" si="55"/>
        <v>0.55000000000000004</v>
      </c>
      <c r="I500" s="35" t="s">
        <v>6990</v>
      </c>
      <c r="J500" s="35" t="s">
        <v>6991</v>
      </c>
      <c r="K500" s="35" t="s">
        <v>6996</v>
      </c>
      <c r="L500" s="69" t="s">
        <v>1072</v>
      </c>
      <c r="M500" s="35" t="s">
        <v>6992</v>
      </c>
      <c r="N500" s="35" t="s">
        <v>6993</v>
      </c>
      <c r="O500" s="35" t="s">
        <v>6994</v>
      </c>
      <c r="P500" s="35" t="s">
        <v>6995</v>
      </c>
      <c r="Q500" s="35"/>
      <c r="R500" s="35"/>
      <c r="S500" s="35"/>
      <c r="T500" s="35"/>
      <c r="U500" s="35"/>
      <c r="V500" s="35">
        <f t="shared" si="52"/>
        <v>0.55000000000000004</v>
      </c>
    </row>
    <row r="501" spans="1:22">
      <c r="A501" s="35">
        <v>358</v>
      </c>
      <c r="B501" s="35" t="s">
        <v>7025</v>
      </c>
      <c r="C501" s="35">
        <v>1</v>
      </c>
      <c r="D501" s="35">
        <v>14</v>
      </c>
      <c r="E501" s="43">
        <f t="shared" si="49"/>
        <v>54</v>
      </c>
      <c r="F501" s="46">
        <f t="shared" si="50"/>
        <v>1.35</v>
      </c>
      <c r="G501" s="46">
        <f t="shared" si="55"/>
        <v>1.35</v>
      </c>
      <c r="H501" s="46">
        <f t="shared" si="55"/>
        <v>1.35</v>
      </c>
      <c r="I501" s="35" t="s">
        <v>6990</v>
      </c>
      <c r="J501" s="35" t="s">
        <v>6991</v>
      </c>
      <c r="K501" s="35" t="s">
        <v>6996</v>
      </c>
      <c r="L501" s="69" t="s">
        <v>224</v>
      </c>
      <c r="M501" s="35" t="s">
        <v>6992</v>
      </c>
      <c r="N501" s="35" t="s">
        <v>6993</v>
      </c>
      <c r="O501" s="35" t="s">
        <v>6994</v>
      </c>
      <c r="P501" s="35" t="s">
        <v>6995</v>
      </c>
      <c r="Q501" s="35"/>
      <c r="R501" s="35"/>
      <c r="S501" s="35"/>
      <c r="T501" s="35"/>
      <c r="U501" s="35"/>
      <c r="V501" s="35">
        <f t="shared" si="52"/>
        <v>1.35</v>
      </c>
    </row>
    <row r="502" spans="1:22">
      <c r="A502" s="35">
        <v>359</v>
      </c>
      <c r="B502" s="35" t="s">
        <v>7025</v>
      </c>
      <c r="C502" s="35">
        <v>1</v>
      </c>
      <c r="D502" s="35">
        <v>14</v>
      </c>
      <c r="E502" s="43">
        <f t="shared" si="49"/>
        <v>54</v>
      </c>
      <c r="F502" s="46">
        <f t="shared" si="50"/>
        <v>1.35</v>
      </c>
      <c r="G502" s="46">
        <f t="shared" si="55"/>
        <v>1.35</v>
      </c>
      <c r="H502" s="46">
        <f t="shared" si="55"/>
        <v>1.35</v>
      </c>
      <c r="I502" s="35" t="s">
        <v>6990</v>
      </c>
      <c r="J502" s="35" t="s">
        <v>6991</v>
      </c>
      <c r="K502" s="35" t="s">
        <v>6996</v>
      </c>
      <c r="L502" s="69" t="s">
        <v>224</v>
      </c>
      <c r="M502" s="35" t="s">
        <v>6992</v>
      </c>
      <c r="N502" s="35" t="s">
        <v>6993</v>
      </c>
      <c r="O502" s="35" t="s">
        <v>6994</v>
      </c>
      <c r="P502" s="35" t="s">
        <v>6995</v>
      </c>
      <c r="Q502" s="35"/>
      <c r="R502" s="35"/>
      <c r="S502" s="35"/>
      <c r="T502" s="35"/>
      <c r="U502" s="35"/>
      <c r="V502" s="35">
        <f t="shared" si="52"/>
        <v>1.35</v>
      </c>
    </row>
    <row r="503" spans="1:22">
      <c r="A503" s="35">
        <v>359</v>
      </c>
      <c r="B503" s="35" t="s">
        <v>7278</v>
      </c>
      <c r="C503" s="35">
        <v>1</v>
      </c>
      <c r="D503" s="35">
        <v>20</v>
      </c>
      <c r="E503" s="43">
        <f t="shared" si="49"/>
        <v>60</v>
      </c>
      <c r="F503" s="46">
        <f t="shared" si="50"/>
        <v>1.5</v>
      </c>
      <c r="G503" s="46">
        <f t="shared" si="55"/>
        <v>1.5</v>
      </c>
      <c r="H503" s="46">
        <f t="shared" si="55"/>
        <v>1.5</v>
      </c>
      <c r="I503" s="35" t="s">
        <v>6990</v>
      </c>
      <c r="J503" s="35" t="s">
        <v>6991</v>
      </c>
      <c r="K503" s="35" t="s">
        <v>6996</v>
      </c>
      <c r="L503" s="69" t="s">
        <v>224</v>
      </c>
      <c r="M503" s="35" t="s">
        <v>6992</v>
      </c>
      <c r="N503" s="35" t="s">
        <v>6993</v>
      </c>
      <c r="O503" s="35" t="s">
        <v>6994</v>
      </c>
      <c r="P503" s="35" t="s">
        <v>6995</v>
      </c>
      <c r="Q503" s="35"/>
      <c r="R503" s="35"/>
      <c r="S503" s="35"/>
      <c r="T503" s="35"/>
      <c r="U503" s="35"/>
      <c r="V503" s="35">
        <f t="shared" si="52"/>
        <v>1.5</v>
      </c>
    </row>
    <row r="504" spans="1:22">
      <c r="A504" s="35">
        <v>359</v>
      </c>
      <c r="B504" s="35" t="s">
        <v>7279</v>
      </c>
      <c r="C504" s="35">
        <v>0</v>
      </c>
      <c r="D504" s="35">
        <v>22</v>
      </c>
      <c r="E504" s="43">
        <f t="shared" si="49"/>
        <v>22</v>
      </c>
      <c r="F504" s="46">
        <f t="shared" si="50"/>
        <v>0.55000000000000004</v>
      </c>
      <c r="G504" s="46">
        <f t="shared" si="55"/>
        <v>0.55000000000000004</v>
      </c>
      <c r="H504" s="46">
        <f t="shared" si="55"/>
        <v>0.55000000000000004</v>
      </c>
      <c r="I504" s="35" t="s">
        <v>6990</v>
      </c>
      <c r="J504" s="35" t="s">
        <v>6991</v>
      </c>
      <c r="K504" s="35" t="s">
        <v>6996</v>
      </c>
      <c r="L504" s="69" t="s">
        <v>1072</v>
      </c>
      <c r="M504" s="35" t="s">
        <v>6992</v>
      </c>
      <c r="N504" s="35" t="s">
        <v>6993</v>
      </c>
      <c r="O504" s="35" t="s">
        <v>6994</v>
      </c>
      <c r="P504" s="35" t="s">
        <v>6995</v>
      </c>
      <c r="Q504" s="35"/>
      <c r="R504" s="35"/>
      <c r="S504" s="35"/>
      <c r="T504" s="35"/>
      <c r="U504" s="35"/>
      <c r="V504" s="35">
        <f t="shared" si="52"/>
        <v>0.55000000000000004</v>
      </c>
    </row>
    <row r="505" spans="1:22">
      <c r="A505" s="35">
        <v>360</v>
      </c>
      <c r="B505" s="35" t="s">
        <v>7147</v>
      </c>
      <c r="C505" s="35">
        <v>0</v>
      </c>
      <c r="D505" s="35">
        <v>13</v>
      </c>
      <c r="E505" s="43">
        <f t="shared" si="49"/>
        <v>13</v>
      </c>
      <c r="F505" s="46">
        <f t="shared" si="50"/>
        <v>0.32500000000000001</v>
      </c>
      <c r="G505" s="46">
        <f t="shared" si="55"/>
        <v>0.32500000000000001</v>
      </c>
      <c r="H505" s="46">
        <f t="shared" si="55"/>
        <v>0.32500000000000001</v>
      </c>
      <c r="I505" s="35" t="s">
        <v>6990</v>
      </c>
      <c r="J505" s="35" t="s">
        <v>6991</v>
      </c>
      <c r="K505" s="35" t="s">
        <v>6996</v>
      </c>
      <c r="L505" s="69" t="s">
        <v>224</v>
      </c>
      <c r="M505" s="35" t="s">
        <v>6992</v>
      </c>
      <c r="N505" s="35" t="s">
        <v>6993</v>
      </c>
      <c r="O505" s="35" t="s">
        <v>6994</v>
      </c>
      <c r="P505" s="35" t="s">
        <v>6995</v>
      </c>
      <c r="Q505" s="35"/>
      <c r="R505" s="35"/>
      <c r="S505" s="35"/>
      <c r="T505" s="35"/>
      <c r="U505" s="35"/>
      <c r="V505" s="35">
        <f t="shared" si="52"/>
        <v>0.32500000000000001</v>
      </c>
    </row>
    <row r="506" spans="1:22">
      <c r="A506" s="35">
        <v>360</v>
      </c>
      <c r="B506" s="35" t="s">
        <v>7149</v>
      </c>
      <c r="C506" s="35">
        <v>0</v>
      </c>
      <c r="D506" s="35">
        <v>11</v>
      </c>
      <c r="E506" s="43">
        <f t="shared" si="49"/>
        <v>11</v>
      </c>
      <c r="F506" s="46">
        <f t="shared" si="50"/>
        <v>0.27500000000000002</v>
      </c>
      <c r="G506" s="46">
        <f t="shared" si="55"/>
        <v>0.27500000000000002</v>
      </c>
      <c r="H506" s="46">
        <f t="shared" si="55"/>
        <v>0.27500000000000002</v>
      </c>
      <c r="I506" s="35" t="s">
        <v>6990</v>
      </c>
      <c r="J506" s="35" t="s">
        <v>6991</v>
      </c>
      <c r="K506" s="35" t="s">
        <v>6996</v>
      </c>
      <c r="L506" s="69" t="s">
        <v>224</v>
      </c>
      <c r="M506" s="35" t="s">
        <v>6992</v>
      </c>
      <c r="N506" s="35" t="s">
        <v>6993</v>
      </c>
      <c r="O506" s="35" t="s">
        <v>6994</v>
      </c>
      <c r="P506" s="35" t="s">
        <v>6995</v>
      </c>
      <c r="Q506" s="35"/>
      <c r="R506" s="35"/>
      <c r="S506" s="35"/>
      <c r="T506" s="35"/>
      <c r="U506" s="35"/>
      <c r="V506" s="35">
        <f t="shared" si="52"/>
        <v>0.27500000000000002</v>
      </c>
    </row>
    <row r="507" spans="1:22">
      <c r="A507" s="35">
        <v>362</v>
      </c>
      <c r="B507" s="35" t="s">
        <v>7280</v>
      </c>
      <c r="C507" s="35">
        <v>0</v>
      </c>
      <c r="D507" s="35">
        <v>20</v>
      </c>
      <c r="E507" s="43">
        <f t="shared" si="49"/>
        <v>20</v>
      </c>
      <c r="F507" s="46">
        <f t="shared" si="50"/>
        <v>0.5</v>
      </c>
      <c r="G507" s="46">
        <f t="shared" si="55"/>
        <v>0.5</v>
      </c>
      <c r="H507" s="46">
        <f t="shared" si="55"/>
        <v>0.5</v>
      </c>
      <c r="I507" s="35" t="s">
        <v>6990</v>
      </c>
      <c r="J507" s="35" t="s">
        <v>6991</v>
      </c>
      <c r="K507" s="35" t="s">
        <v>6996</v>
      </c>
      <c r="L507" s="69" t="s">
        <v>224</v>
      </c>
      <c r="M507" s="35" t="s">
        <v>6992</v>
      </c>
      <c r="N507" s="35" t="s">
        <v>6993</v>
      </c>
      <c r="O507" s="35" t="s">
        <v>6994</v>
      </c>
      <c r="P507" s="35" t="s">
        <v>6995</v>
      </c>
      <c r="Q507" s="35"/>
      <c r="R507" s="35"/>
      <c r="S507" s="35"/>
      <c r="T507" s="35"/>
      <c r="U507" s="35"/>
      <c r="V507" s="35">
        <f t="shared" si="52"/>
        <v>0.5</v>
      </c>
    </row>
    <row r="508" spans="1:22">
      <c r="A508" s="35">
        <v>362</v>
      </c>
      <c r="B508" s="35" t="s">
        <v>7281</v>
      </c>
      <c r="C508" s="35">
        <v>0</v>
      </c>
      <c r="D508" s="35">
        <v>20</v>
      </c>
      <c r="E508" s="43">
        <f t="shared" si="49"/>
        <v>20</v>
      </c>
      <c r="F508" s="46">
        <f t="shared" si="50"/>
        <v>0.5</v>
      </c>
      <c r="G508" s="46">
        <f t="shared" si="55"/>
        <v>0.5</v>
      </c>
      <c r="H508" s="46">
        <f t="shared" si="55"/>
        <v>0.5</v>
      </c>
      <c r="I508" s="35" t="s">
        <v>6990</v>
      </c>
      <c r="J508" s="35" t="s">
        <v>6991</v>
      </c>
      <c r="K508" s="35" t="s">
        <v>6996</v>
      </c>
      <c r="L508" s="69" t="s">
        <v>224</v>
      </c>
      <c r="M508" s="35" t="s">
        <v>6992</v>
      </c>
      <c r="N508" s="35" t="s">
        <v>6993</v>
      </c>
      <c r="O508" s="35" t="s">
        <v>6994</v>
      </c>
      <c r="P508" s="35" t="s">
        <v>6995</v>
      </c>
      <c r="Q508" s="35"/>
      <c r="R508" s="35"/>
      <c r="S508" s="35"/>
      <c r="T508" s="35"/>
      <c r="U508" s="35"/>
      <c r="V508" s="35">
        <f t="shared" si="52"/>
        <v>0.5</v>
      </c>
    </row>
    <row r="509" spans="1:22">
      <c r="A509" s="35">
        <v>365</v>
      </c>
      <c r="B509" s="35" t="s">
        <v>7282</v>
      </c>
      <c r="C509" s="35">
        <v>1</v>
      </c>
      <c r="D509" s="35">
        <v>36</v>
      </c>
      <c r="E509" s="43">
        <f t="shared" si="49"/>
        <v>76</v>
      </c>
      <c r="F509" s="46">
        <f t="shared" si="50"/>
        <v>1.9</v>
      </c>
      <c r="G509" s="46">
        <f t="shared" si="55"/>
        <v>1.9</v>
      </c>
      <c r="H509" s="46">
        <f t="shared" si="55"/>
        <v>1.9</v>
      </c>
      <c r="I509" s="35" t="s">
        <v>6990</v>
      </c>
      <c r="J509" s="35" t="s">
        <v>6991</v>
      </c>
      <c r="K509" s="35" t="s">
        <v>6996</v>
      </c>
      <c r="L509" s="69" t="s">
        <v>1660</v>
      </c>
      <c r="M509" s="35" t="s">
        <v>6992</v>
      </c>
      <c r="N509" s="35" t="s">
        <v>6993</v>
      </c>
      <c r="O509" s="35" t="s">
        <v>6994</v>
      </c>
      <c r="P509" s="35" t="s">
        <v>6995</v>
      </c>
      <c r="Q509" s="35"/>
      <c r="R509" s="35"/>
      <c r="S509" s="35"/>
      <c r="T509" s="35"/>
      <c r="U509" s="35"/>
      <c r="V509" s="35">
        <f t="shared" si="52"/>
        <v>1.9</v>
      </c>
    </row>
    <row r="510" spans="1:22">
      <c r="A510" s="35">
        <v>366</v>
      </c>
      <c r="B510" s="35" t="s">
        <v>7282</v>
      </c>
      <c r="C510" s="35">
        <v>1</v>
      </c>
      <c r="D510" s="35">
        <v>36</v>
      </c>
      <c r="E510" s="43">
        <f t="shared" si="49"/>
        <v>76</v>
      </c>
      <c r="F510" s="46">
        <f t="shared" si="50"/>
        <v>1.9</v>
      </c>
      <c r="G510" s="46">
        <f t="shared" si="55"/>
        <v>1.9</v>
      </c>
      <c r="H510" s="46">
        <f t="shared" si="55"/>
        <v>1.9</v>
      </c>
      <c r="I510" s="35" t="s">
        <v>6990</v>
      </c>
      <c r="J510" s="35" t="s">
        <v>6991</v>
      </c>
      <c r="K510" s="35" t="s">
        <v>6996</v>
      </c>
      <c r="L510" s="69" t="s">
        <v>1660</v>
      </c>
      <c r="M510" s="35" t="s">
        <v>6992</v>
      </c>
      <c r="N510" s="35" t="s">
        <v>6993</v>
      </c>
      <c r="O510" s="35" t="s">
        <v>6994</v>
      </c>
      <c r="P510" s="35" t="s">
        <v>6995</v>
      </c>
      <c r="Q510" s="35"/>
      <c r="R510" s="35"/>
      <c r="S510" s="35"/>
      <c r="T510" s="35"/>
      <c r="U510" s="35"/>
      <c r="V510" s="35">
        <f t="shared" si="52"/>
        <v>1.9</v>
      </c>
    </row>
    <row r="511" spans="1:22">
      <c r="A511" s="35">
        <v>368</v>
      </c>
      <c r="B511" s="35" t="s">
        <v>7283</v>
      </c>
      <c r="C511" s="35">
        <v>1</v>
      </c>
      <c r="D511" s="35">
        <v>5</v>
      </c>
      <c r="E511" s="43">
        <f t="shared" si="49"/>
        <v>45</v>
      </c>
      <c r="F511" s="46">
        <f t="shared" si="50"/>
        <v>1.125</v>
      </c>
      <c r="G511" s="46">
        <f t="shared" si="55"/>
        <v>1.125</v>
      </c>
      <c r="H511" s="46">
        <f t="shared" si="55"/>
        <v>1.125</v>
      </c>
      <c r="I511" s="35" t="s">
        <v>6990</v>
      </c>
      <c r="J511" s="35" t="s">
        <v>6991</v>
      </c>
      <c r="K511" s="35" t="s">
        <v>6996</v>
      </c>
      <c r="L511" s="69" t="s">
        <v>1661</v>
      </c>
      <c r="M511" s="35" t="s">
        <v>6992</v>
      </c>
      <c r="N511" s="35" t="s">
        <v>6993</v>
      </c>
      <c r="O511" s="35" t="s">
        <v>6994</v>
      </c>
      <c r="P511" s="35" t="s">
        <v>6995</v>
      </c>
      <c r="Q511" s="35"/>
      <c r="R511" s="35"/>
      <c r="S511" s="35"/>
      <c r="T511" s="35"/>
      <c r="U511" s="35"/>
      <c r="V511" s="35">
        <f t="shared" si="52"/>
        <v>1.125</v>
      </c>
    </row>
    <row r="512" spans="1:22">
      <c r="A512" s="35">
        <v>368</v>
      </c>
      <c r="B512" s="35" t="s">
        <v>7284</v>
      </c>
      <c r="C512" s="35">
        <v>2</v>
      </c>
      <c r="D512" s="35">
        <v>32</v>
      </c>
      <c r="E512" s="43">
        <f t="shared" si="49"/>
        <v>112</v>
      </c>
      <c r="F512" s="46">
        <f t="shared" si="50"/>
        <v>2.8</v>
      </c>
      <c r="G512" s="46">
        <f t="shared" si="55"/>
        <v>2.8</v>
      </c>
      <c r="H512" s="46">
        <f t="shared" si="55"/>
        <v>2.8</v>
      </c>
      <c r="I512" s="35" t="s">
        <v>6990</v>
      </c>
      <c r="J512" s="35" t="s">
        <v>6991</v>
      </c>
      <c r="K512" s="35" t="s">
        <v>6996</v>
      </c>
      <c r="L512" s="69" t="s">
        <v>1661</v>
      </c>
      <c r="M512" s="35" t="s">
        <v>6992</v>
      </c>
      <c r="N512" s="35" t="s">
        <v>6993</v>
      </c>
      <c r="O512" s="35" t="s">
        <v>6994</v>
      </c>
      <c r="P512" s="35" t="s">
        <v>6995</v>
      </c>
      <c r="Q512" s="35"/>
      <c r="R512" s="35"/>
      <c r="S512" s="35"/>
      <c r="T512" s="35"/>
      <c r="U512" s="35"/>
      <c r="V512" s="35">
        <f t="shared" si="52"/>
        <v>2.8</v>
      </c>
    </row>
    <row r="513" spans="1:22">
      <c r="A513" s="35">
        <v>368</v>
      </c>
      <c r="B513" s="35" t="s">
        <v>7285</v>
      </c>
      <c r="C513" s="35">
        <v>3</v>
      </c>
      <c r="D513" s="35">
        <v>22</v>
      </c>
      <c r="E513" s="43">
        <f t="shared" si="49"/>
        <v>142</v>
      </c>
      <c r="F513" s="46">
        <f t="shared" si="50"/>
        <v>3.55</v>
      </c>
      <c r="G513" s="46">
        <f t="shared" si="55"/>
        <v>3.55</v>
      </c>
      <c r="H513" s="46">
        <f t="shared" si="55"/>
        <v>3.55</v>
      </c>
      <c r="I513" s="35" t="s">
        <v>6990</v>
      </c>
      <c r="J513" s="35" t="s">
        <v>6991</v>
      </c>
      <c r="K513" s="35" t="s">
        <v>6996</v>
      </c>
      <c r="L513" s="69" t="s">
        <v>1661</v>
      </c>
      <c r="M513" s="35" t="s">
        <v>6992</v>
      </c>
      <c r="N513" s="35" t="s">
        <v>6993</v>
      </c>
      <c r="O513" s="35" t="s">
        <v>6994</v>
      </c>
      <c r="P513" s="35" t="s">
        <v>6995</v>
      </c>
      <c r="Q513" s="35"/>
      <c r="R513" s="35"/>
      <c r="S513" s="35"/>
      <c r="T513" s="35"/>
      <c r="U513" s="35"/>
      <c r="V513" s="35">
        <f t="shared" si="52"/>
        <v>3.55</v>
      </c>
    </row>
    <row r="514" spans="1:22">
      <c r="A514" s="35">
        <v>369</v>
      </c>
      <c r="B514" s="35" t="s">
        <v>7286</v>
      </c>
      <c r="C514" s="35">
        <v>4</v>
      </c>
      <c r="D514" s="35">
        <v>39</v>
      </c>
      <c r="E514" s="43">
        <f t="shared" ref="E514:E577" si="56">C514*40+D514</f>
        <v>199</v>
      </c>
      <c r="F514" s="46">
        <f t="shared" ref="F514:F577" si="57">E514/40</f>
        <v>4.9749999999999996</v>
      </c>
      <c r="G514" s="46">
        <f t="shared" ref="G514:H529" si="58">F514</f>
        <v>4.9749999999999996</v>
      </c>
      <c r="H514" s="46">
        <f t="shared" si="58"/>
        <v>4.9749999999999996</v>
      </c>
      <c r="I514" s="35" t="s">
        <v>6990</v>
      </c>
      <c r="J514" s="35" t="s">
        <v>6991</v>
      </c>
      <c r="K514" s="35" t="s">
        <v>6996</v>
      </c>
      <c r="L514" s="69" t="s">
        <v>1661</v>
      </c>
      <c r="M514" s="35" t="s">
        <v>6992</v>
      </c>
      <c r="N514" s="35" t="s">
        <v>6993</v>
      </c>
      <c r="O514" s="35" t="s">
        <v>6994</v>
      </c>
      <c r="P514" s="35" t="s">
        <v>6995</v>
      </c>
      <c r="Q514" s="35"/>
      <c r="R514" s="35"/>
      <c r="S514" s="35"/>
      <c r="T514" s="35"/>
      <c r="U514" s="35"/>
      <c r="V514" s="35">
        <f t="shared" ref="V514:V577" si="59">H514</f>
        <v>4.9749999999999996</v>
      </c>
    </row>
    <row r="515" spans="1:22">
      <c r="A515" s="35">
        <v>370</v>
      </c>
      <c r="B515" s="35" t="s">
        <v>7287</v>
      </c>
      <c r="C515" s="35">
        <v>4</v>
      </c>
      <c r="D515" s="35">
        <v>25</v>
      </c>
      <c r="E515" s="43">
        <f t="shared" si="56"/>
        <v>185</v>
      </c>
      <c r="F515" s="46">
        <f t="shared" si="57"/>
        <v>4.625</v>
      </c>
      <c r="G515" s="46">
        <f t="shared" si="58"/>
        <v>4.625</v>
      </c>
      <c r="H515" s="46">
        <f t="shared" si="58"/>
        <v>4.625</v>
      </c>
      <c r="I515" s="35" t="s">
        <v>6990</v>
      </c>
      <c r="J515" s="35" t="s">
        <v>6991</v>
      </c>
      <c r="K515" s="35" t="s">
        <v>6996</v>
      </c>
      <c r="L515" s="69" t="s">
        <v>1661</v>
      </c>
      <c r="M515" s="35" t="s">
        <v>6992</v>
      </c>
      <c r="N515" s="35" t="s">
        <v>6993</v>
      </c>
      <c r="O515" s="35" t="s">
        <v>6994</v>
      </c>
      <c r="P515" s="35" t="s">
        <v>6995</v>
      </c>
      <c r="Q515" s="35"/>
      <c r="R515" s="35"/>
      <c r="S515" s="35"/>
      <c r="T515" s="35"/>
      <c r="U515" s="35"/>
      <c r="V515" s="35">
        <f t="shared" si="59"/>
        <v>4.625</v>
      </c>
    </row>
    <row r="516" spans="1:22">
      <c r="A516" s="35">
        <v>371</v>
      </c>
      <c r="B516" s="35" t="s">
        <v>7288</v>
      </c>
      <c r="C516" s="35">
        <v>6</v>
      </c>
      <c r="D516" s="35">
        <v>27</v>
      </c>
      <c r="E516" s="43">
        <f t="shared" si="56"/>
        <v>267</v>
      </c>
      <c r="F516" s="46">
        <f t="shared" si="57"/>
        <v>6.6749999999999998</v>
      </c>
      <c r="G516" s="46">
        <f t="shared" si="58"/>
        <v>6.6749999999999998</v>
      </c>
      <c r="H516" s="46">
        <f t="shared" si="58"/>
        <v>6.6749999999999998</v>
      </c>
      <c r="I516" s="35" t="s">
        <v>6990</v>
      </c>
      <c r="J516" s="35" t="s">
        <v>6991</v>
      </c>
      <c r="K516" s="35" t="s">
        <v>6996</v>
      </c>
      <c r="L516" s="69" t="s">
        <v>1661</v>
      </c>
      <c r="M516" s="35" t="s">
        <v>6992</v>
      </c>
      <c r="N516" s="35" t="s">
        <v>6993</v>
      </c>
      <c r="O516" s="35" t="s">
        <v>6994</v>
      </c>
      <c r="P516" s="35" t="s">
        <v>6995</v>
      </c>
      <c r="Q516" s="35"/>
      <c r="R516" s="35"/>
      <c r="S516" s="35"/>
      <c r="T516" s="35"/>
      <c r="U516" s="35"/>
      <c r="V516" s="35">
        <f t="shared" si="59"/>
        <v>6.6749999999999998</v>
      </c>
    </row>
    <row r="517" spans="1:22">
      <c r="A517" s="35">
        <v>375</v>
      </c>
      <c r="B517" s="35" t="s">
        <v>7289</v>
      </c>
      <c r="C517" s="35">
        <v>0</v>
      </c>
      <c r="D517" s="35">
        <v>12</v>
      </c>
      <c r="E517" s="43">
        <f t="shared" si="56"/>
        <v>12</v>
      </c>
      <c r="F517" s="46">
        <f t="shared" si="57"/>
        <v>0.3</v>
      </c>
      <c r="G517" s="46">
        <f t="shared" si="58"/>
        <v>0.3</v>
      </c>
      <c r="H517" s="46">
        <f t="shared" si="58"/>
        <v>0.3</v>
      </c>
      <c r="I517" s="35" t="s">
        <v>6990</v>
      </c>
      <c r="J517" s="35" t="s">
        <v>6991</v>
      </c>
      <c r="K517" s="35" t="s">
        <v>6996</v>
      </c>
      <c r="L517" s="69" t="s">
        <v>224</v>
      </c>
      <c r="M517" s="35" t="s">
        <v>6992</v>
      </c>
      <c r="N517" s="35" t="s">
        <v>6993</v>
      </c>
      <c r="O517" s="35" t="s">
        <v>6994</v>
      </c>
      <c r="P517" s="35" t="s">
        <v>6995</v>
      </c>
      <c r="Q517" s="35"/>
      <c r="R517" s="35"/>
      <c r="S517" s="35"/>
      <c r="T517" s="35"/>
      <c r="U517" s="35"/>
      <c r="V517" s="35">
        <f t="shared" si="59"/>
        <v>0.3</v>
      </c>
    </row>
    <row r="518" spans="1:22">
      <c r="A518" s="35">
        <v>375</v>
      </c>
      <c r="B518" s="35" t="s">
        <v>7290</v>
      </c>
      <c r="C518" s="35">
        <v>0</v>
      </c>
      <c r="D518" s="35">
        <v>10</v>
      </c>
      <c r="E518" s="43">
        <f t="shared" si="56"/>
        <v>10</v>
      </c>
      <c r="F518" s="46">
        <f t="shared" si="57"/>
        <v>0.25</v>
      </c>
      <c r="G518" s="46">
        <f t="shared" si="58"/>
        <v>0.25</v>
      </c>
      <c r="H518" s="46">
        <f t="shared" si="58"/>
        <v>0.25</v>
      </c>
      <c r="I518" s="35" t="s">
        <v>6990</v>
      </c>
      <c r="J518" s="35" t="s">
        <v>6991</v>
      </c>
      <c r="K518" s="35" t="s">
        <v>6996</v>
      </c>
      <c r="L518" s="69" t="s">
        <v>224</v>
      </c>
      <c r="M518" s="35" t="s">
        <v>6992</v>
      </c>
      <c r="N518" s="35" t="s">
        <v>6993</v>
      </c>
      <c r="O518" s="35" t="s">
        <v>6994</v>
      </c>
      <c r="P518" s="35" t="s">
        <v>6995</v>
      </c>
      <c r="Q518" s="35"/>
      <c r="R518" s="35"/>
      <c r="S518" s="35"/>
      <c r="T518" s="35"/>
      <c r="U518" s="35"/>
      <c r="V518" s="35">
        <f t="shared" si="59"/>
        <v>0.25</v>
      </c>
    </row>
    <row r="519" spans="1:22">
      <c r="A519" s="35">
        <v>375</v>
      </c>
      <c r="B519" s="35" t="s">
        <v>7291</v>
      </c>
      <c r="C519" s="35">
        <v>0</v>
      </c>
      <c r="D519" s="35">
        <v>6</v>
      </c>
      <c r="E519" s="43">
        <f t="shared" si="56"/>
        <v>6</v>
      </c>
      <c r="F519" s="46">
        <f t="shared" si="57"/>
        <v>0.15</v>
      </c>
      <c r="G519" s="46">
        <f t="shared" si="58"/>
        <v>0.15</v>
      </c>
      <c r="H519" s="46">
        <f t="shared" si="58"/>
        <v>0.15</v>
      </c>
      <c r="I519" s="35" t="s">
        <v>6990</v>
      </c>
      <c r="J519" s="35" t="s">
        <v>6991</v>
      </c>
      <c r="K519" s="35" t="s">
        <v>6996</v>
      </c>
      <c r="L519" s="69" t="s">
        <v>224</v>
      </c>
      <c r="M519" s="35" t="s">
        <v>6992</v>
      </c>
      <c r="N519" s="35" t="s">
        <v>6993</v>
      </c>
      <c r="O519" s="35" t="s">
        <v>6994</v>
      </c>
      <c r="P519" s="35" t="s">
        <v>6995</v>
      </c>
      <c r="Q519" s="35"/>
      <c r="R519" s="35"/>
      <c r="S519" s="35"/>
      <c r="T519" s="35"/>
      <c r="U519" s="35"/>
      <c r="V519" s="35">
        <f t="shared" si="59"/>
        <v>0.15</v>
      </c>
    </row>
    <row r="520" spans="1:22">
      <c r="A520" s="35">
        <v>377</v>
      </c>
      <c r="B520" s="35" t="s">
        <v>7232</v>
      </c>
      <c r="C520" s="35">
        <v>0</v>
      </c>
      <c r="D520" s="35">
        <v>24</v>
      </c>
      <c r="E520" s="43">
        <f t="shared" si="56"/>
        <v>24</v>
      </c>
      <c r="F520" s="46">
        <f t="shared" si="57"/>
        <v>0.6</v>
      </c>
      <c r="G520" s="46">
        <f t="shared" si="58"/>
        <v>0.6</v>
      </c>
      <c r="H520" s="46">
        <f t="shared" si="58"/>
        <v>0.6</v>
      </c>
      <c r="I520" s="35" t="s">
        <v>6990</v>
      </c>
      <c r="J520" s="35" t="s">
        <v>6991</v>
      </c>
      <c r="K520" s="35" t="s">
        <v>6996</v>
      </c>
      <c r="L520" s="69" t="s">
        <v>224</v>
      </c>
      <c r="M520" s="35" t="s">
        <v>6992</v>
      </c>
      <c r="N520" s="35" t="s">
        <v>6993</v>
      </c>
      <c r="O520" s="35" t="s">
        <v>6994</v>
      </c>
      <c r="P520" s="35" t="s">
        <v>6995</v>
      </c>
      <c r="Q520" s="35"/>
      <c r="R520" s="35"/>
      <c r="S520" s="35"/>
      <c r="T520" s="35"/>
      <c r="U520" s="35"/>
      <c r="V520" s="35">
        <f t="shared" si="59"/>
        <v>0.6</v>
      </c>
    </row>
    <row r="521" spans="1:22">
      <c r="A521" s="35">
        <v>377</v>
      </c>
      <c r="B521" s="35" t="s">
        <v>7032</v>
      </c>
      <c r="C521" s="35">
        <v>0</v>
      </c>
      <c r="D521" s="35">
        <v>10</v>
      </c>
      <c r="E521" s="43">
        <f t="shared" si="56"/>
        <v>10</v>
      </c>
      <c r="F521" s="46">
        <f t="shared" si="57"/>
        <v>0.25</v>
      </c>
      <c r="G521" s="46">
        <f t="shared" si="58"/>
        <v>0.25</v>
      </c>
      <c r="H521" s="46">
        <f t="shared" si="58"/>
        <v>0.25</v>
      </c>
      <c r="I521" s="35" t="s">
        <v>6990</v>
      </c>
      <c r="J521" s="35" t="s">
        <v>6991</v>
      </c>
      <c r="K521" s="35" t="s">
        <v>6996</v>
      </c>
      <c r="L521" s="69" t="s">
        <v>224</v>
      </c>
      <c r="M521" s="35" t="s">
        <v>6992</v>
      </c>
      <c r="N521" s="35" t="s">
        <v>6993</v>
      </c>
      <c r="O521" s="35" t="s">
        <v>6994</v>
      </c>
      <c r="P521" s="35" t="s">
        <v>6995</v>
      </c>
      <c r="Q521" s="35"/>
      <c r="R521" s="35"/>
      <c r="S521" s="35"/>
      <c r="T521" s="35"/>
      <c r="U521" s="35"/>
      <c r="V521" s="35">
        <f t="shared" si="59"/>
        <v>0.25</v>
      </c>
    </row>
    <row r="522" spans="1:22">
      <c r="A522" s="35">
        <v>377</v>
      </c>
      <c r="B522" s="35" t="s">
        <v>7185</v>
      </c>
      <c r="C522" s="35">
        <v>0</v>
      </c>
      <c r="D522" s="35">
        <v>10</v>
      </c>
      <c r="E522" s="43">
        <f t="shared" si="56"/>
        <v>10</v>
      </c>
      <c r="F522" s="46">
        <f t="shared" si="57"/>
        <v>0.25</v>
      </c>
      <c r="G522" s="46">
        <f t="shared" si="58"/>
        <v>0.25</v>
      </c>
      <c r="H522" s="46">
        <f t="shared" si="58"/>
        <v>0.25</v>
      </c>
      <c r="I522" s="35" t="s">
        <v>6990</v>
      </c>
      <c r="J522" s="35" t="s">
        <v>6991</v>
      </c>
      <c r="K522" s="35" t="s">
        <v>6996</v>
      </c>
      <c r="L522" s="69" t="s">
        <v>224</v>
      </c>
      <c r="M522" s="35" t="s">
        <v>6992</v>
      </c>
      <c r="N522" s="35" t="s">
        <v>6993</v>
      </c>
      <c r="O522" s="35" t="s">
        <v>6994</v>
      </c>
      <c r="P522" s="35" t="s">
        <v>6995</v>
      </c>
      <c r="Q522" s="35"/>
      <c r="R522" s="35"/>
      <c r="S522" s="35"/>
      <c r="T522" s="35"/>
      <c r="U522" s="35"/>
      <c r="V522" s="35">
        <f t="shared" si="59"/>
        <v>0.25</v>
      </c>
    </row>
    <row r="523" spans="1:22">
      <c r="A523" s="35">
        <v>377</v>
      </c>
      <c r="B523" s="35" t="s">
        <v>7186</v>
      </c>
      <c r="C523" s="35">
        <v>0</v>
      </c>
      <c r="D523" s="35">
        <v>26</v>
      </c>
      <c r="E523" s="43">
        <f t="shared" si="56"/>
        <v>26</v>
      </c>
      <c r="F523" s="46">
        <f t="shared" si="57"/>
        <v>0.65</v>
      </c>
      <c r="G523" s="46">
        <f t="shared" si="58"/>
        <v>0.65</v>
      </c>
      <c r="H523" s="46">
        <f t="shared" si="58"/>
        <v>0.65</v>
      </c>
      <c r="I523" s="35" t="s">
        <v>6990</v>
      </c>
      <c r="J523" s="35" t="s">
        <v>6991</v>
      </c>
      <c r="K523" s="35" t="s">
        <v>6996</v>
      </c>
      <c r="L523" s="69" t="s">
        <v>224</v>
      </c>
      <c r="M523" s="35" t="s">
        <v>6992</v>
      </c>
      <c r="N523" s="35" t="s">
        <v>6993</v>
      </c>
      <c r="O523" s="35" t="s">
        <v>6994</v>
      </c>
      <c r="P523" s="35" t="s">
        <v>6995</v>
      </c>
      <c r="Q523" s="35"/>
      <c r="R523" s="35"/>
      <c r="S523" s="35"/>
      <c r="T523" s="35"/>
      <c r="U523" s="35"/>
      <c r="V523" s="35">
        <f t="shared" si="59"/>
        <v>0.65</v>
      </c>
    </row>
    <row r="524" spans="1:22">
      <c r="A524" s="35">
        <v>377</v>
      </c>
      <c r="B524" s="35" t="s">
        <v>7099</v>
      </c>
      <c r="C524" s="35">
        <v>0</v>
      </c>
      <c r="D524" s="35">
        <v>28</v>
      </c>
      <c r="E524" s="43">
        <f t="shared" si="56"/>
        <v>28</v>
      </c>
      <c r="F524" s="46">
        <f t="shared" si="57"/>
        <v>0.7</v>
      </c>
      <c r="G524" s="46">
        <f t="shared" si="58"/>
        <v>0.7</v>
      </c>
      <c r="H524" s="46">
        <f t="shared" si="58"/>
        <v>0.7</v>
      </c>
      <c r="I524" s="35" t="s">
        <v>6990</v>
      </c>
      <c r="J524" s="35" t="s">
        <v>6991</v>
      </c>
      <c r="K524" s="35" t="s">
        <v>6996</v>
      </c>
      <c r="L524" s="69" t="s">
        <v>224</v>
      </c>
      <c r="M524" s="35" t="s">
        <v>6992</v>
      </c>
      <c r="N524" s="35" t="s">
        <v>6993</v>
      </c>
      <c r="O524" s="35" t="s">
        <v>6994</v>
      </c>
      <c r="P524" s="35" t="s">
        <v>6995</v>
      </c>
      <c r="Q524" s="35"/>
      <c r="R524" s="35"/>
      <c r="S524" s="35"/>
      <c r="T524" s="35"/>
      <c r="U524" s="35"/>
      <c r="V524" s="35">
        <f t="shared" si="59"/>
        <v>0.7</v>
      </c>
    </row>
    <row r="525" spans="1:22">
      <c r="A525" s="35">
        <v>377</v>
      </c>
      <c r="B525" s="35" t="s">
        <v>7099</v>
      </c>
      <c r="C525" s="35">
        <v>0</v>
      </c>
      <c r="D525" s="35">
        <v>18</v>
      </c>
      <c r="E525" s="43">
        <f t="shared" si="56"/>
        <v>18</v>
      </c>
      <c r="F525" s="46">
        <f t="shared" si="57"/>
        <v>0.45</v>
      </c>
      <c r="G525" s="46">
        <f t="shared" si="58"/>
        <v>0.45</v>
      </c>
      <c r="H525" s="46">
        <f t="shared" si="58"/>
        <v>0.45</v>
      </c>
      <c r="I525" s="35" t="s">
        <v>6990</v>
      </c>
      <c r="J525" s="35" t="s">
        <v>6991</v>
      </c>
      <c r="K525" s="35" t="s">
        <v>6996</v>
      </c>
      <c r="L525" s="69" t="s">
        <v>224</v>
      </c>
      <c r="M525" s="35" t="s">
        <v>6992</v>
      </c>
      <c r="N525" s="35" t="s">
        <v>6993</v>
      </c>
      <c r="O525" s="35" t="s">
        <v>6994</v>
      </c>
      <c r="P525" s="35" t="s">
        <v>6995</v>
      </c>
      <c r="Q525" s="35"/>
      <c r="R525" s="35"/>
      <c r="S525" s="35"/>
      <c r="T525" s="35"/>
      <c r="U525" s="35"/>
      <c r="V525" s="35">
        <f t="shared" si="59"/>
        <v>0.45</v>
      </c>
    </row>
    <row r="526" spans="1:22">
      <c r="A526" s="35">
        <v>377</v>
      </c>
      <c r="B526" s="35" t="s">
        <v>7187</v>
      </c>
      <c r="C526" s="35">
        <v>0</v>
      </c>
      <c r="D526" s="35">
        <v>18</v>
      </c>
      <c r="E526" s="43">
        <f t="shared" si="56"/>
        <v>18</v>
      </c>
      <c r="F526" s="46">
        <f t="shared" si="57"/>
        <v>0.45</v>
      </c>
      <c r="G526" s="46">
        <f t="shared" si="58"/>
        <v>0.45</v>
      </c>
      <c r="H526" s="46">
        <f t="shared" si="58"/>
        <v>0.45</v>
      </c>
      <c r="I526" s="35" t="s">
        <v>6990</v>
      </c>
      <c r="J526" s="35" t="s">
        <v>6991</v>
      </c>
      <c r="K526" s="35" t="s">
        <v>6996</v>
      </c>
      <c r="L526" s="69" t="s">
        <v>224</v>
      </c>
      <c r="M526" s="35" t="s">
        <v>6992</v>
      </c>
      <c r="N526" s="35" t="s">
        <v>6993</v>
      </c>
      <c r="O526" s="35" t="s">
        <v>6994</v>
      </c>
      <c r="P526" s="35" t="s">
        <v>6995</v>
      </c>
      <c r="Q526" s="35"/>
      <c r="R526" s="35"/>
      <c r="S526" s="35"/>
      <c r="T526" s="35"/>
      <c r="U526" s="35"/>
      <c r="V526" s="35">
        <f t="shared" si="59"/>
        <v>0.45</v>
      </c>
    </row>
    <row r="527" spans="1:22">
      <c r="A527" s="35">
        <v>378</v>
      </c>
      <c r="B527" s="35" t="s">
        <v>7185</v>
      </c>
      <c r="C527" s="35">
        <v>0</v>
      </c>
      <c r="D527" s="35">
        <v>10</v>
      </c>
      <c r="E527" s="43">
        <f t="shared" si="56"/>
        <v>10</v>
      </c>
      <c r="F527" s="46">
        <f t="shared" si="57"/>
        <v>0.25</v>
      </c>
      <c r="G527" s="46">
        <f t="shared" si="58"/>
        <v>0.25</v>
      </c>
      <c r="H527" s="46">
        <f t="shared" si="58"/>
        <v>0.25</v>
      </c>
      <c r="I527" s="35" t="s">
        <v>6990</v>
      </c>
      <c r="J527" s="35" t="s">
        <v>6991</v>
      </c>
      <c r="K527" s="35" t="s">
        <v>6996</v>
      </c>
      <c r="L527" s="69" t="s">
        <v>224</v>
      </c>
      <c r="M527" s="35" t="s">
        <v>6992</v>
      </c>
      <c r="N527" s="35" t="s">
        <v>6993</v>
      </c>
      <c r="O527" s="35" t="s">
        <v>6994</v>
      </c>
      <c r="P527" s="35" t="s">
        <v>6995</v>
      </c>
      <c r="Q527" s="35"/>
      <c r="R527" s="35"/>
      <c r="S527" s="35"/>
      <c r="T527" s="35"/>
      <c r="U527" s="35"/>
      <c r="V527" s="35">
        <f t="shared" si="59"/>
        <v>0.25</v>
      </c>
    </row>
    <row r="528" spans="1:22">
      <c r="A528" s="35">
        <v>378</v>
      </c>
      <c r="B528" s="35" t="s">
        <v>7032</v>
      </c>
      <c r="C528" s="35">
        <v>0</v>
      </c>
      <c r="D528" s="35">
        <v>10</v>
      </c>
      <c r="E528" s="43">
        <f t="shared" si="56"/>
        <v>10</v>
      </c>
      <c r="F528" s="46">
        <f t="shared" si="57"/>
        <v>0.25</v>
      </c>
      <c r="G528" s="46">
        <f t="shared" si="58"/>
        <v>0.25</v>
      </c>
      <c r="H528" s="46">
        <f t="shared" si="58"/>
        <v>0.25</v>
      </c>
      <c r="I528" s="35" t="s">
        <v>6990</v>
      </c>
      <c r="J528" s="35" t="s">
        <v>6991</v>
      </c>
      <c r="K528" s="35" t="s">
        <v>6996</v>
      </c>
      <c r="L528" s="69" t="s">
        <v>224</v>
      </c>
      <c r="M528" s="35" t="s">
        <v>6992</v>
      </c>
      <c r="N528" s="35" t="s">
        <v>6993</v>
      </c>
      <c r="O528" s="35" t="s">
        <v>6994</v>
      </c>
      <c r="P528" s="35" t="s">
        <v>6995</v>
      </c>
      <c r="Q528" s="35"/>
      <c r="R528" s="35"/>
      <c r="S528" s="35"/>
      <c r="T528" s="35"/>
      <c r="U528" s="35"/>
      <c r="V528" s="35">
        <f t="shared" si="59"/>
        <v>0.25</v>
      </c>
    </row>
    <row r="529" spans="1:22">
      <c r="A529" s="35">
        <v>378</v>
      </c>
      <c r="B529" s="35" t="s">
        <v>7099</v>
      </c>
      <c r="C529" s="35">
        <v>0</v>
      </c>
      <c r="D529" s="35">
        <v>28</v>
      </c>
      <c r="E529" s="43">
        <f t="shared" si="56"/>
        <v>28</v>
      </c>
      <c r="F529" s="46">
        <f t="shared" si="57"/>
        <v>0.7</v>
      </c>
      <c r="G529" s="46">
        <f t="shared" si="58"/>
        <v>0.7</v>
      </c>
      <c r="H529" s="46">
        <f t="shared" si="58"/>
        <v>0.7</v>
      </c>
      <c r="I529" s="35" t="s">
        <v>6990</v>
      </c>
      <c r="J529" s="35" t="s">
        <v>6991</v>
      </c>
      <c r="K529" s="35" t="s">
        <v>6996</v>
      </c>
      <c r="L529" s="69" t="s">
        <v>224</v>
      </c>
      <c r="M529" s="35" t="s">
        <v>6992</v>
      </c>
      <c r="N529" s="35" t="s">
        <v>6993</v>
      </c>
      <c r="O529" s="35" t="s">
        <v>6994</v>
      </c>
      <c r="P529" s="35" t="s">
        <v>6995</v>
      </c>
      <c r="Q529" s="35"/>
      <c r="R529" s="35"/>
      <c r="S529" s="35"/>
      <c r="T529" s="35"/>
      <c r="U529" s="35"/>
      <c r="V529" s="35">
        <f t="shared" si="59"/>
        <v>0.7</v>
      </c>
    </row>
    <row r="530" spans="1:22">
      <c r="A530" s="35">
        <v>378</v>
      </c>
      <c r="B530" s="35" t="s">
        <v>7099</v>
      </c>
      <c r="C530" s="35">
        <v>0</v>
      </c>
      <c r="D530" s="35">
        <v>18</v>
      </c>
      <c r="E530" s="43">
        <f t="shared" si="56"/>
        <v>18</v>
      </c>
      <c r="F530" s="46">
        <f t="shared" si="57"/>
        <v>0.45</v>
      </c>
      <c r="G530" s="46">
        <f t="shared" ref="G530:H545" si="60">F530</f>
        <v>0.45</v>
      </c>
      <c r="H530" s="46">
        <f t="shared" si="60"/>
        <v>0.45</v>
      </c>
      <c r="I530" s="35" t="s">
        <v>6990</v>
      </c>
      <c r="J530" s="35" t="s">
        <v>6991</v>
      </c>
      <c r="K530" s="35" t="s">
        <v>6996</v>
      </c>
      <c r="L530" s="69" t="s">
        <v>224</v>
      </c>
      <c r="M530" s="35" t="s">
        <v>6992</v>
      </c>
      <c r="N530" s="35" t="s">
        <v>6993</v>
      </c>
      <c r="O530" s="35" t="s">
        <v>6994</v>
      </c>
      <c r="P530" s="35" t="s">
        <v>6995</v>
      </c>
      <c r="Q530" s="35"/>
      <c r="R530" s="35"/>
      <c r="S530" s="35"/>
      <c r="T530" s="35"/>
      <c r="U530" s="35"/>
      <c r="V530" s="35">
        <f t="shared" si="59"/>
        <v>0.45</v>
      </c>
    </row>
    <row r="531" spans="1:22">
      <c r="A531" s="35">
        <v>378</v>
      </c>
      <c r="B531" s="35" t="s">
        <v>7186</v>
      </c>
      <c r="C531" s="35">
        <v>0</v>
      </c>
      <c r="D531" s="35">
        <v>26</v>
      </c>
      <c r="E531" s="43">
        <f t="shared" si="56"/>
        <v>26</v>
      </c>
      <c r="F531" s="46">
        <f t="shared" si="57"/>
        <v>0.65</v>
      </c>
      <c r="G531" s="46">
        <f t="shared" si="60"/>
        <v>0.65</v>
      </c>
      <c r="H531" s="46">
        <f t="shared" si="60"/>
        <v>0.65</v>
      </c>
      <c r="I531" s="35" t="s">
        <v>6990</v>
      </c>
      <c r="J531" s="35" t="s">
        <v>6991</v>
      </c>
      <c r="K531" s="35" t="s">
        <v>6996</v>
      </c>
      <c r="L531" s="69" t="s">
        <v>224</v>
      </c>
      <c r="M531" s="35" t="s">
        <v>6992</v>
      </c>
      <c r="N531" s="35" t="s">
        <v>6993</v>
      </c>
      <c r="O531" s="35" t="s">
        <v>6994</v>
      </c>
      <c r="P531" s="35" t="s">
        <v>6995</v>
      </c>
      <c r="Q531" s="35"/>
      <c r="R531" s="35"/>
      <c r="S531" s="35"/>
      <c r="T531" s="35"/>
      <c r="U531" s="35"/>
      <c r="V531" s="35">
        <f t="shared" si="59"/>
        <v>0.65</v>
      </c>
    </row>
    <row r="532" spans="1:22">
      <c r="A532" s="35">
        <v>378</v>
      </c>
      <c r="B532" s="35" t="s">
        <v>7187</v>
      </c>
      <c r="C532" s="35">
        <v>0</v>
      </c>
      <c r="D532" s="35">
        <v>18</v>
      </c>
      <c r="E532" s="43">
        <f t="shared" si="56"/>
        <v>18</v>
      </c>
      <c r="F532" s="46">
        <f t="shared" si="57"/>
        <v>0.45</v>
      </c>
      <c r="G532" s="46">
        <f t="shared" si="60"/>
        <v>0.45</v>
      </c>
      <c r="H532" s="46">
        <f t="shared" si="60"/>
        <v>0.45</v>
      </c>
      <c r="I532" s="35" t="s">
        <v>6990</v>
      </c>
      <c r="J532" s="35" t="s">
        <v>6991</v>
      </c>
      <c r="K532" s="35" t="s">
        <v>6996</v>
      </c>
      <c r="L532" s="69" t="s">
        <v>224</v>
      </c>
      <c r="M532" s="35" t="s">
        <v>6992</v>
      </c>
      <c r="N532" s="35" t="s">
        <v>6993</v>
      </c>
      <c r="O532" s="35" t="s">
        <v>6994</v>
      </c>
      <c r="P532" s="35" t="s">
        <v>6995</v>
      </c>
      <c r="Q532" s="35"/>
      <c r="R532" s="35"/>
      <c r="S532" s="35"/>
      <c r="T532" s="35"/>
      <c r="U532" s="35"/>
      <c r="V532" s="35">
        <f t="shared" si="59"/>
        <v>0.45</v>
      </c>
    </row>
    <row r="533" spans="1:22">
      <c r="A533" s="35">
        <v>379</v>
      </c>
      <c r="B533" s="35" t="s">
        <v>7292</v>
      </c>
      <c r="C533" s="35">
        <v>1</v>
      </c>
      <c r="D533" s="35">
        <v>1</v>
      </c>
      <c r="E533" s="43">
        <f t="shared" si="56"/>
        <v>41</v>
      </c>
      <c r="F533" s="46">
        <f t="shared" si="57"/>
        <v>1.0249999999999999</v>
      </c>
      <c r="G533" s="46">
        <f t="shared" si="60"/>
        <v>1.0249999999999999</v>
      </c>
      <c r="H533" s="46">
        <f t="shared" si="60"/>
        <v>1.0249999999999999</v>
      </c>
      <c r="I533" s="35" t="s">
        <v>6990</v>
      </c>
      <c r="J533" s="35" t="s">
        <v>6991</v>
      </c>
      <c r="K533" s="35" t="s">
        <v>6996</v>
      </c>
      <c r="L533" s="69" t="s">
        <v>224</v>
      </c>
      <c r="M533" s="35" t="s">
        <v>6992</v>
      </c>
      <c r="N533" s="35" t="s">
        <v>6993</v>
      </c>
      <c r="O533" s="35" t="s">
        <v>6994</v>
      </c>
      <c r="P533" s="35" t="s">
        <v>6995</v>
      </c>
      <c r="Q533" s="35"/>
      <c r="R533" s="35"/>
      <c r="S533" s="35"/>
      <c r="T533" s="35"/>
      <c r="U533" s="35"/>
      <c r="V533" s="35">
        <f t="shared" si="59"/>
        <v>1.0249999999999999</v>
      </c>
    </row>
    <row r="534" spans="1:22">
      <c r="A534" s="35">
        <v>379</v>
      </c>
      <c r="B534" s="35" t="s">
        <v>7103</v>
      </c>
      <c r="C534" s="35">
        <v>0</v>
      </c>
      <c r="D534" s="35">
        <v>33</v>
      </c>
      <c r="E534" s="43">
        <f t="shared" si="56"/>
        <v>33</v>
      </c>
      <c r="F534" s="46">
        <f t="shared" si="57"/>
        <v>0.82499999999999996</v>
      </c>
      <c r="G534" s="46">
        <f t="shared" si="60"/>
        <v>0.82499999999999996</v>
      </c>
      <c r="H534" s="46">
        <f t="shared" si="60"/>
        <v>0.82499999999999996</v>
      </c>
      <c r="I534" s="35" t="s">
        <v>6990</v>
      </c>
      <c r="J534" s="35" t="s">
        <v>6991</v>
      </c>
      <c r="K534" s="35" t="s">
        <v>6996</v>
      </c>
      <c r="L534" s="69" t="s">
        <v>224</v>
      </c>
      <c r="M534" s="35" t="s">
        <v>6992</v>
      </c>
      <c r="N534" s="35" t="s">
        <v>6993</v>
      </c>
      <c r="O534" s="35" t="s">
        <v>6994</v>
      </c>
      <c r="P534" s="35" t="s">
        <v>6995</v>
      </c>
      <c r="Q534" s="35"/>
      <c r="R534" s="35"/>
      <c r="S534" s="35"/>
      <c r="T534" s="35"/>
      <c r="U534" s="35"/>
      <c r="V534" s="35">
        <f t="shared" si="59"/>
        <v>0.82499999999999996</v>
      </c>
    </row>
    <row r="535" spans="1:22">
      <c r="A535" s="35">
        <v>380</v>
      </c>
      <c r="B535" s="35" t="s">
        <v>7102</v>
      </c>
      <c r="C535" s="35">
        <v>1</v>
      </c>
      <c r="D535" s="35">
        <v>1</v>
      </c>
      <c r="E535" s="43">
        <f t="shared" si="56"/>
        <v>41</v>
      </c>
      <c r="F535" s="46">
        <f t="shared" si="57"/>
        <v>1.0249999999999999</v>
      </c>
      <c r="G535" s="46">
        <f t="shared" si="60"/>
        <v>1.0249999999999999</v>
      </c>
      <c r="H535" s="46">
        <f t="shared" si="60"/>
        <v>1.0249999999999999</v>
      </c>
      <c r="I535" s="35" t="s">
        <v>6990</v>
      </c>
      <c r="J535" s="35" t="s">
        <v>6991</v>
      </c>
      <c r="K535" s="35" t="s">
        <v>6996</v>
      </c>
      <c r="L535" s="69" t="s">
        <v>224</v>
      </c>
      <c r="M535" s="35" t="s">
        <v>6992</v>
      </c>
      <c r="N535" s="35" t="s">
        <v>6993</v>
      </c>
      <c r="O535" s="35" t="s">
        <v>6994</v>
      </c>
      <c r="P535" s="35" t="s">
        <v>6995</v>
      </c>
      <c r="Q535" s="35"/>
      <c r="R535" s="35"/>
      <c r="S535" s="35"/>
      <c r="T535" s="35"/>
      <c r="U535" s="35"/>
      <c r="V535" s="35">
        <f t="shared" si="59"/>
        <v>1.0249999999999999</v>
      </c>
    </row>
    <row r="536" spans="1:22">
      <c r="A536" s="35">
        <v>380</v>
      </c>
      <c r="B536" s="35" t="s">
        <v>7103</v>
      </c>
      <c r="C536" s="35">
        <v>0</v>
      </c>
      <c r="D536" s="35">
        <v>33</v>
      </c>
      <c r="E536" s="43">
        <f t="shared" si="56"/>
        <v>33</v>
      </c>
      <c r="F536" s="46">
        <f t="shared" si="57"/>
        <v>0.82499999999999996</v>
      </c>
      <c r="G536" s="46">
        <f t="shared" si="60"/>
        <v>0.82499999999999996</v>
      </c>
      <c r="H536" s="46">
        <f t="shared" si="60"/>
        <v>0.82499999999999996</v>
      </c>
      <c r="I536" s="35" t="s">
        <v>6990</v>
      </c>
      <c r="J536" s="35" t="s">
        <v>6991</v>
      </c>
      <c r="K536" s="35" t="s">
        <v>6996</v>
      </c>
      <c r="L536" s="69" t="s">
        <v>224</v>
      </c>
      <c r="M536" s="35" t="s">
        <v>6992</v>
      </c>
      <c r="N536" s="35" t="s">
        <v>6993</v>
      </c>
      <c r="O536" s="35" t="s">
        <v>6994</v>
      </c>
      <c r="P536" s="35" t="s">
        <v>6995</v>
      </c>
      <c r="Q536" s="35"/>
      <c r="R536" s="35"/>
      <c r="S536" s="35"/>
      <c r="T536" s="35"/>
      <c r="U536" s="35"/>
      <c r="V536" s="35">
        <f t="shared" si="59"/>
        <v>0.82499999999999996</v>
      </c>
    </row>
    <row r="537" spans="1:22">
      <c r="A537" s="35">
        <v>381</v>
      </c>
      <c r="B537" s="35" t="s">
        <v>7293</v>
      </c>
      <c r="C537" s="35">
        <v>0</v>
      </c>
      <c r="D537" s="35">
        <v>17</v>
      </c>
      <c r="E537" s="43">
        <f t="shared" si="56"/>
        <v>17</v>
      </c>
      <c r="F537" s="46">
        <f t="shared" si="57"/>
        <v>0.42499999999999999</v>
      </c>
      <c r="G537" s="46">
        <f t="shared" si="60"/>
        <v>0.42499999999999999</v>
      </c>
      <c r="H537" s="46">
        <f t="shared" si="60"/>
        <v>0.42499999999999999</v>
      </c>
      <c r="I537" s="35" t="s">
        <v>6990</v>
      </c>
      <c r="J537" s="35" t="s">
        <v>6991</v>
      </c>
      <c r="K537" s="35" t="s">
        <v>6996</v>
      </c>
      <c r="L537" s="69" t="s">
        <v>224</v>
      </c>
      <c r="M537" s="35" t="s">
        <v>6992</v>
      </c>
      <c r="N537" s="35" t="s">
        <v>6993</v>
      </c>
      <c r="O537" s="35" t="s">
        <v>6994</v>
      </c>
      <c r="P537" s="35" t="s">
        <v>6995</v>
      </c>
      <c r="Q537" s="35"/>
      <c r="R537" s="35"/>
      <c r="S537" s="35"/>
      <c r="T537" s="35"/>
      <c r="U537" s="35"/>
      <c r="V537" s="35">
        <f t="shared" si="59"/>
        <v>0.42499999999999999</v>
      </c>
    </row>
    <row r="538" spans="1:22">
      <c r="A538" s="35">
        <v>381</v>
      </c>
      <c r="B538" s="35" t="s">
        <v>7294</v>
      </c>
      <c r="C538" s="35">
        <v>0</v>
      </c>
      <c r="D538" s="35">
        <v>11</v>
      </c>
      <c r="E538" s="43">
        <f t="shared" si="56"/>
        <v>11</v>
      </c>
      <c r="F538" s="46">
        <f t="shared" si="57"/>
        <v>0.27500000000000002</v>
      </c>
      <c r="G538" s="46">
        <f t="shared" si="60"/>
        <v>0.27500000000000002</v>
      </c>
      <c r="H538" s="46">
        <f t="shared" si="60"/>
        <v>0.27500000000000002</v>
      </c>
      <c r="I538" s="35" t="s">
        <v>6990</v>
      </c>
      <c r="J538" s="35" t="s">
        <v>6991</v>
      </c>
      <c r="K538" s="35" t="s">
        <v>6996</v>
      </c>
      <c r="L538" s="69" t="s">
        <v>224</v>
      </c>
      <c r="M538" s="35" t="s">
        <v>6992</v>
      </c>
      <c r="N538" s="35" t="s">
        <v>6993</v>
      </c>
      <c r="O538" s="35" t="s">
        <v>6994</v>
      </c>
      <c r="P538" s="35" t="s">
        <v>6995</v>
      </c>
      <c r="Q538" s="35"/>
      <c r="R538" s="35"/>
      <c r="S538" s="35"/>
      <c r="T538" s="35"/>
      <c r="U538" s="35"/>
      <c r="V538" s="35">
        <f t="shared" si="59"/>
        <v>0.27500000000000002</v>
      </c>
    </row>
    <row r="539" spans="1:22">
      <c r="A539" s="35">
        <v>385</v>
      </c>
      <c r="B539" s="35" t="s">
        <v>7295</v>
      </c>
      <c r="C539" s="35">
        <v>0</v>
      </c>
      <c r="D539" s="35">
        <v>25</v>
      </c>
      <c r="E539" s="43">
        <f t="shared" si="56"/>
        <v>25</v>
      </c>
      <c r="F539" s="46">
        <f t="shared" si="57"/>
        <v>0.625</v>
      </c>
      <c r="G539" s="46">
        <f t="shared" si="60"/>
        <v>0.625</v>
      </c>
      <c r="H539" s="46">
        <f t="shared" si="60"/>
        <v>0.625</v>
      </c>
      <c r="I539" s="35" t="s">
        <v>6990</v>
      </c>
      <c r="J539" s="35" t="s">
        <v>6991</v>
      </c>
      <c r="K539" s="35" t="s">
        <v>6996</v>
      </c>
      <c r="L539" s="69" t="s">
        <v>1660</v>
      </c>
      <c r="M539" s="35" t="s">
        <v>6992</v>
      </c>
      <c r="N539" s="35" t="s">
        <v>6993</v>
      </c>
      <c r="O539" s="35" t="s">
        <v>6994</v>
      </c>
      <c r="P539" s="35" t="s">
        <v>6995</v>
      </c>
      <c r="Q539" s="35"/>
      <c r="R539" s="35"/>
      <c r="S539" s="35"/>
      <c r="T539" s="35"/>
      <c r="U539" s="35"/>
      <c r="V539" s="35">
        <f t="shared" si="59"/>
        <v>0.625</v>
      </c>
    </row>
    <row r="540" spans="1:22">
      <c r="A540" s="35">
        <v>385</v>
      </c>
      <c r="B540" s="35" t="s">
        <v>7243</v>
      </c>
      <c r="C540" s="35">
        <v>0</v>
      </c>
      <c r="D540" s="35">
        <v>18</v>
      </c>
      <c r="E540" s="43">
        <f t="shared" si="56"/>
        <v>18</v>
      </c>
      <c r="F540" s="46">
        <f t="shared" si="57"/>
        <v>0.45</v>
      </c>
      <c r="G540" s="46">
        <f t="shared" si="60"/>
        <v>0.45</v>
      </c>
      <c r="H540" s="46">
        <f t="shared" si="60"/>
        <v>0.45</v>
      </c>
      <c r="I540" s="35" t="s">
        <v>6990</v>
      </c>
      <c r="J540" s="35" t="s">
        <v>6991</v>
      </c>
      <c r="K540" s="35" t="s">
        <v>6996</v>
      </c>
      <c r="L540" s="69" t="s">
        <v>1660</v>
      </c>
      <c r="M540" s="35" t="s">
        <v>6992</v>
      </c>
      <c r="N540" s="35" t="s">
        <v>6993</v>
      </c>
      <c r="O540" s="35" t="s">
        <v>6994</v>
      </c>
      <c r="P540" s="35" t="s">
        <v>6995</v>
      </c>
      <c r="Q540" s="35"/>
      <c r="R540" s="35"/>
      <c r="S540" s="35"/>
      <c r="T540" s="35"/>
      <c r="U540" s="35"/>
      <c r="V540" s="35">
        <f t="shared" si="59"/>
        <v>0.45</v>
      </c>
    </row>
    <row r="541" spans="1:22">
      <c r="A541" s="35">
        <v>386</v>
      </c>
      <c r="B541" s="35" t="s">
        <v>7296</v>
      </c>
      <c r="C541" s="35">
        <v>0</v>
      </c>
      <c r="D541" s="35">
        <v>24</v>
      </c>
      <c r="E541" s="43">
        <f t="shared" si="56"/>
        <v>24</v>
      </c>
      <c r="F541" s="46">
        <f t="shared" si="57"/>
        <v>0.6</v>
      </c>
      <c r="G541" s="46">
        <f t="shared" si="60"/>
        <v>0.6</v>
      </c>
      <c r="H541" s="46">
        <f t="shared" si="60"/>
        <v>0.6</v>
      </c>
      <c r="I541" s="35" t="s">
        <v>6990</v>
      </c>
      <c r="J541" s="35" t="s">
        <v>6991</v>
      </c>
      <c r="K541" s="35" t="s">
        <v>6996</v>
      </c>
      <c r="L541" s="69" t="s">
        <v>1660</v>
      </c>
      <c r="M541" s="35" t="s">
        <v>6992</v>
      </c>
      <c r="N541" s="35" t="s">
        <v>6993</v>
      </c>
      <c r="O541" s="35" t="s">
        <v>6994</v>
      </c>
      <c r="P541" s="35" t="s">
        <v>6995</v>
      </c>
      <c r="Q541" s="35"/>
      <c r="R541" s="35"/>
      <c r="S541" s="35"/>
      <c r="T541" s="35"/>
      <c r="U541" s="35"/>
      <c r="V541" s="35">
        <f t="shared" si="59"/>
        <v>0.6</v>
      </c>
    </row>
    <row r="542" spans="1:22">
      <c r="A542" s="35">
        <v>388</v>
      </c>
      <c r="B542" s="35" t="s">
        <v>7297</v>
      </c>
      <c r="C542" s="35">
        <v>0</v>
      </c>
      <c r="D542" s="35">
        <v>16</v>
      </c>
      <c r="E542" s="43">
        <f t="shared" si="56"/>
        <v>16</v>
      </c>
      <c r="F542" s="46">
        <f t="shared" si="57"/>
        <v>0.4</v>
      </c>
      <c r="G542" s="46">
        <f t="shared" si="60"/>
        <v>0.4</v>
      </c>
      <c r="H542" s="46">
        <f t="shared" si="60"/>
        <v>0.4</v>
      </c>
      <c r="I542" s="35" t="s">
        <v>6990</v>
      </c>
      <c r="J542" s="35" t="s">
        <v>6991</v>
      </c>
      <c r="K542" s="35" t="s">
        <v>6996</v>
      </c>
      <c r="L542" s="69" t="s">
        <v>1661</v>
      </c>
      <c r="M542" s="35" t="s">
        <v>6992</v>
      </c>
      <c r="N542" s="35" t="s">
        <v>6993</v>
      </c>
      <c r="O542" s="35" t="s">
        <v>6994</v>
      </c>
      <c r="P542" s="35" t="s">
        <v>6995</v>
      </c>
      <c r="Q542" s="35"/>
      <c r="R542" s="35"/>
      <c r="S542" s="35"/>
      <c r="T542" s="35"/>
      <c r="U542" s="35"/>
      <c r="V542" s="35">
        <f t="shared" si="59"/>
        <v>0.4</v>
      </c>
    </row>
    <row r="543" spans="1:22">
      <c r="A543" s="35">
        <v>388</v>
      </c>
      <c r="B543" s="35" t="s">
        <v>7298</v>
      </c>
      <c r="C543" s="35">
        <v>2</v>
      </c>
      <c r="D543" s="35">
        <v>32</v>
      </c>
      <c r="E543" s="43">
        <f t="shared" si="56"/>
        <v>112</v>
      </c>
      <c r="F543" s="46">
        <f t="shared" si="57"/>
        <v>2.8</v>
      </c>
      <c r="G543" s="46">
        <f t="shared" si="60"/>
        <v>2.8</v>
      </c>
      <c r="H543" s="46">
        <f t="shared" si="60"/>
        <v>2.8</v>
      </c>
      <c r="I543" s="35" t="s">
        <v>6990</v>
      </c>
      <c r="J543" s="35" t="s">
        <v>6991</v>
      </c>
      <c r="K543" s="35" t="s">
        <v>6996</v>
      </c>
      <c r="L543" s="69" t="s">
        <v>224</v>
      </c>
      <c r="M543" s="35" t="s">
        <v>6992</v>
      </c>
      <c r="N543" s="35" t="s">
        <v>6993</v>
      </c>
      <c r="O543" s="35" t="s">
        <v>6994</v>
      </c>
      <c r="P543" s="35" t="s">
        <v>6995</v>
      </c>
      <c r="Q543" s="35"/>
      <c r="R543" s="35"/>
      <c r="S543" s="35"/>
      <c r="T543" s="35"/>
      <c r="U543" s="35"/>
      <c r="V543" s="35">
        <f t="shared" si="59"/>
        <v>2.8</v>
      </c>
    </row>
    <row r="544" spans="1:22">
      <c r="A544" s="35">
        <v>388</v>
      </c>
      <c r="B544" s="35" t="s">
        <v>7299</v>
      </c>
      <c r="C544" s="35">
        <v>0</v>
      </c>
      <c r="D544" s="35">
        <v>30</v>
      </c>
      <c r="E544" s="43">
        <f t="shared" si="56"/>
        <v>30</v>
      </c>
      <c r="F544" s="46">
        <f t="shared" si="57"/>
        <v>0.75</v>
      </c>
      <c r="G544" s="46">
        <f t="shared" si="60"/>
        <v>0.75</v>
      </c>
      <c r="H544" s="46">
        <f t="shared" si="60"/>
        <v>0.75</v>
      </c>
      <c r="I544" s="35" t="s">
        <v>6990</v>
      </c>
      <c r="J544" s="35" t="s">
        <v>6991</v>
      </c>
      <c r="K544" s="35" t="s">
        <v>6996</v>
      </c>
      <c r="L544" s="69" t="s">
        <v>224</v>
      </c>
      <c r="M544" s="35" t="s">
        <v>6992</v>
      </c>
      <c r="N544" s="35" t="s">
        <v>6993</v>
      </c>
      <c r="O544" s="35" t="s">
        <v>6994</v>
      </c>
      <c r="P544" s="35" t="s">
        <v>6995</v>
      </c>
      <c r="Q544" s="35"/>
      <c r="R544" s="35"/>
      <c r="S544" s="35"/>
      <c r="T544" s="35"/>
      <c r="U544" s="35"/>
      <c r="V544" s="35">
        <f t="shared" si="59"/>
        <v>0.75</v>
      </c>
    </row>
    <row r="545" spans="1:22">
      <c r="A545" s="35">
        <v>390</v>
      </c>
      <c r="B545" s="35" t="s">
        <v>7298</v>
      </c>
      <c r="C545" s="35">
        <v>2</v>
      </c>
      <c r="D545" s="35">
        <v>32</v>
      </c>
      <c r="E545" s="43">
        <f t="shared" si="56"/>
        <v>112</v>
      </c>
      <c r="F545" s="46">
        <f t="shared" si="57"/>
        <v>2.8</v>
      </c>
      <c r="G545" s="46">
        <f t="shared" si="60"/>
        <v>2.8</v>
      </c>
      <c r="H545" s="46">
        <f t="shared" si="60"/>
        <v>2.8</v>
      </c>
      <c r="I545" s="35" t="s">
        <v>6990</v>
      </c>
      <c r="J545" s="35" t="s">
        <v>6991</v>
      </c>
      <c r="K545" s="35" t="s">
        <v>6996</v>
      </c>
      <c r="L545" s="69" t="s">
        <v>224</v>
      </c>
      <c r="M545" s="35" t="s">
        <v>6992</v>
      </c>
      <c r="N545" s="35" t="s">
        <v>6993</v>
      </c>
      <c r="O545" s="35" t="s">
        <v>6994</v>
      </c>
      <c r="P545" s="35" t="s">
        <v>6995</v>
      </c>
      <c r="Q545" s="35"/>
      <c r="R545" s="35"/>
      <c r="S545" s="35"/>
      <c r="T545" s="35"/>
      <c r="U545" s="35"/>
      <c r="V545" s="35">
        <f t="shared" si="59"/>
        <v>2.8</v>
      </c>
    </row>
    <row r="546" spans="1:22">
      <c r="A546" s="35">
        <v>390</v>
      </c>
      <c r="B546" s="35" t="s">
        <v>7299</v>
      </c>
      <c r="C546" s="35">
        <v>0</v>
      </c>
      <c r="D546" s="35">
        <v>30</v>
      </c>
      <c r="E546" s="43">
        <f t="shared" si="56"/>
        <v>30</v>
      </c>
      <c r="F546" s="46">
        <f t="shared" si="57"/>
        <v>0.75</v>
      </c>
      <c r="G546" s="46">
        <f t="shared" ref="G546:H561" si="61">F546</f>
        <v>0.75</v>
      </c>
      <c r="H546" s="46">
        <f t="shared" si="61"/>
        <v>0.75</v>
      </c>
      <c r="I546" s="35" t="s">
        <v>6990</v>
      </c>
      <c r="J546" s="35" t="s">
        <v>6991</v>
      </c>
      <c r="K546" s="35" t="s">
        <v>6996</v>
      </c>
      <c r="L546" s="69" t="s">
        <v>224</v>
      </c>
      <c r="M546" s="35" t="s">
        <v>6992</v>
      </c>
      <c r="N546" s="35" t="s">
        <v>6993</v>
      </c>
      <c r="O546" s="35" t="s">
        <v>6994</v>
      </c>
      <c r="P546" s="35" t="s">
        <v>6995</v>
      </c>
      <c r="Q546" s="35"/>
      <c r="R546" s="35"/>
      <c r="S546" s="35"/>
      <c r="T546" s="35"/>
      <c r="U546" s="35"/>
      <c r="V546" s="35">
        <f t="shared" si="59"/>
        <v>0.75</v>
      </c>
    </row>
    <row r="547" spans="1:22">
      <c r="A547" s="35">
        <v>390</v>
      </c>
      <c r="B547" s="35" t="s">
        <v>7297</v>
      </c>
      <c r="C547" s="35">
        <v>0</v>
      </c>
      <c r="D547" s="35">
        <v>20</v>
      </c>
      <c r="E547" s="43">
        <f t="shared" si="56"/>
        <v>20</v>
      </c>
      <c r="F547" s="46">
        <f t="shared" si="57"/>
        <v>0.5</v>
      </c>
      <c r="G547" s="46">
        <f t="shared" si="61"/>
        <v>0.5</v>
      </c>
      <c r="H547" s="46">
        <f t="shared" si="61"/>
        <v>0.5</v>
      </c>
      <c r="I547" s="35" t="s">
        <v>6990</v>
      </c>
      <c r="J547" s="35" t="s">
        <v>6991</v>
      </c>
      <c r="K547" s="35" t="s">
        <v>6996</v>
      </c>
      <c r="L547" s="69" t="s">
        <v>1661</v>
      </c>
      <c r="M547" s="35" t="s">
        <v>6992</v>
      </c>
      <c r="N547" s="35" t="s">
        <v>6993</v>
      </c>
      <c r="O547" s="35" t="s">
        <v>6994</v>
      </c>
      <c r="P547" s="35" t="s">
        <v>6995</v>
      </c>
      <c r="Q547" s="35"/>
      <c r="R547" s="35"/>
      <c r="S547" s="35"/>
      <c r="T547" s="35"/>
      <c r="U547" s="35"/>
      <c r="V547" s="35">
        <f t="shared" si="59"/>
        <v>0.5</v>
      </c>
    </row>
    <row r="548" spans="1:22">
      <c r="A548" s="35">
        <v>391</v>
      </c>
      <c r="B548" s="35" t="s">
        <v>7297</v>
      </c>
      <c r="C548" s="35">
        <v>0</v>
      </c>
      <c r="D548" s="35">
        <v>30</v>
      </c>
      <c r="E548" s="43">
        <f t="shared" si="56"/>
        <v>30</v>
      </c>
      <c r="F548" s="46">
        <f t="shared" si="57"/>
        <v>0.75</v>
      </c>
      <c r="G548" s="46">
        <f t="shared" si="61"/>
        <v>0.75</v>
      </c>
      <c r="H548" s="46">
        <f t="shared" si="61"/>
        <v>0.75</v>
      </c>
      <c r="I548" s="35" t="s">
        <v>6990</v>
      </c>
      <c r="J548" s="35" t="s">
        <v>6991</v>
      </c>
      <c r="K548" s="35" t="s">
        <v>6996</v>
      </c>
      <c r="L548" s="69" t="s">
        <v>1661</v>
      </c>
      <c r="M548" s="35" t="s">
        <v>6992</v>
      </c>
      <c r="N548" s="35" t="s">
        <v>6993</v>
      </c>
      <c r="O548" s="35" t="s">
        <v>6994</v>
      </c>
      <c r="P548" s="35" t="s">
        <v>6995</v>
      </c>
      <c r="Q548" s="35"/>
      <c r="R548" s="35"/>
      <c r="S548" s="35"/>
      <c r="T548" s="35"/>
      <c r="U548" s="35"/>
      <c r="V548" s="35">
        <f t="shared" si="59"/>
        <v>0.75</v>
      </c>
    </row>
    <row r="549" spans="1:22">
      <c r="A549" s="35">
        <v>391</v>
      </c>
      <c r="B549" s="35" t="s">
        <v>7297</v>
      </c>
      <c r="C549" s="35">
        <v>2</v>
      </c>
      <c r="D549" s="35">
        <v>0</v>
      </c>
      <c r="E549" s="43">
        <f t="shared" si="56"/>
        <v>80</v>
      </c>
      <c r="F549" s="46">
        <f t="shared" si="57"/>
        <v>2</v>
      </c>
      <c r="G549" s="46">
        <f t="shared" si="61"/>
        <v>2</v>
      </c>
      <c r="H549" s="46">
        <f t="shared" si="61"/>
        <v>2</v>
      </c>
      <c r="I549" s="35" t="s">
        <v>6990</v>
      </c>
      <c r="J549" s="35" t="s">
        <v>6991</v>
      </c>
      <c r="K549" s="35" t="s">
        <v>6996</v>
      </c>
      <c r="L549" s="69" t="s">
        <v>224</v>
      </c>
      <c r="M549" s="35" t="s">
        <v>6992</v>
      </c>
      <c r="N549" s="35" t="s">
        <v>6993</v>
      </c>
      <c r="O549" s="35" t="s">
        <v>6994</v>
      </c>
      <c r="P549" s="35" t="s">
        <v>6995</v>
      </c>
      <c r="Q549" s="35"/>
      <c r="R549" s="35"/>
      <c r="S549" s="35"/>
      <c r="T549" s="35"/>
      <c r="U549" s="35"/>
      <c r="V549" s="35">
        <f t="shared" si="59"/>
        <v>2</v>
      </c>
    </row>
    <row r="550" spans="1:22">
      <c r="A550" s="35">
        <v>391</v>
      </c>
      <c r="B550" s="35" t="s">
        <v>7298</v>
      </c>
      <c r="C550" s="35">
        <v>2</v>
      </c>
      <c r="D550" s="35">
        <v>32</v>
      </c>
      <c r="E550" s="43">
        <f t="shared" si="56"/>
        <v>112</v>
      </c>
      <c r="F550" s="46">
        <f t="shared" si="57"/>
        <v>2.8</v>
      </c>
      <c r="G550" s="46">
        <f t="shared" si="61"/>
        <v>2.8</v>
      </c>
      <c r="H550" s="46">
        <f t="shared" si="61"/>
        <v>2.8</v>
      </c>
      <c r="I550" s="35" t="s">
        <v>6990</v>
      </c>
      <c r="J550" s="35" t="s">
        <v>6991</v>
      </c>
      <c r="K550" s="35" t="s">
        <v>6996</v>
      </c>
      <c r="L550" s="69" t="s">
        <v>224</v>
      </c>
      <c r="M550" s="35" t="s">
        <v>6992</v>
      </c>
      <c r="N550" s="35" t="s">
        <v>6993</v>
      </c>
      <c r="O550" s="35" t="s">
        <v>6994</v>
      </c>
      <c r="P550" s="35" t="s">
        <v>6995</v>
      </c>
      <c r="Q550" s="35"/>
      <c r="R550" s="35"/>
      <c r="S550" s="35"/>
      <c r="T550" s="35"/>
      <c r="U550" s="35"/>
      <c r="V550" s="35">
        <f t="shared" si="59"/>
        <v>2.8</v>
      </c>
    </row>
    <row r="551" spans="1:22">
      <c r="A551" s="35">
        <v>391</v>
      </c>
      <c r="B551" s="35" t="s">
        <v>7299</v>
      </c>
      <c r="C551" s="35">
        <v>0</v>
      </c>
      <c r="D551" s="35">
        <v>30</v>
      </c>
      <c r="E551" s="43">
        <f t="shared" si="56"/>
        <v>30</v>
      </c>
      <c r="F551" s="46">
        <f t="shared" si="57"/>
        <v>0.75</v>
      </c>
      <c r="G551" s="46">
        <f t="shared" si="61"/>
        <v>0.75</v>
      </c>
      <c r="H551" s="46">
        <f t="shared" si="61"/>
        <v>0.75</v>
      </c>
      <c r="I551" s="35" t="s">
        <v>6990</v>
      </c>
      <c r="J551" s="35" t="s">
        <v>6991</v>
      </c>
      <c r="K551" s="35" t="s">
        <v>6996</v>
      </c>
      <c r="L551" s="69" t="s">
        <v>224</v>
      </c>
      <c r="M551" s="35" t="s">
        <v>6992</v>
      </c>
      <c r="N551" s="35" t="s">
        <v>6993</v>
      </c>
      <c r="O551" s="35" t="s">
        <v>6994</v>
      </c>
      <c r="P551" s="35" t="s">
        <v>6995</v>
      </c>
      <c r="Q551" s="35"/>
      <c r="R551" s="35"/>
      <c r="S551" s="35"/>
      <c r="T551" s="35"/>
      <c r="U551" s="35"/>
      <c r="V551" s="35">
        <f t="shared" si="59"/>
        <v>0.75</v>
      </c>
    </row>
    <row r="552" spans="1:22">
      <c r="A552" s="35">
        <v>392</v>
      </c>
      <c r="B552" s="35" t="s">
        <v>6987</v>
      </c>
      <c r="C552" s="35">
        <v>1</v>
      </c>
      <c r="D552" s="35">
        <v>25</v>
      </c>
      <c r="E552" s="43">
        <f t="shared" si="56"/>
        <v>65</v>
      </c>
      <c r="F552" s="46">
        <f t="shared" si="57"/>
        <v>1.625</v>
      </c>
      <c r="G552" s="46">
        <f t="shared" si="61"/>
        <v>1.625</v>
      </c>
      <c r="H552" s="46">
        <f t="shared" si="61"/>
        <v>1.625</v>
      </c>
      <c r="I552" s="35" t="s">
        <v>6990</v>
      </c>
      <c r="J552" s="35" t="s">
        <v>6991</v>
      </c>
      <c r="K552" s="35" t="s">
        <v>6996</v>
      </c>
      <c r="L552" s="69" t="s">
        <v>1661</v>
      </c>
      <c r="M552" s="35" t="s">
        <v>6992</v>
      </c>
      <c r="N552" s="35" t="s">
        <v>6993</v>
      </c>
      <c r="O552" s="35" t="s">
        <v>6994</v>
      </c>
      <c r="P552" s="35" t="s">
        <v>6995</v>
      </c>
      <c r="Q552" s="35"/>
      <c r="R552" s="35"/>
      <c r="S552" s="35"/>
      <c r="T552" s="35"/>
      <c r="U552" s="35"/>
      <c r="V552" s="35">
        <f t="shared" si="59"/>
        <v>1.625</v>
      </c>
    </row>
    <row r="553" spans="1:22">
      <c r="A553" s="35">
        <v>393</v>
      </c>
      <c r="B553" s="35" t="s">
        <v>6987</v>
      </c>
      <c r="C553" s="35">
        <v>1</v>
      </c>
      <c r="D553" s="35">
        <v>25</v>
      </c>
      <c r="E553" s="43">
        <f t="shared" si="56"/>
        <v>65</v>
      </c>
      <c r="F553" s="46">
        <f t="shared" si="57"/>
        <v>1.625</v>
      </c>
      <c r="G553" s="46">
        <f t="shared" si="61"/>
        <v>1.625</v>
      </c>
      <c r="H553" s="46">
        <f t="shared" si="61"/>
        <v>1.625</v>
      </c>
      <c r="I553" s="35" t="s">
        <v>6990</v>
      </c>
      <c r="J553" s="35" t="s">
        <v>6991</v>
      </c>
      <c r="K553" s="35" t="s">
        <v>6996</v>
      </c>
      <c r="L553" s="69" t="s">
        <v>1661</v>
      </c>
      <c r="M553" s="35" t="s">
        <v>6992</v>
      </c>
      <c r="N553" s="35" t="s">
        <v>6993</v>
      </c>
      <c r="O553" s="35" t="s">
        <v>6994</v>
      </c>
      <c r="P553" s="35" t="s">
        <v>6995</v>
      </c>
      <c r="Q553" s="35"/>
      <c r="R553" s="35"/>
      <c r="S553" s="35"/>
      <c r="T553" s="35"/>
      <c r="U553" s="35"/>
      <c r="V553" s="35">
        <f t="shared" si="59"/>
        <v>1.625</v>
      </c>
    </row>
    <row r="554" spans="1:22">
      <c r="A554" s="35">
        <v>394</v>
      </c>
      <c r="B554" s="35" t="s">
        <v>6987</v>
      </c>
      <c r="C554" s="35">
        <v>1</v>
      </c>
      <c r="D554" s="35">
        <v>25</v>
      </c>
      <c r="E554" s="43">
        <f t="shared" si="56"/>
        <v>65</v>
      </c>
      <c r="F554" s="46">
        <f t="shared" si="57"/>
        <v>1.625</v>
      </c>
      <c r="G554" s="46">
        <f t="shared" si="61"/>
        <v>1.625</v>
      </c>
      <c r="H554" s="46">
        <f t="shared" si="61"/>
        <v>1.625</v>
      </c>
      <c r="I554" s="35" t="s">
        <v>6990</v>
      </c>
      <c r="J554" s="35" t="s">
        <v>6991</v>
      </c>
      <c r="K554" s="35" t="s">
        <v>6996</v>
      </c>
      <c r="L554" s="69" t="s">
        <v>1661</v>
      </c>
      <c r="M554" s="35" t="s">
        <v>6992</v>
      </c>
      <c r="N554" s="35" t="s">
        <v>6993</v>
      </c>
      <c r="O554" s="35" t="s">
        <v>6994</v>
      </c>
      <c r="P554" s="35" t="s">
        <v>6995</v>
      </c>
      <c r="Q554" s="35"/>
      <c r="R554" s="35"/>
      <c r="S554" s="35"/>
      <c r="T554" s="35"/>
      <c r="U554" s="35"/>
      <c r="V554" s="35">
        <f t="shared" si="59"/>
        <v>1.625</v>
      </c>
    </row>
    <row r="555" spans="1:22">
      <c r="A555" s="35">
        <v>395</v>
      </c>
      <c r="B555" s="35" t="s">
        <v>7252</v>
      </c>
      <c r="C555" s="35">
        <v>0</v>
      </c>
      <c r="D555" s="35">
        <v>26</v>
      </c>
      <c r="E555" s="43">
        <f t="shared" si="56"/>
        <v>26</v>
      </c>
      <c r="F555" s="46">
        <f t="shared" si="57"/>
        <v>0.65</v>
      </c>
      <c r="G555" s="46">
        <f t="shared" si="61"/>
        <v>0.65</v>
      </c>
      <c r="H555" s="46">
        <f t="shared" si="61"/>
        <v>0.65</v>
      </c>
      <c r="I555" s="35" t="s">
        <v>6990</v>
      </c>
      <c r="J555" s="35" t="s">
        <v>6991</v>
      </c>
      <c r="K555" s="35" t="s">
        <v>6996</v>
      </c>
      <c r="L555" s="69" t="s">
        <v>224</v>
      </c>
      <c r="M555" s="35" t="s">
        <v>6992</v>
      </c>
      <c r="N555" s="35" t="s">
        <v>6993</v>
      </c>
      <c r="O555" s="35" t="s">
        <v>6994</v>
      </c>
      <c r="P555" s="35" t="s">
        <v>6995</v>
      </c>
      <c r="Q555" s="35"/>
      <c r="R555" s="35"/>
      <c r="S555" s="35"/>
      <c r="T555" s="35"/>
      <c r="U555" s="35"/>
      <c r="V555" s="35">
        <f t="shared" si="59"/>
        <v>0.65</v>
      </c>
    </row>
    <row r="556" spans="1:22">
      <c r="A556" s="35">
        <v>396</v>
      </c>
      <c r="B556" s="35" t="s">
        <v>7300</v>
      </c>
      <c r="C556" s="35">
        <v>3</v>
      </c>
      <c r="D556" s="35">
        <v>14</v>
      </c>
      <c r="E556" s="43">
        <f t="shared" si="56"/>
        <v>134</v>
      </c>
      <c r="F556" s="46">
        <f t="shared" si="57"/>
        <v>3.35</v>
      </c>
      <c r="G556" s="46">
        <f t="shared" si="61"/>
        <v>3.35</v>
      </c>
      <c r="H556" s="46">
        <f t="shared" si="61"/>
        <v>3.35</v>
      </c>
      <c r="I556" s="35" t="s">
        <v>6990</v>
      </c>
      <c r="J556" s="35" t="s">
        <v>6991</v>
      </c>
      <c r="K556" s="35" t="s">
        <v>6996</v>
      </c>
      <c r="L556" s="69" t="s">
        <v>1661</v>
      </c>
      <c r="M556" s="35" t="s">
        <v>6992</v>
      </c>
      <c r="N556" s="35" t="s">
        <v>6993</v>
      </c>
      <c r="O556" s="35" t="s">
        <v>6994</v>
      </c>
      <c r="P556" s="35" t="s">
        <v>6995</v>
      </c>
      <c r="Q556" s="35"/>
      <c r="R556" s="35"/>
      <c r="S556" s="35"/>
      <c r="T556" s="35"/>
      <c r="U556" s="35"/>
      <c r="V556" s="35">
        <f t="shared" si="59"/>
        <v>3.35</v>
      </c>
    </row>
    <row r="557" spans="1:22">
      <c r="A557" s="35">
        <v>396</v>
      </c>
      <c r="B557" s="35" t="s">
        <v>7301</v>
      </c>
      <c r="C557" s="35">
        <v>1</v>
      </c>
      <c r="D557" s="35">
        <v>22</v>
      </c>
      <c r="E557" s="43">
        <f t="shared" si="56"/>
        <v>62</v>
      </c>
      <c r="F557" s="46">
        <f t="shared" si="57"/>
        <v>1.55</v>
      </c>
      <c r="G557" s="46">
        <f t="shared" si="61"/>
        <v>1.55</v>
      </c>
      <c r="H557" s="46">
        <f t="shared" si="61"/>
        <v>1.55</v>
      </c>
      <c r="I557" s="35" t="s">
        <v>6990</v>
      </c>
      <c r="J557" s="35" t="s">
        <v>6991</v>
      </c>
      <c r="K557" s="35" t="s">
        <v>6996</v>
      </c>
      <c r="L557" s="69" t="s">
        <v>1661</v>
      </c>
      <c r="M557" s="35" t="s">
        <v>6992</v>
      </c>
      <c r="N557" s="35" t="s">
        <v>6993</v>
      </c>
      <c r="O557" s="35" t="s">
        <v>6994</v>
      </c>
      <c r="P557" s="35" t="s">
        <v>6995</v>
      </c>
      <c r="Q557" s="35"/>
      <c r="R557" s="35"/>
      <c r="S557" s="35"/>
      <c r="T557" s="35"/>
      <c r="U557" s="35"/>
      <c r="V557" s="35">
        <f t="shared" si="59"/>
        <v>1.55</v>
      </c>
    </row>
    <row r="558" spans="1:22">
      <c r="A558" s="35">
        <v>396</v>
      </c>
      <c r="B558" s="35" t="s">
        <v>7302</v>
      </c>
      <c r="C558" s="35">
        <v>0</v>
      </c>
      <c r="D558" s="35">
        <v>27</v>
      </c>
      <c r="E558" s="43">
        <f t="shared" si="56"/>
        <v>27</v>
      </c>
      <c r="F558" s="46">
        <f t="shared" si="57"/>
        <v>0.67500000000000004</v>
      </c>
      <c r="G558" s="46">
        <f t="shared" si="61"/>
        <v>0.67500000000000004</v>
      </c>
      <c r="H558" s="46">
        <f t="shared" si="61"/>
        <v>0.67500000000000004</v>
      </c>
      <c r="I558" s="35" t="s">
        <v>6990</v>
      </c>
      <c r="J558" s="35" t="s">
        <v>6991</v>
      </c>
      <c r="K558" s="35" t="s">
        <v>6996</v>
      </c>
      <c r="L558" s="69" t="s">
        <v>1661</v>
      </c>
      <c r="M558" s="35" t="s">
        <v>6992</v>
      </c>
      <c r="N558" s="35" t="s">
        <v>6993</v>
      </c>
      <c r="O558" s="35" t="s">
        <v>6994</v>
      </c>
      <c r="P558" s="35" t="s">
        <v>6995</v>
      </c>
      <c r="Q558" s="35"/>
      <c r="R558" s="35"/>
      <c r="S558" s="35"/>
      <c r="T558" s="35"/>
      <c r="U558" s="35"/>
      <c r="V558" s="35">
        <f t="shared" si="59"/>
        <v>0.67500000000000004</v>
      </c>
    </row>
    <row r="559" spans="1:22">
      <c r="A559" s="35">
        <v>397</v>
      </c>
      <c r="B559" s="35" t="s">
        <v>7303</v>
      </c>
      <c r="C559" s="35">
        <v>1</v>
      </c>
      <c r="D559" s="35">
        <v>5</v>
      </c>
      <c r="E559" s="43">
        <f t="shared" si="56"/>
        <v>45</v>
      </c>
      <c r="F559" s="46">
        <f t="shared" si="57"/>
        <v>1.125</v>
      </c>
      <c r="G559" s="46">
        <f t="shared" si="61"/>
        <v>1.125</v>
      </c>
      <c r="H559" s="46">
        <f t="shared" si="61"/>
        <v>1.125</v>
      </c>
      <c r="I559" s="35" t="s">
        <v>6990</v>
      </c>
      <c r="J559" s="35" t="s">
        <v>6991</v>
      </c>
      <c r="K559" s="35" t="s">
        <v>6996</v>
      </c>
      <c r="L559" s="69" t="s">
        <v>1661</v>
      </c>
      <c r="M559" s="35" t="s">
        <v>6992</v>
      </c>
      <c r="N559" s="35" t="s">
        <v>6993</v>
      </c>
      <c r="O559" s="35" t="s">
        <v>6994</v>
      </c>
      <c r="P559" s="35" t="s">
        <v>6995</v>
      </c>
      <c r="Q559" s="35"/>
      <c r="R559" s="35"/>
      <c r="S559" s="35"/>
      <c r="T559" s="35"/>
      <c r="U559" s="35"/>
      <c r="V559" s="35">
        <f t="shared" si="59"/>
        <v>1.125</v>
      </c>
    </row>
    <row r="560" spans="1:22">
      <c r="A560" s="35">
        <v>400</v>
      </c>
      <c r="B560" s="35" t="s">
        <v>7101</v>
      </c>
      <c r="C560" s="35">
        <v>0</v>
      </c>
      <c r="D560" s="35">
        <v>6</v>
      </c>
      <c r="E560" s="43">
        <f t="shared" si="56"/>
        <v>6</v>
      </c>
      <c r="F560" s="46">
        <f t="shared" si="57"/>
        <v>0.15</v>
      </c>
      <c r="G560" s="46">
        <f t="shared" si="61"/>
        <v>0.15</v>
      </c>
      <c r="H560" s="46">
        <f t="shared" si="61"/>
        <v>0.15</v>
      </c>
      <c r="I560" s="35" t="s">
        <v>6990</v>
      </c>
      <c r="J560" s="35" t="s">
        <v>6991</v>
      </c>
      <c r="K560" s="35" t="s">
        <v>6996</v>
      </c>
      <c r="L560" s="69" t="s">
        <v>224</v>
      </c>
      <c r="M560" s="35" t="s">
        <v>6992</v>
      </c>
      <c r="N560" s="35" t="s">
        <v>6993</v>
      </c>
      <c r="O560" s="35" t="s">
        <v>6994</v>
      </c>
      <c r="P560" s="35" t="s">
        <v>6995</v>
      </c>
      <c r="Q560" s="35"/>
      <c r="R560" s="35"/>
      <c r="S560" s="35"/>
      <c r="T560" s="35"/>
      <c r="U560" s="35"/>
      <c r="V560" s="35">
        <f t="shared" si="59"/>
        <v>0.15</v>
      </c>
    </row>
    <row r="561" spans="1:22">
      <c r="A561" s="35">
        <v>400</v>
      </c>
      <c r="B561" s="35" t="s">
        <v>7101</v>
      </c>
      <c r="C561" s="35">
        <v>0</v>
      </c>
      <c r="D561" s="35">
        <v>2</v>
      </c>
      <c r="E561" s="43">
        <f t="shared" si="56"/>
        <v>2</v>
      </c>
      <c r="F561" s="46">
        <f t="shared" si="57"/>
        <v>0.05</v>
      </c>
      <c r="G561" s="46">
        <f t="shared" si="61"/>
        <v>0.05</v>
      </c>
      <c r="H561" s="46">
        <f t="shared" si="61"/>
        <v>0.05</v>
      </c>
      <c r="I561" s="35" t="s">
        <v>6990</v>
      </c>
      <c r="J561" s="35" t="s">
        <v>6991</v>
      </c>
      <c r="K561" s="35" t="s">
        <v>6996</v>
      </c>
      <c r="L561" s="69" t="s">
        <v>224</v>
      </c>
      <c r="M561" s="35" t="s">
        <v>6992</v>
      </c>
      <c r="N561" s="35" t="s">
        <v>6993</v>
      </c>
      <c r="O561" s="35" t="s">
        <v>6994</v>
      </c>
      <c r="P561" s="35" t="s">
        <v>6995</v>
      </c>
      <c r="Q561" s="35"/>
      <c r="R561" s="35"/>
      <c r="S561" s="35"/>
      <c r="T561" s="35"/>
      <c r="U561" s="35"/>
      <c r="V561" s="35">
        <f t="shared" si="59"/>
        <v>0.05</v>
      </c>
    </row>
    <row r="562" spans="1:22">
      <c r="A562" s="35">
        <v>402</v>
      </c>
      <c r="B562" s="35" t="s">
        <v>7234</v>
      </c>
      <c r="C562" s="35">
        <v>0</v>
      </c>
      <c r="D562" s="35">
        <v>13</v>
      </c>
      <c r="E562" s="43">
        <f t="shared" si="56"/>
        <v>13</v>
      </c>
      <c r="F562" s="46">
        <f t="shared" si="57"/>
        <v>0.32500000000000001</v>
      </c>
      <c r="G562" s="46">
        <f t="shared" ref="G562:H577" si="62">F562</f>
        <v>0.32500000000000001</v>
      </c>
      <c r="H562" s="46">
        <f t="shared" si="62"/>
        <v>0.32500000000000001</v>
      </c>
      <c r="I562" s="35" t="s">
        <v>6990</v>
      </c>
      <c r="J562" s="35" t="s">
        <v>6991</v>
      </c>
      <c r="K562" s="35" t="s">
        <v>6996</v>
      </c>
      <c r="L562" s="69" t="s">
        <v>1660</v>
      </c>
      <c r="M562" s="35" t="s">
        <v>6992</v>
      </c>
      <c r="N562" s="35" t="s">
        <v>6993</v>
      </c>
      <c r="O562" s="35" t="s">
        <v>6994</v>
      </c>
      <c r="P562" s="35" t="s">
        <v>6995</v>
      </c>
      <c r="Q562" s="35"/>
      <c r="R562" s="35"/>
      <c r="S562" s="35"/>
      <c r="T562" s="35"/>
      <c r="U562" s="35"/>
      <c r="V562" s="35">
        <f t="shared" si="59"/>
        <v>0.32500000000000001</v>
      </c>
    </row>
    <row r="563" spans="1:22">
      <c r="A563" s="35">
        <v>402</v>
      </c>
      <c r="B563" s="35" t="s">
        <v>7235</v>
      </c>
      <c r="C563" s="35">
        <v>0</v>
      </c>
      <c r="D563" s="35">
        <v>17</v>
      </c>
      <c r="E563" s="43">
        <f t="shared" si="56"/>
        <v>17</v>
      </c>
      <c r="F563" s="46">
        <f t="shared" si="57"/>
        <v>0.42499999999999999</v>
      </c>
      <c r="G563" s="46">
        <f t="shared" si="62"/>
        <v>0.42499999999999999</v>
      </c>
      <c r="H563" s="46">
        <f t="shared" si="62"/>
        <v>0.42499999999999999</v>
      </c>
      <c r="I563" s="35" t="s">
        <v>6990</v>
      </c>
      <c r="J563" s="35" t="s">
        <v>6991</v>
      </c>
      <c r="K563" s="35" t="s">
        <v>6996</v>
      </c>
      <c r="L563" s="69" t="s">
        <v>224</v>
      </c>
      <c r="M563" s="35" t="s">
        <v>6992</v>
      </c>
      <c r="N563" s="35" t="s">
        <v>6993</v>
      </c>
      <c r="O563" s="35" t="s">
        <v>6994</v>
      </c>
      <c r="P563" s="35" t="s">
        <v>6995</v>
      </c>
      <c r="Q563" s="35"/>
      <c r="R563" s="35"/>
      <c r="S563" s="35"/>
      <c r="T563" s="35"/>
      <c r="U563" s="35"/>
      <c r="V563" s="35">
        <f t="shared" si="59"/>
        <v>0.42499999999999999</v>
      </c>
    </row>
    <row r="564" spans="1:22">
      <c r="A564" s="35">
        <v>404</v>
      </c>
      <c r="B564" s="35" t="s">
        <v>7304</v>
      </c>
      <c r="C564" s="35">
        <v>1</v>
      </c>
      <c r="D564" s="35">
        <v>10</v>
      </c>
      <c r="E564" s="43">
        <f t="shared" si="56"/>
        <v>50</v>
      </c>
      <c r="F564" s="46">
        <f t="shared" si="57"/>
        <v>1.25</v>
      </c>
      <c r="G564" s="46">
        <f t="shared" si="62"/>
        <v>1.25</v>
      </c>
      <c r="H564" s="46">
        <f t="shared" si="62"/>
        <v>1.25</v>
      </c>
      <c r="I564" s="35" t="s">
        <v>6990</v>
      </c>
      <c r="J564" s="35" t="s">
        <v>6991</v>
      </c>
      <c r="K564" s="35" t="s">
        <v>6996</v>
      </c>
      <c r="L564" s="69" t="s">
        <v>224</v>
      </c>
      <c r="M564" s="35" t="s">
        <v>6992</v>
      </c>
      <c r="N564" s="35" t="s">
        <v>6993</v>
      </c>
      <c r="O564" s="35" t="s">
        <v>6994</v>
      </c>
      <c r="P564" s="35" t="s">
        <v>6995</v>
      </c>
      <c r="Q564" s="35"/>
      <c r="R564" s="35"/>
      <c r="S564" s="35"/>
      <c r="T564" s="35"/>
      <c r="U564" s="35"/>
      <c r="V564" s="35">
        <f t="shared" si="59"/>
        <v>1.25</v>
      </c>
    </row>
    <row r="565" spans="1:22">
      <c r="A565" s="35">
        <v>406</v>
      </c>
      <c r="B565" s="35" t="s">
        <v>7305</v>
      </c>
      <c r="C565" s="35">
        <v>2</v>
      </c>
      <c r="D565" s="35">
        <v>2</v>
      </c>
      <c r="E565" s="43">
        <f t="shared" si="56"/>
        <v>82</v>
      </c>
      <c r="F565" s="46">
        <f t="shared" si="57"/>
        <v>2.0499999999999998</v>
      </c>
      <c r="G565" s="46">
        <f t="shared" si="62"/>
        <v>2.0499999999999998</v>
      </c>
      <c r="H565" s="46">
        <f t="shared" si="62"/>
        <v>2.0499999999999998</v>
      </c>
      <c r="I565" s="35" t="s">
        <v>6990</v>
      </c>
      <c r="J565" s="35" t="s">
        <v>6991</v>
      </c>
      <c r="K565" s="35" t="s">
        <v>6996</v>
      </c>
      <c r="L565" s="69" t="s">
        <v>224</v>
      </c>
      <c r="M565" s="35" t="s">
        <v>6992</v>
      </c>
      <c r="N565" s="35" t="s">
        <v>6993</v>
      </c>
      <c r="O565" s="35" t="s">
        <v>6994</v>
      </c>
      <c r="P565" s="35" t="s">
        <v>6995</v>
      </c>
      <c r="Q565" s="35"/>
      <c r="R565" s="35"/>
      <c r="S565" s="35"/>
      <c r="T565" s="35"/>
      <c r="U565" s="35"/>
      <c r="V565" s="35">
        <f t="shared" si="59"/>
        <v>2.0499999999999998</v>
      </c>
    </row>
    <row r="566" spans="1:22">
      <c r="A566" s="35">
        <v>406</v>
      </c>
      <c r="B566" s="35" t="s">
        <v>7306</v>
      </c>
      <c r="C566" s="35">
        <v>2</v>
      </c>
      <c r="D566" s="35">
        <v>8</v>
      </c>
      <c r="E566" s="43">
        <f t="shared" si="56"/>
        <v>88</v>
      </c>
      <c r="F566" s="46">
        <f t="shared" si="57"/>
        <v>2.2000000000000002</v>
      </c>
      <c r="G566" s="46">
        <f t="shared" si="62"/>
        <v>2.2000000000000002</v>
      </c>
      <c r="H566" s="46">
        <f t="shared" si="62"/>
        <v>2.2000000000000002</v>
      </c>
      <c r="I566" s="35" t="s">
        <v>6990</v>
      </c>
      <c r="J566" s="35" t="s">
        <v>6991</v>
      </c>
      <c r="K566" s="35" t="s">
        <v>6996</v>
      </c>
      <c r="L566" s="69" t="s">
        <v>224</v>
      </c>
      <c r="M566" s="35" t="s">
        <v>6992</v>
      </c>
      <c r="N566" s="35" t="s">
        <v>6993</v>
      </c>
      <c r="O566" s="35" t="s">
        <v>6994</v>
      </c>
      <c r="P566" s="35" t="s">
        <v>6995</v>
      </c>
      <c r="Q566" s="35"/>
      <c r="R566" s="35"/>
      <c r="S566" s="35"/>
      <c r="T566" s="35"/>
      <c r="U566" s="35"/>
      <c r="V566" s="35">
        <f t="shared" si="59"/>
        <v>2.2000000000000002</v>
      </c>
    </row>
    <row r="567" spans="1:22">
      <c r="A567" s="35">
        <v>406</v>
      </c>
      <c r="B567" s="35" t="s">
        <v>7306</v>
      </c>
      <c r="C567" s="35">
        <v>0</v>
      </c>
      <c r="D567" s="35">
        <v>20</v>
      </c>
      <c r="E567" s="43">
        <f t="shared" si="56"/>
        <v>20</v>
      </c>
      <c r="F567" s="46">
        <f t="shared" si="57"/>
        <v>0.5</v>
      </c>
      <c r="G567" s="46">
        <f t="shared" si="62"/>
        <v>0.5</v>
      </c>
      <c r="H567" s="46">
        <f t="shared" si="62"/>
        <v>0.5</v>
      </c>
      <c r="I567" s="35" t="s">
        <v>6990</v>
      </c>
      <c r="J567" s="35" t="s">
        <v>6991</v>
      </c>
      <c r="K567" s="35" t="s">
        <v>6996</v>
      </c>
      <c r="L567" s="69" t="s">
        <v>224</v>
      </c>
      <c r="M567" s="35" t="s">
        <v>6992</v>
      </c>
      <c r="N567" s="35" t="s">
        <v>6993</v>
      </c>
      <c r="O567" s="35" t="s">
        <v>6994</v>
      </c>
      <c r="P567" s="35" t="s">
        <v>6995</v>
      </c>
      <c r="Q567" s="35"/>
      <c r="R567" s="35"/>
      <c r="S567" s="35"/>
      <c r="T567" s="35"/>
      <c r="U567" s="35"/>
      <c r="V567" s="35">
        <f t="shared" si="59"/>
        <v>0.5</v>
      </c>
    </row>
    <row r="568" spans="1:22">
      <c r="A568" s="35">
        <v>406</v>
      </c>
      <c r="B568" s="35" t="s">
        <v>7307</v>
      </c>
      <c r="C568" s="35">
        <v>1</v>
      </c>
      <c r="D568" s="35">
        <v>34</v>
      </c>
      <c r="E568" s="43">
        <f t="shared" si="56"/>
        <v>74</v>
      </c>
      <c r="F568" s="46">
        <f t="shared" si="57"/>
        <v>1.85</v>
      </c>
      <c r="G568" s="46">
        <f t="shared" si="62"/>
        <v>1.85</v>
      </c>
      <c r="H568" s="46">
        <f t="shared" si="62"/>
        <v>1.85</v>
      </c>
      <c r="I568" s="35" t="s">
        <v>6990</v>
      </c>
      <c r="J568" s="35" t="s">
        <v>6991</v>
      </c>
      <c r="K568" s="35" t="s">
        <v>6996</v>
      </c>
      <c r="L568" s="69" t="s">
        <v>224</v>
      </c>
      <c r="M568" s="35" t="s">
        <v>6992</v>
      </c>
      <c r="N568" s="35" t="s">
        <v>6993</v>
      </c>
      <c r="O568" s="35" t="s">
        <v>6994</v>
      </c>
      <c r="P568" s="35" t="s">
        <v>6995</v>
      </c>
      <c r="Q568" s="35"/>
      <c r="R568" s="35"/>
      <c r="S568" s="35"/>
      <c r="T568" s="35"/>
      <c r="U568" s="35"/>
      <c r="V568" s="35">
        <f t="shared" si="59"/>
        <v>1.85</v>
      </c>
    </row>
    <row r="569" spans="1:22">
      <c r="A569" s="35">
        <v>408</v>
      </c>
      <c r="B569" s="35" t="s">
        <v>7308</v>
      </c>
      <c r="C569" s="35">
        <v>1</v>
      </c>
      <c r="D569" s="35">
        <v>0</v>
      </c>
      <c r="E569" s="43">
        <f t="shared" si="56"/>
        <v>40</v>
      </c>
      <c r="F569" s="46">
        <f t="shared" si="57"/>
        <v>1</v>
      </c>
      <c r="G569" s="46">
        <f t="shared" si="62"/>
        <v>1</v>
      </c>
      <c r="H569" s="46">
        <f t="shared" si="62"/>
        <v>1</v>
      </c>
      <c r="I569" s="35" t="s">
        <v>6990</v>
      </c>
      <c r="J569" s="35" t="s">
        <v>6991</v>
      </c>
      <c r="K569" s="35" t="s">
        <v>6996</v>
      </c>
      <c r="L569" s="69" t="s">
        <v>224</v>
      </c>
      <c r="M569" s="35" t="s">
        <v>6992</v>
      </c>
      <c r="N569" s="35" t="s">
        <v>6993</v>
      </c>
      <c r="O569" s="35" t="s">
        <v>6994</v>
      </c>
      <c r="P569" s="35" t="s">
        <v>6995</v>
      </c>
      <c r="Q569" s="35"/>
      <c r="R569" s="35"/>
      <c r="S569" s="35"/>
      <c r="T569" s="35"/>
      <c r="U569" s="35"/>
      <c r="V569" s="35">
        <f t="shared" si="59"/>
        <v>1</v>
      </c>
    </row>
    <row r="570" spans="1:22">
      <c r="A570" s="35">
        <v>408</v>
      </c>
      <c r="B570" s="35" t="s">
        <v>7309</v>
      </c>
      <c r="C570" s="35">
        <v>2</v>
      </c>
      <c r="D570" s="35">
        <v>22</v>
      </c>
      <c r="E570" s="43">
        <f t="shared" si="56"/>
        <v>102</v>
      </c>
      <c r="F570" s="46">
        <f t="shared" si="57"/>
        <v>2.5499999999999998</v>
      </c>
      <c r="G570" s="46">
        <f t="shared" si="62"/>
        <v>2.5499999999999998</v>
      </c>
      <c r="H570" s="46">
        <f t="shared" si="62"/>
        <v>2.5499999999999998</v>
      </c>
      <c r="I570" s="35" t="s">
        <v>6990</v>
      </c>
      <c r="J570" s="35" t="s">
        <v>6991</v>
      </c>
      <c r="K570" s="35" t="s">
        <v>6996</v>
      </c>
      <c r="L570" s="69" t="s">
        <v>224</v>
      </c>
      <c r="M570" s="35" t="s">
        <v>6992</v>
      </c>
      <c r="N570" s="35" t="s">
        <v>6993</v>
      </c>
      <c r="O570" s="35" t="s">
        <v>6994</v>
      </c>
      <c r="P570" s="35" t="s">
        <v>6995</v>
      </c>
      <c r="Q570" s="35"/>
      <c r="R570" s="35"/>
      <c r="S570" s="35"/>
      <c r="T570" s="35"/>
      <c r="U570" s="35"/>
      <c r="V570" s="35">
        <f t="shared" si="59"/>
        <v>2.5499999999999998</v>
      </c>
    </row>
    <row r="571" spans="1:22">
      <c r="A571" s="35">
        <v>408</v>
      </c>
      <c r="B571" s="35" t="s">
        <v>7310</v>
      </c>
      <c r="C571" s="35">
        <v>0</v>
      </c>
      <c r="D571" s="35">
        <v>23</v>
      </c>
      <c r="E571" s="43">
        <f t="shared" si="56"/>
        <v>23</v>
      </c>
      <c r="F571" s="46">
        <f t="shared" si="57"/>
        <v>0.57499999999999996</v>
      </c>
      <c r="G571" s="46">
        <f t="shared" si="62"/>
        <v>0.57499999999999996</v>
      </c>
      <c r="H571" s="46">
        <f t="shared" si="62"/>
        <v>0.57499999999999996</v>
      </c>
      <c r="I571" s="35" t="s">
        <v>6990</v>
      </c>
      <c r="J571" s="35" t="s">
        <v>6991</v>
      </c>
      <c r="K571" s="35" t="s">
        <v>6996</v>
      </c>
      <c r="L571" s="69" t="s">
        <v>224</v>
      </c>
      <c r="M571" s="35" t="s">
        <v>6992</v>
      </c>
      <c r="N571" s="35" t="s">
        <v>6993</v>
      </c>
      <c r="O571" s="35" t="s">
        <v>6994</v>
      </c>
      <c r="P571" s="35" t="s">
        <v>6995</v>
      </c>
      <c r="Q571" s="35"/>
      <c r="R571" s="35"/>
      <c r="S571" s="35"/>
      <c r="T571" s="35"/>
      <c r="U571" s="35"/>
      <c r="V571" s="35">
        <f t="shared" si="59"/>
        <v>0.57499999999999996</v>
      </c>
    </row>
    <row r="572" spans="1:22">
      <c r="A572" s="35">
        <v>408</v>
      </c>
      <c r="B572" s="35" t="s">
        <v>7311</v>
      </c>
      <c r="C572" s="35">
        <v>0</v>
      </c>
      <c r="D572" s="35">
        <v>31</v>
      </c>
      <c r="E572" s="43">
        <f t="shared" si="56"/>
        <v>31</v>
      </c>
      <c r="F572" s="46">
        <f t="shared" si="57"/>
        <v>0.77500000000000002</v>
      </c>
      <c r="G572" s="46">
        <f t="shared" si="62"/>
        <v>0.77500000000000002</v>
      </c>
      <c r="H572" s="46">
        <f t="shared" si="62"/>
        <v>0.77500000000000002</v>
      </c>
      <c r="I572" s="35" t="s">
        <v>6990</v>
      </c>
      <c r="J572" s="35" t="s">
        <v>6991</v>
      </c>
      <c r="K572" s="35" t="s">
        <v>6996</v>
      </c>
      <c r="L572" s="69" t="s">
        <v>224</v>
      </c>
      <c r="M572" s="35" t="s">
        <v>6992</v>
      </c>
      <c r="N572" s="35" t="s">
        <v>6993</v>
      </c>
      <c r="O572" s="35" t="s">
        <v>6994</v>
      </c>
      <c r="P572" s="35" t="s">
        <v>6995</v>
      </c>
      <c r="Q572" s="35"/>
      <c r="R572" s="35"/>
      <c r="S572" s="35"/>
      <c r="T572" s="35"/>
      <c r="U572" s="35"/>
      <c r="V572" s="35">
        <f t="shared" si="59"/>
        <v>0.77500000000000002</v>
      </c>
    </row>
    <row r="573" spans="1:22">
      <c r="A573" s="35">
        <v>408</v>
      </c>
      <c r="B573" s="35" t="s">
        <v>7312</v>
      </c>
      <c r="C573" s="35">
        <v>2</v>
      </c>
      <c r="D573" s="35">
        <v>27</v>
      </c>
      <c r="E573" s="43">
        <f t="shared" si="56"/>
        <v>107</v>
      </c>
      <c r="F573" s="46">
        <f t="shared" si="57"/>
        <v>2.6749999999999998</v>
      </c>
      <c r="G573" s="46">
        <f t="shared" si="62"/>
        <v>2.6749999999999998</v>
      </c>
      <c r="H573" s="46">
        <f t="shared" si="62"/>
        <v>2.6749999999999998</v>
      </c>
      <c r="I573" s="35" t="s">
        <v>6990</v>
      </c>
      <c r="J573" s="35" t="s">
        <v>6991</v>
      </c>
      <c r="K573" s="35" t="s">
        <v>6996</v>
      </c>
      <c r="L573" s="69" t="s">
        <v>224</v>
      </c>
      <c r="M573" s="35" t="s">
        <v>6992</v>
      </c>
      <c r="N573" s="35" t="s">
        <v>6993</v>
      </c>
      <c r="O573" s="35" t="s">
        <v>6994</v>
      </c>
      <c r="P573" s="35" t="s">
        <v>6995</v>
      </c>
      <c r="Q573" s="35"/>
      <c r="R573" s="35"/>
      <c r="S573" s="35"/>
      <c r="T573" s="35"/>
      <c r="U573" s="35"/>
      <c r="V573" s="35">
        <f t="shared" si="59"/>
        <v>2.6749999999999998</v>
      </c>
    </row>
    <row r="574" spans="1:22">
      <c r="A574" s="35">
        <v>408</v>
      </c>
      <c r="B574" s="35" t="s">
        <v>7313</v>
      </c>
      <c r="C574" s="35">
        <v>0</v>
      </c>
      <c r="D574" s="35">
        <v>13</v>
      </c>
      <c r="E574" s="43">
        <f t="shared" si="56"/>
        <v>13</v>
      </c>
      <c r="F574" s="46">
        <f t="shared" si="57"/>
        <v>0.32500000000000001</v>
      </c>
      <c r="G574" s="46">
        <f t="shared" si="62"/>
        <v>0.32500000000000001</v>
      </c>
      <c r="H574" s="46">
        <f t="shared" si="62"/>
        <v>0.32500000000000001</v>
      </c>
      <c r="I574" s="35" t="s">
        <v>6990</v>
      </c>
      <c r="J574" s="35" t="s">
        <v>6991</v>
      </c>
      <c r="K574" s="35" t="s">
        <v>6996</v>
      </c>
      <c r="L574" s="69" t="s">
        <v>224</v>
      </c>
      <c r="M574" s="35" t="s">
        <v>6992</v>
      </c>
      <c r="N574" s="35" t="s">
        <v>6993</v>
      </c>
      <c r="O574" s="35" t="s">
        <v>6994</v>
      </c>
      <c r="P574" s="35" t="s">
        <v>6995</v>
      </c>
      <c r="Q574" s="35"/>
      <c r="R574" s="35"/>
      <c r="S574" s="35"/>
      <c r="T574" s="35"/>
      <c r="U574" s="35"/>
      <c r="V574" s="35">
        <f t="shared" si="59"/>
        <v>0.32500000000000001</v>
      </c>
    </row>
    <row r="575" spans="1:22">
      <c r="A575" s="35">
        <v>408</v>
      </c>
      <c r="B575" s="35" t="s">
        <v>7314</v>
      </c>
      <c r="C575" s="35">
        <v>0</v>
      </c>
      <c r="D575" s="35">
        <v>11</v>
      </c>
      <c r="E575" s="43">
        <f t="shared" si="56"/>
        <v>11</v>
      </c>
      <c r="F575" s="46">
        <f t="shared" si="57"/>
        <v>0.27500000000000002</v>
      </c>
      <c r="G575" s="46">
        <f t="shared" si="62"/>
        <v>0.27500000000000002</v>
      </c>
      <c r="H575" s="46">
        <f t="shared" si="62"/>
        <v>0.27500000000000002</v>
      </c>
      <c r="I575" s="35" t="s">
        <v>6990</v>
      </c>
      <c r="J575" s="35" t="s">
        <v>6991</v>
      </c>
      <c r="K575" s="35" t="s">
        <v>6996</v>
      </c>
      <c r="L575" s="69" t="s">
        <v>224</v>
      </c>
      <c r="M575" s="35" t="s">
        <v>6992</v>
      </c>
      <c r="N575" s="35" t="s">
        <v>6993</v>
      </c>
      <c r="O575" s="35" t="s">
        <v>6994</v>
      </c>
      <c r="P575" s="35" t="s">
        <v>6995</v>
      </c>
      <c r="Q575" s="35"/>
      <c r="R575" s="35"/>
      <c r="S575" s="35"/>
      <c r="T575" s="35"/>
      <c r="U575" s="35"/>
      <c r="V575" s="35">
        <f t="shared" si="59"/>
        <v>0.27500000000000002</v>
      </c>
    </row>
    <row r="576" spans="1:22">
      <c r="A576" s="35">
        <v>409</v>
      </c>
      <c r="B576" s="35" t="s">
        <v>7315</v>
      </c>
      <c r="C576" s="35">
        <v>1</v>
      </c>
      <c r="D576" s="35">
        <v>9</v>
      </c>
      <c r="E576" s="43">
        <f t="shared" si="56"/>
        <v>49</v>
      </c>
      <c r="F576" s="46">
        <f t="shared" si="57"/>
        <v>1.2250000000000001</v>
      </c>
      <c r="G576" s="46">
        <f t="shared" si="62"/>
        <v>1.2250000000000001</v>
      </c>
      <c r="H576" s="46">
        <f t="shared" si="62"/>
        <v>1.2250000000000001</v>
      </c>
      <c r="I576" s="35" t="s">
        <v>6990</v>
      </c>
      <c r="J576" s="35" t="s">
        <v>6991</v>
      </c>
      <c r="K576" s="35" t="s">
        <v>6996</v>
      </c>
      <c r="L576" s="69" t="s">
        <v>224</v>
      </c>
      <c r="M576" s="35" t="s">
        <v>6992</v>
      </c>
      <c r="N576" s="35" t="s">
        <v>6993</v>
      </c>
      <c r="O576" s="35" t="s">
        <v>6994</v>
      </c>
      <c r="P576" s="35" t="s">
        <v>6995</v>
      </c>
      <c r="Q576" s="35"/>
      <c r="R576" s="35"/>
      <c r="S576" s="35"/>
      <c r="T576" s="35"/>
      <c r="U576" s="35"/>
      <c r="V576" s="35">
        <f t="shared" si="59"/>
        <v>1.2250000000000001</v>
      </c>
    </row>
    <row r="577" spans="1:22">
      <c r="A577" s="35">
        <v>409</v>
      </c>
      <c r="B577" s="35" t="s">
        <v>7316</v>
      </c>
      <c r="C577" s="35">
        <v>0</v>
      </c>
      <c r="D577" s="35">
        <v>30</v>
      </c>
      <c r="E577" s="43">
        <f t="shared" si="56"/>
        <v>30</v>
      </c>
      <c r="F577" s="46">
        <f t="shared" si="57"/>
        <v>0.75</v>
      </c>
      <c r="G577" s="46">
        <f t="shared" si="62"/>
        <v>0.75</v>
      </c>
      <c r="H577" s="46">
        <f t="shared" si="62"/>
        <v>0.75</v>
      </c>
      <c r="I577" s="35" t="s">
        <v>6990</v>
      </c>
      <c r="J577" s="35" t="s">
        <v>6991</v>
      </c>
      <c r="K577" s="35" t="s">
        <v>6996</v>
      </c>
      <c r="L577" s="69" t="s">
        <v>224</v>
      </c>
      <c r="M577" s="35" t="s">
        <v>6992</v>
      </c>
      <c r="N577" s="35" t="s">
        <v>6993</v>
      </c>
      <c r="O577" s="35" t="s">
        <v>6994</v>
      </c>
      <c r="P577" s="35" t="s">
        <v>6995</v>
      </c>
      <c r="Q577" s="35"/>
      <c r="R577" s="35"/>
      <c r="S577" s="35"/>
      <c r="T577" s="35"/>
      <c r="U577" s="35"/>
      <c r="V577" s="35">
        <f t="shared" si="59"/>
        <v>0.75</v>
      </c>
    </row>
    <row r="578" spans="1:22">
      <c r="A578" s="35">
        <v>409</v>
      </c>
      <c r="B578" s="35" t="s">
        <v>7316</v>
      </c>
      <c r="C578" s="35">
        <v>1</v>
      </c>
      <c r="D578" s="35">
        <v>9</v>
      </c>
      <c r="E578" s="43">
        <f t="shared" ref="E578:E641" si="63">C578*40+D578</f>
        <v>49</v>
      </c>
      <c r="F578" s="46">
        <f t="shared" ref="F578:F641" si="64">E578/40</f>
        <v>1.2250000000000001</v>
      </c>
      <c r="G578" s="46">
        <f t="shared" ref="G578:H593" si="65">F578</f>
        <v>1.2250000000000001</v>
      </c>
      <c r="H578" s="46">
        <f t="shared" si="65"/>
        <v>1.2250000000000001</v>
      </c>
      <c r="I578" s="35" t="s">
        <v>6990</v>
      </c>
      <c r="J578" s="35" t="s">
        <v>6991</v>
      </c>
      <c r="K578" s="35" t="s">
        <v>6996</v>
      </c>
      <c r="L578" s="69" t="s">
        <v>224</v>
      </c>
      <c r="M578" s="35" t="s">
        <v>6992</v>
      </c>
      <c r="N578" s="35" t="s">
        <v>6993</v>
      </c>
      <c r="O578" s="35" t="s">
        <v>6994</v>
      </c>
      <c r="P578" s="35" t="s">
        <v>6995</v>
      </c>
      <c r="Q578" s="35"/>
      <c r="R578" s="35"/>
      <c r="S578" s="35"/>
      <c r="T578" s="35"/>
      <c r="U578" s="35"/>
      <c r="V578" s="35">
        <f t="shared" ref="V578:V641" si="66">H578</f>
        <v>1.2250000000000001</v>
      </c>
    </row>
    <row r="579" spans="1:22">
      <c r="A579" s="35">
        <v>409</v>
      </c>
      <c r="B579" s="35" t="s">
        <v>7316</v>
      </c>
      <c r="C579" s="35">
        <v>1</v>
      </c>
      <c r="D579" s="35">
        <v>1</v>
      </c>
      <c r="E579" s="43">
        <f t="shared" si="63"/>
        <v>41</v>
      </c>
      <c r="F579" s="46">
        <f t="shared" si="64"/>
        <v>1.0249999999999999</v>
      </c>
      <c r="G579" s="46">
        <f t="shared" si="65"/>
        <v>1.0249999999999999</v>
      </c>
      <c r="H579" s="46">
        <f t="shared" si="65"/>
        <v>1.0249999999999999</v>
      </c>
      <c r="I579" s="35" t="s">
        <v>6990</v>
      </c>
      <c r="J579" s="35" t="s">
        <v>6991</v>
      </c>
      <c r="K579" s="35" t="s">
        <v>6996</v>
      </c>
      <c r="L579" s="69" t="s">
        <v>224</v>
      </c>
      <c r="M579" s="35" t="s">
        <v>6992</v>
      </c>
      <c r="N579" s="35" t="s">
        <v>6993</v>
      </c>
      <c r="O579" s="35" t="s">
        <v>6994</v>
      </c>
      <c r="P579" s="35" t="s">
        <v>6995</v>
      </c>
      <c r="Q579" s="35"/>
      <c r="R579" s="35"/>
      <c r="S579" s="35"/>
      <c r="T579" s="35"/>
      <c r="U579" s="35"/>
      <c r="V579" s="35">
        <f t="shared" si="66"/>
        <v>1.0249999999999999</v>
      </c>
    </row>
    <row r="580" spans="1:22">
      <c r="A580" s="35">
        <v>412</v>
      </c>
      <c r="B580" s="35" t="s">
        <v>7317</v>
      </c>
      <c r="C580" s="35">
        <v>0</v>
      </c>
      <c r="D580" s="35">
        <v>5</v>
      </c>
      <c r="E580" s="43">
        <f t="shared" si="63"/>
        <v>5</v>
      </c>
      <c r="F580" s="46">
        <f t="shared" si="64"/>
        <v>0.125</v>
      </c>
      <c r="G580" s="46">
        <f t="shared" si="65"/>
        <v>0.125</v>
      </c>
      <c r="H580" s="46">
        <f t="shared" si="65"/>
        <v>0.125</v>
      </c>
      <c r="I580" s="35" t="s">
        <v>6990</v>
      </c>
      <c r="J580" s="35" t="s">
        <v>6991</v>
      </c>
      <c r="K580" s="35" t="s">
        <v>6996</v>
      </c>
      <c r="L580" s="69" t="s">
        <v>224</v>
      </c>
      <c r="M580" s="35" t="s">
        <v>6992</v>
      </c>
      <c r="N580" s="35" t="s">
        <v>6993</v>
      </c>
      <c r="O580" s="35" t="s">
        <v>6994</v>
      </c>
      <c r="P580" s="35" t="s">
        <v>6995</v>
      </c>
      <c r="Q580" s="35"/>
      <c r="R580" s="35"/>
      <c r="S580" s="35"/>
      <c r="T580" s="35"/>
      <c r="U580" s="35"/>
      <c r="V580" s="35">
        <f t="shared" si="66"/>
        <v>0.125</v>
      </c>
    </row>
    <row r="581" spans="1:22">
      <c r="A581" s="35">
        <v>412</v>
      </c>
      <c r="B581" s="35" t="s">
        <v>7317</v>
      </c>
      <c r="C581" s="35">
        <v>0</v>
      </c>
      <c r="D581" s="35">
        <v>26</v>
      </c>
      <c r="E581" s="43">
        <f t="shared" si="63"/>
        <v>26</v>
      </c>
      <c r="F581" s="46">
        <f t="shared" si="64"/>
        <v>0.65</v>
      </c>
      <c r="G581" s="46">
        <f t="shared" si="65"/>
        <v>0.65</v>
      </c>
      <c r="H581" s="46">
        <f t="shared" si="65"/>
        <v>0.65</v>
      </c>
      <c r="I581" s="35" t="s">
        <v>6990</v>
      </c>
      <c r="J581" s="35" t="s">
        <v>6991</v>
      </c>
      <c r="K581" s="35" t="s">
        <v>6996</v>
      </c>
      <c r="L581" s="69" t="s">
        <v>224</v>
      </c>
      <c r="M581" s="35" t="s">
        <v>6992</v>
      </c>
      <c r="N581" s="35" t="s">
        <v>6993</v>
      </c>
      <c r="O581" s="35" t="s">
        <v>6994</v>
      </c>
      <c r="P581" s="35" t="s">
        <v>6995</v>
      </c>
      <c r="Q581" s="35"/>
      <c r="R581" s="35"/>
      <c r="S581" s="35"/>
      <c r="T581" s="35"/>
      <c r="U581" s="35"/>
      <c r="V581" s="35">
        <f t="shared" si="66"/>
        <v>0.65</v>
      </c>
    </row>
    <row r="582" spans="1:22">
      <c r="A582" s="35">
        <v>412</v>
      </c>
      <c r="B582" s="35" t="s">
        <v>7317</v>
      </c>
      <c r="C582" s="35">
        <v>0</v>
      </c>
      <c r="D582" s="35">
        <v>16</v>
      </c>
      <c r="E582" s="43">
        <f t="shared" si="63"/>
        <v>16</v>
      </c>
      <c r="F582" s="46">
        <f t="shared" si="64"/>
        <v>0.4</v>
      </c>
      <c r="G582" s="46">
        <f t="shared" si="65"/>
        <v>0.4</v>
      </c>
      <c r="H582" s="46">
        <f t="shared" si="65"/>
        <v>0.4</v>
      </c>
      <c r="I582" s="35" t="s">
        <v>6990</v>
      </c>
      <c r="J582" s="35" t="s">
        <v>6991</v>
      </c>
      <c r="K582" s="35" t="s">
        <v>6996</v>
      </c>
      <c r="L582" s="69" t="s">
        <v>224</v>
      </c>
      <c r="M582" s="35" t="s">
        <v>6992</v>
      </c>
      <c r="N582" s="35" t="s">
        <v>6993</v>
      </c>
      <c r="O582" s="35" t="s">
        <v>6994</v>
      </c>
      <c r="P582" s="35" t="s">
        <v>6995</v>
      </c>
      <c r="Q582" s="35"/>
      <c r="R582" s="35"/>
      <c r="S582" s="35"/>
      <c r="T582" s="35"/>
      <c r="U582" s="35"/>
      <c r="V582" s="35">
        <f t="shared" si="66"/>
        <v>0.4</v>
      </c>
    </row>
    <row r="583" spans="1:22">
      <c r="A583" s="35">
        <v>416</v>
      </c>
      <c r="B583" s="35" t="s">
        <v>7318</v>
      </c>
      <c r="C583" s="35">
        <v>3</v>
      </c>
      <c r="D583" s="35">
        <v>20</v>
      </c>
      <c r="E583" s="43">
        <f t="shared" si="63"/>
        <v>140</v>
      </c>
      <c r="F583" s="46">
        <f t="shared" si="64"/>
        <v>3.5</v>
      </c>
      <c r="G583" s="46">
        <f t="shared" si="65"/>
        <v>3.5</v>
      </c>
      <c r="H583" s="46">
        <f t="shared" si="65"/>
        <v>3.5</v>
      </c>
      <c r="I583" s="35" t="s">
        <v>6990</v>
      </c>
      <c r="J583" s="35" t="s">
        <v>6991</v>
      </c>
      <c r="K583" s="35" t="s">
        <v>6996</v>
      </c>
      <c r="L583" s="69" t="s">
        <v>224</v>
      </c>
      <c r="M583" s="35" t="s">
        <v>6992</v>
      </c>
      <c r="N583" s="35" t="s">
        <v>6993</v>
      </c>
      <c r="O583" s="35" t="s">
        <v>6994</v>
      </c>
      <c r="P583" s="35" t="s">
        <v>6995</v>
      </c>
      <c r="Q583" s="35"/>
      <c r="R583" s="35"/>
      <c r="S583" s="35"/>
      <c r="T583" s="35"/>
      <c r="U583" s="35"/>
      <c r="V583" s="35">
        <f t="shared" si="66"/>
        <v>3.5</v>
      </c>
    </row>
    <row r="584" spans="1:22">
      <c r="A584" s="35">
        <v>416</v>
      </c>
      <c r="B584" s="35" t="s">
        <v>7319</v>
      </c>
      <c r="C584" s="35">
        <v>1</v>
      </c>
      <c r="D584" s="35">
        <v>10</v>
      </c>
      <c r="E584" s="43">
        <f t="shared" si="63"/>
        <v>50</v>
      </c>
      <c r="F584" s="46">
        <f t="shared" si="64"/>
        <v>1.25</v>
      </c>
      <c r="G584" s="46">
        <f t="shared" si="65"/>
        <v>1.25</v>
      </c>
      <c r="H584" s="46">
        <f t="shared" si="65"/>
        <v>1.25</v>
      </c>
      <c r="I584" s="35" t="s">
        <v>6990</v>
      </c>
      <c r="J584" s="35" t="s">
        <v>6991</v>
      </c>
      <c r="K584" s="35" t="s">
        <v>6996</v>
      </c>
      <c r="L584" s="69" t="s">
        <v>224</v>
      </c>
      <c r="M584" s="35" t="s">
        <v>6992</v>
      </c>
      <c r="N584" s="35" t="s">
        <v>6993</v>
      </c>
      <c r="O584" s="35" t="s">
        <v>6994</v>
      </c>
      <c r="P584" s="35" t="s">
        <v>6995</v>
      </c>
      <c r="Q584" s="35"/>
      <c r="R584" s="35"/>
      <c r="S584" s="35"/>
      <c r="T584" s="35"/>
      <c r="U584" s="35"/>
      <c r="V584" s="35">
        <f t="shared" si="66"/>
        <v>1.25</v>
      </c>
    </row>
    <row r="585" spans="1:22">
      <c r="A585" s="35">
        <v>416</v>
      </c>
      <c r="B585" s="35" t="s">
        <v>7320</v>
      </c>
      <c r="C585" s="35">
        <v>1</v>
      </c>
      <c r="D585" s="35">
        <v>0</v>
      </c>
      <c r="E585" s="43">
        <f t="shared" si="63"/>
        <v>40</v>
      </c>
      <c r="F585" s="46">
        <f t="shared" si="64"/>
        <v>1</v>
      </c>
      <c r="G585" s="46">
        <f t="shared" si="65"/>
        <v>1</v>
      </c>
      <c r="H585" s="46">
        <f t="shared" si="65"/>
        <v>1</v>
      </c>
      <c r="I585" s="35" t="s">
        <v>6990</v>
      </c>
      <c r="J585" s="35" t="s">
        <v>6991</v>
      </c>
      <c r="K585" s="35" t="s">
        <v>6996</v>
      </c>
      <c r="L585" s="69" t="s">
        <v>224</v>
      </c>
      <c r="M585" s="35" t="s">
        <v>6992</v>
      </c>
      <c r="N585" s="35" t="s">
        <v>6993</v>
      </c>
      <c r="O585" s="35" t="s">
        <v>6994</v>
      </c>
      <c r="P585" s="35" t="s">
        <v>6995</v>
      </c>
      <c r="Q585" s="35"/>
      <c r="R585" s="35"/>
      <c r="S585" s="35"/>
      <c r="T585" s="35"/>
      <c r="U585" s="35"/>
      <c r="V585" s="35">
        <f t="shared" si="66"/>
        <v>1</v>
      </c>
    </row>
    <row r="586" spans="1:22">
      <c r="A586" s="35">
        <v>416</v>
      </c>
      <c r="B586" s="35" t="s">
        <v>7320</v>
      </c>
      <c r="C586" s="35">
        <v>1</v>
      </c>
      <c r="D586" s="35">
        <v>0</v>
      </c>
      <c r="E586" s="43">
        <f t="shared" si="63"/>
        <v>40</v>
      </c>
      <c r="F586" s="46">
        <f t="shared" si="64"/>
        <v>1</v>
      </c>
      <c r="G586" s="46">
        <f t="shared" si="65"/>
        <v>1</v>
      </c>
      <c r="H586" s="46">
        <f t="shared" si="65"/>
        <v>1</v>
      </c>
      <c r="I586" s="35" t="s">
        <v>6990</v>
      </c>
      <c r="J586" s="35" t="s">
        <v>6991</v>
      </c>
      <c r="K586" s="35" t="s">
        <v>6996</v>
      </c>
      <c r="L586" s="69" t="s">
        <v>224</v>
      </c>
      <c r="M586" s="35" t="s">
        <v>6992</v>
      </c>
      <c r="N586" s="35" t="s">
        <v>6993</v>
      </c>
      <c r="O586" s="35" t="s">
        <v>6994</v>
      </c>
      <c r="P586" s="35" t="s">
        <v>6995</v>
      </c>
      <c r="Q586" s="35"/>
      <c r="R586" s="35"/>
      <c r="S586" s="35"/>
      <c r="T586" s="35"/>
      <c r="U586" s="35"/>
      <c r="V586" s="35">
        <f t="shared" si="66"/>
        <v>1</v>
      </c>
    </row>
    <row r="587" spans="1:22">
      <c r="A587" s="35">
        <v>417</v>
      </c>
      <c r="B587" s="35" t="s">
        <v>7321</v>
      </c>
      <c r="C587" s="35">
        <v>0</v>
      </c>
      <c r="D587" s="35">
        <v>16</v>
      </c>
      <c r="E587" s="43">
        <f t="shared" si="63"/>
        <v>16</v>
      </c>
      <c r="F587" s="46">
        <f t="shared" si="64"/>
        <v>0.4</v>
      </c>
      <c r="G587" s="46">
        <f t="shared" si="65"/>
        <v>0.4</v>
      </c>
      <c r="H587" s="46">
        <f t="shared" si="65"/>
        <v>0.4</v>
      </c>
      <c r="I587" s="35" t="s">
        <v>6990</v>
      </c>
      <c r="J587" s="35" t="s">
        <v>6991</v>
      </c>
      <c r="K587" s="35" t="s">
        <v>6996</v>
      </c>
      <c r="L587" s="69" t="s">
        <v>224</v>
      </c>
      <c r="M587" s="35" t="s">
        <v>6992</v>
      </c>
      <c r="N587" s="35" t="s">
        <v>6993</v>
      </c>
      <c r="O587" s="35" t="s">
        <v>6994</v>
      </c>
      <c r="P587" s="35" t="s">
        <v>6995</v>
      </c>
      <c r="Q587" s="35"/>
      <c r="R587" s="35"/>
      <c r="S587" s="35"/>
      <c r="T587" s="35"/>
      <c r="U587" s="35"/>
      <c r="V587" s="35">
        <f t="shared" si="66"/>
        <v>0.4</v>
      </c>
    </row>
    <row r="588" spans="1:22">
      <c r="A588" s="35">
        <v>417</v>
      </c>
      <c r="B588" s="35" t="s">
        <v>7322</v>
      </c>
      <c r="C588" s="35">
        <v>0</v>
      </c>
      <c r="D588" s="35">
        <v>10</v>
      </c>
      <c r="E588" s="43">
        <f t="shared" si="63"/>
        <v>10</v>
      </c>
      <c r="F588" s="46">
        <f t="shared" si="64"/>
        <v>0.25</v>
      </c>
      <c r="G588" s="46">
        <f t="shared" si="65"/>
        <v>0.25</v>
      </c>
      <c r="H588" s="46">
        <f t="shared" si="65"/>
        <v>0.25</v>
      </c>
      <c r="I588" s="35" t="s">
        <v>6990</v>
      </c>
      <c r="J588" s="35" t="s">
        <v>6991</v>
      </c>
      <c r="K588" s="35" t="s">
        <v>6996</v>
      </c>
      <c r="L588" s="69" t="s">
        <v>224</v>
      </c>
      <c r="M588" s="35" t="s">
        <v>6992</v>
      </c>
      <c r="N588" s="35" t="s">
        <v>6993</v>
      </c>
      <c r="O588" s="35" t="s">
        <v>6994</v>
      </c>
      <c r="P588" s="35" t="s">
        <v>6995</v>
      </c>
      <c r="Q588" s="35"/>
      <c r="R588" s="35"/>
      <c r="S588" s="35"/>
      <c r="T588" s="35"/>
      <c r="U588" s="35"/>
      <c r="V588" s="35">
        <f t="shared" si="66"/>
        <v>0.25</v>
      </c>
    </row>
    <row r="589" spans="1:22">
      <c r="A589" s="35">
        <v>417</v>
      </c>
      <c r="B589" s="35" t="s">
        <v>7323</v>
      </c>
      <c r="C589" s="35">
        <v>0</v>
      </c>
      <c r="D589" s="35">
        <v>4</v>
      </c>
      <c r="E589" s="43">
        <f t="shared" si="63"/>
        <v>4</v>
      </c>
      <c r="F589" s="46">
        <f t="shared" si="64"/>
        <v>0.1</v>
      </c>
      <c r="G589" s="46">
        <f t="shared" si="65"/>
        <v>0.1</v>
      </c>
      <c r="H589" s="46">
        <f t="shared" si="65"/>
        <v>0.1</v>
      </c>
      <c r="I589" s="35" t="s">
        <v>6990</v>
      </c>
      <c r="J589" s="35" t="s">
        <v>6991</v>
      </c>
      <c r="K589" s="35" t="s">
        <v>6996</v>
      </c>
      <c r="L589" s="69" t="s">
        <v>224</v>
      </c>
      <c r="M589" s="35" t="s">
        <v>6992</v>
      </c>
      <c r="N589" s="35" t="s">
        <v>6993</v>
      </c>
      <c r="O589" s="35" t="s">
        <v>6994</v>
      </c>
      <c r="P589" s="35" t="s">
        <v>6995</v>
      </c>
      <c r="Q589" s="35"/>
      <c r="R589" s="35"/>
      <c r="S589" s="35"/>
      <c r="T589" s="35"/>
      <c r="U589" s="35"/>
      <c r="V589" s="35">
        <f t="shared" si="66"/>
        <v>0.1</v>
      </c>
    </row>
    <row r="590" spans="1:22">
      <c r="A590" s="35">
        <v>419</v>
      </c>
      <c r="B590" s="35" t="s">
        <v>7324</v>
      </c>
      <c r="C590" s="35">
        <v>1</v>
      </c>
      <c r="D590" s="35">
        <v>15</v>
      </c>
      <c r="E590" s="43">
        <f t="shared" si="63"/>
        <v>55</v>
      </c>
      <c r="F590" s="46">
        <f t="shared" si="64"/>
        <v>1.375</v>
      </c>
      <c r="G590" s="46">
        <f t="shared" si="65"/>
        <v>1.375</v>
      </c>
      <c r="H590" s="46">
        <f t="shared" si="65"/>
        <v>1.375</v>
      </c>
      <c r="I590" s="35" t="s">
        <v>6990</v>
      </c>
      <c r="J590" s="35" t="s">
        <v>6991</v>
      </c>
      <c r="K590" s="35" t="s">
        <v>6996</v>
      </c>
      <c r="L590" s="69" t="s">
        <v>1661</v>
      </c>
      <c r="M590" s="35" t="s">
        <v>6992</v>
      </c>
      <c r="N590" s="35" t="s">
        <v>6993</v>
      </c>
      <c r="O590" s="35" t="s">
        <v>6994</v>
      </c>
      <c r="P590" s="35" t="s">
        <v>6995</v>
      </c>
      <c r="Q590" s="35"/>
      <c r="R590" s="35"/>
      <c r="S590" s="35"/>
      <c r="T590" s="35"/>
      <c r="U590" s="35"/>
      <c r="V590" s="35">
        <f t="shared" si="66"/>
        <v>1.375</v>
      </c>
    </row>
    <row r="591" spans="1:22">
      <c r="A591" s="35">
        <v>419</v>
      </c>
      <c r="B591" s="35" t="s">
        <v>7325</v>
      </c>
      <c r="C591" s="35">
        <v>1</v>
      </c>
      <c r="D591" s="35">
        <v>5</v>
      </c>
      <c r="E591" s="43">
        <f t="shared" si="63"/>
        <v>45</v>
      </c>
      <c r="F591" s="46">
        <f t="shared" si="64"/>
        <v>1.125</v>
      </c>
      <c r="G591" s="46">
        <f t="shared" si="65"/>
        <v>1.125</v>
      </c>
      <c r="H591" s="46">
        <f t="shared" si="65"/>
        <v>1.125</v>
      </c>
      <c r="I591" s="35" t="s">
        <v>6990</v>
      </c>
      <c r="J591" s="35" t="s">
        <v>6991</v>
      </c>
      <c r="K591" s="35" t="s">
        <v>6996</v>
      </c>
      <c r="L591" s="69" t="s">
        <v>1661</v>
      </c>
      <c r="M591" s="35" t="s">
        <v>6992</v>
      </c>
      <c r="N591" s="35" t="s">
        <v>6993</v>
      </c>
      <c r="O591" s="35" t="s">
        <v>6994</v>
      </c>
      <c r="P591" s="35" t="s">
        <v>6995</v>
      </c>
      <c r="Q591" s="35"/>
      <c r="R591" s="35"/>
      <c r="S591" s="35"/>
      <c r="T591" s="35"/>
      <c r="U591" s="35"/>
      <c r="V591" s="35">
        <f t="shared" si="66"/>
        <v>1.125</v>
      </c>
    </row>
    <row r="592" spans="1:22">
      <c r="A592" s="35">
        <v>419</v>
      </c>
      <c r="B592" s="35" t="s">
        <v>7326</v>
      </c>
      <c r="C592" s="35">
        <v>0</v>
      </c>
      <c r="D592" s="35">
        <v>36</v>
      </c>
      <c r="E592" s="43">
        <f t="shared" si="63"/>
        <v>36</v>
      </c>
      <c r="F592" s="46">
        <f t="shared" si="64"/>
        <v>0.9</v>
      </c>
      <c r="G592" s="46">
        <f t="shared" si="65"/>
        <v>0.9</v>
      </c>
      <c r="H592" s="46">
        <f t="shared" si="65"/>
        <v>0.9</v>
      </c>
      <c r="I592" s="35" t="s">
        <v>6990</v>
      </c>
      <c r="J592" s="35" t="s">
        <v>6991</v>
      </c>
      <c r="K592" s="35" t="s">
        <v>6996</v>
      </c>
      <c r="L592" s="69" t="s">
        <v>1661</v>
      </c>
      <c r="M592" s="35" t="s">
        <v>6992</v>
      </c>
      <c r="N592" s="35" t="s">
        <v>6993</v>
      </c>
      <c r="O592" s="35" t="s">
        <v>6994</v>
      </c>
      <c r="P592" s="35" t="s">
        <v>6995</v>
      </c>
      <c r="Q592" s="35"/>
      <c r="R592" s="35"/>
      <c r="S592" s="35"/>
      <c r="T592" s="35"/>
      <c r="U592" s="35"/>
      <c r="V592" s="35">
        <f t="shared" si="66"/>
        <v>0.9</v>
      </c>
    </row>
    <row r="593" spans="1:22">
      <c r="A593" s="35">
        <v>419</v>
      </c>
      <c r="B593" s="35" t="s">
        <v>7327</v>
      </c>
      <c r="C593" s="35">
        <v>1</v>
      </c>
      <c r="D593" s="35">
        <v>20</v>
      </c>
      <c r="E593" s="43">
        <f t="shared" si="63"/>
        <v>60</v>
      </c>
      <c r="F593" s="46">
        <f t="shared" si="64"/>
        <v>1.5</v>
      </c>
      <c r="G593" s="46">
        <f t="shared" si="65"/>
        <v>1.5</v>
      </c>
      <c r="H593" s="46">
        <f t="shared" si="65"/>
        <v>1.5</v>
      </c>
      <c r="I593" s="35" t="s">
        <v>6990</v>
      </c>
      <c r="J593" s="35" t="s">
        <v>6991</v>
      </c>
      <c r="K593" s="35" t="s">
        <v>6996</v>
      </c>
      <c r="L593" s="69" t="s">
        <v>1660</v>
      </c>
      <c r="M593" s="35" t="s">
        <v>6992</v>
      </c>
      <c r="N593" s="35" t="s">
        <v>6993</v>
      </c>
      <c r="O593" s="35" t="s">
        <v>6994</v>
      </c>
      <c r="P593" s="35" t="s">
        <v>6995</v>
      </c>
      <c r="Q593" s="35"/>
      <c r="R593" s="35"/>
      <c r="S593" s="35"/>
      <c r="T593" s="35"/>
      <c r="U593" s="35"/>
      <c r="V593" s="35">
        <f t="shared" si="66"/>
        <v>1.5</v>
      </c>
    </row>
    <row r="594" spans="1:22">
      <c r="A594" s="35">
        <v>419</v>
      </c>
      <c r="B594" s="35" t="s">
        <v>7328</v>
      </c>
      <c r="C594" s="35">
        <v>1</v>
      </c>
      <c r="D594" s="35">
        <v>34</v>
      </c>
      <c r="E594" s="43">
        <f t="shared" si="63"/>
        <v>74</v>
      </c>
      <c r="F594" s="46">
        <f t="shared" si="64"/>
        <v>1.85</v>
      </c>
      <c r="G594" s="46">
        <f t="shared" ref="G594:H609" si="67">F594</f>
        <v>1.85</v>
      </c>
      <c r="H594" s="46">
        <f t="shared" si="67"/>
        <v>1.85</v>
      </c>
      <c r="I594" s="35" t="s">
        <v>6990</v>
      </c>
      <c r="J594" s="35" t="s">
        <v>6991</v>
      </c>
      <c r="K594" s="35" t="s">
        <v>6996</v>
      </c>
      <c r="L594" s="69" t="s">
        <v>1660</v>
      </c>
      <c r="M594" s="35" t="s">
        <v>6992</v>
      </c>
      <c r="N594" s="35" t="s">
        <v>6993</v>
      </c>
      <c r="O594" s="35" t="s">
        <v>6994</v>
      </c>
      <c r="P594" s="35" t="s">
        <v>6995</v>
      </c>
      <c r="Q594" s="35"/>
      <c r="R594" s="35"/>
      <c r="S594" s="35"/>
      <c r="T594" s="35"/>
      <c r="U594" s="35"/>
      <c r="V594" s="35">
        <f t="shared" si="66"/>
        <v>1.85</v>
      </c>
    </row>
    <row r="595" spans="1:22" s="44" customFormat="1">
      <c r="A595" s="43">
        <v>419</v>
      </c>
      <c r="B595" s="35" t="s">
        <v>7329</v>
      </c>
      <c r="C595" s="43">
        <v>0</v>
      </c>
      <c r="D595" s="43">
        <v>20</v>
      </c>
      <c r="E595" s="43">
        <f t="shared" si="63"/>
        <v>20</v>
      </c>
      <c r="F595" s="52">
        <f t="shared" si="64"/>
        <v>0.5</v>
      </c>
      <c r="G595" s="52">
        <f t="shared" si="67"/>
        <v>0.5</v>
      </c>
      <c r="H595" s="52">
        <f t="shared" si="67"/>
        <v>0.5</v>
      </c>
      <c r="I595" s="43" t="s">
        <v>6990</v>
      </c>
      <c r="J595" s="43" t="s">
        <v>6991</v>
      </c>
      <c r="K595" s="43" t="s">
        <v>6996</v>
      </c>
      <c r="L595" s="60" t="s">
        <v>1660</v>
      </c>
      <c r="M595" s="43" t="s">
        <v>6992</v>
      </c>
      <c r="N595" s="43" t="s">
        <v>6993</v>
      </c>
      <c r="O595" s="43" t="s">
        <v>6994</v>
      </c>
      <c r="P595" s="43" t="s">
        <v>6995</v>
      </c>
      <c r="Q595" s="43"/>
      <c r="R595" s="43"/>
      <c r="S595" s="43"/>
      <c r="T595" s="43"/>
      <c r="U595" s="43"/>
      <c r="V595" s="43">
        <f t="shared" si="66"/>
        <v>0.5</v>
      </c>
    </row>
    <row r="596" spans="1:22">
      <c r="A596" s="35">
        <v>419</v>
      </c>
      <c r="B596" s="35" t="s">
        <v>7330</v>
      </c>
      <c r="C596" s="35">
        <v>0</v>
      </c>
      <c r="D596" s="35">
        <v>11</v>
      </c>
      <c r="E596" s="43">
        <f t="shared" si="63"/>
        <v>11</v>
      </c>
      <c r="F596" s="46">
        <f t="shared" si="64"/>
        <v>0.27500000000000002</v>
      </c>
      <c r="G596" s="46">
        <f t="shared" si="67"/>
        <v>0.27500000000000002</v>
      </c>
      <c r="H596" s="46">
        <f t="shared" si="67"/>
        <v>0.27500000000000002</v>
      </c>
      <c r="I596" s="35" t="s">
        <v>6990</v>
      </c>
      <c r="J596" s="35" t="s">
        <v>6991</v>
      </c>
      <c r="K596" s="35" t="s">
        <v>6996</v>
      </c>
      <c r="L596" s="69" t="s">
        <v>1660</v>
      </c>
      <c r="M596" s="35" t="s">
        <v>6992</v>
      </c>
      <c r="N596" s="35" t="s">
        <v>6993</v>
      </c>
      <c r="O596" s="35" t="s">
        <v>6994</v>
      </c>
      <c r="P596" s="35" t="s">
        <v>6995</v>
      </c>
      <c r="Q596" s="35"/>
      <c r="R596" s="35"/>
      <c r="S596" s="35"/>
      <c r="T596" s="35"/>
      <c r="U596" s="35"/>
      <c r="V596" s="35">
        <f t="shared" si="66"/>
        <v>0.27500000000000002</v>
      </c>
    </row>
    <row r="597" spans="1:22">
      <c r="A597" s="35">
        <v>419</v>
      </c>
      <c r="B597" s="35" t="s">
        <v>7331</v>
      </c>
      <c r="C597" s="35">
        <v>1</v>
      </c>
      <c r="D597" s="35">
        <v>21</v>
      </c>
      <c r="E597" s="43">
        <f t="shared" si="63"/>
        <v>61</v>
      </c>
      <c r="F597" s="46">
        <f t="shared" si="64"/>
        <v>1.5249999999999999</v>
      </c>
      <c r="G597" s="46">
        <f t="shared" si="67"/>
        <v>1.5249999999999999</v>
      </c>
      <c r="H597" s="46">
        <f t="shared" si="67"/>
        <v>1.5249999999999999</v>
      </c>
      <c r="I597" s="35" t="s">
        <v>6990</v>
      </c>
      <c r="J597" s="35" t="s">
        <v>6991</v>
      </c>
      <c r="K597" s="35" t="s">
        <v>6996</v>
      </c>
      <c r="L597" s="69" t="s">
        <v>1661</v>
      </c>
      <c r="M597" s="35" t="s">
        <v>6992</v>
      </c>
      <c r="N597" s="35" t="s">
        <v>6993</v>
      </c>
      <c r="O597" s="35" t="s">
        <v>6994</v>
      </c>
      <c r="P597" s="35" t="s">
        <v>6995</v>
      </c>
      <c r="Q597" s="35"/>
      <c r="R597" s="35"/>
      <c r="S597" s="35"/>
      <c r="T597" s="35"/>
      <c r="U597" s="35"/>
      <c r="V597" s="35">
        <f t="shared" si="66"/>
        <v>1.5249999999999999</v>
      </c>
    </row>
    <row r="598" spans="1:22">
      <c r="A598" s="35">
        <v>419</v>
      </c>
      <c r="B598" s="35" t="s">
        <v>7332</v>
      </c>
      <c r="C598" s="35">
        <v>1</v>
      </c>
      <c r="D598" s="35">
        <v>5</v>
      </c>
      <c r="E598" s="43">
        <f t="shared" si="63"/>
        <v>45</v>
      </c>
      <c r="F598" s="46">
        <f t="shared" si="64"/>
        <v>1.125</v>
      </c>
      <c r="G598" s="46">
        <f t="shared" si="67"/>
        <v>1.125</v>
      </c>
      <c r="H598" s="46">
        <f t="shared" si="67"/>
        <v>1.125</v>
      </c>
      <c r="I598" s="35" t="s">
        <v>6990</v>
      </c>
      <c r="J598" s="35" t="s">
        <v>6991</v>
      </c>
      <c r="K598" s="35" t="s">
        <v>6996</v>
      </c>
      <c r="L598" s="69" t="s">
        <v>1661</v>
      </c>
      <c r="M598" s="35" t="s">
        <v>6992</v>
      </c>
      <c r="N598" s="35" t="s">
        <v>6993</v>
      </c>
      <c r="O598" s="35" t="s">
        <v>6994</v>
      </c>
      <c r="P598" s="35" t="s">
        <v>6995</v>
      </c>
      <c r="Q598" s="35"/>
      <c r="R598" s="35"/>
      <c r="S598" s="35"/>
      <c r="T598" s="35"/>
      <c r="U598" s="35"/>
      <c r="V598" s="35">
        <f t="shared" si="66"/>
        <v>1.125</v>
      </c>
    </row>
    <row r="599" spans="1:22">
      <c r="A599" s="35">
        <v>421</v>
      </c>
      <c r="B599" s="35" t="s">
        <v>7333</v>
      </c>
      <c r="C599" s="35">
        <v>3</v>
      </c>
      <c r="D599" s="35">
        <v>5</v>
      </c>
      <c r="E599" s="43">
        <f t="shared" si="63"/>
        <v>125</v>
      </c>
      <c r="F599" s="46">
        <f t="shared" si="64"/>
        <v>3.125</v>
      </c>
      <c r="G599" s="46">
        <f t="shared" si="67"/>
        <v>3.125</v>
      </c>
      <c r="H599" s="46">
        <f t="shared" si="67"/>
        <v>3.125</v>
      </c>
      <c r="I599" s="35" t="s">
        <v>6990</v>
      </c>
      <c r="J599" s="35" t="s">
        <v>6991</v>
      </c>
      <c r="K599" s="35" t="s">
        <v>6996</v>
      </c>
      <c r="L599" s="69" t="s">
        <v>1660</v>
      </c>
      <c r="M599" s="35" t="s">
        <v>6992</v>
      </c>
      <c r="N599" s="35" t="s">
        <v>6993</v>
      </c>
      <c r="O599" s="35" t="s">
        <v>6994</v>
      </c>
      <c r="P599" s="35" t="s">
        <v>6995</v>
      </c>
      <c r="Q599" s="35"/>
      <c r="R599" s="35"/>
      <c r="S599" s="35"/>
      <c r="T599" s="35"/>
      <c r="U599" s="35"/>
      <c r="V599" s="35">
        <f t="shared" si="66"/>
        <v>3.125</v>
      </c>
    </row>
    <row r="600" spans="1:22">
      <c r="A600" s="35">
        <v>424</v>
      </c>
      <c r="B600" s="35" t="s">
        <v>7334</v>
      </c>
      <c r="C600" s="35">
        <v>0</v>
      </c>
      <c r="D600" s="35">
        <v>30</v>
      </c>
      <c r="E600" s="43">
        <f t="shared" si="63"/>
        <v>30</v>
      </c>
      <c r="F600" s="46">
        <f t="shared" si="64"/>
        <v>0.75</v>
      </c>
      <c r="G600" s="46">
        <f t="shared" si="67"/>
        <v>0.75</v>
      </c>
      <c r="H600" s="46">
        <f t="shared" si="67"/>
        <v>0.75</v>
      </c>
      <c r="I600" s="35" t="s">
        <v>6990</v>
      </c>
      <c r="J600" s="35" t="s">
        <v>6991</v>
      </c>
      <c r="K600" s="35" t="s">
        <v>6996</v>
      </c>
      <c r="L600" s="69" t="s">
        <v>1660</v>
      </c>
      <c r="M600" s="35" t="s">
        <v>6992</v>
      </c>
      <c r="N600" s="35" t="s">
        <v>6993</v>
      </c>
      <c r="O600" s="35" t="s">
        <v>6994</v>
      </c>
      <c r="P600" s="35" t="s">
        <v>6995</v>
      </c>
      <c r="Q600" s="35"/>
      <c r="R600" s="35"/>
      <c r="S600" s="35"/>
      <c r="T600" s="35"/>
      <c r="U600" s="35"/>
      <c r="V600" s="35">
        <f t="shared" si="66"/>
        <v>0.75</v>
      </c>
    </row>
    <row r="601" spans="1:22">
      <c r="A601" s="35">
        <v>424</v>
      </c>
      <c r="B601" s="35" t="s">
        <v>7335</v>
      </c>
      <c r="C601" s="35">
        <v>1</v>
      </c>
      <c r="D601" s="35">
        <v>26</v>
      </c>
      <c r="E601" s="43">
        <f t="shared" si="63"/>
        <v>66</v>
      </c>
      <c r="F601" s="46">
        <f t="shared" si="64"/>
        <v>1.65</v>
      </c>
      <c r="G601" s="46">
        <f t="shared" si="67"/>
        <v>1.65</v>
      </c>
      <c r="H601" s="46">
        <f t="shared" si="67"/>
        <v>1.65</v>
      </c>
      <c r="I601" s="35" t="s">
        <v>6990</v>
      </c>
      <c r="J601" s="35" t="s">
        <v>6991</v>
      </c>
      <c r="K601" s="35" t="s">
        <v>6996</v>
      </c>
      <c r="L601" s="69" t="s">
        <v>1660</v>
      </c>
      <c r="M601" s="35" t="s">
        <v>6992</v>
      </c>
      <c r="N601" s="35" t="s">
        <v>6993</v>
      </c>
      <c r="O601" s="35" t="s">
        <v>6994</v>
      </c>
      <c r="P601" s="35" t="s">
        <v>6995</v>
      </c>
      <c r="Q601" s="35"/>
      <c r="R601" s="35"/>
      <c r="S601" s="35"/>
      <c r="T601" s="35"/>
      <c r="U601" s="35"/>
      <c r="V601" s="35">
        <f t="shared" si="66"/>
        <v>1.65</v>
      </c>
    </row>
    <row r="602" spans="1:22">
      <c r="A602" s="35">
        <v>424</v>
      </c>
      <c r="B602" s="35" t="s">
        <v>7327</v>
      </c>
      <c r="C602" s="35">
        <v>0</v>
      </c>
      <c r="D602" s="35">
        <v>31</v>
      </c>
      <c r="E602" s="43">
        <f t="shared" si="63"/>
        <v>31</v>
      </c>
      <c r="F602" s="46">
        <f t="shared" si="64"/>
        <v>0.77500000000000002</v>
      </c>
      <c r="G602" s="46">
        <f t="shared" si="67"/>
        <v>0.77500000000000002</v>
      </c>
      <c r="H602" s="46">
        <f t="shared" si="67"/>
        <v>0.77500000000000002</v>
      </c>
      <c r="I602" s="35" t="s">
        <v>6990</v>
      </c>
      <c r="J602" s="35" t="s">
        <v>6991</v>
      </c>
      <c r="K602" s="35" t="s">
        <v>6996</v>
      </c>
      <c r="L602" s="69" t="s">
        <v>1660</v>
      </c>
      <c r="M602" s="35" t="s">
        <v>6992</v>
      </c>
      <c r="N602" s="35" t="s">
        <v>6993</v>
      </c>
      <c r="O602" s="35" t="s">
        <v>6994</v>
      </c>
      <c r="P602" s="35" t="s">
        <v>6995</v>
      </c>
      <c r="Q602" s="35"/>
      <c r="R602" s="35"/>
      <c r="S602" s="35"/>
      <c r="T602" s="35"/>
      <c r="U602" s="35"/>
      <c r="V602" s="35">
        <f t="shared" si="66"/>
        <v>0.77500000000000002</v>
      </c>
    </row>
    <row r="603" spans="1:22">
      <c r="A603" s="35">
        <v>424</v>
      </c>
      <c r="B603" s="35" t="s">
        <v>7327</v>
      </c>
      <c r="C603" s="35">
        <v>1</v>
      </c>
      <c r="D603" s="35">
        <v>20</v>
      </c>
      <c r="E603" s="43">
        <f t="shared" si="63"/>
        <v>60</v>
      </c>
      <c r="F603" s="46">
        <f t="shared" si="64"/>
        <v>1.5</v>
      </c>
      <c r="G603" s="46">
        <f t="shared" si="67"/>
        <v>1.5</v>
      </c>
      <c r="H603" s="46">
        <f t="shared" si="67"/>
        <v>1.5</v>
      </c>
      <c r="I603" s="35" t="s">
        <v>6990</v>
      </c>
      <c r="J603" s="35" t="s">
        <v>6991</v>
      </c>
      <c r="K603" s="35" t="s">
        <v>6996</v>
      </c>
      <c r="L603" s="69" t="s">
        <v>1660</v>
      </c>
      <c r="M603" s="35" t="s">
        <v>6992</v>
      </c>
      <c r="N603" s="35" t="s">
        <v>6993</v>
      </c>
      <c r="O603" s="35" t="s">
        <v>6994</v>
      </c>
      <c r="P603" s="35" t="s">
        <v>6995</v>
      </c>
      <c r="Q603" s="35"/>
      <c r="R603" s="35"/>
      <c r="S603" s="35"/>
      <c r="T603" s="35"/>
      <c r="U603" s="35"/>
      <c r="V603" s="35">
        <f t="shared" si="66"/>
        <v>1.5</v>
      </c>
    </row>
    <row r="604" spans="1:22">
      <c r="A604" s="35">
        <v>424</v>
      </c>
      <c r="B604" s="35" t="s">
        <v>7299</v>
      </c>
      <c r="C604" s="35">
        <v>2</v>
      </c>
      <c r="D604" s="35">
        <v>10</v>
      </c>
      <c r="E604" s="43">
        <f t="shared" si="63"/>
        <v>90</v>
      </c>
      <c r="F604" s="46">
        <f t="shared" si="64"/>
        <v>2.25</v>
      </c>
      <c r="G604" s="46">
        <f t="shared" si="67"/>
        <v>2.25</v>
      </c>
      <c r="H604" s="46">
        <f t="shared" si="67"/>
        <v>2.25</v>
      </c>
      <c r="I604" s="35" t="s">
        <v>6990</v>
      </c>
      <c r="J604" s="35" t="s">
        <v>6991</v>
      </c>
      <c r="K604" s="35" t="s">
        <v>6996</v>
      </c>
      <c r="L604" s="69" t="s">
        <v>224</v>
      </c>
      <c r="M604" s="35" t="s">
        <v>6992</v>
      </c>
      <c r="N604" s="35" t="s">
        <v>6993</v>
      </c>
      <c r="O604" s="35" t="s">
        <v>6994</v>
      </c>
      <c r="P604" s="35" t="s">
        <v>6995</v>
      </c>
      <c r="Q604" s="35"/>
      <c r="R604" s="35"/>
      <c r="S604" s="35"/>
      <c r="T604" s="35"/>
      <c r="U604" s="35"/>
      <c r="V604" s="35">
        <f t="shared" si="66"/>
        <v>2.25</v>
      </c>
    </row>
    <row r="605" spans="1:22" s="50" customFormat="1">
      <c r="A605" s="47">
        <v>426</v>
      </c>
      <c r="B605" s="35" t="s">
        <v>7336</v>
      </c>
      <c r="C605" s="47">
        <v>0</v>
      </c>
      <c r="D605" s="47">
        <v>19</v>
      </c>
      <c r="E605" s="48">
        <f t="shared" si="63"/>
        <v>19</v>
      </c>
      <c r="F605" s="49">
        <f t="shared" si="64"/>
        <v>0.47499999999999998</v>
      </c>
      <c r="G605" s="49">
        <f t="shared" si="67"/>
        <v>0.47499999999999998</v>
      </c>
      <c r="H605" s="49">
        <f t="shared" si="67"/>
        <v>0.47499999999999998</v>
      </c>
      <c r="I605" s="47" t="s">
        <v>6990</v>
      </c>
      <c r="J605" s="47" t="s">
        <v>6991</v>
      </c>
      <c r="K605" s="47" t="s">
        <v>6996</v>
      </c>
      <c r="L605" s="69" t="s">
        <v>1660</v>
      </c>
      <c r="M605" s="47" t="s">
        <v>6992</v>
      </c>
      <c r="N605" s="47" t="s">
        <v>6993</v>
      </c>
      <c r="O605" s="47" t="s">
        <v>6994</v>
      </c>
      <c r="P605" s="47" t="s">
        <v>6995</v>
      </c>
      <c r="Q605" s="47"/>
      <c r="R605" s="47"/>
      <c r="S605" s="47"/>
      <c r="T605" s="47"/>
      <c r="U605" s="47"/>
      <c r="V605" s="47">
        <f t="shared" si="66"/>
        <v>0.47499999999999998</v>
      </c>
    </row>
    <row r="606" spans="1:22">
      <c r="A606" s="35">
        <v>426</v>
      </c>
      <c r="B606" s="35" t="s">
        <v>7337</v>
      </c>
      <c r="C606" s="35">
        <v>0</v>
      </c>
      <c r="D606" s="35">
        <v>11</v>
      </c>
      <c r="E606" s="43">
        <f t="shared" si="63"/>
        <v>11</v>
      </c>
      <c r="F606" s="46">
        <f t="shared" si="64"/>
        <v>0.27500000000000002</v>
      </c>
      <c r="G606" s="46">
        <f t="shared" si="67"/>
        <v>0.27500000000000002</v>
      </c>
      <c r="H606" s="46">
        <f t="shared" si="67"/>
        <v>0.27500000000000002</v>
      </c>
      <c r="I606" s="35" t="s">
        <v>6990</v>
      </c>
      <c r="J606" s="35" t="s">
        <v>6991</v>
      </c>
      <c r="K606" s="35" t="s">
        <v>6996</v>
      </c>
      <c r="L606" s="69" t="s">
        <v>1660</v>
      </c>
      <c r="M606" s="35" t="s">
        <v>6992</v>
      </c>
      <c r="N606" s="35" t="s">
        <v>6993</v>
      </c>
      <c r="O606" s="35" t="s">
        <v>6994</v>
      </c>
      <c r="P606" s="35" t="s">
        <v>6995</v>
      </c>
      <c r="Q606" s="35"/>
      <c r="R606" s="35"/>
      <c r="S606" s="35"/>
      <c r="T606" s="35"/>
      <c r="U606" s="35"/>
      <c r="V606" s="35">
        <f t="shared" si="66"/>
        <v>0.27500000000000002</v>
      </c>
    </row>
    <row r="607" spans="1:22">
      <c r="A607" s="35">
        <v>426</v>
      </c>
      <c r="B607" s="35" t="s">
        <v>7338</v>
      </c>
      <c r="C607" s="35">
        <v>0</v>
      </c>
      <c r="D607" s="35">
        <v>11</v>
      </c>
      <c r="E607" s="43">
        <f t="shared" si="63"/>
        <v>11</v>
      </c>
      <c r="F607" s="46">
        <f t="shared" si="64"/>
        <v>0.27500000000000002</v>
      </c>
      <c r="G607" s="46">
        <f t="shared" si="67"/>
        <v>0.27500000000000002</v>
      </c>
      <c r="H607" s="46">
        <f t="shared" si="67"/>
        <v>0.27500000000000002</v>
      </c>
      <c r="I607" s="35" t="s">
        <v>6990</v>
      </c>
      <c r="J607" s="35" t="s">
        <v>6991</v>
      </c>
      <c r="K607" s="35" t="s">
        <v>6996</v>
      </c>
      <c r="L607" s="69" t="s">
        <v>1660</v>
      </c>
      <c r="M607" s="35" t="s">
        <v>6992</v>
      </c>
      <c r="N607" s="35" t="s">
        <v>6993</v>
      </c>
      <c r="O607" s="35" t="s">
        <v>6994</v>
      </c>
      <c r="P607" s="35" t="s">
        <v>6995</v>
      </c>
      <c r="Q607" s="35"/>
      <c r="R607" s="35"/>
      <c r="S607" s="35"/>
      <c r="T607" s="35"/>
      <c r="U607" s="35"/>
      <c r="V607" s="35">
        <f t="shared" si="66"/>
        <v>0.27500000000000002</v>
      </c>
    </row>
    <row r="608" spans="1:22">
      <c r="A608" s="35">
        <v>426</v>
      </c>
      <c r="B608" s="35" t="s">
        <v>7339</v>
      </c>
      <c r="C608" s="35">
        <v>0</v>
      </c>
      <c r="D608" s="35">
        <v>10</v>
      </c>
      <c r="E608" s="43">
        <f t="shared" si="63"/>
        <v>10</v>
      </c>
      <c r="F608" s="46">
        <f t="shared" si="64"/>
        <v>0.25</v>
      </c>
      <c r="G608" s="46">
        <f t="shared" si="67"/>
        <v>0.25</v>
      </c>
      <c r="H608" s="46">
        <f t="shared" si="67"/>
        <v>0.25</v>
      </c>
      <c r="I608" s="35" t="s">
        <v>6990</v>
      </c>
      <c r="J608" s="35" t="s">
        <v>6991</v>
      </c>
      <c r="K608" s="35" t="s">
        <v>6996</v>
      </c>
      <c r="L608" s="69" t="s">
        <v>1660</v>
      </c>
      <c r="M608" s="35" t="s">
        <v>6992</v>
      </c>
      <c r="N608" s="35" t="s">
        <v>6993</v>
      </c>
      <c r="O608" s="35" t="s">
        <v>6994</v>
      </c>
      <c r="P608" s="35" t="s">
        <v>6995</v>
      </c>
      <c r="Q608" s="35"/>
      <c r="R608" s="35"/>
      <c r="S608" s="35"/>
      <c r="T608" s="35"/>
      <c r="U608" s="35"/>
      <c r="V608" s="35">
        <f t="shared" si="66"/>
        <v>0.25</v>
      </c>
    </row>
    <row r="609" spans="1:22">
      <c r="A609" s="35">
        <v>426</v>
      </c>
      <c r="B609" s="35" t="s">
        <v>7340</v>
      </c>
      <c r="C609" s="35">
        <v>0</v>
      </c>
      <c r="D609" s="35">
        <v>21</v>
      </c>
      <c r="E609" s="43">
        <f t="shared" si="63"/>
        <v>21</v>
      </c>
      <c r="F609" s="46">
        <f t="shared" si="64"/>
        <v>0.52500000000000002</v>
      </c>
      <c r="G609" s="46">
        <f t="shared" si="67"/>
        <v>0.52500000000000002</v>
      </c>
      <c r="H609" s="46">
        <f t="shared" si="67"/>
        <v>0.52500000000000002</v>
      </c>
      <c r="I609" s="35" t="s">
        <v>6990</v>
      </c>
      <c r="J609" s="35" t="s">
        <v>6991</v>
      </c>
      <c r="K609" s="35" t="s">
        <v>6996</v>
      </c>
      <c r="L609" s="69" t="s">
        <v>1660</v>
      </c>
      <c r="M609" s="35" t="s">
        <v>6992</v>
      </c>
      <c r="N609" s="35" t="s">
        <v>6993</v>
      </c>
      <c r="O609" s="35" t="s">
        <v>6994</v>
      </c>
      <c r="P609" s="35" t="s">
        <v>6995</v>
      </c>
      <c r="Q609" s="35"/>
      <c r="R609" s="35"/>
      <c r="S609" s="35"/>
      <c r="T609" s="35"/>
      <c r="U609" s="35"/>
      <c r="V609" s="35">
        <f t="shared" si="66"/>
        <v>0.52500000000000002</v>
      </c>
    </row>
    <row r="610" spans="1:22">
      <c r="A610" s="35">
        <v>426</v>
      </c>
      <c r="B610" s="35" t="s">
        <v>7341</v>
      </c>
      <c r="C610" s="35">
        <v>0</v>
      </c>
      <c r="D610" s="35">
        <v>21</v>
      </c>
      <c r="E610" s="43">
        <f t="shared" si="63"/>
        <v>21</v>
      </c>
      <c r="F610" s="46">
        <f t="shared" si="64"/>
        <v>0.52500000000000002</v>
      </c>
      <c r="G610" s="46">
        <f t="shared" ref="G610:H625" si="68">F610</f>
        <v>0.52500000000000002</v>
      </c>
      <c r="H610" s="46">
        <f t="shared" si="68"/>
        <v>0.52500000000000002</v>
      </c>
      <c r="I610" s="35" t="s">
        <v>6990</v>
      </c>
      <c r="J610" s="35" t="s">
        <v>6991</v>
      </c>
      <c r="K610" s="35" t="s">
        <v>6996</v>
      </c>
      <c r="L610" s="69" t="s">
        <v>1660</v>
      </c>
      <c r="M610" s="35" t="s">
        <v>6992</v>
      </c>
      <c r="N610" s="35" t="s">
        <v>6993</v>
      </c>
      <c r="O610" s="35" t="s">
        <v>6994</v>
      </c>
      <c r="P610" s="35" t="s">
        <v>6995</v>
      </c>
      <c r="Q610" s="35"/>
      <c r="R610" s="35"/>
      <c r="S610" s="35"/>
      <c r="T610" s="35"/>
      <c r="U610" s="35"/>
      <c r="V610" s="35">
        <f t="shared" si="66"/>
        <v>0.52500000000000002</v>
      </c>
    </row>
    <row r="611" spans="1:22">
      <c r="A611" s="35">
        <v>427</v>
      </c>
      <c r="B611" s="35" t="s">
        <v>7306</v>
      </c>
      <c r="C611" s="35">
        <v>2</v>
      </c>
      <c r="D611" s="35">
        <v>8</v>
      </c>
      <c r="E611" s="43">
        <f t="shared" si="63"/>
        <v>88</v>
      </c>
      <c r="F611" s="46">
        <f t="shared" si="64"/>
        <v>2.2000000000000002</v>
      </c>
      <c r="G611" s="46">
        <f t="shared" si="68"/>
        <v>2.2000000000000002</v>
      </c>
      <c r="H611" s="46">
        <f t="shared" si="68"/>
        <v>2.2000000000000002</v>
      </c>
      <c r="I611" s="35" t="s">
        <v>6990</v>
      </c>
      <c r="J611" s="35" t="s">
        <v>6991</v>
      </c>
      <c r="K611" s="35" t="s">
        <v>6996</v>
      </c>
      <c r="L611" s="69" t="s">
        <v>224</v>
      </c>
      <c r="M611" s="35" t="s">
        <v>6992</v>
      </c>
      <c r="N611" s="35" t="s">
        <v>6993</v>
      </c>
      <c r="O611" s="35" t="s">
        <v>6994</v>
      </c>
      <c r="P611" s="35" t="s">
        <v>6995</v>
      </c>
      <c r="Q611" s="35"/>
      <c r="R611" s="35"/>
      <c r="S611" s="35"/>
      <c r="T611" s="35"/>
      <c r="U611" s="35"/>
      <c r="V611" s="35">
        <f t="shared" si="66"/>
        <v>2.2000000000000002</v>
      </c>
    </row>
    <row r="612" spans="1:22" s="55" customFormat="1">
      <c r="A612" s="53">
        <v>427</v>
      </c>
      <c r="B612" s="35" t="s">
        <v>7306</v>
      </c>
      <c r="C612" s="53">
        <v>0</v>
      </c>
      <c r="D612" s="53">
        <v>23</v>
      </c>
      <c r="E612" s="53">
        <f t="shared" si="63"/>
        <v>23</v>
      </c>
      <c r="F612" s="54">
        <f t="shared" si="64"/>
        <v>0.57499999999999996</v>
      </c>
      <c r="G612" s="54">
        <f t="shared" si="68"/>
        <v>0.57499999999999996</v>
      </c>
      <c r="H612" s="54">
        <f t="shared" si="68"/>
        <v>0.57499999999999996</v>
      </c>
      <c r="I612" s="53" t="s">
        <v>6990</v>
      </c>
      <c r="J612" s="53" t="s">
        <v>6991</v>
      </c>
      <c r="K612" s="53" t="s">
        <v>6996</v>
      </c>
      <c r="L612" s="60" t="s">
        <v>224</v>
      </c>
      <c r="M612" s="53" t="s">
        <v>6992</v>
      </c>
      <c r="N612" s="53" t="s">
        <v>6993</v>
      </c>
      <c r="O612" s="53" t="s">
        <v>6994</v>
      </c>
      <c r="P612" s="53" t="s">
        <v>6995</v>
      </c>
      <c r="Q612" s="53"/>
      <c r="R612" s="53"/>
      <c r="S612" s="53"/>
      <c r="T612" s="53"/>
      <c r="U612" s="53"/>
      <c r="V612" s="53">
        <f t="shared" si="66"/>
        <v>0.57499999999999996</v>
      </c>
    </row>
    <row r="613" spans="1:22">
      <c r="A613" s="35">
        <v>427</v>
      </c>
      <c r="B613" s="35" t="s">
        <v>7306</v>
      </c>
      <c r="C613" s="35">
        <v>0</v>
      </c>
      <c r="D613" s="35">
        <v>20</v>
      </c>
      <c r="E613" s="43">
        <f t="shared" si="63"/>
        <v>20</v>
      </c>
      <c r="F613" s="46">
        <f t="shared" si="64"/>
        <v>0.5</v>
      </c>
      <c r="G613" s="46">
        <f t="shared" si="68"/>
        <v>0.5</v>
      </c>
      <c r="H613" s="46">
        <f t="shared" si="68"/>
        <v>0.5</v>
      </c>
      <c r="I613" s="35" t="s">
        <v>6990</v>
      </c>
      <c r="J613" s="35" t="s">
        <v>6991</v>
      </c>
      <c r="K613" s="35" t="s">
        <v>6996</v>
      </c>
      <c r="L613" s="69" t="s">
        <v>224</v>
      </c>
      <c r="M613" s="35" t="s">
        <v>6992</v>
      </c>
      <c r="N613" s="35" t="s">
        <v>6993</v>
      </c>
      <c r="O613" s="35" t="s">
        <v>6994</v>
      </c>
      <c r="P613" s="35" t="s">
        <v>6995</v>
      </c>
      <c r="Q613" s="35"/>
      <c r="R613" s="35"/>
      <c r="S613" s="35"/>
      <c r="T613" s="35"/>
      <c r="U613" s="35"/>
      <c r="V613" s="35">
        <f t="shared" si="66"/>
        <v>0.5</v>
      </c>
    </row>
    <row r="614" spans="1:22">
      <c r="A614" s="35">
        <v>427</v>
      </c>
      <c r="B614" s="35" t="s">
        <v>7306</v>
      </c>
      <c r="C614" s="35">
        <v>0</v>
      </c>
      <c r="D614" s="35">
        <v>39</v>
      </c>
      <c r="E614" s="43">
        <f t="shared" si="63"/>
        <v>39</v>
      </c>
      <c r="F614" s="46">
        <f t="shared" si="64"/>
        <v>0.97499999999999998</v>
      </c>
      <c r="G614" s="46">
        <f t="shared" si="68"/>
        <v>0.97499999999999998</v>
      </c>
      <c r="H614" s="46">
        <f t="shared" si="68"/>
        <v>0.97499999999999998</v>
      </c>
      <c r="I614" s="35" t="s">
        <v>6990</v>
      </c>
      <c r="J614" s="35" t="s">
        <v>6991</v>
      </c>
      <c r="K614" s="35" t="s">
        <v>6996</v>
      </c>
      <c r="L614" s="69" t="s">
        <v>224</v>
      </c>
      <c r="M614" s="35" t="s">
        <v>6992</v>
      </c>
      <c r="N614" s="35" t="s">
        <v>6993</v>
      </c>
      <c r="O614" s="35" t="s">
        <v>6994</v>
      </c>
      <c r="P614" s="35" t="s">
        <v>6995</v>
      </c>
      <c r="Q614" s="35"/>
      <c r="R614" s="35"/>
      <c r="S614" s="35"/>
      <c r="T614" s="35"/>
      <c r="U614" s="35"/>
      <c r="V614" s="35">
        <f t="shared" si="66"/>
        <v>0.97499999999999998</v>
      </c>
    </row>
    <row r="615" spans="1:22">
      <c r="A615" s="35">
        <v>427</v>
      </c>
      <c r="B615" s="35" t="s">
        <v>7306</v>
      </c>
      <c r="C615" s="35">
        <v>0</v>
      </c>
      <c r="D615" s="35">
        <v>26</v>
      </c>
      <c r="E615" s="43">
        <f t="shared" si="63"/>
        <v>26</v>
      </c>
      <c r="F615" s="46">
        <f t="shared" si="64"/>
        <v>0.65</v>
      </c>
      <c r="G615" s="46">
        <f t="shared" si="68"/>
        <v>0.65</v>
      </c>
      <c r="H615" s="46">
        <f t="shared" si="68"/>
        <v>0.65</v>
      </c>
      <c r="I615" s="35" t="s">
        <v>6990</v>
      </c>
      <c r="J615" s="35" t="s">
        <v>6991</v>
      </c>
      <c r="K615" s="35" t="s">
        <v>6996</v>
      </c>
      <c r="L615" s="69" t="s">
        <v>224</v>
      </c>
      <c r="M615" s="35" t="s">
        <v>6992</v>
      </c>
      <c r="N615" s="35" t="s">
        <v>6993</v>
      </c>
      <c r="O615" s="35" t="s">
        <v>6994</v>
      </c>
      <c r="P615" s="35" t="s">
        <v>6995</v>
      </c>
      <c r="Q615" s="35"/>
      <c r="R615" s="35"/>
      <c r="S615" s="35"/>
      <c r="T615" s="35"/>
      <c r="U615" s="35"/>
      <c r="V615" s="35">
        <f t="shared" si="66"/>
        <v>0.65</v>
      </c>
    </row>
    <row r="616" spans="1:22">
      <c r="A616" s="35">
        <v>427</v>
      </c>
      <c r="B616" s="35" t="s">
        <v>7042</v>
      </c>
      <c r="C616" s="35">
        <v>1</v>
      </c>
      <c r="D616" s="35">
        <v>12</v>
      </c>
      <c r="E616" s="43">
        <f t="shared" si="63"/>
        <v>52</v>
      </c>
      <c r="F616" s="46">
        <f t="shared" si="64"/>
        <v>1.3</v>
      </c>
      <c r="G616" s="46">
        <f t="shared" si="68"/>
        <v>1.3</v>
      </c>
      <c r="H616" s="46">
        <f t="shared" si="68"/>
        <v>1.3</v>
      </c>
      <c r="I616" s="35" t="s">
        <v>6990</v>
      </c>
      <c r="J616" s="35" t="s">
        <v>6991</v>
      </c>
      <c r="K616" s="35" t="s">
        <v>6996</v>
      </c>
      <c r="L616" s="69" t="s">
        <v>1660</v>
      </c>
      <c r="M616" s="35" t="s">
        <v>6992</v>
      </c>
      <c r="N616" s="35" t="s">
        <v>6993</v>
      </c>
      <c r="O616" s="35" t="s">
        <v>6994</v>
      </c>
      <c r="P616" s="35" t="s">
        <v>6995</v>
      </c>
      <c r="Q616" s="35"/>
      <c r="R616" s="35"/>
      <c r="S616" s="35"/>
      <c r="T616" s="35"/>
      <c r="U616" s="35"/>
      <c r="V616" s="35">
        <f t="shared" si="66"/>
        <v>1.3</v>
      </c>
    </row>
    <row r="617" spans="1:22">
      <c r="A617" s="35">
        <v>436</v>
      </c>
      <c r="B617" s="35" t="s">
        <v>7342</v>
      </c>
      <c r="C617" s="35">
        <v>0</v>
      </c>
      <c r="D617" s="35">
        <v>11</v>
      </c>
      <c r="E617" s="43">
        <f t="shared" si="63"/>
        <v>11</v>
      </c>
      <c r="F617" s="46">
        <f t="shared" si="64"/>
        <v>0.27500000000000002</v>
      </c>
      <c r="G617" s="46">
        <f t="shared" si="68"/>
        <v>0.27500000000000002</v>
      </c>
      <c r="H617" s="46">
        <f t="shared" si="68"/>
        <v>0.27500000000000002</v>
      </c>
      <c r="I617" s="35" t="s">
        <v>6990</v>
      </c>
      <c r="J617" s="35" t="s">
        <v>6991</v>
      </c>
      <c r="K617" s="35" t="s">
        <v>6996</v>
      </c>
      <c r="L617" s="69" t="s">
        <v>224</v>
      </c>
      <c r="M617" s="35" t="s">
        <v>6992</v>
      </c>
      <c r="N617" s="35" t="s">
        <v>6993</v>
      </c>
      <c r="O617" s="35" t="s">
        <v>6994</v>
      </c>
      <c r="P617" s="35" t="s">
        <v>6995</v>
      </c>
      <c r="Q617" s="35"/>
      <c r="R617" s="35"/>
      <c r="S617" s="35"/>
      <c r="T617" s="35"/>
      <c r="U617" s="35"/>
      <c r="V617" s="35">
        <f t="shared" si="66"/>
        <v>0.27500000000000002</v>
      </c>
    </row>
    <row r="618" spans="1:22">
      <c r="A618" s="35">
        <v>436</v>
      </c>
      <c r="B618" s="35" t="s">
        <v>7343</v>
      </c>
      <c r="C618" s="35">
        <v>0</v>
      </c>
      <c r="D618" s="35">
        <v>8</v>
      </c>
      <c r="E618" s="43">
        <f t="shared" si="63"/>
        <v>8</v>
      </c>
      <c r="F618" s="46">
        <f t="shared" si="64"/>
        <v>0.2</v>
      </c>
      <c r="G618" s="46">
        <f t="shared" si="68"/>
        <v>0.2</v>
      </c>
      <c r="H618" s="46">
        <f t="shared" si="68"/>
        <v>0.2</v>
      </c>
      <c r="I618" s="35" t="s">
        <v>6990</v>
      </c>
      <c r="J618" s="35" t="s">
        <v>6991</v>
      </c>
      <c r="K618" s="35" t="s">
        <v>6996</v>
      </c>
      <c r="L618" s="69" t="s">
        <v>224</v>
      </c>
      <c r="M618" s="35" t="s">
        <v>6992</v>
      </c>
      <c r="N618" s="35" t="s">
        <v>6993</v>
      </c>
      <c r="O618" s="35" t="s">
        <v>6994</v>
      </c>
      <c r="P618" s="35" t="s">
        <v>6995</v>
      </c>
      <c r="Q618" s="35"/>
      <c r="R618" s="35"/>
      <c r="S618" s="35"/>
      <c r="T618" s="35"/>
      <c r="U618" s="35"/>
      <c r="V618" s="35">
        <f t="shared" si="66"/>
        <v>0.2</v>
      </c>
    </row>
    <row r="619" spans="1:22">
      <c r="A619" s="35">
        <v>438</v>
      </c>
      <c r="B619" s="35" t="s">
        <v>7317</v>
      </c>
      <c r="C619" s="35">
        <v>0</v>
      </c>
      <c r="D619" s="35">
        <v>34</v>
      </c>
      <c r="E619" s="43">
        <f t="shared" si="63"/>
        <v>34</v>
      </c>
      <c r="F619" s="46">
        <f t="shared" si="64"/>
        <v>0.85</v>
      </c>
      <c r="G619" s="46">
        <f t="shared" si="68"/>
        <v>0.85</v>
      </c>
      <c r="H619" s="46">
        <f t="shared" si="68"/>
        <v>0.85</v>
      </c>
      <c r="I619" s="35" t="s">
        <v>6990</v>
      </c>
      <c r="J619" s="35" t="s">
        <v>6991</v>
      </c>
      <c r="K619" s="35" t="s">
        <v>6996</v>
      </c>
      <c r="L619" s="69" t="s">
        <v>224</v>
      </c>
      <c r="M619" s="35" t="s">
        <v>6992</v>
      </c>
      <c r="N619" s="35" t="s">
        <v>6993</v>
      </c>
      <c r="O619" s="35" t="s">
        <v>6994</v>
      </c>
      <c r="P619" s="35" t="s">
        <v>6995</v>
      </c>
      <c r="Q619" s="35"/>
      <c r="R619" s="35"/>
      <c r="S619" s="35"/>
      <c r="T619" s="35"/>
      <c r="U619" s="35"/>
      <c r="V619" s="35">
        <f t="shared" si="66"/>
        <v>0.85</v>
      </c>
    </row>
    <row r="620" spans="1:22">
      <c r="A620" s="35">
        <v>441</v>
      </c>
      <c r="B620" s="35" t="s">
        <v>7344</v>
      </c>
      <c r="C620" s="35">
        <v>0</v>
      </c>
      <c r="D620" s="35">
        <v>6</v>
      </c>
      <c r="E620" s="43">
        <f t="shared" si="63"/>
        <v>6</v>
      </c>
      <c r="F620" s="46">
        <f t="shared" si="64"/>
        <v>0.15</v>
      </c>
      <c r="G620" s="46">
        <f t="shared" si="68"/>
        <v>0.15</v>
      </c>
      <c r="H620" s="46">
        <f t="shared" si="68"/>
        <v>0.15</v>
      </c>
      <c r="I620" s="35" t="s">
        <v>6990</v>
      </c>
      <c r="J620" s="35" t="s">
        <v>6991</v>
      </c>
      <c r="K620" s="35" t="s">
        <v>6996</v>
      </c>
      <c r="L620" s="69" t="s">
        <v>1660</v>
      </c>
      <c r="M620" s="35" t="s">
        <v>6992</v>
      </c>
      <c r="N620" s="35" t="s">
        <v>6993</v>
      </c>
      <c r="O620" s="35" t="s">
        <v>6994</v>
      </c>
      <c r="P620" s="35" t="s">
        <v>6995</v>
      </c>
      <c r="Q620" s="35"/>
      <c r="R620" s="35"/>
      <c r="S620" s="35"/>
      <c r="T620" s="35"/>
      <c r="U620" s="35"/>
      <c r="V620" s="35">
        <f t="shared" si="66"/>
        <v>0.15</v>
      </c>
    </row>
    <row r="621" spans="1:22">
      <c r="A621" s="35">
        <v>441</v>
      </c>
      <c r="B621" s="35" t="s">
        <v>7327</v>
      </c>
      <c r="C621" s="35">
        <v>0</v>
      </c>
      <c r="D621" s="35">
        <v>21</v>
      </c>
      <c r="E621" s="43">
        <f t="shared" si="63"/>
        <v>21</v>
      </c>
      <c r="F621" s="46">
        <f t="shared" si="64"/>
        <v>0.52500000000000002</v>
      </c>
      <c r="G621" s="46">
        <f t="shared" si="68"/>
        <v>0.52500000000000002</v>
      </c>
      <c r="H621" s="46">
        <f t="shared" si="68"/>
        <v>0.52500000000000002</v>
      </c>
      <c r="I621" s="35" t="s">
        <v>6990</v>
      </c>
      <c r="J621" s="35" t="s">
        <v>6991</v>
      </c>
      <c r="K621" s="35" t="s">
        <v>6996</v>
      </c>
      <c r="L621" s="69" t="s">
        <v>1660</v>
      </c>
      <c r="M621" s="35" t="s">
        <v>6992</v>
      </c>
      <c r="N621" s="35" t="s">
        <v>6993</v>
      </c>
      <c r="O621" s="35" t="s">
        <v>6994</v>
      </c>
      <c r="P621" s="35" t="s">
        <v>6995</v>
      </c>
      <c r="Q621" s="35"/>
      <c r="R621" s="35"/>
      <c r="S621" s="35"/>
      <c r="T621" s="35"/>
      <c r="U621" s="35"/>
      <c r="V621" s="35">
        <f t="shared" si="66"/>
        <v>0.52500000000000002</v>
      </c>
    </row>
    <row r="622" spans="1:22">
      <c r="A622" s="35">
        <v>442</v>
      </c>
      <c r="B622" s="35" t="s">
        <v>7327</v>
      </c>
      <c r="C622" s="35">
        <v>1</v>
      </c>
      <c r="D622" s="35">
        <v>29</v>
      </c>
      <c r="E622" s="43">
        <f t="shared" si="63"/>
        <v>69</v>
      </c>
      <c r="F622" s="46">
        <f t="shared" si="64"/>
        <v>1.7250000000000001</v>
      </c>
      <c r="G622" s="46">
        <f t="shared" si="68"/>
        <v>1.7250000000000001</v>
      </c>
      <c r="H622" s="46">
        <f t="shared" si="68"/>
        <v>1.7250000000000001</v>
      </c>
      <c r="I622" s="35" t="s">
        <v>6990</v>
      </c>
      <c r="J622" s="35" t="s">
        <v>6991</v>
      </c>
      <c r="K622" s="35" t="s">
        <v>6996</v>
      </c>
      <c r="L622" s="69" t="s">
        <v>1660</v>
      </c>
      <c r="M622" s="35" t="s">
        <v>6992</v>
      </c>
      <c r="N622" s="35" t="s">
        <v>6993</v>
      </c>
      <c r="O622" s="35" t="s">
        <v>6994</v>
      </c>
      <c r="P622" s="35" t="s">
        <v>6995</v>
      </c>
      <c r="Q622" s="35"/>
      <c r="R622" s="35"/>
      <c r="S622" s="35"/>
      <c r="T622" s="35"/>
      <c r="U622" s="35"/>
      <c r="V622" s="35">
        <f t="shared" si="66"/>
        <v>1.7250000000000001</v>
      </c>
    </row>
    <row r="623" spans="1:22">
      <c r="A623" s="35">
        <v>442</v>
      </c>
      <c r="B623" s="35" t="s">
        <v>7327</v>
      </c>
      <c r="C623" s="35">
        <v>0</v>
      </c>
      <c r="D623" s="35">
        <v>22</v>
      </c>
      <c r="E623" s="43">
        <f t="shared" si="63"/>
        <v>22</v>
      </c>
      <c r="F623" s="46">
        <f t="shared" si="64"/>
        <v>0.55000000000000004</v>
      </c>
      <c r="G623" s="46">
        <f t="shared" si="68"/>
        <v>0.55000000000000004</v>
      </c>
      <c r="H623" s="46">
        <f t="shared" si="68"/>
        <v>0.55000000000000004</v>
      </c>
      <c r="I623" s="35" t="s">
        <v>6990</v>
      </c>
      <c r="J623" s="35" t="s">
        <v>6991</v>
      </c>
      <c r="K623" s="35" t="s">
        <v>6996</v>
      </c>
      <c r="L623" s="69" t="s">
        <v>1660</v>
      </c>
      <c r="M623" s="35" t="s">
        <v>6992</v>
      </c>
      <c r="N623" s="35" t="s">
        <v>6993</v>
      </c>
      <c r="O623" s="35" t="s">
        <v>6994</v>
      </c>
      <c r="P623" s="35" t="s">
        <v>6995</v>
      </c>
      <c r="Q623" s="35"/>
      <c r="R623" s="35"/>
      <c r="S623" s="35"/>
      <c r="T623" s="35"/>
      <c r="U623" s="35"/>
      <c r="V623" s="35">
        <f t="shared" si="66"/>
        <v>0.55000000000000004</v>
      </c>
    </row>
    <row r="624" spans="1:22">
      <c r="A624" s="35">
        <v>442</v>
      </c>
      <c r="B624" s="35" t="s">
        <v>7345</v>
      </c>
      <c r="C624" s="35">
        <v>0</v>
      </c>
      <c r="D624" s="35">
        <v>12</v>
      </c>
      <c r="E624" s="43">
        <f t="shared" si="63"/>
        <v>12</v>
      </c>
      <c r="F624" s="46">
        <f t="shared" si="64"/>
        <v>0.3</v>
      </c>
      <c r="G624" s="46">
        <f t="shared" si="68"/>
        <v>0.3</v>
      </c>
      <c r="H624" s="46">
        <f t="shared" si="68"/>
        <v>0.3</v>
      </c>
      <c r="I624" s="35" t="s">
        <v>6990</v>
      </c>
      <c r="J624" s="35" t="s">
        <v>6991</v>
      </c>
      <c r="K624" s="35" t="s">
        <v>6996</v>
      </c>
      <c r="L624" s="69" t="s">
        <v>1660</v>
      </c>
      <c r="M624" s="35" t="s">
        <v>6992</v>
      </c>
      <c r="N624" s="35" t="s">
        <v>6993</v>
      </c>
      <c r="O624" s="35" t="s">
        <v>6994</v>
      </c>
      <c r="P624" s="35" t="s">
        <v>6995</v>
      </c>
      <c r="Q624" s="35"/>
      <c r="R624" s="35"/>
      <c r="S624" s="35"/>
      <c r="T624" s="35"/>
      <c r="U624" s="35"/>
      <c r="V624" s="35">
        <f t="shared" si="66"/>
        <v>0.3</v>
      </c>
    </row>
    <row r="625" spans="1:22">
      <c r="A625" s="35">
        <v>443</v>
      </c>
      <c r="B625" s="35" t="s">
        <v>7287</v>
      </c>
      <c r="C625" s="35">
        <v>2</v>
      </c>
      <c r="D625" s="35">
        <v>0</v>
      </c>
      <c r="E625" s="43">
        <f t="shared" si="63"/>
        <v>80</v>
      </c>
      <c r="F625" s="46">
        <f t="shared" si="64"/>
        <v>2</v>
      </c>
      <c r="G625" s="46">
        <f t="shared" si="68"/>
        <v>2</v>
      </c>
      <c r="H625" s="46">
        <f t="shared" si="68"/>
        <v>2</v>
      </c>
      <c r="I625" s="35" t="s">
        <v>6990</v>
      </c>
      <c r="J625" s="35" t="s">
        <v>6991</v>
      </c>
      <c r="K625" s="35" t="s">
        <v>6996</v>
      </c>
      <c r="L625" s="69" t="s">
        <v>1072</v>
      </c>
      <c r="M625" s="35" t="s">
        <v>6992</v>
      </c>
      <c r="N625" s="35" t="s">
        <v>6993</v>
      </c>
      <c r="O625" s="35" t="s">
        <v>6994</v>
      </c>
      <c r="P625" s="35" t="s">
        <v>6995</v>
      </c>
      <c r="Q625" s="35"/>
      <c r="R625" s="35"/>
      <c r="S625" s="35"/>
      <c r="T625" s="35"/>
      <c r="U625" s="35"/>
      <c r="V625" s="35">
        <f t="shared" si="66"/>
        <v>2</v>
      </c>
    </row>
    <row r="626" spans="1:22">
      <c r="A626" s="35">
        <v>445</v>
      </c>
      <c r="B626" s="35" t="s">
        <v>7307</v>
      </c>
      <c r="C626" s="35">
        <v>5</v>
      </c>
      <c r="D626" s="35">
        <v>0</v>
      </c>
      <c r="E626" s="43">
        <f t="shared" si="63"/>
        <v>200</v>
      </c>
      <c r="F626" s="46">
        <f t="shared" si="64"/>
        <v>5</v>
      </c>
      <c r="G626" s="46">
        <f t="shared" ref="G626:H641" si="69">F626</f>
        <v>5</v>
      </c>
      <c r="H626" s="46">
        <f t="shared" si="69"/>
        <v>5</v>
      </c>
      <c r="I626" s="35" t="s">
        <v>6990</v>
      </c>
      <c r="J626" s="35" t="s">
        <v>6991</v>
      </c>
      <c r="K626" s="35" t="s">
        <v>6996</v>
      </c>
      <c r="L626" s="69" t="s">
        <v>224</v>
      </c>
      <c r="M626" s="35" t="s">
        <v>6992</v>
      </c>
      <c r="N626" s="35" t="s">
        <v>6993</v>
      </c>
      <c r="O626" s="35" t="s">
        <v>6994</v>
      </c>
      <c r="P626" s="35" t="s">
        <v>6995</v>
      </c>
      <c r="Q626" s="35"/>
      <c r="R626" s="35"/>
      <c r="S626" s="35"/>
      <c r="T626" s="35"/>
      <c r="U626" s="35"/>
      <c r="V626" s="35">
        <f t="shared" si="66"/>
        <v>5</v>
      </c>
    </row>
    <row r="627" spans="1:22">
      <c r="A627" s="35">
        <v>445</v>
      </c>
      <c r="B627" s="35" t="s">
        <v>7346</v>
      </c>
      <c r="C627" s="35">
        <v>1</v>
      </c>
      <c r="D627" s="35">
        <v>2</v>
      </c>
      <c r="E627" s="43">
        <f t="shared" si="63"/>
        <v>42</v>
      </c>
      <c r="F627" s="46">
        <f t="shared" si="64"/>
        <v>1.05</v>
      </c>
      <c r="G627" s="46">
        <f t="shared" si="69"/>
        <v>1.05</v>
      </c>
      <c r="H627" s="46">
        <f t="shared" si="69"/>
        <v>1.05</v>
      </c>
      <c r="I627" s="35" t="s">
        <v>6990</v>
      </c>
      <c r="J627" s="35" t="s">
        <v>6991</v>
      </c>
      <c r="K627" s="35" t="s">
        <v>6996</v>
      </c>
      <c r="L627" s="69" t="s">
        <v>224</v>
      </c>
      <c r="M627" s="35" t="s">
        <v>6992</v>
      </c>
      <c r="N627" s="35" t="s">
        <v>6993</v>
      </c>
      <c r="O627" s="35" t="s">
        <v>6994</v>
      </c>
      <c r="P627" s="35" t="s">
        <v>6995</v>
      </c>
      <c r="Q627" s="35"/>
      <c r="R627" s="35"/>
      <c r="S627" s="35"/>
      <c r="T627" s="35"/>
      <c r="U627" s="35"/>
      <c r="V627" s="35">
        <f t="shared" si="66"/>
        <v>1.05</v>
      </c>
    </row>
    <row r="628" spans="1:22">
      <c r="A628" s="35">
        <v>445</v>
      </c>
      <c r="B628" s="35" t="s">
        <v>7347</v>
      </c>
      <c r="C628" s="35">
        <v>1</v>
      </c>
      <c r="D628" s="35">
        <v>21</v>
      </c>
      <c r="E628" s="43">
        <f t="shared" si="63"/>
        <v>61</v>
      </c>
      <c r="F628" s="46">
        <f t="shared" si="64"/>
        <v>1.5249999999999999</v>
      </c>
      <c r="G628" s="46">
        <f t="shared" si="69"/>
        <v>1.5249999999999999</v>
      </c>
      <c r="H628" s="46">
        <f t="shared" si="69"/>
        <v>1.5249999999999999</v>
      </c>
      <c r="I628" s="35" t="s">
        <v>6990</v>
      </c>
      <c r="J628" s="35" t="s">
        <v>6991</v>
      </c>
      <c r="K628" s="35" t="s">
        <v>6996</v>
      </c>
      <c r="L628" s="69" t="s">
        <v>224</v>
      </c>
      <c r="M628" s="35" t="s">
        <v>6992</v>
      </c>
      <c r="N628" s="35" t="s">
        <v>6993</v>
      </c>
      <c r="O628" s="35" t="s">
        <v>6994</v>
      </c>
      <c r="P628" s="35" t="s">
        <v>6995</v>
      </c>
      <c r="Q628" s="35"/>
      <c r="R628" s="35"/>
      <c r="S628" s="35"/>
      <c r="T628" s="35"/>
      <c r="U628" s="35"/>
      <c r="V628" s="35">
        <f t="shared" si="66"/>
        <v>1.5249999999999999</v>
      </c>
    </row>
    <row r="629" spans="1:22">
      <c r="A629" s="35">
        <v>445</v>
      </c>
      <c r="B629" s="35" t="s">
        <v>7348</v>
      </c>
      <c r="C629" s="35">
        <v>0</v>
      </c>
      <c r="D629" s="35">
        <v>30</v>
      </c>
      <c r="E629" s="43">
        <f t="shared" si="63"/>
        <v>30</v>
      </c>
      <c r="F629" s="46">
        <f t="shared" si="64"/>
        <v>0.75</v>
      </c>
      <c r="G629" s="46">
        <f t="shared" si="69"/>
        <v>0.75</v>
      </c>
      <c r="H629" s="46">
        <f t="shared" si="69"/>
        <v>0.75</v>
      </c>
      <c r="I629" s="35" t="s">
        <v>6990</v>
      </c>
      <c r="J629" s="35" t="s">
        <v>6991</v>
      </c>
      <c r="K629" s="35" t="s">
        <v>6996</v>
      </c>
      <c r="L629" s="69" t="s">
        <v>224</v>
      </c>
      <c r="M629" s="35" t="s">
        <v>6992</v>
      </c>
      <c r="N629" s="35" t="s">
        <v>6993</v>
      </c>
      <c r="O629" s="35" t="s">
        <v>6994</v>
      </c>
      <c r="P629" s="35" t="s">
        <v>6995</v>
      </c>
      <c r="Q629" s="35"/>
      <c r="R629" s="35"/>
      <c r="S629" s="35"/>
      <c r="T629" s="35"/>
      <c r="U629" s="35"/>
      <c r="V629" s="35">
        <f t="shared" si="66"/>
        <v>0.75</v>
      </c>
    </row>
    <row r="630" spans="1:22">
      <c r="A630" s="35">
        <v>445</v>
      </c>
      <c r="B630" s="35" t="s">
        <v>7349</v>
      </c>
      <c r="C630" s="35">
        <v>0</v>
      </c>
      <c r="D630" s="35">
        <v>30</v>
      </c>
      <c r="E630" s="43">
        <f t="shared" si="63"/>
        <v>30</v>
      </c>
      <c r="F630" s="46">
        <f t="shared" si="64"/>
        <v>0.75</v>
      </c>
      <c r="G630" s="46">
        <f t="shared" si="69"/>
        <v>0.75</v>
      </c>
      <c r="H630" s="46">
        <f t="shared" si="69"/>
        <v>0.75</v>
      </c>
      <c r="I630" s="35" t="s">
        <v>6990</v>
      </c>
      <c r="J630" s="35" t="s">
        <v>6991</v>
      </c>
      <c r="K630" s="35" t="s">
        <v>6996</v>
      </c>
      <c r="L630" s="69" t="s">
        <v>224</v>
      </c>
      <c r="M630" s="35" t="s">
        <v>6992</v>
      </c>
      <c r="N630" s="35" t="s">
        <v>6993</v>
      </c>
      <c r="O630" s="35" t="s">
        <v>6994</v>
      </c>
      <c r="P630" s="35" t="s">
        <v>6995</v>
      </c>
      <c r="Q630" s="35"/>
      <c r="R630" s="35"/>
      <c r="S630" s="35"/>
      <c r="T630" s="35"/>
      <c r="U630" s="35"/>
      <c r="V630" s="35">
        <f t="shared" si="66"/>
        <v>0.75</v>
      </c>
    </row>
    <row r="631" spans="1:22">
      <c r="A631" s="35">
        <v>445</v>
      </c>
      <c r="B631" s="35" t="s">
        <v>7350</v>
      </c>
      <c r="C631" s="35">
        <v>0</v>
      </c>
      <c r="D631" s="35">
        <v>10</v>
      </c>
      <c r="E631" s="43">
        <f t="shared" si="63"/>
        <v>10</v>
      </c>
      <c r="F631" s="46">
        <f t="shared" si="64"/>
        <v>0.25</v>
      </c>
      <c r="G631" s="46">
        <f t="shared" si="69"/>
        <v>0.25</v>
      </c>
      <c r="H631" s="46">
        <f t="shared" si="69"/>
        <v>0.25</v>
      </c>
      <c r="I631" s="35" t="s">
        <v>6990</v>
      </c>
      <c r="J631" s="35" t="s">
        <v>6991</v>
      </c>
      <c r="K631" s="35" t="s">
        <v>6996</v>
      </c>
      <c r="L631" s="69" t="s">
        <v>224</v>
      </c>
      <c r="M631" s="35" t="s">
        <v>6992</v>
      </c>
      <c r="N631" s="35" t="s">
        <v>6993</v>
      </c>
      <c r="O631" s="35" t="s">
        <v>6994</v>
      </c>
      <c r="P631" s="35" t="s">
        <v>6995</v>
      </c>
      <c r="Q631" s="35"/>
      <c r="R631" s="35"/>
      <c r="S631" s="35"/>
      <c r="T631" s="35"/>
      <c r="U631" s="35"/>
      <c r="V631" s="35">
        <f t="shared" si="66"/>
        <v>0.25</v>
      </c>
    </row>
    <row r="632" spans="1:22">
      <c r="A632" s="35">
        <v>447</v>
      </c>
      <c r="B632" s="35" t="s">
        <v>7351</v>
      </c>
      <c r="C632" s="35">
        <v>0</v>
      </c>
      <c r="D632" s="35">
        <v>11</v>
      </c>
      <c r="E632" s="43">
        <f t="shared" si="63"/>
        <v>11</v>
      </c>
      <c r="F632" s="46">
        <f t="shared" si="64"/>
        <v>0.27500000000000002</v>
      </c>
      <c r="G632" s="46">
        <f t="shared" si="69"/>
        <v>0.27500000000000002</v>
      </c>
      <c r="H632" s="46">
        <f t="shared" si="69"/>
        <v>0.27500000000000002</v>
      </c>
      <c r="I632" s="35" t="s">
        <v>6990</v>
      </c>
      <c r="J632" s="35" t="s">
        <v>6991</v>
      </c>
      <c r="K632" s="35" t="s">
        <v>6996</v>
      </c>
      <c r="L632" s="69" t="s">
        <v>224</v>
      </c>
      <c r="M632" s="35" t="s">
        <v>6992</v>
      </c>
      <c r="N632" s="35" t="s">
        <v>6993</v>
      </c>
      <c r="O632" s="35" t="s">
        <v>6994</v>
      </c>
      <c r="P632" s="35" t="s">
        <v>6995</v>
      </c>
      <c r="Q632" s="35"/>
      <c r="R632" s="35"/>
      <c r="S632" s="35"/>
      <c r="T632" s="35"/>
      <c r="U632" s="35"/>
      <c r="V632" s="35">
        <f t="shared" si="66"/>
        <v>0.27500000000000002</v>
      </c>
    </row>
    <row r="633" spans="1:22">
      <c r="A633" s="35">
        <v>447</v>
      </c>
      <c r="B633" s="35" t="s">
        <v>7352</v>
      </c>
      <c r="C633" s="35">
        <v>1</v>
      </c>
      <c r="D633" s="35">
        <v>3</v>
      </c>
      <c r="E633" s="43">
        <f t="shared" si="63"/>
        <v>43</v>
      </c>
      <c r="F633" s="46">
        <f t="shared" si="64"/>
        <v>1.075</v>
      </c>
      <c r="G633" s="46">
        <f t="shared" si="69"/>
        <v>1.075</v>
      </c>
      <c r="H633" s="46">
        <f t="shared" si="69"/>
        <v>1.075</v>
      </c>
      <c r="I633" s="35" t="s">
        <v>6990</v>
      </c>
      <c r="J633" s="35" t="s">
        <v>6991</v>
      </c>
      <c r="K633" s="35" t="s">
        <v>6996</v>
      </c>
      <c r="L633" s="69" t="s">
        <v>224</v>
      </c>
      <c r="M633" s="35" t="s">
        <v>6992</v>
      </c>
      <c r="N633" s="35" t="s">
        <v>6993</v>
      </c>
      <c r="O633" s="35" t="s">
        <v>6994</v>
      </c>
      <c r="P633" s="35" t="s">
        <v>6995</v>
      </c>
      <c r="Q633" s="35"/>
      <c r="R633" s="35"/>
      <c r="S633" s="35"/>
      <c r="T633" s="35"/>
      <c r="U633" s="35"/>
      <c r="V633" s="35">
        <f t="shared" si="66"/>
        <v>1.075</v>
      </c>
    </row>
    <row r="634" spans="1:22">
      <c r="A634" s="35">
        <v>447</v>
      </c>
      <c r="B634" s="35" t="s">
        <v>7353</v>
      </c>
      <c r="C634" s="35">
        <v>0</v>
      </c>
      <c r="D634" s="35">
        <v>19</v>
      </c>
      <c r="E634" s="43">
        <f t="shared" si="63"/>
        <v>19</v>
      </c>
      <c r="F634" s="46">
        <f t="shared" si="64"/>
        <v>0.47499999999999998</v>
      </c>
      <c r="G634" s="46">
        <f t="shared" si="69"/>
        <v>0.47499999999999998</v>
      </c>
      <c r="H634" s="46">
        <f t="shared" si="69"/>
        <v>0.47499999999999998</v>
      </c>
      <c r="I634" s="35" t="s">
        <v>6990</v>
      </c>
      <c r="J634" s="35" t="s">
        <v>6991</v>
      </c>
      <c r="K634" s="35" t="s">
        <v>6996</v>
      </c>
      <c r="L634" s="69" t="s">
        <v>224</v>
      </c>
      <c r="M634" s="35" t="s">
        <v>6992</v>
      </c>
      <c r="N634" s="35" t="s">
        <v>6993</v>
      </c>
      <c r="O634" s="35" t="s">
        <v>6994</v>
      </c>
      <c r="P634" s="35" t="s">
        <v>6995</v>
      </c>
      <c r="Q634" s="35"/>
      <c r="R634" s="35"/>
      <c r="S634" s="35"/>
      <c r="T634" s="35"/>
      <c r="U634" s="35"/>
      <c r="V634" s="35">
        <f t="shared" si="66"/>
        <v>0.47499999999999998</v>
      </c>
    </row>
    <row r="635" spans="1:22">
      <c r="A635" s="35">
        <v>448</v>
      </c>
      <c r="B635" s="35" t="s">
        <v>7354</v>
      </c>
      <c r="C635" s="35">
        <v>0</v>
      </c>
      <c r="D635" s="35">
        <v>29</v>
      </c>
      <c r="E635" s="43">
        <f t="shared" si="63"/>
        <v>29</v>
      </c>
      <c r="F635" s="46">
        <f t="shared" si="64"/>
        <v>0.72499999999999998</v>
      </c>
      <c r="G635" s="46">
        <f t="shared" si="69"/>
        <v>0.72499999999999998</v>
      </c>
      <c r="H635" s="46">
        <f t="shared" si="69"/>
        <v>0.72499999999999998</v>
      </c>
      <c r="I635" s="35" t="s">
        <v>6990</v>
      </c>
      <c r="J635" s="35" t="s">
        <v>6991</v>
      </c>
      <c r="K635" s="35" t="s">
        <v>6996</v>
      </c>
      <c r="L635" s="69" t="s">
        <v>224</v>
      </c>
      <c r="M635" s="35" t="s">
        <v>6992</v>
      </c>
      <c r="N635" s="35" t="s">
        <v>6993</v>
      </c>
      <c r="O635" s="35" t="s">
        <v>6994</v>
      </c>
      <c r="P635" s="35" t="s">
        <v>6995</v>
      </c>
      <c r="Q635" s="35"/>
      <c r="R635" s="35"/>
      <c r="S635" s="35"/>
      <c r="T635" s="35"/>
      <c r="U635" s="35"/>
      <c r="V635" s="35">
        <f t="shared" si="66"/>
        <v>0.72499999999999998</v>
      </c>
    </row>
    <row r="636" spans="1:22">
      <c r="A636" s="35">
        <v>448</v>
      </c>
      <c r="B636" s="35" t="s">
        <v>7354</v>
      </c>
      <c r="C636" s="35">
        <v>0</v>
      </c>
      <c r="D636" s="35">
        <v>9</v>
      </c>
      <c r="E636" s="43">
        <f t="shared" si="63"/>
        <v>9</v>
      </c>
      <c r="F636" s="46">
        <f t="shared" si="64"/>
        <v>0.22500000000000001</v>
      </c>
      <c r="G636" s="46">
        <f t="shared" si="69"/>
        <v>0.22500000000000001</v>
      </c>
      <c r="H636" s="46">
        <f t="shared" si="69"/>
        <v>0.22500000000000001</v>
      </c>
      <c r="I636" s="35" t="s">
        <v>6990</v>
      </c>
      <c r="J636" s="35" t="s">
        <v>6991</v>
      </c>
      <c r="K636" s="35" t="s">
        <v>6996</v>
      </c>
      <c r="L636" s="69" t="s">
        <v>224</v>
      </c>
      <c r="M636" s="35" t="s">
        <v>6992</v>
      </c>
      <c r="N636" s="35" t="s">
        <v>6993</v>
      </c>
      <c r="O636" s="35" t="s">
        <v>6994</v>
      </c>
      <c r="P636" s="35" t="s">
        <v>6995</v>
      </c>
      <c r="Q636" s="35"/>
      <c r="R636" s="35"/>
      <c r="S636" s="35"/>
      <c r="T636" s="35"/>
      <c r="U636" s="35"/>
      <c r="V636" s="35">
        <f t="shared" si="66"/>
        <v>0.22500000000000001</v>
      </c>
    </row>
    <row r="637" spans="1:22">
      <c r="A637" s="35">
        <v>450</v>
      </c>
      <c r="B637" s="35" t="s">
        <v>7355</v>
      </c>
      <c r="C637" s="35">
        <v>0</v>
      </c>
      <c r="D637" s="35">
        <v>12</v>
      </c>
      <c r="E637" s="43">
        <f t="shared" si="63"/>
        <v>12</v>
      </c>
      <c r="F637" s="46">
        <f t="shared" si="64"/>
        <v>0.3</v>
      </c>
      <c r="G637" s="46">
        <f t="shared" si="69"/>
        <v>0.3</v>
      </c>
      <c r="H637" s="46">
        <f t="shared" si="69"/>
        <v>0.3</v>
      </c>
      <c r="I637" s="35" t="s">
        <v>6990</v>
      </c>
      <c r="J637" s="35" t="s">
        <v>6991</v>
      </c>
      <c r="K637" s="35" t="s">
        <v>6996</v>
      </c>
      <c r="L637" s="69" t="s">
        <v>224</v>
      </c>
      <c r="M637" s="35" t="s">
        <v>6992</v>
      </c>
      <c r="N637" s="35" t="s">
        <v>6993</v>
      </c>
      <c r="O637" s="35" t="s">
        <v>6994</v>
      </c>
      <c r="P637" s="35" t="s">
        <v>6995</v>
      </c>
      <c r="Q637" s="35"/>
      <c r="R637" s="35"/>
      <c r="S637" s="35"/>
      <c r="T637" s="35"/>
      <c r="U637" s="35"/>
      <c r="V637" s="35">
        <f t="shared" si="66"/>
        <v>0.3</v>
      </c>
    </row>
    <row r="638" spans="1:22">
      <c r="A638" s="35">
        <v>455</v>
      </c>
      <c r="B638" s="35" t="s">
        <v>7356</v>
      </c>
      <c r="C638" s="35">
        <v>4</v>
      </c>
      <c r="D638" s="35">
        <v>15</v>
      </c>
      <c r="E638" s="43">
        <f t="shared" si="63"/>
        <v>175</v>
      </c>
      <c r="F638" s="46">
        <f t="shared" si="64"/>
        <v>4.375</v>
      </c>
      <c r="G638" s="46">
        <f t="shared" si="69"/>
        <v>4.375</v>
      </c>
      <c r="H638" s="46">
        <f t="shared" si="69"/>
        <v>4.375</v>
      </c>
      <c r="I638" s="35" t="s">
        <v>6990</v>
      </c>
      <c r="J638" s="35" t="s">
        <v>6991</v>
      </c>
      <c r="K638" s="35" t="s">
        <v>6996</v>
      </c>
      <c r="L638" s="69" t="s">
        <v>1661</v>
      </c>
      <c r="M638" s="35" t="s">
        <v>6992</v>
      </c>
      <c r="N638" s="35" t="s">
        <v>6993</v>
      </c>
      <c r="O638" s="35" t="s">
        <v>6994</v>
      </c>
      <c r="P638" s="35" t="s">
        <v>6995</v>
      </c>
      <c r="Q638" s="35"/>
      <c r="R638" s="35"/>
      <c r="S638" s="35"/>
      <c r="T638" s="35"/>
      <c r="U638" s="35"/>
      <c r="V638" s="35">
        <f t="shared" si="66"/>
        <v>4.375</v>
      </c>
    </row>
    <row r="639" spans="1:22">
      <c r="A639" s="35">
        <v>456</v>
      </c>
      <c r="B639" s="35" t="s">
        <v>7357</v>
      </c>
      <c r="C639" s="35">
        <v>0</v>
      </c>
      <c r="D639" s="35">
        <v>5</v>
      </c>
      <c r="E639" s="43">
        <f t="shared" si="63"/>
        <v>5</v>
      </c>
      <c r="F639" s="46">
        <f t="shared" si="64"/>
        <v>0.125</v>
      </c>
      <c r="G639" s="46">
        <f t="shared" si="69"/>
        <v>0.125</v>
      </c>
      <c r="H639" s="46">
        <f t="shared" si="69"/>
        <v>0.125</v>
      </c>
      <c r="I639" s="35" t="s">
        <v>6990</v>
      </c>
      <c r="J639" s="35" t="s">
        <v>6991</v>
      </c>
      <c r="K639" s="35" t="s">
        <v>6996</v>
      </c>
      <c r="L639" s="69" t="s">
        <v>224</v>
      </c>
      <c r="M639" s="35" t="s">
        <v>6992</v>
      </c>
      <c r="N639" s="35" t="s">
        <v>6993</v>
      </c>
      <c r="O639" s="35" t="s">
        <v>6994</v>
      </c>
      <c r="P639" s="35" t="s">
        <v>6995</v>
      </c>
      <c r="Q639" s="35"/>
      <c r="R639" s="35"/>
      <c r="S639" s="35"/>
      <c r="T639" s="35"/>
      <c r="U639" s="35"/>
      <c r="V639" s="35">
        <f t="shared" si="66"/>
        <v>0.125</v>
      </c>
    </row>
    <row r="640" spans="1:22">
      <c r="A640" s="35">
        <v>456</v>
      </c>
      <c r="B640" s="35" t="s">
        <v>7357</v>
      </c>
      <c r="C640" s="35">
        <v>0</v>
      </c>
      <c r="D640" s="35">
        <v>14</v>
      </c>
      <c r="E640" s="43">
        <f t="shared" si="63"/>
        <v>14</v>
      </c>
      <c r="F640" s="46">
        <f t="shared" si="64"/>
        <v>0.35</v>
      </c>
      <c r="G640" s="46">
        <f t="shared" si="69"/>
        <v>0.35</v>
      </c>
      <c r="H640" s="46">
        <f t="shared" si="69"/>
        <v>0.35</v>
      </c>
      <c r="I640" s="35" t="s">
        <v>6990</v>
      </c>
      <c r="J640" s="35" t="s">
        <v>6991</v>
      </c>
      <c r="K640" s="35" t="s">
        <v>6996</v>
      </c>
      <c r="L640" s="69" t="s">
        <v>224</v>
      </c>
      <c r="M640" s="35" t="s">
        <v>6992</v>
      </c>
      <c r="N640" s="35" t="s">
        <v>6993</v>
      </c>
      <c r="O640" s="35" t="s">
        <v>6994</v>
      </c>
      <c r="P640" s="35" t="s">
        <v>6995</v>
      </c>
      <c r="Q640" s="35"/>
      <c r="R640" s="35"/>
      <c r="S640" s="35"/>
      <c r="T640" s="35"/>
      <c r="U640" s="35"/>
      <c r="V640" s="35">
        <f t="shared" si="66"/>
        <v>0.35</v>
      </c>
    </row>
    <row r="641" spans="1:22">
      <c r="A641" s="35">
        <v>456</v>
      </c>
      <c r="B641" s="35" t="s">
        <v>7358</v>
      </c>
      <c r="C641" s="35">
        <v>0</v>
      </c>
      <c r="D641" s="35">
        <v>30</v>
      </c>
      <c r="E641" s="43">
        <f t="shared" si="63"/>
        <v>30</v>
      </c>
      <c r="F641" s="46">
        <f t="shared" si="64"/>
        <v>0.75</v>
      </c>
      <c r="G641" s="46">
        <f t="shared" si="69"/>
        <v>0.75</v>
      </c>
      <c r="H641" s="46">
        <f t="shared" si="69"/>
        <v>0.75</v>
      </c>
      <c r="I641" s="35" t="s">
        <v>6990</v>
      </c>
      <c r="J641" s="35" t="s">
        <v>6991</v>
      </c>
      <c r="K641" s="35" t="s">
        <v>6996</v>
      </c>
      <c r="L641" s="69" t="s">
        <v>224</v>
      </c>
      <c r="M641" s="35" t="s">
        <v>6992</v>
      </c>
      <c r="N641" s="35" t="s">
        <v>6993</v>
      </c>
      <c r="O641" s="35" t="s">
        <v>6994</v>
      </c>
      <c r="P641" s="35" t="s">
        <v>6995</v>
      </c>
      <c r="Q641" s="35"/>
      <c r="R641" s="35"/>
      <c r="S641" s="35"/>
      <c r="T641" s="35"/>
      <c r="U641" s="35"/>
      <c r="V641" s="35">
        <f t="shared" si="66"/>
        <v>0.75</v>
      </c>
    </row>
    <row r="642" spans="1:22">
      <c r="A642" s="35">
        <v>456</v>
      </c>
      <c r="B642" s="35" t="s">
        <v>7359</v>
      </c>
      <c r="C642" s="35">
        <v>0</v>
      </c>
      <c r="D642" s="35">
        <v>30</v>
      </c>
      <c r="E642" s="43">
        <f t="shared" ref="E642:E705" si="70">C642*40+D642</f>
        <v>30</v>
      </c>
      <c r="F642" s="46">
        <f t="shared" ref="F642:F705" si="71">E642/40</f>
        <v>0.75</v>
      </c>
      <c r="G642" s="46">
        <f t="shared" ref="G642:H657" si="72">F642</f>
        <v>0.75</v>
      </c>
      <c r="H642" s="46">
        <f t="shared" si="72"/>
        <v>0.75</v>
      </c>
      <c r="I642" s="35" t="s">
        <v>6990</v>
      </c>
      <c r="J642" s="35" t="s">
        <v>6991</v>
      </c>
      <c r="K642" s="35" t="s">
        <v>6996</v>
      </c>
      <c r="L642" s="69" t="s">
        <v>224</v>
      </c>
      <c r="M642" s="35" t="s">
        <v>6992</v>
      </c>
      <c r="N642" s="35" t="s">
        <v>6993</v>
      </c>
      <c r="O642" s="35" t="s">
        <v>6994</v>
      </c>
      <c r="P642" s="35" t="s">
        <v>6995</v>
      </c>
      <c r="Q642" s="35"/>
      <c r="R642" s="35"/>
      <c r="S642" s="35"/>
      <c r="T642" s="35"/>
      <c r="U642" s="35"/>
      <c r="V642" s="35">
        <f t="shared" ref="V642:V705" si="73">H642</f>
        <v>0.75</v>
      </c>
    </row>
    <row r="643" spans="1:22">
      <c r="A643" s="35">
        <v>456</v>
      </c>
      <c r="B643" s="35" t="s">
        <v>7360</v>
      </c>
      <c r="C643" s="35">
        <v>0</v>
      </c>
      <c r="D643" s="35">
        <v>13</v>
      </c>
      <c r="E643" s="43">
        <f t="shared" si="70"/>
        <v>13</v>
      </c>
      <c r="F643" s="46">
        <f t="shared" si="71"/>
        <v>0.32500000000000001</v>
      </c>
      <c r="G643" s="46">
        <f t="shared" si="72"/>
        <v>0.32500000000000001</v>
      </c>
      <c r="H643" s="46">
        <f t="shared" si="72"/>
        <v>0.32500000000000001</v>
      </c>
      <c r="I643" s="35" t="s">
        <v>6990</v>
      </c>
      <c r="J643" s="35" t="s">
        <v>6991</v>
      </c>
      <c r="K643" s="35" t="s">
        <v>6996</v>
      </c>
      <c r="L643" s="69" t="s">
        <v>224</v>
      </c>
      <c r="M643" s="35" t="s">
        <v>6992</v>
      </c>
      <c r="N643" s="35" t="s">
        <v>6993</v>
      </c>
      <c r="O643" s="35" t="s">
        <v>6994</v>
      </c>
      <c r="P643" s="35" t="s">
        <v>6995</v>
      </c>
      <c r="Q643" s="35"/>
      <c r="R643" s="35"/>
      <c r="S643" s="35"/>
      <c r="T643" s="35"/>
      <c r="U643" s="35"/>
      <c r="V643" s="35">
        <f t="shared" si="73"/>
        <v>0.32500000000000001</v>
      </c>
    </row>
    <row r="644" spans="1:22">
      <c r="A644" s="35">
        <v>456</v>
      </c>
      <c r="B644" s="35" t="s">
        <v>7361</v>
      </c>
      <c r="C644" s="35">
        <v>0</v>
      </c>
      <c r="D644" s="35">
        <v>33</v>
      </c>
      <c r="E644" s="43">
        <f t="shared" si="70"/>
        <v>33</v>
      </c>
      <c r="F644" s="46">
        <f t="shared" si="71"/>
        <v>0.82499999999999996</v>
      </c>
      <c r="G644" s="46">
        <f t="shared" si="72"/>
        <v>0.82499999999999996</v>
      </c>
      <c r="H644" s="46">
        <f t="shared" si="72"/>
        <v>0.82499999999999996</v>
      </c>
      <c r="I644" s="35" t="s">
        <v>6990</v>
      </c>
      <c r="J644" s="35" t="s">
        <v>6991</v>
      </c>
      <c r="K644" s="35" t="s">
        <v>6996</v>
      </c>
      <c r="L644" s="69" t="s">
        <v>224</v>
      </c>
      <c r="M644" s="35" t="s">
        <v>6992</v>
      </c>
      <c r="N644" s="35" t="s">
        <v>6993</v>
      </c>
      <c r="O644" s="35" t="s">
        <v>6994</v>
      </c>
      <c r="P644" s="35" t="s">
        <v>6995</v>
      </c>
      <c r="Q644" s="35"/>
      <c r="R644" s="35"/>
      <c r="S644" s="35"/>
      <c r="T644" s="35"/>
      <c r="U644" s="35"/>
      <c r="V644" s="35">
        <f t="shared" si="73"/>
        <v>0.82499999999999996</v>
      </c>
    </row>
    <row r="645" spans="1:22">
      <c r="A645" s="35">
        <v>456</v>
      </c>
      <c r="B645" s="35" t="s">
        <v>7362</v>
      </c>
      <c r="C645" s="35">
        <v>0</v>
      </c>
      <c r="D645" s="35">
        <v>30</v>
      </c>
      <c r="E645" s="43">
        <f t="shared" si="70"/>
        <v>30</v>
      </c>
      <c r="F645" s="46">
        <f t="shared" si="71"/>
        <v>0.75</v>
      </c>
      <c r="G645" s="46">
        <f t="shared" si="72"/>
        <v>0.75</v>
      </c>
      <c r="H645" s="46">
        <f t="shared" si="72"/>
        <v>0.75</v>
      </c>
      <c r="I645" s="35" t="s">
        <v>6990</v>
      </c>
      <c r="J645" s="35" t="s">
        <v>6991</v>
      </c>
      <c r="K645" s="35" t="s">
        <v>6996</v>
      </c>
      <c r="L645" s="69" t="s">
        <v>224</v>
      </c>
      <c r="M645" s="35" t="s">
        <v>6992</v>
      </c>
      <c r="N645" s="35" t="s">
        <v>6993</v>
      </c>
      <c r="O645" s="35" t="s">
        <v>6994</v>
      </c>
      <c r="P645" s="35" t="s">
        <v>6995</v>
      </c>
      <c r="Q645" s="35"/>
      <c r="R645" s="35"/>
      <c r="S645" s="35"/>
      <c r="T645" s="35"/>
      <c r="U645" s="35"/>
      <c r="V645" s="35">
        <f t="shared" si="73"/>
        <v>0.75</v>
      </c>
    </row>
    <row r="646" spans="1:22">
      <c r="A646" s="35">
        <v>459</v>
      </c>
      <c r="B646" s="35" t="s">
        <v>7363</v>
      </c>
      <c r="C646" s="35">
        <v>1</v>
      </c>
      <c r="D646" s="35">
        <v>3</v>
      </c>
      <c r="E646" s="43">
        <f t="shared" si="70"/>
        <v>43</v>
      </c>
      <c r="F646" s="46">
        <f t="shared" si="71"/>
        <v>1.075</v>
      </c>
      <c r="G646" s="46">
        <f t="shared" si="72"/>
        <v>1.075</v>
      </c>
      <c r="H646" s="46">
        <f t="shared" si="72"/>
        <v>1.075</v>
      </c>
      <c r="I646" s="35" t="s">
        <v>6990</v>
      </c>
      <c r="J646" s="35" t="s">
        <v>6991</v>
      </c>
      <c r="K646" s="35" t="s">
        <v>6996</v>
      </c>
      <c r="L646" s="69" t="s">
        <v>1660</v>
      </c>
      <c r="M646" s="35" t="s">
        <v>6992</v>
      </c>
      <c r="N646" s="35" t="s">
        <v>6993</v>
      </c>
      <c r="O646" s="35" t="s">
        <v>6994</v>
      </c>
      <c r="P646" s="35" t="s">
        <v>6995</v>
      </c>
      <c r="Q646" s="35"/>
      <c r="R646" s="35"/>
      <c r="S646" s="35"/>
      <c r="T646" s="35"/>
      <c r="U646" s="35"/>
      <c r="V646" s="35">
        <f t="shared" si="73"/>
        <v>1.075</v>
      </c>
    </row>
    <row r="647" spans="1:22">
      <c r="A647" s="35">
        <v>459</v>
      </c>
      <c r="B647" s="35" t="s">
        <v>7364</v>
      </c>
      <c r="C647" s="35">
        <v>1</v>
      </c>
      <c r="D647" s="35">
        <v>3</v>
      </c>
      <c r="E647" s="43">
        <f t="shared" si="70"/>
        <v>43</v>
      </c>
      <c r="F647" s="46">
        <f t="shared" si="71"/>
        <v>1.075</v>
      </c>
      <c r="G647" s="46">
        <f t="shared" si="72"/>
        <v>1.075</v>
      </c>
      <c r="H647" s="46">
        <f t="shared" si="72"/>
        <v>1.075</v>
      </c>
      <c r="I647" s="35" t="s">
        <v>6990</v>
      </c>
      <c r="J647" s="35" t="s">
        <v>6991</v>
      </c>
      <c r="K647" s="35" t="s">
        <v>6996</v>
      </c>
      <c r="L647" s="69" t="s">
        <v>1660</v>
      </c>
      <c r="M647" s="35" t="s">
        <v>6992</v>
      </c>
      <c r="N647" s="35" t="s">
        <v>6993</v>
      </c>
      <c r="O647" s="35" t="s">
        <v>6994</v>
      </c>
      <c r="P647" s="35" t="s">
        <v>6995</v>
      </c>
      <c r="Q647" s="35"/>
      <c r="R647" s="35"/>
      <c r="S647" s="35"/>
      <c r="T647" s="35"/>
      <c r="U647" s="35"/>
      <c r="V647" s="35">
        <f t="shared" si="73"/>
        <v>1.075</v>
      </c>
    </row>
    <row r="648" spans="1:22">
      <c r="A648" s="35">
        <v>459</v>
      </c>
      <c r="B648" s="35" t="s">
        <v>7365</v>
      </c>
      <c r="C648" s="35">
        <v>1</v>
      </c>
      <c r="D648" s="35">
        <v>8</v>
      </c>
      <c r="E648" s="43">
        <f t="shared" si="70"/>
        <v>48</v>
      </c>
      <c r="F648" s="46">
        <f t="shared" si="71"/>
        <v>1.2</v>
      </c>
      <c r="G648" s="46">
        <f t="shared" si="72"/>
        <v>1.2</v>
      </c>
      <c r="H648" s="46">
        <f t="shared" si="72"/>
        <v>1.2</v>
      </c>
      <c r="I648" s="35" t="s">
        <v>6990</v>
      </c>
      <c r="J648" s="35" t="s">
        <v>6991</v>
      </c>
      <c r="K648" s="35" t="s">
        <v>6996</v>
      </c>
      <c r="L648" s="69" t="s">
        <v>1660</v>
      </c>
      <c r="M648" s="35" t="s">
        <v>6992</v>
      </c>
      <c r="N648" s="35" t="s">
        <v>6993</v>
      </c>
      <c r="O648" s="35" t="s">
        <v>6994</v>
      </c>
      <c r="P648" s="35" t="s">
        <v>6995</v>
      </c>
      <c r="Q648" s="35"/>
      <c r="R648" s="35"/>
      <c r="S648" s="35"/>
      <c r="T648" s="35"/>
      <c r="U648" s="35"/>
      <c r="V648" s="35">
        <f t="shared" si="73"/>
        <v>1.2</v>
      </c>
    </row>
    <row r="649" spans="1:22">
      <c r="A649" s="35">
        <v>459</v>
      </c>
      <c r="B649" s="35" t="s">
        <v>7366</v>
      </c>
      <c r="C649" s="35">
        <v>0</v>
      </c>
      <c r="D649" s="35">
        <v>20</v>
      </c>
      <c r="E649" s="43">
        <f t="shared" si="70"/>
        <v>20</v>
      </c>
      <c r="F649" s="46">
        <f t="shared" si="71"/>
        <v>0.5</v>
      </c>
      <c r="G649" s="46">
        <f t="shared" si="72"/>
        <v>0.5</v>
      </c>
      <c r="H649" s="46">
        <f t="shared" si="72"/>
        <v>0.5</v>
      </c>
      <c r="I649" s="35" t="s">
        <v>6990</v>
      </c>
      <c r="J649" s="35" t="s">
        <v>6991</v>
      </c>
      <c r="K649" s="35" t="s">
        <v>6996</v>
      </c>
      <c r="L649" s="69" t="s">
        <v>1660</v>
      </c>
      <c r="M649" s="35" t="s">
        <v>6992</v>
      </c>
      <c r="N649" s="35" t="s">
        <v>6993</v>
      </c>
      <c r="O649" s="35" t="s">
        <v>6994</v>
      </c>
      <c r="P649" s="35" t="s">
        <v>6995</v>
      </c>
      <c r="Q649" s="35"/>
      <c r="R649" s="35"/>
      <c r="S649" s="35"/>
      <c r="T649" s="35"/>
      <c r="U649" s="35"/>
      <c r="V649" s="35">
        <f t="shared" si="73"/>
        <v>0.5</v>
      </c>
    </row>
    <row r="650" spans="1:22">
      <c r="A650" s="35">
        <v>459</v>
      </c>
      <c r="B650" s="35" t="s">
        <v>7367</v>
      </c>
      <c r="C650" s="35">
        <v>0</v>
      </c>
      <c r="D650" s="35">
        <v>36</v>
      </c>
      <c r="E650" s="43">
        <f t="shared" si="70"/>
        <v>36</v>
      </c>
      <c r="F650" s="46">
        <f t="shared" si="71"/>
        <v>0.9</v>
      </c>
      <c r="G650" s="46">
        <f t="shared" si="72"/>
        <v>0.9</v>
      </c>
      <c r="H650" s="46">
        <f t="shared" si="72"/>
        <v>0.9</v>
      </c>
      <c r="I650" s="35" t="s">
        <v>6990</v>
      </c>
      <c r="J650" s="35" t="s">
        <v>6991</v>
      </c>
      <c r="K650" s="35" t="s">
        <v>6996</v>
      </c>
      <c r="L650" s="69" t="s">
        <v>1660</v>
      </c>
      <c r="M650" s="35" t="s">
        <v>6992</v>
      </c>
      <c r="N650" s="35" t="s">
        <v>6993</v>
      </c>
      <c r="O650" s="35" t="s">
        <v>6994</v>
      </c>
      <c r="P650" s="35" t="s">
        <v>6995</v>
      </c>
      <c r="Q650" s="35"/>
      <c r="R650" s="35"/>
      <c r="S650" s="35"/>
      <c r="T650" s="35"/>
      <c r="U650" s="35"/>
      <c r="V650" s="35">
        <f t="shared" si="73"/>
        <v>0.9</v>
      </c>
    </row>
    <row r="651" spans="1:22">
      <c r="A651" s="35">
        <v>459</v>
      </c>
      <c r="B651" s="35" t="s">
        <v>7368</v>
      </c>
      <c r="C651" s="35">
        <v>0</v>
      </c>
      <c r="D651" s="35">
        <v>1</v>
      </c>
      <c r="E651" s="43">
        <f t="shared" si="70"/>
        <v>1</v>
      </c>
      <c r="F651" s="46">
        <f t="shared" si="71"/>
        <v>2.5000000000000001E-2</v>
      </c>
      <c r="G651" s="46">
        <f t="shared" si="72"/>
        <v>2.5000000000000001E-2</v>
      </c>
      <c r="H651" s="46">
        <f t="shared" si="72"/>
        <v>2.5000000000000001E-2</v>
      </c>
      <c r="I651" s="35" t="s">
        <v>6990</v>
      </c>
      <c r="J651" s="35" t="s">
        <v>6991</v>
      </c>
      <c r="K651" s="35" t="s">
        <v>6996</v>
      </c>
      <c r="L651" s="69" t="s">
        <v>1660</v>
      </c>
      <c r="M651" s="35" t="s">
        <v>6992</v>
      </c>
      <c r="N651" s="35" t="s">
        <v>6993</v>
      </c>
      <c r="O651" s="35" t="s">
        <v>6994</v>
      </c>
      <c r="P651" s="35" t="s">
        <v>6995</v>
      </c>
      <c r="Q651" s="35"/>
      <c r="R651" s="35"/>
      <c r="S651" s="35"/>
      <c r="T651" s="35"/>
      <c r="U651" s="35"/>
      <c r="V651" s="35">
        <f t="shared" si="73"/>
        <v>2.5000000000000001E-2</v>
      </c>
    </row>
    <row r="652" spans="1:22">
      <c r="A652" s="35">
        <v>461</v>
      </c>
      <c r="B652" s="35" t="s">
        <v>7369</v>
      </c>
      <c r="C652" s="35">
        <v>0</v>
      </c>
      <c r="D652" s="35">
        <v>9</v>
      </c>
      <c r="E652" s="43">
        <f t="shared" si="70"/>
        <v>9</v>
      </c>
      <c r="F652" s="46">
        <f t="shared" si="71"/>
        <v>0.22500000000000001</v>
      </c>
      <c r="G652" s="46">
        <f t="shared" si="72"/>
        <v>0.22500000000000001</v>
      </c>
      <c r="H652" s="46">
        <f t="shared" si="72"/>
        <v>0.22500000000000001</v>
      </c>
      <c r="I652" s="35" t="s">
        <v>6990</v>
      </c>
      <c r="J652" s="35" t="s">
        <v>6991</v>
      </c>
      <c r="K652" s="35" t="s">
        <v>6996</v>
      </c>
      <c r="L652" s="69" t="s">
        <v>224</v>
      </c>
      <c r="M652" s="35" t="s">
        <v>6992</v>
      </c>
      <c r="N652" s="35" t="s">
        <v>6993</v>
      </c>
      <c r="O652" s="35" t="s">
        <v>6994</v>
      </c>
      <c r="P652" s="35" t="s">
        <v>6995</v>
      </c>
      <c r="Q652" s="35"/>
      <c r="R652" s="35"/>
      <c r="S652" s="35"/>
      <c r="T652" s="35"/>
      <c r="U652" s="35"/>
      <c r="V652" s="35">
        <f t="shared" si="73"/>
        <v>0.22500000000000001</v>
      </c>
    </row>
    <row r="653" spans="1:22">
      <c r="A653" s="35">
        <v>462</v>
      </c>
      <c r="B653" s="35" t="s">
        <v>7324</v>
      </c>
      <c r="C653" s="35">
        <v>0</v>
      </c>
      <c r="D653" s="35">
        <v>10</v>
      </c>
      <c r="E653" s="43">
        <f t="shared" si="70"/>
        <v>10</v>
      </c>
      <c r="F653" s="46">
        <f t="shared" si="71"/>
        <v>0.25</v>
      </c>
      <c r="G653" s="46">
        <f t="shared" si="72"/>
        <v>0.25</v>
      </c>
      <c r="H653" s="46">
        <f t="shared" si="72"/>
        <v>0.25</v>
      </c>
      <c r="I653" s="35" t="s">
        <v>6990</v>
      </c>
      <c r="J653" s="35" t="s">
        <v>6991</v>
      </c>
      <c r="K653" s="35" t="s">
        <v>6996</v>
      </c>
      <c r="L653" s="69" t="s">
        <v>1661</v>
      </c>
      <c r="M653" s="35" t="s">
        <v>6992</v>
      </c>
      <c r="N653" s="35" t="s">
        <v>6993</v>
      </c>
      <c r="O653" s="35" t="s">
        <v>6994</v>
      </c>
      <c r="P653" s="35" t="s">
        <v>6995</v>
      </c>
      <c r="Q653" s="35"/>
      <c r="R653" s="35"/>
      <c r="S653" s="35"/>
      <c r="T653" s="35"/>
      <c r="U653" s="35"/>
      <c r="V653" s="35">
        <f t="shared" si="73"/>
        <v>0.25</v>
      </c>
    </row>
    <row r="654" spans="1:22">
      <c r="A654" s="35">
        <v>463</v>
      </c>
      <c r="B654" s="35" t="s">
        <v>7370</v>
      </c>
      <c r="C654" s="35">
        <v>3</v>
      </c>
      <c r="D654" s="35">
        <v>29</v>
      </c>
      <c r="E654" s="43">
        <f t="shared" si="70"/>
        <v>149</v>
      </c>
      <c r="F654" s="46">
        <f t="shared" si="71"/>
        <v>3.7250000000000001</v>
      </c>
      <c r="G654" s="46">
        <f t="shared" si="72"/>
        <v>3.7250000000000001</v>
      </c>
      <c r="H654" s="46">
        <f t="shared" si="72"/>
        <v>3.7250000000000001</v>
      </c>
      <c r="I654" s="35" t="s">
        <v>6990</v>
      </c>
      <c r="J654" s="35" t="s">
        <v>6991</v>
      </c>
      <c r="K654" s="35" t="s">
        <v>6996</v>
      </c>
      <c r="L654" s="69" t="s">
        <v>224</v>
      </c>
      <c r="M654" s="35" t="s">
        <v>6992</v>
      </c>
      <c r="N654" s="35" t="s">
        <v>6993</v>
      </c>
      <c r="O654" s="35" t="s">
        <v>6994</v>
      </c>
      <c r="P654" s="35" t="s">
        <v>6995</v>
      </c>
      <c r="Q654" s="35"/>
      <c r="R654" s="35"/>
      <c r="S654" s="35"/>
      <c r="T654" s="35"/>
      <c r="U654" s="35"/>
      <c r="V654" s="35">
        <f t="shared" si="73"/>
        <v>3.7250000000000001</v>
      </c>
    </row>
    <row r="655" spans="1:22">
      <c r="A655" s="35">
        <v>463</v>
      </c>
      <c r="B655" s="35" t="s">
        <v>7371</v>
      </c>
      <c r="C655" s="35">
        <v>0</v>
      </c>
      <c r="D655" s="35">
        <v>33</v>
      </c>
      <c r="E655" s="43">
        <f t="shared" si="70"/>
        <v>33</v>
      </c>
      <c r="F655" s="46">
        <f t="shared" si="71"/>
        <v>0.82499999999999996</v>
      </c>
      <c r="G655" s="46">
        <f t="shared" si="72"/>
        <v>0.82499999999999996</v>
      </c>
      <c r="H655" s="46">
        <f t="shared" si="72"/>
        <v>0.82499999999999996</v>
      </c>
      <c r="I655" s="35" t="s">
        <v>6990</v>
      </c>
      <c r="J655" s="35" t="s">
        <v>6991</v>
      </c>
      <c r="K655" s="35" t="s">
        <v>6996</v>
      </c>
      <c r="L655" s="69" t="s">
        <v>224</v>
      </c>
      <c r="M655" s="35" t="s">
        <v>6992</v>
      </c>
      <c r="N655" s="35" t="s">
        <v>6993</v>
      </c>
      <c r="O655" s="35" t="s">
        <v>6994</v>
      </c>
      <c r="P655" s="35" t="s">
        <v>6995</v>
      </c>
      <c r="Q655" s="35"/>
      <c r="R655" s="35"/>
      <c r="S655" s="35"/>
      <c r="T655" s="35"/>
      <c r="U655" s="35"/>
      <c r="V655" s="35">
        <f t="shared" si="73"/>
        <v>0.82499999999999996</v>
      </c>
    </row>
    <row r="656" spans="1:22">
      <c r="A656" s="35">
        <v>468</v>
      </c>
      <c r="B656" s="35" t="s">
        <v>7306</v>
      </c>
      <c r="C656" s="35">
        <v>0</v>
      </c>
      <c r="D656" s="35">
        <v>29</v>
      </c>
      <c r="E656" s="43">
        <f t="shared" si="70"/>
        <v>29</v>
      </c>
      <c r="F656" s="46">
        <f t="shared" si="71"/>
        <v>0.72499999999999998</v>
      </c>
      <c r="G656" s="46">
        <f t="shared" si="72"/>
        <v>0.72499999999999998</v>
      </c>
      <c r="H656" s="46">
        <f t="shared" si="72"/>
        <v>0.72499999999999998</v>
      </c>
      <c r="I656" s="35" t="s">
        <v>6990</v>
      </c>
      <c r="J656" s="35" t="s">
        <v>6991</v>
      </c>
      <c r="K656" s="35" t="s">
        <v>6996</v>
      </c>
      <c r="L656" s="69" t="s">
        <v>224</v>
      </c>
      <c r="M656" s="35" t="s">
        <v>6992</v>
      </c>
      <c r="N656" s="35" t="s">
        <v>6993</v>
      </c>
      <c r="O656" s="35" t="s">
        <v>6994</v>
      </c>
      <c r="P656" s="35" t="s">
        <v>6995</v>
      </c>
      <c r="Q656" s="35"/>
      <c r="R656" s="35"/>
      <c r="S656" s="35"/>
      <c r="T656" s="35"/>
      <c r="U656" s="35"/>
      <c r="V656" s="35">
        <f t="shared" si="73"/>
        <v>0.72499999999999998</v>
      </c>
    </row>
    <row r="657" spans="1:22">
      <c r="A657" s="35">
        <v>468</v>
      </c>
      <c r="B657" s="35" t="s">
        <v>7372</v>
      </c>
      <c r="C657" s="35">
        <v>1</v>
      </c>
      <c r="D657" s="35">
        <v>25</v>
      </c>
      <c r="E657" s="43">
        <f t="shared" si="70"/>
        <v>65</v>
      </c>
      <c r="F657" s="46">
        <f t="shared" si="71"/>
        <v>1.625</v>
      </c>
      <c r="G657" s="46">
        <f t="shared" si="72"/>
        <v>1.625</v>
      </c>
      <c r="H657" s="46">
        <f t="shared" si="72"/>
        <v>1.625</v>
      </c>
      <c r="I657" s="35" t="s">
        <v>6990</v>
      </c>
      <c r="J657" s="35" t="s">
        <v>6991</v>
      </c>
      <c r="K657" s="35" t="s">
        <v>6996</v>
      </c>
      <c r="L657" s="69" t="s">
        <v>224</v>
      </c>
      <c r="M657" s="35" t="s">
        <v>6992</v>
      </c>
      <c r="N657" s="35" t="s">
        <v>6993</v>
      </c>
      <c r="O657" s="35" t="s">
        <v>6994</v>
      </c>
      <c r="P657" s="35" t="s">
        <v>6995</v>
      </c>
      <c r="Q657" s="35"/>
      <c r="R657" s="35"/>
      <c r="S657" s="35"/>
      <c r="T657" s="35"/>
      <c r="U657" s="35"/>
      <c r="V657" s="35">
        <f t="shared" si="73"/>
        <v>1.625</v>
      </c>
    </row>
    <row r="658" spans="1:22">
      <c r="A658" s="35">
        <v>468</v>
      </c>
      <c r="B658" s="35" t="s">
        <v>7346</v>
      </c>
      <c r="C658" s="35">
        <v>0</v>
      </c>
      <c r="D658" s="35">
        <v>20</v>
      </c>
      <c r="E658" s="43">
        <f t="shared" si="70"/>
        <v>20</v>
      </c>
      <c r="F658" s="46">
        <f t="shared" si="71"/>
        <v>0.5</v>
      </c>
      <c r="G658" s="46">
        <f t="shared" ref="G658:H673" si="74">F658</f>
        <v>0.5</v>
      </c>
      <c r="H658" s="46">
        <f t="shared" si="74"/>
        <v>0.5</v>
      </c>
      <c r="I658" s="35" t="s">
        <v>6990</v>
      </c>
      <c r="J658" s="35" t="s">
        <v>6991</v>
      </c>
      <c r="K658" s="35" t="s">
        <v>6996</v>
      </c>
      <c r="L658" s="69" t="s">
        <v>224</v>
      </c>
      <c r="M658" s="35" t="s">
        <v>6992</v>
      </c>
      <c r="N658" s="35" t="s">
        <v>6993</v>
      </c>
      <c r="O658" s="35" t="s">
        <v>6994</v>
      </c>
      <c r="P658" s="35" t="s">
        <v>6995</v>
      </c>
      <c r="Q658" s="35"/>
      <c r="R658" s="35"/>
      <c r="S658" s="35"/>
      <c r="T658" s="35"/>
      <c r="U658" s="35"/>
      <c r="V658" s="35">
        <f t="shared" si="73"/>
        <v>0.5</v>
      </c>
    </row>
    <row r="659" spans="1:22">
      <c r="A659" s="35">
        <v>468</v>
      </c>
      <c r="B659" s="35" t="s">
        <v>7373</v>
      </c>
      <c r="C659" s="35">
        <v>3</v>
      </c>
      <c r="D659" s="35">
        <v>17</v>
      </c>
      <c r="E659" s="43">
        <f t="shared" si="70"/>
        <v>137</v>
      </c>
      <c r="F659" s="46">
        <f t="shared" si="71"/>
        <v>3.4249999999999998</v>
      </c>
      <c r="G659" s="46">
        <f t="shared" si="74"/>
        <v>3.4249999999999998</v>
      </c>
      <c r="H659" s="46">
        <f t="shared" si="74"/>
        <v>3.4249999999999998</v>
      </c>
      <c r="I659" s="35" t="s">
        <v>6990</v>
      </c>
      <c r="J659" s="35" t="s">
        <v>6991</v>
      </c>
      <c r="K659" s="35" t="s">
        <v>6996</v>
      </c>
      <c r="L659" s="69" t="s">
        <v>224</v>
      </c>
      <c r="M659" s="35" t="s">
        <v>6992</v>
      </c>
      <c r="N659" s="35" t="s">
        <v>6993</v>
      </c>
      <c r="O659" s="35" t="s">
        <v>6994</v>
      </c>
      <c r="P659" s="35" t="s">
        <v>6995</v>
      </c>
      <c r="Q659" s="35"/>
      <c r="R659" s="35"/>
      <c r="S659" s="35"/>
      <c r="T659" s="35"/>
      <c r="U659" s="35"/>
      <c r="V659" s="35">
        <f t="shared" si="73"/>
        <v>3.4249999999999998</v>
      </c>
    </row>
    <row r="660" spans="1:22">
      <c r="A660" s="35">
        <v>468</v>
      </c>
      <c r="B660" s="35" t="s">
        <v>7374</v>
      </c>
      <c r="C660" s="35">
        <v>0</v>
      </c>
      <c r="D660" s="35">
        <v>25</v>
      </c>
      <c r="E660" s="43">
        <f t="shared" si="70"/>
        <v>25</v>
      </c>
      <c r="F660" s="46">
        <f t="shared" si="71"/>
        <v>0.625</v>
      </c>
      <c r="G660" s="46">
        <f t="shared" si="74"/>
        <v>0.625</v>
      </c>
      <c r="H660" s="46">
        <f t="shared" si="74"/>
        <v>0.625</v>
      </c>
      <c r="I660" s="35" t="s">
        <v>6990</v>
      </c>
      <c r="J660" s="35" t="s">
        <v>6991</v>
      </c>
      <c r="K660" s="35" t="s">
        <v>6996</v>
      </c>
      <c r="L660" s="69" t="s">
        <v>224</v>
      </c>
      <c r="M660" s="35" t="s">
        <v>6992</v>
      </c>
      <c r="N660" s="35" t="s">
        <v>6993</v>
      </c>
      <c r="O660" s="35" t="s">
        <v>6994</v>
      </c>
      <c r="P660" s="35" t="s">
        <v>6995</v>
      </c>
      <c r="Q660" s="35"/>
      <c r="R660" s="35"/>
      <c r="S660" s="35"/>
      <c r="T660" s="35"/>
      <c r="U660" s="35"/>
      <c r="V660" s="35">
        <f t="shared" si="73"/>
        <v>0.625</v>
      </c>
    </row>
    <row r="661" spans="1:22">
      <c r="A661" s="35">
        <v>469</v>
      </c>
      <c r="B661" s="35" t="s">
        <v>7317</v>
      </c>
      <c r="C661" s="35">
        <v>0</v>
      </c>
      <c r="D661" s="35">
        <v>5</v>
      </c>
      <c r="E661" s="43">
        <f t="shared" si="70"/>
        <v>5</v>
      </c>
      <c r="F661" s="46">
        <f t="shared" si="71"/>
        <v>0.125</v>
      </c>
      <c r="G661" s="46">
        <f t="shared" si="74"/>
        <v>0.125</v>
      </c>
      <c r="H661" s="46">
        <f t="shared" si="74"/>
        <v>0.125</v>
      </c>
      <c r="I661" s="35" t="s">
        <v>6990</v>
      </c>
      <c r="J661" s="35" t="s">
        <v>6991</v>
      </c>
      <c r="K661" s="35" t="s">
        <v>6996</v>
      </c>
      <c r="L661" s="69" t="s">
        <v>224</v>
      </c>
      <c r="M661" s="35" t="s">
        <v>6992</v>
      </c>
      <c r="N661" s="35" t="s">
        <v>6993</v>
      </c>
      <c r="O661" s="35" t="s">
        <v>6994</v>
      </c>
      <c r="P661" s="35" t="s">
        <v>6995</v>
      </c>
      <c r="Q661" s="35"/>
      <c r="R661" s="35"/>
      <c r="S661" s="35"/>
      <c r="T661" s="35"/>
      <c r="U661" s="35"/>
      <c r="V661" s="35">
        <f t="shared" si="73"/>
        <v>0.125</v>
      </c>
    </row>
    <row r="662" spans="1:22">
      <c r="A662" s="35">
        <v>469</v>
      </c>
      <c r="B662" s="35" t="s">
        <v>7317</v>
      </c>
      <c r="C662" s="35">
        <v>0</v>
      </c>
      <c r="D662" s="35">
        <v>26</v>
      </c>
      <c r="E662" s="43">
        <f t="shared" si="70"/>
        <v>26</v>
      </c>
      <c r="F662" s="46">
        <f t="shared" si="71"/>
        <v>0.65</v>
      </c>
      <c r="G662" s="46">
        <f t="shared" si="74"/>
        <v>0.65</v>
      </c>
      <c r="H662" s="46">
        <f t="shared" si="74"/>
        <v>0.65</v>
      </c>
      <c r="I662" s="35" t="s">
        <v>6990</v>
      </c>
      <c r="J662" s="35" t="s">
        <v>6991</v>
      </c>
      <c r="K662" s="35" t="s">
        <v>6996</v>
      </c>
      <c r="L662" s="69" t="s">
        <v>224</v>
      </c>
      <c r="M662" s="35" t="s">
        <v>6992</v>
      </c>
      <c r="N662" s="35" t="s">
        <v>6993</v>
      </c>
      <c r="O662" s="35" t="s">
        <v>6994</v>
      </c>
      <c r="P662" s="35" t="s">
        <v>6995</v>
      </c>
      <c r="Q662" s="35"/>
      <c r="R662" s="35"/>
      <c r="S662" s="35"/>
      <c r="T662" s="35"/>
      <c r="U662" s="35"/>
      <c r="V662" s="35">
        <f t="shared" si="73"/>
        <v>0.65</v>
      </c>
    </row>
    <row r="663" spans="1:22">
      <c r="A663" s="35">
        <v>469</v>
      </c>
      <c r="B663" s="35" t="s">
        <v>7317</v>
      </c>
      <c r="C663" s="35">
        <v>0</v>
      </c>
      <c r="D663" s="35">
        <v>16</v>
      </c>
      <c r="E663" s="43">
        <f t="shared" si="70"/>
        <v>16</v>
      </c>
      <c r="F663" s="46">
        <f t="shared" si="71"/>
        <v>0.4</v>
      </c>
      <c r="G663" s="46">
        <f t="shared" si="74"/>
        <v>0.4</v>
      </c>
      <c r="H663" s="46">
        <f t="shared" si="74"/>
        <v>0.4</v>
      </c>
      <c r="I663" s="35" t="s">
        <v>6990</v>
      </c>
      <c r="J663" s="35" t="s">
        <v>6991</v>
      </c>
      <c r="K663" s="35" t="s">
        <v>6996</v>
      </c>
      <c r="L663" s="69" t="s">
        <v>224</v>
      </c>
      <c r="M663" s="35" t="s">
        <v>6992</v>
      </c>
      <c r="N663" s="35" t="s">
        <v>6993</v>
      </c>
      <c r="O663" s="35" t="s">
        <v>6994</v>
      </c>
      <c r="P663" s="35" t="s">
        <v>6995</v>
      </c>
      <c r="Q663" s="35"/>
      <c r="R663" s="35"/>
      <c r="S663" s="35"/>
      <c r="T663" s="35"/>
      <c r="U663" s="35"/>
      <c r="V663" s="35">
        <f t="shared" si="73"/>
        <v>0.4</v>
      </c>
    </row>
    <row r="664" spans="1:22">
      <c r="A664" s="35">
        <v>469</v>
      </c>
      <c r="B664" s="35" t="s">
        <v>7375</v>
      </c>
      <c r="C664" s="35">
        <v>0</v>
      </c>
      <c r="D664" s="35">
        <v>9</v>
      </c>
      <c r="E664" s="43">
        <f t="shared" si="70"/>
        <v>9</v>
      </c>
      <c r="F664" s="46">
        <f t="shared" si="71"/>
        <v>0.22500000000000001</v>
      </c>
      <c r="G664" s="46">
        <f t="shared" si="74"/>
        <v>0.22500000000000001</v>
      </c>
      <c r="H664" s="46">
        <f t="shared" si="74"/>
        <v>0.22500000000000001</v>
      </c>
      <c r="I664" s="35" t="s">
        <v>6990</v>
      </c>
      <c r="J664" s="35" t="s">
        <v>6991</v>
      </c>
      <c r="K664" s="35" t="s">
        <v>6996</v>
      </c>
      <c r="L664" s="69" t="s">
        <v>224</v>
      </c>
      <c r="M664" s="35" t="s">
        <v>6992</v>
      </c>
      <c r="N664" s="35" t="s">
        <v>6993</v>
      </c>
      <c r="O664" s="35" t="s">
        <v>6994</v>
      </c>
      <c r="P664" s="35" t="s">
        <v>6995</v>
      </c>
      <c r="Q664" s="35"/>
      <c r="R664" s="35"/>
      <c r="S664" s="35"/>
      <c r="T664" s="35"/>
      <c r="U664" s="35"/>
      <c r="V664" s="35">
        <f t="shared" si="73"/>
        <v>0.22500000000000001</v>
      </c>
    </row>
    <row r="665" spans="1:22">
      <c r="A665" s="35">
        <v>469</v>
      </c>
      <c r="B665" s="35" t="s">
        <v>7376</v>
      </c>
      <c r="C665" s="35">
        <v>0</v>
      </c>
      <c r="D665" s="35">
        <v>4</v>
      </c>
      <c r="E665" s="43">
        <f t="shared" si="70"/>
        <v>4</v>
      </c>
      <c r="F665" s="46">
        <f t="shared" si="71"/>
        <v>0.1</v>
      </c>
      <c r="G665" s="46">
        <f t="shared" si="74"/>
        <v>0.1</v>
      </c>
      <c r="H665" s="46">
        <f t="shared" si="74"/>
        <v>0.1</v>
      </c>
      <c r="I665" s="35" t="s">
        <v>6990</v>
      </c>
      <c r="J665" s="35" t="s">
        <v>6991</v>
      </c>
      <c r="K665" s="35" t="s">
        <v>6996</v>
      </c>
      <c r="L665" s="69" t="s">
        <v>224</v>
      </c>
      <c r="M665" s="35" t="s">
        <v>6992</v>
      </c>
      <c r="N665" s="35" t="s">
        <v>6993</v>
      </c>
      <c r="O665" s="35" t="s">
        <v>6994</v>
      </c>
      <c r="P665" s="35" t="s">
        <v>6995</v>
      </c>
      <c r="Q665" s="35"/>
      <c r="R665" s="35"/>
      <c r="S665" s="35"/>
      <c r="T665" s="35"/>
      <c r="U665" s="35"/>
      <c r="V665" s="35">
        <f t="shared" si="73"/>
        <v>0.1</v>
      </c>
    </row>
    <row r="666" spans="1:22">
      <c r="A666" s="35">
        <v>474</v>
      </c>
      <c r="B666" s="35" t="s">
        <v>7377</v>
      </c>
      <c r="C666" s="35">
        <v>2</v>
      </c>
      <c r="D666" s="35">
        <v>6</v>
      </c>
      <c r="E666" s="43">
        <f t="shared" si="70"/>
        <v>86</v>
      </c>
      <c r="F666" s="46">
        <f t="shared" si="71"/>
        <v>2.15</v>
      </c>
      <c r="G666" s="46">
        <f t="shared" si="74"/>
        <v>2.15</v>
      </c>
      <c r="H666" s="46">
        <f t="shared" si="74"/>
        <v>2.15</v>
      </c>
      <c r="I666" s="35" t="s">
        <v>6990</v>
      </c>
      <c r="J666" s="35" t="s">
        <v>6991</v>
      </c>
      <c r="K666" s="35" t="s">
        <v>6996</v>
      </c>
      <c r="L666" s="69" t="s">
        <v>224</v>
      </c>
      <c r="M666" s="35" t="s">
        <v>6992</v>
      </c>
      <c r="N666" s="35" t="s">
        <v>6993</v>
      </c>
      <c r="O666" s="35" t="s">
        <v>6994</v>
      </c>
      <c r="P666" s="35" t="s">
        <v>6995</v>
      </c>
      <c r="Q666" s="35"/>
      <c r="R666" s="35"/>
      <c r="S666" s="35"/>
      <c r="T666" s="35"/>
      <c r="U666" s="35"/>
      <c r="V666" s="35">
        <f t="shared" si="73"/>
        <v>2.15</v>
      </c>
    </row>
    <row r="667" spans="1:22">
      <c r="A667" s="35">
        <v>474</v>
      </c>
      <c r="B667" s="35" t="s">
        <v>7378</v>
      </c>
      <c r="C667" s="35">
        <v>0</v>
      </c>
      <c r="D667" s="35">
        <v>10</v>
      </c>
      <c r="E667" s="43">
        <f t="shared" si="70"/>
        <v>10</v>
      </c>
      <c r="F667" s="46">
        <f t="shared" si="71"/>
        <v>0.25</v>
      </c>
      <c r="G667" s="46">
        <f t="shared" si="74"/>
        <v>0.25</v>
      </c>
      <c r="H667" s="46">
        <f t="shared" si="74"/>
        <v>0.25</v>
      </c>
      <c r="I667" s="35" t="s">
        <v>6990</v>
      </c>
      <c r="J667" s="35" t="s">
        <v>6991</v>
      </c>
      <c r="K667" s="35" t="s">
        <v>6996</v>
      </c>
      <c r="L667" s="69" t="s">
        <v>224</v>
      </c>
      <c r="M667" s="35" t="s">
        <v>6992</v>
      </c>
      <c r="N667" s="35" t="s">
        <v>6993</v>
      </c>
      <c r="O667" s="35" t="s">
        <v>6994</v>
      </c>
      <c r="P667" s="35" t="s">
        <v>6995</v>
      </c>
      <c r="Q667" s="35"/>
      <c r="R667" s="35"/>
      <c r="S667" s="35"/>
      <c r="T667" s="35"/>
      <c r="U667" s="35"/>
      <c r="V667" s="35">
        <f t="shared" si="73"/>
        <v>0.25</v>
      </c>
    </row>
    <row r="668" spans="1:22">
      <c r="A668" s="35">
        <v>474</v>
      </c>
      <c r="B668" s="35" t="s">
        <v>7378</v>
      </c>
      <c r="C668" s="35">
        <v>1</v>
      </c>
      <c r="D668" s="35">
        <v>10</v>
      </c>
      <c r="E668" s="43">
        <f t="shared" si="70"/>
        <v>50</v>
      </c>
      <c r="F668" s="46">
        <f t="shared" si="71"/>
        <v>1.25</v>
      </c>
      <c r="G668" s="46">
        <f t="shared" si="74"/>
        <v>1.25</v>
      </c>
      <c r="H668" s="46">
        <f t="shared" si="74"/>
        <v>1.25</v>
      </c>
      <c r="I668" s="35" t="s">
        <v>6990</v>
      </c>
      <c r="J668" s="35" t="s">
        <v>6991</v>
      </c>
      <c r="K668" s="35" t="s">
        <v>6996</v>
      </c>
      <c r="L668" s="69" t="s">
        <v>224</v>
      </c>
      <c r="M668" s="35" t="s">
        <v>6992</v>
      </c>
      <c r="N668" s="35" t="s">
        <v>6993</v>
      </c>
      <c r="O668" s="35" t="s">
        <v>6994</v>
      </c>
      <c r="P668" s="35" t="s">
        <v>6995</v>
      </c>
      <c r="Q668" s="35"/>
      <c r="R668" s="35"/>
      <c r="S668" s="35"/>
      <c r="T668" s="35"/>
      <c r="U668" s="35"/>
      <c r="V668" s="35">
        <f t="shared" si="73"/>
        <v>1.25</v>
      </c>
    </row>
    <row r="669" spans="1:22">
      <c r="A669" s="35">
        <v>474</v>
      </c>
      <c r="B669" s="35" t="s">
        <v>7378</v>
      </c>
      <c r="C669" s="35">
        <v>3</v>
      </c>
      <c r="D669" s="35">
        <v>12</v>
      </c>
      <c r="E669" s="43">
        <f t="shared" si="70"/>
        <v>132</v>
      </c>
      <c r="F669" s="46">
        <f t="shared" si="71"/>
        <v>3.3</v>
      </c>
      <c r="G669" s="46">
        <f t="shared" si="74"/>
        <v>3.3</v>
      </c>
      <c r="H669" s="46">
        <f t="shared" si="74"/>
        <v>3.3</v>
      </c>
      <c r="I669" s="35" t="s">
        <v>6990</v>
      </c>
      <c r="J669" s="35" t="s">
        <v>6991</v>
      </c>
      <c r="K669" s="35" t="s">
        <v>6996</v>
      </c>
      <c r="L669" s="69" t="s">
        <v>224</v>
      </c>
      <c r="M669" s="35" t="s">
        <v>6992</v>
      </c>
      <c r="N669" s="35" t="s">
        <v>6993</v>
      </c>
      <c r="O669" s="35" t="s">
        <v>6994</v>
      </c>
      <c r="P669" s="35" t="s">
        <v>6995</v>
      </c>
      <c r="Q669" s="35"/>
      <c r="R669" s="35"/>
      <c r="S669" s="35"/>
      <c r="T669" s="35"/>
      <c r="U669" s="35"/>
      <c r="V669" s="35">
        <f t="shared" si="73"/>
        <v>3.3</v>
      </c>
    </row>
    <row r="670" spans="1:22">
      <c r="A670" s="35">
        <v>475</v>
      </c>
      <c r="B670" s="35" t="s">
        <v>7353</v>
      </c>
      <c r="C670" s="35">
        <v>0</v>
      </c>
      <c r="D670" s="35">
        <v>19</v>
      </c>
      <c r="E670" s="43">
        <f t="shared" si="70"/>
        <v>19</v>
      </c>
      <c r="F670" s="46">
        <f t="shared" si="71"/>
        <v>0.47499999999999998</v>
      </c>
      <c r="G670" s="46">
        <f t="shared" si="74"/>
        <v>0.47499999999999998</v>
      </c>
      <c r="H670" s="46">
        <f t="shared" si="74"/>
        <v>0.47499999999999998</v>
      </c>
      <c r="I670" s="35" t="s">
        <v>6990</v>
      </c>
      <c r="J670" s="35" t="s">
        <v>6991</v>
      </c>
      <c r="K670" s="35" t="s">
        <v>6996</v>
      </c>
      <c r="L670" s="69" t="s">
        <v>224</v>
      </c>
      <c r="M670" s="35" t="s">
        <v>6992</v>
      </c>
      <c r="N670" s="35" t="s">
        <v>6993</v>
      </c>
      <c r="O670" s="35" t="s">
        <v>6994</v>
      </c>
      <c r="P670" s="35" t="s">
        <v>6995</v>
      </c>
      <c r="Q670" s="35"/>
      <c r="R670" s="35"/>
      <c r="S670" s="35"/>
      <c r="T670" s="35"/>
      <c r="U670" s="35"/>
      <c r="V670" s="35">
        <f t="shared" si="73"/>
        <v>0.47499999999999998</v>
      </c>
    </row>
    <row r="671" spans="1:22">
      <c r="A671" s="35">
        <v>475</v>
      </c>
      <c r="B671" s="35" t="s">
        <v>7352</v>
      </c>
      <c r="C671" s="35">
        <v>1</v>
      </c>
      <c r="D671" s="35">
        <v>3</v>
      </c>
      <c r="E671" s="43">
        <f t="shared" si="70"/>
        <v>43</v>
      </c>
      <c r="F671" s="46">
        <f t="shared" si="71"/>
        <v>1.075</v>
      </c>
      <c r="G671" s="46">
        <f t="shared" si="74"/>
        <v>1.075</v>
      </c>
      <c r="H671" s="46">
        <f t="shared" si="74"/>
        <v>1.075</v>
      </c>
      <c r="I671" s="35" t="s">
        <v>6990</v>
      </c>
      <c r="J671" s="35" t="s">
        <v>6991</v>
      </c>
      <c r="K671" s="35" t="s">
        <v>6996</v>
      </c>
      <c r="L671" s="69" t="s">
        <v>224</v>
      </c>
      <c r="M671" s="35" t="s">
        <v>6992</v>
      </c>
      <c r="N671" s="35" t="s">
        <v>6993</v>
      </c>
      <c r="O671" s="35" t="s">
        <v>6994</v>
      </c>
      <c r="P671" s="35" t="s">
        <v>6995</v>
      </c>
      <c r="Q671" s="35"/>
      <c r="R671" s="35"/>
      <c r="S671" s="35"/>
      <c r="T671" s="35"/>
      <c r="U671" s="35"/>
      <c r="V671" s="35">
        <f t="shared" si="73"/>
        <v>1.075</v>
      </c>
    </row>
    <row r="672" spans="1:22">
      <c r="A672" s="35">
        <v>475</v>
      </c>
      <c r="B672" s="35" t="s">
        <v>7351</v>
      </c>
      <c r="C672" s="35">
        <v>0</v>
      </c>
      <c r="D672" s="35">
        <v>11</v>
      </c>
      <c r="E672" s="43">
        <f t="shared" si="70"/>
        <v>11</v>
      </c>
      <c r="F672" s="46">
        <f t="shared" si="71"/>
        <v>0.27500000000000002</v>
      </c>
      <c r="G672" s="46">
        <f t="shared" si="74"/>
        <v>0.27500000000000002</v>
      </c>
      <c r="H672" s="46">
        <f t="shared" si="74"/>
        <v>0.27500000000000002</v>
      </c>
      <c r="I672" s="35" t="s">
        <v>6990</v>
      </c>
      <c r="J672" s="35" t="s">
        <v>6991</v>
      </c>
      <c r="K672" s="35" t="s">
        <v>6996</v>
      </c>
      <c r="L672" s="69" t="s">
        <v>224</v>
      </c>
      <c r="M672" s="35" t="s">
        <v>6992</v>
      </c>
      <c r="N672" s="35" t="s">
        <v>6993</v>
      </c>
      <c r="O672" s="35" t="s">
        <v>6994</v>
      </c>
      <c r="P672" s="35" t="s">
        <v>6995</v>
      </c>
      <c r="Q672" s="35"/>
      <c r="R672" s="35"/>
      <c r="S672" s="35"/>
      <c r="T672" s="35"/>
      <c r="U672" s="35"/>
      <c r="V672" s="35">
        <f t="shared" si="73"/>
        <v>0.27500000000000002</v>
      </c>
    </row>
    <row r="673" spans="1:22">
      <c r="A673" s="35">
        <v>479</v>
      </c>
      <c r="B673" s="35" t="s">
        <v>7379</v>
      </c>
      <c r="C673" s="35">
        <v>5</v>
      </c>
      <c r="D673" s="35">
        <v>0</v>
      </c>
      <c r="E673" s="43">
        <f t="shared" si="70"/>
        <v>200</v>
      </c>
      <c r="F673" s="46">
        <f t="shared" si="71"/>
        <v>5</v>
      </c>
      <c r="G673" s="46">
        <f t="shared" si="74"/>
        <v>5</v>
      </c>
      <c r="H673" s="46">
        <f t="shared" si="74"/>
        <v>5</v>
      </c>
      <c r="I673" s="35" t="s">
        <v>6990</v>
      </c>
      <c r="J673" s="35" t="s">
        <v>6991</v>
      </c>
      <c r="K673" s="35" t="s">
        <v>6996</v>
      </c>
      <c r="L673" s="69" t="s">
        <v>1661</v>
      </c>
      <c r="M673" s="35" t="s">
        <v>6992</v>
      </c>
      <c r="N673" s="35" t="s">
        <v>6993</v>
      </c>
      <c r="O673" s="35" t="s">
        <v>6994</v>
      </c>
      <c r="P673" s="35" t="s">
        <v>6995</v>
      </c>
      <c r="Q673" s="35"/>
      <c r="R673" s="35"/>
      <c r="S673" s="35"/>
      <c r="T673" s="35"/>
      <c r="U673" s="35"/>
      <c r="V673" s="35">
        <f t="shared" si="73"/>
        <v>5</v>
      </c>
    </row>
    <row r="674" spans="1:22">
      <c r="A674" s="35">
        <v>479</v>
      </c>
      <c r="B674" s="35" t="s">
        <v>7356</v>
      </c>
      <c r="C674" s="35">
        <v>2</v>
      </c>
      <c r="D674" s="35">
        <v>23</v>
      </c>
      <c r="E674" s="43">
        <f t="shared" si="70"/>
        <v>103</v>
      </c>
      <c r="F674" s="46">
        <f t="shared" si="71"/>
        <v>2.5750000000000002</v>
      </c>
      <c r="G674" s="46">
        <f t="shared" ref="G674:H689" si="75">F674</f>
        <v>2.5750000000000002</v>
      </c>
      <c r="H674" s="46">
        <f t="shared" si="75"/>
        <v>2.5750000000000002</v>
      </c>
      <c r="I674" s="35" t="s">
        <v>6990</v>
      </c>
      <c r="J674" s="35" t="s">
        <v>6991</v>
      </c>
      <c r="K674" s="35" t="s">
        <v>6996</v>
      </c>
      <c r="L674" s="69" t="s">
        <v>1661</v>
      </c>
      <c r="M674" s="35" t="s">
        <v>6992</v>
      </c>
      <c r="N674" s="35" t="s">
        <v>6993</v>
      </c>
      <c r="O674" s="35" t="s">
        <v>6994</v>
      </c>
      <c r="P674" s="35" t="s">
        <v>6995</v>
      </c>
      <c r="Q674" s="35"/>
      <c r="R674" s="35"/>
      <c r="S674" s="35"/>
      <c r="T674" s="35"/>
      <c r="U674" s="35"/>
      <c r="V674" s="35">
        <f t="shared" si="73"/>
        <v>2.5750000000000002</v>
      </c>
    </row>
    <row r="675" spans="1:22">
      <c r="A675" s="35">
        <v>480</v>
      </c>
      <c r="B675" s="35" t="s">
        <v>7380</v>
      </c>
      <c r="C675" s="35">
        <v>0</v>
      </c>
      <c r="D675" s="35">
        <v>21</v>
      </c>
      <c r="E675" s="43">
        <f t="shared" si="70"/>
        <v>21</v>
      </c>
      <c r="F675" s="46">
        <f t="shared" si="71"/>
        <v>0.52500000000000002</v>
      </c>
      <c r="G675" s="46">
        <f t="shared" si="75"/>
        <v>0.52500000000000002</v>
      </c>
      <c r="H675" s="46">
        <f t="shared" si="75"/>
        <v>0.52500000000000002</v>
      </c>
      <c r="I675" s="35" t="s">
        <v>6990</v>
      </c>
      <c r="J675" s="35" t="s">
        <v>6991</v>
      </c>
      <c r="K675" s="35" t="s">
        <v>6996</v>
      </c>
      <c r="L675" s="69" t="s">
        <v>224</v>
      </c>
      <c r="M675" s="35" t="s">
        <v>6992</v>
      </c>
      <c r="N675" s="35" t="s">
        <v>6993</v>
      </c>
      <c r="O675" s="35" t="s">
        <v>6994</v>
      </c>
      <c r="P675" s="35" t="s">
        <v>6995</v>
      </c>
      <c r="Q675" s="35"/>
      <c r="R675" s="35"/>
      <c r="S675" s="35"/>
      <c r="T675" s="35"/>
      <c r="U675" s="35"/>
      <c r="V675" s="35">
        <f t="shared" si="73"/>
        <v>0.52500000000000002</v>
      </c>
    </row>
    <row r="676" spans="1:22">
      <c r="A676" s="35">
        <v>480</v>
      </c>
      <c r="B676" s="35" t="s">
        <v>7381</v>
      </c>
      <c r="C676" s="35">
        <v>0</v>
      </c>
      <c r="D676" s="35">
        <v>30</v>
      </c>
      <c r="E676" s="43">
        <f t="shared" si="70"/>
        <v>30</v>
      </c>
      <c r="F676" s="46">
        <f t="shared" si="71"/>
        <v>0.75</v>
      </c>
      <c r="G676" s="46">
        <f t="shared" si="75"/>
        <v>0.75</v>
      </c>
      <c r="H676" s="46">
        <f t="shared" si="75"/>
        <v>0.75</v>
      </c>
      <c r="I676" s="35" t="s">
        <v>6990</v>
      </c>
      <c r="J676" s="35" t="s">
        <v>6991</v>
      </c>
      <c r="K676" s="35" t="s">
        <v>6996</v>
      </c>
      <c r="L676" s="69" t="s">
        <v>224</v>
      </c>
      <c r="M676" s="35" t="s">
        <v>6992</v>
      </c>
      <c r="N676" s="35" t="s">
        <v>6993</v>
      </c>
      <c r="O676" s="35" t="s">
        <v>6994</v>
      </c>
      <c r="P676" s="35" t="s">
        <v>6995</v>
      </c>
      <c r="Q676" s="35"/>
      <c r="R676" s="35"/>
      <c r="S676" s="35"/>
      <c r="T676" s="35"/>
      <c r="U676" s="35"/>
      <c r="V676" s="35">
        <f t="shared" si="73"/>
        <v>0.75</v>
      </c>
    </row>
    <row r="677" spans="1:22">
      <c r="A677" s="35">
        <v>482</v>
      </c>
      <c r="B677" s="35" t="s">
        <v>7299</v>
      </c>
      <c r="C677" s="35">
        <v>2</v>
      </c>
      <c r="D677" s="35">
        <v>9</v>
      </c>
      <c r="E677" s="43">
        <f t="shared" si="70"/>
        <v>89</v>
      </c>
      <c r="F677" s="46">
        <f t="shared" si="71"/>
        <v>2.2250000000000001</v>
      </c>
      <c r="G677" s="46">
        <f t="shared" si="75"/>
        <v>2.2250000000000001</v>
      </c>
      <c r="H677" s="46">
        <f t="shared" si="75"/>
        <v>2.2250000000000001</v>
      </c>
      <c r="I677" s="35" t="s">
        <v>6990</v>
      </c>
      <c r="J677" s="35" t="s">
        <v>6991</v>
      </c>
      <c r="K677" s="35" t="s">
        <v>6996</v>
      </c>
      <c r="L677" s="69" t="s">
        <v>224</v>
      </c>
      <c r="M677" s="35" t="s">
        <v>6992</v>
      </c>
      <c r="N677" s="35" t="s">
        <v>6993</v>
      </c>
      <c r="O677" s="35" t="s">
        <v>6994</v>
      </c>
      <c r="P677" s="35" t="s">
        <v>6995</v>
      </c>
      <c r="Q677" s="35"/>
      <c r="R677" s="35"/>
      <c r="S677" s="35"/>
      <c r="T677" s="35"/>
      <c r="U677" s="35"/>
      <c r="V677" s="35">
        <f t="shared" si="73"/>
        <v>2.2250000000000001</v>
      </c>
    </row>
    <row r="678" spans="1:22">
      <c r="A678" s="35">
        <v>482</v>
      </c>
      <c r="B678" s="35" t="s">
        <v>7235</v>
      </c>
      <c r="C678" s="35">
        <v>1</v>
      </c>
      <c r="D678" s="35">
        <v>16</v>
      </c>
      <c r="E678" s="43">
        <f t="shared" si="70"/>
        <v>56</v>
      </c>
      <c r="F678" s="46">
        <f t="shared" si="71"/>
        <v>1.4</v>
      </c>
      <c r="G678" s="46">
        <f t="shared" si="75"/>
        <v>1.4</v>
      </c>
      <c r="H678" s="46">
        <f t="shared" si="75"/>
        <v>1.4</v>
      </c>
      <c r="I678" s="35" t="s">
        <v>6990</v>
      </c>
      <c r="J678" s="35" t="s">
        <v>6991</v>
      </c>
      <c r="K678" s="35" t="s">
        <v>6996</v>
      </c>
      <c r="L678" s="69" t="s">
        <v>224</v>
      </c>
      <c r="M678" s="35" t="s">
        <v>6992</v>
      </c>
      <c r="N678" s="35" t="s">
        <v>6993</v>
      </c>
      <c r="O678" s="35" t="s">
        <v>6994</v>
      </c>
      <c r="P678" s="35" t="s">
        <v>6995</v>
      </c>
      <c r="Q678" s="35"/>
      <c r="R678" s="35"/>
      <c r="S678" s="35"/>
      <c r="T678" s="35"/>
      <c r="U678" s="35"/>
      <c r="V678" s="35">
        <f t="shared" si="73"/>
        <v>1.4</v>
      </c>
    </row>
    <row r="679" spans="1:22">
      <c r="A679" s="35">
        <v>482</v>
      </c>
      <c r="B679" s="35" t="s">
        <v>7327</v>
      </c>
      <c r="C679" s="35">
        <v>1</v>
      </c>
      <c r="D679" s="35">
        <v>1</v>
      </c>
      <c r="E679" s="43">
        <f t="shared" si="70"/>
        <v>41</v>
      </c>
      <c r="F679" s="46">
        <f t="shared" si="71"/>
        <v>1.0249999999999999</v>
      </c>
      <c r="G679" s="46">
        <f t="shared" si="75"/>
        <v>1.0249999999999999</v>
      </c>
      <c r="H679" s="46">
        <f t="shared" si="75"/>
        <v>1.0249999999999999</v>
      </c>
      <c r="I679" s="35" t="s">
        <v>6990</v>
      </c>
      <c r="J679" s="35" t="s">
        <v>6991</v>
      </c>
      <c r="K679" s="35" t="s">
        <v>6996</v>
      </c>
      <c r="L679" s="69" t="s">
        <v>1660</v>
      </c>
      <c r="M679" s="35" t="s">
        <v>6992</v>
      </c>
      <c r="N679" s="35" t="s">
        <v>6993</v>
      </c>
      <c r="O679" s="35" t="s">
        <v>6994</v>
      </c>
      <c r="P679" s="35" t="s">
        <v>6995</v>
      </c>
      <c r="Q679" s="35"/>
      <c r="R679" s="35"/>
      <c r="S679" s="35"/>
      <c r="T679" s="35"/>
      <c r="U679" s="35"/>
      <c r="V679" s="35">
        <f t="shared" si="73"/>
        <v>1.0249999999999999</v>
      </c>
    </row>
    <row r="680" spans="1:22">
      <c r="A680" s="35">
        <v>484</v>
      </c>
      <c r="B680" s="35" t="s">
        <v>7382</v>
      </c>
      <c r="C680" s="35">
        <v>1</v>
      </c>
      <c r="D680" s="35">
        <v>30</v>
      </c>
      <c r="E680" s="43">
        <f t="shared" si="70"/>
        <v>70</v>
      </c>
      <c r="F680" s="46">
        <f t="shared" si="71"/>
        <v>1.75</v>
      </c>
      <c r="G680" s="46">
        <f t="shared" si="75"/>
        <v>1.75</v>
      </c>
      <c r="H680" s="46">
        <f t="shared" si="75"/>
        <v>1.75</v>
      </c>
      <c r="I680" s="35" t="s">
        <v>6990</v>
      </c>
      <c r="J680" s="35" t="s">
        <v>6991</v>
      </c>
      <c r="K680" s="35" t="s">
        <v>6996</v>
      </c>
      <c r="L680" s="69" t="s">
        <v>1661</v>
      </c>
      <c r="M680" s="35" t="s">
        <v>6992</v>
      </c>
      <c r="N680" s="35" t="s">
        <v>6993</v>
      </c>
      <c r="O680" s="35" t="s">
        <v>6994</v>
      </c>
      <c r="P680" s="35" t="s">
        <v>6995</v>
      </c>
      <c r="Q680" s="35"/>
      <c r="R680" s="35"/>
      <c r="S680" s="35"/>
      <c r="T680" s="35"/>
      <c r="U680" s="35"/>
      <c r="V680" s="35">
        <f t="shared" si="73"/>
        <v>1.75</v>
      </c>
    </row>
    <row r="681" spans="1:22">
      <c r="A681" s="35">
        <v>484</v>
      </c>
      <c r="B681" s="35" t="s">
        <v>7382</v>
      </c>
      <c r="C681" s="35">
        <v>1</v>
      </c>
      <c r="D681" s="35">
        <v>10</v>
      </c>
      <c r="E681" s="43">
        <f t="shared" si="70"/>
        <v>50</v>
      </c>
      <c r="F681" s="46">
        <f t="shared" si="71"/>
        <v>1.25</v>
      </c>
      <c r="G681" s="46">
        <f t="shared" si="75"/>
        <v>1.25</v>
      </c>
      <c r="H681" s="46">
        <f t="shared" si="75"/>
        <v>1.25</v>
      </c>
      <c r="I681" s="35" t="s">
        <v>6990</v>
      </c>
      <c r="J681" s="35" t="s">
        <v>6991</v>
      </c>
      <c r="K681" s="35" t="s">
        <v>6996</v>
      </c>
      <c r="L681" s="69" t="s">
        <v>1661</v>
      </c>
      <c r="M681" s="35" t="s">
        <v>6992</v>
      </c>
      <c r="N681" s="35" t="s">
        <v>6993</v>
      </c>
      <c r="O681" s="35" t="s">
        <v>6994</v>
      </c>
      <c r="P681" s="35" t="s">
        <v>6995</v>
      </c>
      <c r="Q681" s="35"/>
      <c r="R681" s="35"/>
      <c r="S681" s="35"/>
      <c r="T681" s="35"/>
      <c r="U681" s="35"/>
      <c r="V681" s="35">
        <f t="shared" si="73"/>
        <v>1.25</v>
      </c>
    </row>
    <row r="682" spans="1:22">
      <c r="A682" s="35">
        <v>484</v>
      </c>
      <c r="B682" s="35" t="s">
        <v>7382</v>
      </c>
      <c r="C682" s="35">
        <v>1</v>
      </c>
      <c r="D682" s="35">
        <v>10</v>
      </c>
      <c r="E682" s="43">
        <f t="shared" si="70"/>
        <v>50</v>
      </c>
      <c r="F682" s="46">
        <f t="shared" si="71"/>
        <v>1.25</v>
      </c>
      <c r="G682" s="46">
        <f t="shared" si="75"/>
        <v>1.25</v>
      </c>
      <c r="H682" s="46">
        <f t="shared" si="75"/>
        <v>1.25</v>
      </c>
      <c r="I682" s="35" t="s">
        <v>6990</v>
      </c>
      <c r="J682" s="35" t="s">
        <v>6991</v>
      </c>
      <c r="K682" s="35" t="s">
        <v>6996</v>
      </c>
      <c r="L682" s="69" t="s">
        <v>1661</v>
      </c>
      <c r="M682" s="35" t="s">
        <v>6992</v>
      </c>
      <c r="N682" s="35" t="s">
        <v>6993</v>
      </c>
      <c r="O682" s="35" t="s">
        <v>6994</v>
      </c>
      <c r="P682" s="35" t="s">
        <v>6995</v>
      </c>
      <c r="Q682" s="35"/>
      <c r="R682" s="35"/>
      <c r="S682" s="35"/>
      <c r="T682" s="35"/>
      <c r="U682" s="35"/>
      <c r="V682" s="35">
        <f t="shared" si="73"/>
        <v>1.25</v>
      </c>
    </row>
    <row r="683" spans="1:22">
      <c r="A683" s="35">
        <v>484</v>
      </c>
      <c r="B683" s="35" t="s">
        <v>7383</v>
      </c>
      <c r="C683" s="35">
        <v>0</v>
      </c>
      <c r="D683" s="35">
        <v>20</v>
      </c>
      <c r="E683" s="43">
        <f t="shared" si="70"/>
        <v>20</v>
      </c>
      <c r="F683" s="46">
        <f t="shared" si="71"/>
        <v>0.5</v>
      </c>
      <c r="G683" s="46">
        <f t="shared" si="75"/>
        <v>0.5</v>
      </c>
      <c r="H683" s="46">
        <f t="shared" si="75"/>
        <v>0.5</v>
      </c>
      <c r="I683" s="35" t="s">
        <v>6990</v>
      </c>
      <c r="J683" s="35" t="s">
        <v>6991</v>
      </c>
      <c r="K683" s="35" t="s">
        <v>6996</v>
      </c>
      <c r="L683" s="69" t="s">
        <v>1661</v>
      </c>
      <c r="M683" s="35" t="s">
        <v>6992</v>
      </c>
      <c r="N683" s="35" t="s">
        <v>6993</v>
      </c>
      <c r="O683" s="35" t="s">
        <v>6994</v>
      </c>
      <c r="P683" s="35" t="s">
        <v>6995</v>
      </c>
      <c r="Q683" s="35"/>
      <c r="R683" s="35"/>
      <c r="S683" s="35"/>
      <c r="T683" s="35"/>
      <c r="U683" s="35"/>
      <c r="V683" s="35">
        <f t="shared" si="73"/>
        <v>0.5</v>
      </c>
    </row>
    <row r="684" spans="1:22">
      <c r="A684" s="35">
        <v>484</v>
      </c>
      <c r="B684" s="35" t="s">
        <v>7384</v>
      </c>
      <c r="C684" s="35">
        <v>1</v>
      </c>
      <c r="D684" s="35">
        <v>28</v>
      </c>
      <c r="E684" s="43">
        <f t="shared" si="70"/>
        <v>68</v>
      </c>
      <c r="F684" s="46">
        <f t="shared" si="71"/>
        <v>1.7</v>
      </c>
      <c r="G684" s="46">
        <f t="shared" si="75"/>
        <v>1.7</v>
      </c>
      <c r="H684" s="46">
        <f t="shared" si="75"/>
        <v>1.7</v>
      </c>
      <c r="I684" s="35" t="s">
        <v>6990</v>
      </c>
      <c r="J684" s="35" t="s">
        <v>6991</v>
      </c>
      <c r="K684" s="35" t="s">
        <v>6996</v>
      </c>
      <c r="L684" s="69" t="s">
        <v>1661</v>
      </c>
      <c r="M684" s="35" t="s">
        <v>6992</v>
      </c>
      <c r="N684" s="35" t="s">
        <v>6993</v>
      </c>
      <c r="O684" s="35" t="s">
        <v>6994</v>
      </c>
      <c r="P684" s="35" t="s">
        <v>6995</v>
      </c>
      <c r="Q684" s="35"/>
      <c r="R684" s="35"/>
      <c r="S684" s="35"/>
      <c r="T684" s="35"/>
      <c r="U684" s="35"/>
      <c r="V684" s="35">
        <f t="shared" si="73"/>
        <v>1.7</v>
      </c>
    </row>
    <row r="685" spans="1:22">
      <c r="A685" s="35">
        <v>484</v>
      </c>
      <c r="B685" s="35" t="s">
        <v>7385</v>
      </c>
      <c r="C685" s="35">
        <v>0</v>
      </c>
      <c r="D685" s="35">
        <v>16</v>
      </c>
      <c r="E685" s="43">
        <f t="shared" si="70"/>
        <v>16</v>
      </c>
      <c r="F685" s="46">
        <f t="shared" si="71"/>
        <v>0.4</v>
      </c>
      <c r="G685" s="46">
        <f t="shared" si="75"/>
        <v>0.4</v>
      </c>
      <c r="H685" s="46">
        <f t="shared" si="75"/>
        <v>0.4</v>
      </c>
      <c r="I685" s="35" t="s">
        <v>6990</v>
      </c>
      <c r="J685" s="35" t="s">
        <v>6991</v>
      </c>
      <c r="K685" s="35" t="s">
        <v>6996</v>
      </c>
      <c r="L685" s="69" t="s">
        <v>1661</v>
      </c>
      <c r="M685" s="35" t="s">
        <v>6992</v>
      </c>
      <c r="N685" s="35" t="s">
        <v>6993</v>
      </c>
      <c r="O685" s="35" t="s">
        <v>6994</v>
      </c>
      <c r="P685" s="35" t="s">
        <v>6995</v>
      </c>
      <c r="Q685" s="35"/>
      <c r="R685" s="35"/>
      <c r="S685" s="35"/>
      <c r="T685" s="35"/>
      <c r="U685" s="35"/>
      <c r="V685" s="35">
        <f t="shared" si="73"/>
        <v>0.4</v>
      </c>
    </row>
    <row r="686" spans="1:22">
      <c r="A686" s="35">
        <v>484</v>
      </c>
      <c r="B686" s="35" t="s">
        <v>7386</v>
      </c>
      <c r="C686" s="35">
        <v>0</v>
      </c>
      <c r="D686" s="35">
        <v>10</v>
      </c>
      <c r="E686" s="43">
        <f t="shared" si="70"/>
        <v>10</v>
      </c>
      <c r="F686" s="46">
        <f t="shared" si="71"/>
        <v>0.25</v>
      </c>
      <c r="G686" s="46">
        <f t="shared" si="75"/>
        <v>0.25</v>
      </c>
      <c r="H686" s="46">
        <f t="shared" si="75"/>
        <v>0.25</v>
      </c>
      <c r="I686" s="35" t="s">
        <v>6990</v>
      </c>
      <c r="J686" s="35" t="s">
        <v>6991</v>
      </c>
      <c r="K686" s="35" t="s">
        <v>6996</v>
      </c>
      <c r="L686" s="69" t="s">
        <v>1661</v>
      </c>
      <c r="M686" s="35" t="s">
        <v>6992</v>
      </c>
      <c r="N686" s="35" t="s">
        <v>6993</v>
      </c>
      <c r="O686" s="35" t="s">
        <v>6994</v>
      </c>
      <c r="P686" s="35" t="s">
        <v>6995</v>
      </c>
      <c r="Q686" s="35"/>
      <c r="R686" s="35"/>
      <c r="S686" s="35"/>
      <c r="T686" s="35"/>
      <c r="U686" s="35"/>
      <c r="V686" s="35">
        <f t="shared" si="73"/>
        <v>0.25</v>
      </c>
    </row>
    <row r="687" spans="1:22">
      <c r="A687" s="35">
        <v>484</v>
      </c>
      <c r="B687" s="35" t="s">
        <v>7387</v>
      </c>
      <c r="C687" s="35">
        <v>0</v>
      </c>
      <c r="D687" s="35">
        <v>17</v>
      </c>
      <c r="E687" s="43">
        <f t="shared" si="70"/>
        <v>17</v>
      </c>
      <c r="F687" s="46">
        <f t="shared" si="71"/>
        <v>0.42499999999999999</v>
      </c>
      <c r="G687" s="46">
        <f t="shared" si="75"/>
        <v>0.42499999999999999</v>
      </c>
      <c r="H687" s="46">
        <f t="shared" si="75"/>
        <v>0.42499999999999999</v>
      </c>
      <c r="I687" s="35" t="s">
        <v>6990</v>
      </c>
      <c r="J687" s="35" t="s">
        <v>6991</v>
      </c>
      <c r="K687" s="35" t="s">
        <v>6996</v>
      </c>
      <c r="L687" s="69" t="s">
        <v>1661</v>
      </c>
      <c r="M687" s="35" t="s">
        <v>6992</v>
      </c>
      <c r="N687" s="35" t="s">
        <v>6993</v>
      </c>
      <c r="O687" s="35" t="s">
        <v>6994</v>
      </c>
      <c r="P687" s="35" t="s">
        <v>6995</v>
      </c>
      <c r="Q687" s="35"/>
      <c r="R687" s="35"/>
      <c r="S687" s="35"/>
      <c r="T687" s="35"/>
      <c r="U687" s="35"/>
      <c r="V687" s="35">
        <f t="shared" si="73"/>
        <v>0.42499999999999999</v>
      </c>
    </row>
    <row r="688" spans="1:22">
      <c r="A688" s="35">
        <v>484</v>
      </c>
      <c r="B688" s="35" t="s">
        <v>7388</v>
      </c>
      <c r="C688" s="35">
        <v>3</v>
      </c>
      <c r="D688" s="35">
        <v>22</v>
      </c>
      <c r="E688" s="43">
        <f t="shared" si="70"/>
        <v>142</v>
      </c>
      <c r="F688" s="46">
        <f t="shared" si="71"/>
        <v>3.55</v>
      </c>
      <c r="G688" s="46">
        <f t="shared" si="75"/>
        <v>3.55</v>
      </c>
      <c r="H688" s="46">
        <f t="shared" si="75"/>
        <v>3.55</v>
      </c>
      <c r="I688" s="35" t="s">
        <v>6990</v>
      </c>
      <c r="J688" s="35" t="s">
        <v>6991</v>
      </c>
      <c r="K688" s="35" t="s">
        <v>6996</v>
      </c>
      <c r="L688" s="69" t="s">
        <v>1661</v>
      </c>
      <c r="M688" s="35" t="s">
        <v>6992</v>
      </c>
      <c r="N688" s="35" t="s">
        <v>6993</v>
      </c>
      <c r="O688" s="35" t="s">
        <v>6994</v>
      </c>
      <c r="P688" s="35" t="s">
        <v>6995</v>
      </c>
      <c r="Q688" s="35"/>
      <c r="R688" s="35"/>
      <c r="S688" s="35"/>
      <c r="T688" s="35"/>
      <c r="U688" s="35"/>
      <c r="V688" s="35">
        <f t="shared" si="73"/>
        <v>3.55</v>
      </c>
    </row>
    <row r="689" spans="1:22">
      <c r="A689" s="35">
        <v>484</v>
      </c>
      <c r="B689" s="35" t="s">
        <v>7389</v>
      </c>
      <c r="C689" s="35">
        <v>1</v>
      </c>
      <c r="D689" s="35">
        <v>10</v>
      </c>
      <c r="E689" s="43">
        <f t="shared" si="70"/>
        <v>50</v>
      </c>
      <c r="F689" s="46">
        <f t="shared" si="71"/>
        <v>1.25</v>
      </c>
      <c r="G689" s="46">
        <f t="shared" si="75"/>
        <v>1.25</v>
      </c>
      <c r="H689" s="46">
        <f t="shared" si="75"/>
        <v>1.25</v>
      </c>
      <c r="I689" s="35" t="s">
        <v>6990</v>
      </c>
      <c r="J689" s="35" t="s">
        <v>6991</v>
      </c>
      <c r="K689" s="35" t="s">
        <v>6996</v>
      </c>
      <c r="L689" s="69" t="s">
        <v>1661</v>
      </c>
      <c r="M689" s="35" t="s">
        <v>6992</v>
      </c>
      <c r="N689" s="35" t="s">
        <v>6993</v>
      </c>
      <c r="O689" s="35" t="s">
        <v>6994</v>
      </c>
      <c r="P689" s="35" t="s">
        <v>6995</v>
      </c>
      <c r="Q689" s="35"/>
      <c r="R689" s="35"/>
      <c r="S689" s="35"/>
      <c r="T689" s="35"/>
      <c r="U689" s="35"/>
      <c r="V689" s="35">
        <f t="shared" si="73"/>
        <v>1.25</v>
      </c>
    </row>
    <row r="690" spans="1:22">
      <c r="A690" s="35">
        <v>485</v>
      </c>
      <c r="B690" s="35" t="s">
        <v>7390</v>
      </c>
      <c r="C690" s="35">
        <v>1</v>
      </c>
      <c r="D690" s="35">
        <v>26</v>
      </c>
      <c r="E690" s="43">
        <f t="shared" si="70"/>
        <v>66</v>
      </c>
      <c r="F690" s="46">
        <f t="shared" si="71"/>
        <v>1.65</v>
      </c>
      <c r="G690" s="46">
        <f t="shared" ref="G690:H705" si="76">F690</f>
        <v>1.65</v>
      </c>
      <c r="H690" s="46">
        <f t="shared" si="76"/>
        <v>1.65</v>
      </c>
      <c r="I690" s="35" t="s">
        <v>6990</v>
      </c>
      <c r="J690" s="35" t="s">
        <v>6991</v>
      </c>
      <c r="K690" s="35" t="s">
        <v>6996</v>
      </c>
      <c r="L690" s="69" t="s">
        <v>224</v>
      </c>
      <c r="M690" s="35" t="s">
        <v>6992</v>
      </c>
      <c r="N690" s="35" t="s">
        <v>6993</v>
      </c>
      <c r="O690" s="35" t="s">
        <v>6994</v>
      </c>
      <c r="P690" s="35" t="s">
        <v>6995</v>
      </c>
      <c r="Q690" s="35"/>
      <c r="R690" s="35"/>
      <c r="S690" s="35"/>
      <c r="T690" s="35"/>
      <c r="U690" s="35"/>
      <c r="V690" s="35">
        <f t="shared" si="73"/>
        <v>1.65</v>
      </c>
    </row>
    <row r="691" spans="1:22">
      <c r="A691" s="35">
        <v>485</v>
      </c>
      <c r="B691" s="35" t="s">
        <v>7391</v>
      </c>
      <c r="C691" s="35">
        <v>0</v>
      </c>
      <c r="D691" s="35">
        <v>28</v>
      </c>
      <c r="E691" s="43">
        <f t="shared" si="70"/>
        <v>28</v>
      </c>
      <c r="F691" s="46">
        <f t="shared" si="71"/>
        <v>0.7</v>
      </c>
      <c r="G691" s="46">
        <f t="shared" si="76"/>
        <v>0.7</v>
      </c>
      <c r="H691" s="46">
        <f t="shared" si="76"/>
        <v>0.7</v>
      </c>
      <c r="I691" s="35" t="s">
        <v>6990</v>
      </c>
      <c r="J691" s="35" t="s">
        <v>6991</v>
      </c>
      <c r="K691" s="35" t="s">
        <v>6996</v>
      </c>
      <c r="L691" s="69" t="s">
        <v>224</v>
      </c>
      <c r="M691" s="35" t="s">
        <v>6992</v>
      </c>
      <c r="N691" s="35" t="s">
        <v>6993</v>
      </c>
      <c r="O691" s="35" t="s">
        <v>6994</v>
      </c>
      <c r="P691" s="35" t="s">
        <v>6995</v>
      </c>
      <c r="Q691" s="35"/>
      <c r="R691" s="35"/>
      <c r="S691" s="35"/>
      <c r="T691" s="35"/>
      <c r="U691" s="35"/>
      <c r="V691" s="35">
        <f t="shared" si="73"/>
        <v>0.7</v>
      </c>
    </row>
    <row r="692" spans="1:22">
      <c r="A692" s="35">
        <v>485</v>
      </c>
      <c r="B692" s="35" t="s">
        <v>7392</v>
      </c>
      <c r="C692" s="35">
        <v>1</v>
      </c>
      <c r="D692" s="35">
        <v>27</v>
      </c>
      <c r="E692" s="43">
        <f t="shared" si="70"/>
        <v>67</v>
      </c>
      <c r="F692" s="46">
        <f t="shared" si="71"/>
        <v>1.675</v>
      </c>
      <c r="G692" s="46">
        <f t="shared" si="76"/>
        <v>1.675</v>
      </c>
      <c r="H692" s="46">
        <f t="shared" si="76"/>
        <v>1.675</v>
      </c>
      <c r="I692" s="35" t="s">
        <v>6990</v>
      </c>
      <c r="J692" s="35" t="s">
        <v>6991</v>
      </c>
      <c r="K692" s="35" t="s">
        <v>6996</v>
      </c>
      <c r="L692" s="69" t="s">
        <v>224</v>
      </c>
      <c r="M692" s="35" t="s">
        <v>6992</v>
      </c>
      <c r="N692" s="35" t="s">
        <v>6993</v>
      </c>
      <c r="O692" s="35" t="s">
        <v>6994</v>
      </c>
      <c r="P692" s="35" t="s">
        <v>6995</v>
      </c>
      <c r="Q692" s="35"/>
      <c r="R692" s="35"/>
      <c r="S692" s="35"/>
      <c r="T692" s="35"/>
      <c r="U692" s="35"/>
      <c r="V692" s="35">
        <f t="shared" si="73"/>
        <v>1.675</v>
      </c>
    </row>
    <row r="693" spans="1:22">
      <c r="A693" s="35">
        <v>485</v>
      </c>
      <c r="B693" s="35" t="s">
        <v>7393</v>
      </c>
      <c r="C693" s="35">
        <v>2</v>
      </c>
      <c r="D693" s="35">
        <v>0</v>
      </c>
      <c r="E693" s="43">
        <f t="shared" si="70"/>
        <v>80</v>
      </c>
      <c r="F693" s="46">
        <f t="shared" si="71"/>
        <v>2</v>
      </c>
      <c r="G693" s="46">
        <f t="shared" si="76"/>
        <v>2</v>
      </c>
      <c r="H693" s="46">
        <f t="shared" si="76"/>
        <v>2</v>
      </c>
      <c r="I693" s="35" t="s">
        <v>6990</v>
      </c>
      <c r="J693" s="35" t="s">
        <v>6991</v>
      </c>
      <c r="K693" s="35" t="s">
        <v>6996</v>
      </c>
      <c r="L693" s="69" t="s">
        <v>224</v>
      </c>
      <c r="M693" s="35" t="s">
        <v>6992</v>
      </c>
      <c r="N693" s="35" t="s">
        <v>6993</v>
      </c>
      <c r="O693" s="35" t="s">
        <v>6994</v>
      </c>
      <c r="P693" s="35" t="s">
        <v>6995</v>
      </c>
      <c r="Q693" s="35"/>
      <c r="R693" s="35"/>
      <c r="S693" s="35"/>
      <c r="T693" s="35"/>
      <c r="U693" s="35"/>
      <c r="V693" s="35">
        <f t="shared" si="73"/>
        <v>2</v>
      </c>
    </row>
    <row r="694" spans="1:22">
      <c r="A694" s="35">
        <v>485</v>
      </c>
      <c r="B694" s="35" t="s">
        <v>7394</v>
      </c>
      <c r="C694" s="35">
        <v>1</v>
      </c>
      <c r="D694" s="35">
        <v>4</v>
      </c>
      <c r="E694" s="43">
        <f t="shared" si="70"/>
        <v>44</v>
      </c>
      <c r="F694" s="46">
        <f t="shared" si="71"/>
        <v>1.1000000000000001</v>
      </c>
      <c r="G694" s="46">
        <f t="shared" si="76"/>
        <v>1.1000000000000001</v>
      </c>
      <c r="H694" s="46">
        <f t="shared" si="76"/>
        <v>1.1000000000000001</v>
      </c>
      <c r="I694" s="35" t="s">
        <v>6990</v>
      </c>
      <c r="J694" s="35" t="s">
        <v>6991</v>
      </c>
      <c r="K694" s="35" t="s">
        <v>6996</v>
      </c>
      <c r="L694" s="69" t="s">
        <v>224</v>
      </c>
      <c r="M694" s="35" t="s">
        <v>6992</v>
      </c>
      <c r="N694" s="35" t="s">
        <v>6993</v>
      </c>
      <c r="O694" s="35" t="s">
        <v>6994</v>
      </c>
      <c r="P694" s="35" t="s">
        <v>6995</v>
      </c>
      <c r="Q694" s="35"/>
      <c r="R694" s="35"/>
      <c r="S694" s="35"/>
      <c r="T694" s="35"/>
      <c r="U694" s="35"/>
      <c r="V694" s="35">
        <f t="shared" si="73"/>
        <v>1.1000000000000001</v>
      </c>
    </row>
    <row r="695" spans="1:22">
      <c r="A695" s="35">
        <v>487</v>
      </c>
      <c r="B695" s="35" t="s">
        <v>7395</v>
      </c>
      <c r="C695" s="35">
        <v>0</v>
      </c>
      <c r="D695" s="35">
        <v>30</v>
      </c>
      <c r="E695" s="43">
        <f t="shared" si="70"/>
        <v>30</v>
      </c>
      <c r="F695" s="46">
        <f t="shared" si="71"/>
        <v>0.75</v>
      </c>
      <c r="G695" s="46">
        <f t="shared" si="76"/>
        <v>0.75</v>
      </c>
      <c r="H695" s="46">
        <f t="shared" si="76"/>
        <v>0.75</v>
      </c>
      <c r="I695" s="35" t="s">
        <v>6990</v>
      </c>
      <c r="J695" s="35" t="s">
        <v>6991</v>
      </c>
      <c r="K695" s="35" t="s">
        <v>6996</v>
      </c>
      <c r="L695" s="69" t="s">
        <v>224</v>
      </c>
      <c r="M695" s="35" t="s">
        <v>6992</v>
      </c>
      <c r="N695" s="35" t="s">
        <v>6993</v>
      </c>
      <c r="O695" s="35" t="s">
        <v>6994</v>
      </c>
      <c r="P695" s="35" t="s">
        <v>6995</v>
      </c>
      <c r="Q695" s="35"/>
      <c r="R695" s="35"/>
      <c r="S695" s="35"/>
      <c r="T695" s="35"/>
      <c r="U695" s="35"/>
      <c r="V695" s="35">
        <f t="shared" si="73"/>
        <v>0.75</v>
      </c>
    </row>
    <row r="696" spans="1:22">
      <c r="A696" s="35">
        <v>487</v>
      </c>
      <c r="B696" s="35" t="s">
        <v>7396</v>
      </c>
      <c r="C696" s="35">
        <v>0</v>
      </c>
      <c r="D696" s="35">
        <v>12</v>
      </c>
      <c r="E696" s="43">
        <f t="shared" si="70"/>
        <v>12</v>
      </c>
      <c r="F696" s="46">
        <f t="shared" si="71"/>
        <v>0.3</v>
      </c>
      <c r="G696" s="46">
        <f t="shared" si="76"/>
        <v>0.3</v>
      </c>
      <c r="H696" s="46">
        <f t="shared" si="76"/>
        <v>0.3</v>
      </c>
      <c r="I696" s="35" t="s">
        <v>6990</v>
      </c>
      <c r="J696" s="35" t="s">
        <v>6991</v>
      </c>
      <c r="K696" s="35" t="s">
        <v>6996</v>
      </c>
      <c r="L696" s="69" t="s">
        <v>224</v>
      </c>
      <c r="M696" s="35" t="s">
        <v>6992</v>
      </c>
      <c r="N696" s="35" t="s">
        <v>6993</v>
      </c>
      <c r="O696" s="35" t="s">
        <v>6994</v>
      </c>
      <c r="P696" s="35" t="s">
        <v>6995</v>
      </c>
      <c r="Q696" s="35"/>
      <c r="R696" s="35"/>
      <c r="S696" s="35"/>
      <c r="T696" s="35"/>
      <c r="U696" s="35"/>
      <c r="V696" s="35">
        <f t="shared" si="73"/>
        <v>0.3</v>
      </c>
    </row>
    <row r="697" spans="1:22">
      <c r="A697" s="35">
        <v>487</v>
      </c>
      <c r="B697" s="35" t="s">
        <v>7397</v>
      </c>
      <c r="C697" s="35">
        <v>0</v>
      </c>
      <c r="D697" s="35">
        <v>16</v>
      </c>
      <c r="E697" s="43">
        <f t="shared" si="70"/>
        <v>16</v>
      </c>
      <c r="F697" s="46">
        <f t="shared" si="71"/>
        <v>0.4</v>
      </c>
      <c r="G697" s="46">
        <f t="shared" si="76"/>
        <v>0.4</v>
      </c>
      <c r="H697" s="46">
        <f t="shared" si="76"/>
        <v>0.4</v>
      </c>
      <c r="I697" s="35" t="s">
        <v>6990</v>
      </c>
      <c r="J697" s="35" t="s">
        <v>6991</v>
      </c>
      <c r="K697" s="35" t="s">
        <v>6996</v>
      </c>
      <c r="L697" s="69" t="s">
        <v>224</v>
      </c>
      <c r="M697" s="35" t="s">
        <v>6992</v>
      </c>
      <c r="N697" s="35" t="s">
        <v>6993</v>
      </c>
      <c r="O697" s="35" t="s">
        <v>6994</v>
      </c>
      <c r="P697" s="35" t="s">
        <v>6995</v>
      </c>
      <c r="Q697" s="35"/>
      <c r="R697" s="35"/>
      <c r="S697" s="35"/>
      <c r="T697" s="35"/>
      <c r="U697" s="35"/>
      <c r="V697" s="35">
        <f t="shared" si="73"/>
        <v>0.4</v>
      </c>
    </row>
    <row r="698" spans="1:22">
      <c r="A698" s="35">
        <v>490</v>
      </c>
      <c r="B698" s="35" t="s">
        <v>7398</v>
      </c>
      <c r="C698" s="35">
        <v>1</v>
      </c>
      <c r="D698" s="35">
        <v>1</v>
      </c>
      <c r="E698" s="43">
        <f t="shared" si="70"/>
        <v>41</v>
      </c>
      <c r="F698" s="46">
        <f t="shared" si="71"/>
        <v>1.0249999999999999</v>
      </c>
      <c r="G698" s="46">
        <f t="shared" si="76"/>
        <v>1.0249999999999999</v>
      </c>
      <c r="H698" s="46">
        <f t="shared" si="76"/>
        <v>1.0249999999999999</v>
      </c>
      <c r="I698" s="35" t="s">
        <v>6990</v>
      </c>
      <c r="J698" s="35" t="s">
        <v>6991</v>
      </c>
      <c r="K698" s="35" t="s">
        <v>6996</v>
      </c>
      <c r="L698" s="69" t="s">
        <v>1661</v>
      </c>
      <c r="M698" s="35" t="s">
        <v>6992</v>
      </c>
      <c r="N698" s="35" t="s">
        <v>6993</v>
      </c>
      <c r="O698" s="35" t="s">
        <v>6994</v>
      </c>
      <c r="P698" s="35" t="s">
        <v>6995</v>
      </c>
      <c r="Q698" s="35"/>
      <c r="R698" s="35"/>
      <c r="S698" s="35"/>
      <c r="T698" s="35"/>
      <c r="U698" s="35"/>
      <c r="V698" s="35">
        <f t="shared" si="73"/>
        <v>1.0249999999999999</v>
      </c>
    </row>
    <row r="699" spans="1:22">
      <c r="A699" s="35">
        <v>490</v>
      </c>
      <c r="B699" s="35" t="s">
        <v>7399</v>
      </c>
      <c r="C699" s="35">
        <v>0</v>
      </c>
      <c r="D699" s="35">
        <v>32</v>
      </c>
      <c r="E699" s="43">
        <f t="shared" si="70"/>
        <v>32</v>
      </c>
      <c r="F699" s="46">
        <f t="shared" si="71"/>
        <v>0.8</v>
      </c>
      <c r="G699" s="46">
        <f t="shared" si="76"/>
        <v>0.8</v>
      </c>
      <c r="H699" s="46">
        <f t="shared" si="76"/>
        <v>0.8</v>
      </c>
      <c r="I699" s="35" t="s">
        <v>6990</v>
      </c>
      <c r="J699" s="35" t="s">
        <v>6991</v>
      </c>
      <c r="K699" s="35" t="s">
        <v>6996</v>
      </c>
      <c r="L699" s="69" t="s">
        <v>1661</v>
      </c>
      <c r="M699" s="35" t="s">
        <v>6992</v>
      </c>
      <c r="N699" s="35" t="s">
        <v>6993</v>
      </c>
      <c r="O699" s="35" t="s">
        <v>6994</v>
      </c>
      <c r="P699" s="35" t="s">
        <v>6995</v>
      </c>
      <c r="Q699" s="35"/>
      <c r="R699" s="35"/>
      <c r="S699" s="35"/>
      <c r="T699" s="35"/>
      <c r="U699" s="35"/>
      <c r="V699" s="35">
        <f t="shared" si="73"/>
        <v>0.8</v>
      </c>
    </row>
    <row r="700" spans="1:22">
      <c r="A700" s="35">
        <v>490</v>
      </c>
      <c r="B700" s="35" t="s">
        <v>7400</v>
      </c>
      <c r="C700" s="35">
        <v>1</v>
      </c>
      <c r="D700" s="35">
        <v>0</v>
      </c>
      <c r="E700" s="43">
        <f t="shared" si="70"/>
        <v>40</v>
      </c>
      <c r="F700" s="46">
        <f t="shared" si="71"/>
        <v>1</v>
      </c>
      <c r="G700" s="46">
        <f t="shared" si="76"/>
        <v>1</v>
      </c>
      <c r="H700" s="46">
        <f t="shared" si="76"/>
        <v>1</v>
      </c>
      <c r="I700" s="35" t="s">
        <v>6990</v>
      </c>
      <c r="J700" s="35" t="s">
        <v>6991</v>
      </c>
      <c r="K700" s="35" t="s">
        <v>6996</v>
      </c>
      <c r="L700" s="69" t="s">
        <v>1661</v>
      </c>
      <c r="M700" s="35" t="s">
        <v>6992</v>
      </c>
      <c r="N700" s="35" t="s">
        <v>6993</v>
      </c>
      <c r="O700" s="35" t="s">
        <v>6994</v>
      </c>
      <c r="P700" s="35" t="s">
        <v>6995</v>
      </c>
      <c r="Q700" s="35"/>
      <c r="R700" s="35"/>
      <c r="S700" s="35"/>
      <c r="T700" s="35"/>
      <c r="U700" s="35"/>
      <c r="V700" s="35">
        <f t="shared" si="73"/>
        <v>1</v>
      </c>
    </row>
    <row r="701" spans="1:22">
      <c r="A701" s="35">
        <v>490</v>
      </c>
      <c r="B701" s="35" t="s">
        <v>7400</v>
      </c>
      <c r="C701" s="35">
        <v>0</v>
      </c>
      <c r="D701" s="35">
        <v>3</v>
      </c>
      <c r="E701" s="43">
        <f t="shared" si="70"/>
        <v>3</v>
      </c>
      <c r="F701" s="46">
        <f t="shared" si="71"/>
        <v>7.4999999999999997E-2</v>
      </c>
      <c r="G701" s="46">
        <f t="shared" si="76"/>
        <v>7.4999999999999997E-2</v>
      </c>
      <c r="H701" s="46">
        <f t="shared" si="76"/>
        <v>7.4999999999999997E-2</v>
      </c>
      <c r="I701" s="35" t="s">
        <v>6990</v>
      </c>
      <c r="J701" s="35" t="s">
        <v>6991</v>
      </c>
      <c r="K701" s="35" t="s">
        <v>6996</v>
      </c>
      <c r="L701" s="69" t="s">
        <v>1661</v>
      </c>
      <c r="M701" s="35" t="s">
        <v>6992</v>
      </c>
      <c r="N701" s="35" t="s">
        <v>6993</v>
      </c>
      <c r="O701" s="35" t="s">
        <v>6994</v>
      </c>
      <c r="P701" s="35" t="s">
        <v>6995</v>
      </c>
      <c r="Q701" s="35"/>
      <c r="R701" s="35"/>
      <c r="S701" s="35"/>
      <c r="T701" s="35"/>
      <c r="U701" s="35"/>
      <c r="V701" s="35">
        <f t="shared" si="73"/>
        <v>7.4999999999999997E-2</v>
      </c>
    </row>
    <row r="702" spans="1:22">
      <c r="A702" s="35">
        <v>490</v>
      </c>
      <c r="B702" s="35" t="s">
        <v>7401</v>
      </c>
      <c r="C702" s="35">
        <v>1</v>
      </c>
      <c r="D702" s="35">
        <v>17</v>
      </c>
      <c r="E702" s="43">
        <f t="shared" si="70"/>
        <v>57</v>
      </c>
      <c r="F702" s="46">
        <f t="shared" si="71"/>
        <v>1.425</v>
      </c>
      <c r="G702" s="46">
        <f t="shared" si="76"/>
        <v>1.425</v>
      </c>
      <c r="H702" s="46">
        <f t="shared" si="76"/>
        <v>1.425</v>
      </c>
      <c r="I702" s="35" t="s">
        <v>6990</v>
      </c>
      <c r="J702" s="35" t="s">
        <v>6991</v>
      </c>
      <c r="K702" s="35" t="s">
        <v>6996</v>
      </c>
      <c r="L702" s="69" t="s">
        <v>1661</v>
      </c>
      <c r="M702" s="35" t="s">
        <v>6992</v>
      </c>
      <c r="N702" s="35" t="s">
        <v>6993</v>
      </c>
      <c r="O702" s="35" t="s">
        <v>6994</v>
      </c>
      <c r="P702" s="35" t="s">
        <v>6995</v>
      </c>
      <c r="Q702" s="35"/>
      <c r="R702" s="35"/>
      <c r="S702" s="35"/>
      <c r="T702" s="35"/>
      <c r="U702" s="35"/>
      <c r="V702" s="35">
        <f t="shared" si="73"/>
        <v>1.425</v>
      </c>
    </row>
    <row r="703" spans="1:22">
      <c r="A703" s="35">
        <v>491</v>
      </c>
      <c r="B703" s="35" t="s">
        <v>7400</v>
      </c>
      <c r="C703" s="35">
        <v>1</v>
      </c>
      <c r="D703" s="35">
        <v>1</v>
      </c>
      <c r="E703" s="43">
        <f t="shared" si="70"/>
        <v>41</v>
      </c>
      <c r="F703" s="46">
        <f t="shared" si="71"/>
        <v>1.0249999999999999</v>
      </c>
      <c r="G703" s="46">
        <f t="shared" si="76"/>
        <v>1.0249999999999999</v>
      </c>
      <c r="H703" s="46">
        <f t="shared" si="76"/>
        <v>1.0249999999999999</v>
      </c>
      <c r="I703" s="35" t="s">
        <v>6990</v>
      </c>
      <c r="J703" s="35" t="s">
        <v>6991</v>
      </c>
      <c r="K703" s="35" t="s">
        <v>6996</v>
      </c>
      <c r="L703" s="69" t="s">
        <v>1661</v>
      </c>
      <c r="M703" s="35" t="s">
        <v>6992</v>
      </c>
      <c r="N703" s="35" t="s">
        <v>6993</v>
      </c>
      <c r="O703" s="35" t="s">
        <v>6994</v>
      </c>
      <c r="P703" s="35" t="s">
        <v>6995</v>
      </c>
      <c r="Q703" s="35"/>
      <c r="R703" s="35"/>
      <c r="S703" s="35"/>
      <c r="T703" s="35"/>
      <c r="U703" s="35"/>
      <c r="V703" s="35">
        <f t="shared" si="73"/>
        <v>1.0249999999999999</v>
      </c>
    </row>
    <row r="704" spans="1:22">
      <c r="A704" s="35">
        <v>491</v>
      </c>
      <c r="B704" s="35" t="s">
        <v>7400</v>
      </c>
      <c r="C704" s="35">
        <v>0</v>
      </c>
      <c r="D704" s="35">
        <v>3</v>
      </c>
      <c r="E704" s="43">
        <f t="shared" si="70"/>
        <v>3</v>
      </c>
      <c r="F704" s="46">
        <f t="shared" si="71"/>
        <v>7.4999999999999997E-2</v>
      </c>
      <c r="G704" s="46">
        <f t="shared" si="76"/>
        <v>7.4999999999999997E-2</v>
      </c>
      <c r="H704" s="46">
        <f t="shared" si="76"/>
        <v>7.4999999999999997E-2</v>
      </c>
      <c r="I704" s="35" t="s">
        <v>6990</v>
      </c>
      <c r="J704" s="35" t="s">
        <v>6991</v>
      </c>
      <c r="K704" s="35" t="s">
        <v>6996</v>
      </c>
      <c r="L704" s="69" t="s">
        <v>1661</v>
      </c>
      <c r="M704" s="35" t="s">
        <v>6992</v>
      </c>
      <c r="N704" s="35" t="s">
        <v>6993</v>
      </c>
      <c r="O704" s="35" t="s">
        <v>6994</v>
      </c>
      <c r="P704" s="35" t="s">
        <v>6995</v>
      </c>
      <c r="Q704" s="35"/>
      <c r="R704" s="35"/>
      <c r="S704" s="35"/>
      <c r="T704" s="35"/>
      <c r="U704" s="35"/>
      <c r="V704" s="35">
        <f t="shared" si="73"/>
        <v>7.4999999999999997E-2</v>
      </c>
    </row>
    <row r="705" spans="1:22">
      <c r="A705" s="35">
        <v>491</v>
      </c>
      <c r="B705" s="35" t="s">
        <v>7402</v>
      </c>
      <c r="C705" s="35">
        <v>0</v>
      </c>
      <c r="D705" s="35">
        <v>14</v>
      </c>
      <c r="E705" s="43">
        <f t="shared" si="70"/>
        <v>14</v>
      </c>
      <c r="F705" s="46">
        <f t="shared" si="71"/>
        <v>0.35</v>
      </c>
      <c r="G705" s="46">
        <f t="shared" si="76"/>
        <v>0.35</v>
      </c>
      <c r="H705" s="46">
        <f t="shared" si="76"/>
        <v>0.35</v>
      </c>
      <c r="I705" s="35" t="s">
        <v>6990</v>
      </c>
      <c r="J705" s="35" t="s">
        <v>6991</v>
      </c>
      <c r="K705" s="35" t="s">
        <v>6996</v>
      </c>
      <c r="L705" s="69" t="s">
        <v>1661</v>
      </c>
      <c r="M705" s="35" t="s">
        <v>6992</v>
      </c>
      <c r="N705" s="35" t="s">
        <v>6993</v>
      </c>
      <c r="O705" s="35" t="s">
        <v>6994</v>
      </c>
      <c r="P705" s="35" t="s">
        <v>6995</v>
      </c>
      <c r="Q705" s="35"/>
      <c r="R705" s="35"/>
      <c r="S705" s="35"/>
      <c r="T705" s="35"/>
      <c r="U705" s="35"/>
      <c r="V705" s="35">
        <f t="shared" si="73"/>
        <v>0.35</v>
      </c>
    </row>
    <row r="706" spans="1:22">
      <c r="A706" s="35">
        <v>491</v>
      </c>
      <c r="B706" s="35" t="s">
        <v>7403</v>
      </c>
      <c r="C706" s="35">
        <v>0</v>
      </c>
      <c r="D706" s="35">
        <v>27</v>
      </c>
      <c r="E706" s="43">
        <f t="shared" ref="E706:E769" si="77">C706*40+D706</f>
        <v>27</v>
      </c>
      <c r="F706" s="46">
        <f t="shared" ref="F706:F769" si="78">E706/40</f>
        <v>0.67500000000000004</v>
      </c>
      <c r="G706" s="46">
        <f t="shared" ref="G706:H721" si="79">F706</f>
        <v>0.67500000000000004</v>
      </c>
      <c r="H706" s="46">
        <f t="shared" si="79"/>
        <v>0.67500000000000004</v>
      </c>
      <c r="I706" s="35" t="s">
        <v>6990</v>
      </c>
      <c r="J706" s="35" t="s">
        <v>6991</v>
      </c>
      <c r="K706" s="35" t="s">
        <v>6996</v>
      </c>
      <c r="L706" s="69" t="s">
        <v>1661</v>
      </c>
      <c r="M706" s="35" t="s">
        <v>6992</v>
      </c>
      <c r="N706" s="35" t="s">
        <v>6993</v>
      </c>
      <c r="O706" s="35" t="s">
        <v>6994</v>
      </c>
      <c r="P706" s="35" t="s">
        <v>6995</v>
      </c>
      <c r="Q706" s="35"/>
      <c r="R706" s="35"/>
      <c r="S706" s="35"/>
      <c r="T706" s="35"/>
      <c r="U706" s="35"/>
      <c r="V706" s="35">
        <f t="shared" ref="V706:V769" si="80">H706</f>
        <v>0.67500000000000004</v>
      </c>
    </row>
    <row r="707" spans="1:22">
      <c r="A707" s="35">
        <v>491</v>
      </c>
      <c r="B707" s="35" t="s">
        <v>7404</v>
      </c>
      <c r="C707" s="35">
        <v>2</v>
      </c>
      <c r="D707" s="35">
        <v>1</v>
      </c>
      <c r="E707" s="43">
        <f t="shared" si="77"/>
        <v>81</v>
      </c>
      <c r="F707" s="46">
        <f t="shared" si="78"/>
        <v>2.0249999999999999</v>
      </c>
      <c r="G707" s="46">
        <f t="shared" si="79"/>
        <v>2.0249999999999999</v>
      </c>
      <c r="H707" s="46">
        <f t="shared" si="79"/>
        <v>2.0249999999999999</v>
      </c>
      <c r="I707" s="35" t="s">
        <v>6990</v>
      </c>
      <c r="J707" s="35" t="s">
        <v>6991</v>
      </c>
      <c r="K707" s="35" t="s">
        <v>6996</v>
      </c>
      <c r="L707" s="69" t="s">
        <v>1661</v>
      </c>
      <c r="M707" s="35" t="s">
        <v>6992</v>
      </c>
      <c r="N707" s="35" t="s">
        <v>6993</v>
      </c>
      <c r="O707" s="35" t="s">
        <v>6994</v>
      </c>
      <c r="P707" s="35" t="s">
        <v>6995</v>
      </c>
      <c r="Q707" s="35"/>
      <c r="R707" s="35"/>
      <c r="S707" s="35"/>
      <c r="T707" s="35"/>
      <c r="U707" s="35"/>
      <c r="V707" s="35">
        <f t="shared" si="80"/>
        <v>2.0249999999999999</v>
      </c>
    </row>
    <row r="708" spans="1:22">
      <c r="A708" s="35">
        <v>492</v>
      </c>
      <c r="B708" s="35" t="s">
        <v>7405</v>
      </c>
      <c r="C708" s="35">
        <v>1</v>
      </c>
      <c r="D708" s="35">
        <v>1</v>
      </c>
      <c r="E708" s="43">
        <f t="shared" si="77"/>
        <v>41</v>
      </c>
      <c r="F708" s="46">
        <f t="shared" si="78"/>
        <v>1.0249999999999999</v>
      </c>
      <c r="G708" s="46">
        <f t="shared" si="79"/>
        <v>1.0249999999999999</v>
      </c>
      <c r="H708" s="46">
        <f t="shared" si="79"/>
        <v>1.0249999999999999</v>
      </c>
      <c r="I708" s="35" t="s">
        <v>6990</v>
      </c>
      <c r="J708" s="35" t="s">
        <v>6991</v>
      </c>
      <c r="K708" s="35" t="s">
        <v>6996</v>
      </c>
      <c r="L708" s="69" t="s">
        <v>1661</v>
      </c>
      <c r="M708" s="35" t="s">
        <v>6992</v>
      </c>
      <c r="N708" s="35" t="s">
        <v>6993</v>
      </c>
      <c r="O708" s="35" t="s">
        <v>6994</v>
      </c>
      <c r="P708" s="35" t="s">
        <v>6995</v>
      </c>
      <c r="Q708" s="35"/>
      <c r="R708" s="35"/>
      <c r="S708" s="35"/>
      <c r="T708" s="35"/>
      <c r="U708" s="35"/>
      <c r="V708" s="35">
        <f t="shared" si="80"/>
        <v>1.0249999999999999</v>
      </c>
    </row>
    <row r="709" spans="1:22">
      <c r="A709" s="35">
        <v>492</v>
      </c>
      <c r="B709" s="35" t="s">
        <v>7382</v>
      </c>
      <c r="C709" s="35">
        <v>0</v>
      </c>
      <c r="D709" s="35">
        <v>31</v>
      </c>
      <c r="E709" s="43">
        <f t="shared" si="77"/>
        <v>31</v>
      </c>
      <c r="F709" s="46">
        <f t="shared" si="78"/>
        <v>0.77500000000000002</v>
      </c>
      <c r="G709" s="46">
        <f t="shared" si="79"/>
        <v>0.77500000000000002</v>
      </c>
      <c r="H709" s="46">
        <f t="shared" si="79"/>
        <v>0.77500000000000002</v>
      </c>
      <c r="I709" s="35" t="s">
        <v>6990</v>
      </c>
      <c r="J709" s="35" t="s">
        <v>6991</v>
      </c>
      <c r="K709" s="35" t="s">
        <v>6996</v>
      </c>
      <c r="L709" s="69" t="s">
        <v>1661</v>
      </c>
      <c r="M709" s="35" t="s">
        <v>6992</v>
      </c>
      <c r="N709" s="35" t="s">
        <v>6993</v>
      </c>
      <c r="O709" s="35" t="s">
        <v>6994</v>
      </c>
      <c r="P709" s="35" t="s">
        <v>6995</v>
      </c>
      <c r="Q709" s="35"/>
      <c r="R709" s="35"/>
      <c r="S709" s="35"/>
      <c r="T709" s="35"/>
      <c r="U709" s="35"/>
      <c r="V709" s="35">
        <f t="shared" si="80"/>
        <v>0.77500000000000002</v>
      </c>
    </row>
    <row r="710" spans="1:22">
      <c r="A710" s="35">
        <v>492</v>
      </c>
      <c r="B710" s="35" t="s">
        <v>7382</v>
      </c>
      <c r="C710" s="35">
        <v>1</v>
      </c>
      <c r="D710" s="35">
        <v>11</v>
      </c>
      <c r="E710" s="43">
        <f t="shared" si="77"/>
        <v>51</v>
      </c>
      <c r="F710" s="46">
        <f t="shared" si="78"/>
        <v>1.2749999999999999</v>
      </c>
      <c r="G710" s="46">
        <f t="shared" si="79"/>
        <v>1.2749999999999999</v>
      </c>
      <c r="H710" s="46">
        <f t="shared" si="79"/>
        <v>1.2749999999999999</v>
      </c>
      <c r="I710" s="35" t="s">
        <v>6990</v>
      </c>
      <c r="J710" s="35" t="s">
        <v>6991</v>
      </c>
      <c r="K710" s="35" t="s">
        <v>6996</v>
      </c>
      <c r="L710" s="69" t="s">
        <v>1661</v>
      </c>
      <c r="M710" s="35" t="s">
        <v>6992</v>
      </c>
      <c r="N710" s="35" t="s">
        <v>6993</v>
      </c>
      <c r="O710" s="35" t="s">
        <v>6994</v>
      </c>
      <c r="P710" s="35" t="s">
        <v>6995</v>
      </c>
      <c r="Q710" s="35"/>
      <c r="R710" s="35"/>
      <c r="S710" s="35"/>
      <c r="T710" s="35"/>
      <c r="U710" s="35"/>
      <c r="V710" s="35">
        <f t="shared" si="80"/>
        <v>1.2749999999999999</v>
      </c>
    </row>
    <row r="711" spans="1:22">
      <c r="A711" s="35">
        <v>492</v>
      </c>
      <c r="B711" s="35" t="s">
        <v>7406</v>
      </c>
      <c r="C711" s="35">
        <v>1</v>
      </c>
      <c r="D711" s="35">
        <v>18</v>
      </c>
      <c r="E711" s="43">
        <f t="shared" si="77"/>
        <v>58</v>
      </c>
      <c r="F711" s="46">
        <f t="shared" si="78"/>
        <v>1.45</v>
      </c>
      <c r="G711" s="46">
        <f t="shared" si="79"/>
        <v>1.45</v>
      </c>
      <c r="H711" s="46">
        <f t="shared" si="79"/>
        <v>1.45</v>
      </c>
      <c r="I711" s="35" t="s">
        <v>6990</v>
      </c>
      <c r="J711" s="35" t="s">
        <v>6991</v>
      </c>
      <c r="K711" s="35" t="s">
        <v>6996</v>
      </c>
      <c r="L711" s="69" t="s">
        <v>1661</v>
      </c>
      <c r="M711" s="35" t="s">
        <v>6992</v>
      </c>
      <c r="N711" s="35" t="s">
        <v>6993</v>
      </c>
      <c r="O711" s="35" t="s">
        <v>6994</v>
      </c>
      <c r="P711" s="35" t="s">
        <v>6995</v>
      </c>
      <c r="Q711" s="35"/>
      <c r="R711" s="35"/>
      <c r="S711" s="35"/>
      <c r="T711" s="35"/>
      <c r="U711" s="35"/>
      <c r="V711" s="35">
        <f t="shared" si="80"/>
        <v>1.45</v>
      </c>
    </row>
    <row r="712" spans="1:22">
      <c r="A712" s="35">
        <v>494</v>
      </c>
      <c r="B712" s="35" t="s">
        <v>7407</v>
      </c>
      <c r="C712" s="35">
        <v>2</v>
      </c>
      <c r="D712" s="35">
        <v>35</v>
      </c>
      <c r="E712" s="43">
        <f t="shared" si="77"/>
        <v>115</v>
      </c>
      <c r="F712" s="46">
        <f t="shared" si="78"/>
        <v>2.875</v>
      </c>
      <c r="G712" s="46">
        <f t="shared" si="79"/>
        <v>2.875</v>
      </c>
      <c r="H712" s="46">
        <f t="shared" si="79"/>
        <v>2.875</v>
      </c>
      <c r="I712" s="35" t="s">
        <v>6990</v>
      </c>
      <c r="J712" s="35" t="s">
        <v>6991</v>
      </c>
      <c r="K712" s="35" t="s">
        <v>6996</v>
      </c>
      <c r="L712" s="69" t="s">
        <v>1661</v>
      </c>
      <c r="M712" s="35" t="s">
        <v>6992</v>
      </c>
      <c r="N712" s="35" t="s">
        <v>6993</v>
      </c>
      <c r="O712" s="35" t="s">
        <v>6994</v>
      </c>
      <c r="P712" s="35" t="s">
        <v>6995</v>
      </c>
      <c r="Q712" s="35"/>
      <c r="R712" s="35"/>
      <c r="S712" s="35"/>
      <c r="T712" s="35"/>
      <c r="U712" s="35"/>
      <c r="V712" s="35">
        <f t="shared" si="80"/>
        <v>2.875</v>
      </c>
    </row>
    <row r="713" spans="1:22">
      <c r="A713" s="35">
        <v>495</v>
      </c>
      <c r="B713" s="35" t="s">
        <v>7316</v>
      </c>
      <c r="C713" s="35">
        <v>2</v>
      </c>
      <c r="D713" s="35">
        <v>6</v>
      </c>
      <c r="E713" s="43">
        <f t="shared" si="77"/>
        <v>86</v>
      </c>
      <c r="F713" s="46">
        <f t="shared" si="78"/>
        <v>2.15</v>
      </c>
      <c r="G713" s="46">
        <f t="shared" si="79"/>
        <v>2.15</v>
      </c>
      <c r="H713" s="46">
        <f t="shared" si="79"/>
        <v>2.15</v>
      </c>
      <c r="I713" s="35" t="s">
        <v>6990</v>
      </c>
      <c r="J713" s="35" t="s">
        <v>6991</v>
      </c>
      <c r="K713" s="35" t="s">
        <v>6996</v>
      </c>
      <c r="L713" s="69" t="s">
        <v>1661</v>
      </c>
      <c r="M713" s="35" t="s">
        <v>6992</v>
      </c>
      <c r="N713" s="35" t="s">
        <v>6993</v>
      </c>
      <c r="O713" s="35" t="s">
        <v>6994</v>
      </c>
      <c r="P713" s="35" t="s">
        <v>6995</v>
      </c>
      <c r="Q713" s="35"/>
      <c r="R713" s="35"/>
      <c r="S713" s="35"/>
      <c r="T713" s="35"/>
      <c r="U713" s="35"/>
      <c r="V713" s="35">
        <f t="shared" si="80"/>
        <v>2.15</v>
      </c>
    </row>
    <row r="714" spans="1:22">
      <c r="A714" s="35">
        <v>497</v>
      </c>
      <c r="B714" s="35" t="s">
        <v>7317</v>
      </c>
      <c r="C714" s="35">
        <v>0</v>
      </c>
      <c r="D714" s="35">
        <v>1</v>
      </c>
      <c r="E714" s="43">
        <f t="shared" si="77"/>
        <v>1</v>
      </c>
      <c r="F714" s="46">
        <f t="shared" si="78"/>
        <v>2.5000000000000001E-2</v>
      </c>
      <c r="G714" s="46">
        <f t="shared" si="79"/>
        <v>2.5000000000000001E-2</v>
      </c>
      <c r="H714" s="46">
        <f t="shared" si="79"/>
        <v>2.5000000000000001E-2</v>
      </c>
      <c r="I714" s="35" t="s">
        <v>6990</v>
      </c>
      <c r="J714" s="35" t="s">
        <v>6991</v>
      </c>
      <c r="K714" s="35" t="s">
        <v>6996</v>
      </c>
      <c r="L714" s="69" t="s">
        <v>224</v>
      </c>
      <c r="M714" s="35" t="s">
        <v>6992</v>
      </c>
      <c r="N714" s="35" t="s">
        <v>6993</v>
      </c>
      <c r="O714" s="35" t="s">
        <v>6994</v>
      </c>
      <c r="P714" s="35" t="s">
        <v>6995</v>
      </c>
      <c r="Q714" s="35"/>
      <c r="R714" s="35"/>
      <c r="S714" s="35"/>
      <c r="T714" s="35"/>
      <c r="U714" s="35"/>
      <c r="V714" s="35">
        <f t="shared" si="80"/>
        <v>2.5000000000000001E-2</v>
      </c>
    </row>
    <row r="715" spans="1:22">
      <c r="A715" s="35">
        <v>497</v>
      </c>
      <c r="B715" s="35" t="s">
        <v>7317</v>
      </c>
      <c r="C715" s="35">
        <v>0</v>
      </c>
      <c r="D715" s="35">
        <v>8</v>
      </c>
      <c r="E715" s="43">
        <f t="shared" si="77"/>
        <v>8</v>
      </c>
      <c r="F715" s="46">
        <f t="shared" si="78"/>
        <v>0.2</v>
      </c>
      <c r="G715" s="46">
        <f t="shared" si="79"/>
        <v>0.2</v>
      </c>
      <c r="H715" s="46">
        <f t="shared" si="79"/>
        <v>0.2</v>
      </c>
      <c r="I715" s="35" t="s">
        <v>6990</v>
      </c>
      <c r="J715" s="35" t="s">
        <v>6991</v>
      </c>
      <c r="K715" s="35" t="s">
        <v>6996</v>
      </c>
      <c r="L715" s="69" t="s">
        <v>224</v>
      </c>
      <c r="M715" s="35" t="s">
        <v>6992</v>
      </c>
      <c r="N715" s="35" t="s">
        <v>6993</v>
      </c>
      <c r="O715" s="35" t="s">
        <v>6994</v>
      </c>
      <c r="P715" s="35" t="s">
        <v>6995</v>
      </c>
      <c r="Q715" s="35"/>
      <c r="R715" s="35"/>
      <c r="S715" s="35"/>
      <c r="T715" s="35"/>
      <c r="U715" s="35"/>
      <c r="V715" s="35">
        <f t="shared" si="80"/>
        <v>0.2</v>
      </c>
    </row>
    <row r="716" spans="1:22">
      <c r="A716" s="35">
        <v>497</v>
      </c>
      <c r="B716" s="35" t="s">
        <v>7375</v>
      </c>
      <c r="C716" s="35">
        <v>0</v>
      </c>
      <c r="D716" s="35">
        <v>2</v>
      </c>
      <c r="E716" s="43">
        <f t="shared" si="77"/>
        <v>2</v>
      </c>
      <c r="F716" s="46">
        <f t="shared" si="78"/>
        <v>0.05</v>
      </c>
      <c r="G716" s="46">
        <f t="shared" si="79"/>
        <v>0.05</v>
      </c>
      <c r="H716" s="46">
        <f t="shared" si="79"/>
        <v>0.05</v>
      </c>
      <c r="I716" s="35" t="s">
        <v>6990</v>
      </c>
      <c r="J716" s="35" t="s">
        <v>6991</v>
      </c>
      <c r="K716" s="35" t="s">
        <v>6996</v>
      </c>
      <c r="L716" s="69" t="s">
        <v>224</v>
      </c>
      <c r="M716" s="35" t="s">
        <v>6992</v>
      </c>
      <c r="N716" s="35" t="s">
        <v>6993</v>
      </c>
      <c r="O716" s="35" t="s">
        <v>6994</v>
      </c>
      <c r="P716" s="35" t="s">
        <v>6995</v>
      </c>
      <c r="Q716" s="35"/>
      <c r="R716" s="35"/>
      <c r="S716" s="35"/>
      <c r="T716" s="35"/>
      <c r="U716" s="35"/>
      <c r="V716" s="35">
        <f t="shared" si="80"/>
        <v>0.05</v>
      </c>
    </row>
    <row r="717" spans="1:22">
      <c r="A717" s="35">
        <v>498</v>
      </c>
      <c r="B717" s="35" t="s">
        <v>7408</v>
      </c>
      <c r="C717" s="35">
        <v>0</v>
      </c>
      <c r="D717" s="35">
        <v>27</v>
      </c>
      <c r="E717" s="43">
        <f t="shared" si="77"/>
        <v>27</v>
      </c>
      <c r="F717" s="46">
        <f t="shared" si="78"/>
        <v>0.67500000000000004</v>
      </c>
      <c r="G717" s="46">
        <f t="shared" si="79"/>
        <v>0.67500000000000004</v>
      </c>
      <c r="H717" s="46">
        <f t="shared" si="79"/>
        <v>0.67500000000000004</v>
      </c>
      <c r="I717" s="35" t="s">
        <v>6990</v>
      </c>
      <c r="J717" s="35" t="s">
        <v>6991</v>
      </c>
      <c r="K717" s="35" t="s">
        <v>6996</v>
      </c>
      <c r="L717" s="69" t="s">
        <v>224</v>
      </c>
      <c r="M717" s="35" t="s">
        <v>6992</v>
      </c>
      <c r="N717" s="35" t="s">
        <v>6993</v>
      </c>
      <c r="O717" s="35" t="s">
        <v>6994</v>
      </c>
      <c r="P717" s="35" t="s">
        <v>6995</v>
      </c>
      <c r="Q717" s="35"/>
      <c r="R717" s="35"/>
      <c r="S717" s="35"/>
      <c r="T717" s="35"/>
      <c r="U717" s="35"/>
      <c r="V717" s="35">
        <f t="shared" si="80"/>
        <v>0.67500000000000004</v>
      </c>
    </row>
    <row r="718" spans="1:22">
      <c r="A718" s="35">
        <v>498</v>
      </c>
      <c r="B718" s="35" t="s">
        <v>7409</v>
      </c>
      <c r="C718" s="35">
        <v>1</v>
      </c>
      <c r="D718" s="35">
        <v>9</v>
      </c>
      <c r="E718" s="43">
        <f t="shared" si="77"/>
        <v>49</v>
      </c>
      <c r="F718" s="46">
        <f t="shared" si="78"/>
        <v>1.2250000000000001</v>
      </c>
      <c r="G718" s="46">
        <f t="shared" si="79"/>
        <v>1.2250000000000001</v>
      </c>
      <c r="H718" s="46">
        <f t="shared" si="79"/>
        <v>1.2250000000000001</v>
      </c>
      <c r="I718" s="35" t="s">
        <v>6990</v>
      </c>
      <c r="J718" s="35" t="s">
        <v>6991</v>
      </c>
      <c r="K718" s="35" t="s">
        <v>6996</v>
      </c>
      <c r="L718" s="69" t="s">
        <v>224</v>
      </c>
      <c r="M718" s="35" t="s">
        <v>6992</v>
      </c>
      <c r="N718" s="35" t="s">
        <v>6993</v>
      </c>
      <c r="O718" s="35" t="s">
        <v>6994</v>
      </c>
      <c r="P718" s="35" t="s">
        <v>6995</v>
      </c>
      <c r="Q718" s="35"/>
      <c r="R718" s="35"/>
      <c r="S718" s="35"/>
      <c r="T718" s="35"/>
      <c r="U718" s="35"/>
      <c r="V718" s="35">
        <f t="shared" si="80"/>
        <v>1.2250000000000001</v>
      </c>
    </row>
    <row r="719" spans="1:22">
      <c r="A719" s="35">
        <v>498</v>
      </c>
      <c r="B719" s="35" t="s">
        <v>7353</v>
      </c>
      <c r="C719" s="35">
        <v>2</v>
      </c>
      <c r="D719" s="35">
        <v>14</v>
      </c>
      <c r="E719" s="43">
        <f t="shared" si="77"/>
        <v>94</v>
      </c>
      <c r="F719" s="46">
        <f t="shared" si="78"/>
        <v>2.35</v>
      </c>
      <c r="G719" s="46">
        <f t="shared" si="79"/>
        <v>2.35</v>
      </c>
      <c r="H719" s="46">
        <f t="shared" si="79"/>
        <v>2.35</v>
      </c>
      <c r="I719" s="35" t="s">
        <v>6990</v>
      </c>
      <c r="J719" s="35" t="s">
        <v>6991</v>
      </c>
      <c r="K719" s="35" t="s">
        <v>6996</v>
      </c>
      <c r="L719" s="69" t="s">
        <v>224</v>
      </c>
      <c r="M719" s="35" t="s">
        <v>6992</v>
      </c>
      <c r="N719" s="35" t="s">
        <v>6993</v>
      </c>
      <c r="O719" s="35" t="s">
        <v>6994</v>
      </c>
      <c r="P719" s="35" t="s">
        <v>6995</v>
      </c>
      <c r="Q719" s="35"/>
      <c r="R719" s="35"/>
      <c r="S719" s="35"/>
      <c r="T719" s="35"/>
      <c r="U719" s="35"/>
      <c r="V719" s="35">
        <f t="shared" si="80"/>
        <v>2.35</v>
      </c>
    </row>
    <row r="720" spans="1:22">
      <c r="A720" s="35">
        <v>498</v>
      </c>
      <c r="B720" s="35" t="s">
        <v>7410</v>
      </c>
      <c r="C720" s="35">
        <v>0</v>
      </c>
      <c r="D720" s="35">
        <v>4</v>
      </c>
      <c r="E720" s="43">
        <f t="shared" si="77"/>
        <v>4</v>
      </c>
      <c r="F720" s="46">
        <f t="shared" si="78"/>
        <v>0.1</v>
      </c>
      <c r="G720" s="46">
        <f t="shared" si="79"/>
        <v>0.1</v>
      </c>
      <c r="H720" s="46">
        <f t="shared" si="79"/>
        <v>0.1</v>
      </c>
      <c r="I720" s="35" t="s">
        <v>6990</v>
      </c>
      <c r="J720" s="35" t="s">
        <v>6991</v>
      </c>
      <c r="K720" s="35" t="s">
        <v>6996</v>
      </c>
      <c r="L720" s="69" t="s">
        <v>224</v>
      </c>
      <c r="M720" s="35" t="s">
        <v>6992</v>
      </c>
      <c r="N720" s="35" t="s">
        <v>6993</v>
      </c>
      <c r="O720" s="35" t="s">
        <v>6994</v>
      </c>
      <c r="P720" s="35" t="s">
        <v>6995</v>
      </c>
      <c r="Q720" s="35"/>
      <c r="R720" s="35"/>
      <c r="S720" s="35"/>
      <c r="T720" s="35"/>
      <c r="U720" s="35"/>
      <c r="V720" s="35">
        <f t="shared" si="80"/>
        <v>0.1</v>
      </c>
    </row>
    <row r="721" spans="1:22">
      <c r="A721" s="35">
        <v>502</v>
      </c>
      <c r="B721" s="35" t="s">
        <v>7411</v>
      </c>
      <c r="C721" s="35">
        <v>0</v>
      </c>
      <c r="D721" s="35">
        <v>24</v>
      </c>
      <c r="E721" s="43">
        <f t="shared" si="77"/>
        <v>24</v>
      </c>
      <c r="F721" s="46">
        <f t="shared" si="78"/>
        <v>0.6</v>
      </c>
      <c r="G721" s="46">
        <f t="shared" si="79"/>
        <v>0.6</v>
      </c>
      <c r="H721" s="46">
        <f t="shared" si="79"/>
        <v>0.6</v>
      </c>
      <c r="I721" s="35" t="s">
        <v>6990</v>
      </c>
      <c r="J721" s="35" t="s">
        <v>6991</v>
      </c>
      <c r="K721" s="35" t="s">
        <v>6996</v>
      </c>
      <c r="L721" s="69" t="s">
        <v>224</v>
      </c>
      <c r="M721" s="35" t="s">
        <v>6992</v>
      </c>
      <c r="N721" s="35" t="s">
        <v>6993</v>
      </c>
      <c r="O721" s="35" t="s">
        <v>6994</v>
      </c>
      <c r="P721" s="35" t="s">
        <v>6995</v>
      </c>
      <c r="Q721" s="35"/>
      <c r="R721" s="35"/>
      <c r="S721" s="35"/>
      <c r="T721" s="35"/>
      <c r="U721" s="35"/>
      <c r="V721" s="35">
        <f t="shared" si="80"/>
        <v>0.6</v>
      </c>
    </row>
    <row r="722" spans="1:22">
      <c r="A722" s="35">
        <v>502</v>
      </c>
      <c r="B722" s="35" t="s">
        <v>7030</v>
      </c>
      <c r="C722" s="35">
        <v>0</v>
      </c>
      <c r="D722" s="35">
        <v>6</v>
      </c>
      <c r="E722" s="43">
        <f t="shared" si="77"/>
        <v>6</v>
      </c>
      <c r="F722" s="46">
        <f t="shared" si="78"/>
        <v>0.15</v>
      </c>
      <c r="G722" s="46">
        <f t="shared" ref="G722:H737" si="81">F722</f>
        <v>0.15</v>
      </c>
      <c r="H722" s="46">
        <f t="shared" si="81"/>
        <v>0.15</v>
      </c>
      <c r="I722" s="35" t="s">
        <v>6990</v>
      </c>
      <c r="J722" s="35" t="s">
        <v>6991</v>
      </c>
      <c r="K722" s="35" t="s">
        <v>6996</v>
      </c>
      <c r="L722" s="69" t="s">
        <v>224</v>
      </c>
      <c r="M722" s="35" t="s">
        <v>6992</v>
      </c>
      <c r="N722" s="35" t="s">
        <v>6993</v>
      </c>
      <c r="O722" s="35" t="s">
        <v>6994</v>
      </c>
      <c r="P722" s="35" t="s">
        <v>6995</v>
      </c>
      <c r="Q722" s="35"/>
      <c r="R722" s="35"/>
      <c r="S722" s="35"/>
      <c r="T722" s="35"/>
      <c r="U722" s="35"/>
      <c r="V722" s="35">
        <f t="shared" si="80"/>
        <v>0.15</v>
      </c>
    </row>
    <row r="723" spans="1:22">
      <c r="A723" s="35">
        <v>503</v>
      </c>
      <c r="B723" s="35" t="s">
        <v>7412</v>
      </c>
      <c r="C723" s="35">
        <v>0</v>
      </c>
      <c r="D723" s="35">
        <v>32</v>
      </c>
      <c r="E723" s="43">
        <f t="shared" si="77"/>
        <v>32</v>
      </c>
      <c r="F723" s="46">
        <f t="shared" si="78"/>
        <v>0.8</v>
      </c>
      <c r="G723" s="46">
        <f t="shared" si="81"/>
        <v>0.8</v>
      </c>
      <c r="H723" s="46">
        <f t="shared" si="81"/>
        <v>0.8</v>
      </c>
      <c r="I723" s="35" t="s">
        <v>6990</v>
      </c>
      <c r="J723" s="35" t="s">
        <v>6991</v>
      </c>
      <c r="K723" s="35" t="s">
        <v>6996</v>
      </c>
      <c r="L723" s="69" t="s">
        <v>224</v>
      </c>
      <c r="M723" s="35" t="s">
        <v>6992</v>
      </c>
      <c r="N723" s="35" t="s">
        <v>6993</v>
      </c>
      <c r="O723" s="35" t="s">
        <v>6994</v>
      </c>
      <c r="P723" s="35" t="s">
        <v>6995</v>
      </c>
      <c r="Q723" s="35"/>
      <c r="R723" s="35"/>
      <c r="S723" s="35"/>
      <c r="T723" s="35"/>
      <c r="U723" s="35"/>
      <c r="V723" s="35">
        <f t="shared" si="80"/>
        <v>0.8</v>
      </c>
    </row>
    <row r="724" spans="1:22">
      <c r="A724" s="35">
        <v>503</v>
      </c>
      <c r="B724" s="35" t="s">
        <v>7413</v>
      </c>
      <c r="C724" s="35">
        <v>1</v>
      </c>
      <c r="D724" s="35">
        <v>0</v>
      </c>
      <c r="E724" s="43">
        <f t="shared" si="77"/>
        <v>40</v>
      </c>
      <c r="F724" s="46">
        <f t="shared" si="78"/>
        <v>1</v>
      </c>
      <c r="G724" s="46">
        <f t="shared" si="81"/>
        <v>1</v>
      </c>
      <c r="H724" s="46">
        <f t="shared" si="81"/>
        <v>1</v>
      </c>
      <c r="I724" s="35" t="s">
        <v>6990</v>
      </c>
      <c r="J724" s="35" t="s">
        <v>6991</v>
      </c>
      <c r="K724" s="35" t="s">
        <v>6996</v>
      </c>
      <c r="L724" s="69" t="s">
        <v>224</v>
      </c>
      <c r="M724" s="35" t="s">
        <v>6992</v>
      </c>
      <c r="N724" s="35" t="s">
        <v>6993</v>
      </c>
      <c r="O724" s="35" t="s">
        <v>6994</v>
      </c>
      <c r="P724" s="35" t="s">
        <v>6995</v>
      </c>
      <c r="Q724" s="35"/>
      <c r="R724" s="35"/>
      <c r="S724" s="35"/>
      <c r="T724" s="35"/>
      <c r="U724" s="35"/>
      <c r="V724" s="35">
        <f t="shared" si="80"/>
        <v>1</v>
      </c>
    </row>
    <row r="725" spans="1:22">
      <c r="A725" s="35">
        <v>503</v>
      </c>
      <c r="B725" s="35" t="s">
        <v>7414</v>
      </c>
      <c r="C725" s="35">
        <v>0</v>
      </c>
      <c r="D725" s="35">
        <v>20</v>
      </c>
      <c r="E725" s="43">
        <f t="shared" si="77"/>
        <v>20</v>
      </c>
      <c r="F725" s="46">
        <f t="shared" si="78"/>
        <v>0.5</v>
      </c>
      <c r="G725" s="46">
        <f t="shared" si="81"/>
        <v>0.5</v>
      </c>
      <c r="H725" s="46">
        <f t="shared" si="81"/>
        <v>0.5</v>
      </c>
      <c r="I725" s="35" t="s">
        <v>6990</v>
      </c>
      <c r="J725" s="35" t="s">
        <v>6991</v>
      </c>
      <c r="K725" s="35" t="s">
        <v>6996</v>
      </c>
      <c r="L725" s="69" t="s">
        <v>224</v>
      </c>
      <c r="M725" s="35" t="s">
        <v>6992</v>
      </c>
      <c r="N725" s="35" t="s">
        <v>6993</v>
      </c>
      <c r="O725" s="35" t="s">
        <v>6994</v>
      </c>
      <c r="P725" s="35" t="s">
        <v>6995</v>
      </c>
      <c r="Q725" s="35"/>
      <c r="R725" s="35"/>
      <c r="S725" s="35"/>
      <c r="T725" s="35"/>
      <c r="U725" s="35"/>
      <c r="V725" s="35">
        <f t="shared" si="80"/>
        <v>0.5</v>
      </c>
    </row>
    <row r="726" spans="1:22">
      <c r="A726" s="35">
        <v>503</v>
      </c>
      <c r="B726" s="35" t="s">
        <v>7415</v>
      </c>
      <c r="C726" s="35">
        <v>0</v>
      </c>
      <c r="D726" s="35">
        <v>10</v>
      </c>
      <c r="E726" s="43">
        <f t="shared" si="77"/>
        <v>10</v>
      </c>
      <c r="F726" s="46">
        <f t="shared" si="78"/>
        <v>0.25</v>
      </c>
      <c r="G726" s="46">
        <f t="shared" si="81"/>
        <v>0.25</v>
      </c>
      <c r="H726" s="46">
        <f t="shared" si="81"/>
        <v>0.25</v>
      </c>
      <c r="I726" s="35" t="s">
        <v>6990</v>
      </c>
      <c r="J726" s="35" t="s">
        <v>6991</v>
      </c>
      <c r="K726" s="35" t="s">
        <v>6996</v>
      </c>
      <c r="L726" s="69" t="s">
        <v>224</v>
      </c>
      <c r="M726" s="35" t="s">
        <v>6992</v>
      </c>
      <c r="N726" s="35" t="s">
        <v>6993</v>
      </c>
      <c r="O726" s="35" t="s">
        <v>6994</v>
      </c>
      <c r="P726" s="35" t="s">
        <v>6995</v>
      </c>
      <c r="Q726" s="35"/>
      <c r="R726" s="35"/>
      <c r="S726" s="35"/>
      <c r="T726" s="35"/>
      <c r="U726" s="35"/>
      <c r="V726" s="35">
        <f t="shared" si="80"/>
        <v>0.25</v>
      </c>
    </row>
    <row r="727" spans="1:22">
      <c r="A727" s="35">
        <v>503</v>
      </c>
      <c r="B727" s="35" t="s">
        <v>7416</v>
      </c>
      <c r="C727" s="35">
        <v>0</v>
      </c>
      <c r="D727" s="35">
        <v>8</v>
      </c>
      <c r="E727" s="43">
        <f t="shared" si="77"/>
        <v>8</v>
      </c>
      <c r="F727" s="46">
        <f t="shared" si="78"/>
        <v>0.2</v>
      </c>
      <c r="G727" s="46">
        <f t="shared" si="81"/>
        <v>0.2</v>
      </c>
      <c r="H727" s="46">
        <f t="shared" si="81"/>
        <v>0.2</v>
      </c>
      <c r="I727" s="35" t="s">
        <v>6990</v>
      </c>
      <c r="J727" s="35" t="s">
        <v>6991</v>
      </c>
      <c r="K727" s="35" t="s">
        <v>6996</v>
      </c>
      <c r="L727" s="69" t="s">
        <v>224</v>
      </c>
      <c r="M727" s="35" t="s">
        <v>6992</v>
      </c>
      <c r="N727" s="35" t="s">
        <v>6993</v>
      </c>
      <c r="O727" s="35" t="s">
        <v>6994</v>
      </c>
      <c r="P727" s="35" t="s">
        <v>6995</v>
      </c>
      <c r="Q727" s="35"/>
      <c r="R727" s="35"/>
      <c r="S727" s="35"/>
      <c r="T727" s="35"/>
      <c r="U727" s="35"/>
      <c r="V727" s="35">
        <f t="shared" si="80"/>
        <v>0.2</v>
      </c>
    </row>
    <row r="728" spans="1:22">
      <c r="A728" s="35">
        <v>503</v>
      </c>
      <c r="B728" s="35" t="s">
        <v>7417</v>
      </c>
      <c r="C728" s="35">
        <v>0</v>
      </c>
      <c r="D728" s="35">
        <v>10</v>
      </c>
      <c r="E728" s="43">
        <f t="shared" si="77"/>
        <v>10</v>
      </c>
      <c r="F728" s="46">
        <f t="shared" si="78"/>
        <v>0.25</v>
      </c>
      <c r="G728" s="46">
        <f t="shared" si="81"/>
        <v>0.25</v>
      </c>
      <c r="H728" s="46">
        <f t="shared" si="81"/>
        <v>0.25</v>
      </c>
      <c r="I728" s="35" t="s">
        <v>6990</v>
      </c>
      <c r="J728" s="35" t="s">
        <v>6991</v>
      </c>
      <c r="K728" s="35" t="s">
        <v>6996</v>
      </c>
      <c r="L728" s="69" t="s">
        <v>224</v>
      </c>
      <c r="M728" s="35" t="s">
        <v>6992</v>
      </c>
      <c r="N728" s="35" t="s">
        <v>6993</v>
      </c>
      <c r="O728" s="35" t="s">
        <v>6994</v>
      </c>
      <c r="P728" s="35" t="s">
        <v>6995</v>
      </c>
      <c r="Q728" s="35"/>
      <c r="R728" s="35"/>
      <c r="S728" s="35"/>
      <c r="T728" s="35"/>
      <c r="U728" s="35"/>
      <c r="V728" s="35">
        <f t="shared" si="80"/>
        <v>0.25</v>
      </c>
    </row>
    <row r="729" spans="1:22">
      <c r="A729" s="35">
        <v>503</v>
      </c>
      <c r="B729" s="35" t="s">
        <v>7418</v>
      </c>
      <c r="C729" s="35">
        <v>0</v>
      </c>
      <c r="D729" s="35">
        <v>6</v>
      </c>
      <c r="E729" s="43">
        <f t="shared" si="77"/>
        <v>6</v>
      </c>
      <c r="F729" s="46">
        <f t="shared" si="78"/>
        <v>0.15</v>
      </c>
      <c r="G729" s="46">
        <f t="shared" si="81"/>
        <v>0.15</v>
      </c>
      <c r="H729" s="46">
        <f t="shared" si="81"/>
        <v>0.15</v>
      </c>
      <c r="I729" s="35" t="s">
        <v>6990</v>
      </c>
      <c r="J729" s="35" t="s">
        <v>6991</v>
      </c>
      <c r="K729" s="35" t="s">
        <v>6996</v>
      </c>
      <c r="L729" s="69" t="s">
        <v>224</v>
      </c>
      <c r="M729" s="35" t="s">
        <v>6992</v>
      </c>
      <c r="N729" s="35" t="s">
        <v>6993</v>
      </c>
      <c r="O729" s="35" t="s">
        <v>6994</v>
      </c>
      <c r="P729" s="35" t="s">
        <v>6995</v>
      </c>
      <c r="Q729" s="35"/>
      <c r="R729" s="35"/>
      <c r="S729" s="35"/>
      <c r="T729" s="35"/>
      <c r="U729" s="35"/>
      <c r="V729" s="35">
        <f t="shared" si="80"/>
        <v>0.15</v>
      </c>
    </row>
    <row r="730" spans="1:22">
      <c r="A730" s="35">
        <v>504</v>
      </c>
      <c r="B730" s="35" t="s">
        <v>7412</v>
      </c>
      <c r="C730" s="35">
        <v>0</v>
      </c>
      <c r="D730" s="35">
        <v>32</v>
      </c>
      <c r="E730" s="43">
        <f t="shared" si="77"/>
        <v>32</v>
      </c>
      <c r="F730" s="46">
        <f t="shared" si="78"/>
        <v>0.8</v>
      </c>
      <c r="G730" s="46">
        <f t="shared" si="81"/>
        <v>0.8</v>
      </c>
      <c r="H730" s="46">
        <f t="shared" si="81"/>
        <v>0.8</v>
      </c>
      <c r="I730" s="35" t="s">
        <v>6990</v>
      </c>
      <c r="J730" s="35" t="s">
        <v>6991</v>
      </c>
      <c r="K730" s="35" t="s">
        <v>6996</v>
      </c>
      <c r="L730" s="69" t="s">
        <v>224</v>
      </c>
      <c r="M730" s="35" t="s">
        <v>6992</v>
      </c>
      <c r="N730" s="35" t="s">
        <v>6993</v>
      </c>
      <c r="O730" s="35" t="s">
        <v>6994</v>
      </c>
      <c r="P730" s="35" t="s">
        <v>6995</v>
      </c>
      <c r="Q730" s="35"/>
      <c r="R730" s="35"/>
      <c r="S730" s="35"/>
      <c r="T730" s="35"/>
      <c r="U730" s="35"/>
      <c r="V730" s="35">
        <f t="shared" si="80"/>
        <v>0.8</v>
      </c>
    </row>
    <row r="731" spans="1:22">
      <c r="A731" s="35">
        <v>504</v>
      </c>
      <c r="B731" s="35" t="s">
        <v>7415</v>
      </c>
      <c r="C731" s="35">
        <v>0</v>
      </c>
      <c r="D731" s="35">
        <v>10</v>
      </c>
      <c r="E731" s="43">
        <f t="shared" si="77"/>
        <v>10</v>
      </c>
      <c r="F731" s="46">
        <f t="shared" si="78"/>
        <v>0.25</v>
      </c>
      <c r="G731" s="46">
        <f t="shared" si="81"/>
        <v>0.25</v>
      </c>
      <c r="H731" s="46">
        <f t="shared" si="81"/>
        <v>0.25</v>
      </c>
      <c r="I731" s="35" t="s">
        <v>6990</v>
      </c>
      <c r="J731" s="35" t="s">
        <v>6991</v>
      </c>
      <c r="K731" s="35" t="s">
        <v>6996</v>
      </c>
      <c r="L731" s="69" t="s">
        <v>224</v>
      </c>
      <c r="M731" s="35" t="s">
        <v>6992</v>
      </c>
      <c r="N731" s="35" t="s">
        <v>6993</v>
      </c>
      <c r="O731" s="35" t="s">
        <v>6994</v>
      </c>
      <c r="P731" s="35" t="s">
        <v>6995</v>
      </c>
      <c r="Q731" s="35"/>
      <c r="R731" s="35"/>
      <c r="S731" s="35"/>
      <c r="T731" s="35"/>
      <c r="U731" s="35"/>
      <c r="V731" s="35">
        <f t="shared" si="80"/>
        <v>0.25</v>
      </c>
    </row>
    <row r="732" spans="1:22">
      <c r="A732" s="35">
        <v>504</v>
      </c>
      <c r="B732" s="35" t="s">
        <v>7414</v>
      </c>
      <c r="C732" s="35">
        <v>0</v>
      </c>
      <c r="D732" s="35">
        <v>20</v>
      </c>
      <c r="E732" s="43">
        <f t="shared" si="77"/>
        <v>20</v>
      </c>
      <c r="F732" s="46">
        <f t="shared" si="78"/>
        <v>0.5</v>
      </c>
      <c r="G732" s="46">
        <f t="shared" si="81"/>
        <v>0.5</v>
      </c>
      <c r="H732" s="46">
        <f t="shared" si="81"/>
        <v>0.5</v>
      </c>
      <c r="I732" s="35" t="s">
        <v>6990</v>
      </c>
      <c r="J732" s="35" t="s">
        <v>6991</v>
      </c>
      <c r="K732" s="35" t="s">
        <v>6996</v>
      </c>
      <c r="L732" s="69" t="s">
        <v>224</v>
      </c>
      <c r="M732" s="35" t="s">
        <v>6992</v>
      </c>
      <c r="N732" s="35" t="s">
        <v>6993</v>
      </c>
      <c r="O732" s="35" t="s">
        <v>6994</v>
      </c>
      <c r="P732" s="35" t="s">
        <v>6995</v>
      </c>
      <c r="Q732" s="35"/>
      <c r="R732" s="35"/>
      <c r="S732" s="35"/>
      <c r="T732" s="35"/>
      <c r="U732" s="35"/>
      <c r="V732" s="35">
        <f t="shared" si="80"/>
        <v>0.5</v>
      </c>
    </row>
    <row r="733" spans="1:22">
      <c r="A733" s="35">
        <v>504</v>
      </c>
      <c r="B733" s="35" t="s">
        <v>7416</v>
      </c>
      <c r="C733" s="35">
        <v>0</v>
      </c>
      <c r="D733" s="35">
        <v>8</v>
      </c>
      <c r="E733" s="43">
        <f t="shared" si="77"/>
        <v>8</v>
      </c>
      <c r="F733" s="46">
        <f t="shared" si="78"/>
        <v>0.2</v>
      </c>
      <c r="G733" s="46">
        <f t="shared" si="81"/>
        <v>0.2</v>
      </c>
      <c r="H733" s="46">
        <f t="shared" si="81"/>
        <v>0.2</v>
      </c>
      <c r="I733" s="35" t="s">
        <v>6990</v>
      </c>
      <c r="J733" s="35" t="s">
        <v>6991</v>
      </c>
      <c r="K733" s="35" t="s">
        <v>6996</v>
      </c>
      <c r="L733" s="69" t="s">
        <v>224</v>
      </c>
      <c r="M733" s="35" t="s">
        <v>6992</v>
      </c>
      <c r="N733" s="35" t="s">
        <v>6993</v>
      </c>
      <c r="O733" s="35" t="s">
        <v>6994</v>
      </c>
      <c r="P733" s="35" t="s">
        <v>6995</v>
      </c>
      <c r="Q733" s="35"/>
      <c r="R733" s="35"/>
      <c r="S733" s="35"/>
      <c r="T733" s="35"/>
      <c r="U733" s="35"/>
      <c r="V733" s="35">
        <f t="shared" si="80"/>
        <v>0.2</v>
      </c>
    </row>
    <row r="734" spans="1:22">
      <c r="A734" s="35">
        <v>504</v>
      </c>
      <c r="B734" s="35" t="s">
        <v>7413</v>
      </c>
      <c r="C734" s="35">
        <v>1</v>
      </c>
      <c r="D734" s="35">
        <v>0</v>
      </c>
      <c r="E734" s="43">
        <f t="shared" si="77"/>
        <v>40</v>
      </c>
      <c r="F734" s="46">
        <f t="shared" si="78"/>
        <v>1</v>
      </c>
      <c r="G734" s="46">
        <f t="shared" si="81"/>
        <v>1</v>
      </c>
      <c r="H734" s="46">
        <f t="shared" si="81"/>
        <v>1</v>
      </c>
      <c r="I734" s="35" t="s">
        <v>6990</v>
      </c>
      <c r="J734" s="35" t="s">
        <v>6991</v>
      </c>
      <c r="K734" s="35" t="s">
        <v>6996</v>
      </c>
      <c r="L734" s="69" t="s">
        <v>224</v>
      </c>
      <c r="M734" s="35" t="s">
        <v>6992</v>
      </c>
      <c r="N734" s="35" t="s">
        <v>6993</v>
      </c>
      <c r="O734" s="35" t="s">
        <v>6994</v>
      </c>
      <c r="P734" s="35" t="s">
        <v>6995</v>
      </c>
      <c r="Q734" s="35"/>
      <c r="R734" s="35"/>
      <c r="S734" s="35"/>
      <c r="T734" s="35"/>
      <c r="U734" s="35"/>
      <c r="V734" s="35">
        <f t="shared" si="80"/>
        <v>1</v>
      </c>
    </row>
    <row r="735" spans="1:22">
      <c r="A735" s="35">
        <v>504</v>
      </c>
      <c r="B735" s="35" t="s">
        <v>7417</v>
      </c>
      <c r="C735" s="35">
        <v>0</v>
      </c>
      <c r="D735" s="35">
        <v>10</v>
      </c>
      <c r="E735" s="43">
        <f t="shared" si="77"/>
        <v>10</v>
      </c>
      <c r="F735" s="46">
        <f t="shared" si="78"/>
        <v>0.25</v>
      </c>
      <c r="G735" s="46">
        <f t="shared" si="81"/>
        <v>0.25</v>
      </c>
      <c r="H735" s="46">
        <f t="shared" si="81"/>
        <v>0.25</v>
      </c>
      <c r="I735" s="35" t="s">
        <v>6990</v>
      </c>
      <c r="J735" s="35" t="s">
        <v>6991</v>
      </c>
      <c r="K735" s="35" t="s">
        <v>6996</v>
      </c>
      <c r="L735" s="69" t="s">
        <v>224</v>
      </c>
      <c r="M735" s="35" t="s">
        <v>6992</v>
      </c>
      <c r="N735" s="35" t="s">
        <v>6993</v>
      </c>
      <c r="O735" s="35" t="s">
        <v>6994</v>
      </c>
      <c r="P735" s="35" t="s">
        <v>6995</v>
      </c>
      <c r="Q735" s="35"/>
      <c r="R735" s="35"/>
      <c r="S735" s="35"/>
      <c r="T735" s="35"/>
      <c r="U735" s="35"/>
      <c r="V735" s="35">
        <f t="shared" si="80"/>
        <v>0.25</v>
      </c>
    </row>
    <row r="736" spans="1:22">
      <c r="A736" s="35">
        <v>504</v>
      </c>
      <c r="B736" s="35" t="s">
        <v>7418</v>
      </c>
      <c r="C736" s="35">
        <v>0</v>
      </c>
      <c r="D736" s="35">
        <v>6</v>
      </c>
      <c r="E736" s="43">
        <f t="shared" si="77"/>
        <v>6</v>
      </c>
      <c r="F736" s="46">
        <f t="shared" si="78"/>
        <v>0.15</v>
      </c>
      <c r="G736" s="46">
        <f t="shared" si="81"/>
        <v>0.15</v>
      </c>
      <c r="H736" s="46">
        <f t="shared" si="81"/>
        <v>0.15</v>
      </c>
      <c r="I736" s="35" t="s">
        <v>6990</v>
      </c>
      <c r="J736" s="35" t="s">
        <v>6991</v>
      </c>
      <c r="K736" s="35" t="s">
        <v>6996</v>
      </c>
      <c r="L736" s="69" t="s">
        <v>224</v>
      </c>
      <c r="M736" s="35" t="s">
        <v>6992</v>
      </c>
      <c r="N736" s="35" t="s">
        <v>6993</v>
      </c>
      <c r="O736" s="35" t="s">
        <v>6994</v>
      </c>
      <c r="P736" s="35" t="s">
        <v>6995</v>
      </c>
      <c r="Q736" s="35"/>
      <c r="R736" s="35"/>
      <c r="S736" s="35"/>
      <c r="T736" s="35"/>
      <c r="U736" s="35"/>
      <c r="V736" s="35">
        <f t="shared" si="80"/>
        <v>0.15</v>
      </c>
    </row>
    <row r="737" spans="1:22">
      <c r="A737" s="35">
        <v>507</v>
      </c>
      <c r="B737" s="35" t="s">
        <v>7419</v>
      </c>
      <c r="C737" s="35">
        <v>1</v>
      </c>
      <c r="D737" s="35">
        <v>22</v>
      </c>
      <c r="E737" s="43">
        <f t="shared" si="77"/>
        <v>62</v>
      </c>
      <c r="F737" s="46">
        <f t="shared" si="78"/>
        <v>1.55</v>
      </c>
      <c r="G737" s="46">
        <f t="shared" si="81"/>
        <v>1.55</v>
      </c>
      <c r="H737" s="46">
        <f t="shared" si="81"/>
        <v>1.55</v>
      </c>
      <c r="I737" s="35" t="s">
        <v>6990</v>
      </c>
      <c r="J737" s="35" t="s">
        <v>6991</v>
      </c>
      <c r="K737" s="35" t="s">
        <v>6996</v>
      </c>
      <c r="L737" s="69" t="s">
        <v>1661</v>
      </c>
      <c r="M737" s="35" t="s">
        <v>6992</v>
      </c>
      <c r="N737" s="35" t="s">
        <v>6993</v>
      </c>
      <c r="O737" s="35" t="s">
        <v>6994</v>
      </c>
      <c r="P737" s="35" t="s">
        <v>6995</v>
      </c>
      <c r="Q737" s="35"/>
      <c r="R737" s="35"/>
      <c r="S737" s="35"/>
      <c r="T737" s="35"/>
      <c r="U737" s="35"/>
      <c r="V737" s="35">
        <f t="shared" si="80"/>
        <v>1.55</v>
      </c>
    </row>
    <row r="738" spans="1:22">
      <c r="A738" s="35">
        <v>508</v>
      </c>
      <c r="B738" s="35" t="s">
        <v>7317</v>
      </c>
      <c r="C738" s="35">
        <v>0</v>
      </c>
      <c r="D738" s="35">
        <v>30</v>
      </c>
      <c r="E738" s="43">
        <f t="shared" si="77"/>
        <v>30</v>
      </c>
      <c r="F738" s="46">
        <f t="shared" si="78"/>
        <v>0.75</v>
      </c>
      <c r="G738" s="46">
        <f t="shared" ref="G738:H753" si="82">F738</f>
        <v>0.75</v>
      </c>
      <c r="H738" s="46">
        <f t="shared" si="82"/>
        <v>0.75</v>
      </c>
      <c r="I738" s="35" t="s">
        <v>6990</v>
      </c>
      <c r="J738" s="35" t="s">
        <v>6991</v>
      </c>
      <c r="K738" s="35" t="s">
        <v>6996</v>
      </c>
      <c r="L738" s="69" t="s">
        <v>224</v>
      </c>
      <c r="M738" s="35" t="s">
        <v>6992</v>
      </c>
      <c r="N738" s="35" t="s">
        <v>6993</v>
      </c>
      <c r="O738" s="35" t="s">
        <v>6994</v>
      </c>
      <c r="P738" s="35" t="s">
        <v>6995</v>
      </c>
      <c r="Q738" s="35"/>
      <c r="R738" s="35"/>
      <c r="S738" s="35"/>
      <c r="T738" s="35"/>
      <c r="U738" s="35"/>
      <c r="V738" s="35">
        <f t="shared" si="80"/>
        <v>0.75</v>
      </c>
    </row>
    <row r="739" spans="1:22">
      <c r="A739" s="35">
        <v>508</v>
      </c>
      <c r="B739" s="35" t="s">
        <v>7420</v>
      </c>
      <c r="C739" s="35">
        <v>0</v>
      </c>
      <c r="D739" s="35">
        <v>14</v>
      </c>
      <c r="E739" s="43">
        <f t="shared" si="77"/>
        <v>14</v>
      </c>
      <c r="F739" s="46">
        <f t="shared" si="78"/>
        <v>0.35</v>
      </c>
      <c r="G739" s="46">
        <f t="shared" si="82"/>
        <v>0.35</v>
      </c>
      <c r="H739" s="46">
        <f t="shared" si="82"/>
        <v>0.35</v>
      </c>
      <c r="I739" s="35" t="s">
        <v>6990</v>
      </c>
      <c r="J739" s="35" t="s">
        <v>6991</v>
      </c>
      <c r="K739" s="35" t="s">
        <v>6996</v>
      </c>
      <c r="L739" s="69" t="s">
        <v>224</v>
      </c>
      <c r="M739" s="35" t="s">
        <v>6992</v>
      </c>
      <c r="N739" s="35" t="s">
        <v>6993</v>
      </c>
      <c r="O739" s="35" t="s">
        <v>6994</v>
      </c>
      <c r="P739" s="35" t="s">
        <v>6995</v>
      </c>
      <c r="Q739" s="35"/>
      <c r="R739" s="35"/>
      <c r="S739" s="35"/>
      <c r="T739" s="35"/>
      <c r="U739" s="35"/>
      <c r="V739" s="35">
        <f t="shared" si="80"/>
        <v>0.35</v>
      </c>
    </row>
    <row r="740" spans="1:22">
      <c r="A740" s="35">
        <v>509</v>
      </c>
      <c r="B740" s="35" t="s">
        <v>7421</v>
      </c>
      <c r="C740" s="35">
        <v>4</v>
      </c>
      <c r="D740" s="35">
        <v>4</v>
      </c>
      <c r="E740" s="43">
        <f t="shared" si="77"/>
        <v>164</v>
      </c>
      <c r="F740" s="46">
        <f t="shared" si="78"/>
        <v>4.0999999999999996</v>
      </c>
      <c r="G740" s="46">
        <f t="shared" si="82"/>
        <v>4.0999999999999996</v>
      </c>
      <c r="H740" s="46">
        <f t="shared" si="82"/>
        <v>4.0999999999999996</v>
      </c>
      <c r="I740" s="35" t="s">
        <v>6990</v>
      </c>
      <c r="J740" s="35" t="s">
        <v>6991</v>
      </c>
      <c r="K740" s="35" t="s">
        <v>6996</v>
      </c>
      <c r="L740" s="69" t="s">
        <v>224</v>
      </c>
      <c r="M740" s="35" t="s">
        <v>6992</v>
      </c>
      <c r="N740" s="35" t="s">
        <v>6993</v>
      </c>
      <c r="O740" s="35" t="s">
        <v>6994</v>
      </c>
      <c r="P740" s="35" t="s">
        <v>6995</v>
      </c>
      <c r="Q740" s="35"/>
      <c r="R740" s="35"/>
      <c r="S740" s="35"/>
      <c r="T740" s="35"/>
      <c r="U740" s="35"/>
      <c r="V740" s="35">
        <f t="shared" si="80"/>
        <v>4.0999999999999996</v>
      </c>
    </row>
    <row r="741" spans="1:22">
      <c r="A741" s="35">
        <v>509</v>
      </c>
      <c r="B741" s="35" t="s">
        <v>7422</v>
      </c>
      <c r="C741" s="35">
        <v>1</v>
      </c>
      <c r="D741" s="35">
        <v>2</v>
      </c>
      <c r="E741" s="43">
        <f t="shared" si="77"/>
        <v>42</v>
      </c>
      <c r="F741" s="46">
        <f t="shared" si="78"/>
        <v>1.05</v>
      </c>
      <c r="G741" s="46">
        <f t="shared" si="82"/>
        <v>1.05</v>
      </c>
      <c r="H741" s="46">
        <f t="shared" si="82"/>
        <v>1.05</v>
      </c>
      <c r="I741" s="35" t="s">
        <v>6990</v>
      </c>
      <c r="J741" s="35" t="s">
        <v>6991</v>
      </c>
      <c r="K741" s="35" t="s">
        <v>6996</v>
      </c>
      <c r="L741" s="69" t="s">
        <v>224</v>
      </c>
      <c r="M741" s="35" t="s">
        <v>6992</v>
      </c>
      <c r="N741" s="35" t="s">
        <v>6993</v>
      </c>
      <c r="O741" s="35" t="s">
        <v>6994</v>
      </c>
      <c r="P741" s="35" t="s">
        <v>6995</v>
      </c>
      <c r="Q741" s="35"/>
      <c r="R741" s="35"/>
      <c r="S741" s="35"/>
      <c r="T741" s="35"/>
      <c r="U741" s="35"/>
      <c r="V741" s="35">
        <f t="shared" si="80"/>
        <v>1.05</v>
      </c>
    </row>
    <row r="742" spans="1:22">
      <c r="A742" s="35">
        <v>510</v>
      </c>
      <c r="B742" s="35" t="s">
        <v>7305</v>
      </c>
      <c r="C742" s="35">
        <v>1</v>
      </c>
      <c r="D742" s="35">
        <v>1</v>
      </c>
      <c r="E742" s="43">
        <f t="shared" si="77"/>
        <v>41</v>
      </c>
      <c r="F742" s="46">
        <f t="shared" si="78"/>
        <v>1.0249999999999999</v>
      </c>
      <c r="G742" s="46">
        <f t="shared" si="82"/>
        <v>1.0249999999999999</v>
      </c>
      <c r="H742" s="46">
        <f t="shared" si="82"/>
        <v>1.0249999999999999</v>
      </c>
      <c r="I742" s="35" t="s">
        <v>6990</v>
      </c>
      <c r="J742" s="35" t="s">
        <v>6991</v>
      </c>
      <c r="K742" s="35" t="s">
        <v>6996</v>
      </c>
      <c r="L742" s="69" t="s">
        <v>224</v>
      </c>
      <c r="M742" s="35" t="s">
        <v>6992</v>
      </c>
      <c r="N742" s="35" t="s">
        <v>6993</v>
      </c>
      <c r="O742" s="35" t="s">
        <v>6994</v>
      </c>
      <c r="P742" s="35" t="s">
        <v>6995</v>
      </c>
      <c r="Q742" s="35"/>
      <c r="R742" s="35"/>
      <c r="S742" s="35"/>
      <c r="T742" s="35"/>
      <c r="U742" s="35"/>
      <c r="V742" s="35">
        <f t="shared" si="80"/>
        <v>1.0249999999999999</v>
      </c>
    </row>
    <row r="743" spans="1:22">
      <c r="A743" s="35">
        <v>510</v>
      </c>
      <c r="B743" s="35" t="s">
        <v>7306</v>
      </c>
      <c r="C743" s="35">
        <v>0</v>
      </c>
      <c r="D743" s="35">
        <v>39</v>
      </c>
      <c r="E743" s="43">
        <f t="shared" si="77"/>
        <v>39</v>
      </c>
      <c r="F743" s="46">
        <f t="shared" si="78"/>
        <v>0.97499999999999998</v>
      </c>
      <c r="G743" s="46">
        <f t="shared" si="82"/>
        <v>0.97499999999999998</v>
      </c>
      <c r="H743" s="46">
        <f t="shared" si="82"/>
        <v>0.97499999999999998</v>
      </c>
      <c r="I743" s="35" t="s">
        <v>6990</v>
      </c>
      <c r="J743" s="35" t="s">
        <v>6991</v>
      </c>
      <c r="K743" s="35" t="s">
        <v>6996</v>
      </c>
      <c r="L743" s="69" t="s">
        <v>224</v>
      </c>
      <c r="M743" s="35" t="s">
        <v>6992</v>
      </c>
      <c r="N743" s="35" t="s">
        <v>6993</v>
      </c>
      <c r="O743" s="35" t="s">
        <v>6994</v>
      </c>
      <c r="P743" s="35" t="s">
        <v>6995</v>
      </c>
      <c r="Q743" s="35"/>
      <c r="R743" s="35"/>
      <c r="S743" s="35"/>
      <c r="T743" s="35"/>
      <c r="U743" s="35"/>
      <c r="V743" s="35">
        <f t="shared" si="80"/>
        <v>0.97499999999999998</v>
      </c>
    </row>
    <row r="744" spans="1:22">
      <c r="A744" s="35">
        <v>510</v>
      </c>
      <c r="B744" s="35" t="s">
        <v>7306</v>
      </c>
      <c r="C744" s="35">
        <v>0</v>
      </c>
      <c r="D744" s="35">
        <v>30</v>
      </c>
      <c r="E744" s="43">
        <f t="shared" si="77"/>
        <v>30</v>
      </c>
      <c r="F744" s="46">
        <f t="shared" si="78"/>
        <v>0.75</v>
      </c>
      <c r="G744" s="46">
        <f t="shared" si="82"/>
        <v>0.75</v>
      </c>
      <c r="H744" s="46">
        <f t="shared" si="82"/>
        <v>0.75</v>
      </c>
      <c r="I744" s="35" t="s">
        <v>6990</v>
      </c>
      <c r="J744" s="35" t="s">
        <v>6991</v>
      </c>
      <c r="K744" s="35" t="s">
        <v>6996</v>
      </c>
      <c r="L744" s="69" t="s">
        <v>224</v>
      </c>
      <c r="M744" s="35" t="s">
        <v>6992</v>
      </c>
      <c r="N744" s="35" t="s">
        <v>6993</v>
      </c>
      <c r="O744" s="35" t="s">
        <v>6994</v>
      </c>
      <c r="P744" s="35" t="s">
        <v>6995</v>
      </c>
      <c r="Q744" s="35"/>
      <c r="R744" s="35"/>
      <c r="S744" s="35"/>
      <c r="T744" s="35"/>
      <c r="U744" s="35"/>
      <c r="V744" s="35">
        <f t="shared" si="80"/>
        <v>0.75</v>
      </c>
    </row>
    <row r="745" spans="1:22">
      <c r="A745" s="35">
        <v>512</v>
      </c>
      <c r="B745" s="35" t="s">
        <v>7423</v>
      </c>
      <c r="C745" s="35">
        <v>0</v>
      </c>
      <c r="D745" s="35">
        <v>24</v>
      </c>
      <c r="E745" s="43">
        <f t="shared" si="77"/>
        <v>24</v>
      </c>
      <c r="F745" s="46">
        <f t="shared" si="78"/>
        <v>0.6</v>
      </c>
      <c r="G745" s="46">
        <f t="shared" si="82"/>
        <v>0.6</v>
      </c>
      <c r="H745" s="46">
        <f t="shared" si="82"/>
        <v>0.6</v>
      </c>
      <c r="I745" s="35" t="s">
        <v>6990</v>
      </c>
      <c r="J745" s="35" t="s">
        <v>6991</v>
      </c>
      <c r="K745" s="35" t="s">
        <v>6996</v>
      </c>
      <c r="L745" s="69" t="s">
        <v>224</v>
      </c>
      <c r="M745" s="35" t="s">
        <v>6992</v>
      </c>
      <c r="N745" s="35" t="s">
        <v>6993</v>
      </c>
      <c r="O745" s="35" t="s">
        <v>6994</v>
      </c>
      <c r="P745" s="35" t="s">
        <v>6995</v>
      </c>
      <c r="Q745" s="35"/>
      <c r="R745" s="35"/>
      <c r="S745" s="35"/>
      <c r="T745" s="35"/>
      <c r="U745" s="35"/>
      <c r="V745" s="35">
        <f t="shared" si="80"/>
        <v>0.6</v>
      </c>
    </row>
    <row r="746" spans="1:22">
      <c r="A746" s="35">
        <v>512</v>
      </c>
      <c r="B746" s="35" t="s">
        <v>7317</v>
      </c>
      <c r="C746" s="35">
        <v>0</v>
      </c>
      <c r="D746" s="35">
        <v>30</v>
      </c>
      <c r="E746" s="43">
        <f t="shared" si="77"/>
        <v>30</v>
      </c>
      <c r="F746" s="46">
        <f t="shared" si="78"/>
        <v>0.75</v>
      </c>
      <c r="G746" s="46">
        <f t="shared" si="82"/>
        <v>0.75</v>
      </c>
      <c r="H746" s="46">
        <f t="shared" si="82"/>
        <v>0.75</v>
      </c>
      <c r="I746" s="35" t="s">
        <v>6990</v>
      </c>
      <c r="J746" s="35" t="s">
        <v>6991</v>
      </c>
      <c r="K746" s="35" t="s">
        <v>6996</v>
      </c>
      <c r="L746" s="69" t="s">
        <v>224</v>
      </c>
      <c r="M746" s="35" t="s">
        <v>6992</v>
      </c>
      <c r="N746" s="35" t="s">
        <v>6993</v>
      </c>
      <c r="O746" s="35" t="s">
        <v>6994</v>
      </c>
      <c r="P746" s="35" t="s">
        <v>6995</v>
      </c>
      <c r="Q746" s="35"/>
      <c r="R746" s="35"/>
      <c r="S746" s="35"/>
      <c r="T746" s="35"/>
      <c r="U746" s="35"/>
      <c r="V746" s="35">
        <f t="shared" si="80"/>
        <v>0.75</v>
      </c>
    </row>
    <row r="747" spans="1:22">
      <c r="A747" s="35">
        <v>512</v>
      </c>
      <c r="B747" s="35" t="s">
        <v>7420</v>
      </c>
      <c r="C747" s="35">
        <v>0</v>
      </c>
      <c r="D747" s="35">
        <v>14</v>
      </c>
      <c r="E747" s="43">
        <f t="shared" si="77"/>
        <v>14</v>
      </c>
      <c r="F747" s="46">
        <f t="shared" si="78"/>
        <v>0.35</v>
      </c>
      <c r="G747" s="46">
        <f t="shared" si="82"/>
        <v>0.35</v>
      </c>
      <c r="H747" s="46">
        <f t="shared" si="82"/>
        <v>0.35</v>
      </c>
      <c r="I747" s="35" t="s">
        <v>6990</v>
      </c>
      <c r="J747" s="35" t="s">
        <v>6991</v>
      </c>
      <c r="K747" s="35" t="s">
        <v>6996</v>
      </c>
      <c r="L747" s="69" t="s">
        <v>224</v>
      </c>
      <c r="M747" s="35" t="s">
        <v>6992</v>
      </c>
      <c r="N747" s="35" t="s">
        <v>6993</v>
      </c>
      <c r="O747" s="35" t="s">
        <v>6994</v>
      </c>
      <c r="P747" s="35" t="s">
        <v>6995</v>
      </c>
      <c r="Q747" s="35"/>
      <c r="R747" s="35"/>
      <c r="S747" s="35"/>
      <c r="T747" s="35"/>
      <c r="U747" s="35"/>
      <c r="V747" s="35">
        <f t="shared" si="80"/>
        <v>0.35</v>
      </c>
    </row>
    <row r="748" spans="1:22">
      <c r="A748" s="35">
        <v>515</v>
      </c>
      <c r="B748" s="35" t="s">
        <v>7333</v>
      </c>
      <c r="C748" s="35">
        <v>1</v>
      </c>
      <c r="D748" s="35">
        <v>0</v>
      </c>
      <c r="E748" s="43">
        <f t="shared" si="77"/>
        <v>40</v>
      </c>
      <c r="F748" s="46">
        <f t="shared" si="78"/>
        <v>1</v>
      </c>
      <c r="G748" s="46">
        <f t="shared" si="82"/>
        <v>1</v>
      </c>
      <c r="H748" s="46">
        <f t="shared" si="82"/>
        <v>1</v>
      </c>
      <c r="I748" s="35" t="s">
        <v>6990</v>
      </c>
      <c r="J748" s="35" t="s">
        <v>6991</v>
      </c>
      <c r="K748" s="35" t="s">
        <v>6996</v>
      </c>
      <c r="L748" s="69" t="s">
        <v>1660</v>
      </c>
      <c r="M748" s="35" t="s">
        <v>6992</v>
      </c>
      <c r="N748" s="35" t="s">
        <v>6993</v>
      </c>
      <c r="O748" s="35" t="s">
        <v>6994</v>
      </c>
      <c r="P748" s="35" t="s">
        <v>6995</v>
      </c>
      <c r="Q748" s="35"/>
      <c r="R748" s="35"/>
      <c r="S748" s="35"/>
      <c r="T748" s="35"/>
      <c r="U748" s="35"/>
      <c r="V748" s="35">
        <f t="shared" si="80"/>
        <v>1</v>
      </c>
    </row>
    <row r="749" spans="1:22">
      <c r="A749" s="35">
        <v>515</v>
      </c>
      <c r="B749" s="35" t="s">
        <v>7175</v>
      </c>
      <c r="C749" s="35">
        <v>1</v>
      </c>
      <c r="D749" s="35">
        <v>1</v>
      </c>
      <c r="E749" s="43">
        <f t="shared" si="77"/>
        <v>41</v>
      </c>
      <c r="F749" s="46">
        <f t="shared" si="78"/>
        <v>1.0249999999999999</v>
      </c>
      <c r="G749" s="46">
        <f t="shared" si="82"/>
        <v>1.0249999999999999</v>
      </c>
      <c r="H749" s="46">
        <f t="shared" si="82"/>
        <v>1.0249999999999999</v>
      </c>
      <c r="I749" s="35" t="s">
        <v>6990</v>
      </c>
      <c r="J749" s="35" t="s">
        <v>6991</v>
      </c>
      <c r="K749" s="35" t="s">
        <v>6996</v>
      </c>
      <c r="L749" s="69" t="s">
        <v>1660</v>
      </c>
      <c r="M749" s="35" t="s">
        <v>6992</v>
      </c>
      <c r="N749" s="35" t="s">
        <v>6993</v>
      </c>
      <c r="O749" s="35" t="s">
        <v>6994</v>
      </c>
      <c r="P749" s="35" t="s">
        <v>6995</v>
      </c>
      <c r="Q749" s="35"/>
      <c r="R749" s="35"/>
      <c r="S749" s="35"/>
      <c r="T749" s="35"/>
      <c r="U749" s="35"/>
      <c r="V749" s="35">
        <f t="shared" si="80"/>
        <v>1.0249999999999999</v>
      </c>
    </row>
    <row r="750" spans="1:22">
      <c r="A750" s="35">
        <v>516</v>
      </c>
      <c r="B750" s="35" t="s">
        <v>7353</v>
      </c>
      <c r="C750" s="35">
        <v>0</v>
      </c>
      <c r="D750" s="35">
        <v>19</v>
      </c>
      <c r="E750" s="43">
        <f t="shared" si="77"/>
        <v>19</v>
      </c>
      <c r="F750" s="46">
        <f t="shared" si="78"/>
        <v>0.47499999999999998</v>
      </c>
      <c r="G750" s="46">
        <f t="shared" si="82"/>
        <v>0.47499999999999998</v>
      </c>
      <c r="H750" s="46">
        <f t="shared" si="82"/>
        <v>0.47499999999999998</v>
      </c>
      <c r="I750" s="35" t="s">
        <v>6990</v>
      </c>
      <c r="J750" s="35" t="s">
        <v>6991</v>
      </c>
      <c r="K750" s="35" t="s">
        <v>6996</v>
      </c>
      <c r="L750" s="69" t="s">
        <v>224</v>
      </c>
      <c r="M750" s="35" t="s">
        <v>6992</v>
      </c>
      <c r="N750" s="35" t="s">
        <v>6993</v>
      </c>
      <c r="O750" s="35" t="s">
        <v>6994</v>
      </c>
      <c r="P750" s="35" t="s">
        <v>6995</v>
      </c>
      <c r="Q750" s="35"/>
      <c r="R750" s="35"/>
      <c r="S750" s="35"/>
      <c r="T750" s="35"/>
      <c r="U750" s="35"/>
      <c r="V750" s="35">
        <f t="shared" si="80"/>
        <v>0.47499999999999998</v>
      </c>
    </row>
    <row r="751" spans="1:22">
      <c r="A751" s="35">
        <v>516</v>
      </c>
      <c r="B751" s="35" t="s">
        <v>7352</v>
      </c>
      <c r="C751" s="35">
        <v>1</v>
      </c>
      <c r="D751" s="35">
        <v>3</v>
      </c>
      <c r="E751" s="43">
        <f t="shared" si="77"/>
        <v>43</v>
      </c>
      <c r="F751" s="46">
        <f t="shared" si="78"/>
        <v>1.075</v>
      </c>
      <c r="G751" s="46">
        <f t="shared" si="82"/>
        <v>1.075</v>
      </c>
      <c r="H751" s="46">
        <f t="shared" si="82"/>
        <v>1.075</v>
      </c>
      <c r="I751" s="35" t="s">
        <v>6990</v>
      </c>
      <c r="J751" s="35" t="s">
        <v>6991</v>
      </c>
      <c r="K751" s="35" t="s">
        <v>6996</v>
      </c>
      <c r="L751" s="69" t="s">
        <v>224</v>
      </c>
      <c r="M751" s="35" t="s">
        <v>6992</v>
      </c>
      <c r="N751" s="35" t="s">
        <v>6993</v>
      </c>
      <c r="O751" s="35" t="s">
        <v>6994</v>
      </c>
      <c r="P751" s="35" t="s">
        <v>6995</v>
      </c>
      <c r="Q751" s="35"/>
      <c r="R751" s="35"/>
      <c r="S751" s="35"/>
      <c r="T751" s="35"/>
      <c r="U751" s="35"/>
      <c r="V751" s="35">
        <f t="shared" si="80"/>
        <v>1.075</v>
      </c>
    </row>
    <row r="752" spans="1:22">
      <c r="A752" s="35">
        <v>516</v>
      </c>
      <c r="B752" s="35" t="s">
        <v>7351</v>
      </c>
      <c r="C752" s="35">
        <v>0</v>
      </c>
      <c r="D752" s="35">
        <v>11</v>
      </c>
      <c r="E752" s="43">
        <f t="shared" si="77"/>
        <v>11</v>
      </c>
      <c r="F752" s="46">
        <f t="shared" si="78"/>
        <v>0.27500000000000002</v>
      </c>
      <c r="G752" s="46">
        <f t="shared" si="82"/>
        <v>0.27500000000000002</v>
      </c>
      <c r="H752" s="46">
        <f t="shared" si="82"/>
        <v>0.27500000000000002</v>
      </c>
      <c r="I752" s="35" t="s">
        <v>6990</v>
      </c>
      <c r="J752" s="35" t="s">
        <v>6991</v>
      </c>
      <c r="K752" s="35" t="s">
        <v>6996</v>
      </c>
      <c r="L752" s="69" t="s">
        <v>224</v>
      </c>
      <c r="M752" s="35" t="s">
        <v>6992</v>
      </c>
      <c r="N752" s="35" t="s">
        <v>6993</v>
      </c>
      <c r="O752" s="35" t="s">
        <v>6994</v>
      </c>
      <c r="P752" s="35" t="s">
        <v>6995</v>
      </c>
      <c r="Q752" s="35"/>
      <c r="R752" s="35"/>
      <c r="S752" s="35"/>
      <c r="T752" s="35"/>
      <c r="U752" s="35"/>
      <c r="V752" s="35">
        <f t="shared" si="80"/>
        <v>0.27500000000000002</v>
      </c>
    </row>
    <row r="753" spans="1:22">
      <c r="A753" s="35">
        <v>517</v>
      </c>
      <c r="B753" s="35" t="s">
        <v>7424</v>
      </c>
      <c r="C753" s="35">
        <v>3</v>
      </c>
      <c r="D753" s="35">
        <v>33</v>
      </c>
      <c r="E753" s="43">
        <f t="shared" si="77"/>
        <v>153</v>
      </c>
      <c r="F753" s="46">
        <f t="shared" si="78"/>
        <v>3.8250000000000002</v>
      </c>
      <c r="G753" s="46">
        <f t="shared" si="82"/>
        <v>3.8250000000000002</v>
      </c>
      <c r="H753" s="46">
        <f t="shared" si="82"/>
        <v>3.8250000000000002</v>
      </c>
      <c r="I753" s="35" t="s">
        <v>6990</v>
      </c>
      <c r="J753" s="35" t="s">
        <v>6991</v>
      </c>
      <c r="K753" s="35" t="s">
        <v>6996</v>
      </c>
      <c r="L753" s="69" t="s">
        <v>224</v>
      </c>
      <c r="M753" s="35" t="s">
        <v>6992</v>
      </c>
      <c r="N753" s="35" t="s">
        <v>6993</v>
      </c>
      <c r="O753" s="35" t="s">
        <v>6994</v>
      </c>
      <c r="P753" s="35" t="s">
        <v>6995</v>
      </c>
      <c r="Q753" s="35"/>
      <c r="R753" s="35"/>
      <c r="S753" s="35"/>
      <c r="T753" s="35"/>
      <c r="U753" s="35"/>
      <c r="V753" s="35">
        <f t="shared" si="80"/>
        <v>3.8250000000000002</v>
      </c>
    </row>
    <row r="754" spans="1:22">
      <c r="A754" s="35">
        <v>517</v>
      </c>
      <c r="B754" s="35" t="s">
        <v>7425</v>
      </c>
      <c r="C754" s="35">
        <v>0</v>
      </c>
      <c r="D754" s="35">
        <v>31</v>
      </c>
      <c r="E754" s="43">
        <f t="shared" si="77"/>
        <v>31</v>
      </c>
      <c r="F754" s="46">
        <f t="shared" si="78"/>
        <v>0.77500000000000002</v>
      </c>
      <c r="G754" s="46">
        <f t="shared" ref="G754:H769" si="83">F754</f>
        <v>0.77500000000000002</v>
      </c>
      <c r="H754" s="46">
        <f t="shared" si="83"/>
        <v>0.77500000000000002</v>
      </c>
      <c r="I754" s="35" t="s">
        <v>6990</v>
      </c>
      <c r="J754" s="35" t="s">
        <v>6991</v>
      </c>
      <c r="K754" s="35" t="s">
        <v>6996</v>
      </c>
      <c r="L754" s="69" t="s">
        <v>224</v>
      </c>
      <c r="M754" s="35" t="s">
        <v>6992</v>
      </c>
      <c r="N754" s="35" t="s">
        <v>6993</v>
      </c>
      <c r="O754" s="35" t="s">
        <v>6994</v>
      </c>
      <c r="P754" s="35" t="s">
        <v>6995</v>
      </c>
      <c r="Q754" s="35"/>
      <c r="R754" s="35"/>
      <c r="S754" s="35"/>
      <c r="T754" s="35"/>
      <c r="U754" s="35"/>
      <c r="V754" s="35">
        <f t="shared" si="80"/>
        <v>0.77500000000000002</v>
      </c>
    </row>
    <row r="755" spans="1:22">
      <c r="A755" s="35">
        <v>517</v>
      </c>
      <c r="B755" s="35" t="s">
        <v>7426</v>
      </c>
      <c r="C755" s="35">
        <v>1</v>
      </c>
      <c r="D755" s="35">
        <v>30</v>
      </c>
      <c r="E755" s="43">
        <f t="shared" si="77"/>
        <v>70</v>
      </c>
      <c r="F755" s="46">
        <f t="shared" si="78"/>
        <v>1.75</v>
      </c>
      <c r="G755" s="46">
        <f t="shared" si="83"/>
        <v>1.75</v>
      </c>
      <c r="H755" s="46">
        <f t="shared" si="83"/>
        <v>1.75</v>
      </c>
      <c r="I755" s="35" t="s">
        <v>6990</v>
      </c>
      <c r="J755" s="35" t="s">
        <v>6991</v>
      </c>
      <c r="K755" s="35" t="s">
        <v>6996</v>
      </c>
      <c r="L755" s="69" t="s">
        <v>224</v>
      </c>
      <c r="M755" s="35" t="s">
        <v>6992</v>
      </c>
      <c r="N755" s="35" t="s">
        <v>6993</v>
      </c>
      <c r="O755" s="35" t="s">
        <v>6994</v>
      </c>
      <c r="P755" s="35" t="s">
        <v>6995</v>
      </c>
      <c r="Q755" s="35"/>
      <c r="R755" s="35"/>
      <c r="S755" s="35"/>
      <c r="T755" s="35"/>
      <c r="U755" s="35"/>
      <c r="V755" s="35">
        <f t="shared" si="80"/>
        <v>1.75</v>
      </c>
    </row>
    <row r="756" spans="1:22">
      <c r="A756" s="35">
        <v>518</v>
      </c>
      <c r="B756" s="35" t="s">
        <v>7424</v>
      </c>
      <c r="C756" s="35">
        <v>3</v>
      </c>
      <c r="D756" s="35">
        <v>33</v>
      </c>
      <c r="E756" s="43">
        <f t="shared" si="77"/>
        <v>153</v>
      </c>
      <c r="F756" s="46">
        <f t="shared" si="78"/>
        <v>3.8250000000000002</v>
      </c>
      <c r="G756" s="46">
        <f t="shared" si="83"/>
        <v>3.8250000000000002</v>
      </c>
      <c r="H756" s="46">
        <f t="shared" si="83"/>
        <v>3.8250000000000002</v>
      </c>
      <c r="I756" s="35" t="s">
        <v>6990</v>
      </c>
      <c r="J756" s="35" t="s">
        <v>6991</v>
      </c>
      <c r="K756" s="35" t="s">
        <v>6996</v>
      </c>
      <c r="L756" s="69" t="s">
        <v>224</v>
      </c>
      <c r="M756" s="35" t="s">
        <v>6992</v>
      </c>
      <c r="N756" s="35" t="s">
        <v>6993</v>
      </c>
      <c r="O756" s="35" t="s">
        <v>6994</v>
      </c>
      <c r="P756" s="35" t="s">
        <v>6995</v>
      </c>
      <c r="Q756" s="35"/>
      <c r="R756" s="35"/>
      <c r="S756" s="35"/>
      <c r="T756" s="35"/>
      <c r="U756" s="35"/>
      <c r="V756" s="35">
        <f t="shared" si="80"/>
        <v>3.8250000000000002</v>
      </c>
    </row>
    <row r="757" spans="1:22">
      <c r="A757" s="35">
        <v>518</v>
      </c>
      <c r="B757" s="35" t="s">
        <v>7306</v>
      </c>
      <c r="C757" s="35">
        <v>0</v>
      </c>
      <c r="D757" s="35">
        <v>19</v>
      </c>
      <c r="E757" s="43">
        <f t="shared" si="77"/>
        <v>19</v>
      </c>
      <c r="F757" s="46">
        <f t="shared" si="78"/>
        <v>0.47499999999999998</v>
      </c>
      <c r="G757" s="46">
        <f t="shared" si="83"/>
        <v>0.47499999999999998</v>
      </c>
      <c r="H757" s="46">
        <f t="shared" si="83"/>
        <v>0.47499999999999998</v>
      </c>
      <c r="I757" s="35" t="s">
        <v>6990</v>
      </c>
      <c r="J757" s="35" t="s">
        <v>6991</v>
      </c>
      <c r="K757" s="35" t="s">
        <v>6996</v>
      </c>
      <c r="L757" s="69" t="s">
        <v>224</v>
      </c>
      <c r="M757" s="35" t="s">
        <v>6992</v>
      </c>
      <c r="N757" s="35" t="s">
        <v>6993</v>
      </c>
      <c r="O757" s="35" t="s">
        <v>6994</v>
      </c>
      <c r="P757" s="35" t="s">
        <v>6995</v>
      </c>
      <c r="Q757" s="35"/>
      <c r="R757" s="35"/>
      <c r="S757" s="35"/>
      <c r="T757" s="35"/>
      <c r="U757" s="35"/>
      <c r="V757" s="35">
        <f t="shared" si="80"/>
        <v>0.47499999999999998</v>
      </c>
    </row>
    <row r="758" spans="1:22">
      <c r="A758" s="35">
        <v>518</v>
      </c>
      <c r="B758" s="35" t="s">
        <v>7425</v>
      </c>
      <c r="C758" s="35">
        <v>0</v>
      </c>
      <c r="D758" s="35">
        <v>31</v>
      </c>
      <c r="E758" s="43">
        <f t="shared" si="77"/>
        <v>31</v>
      </c>
      <c r="F758" s="46">
        <f t="shared" si="78"/>
        <v>0.77500000000000002</v>
      </c>
      <c r="G758" s="46">
        <f t="shared" si="83"/>
        <v>0.77500000000000002</v>
      </c>
      <c r="H758" s="46">
        <f t="shared" si="83"/>
        <v>0.77500000000000002</v>
      </c>
      <c r="I758" s="35" t="s">
        <v>6990</v>
      </c>
      <c r="J758" s="35" t="s">
        <v>6991</v>
      </c>
      <c r="K758" s="35" t="s">
        <v>6996</v>
      </c>
      <c r="L758" s="69" t="s">
        <v>224</v>
      </c>
      <c r="M758" s="35" t="s">
        <v>6992</v>
      </c>
      <c r="N758" s="35" t="s">
        <v>6993</v>
      </c>
      <c r="O758" s="35" t="s">
        <v>6994</v>
      </c>
      <c r="P758" s="35" t="s">
        <v>6995</v>
      </c>
      <c r="Q758" s="35"/>
      <c r="R758" s="35"/>
      <c r="S758" s="35"/>
      <c r="T758" s="35"/>
      <c r="U758" s="35"/>
      <c r="V758" s="35">
        <f t="shared" si="80"/>
        <v>0.77500000000000002</v>
      </c>
    </row>
    <row r="759" spans="1:22">
      <c r="A759" s="35">
        <v>518</v>
      </c>
      <c r="B759" s="35" t="s">
        <v>7393</v>
      </c>
      <c r="C759" s="35">
        <v>0</v>
      </c>
      <c r="D759" s="35">
        <v>5</v>
      </c>
      <c r="E759" s="43">
        <f t="shared" si="77"/>
        <v>5</v>
      </c>
      <c r="F759" s="46">
        <f t="shared" si="78"/>
        <v>0.125</v>
      </c>
      <c r="G759" s="46">
        <f t="shared" si="83"/>
        <v>0.125</v>
      </c>
      <c r="H759" s="46">
        <f t="shared" si="83"/>
        <v>0.125</v>
      </c>
      <c r="I759" s="35" t="s">
        <v>6990</v>
      </c>
      <c r="J759" s="35" t="s">
        <v>6991</v>
      </c>
      <c r="K759" s="35" t="s">
        <v>6996</v>
      </c>
      <c r="L759" s="69" t="s">
        <v>224</v>
      </c>
      <c r="M759" s="35" t="s">
        <v>6992</v>
      </c>
      <c r="N759" s="35" t="s">
        <v>6993</v>
      </c>
      <c r="O759" s="35" t="s">
        <v>6994</v>
      </c>
      <c r="P759" s="35" t="s">
        <v>6995</v>
      </c>
      <c r="Q759" s="35"/>
      <c r="R759" s="35"/>
      <c r="S759" s="35"/>
      <c r="T759" s="35"/>
      <c r="U759" s="35"/>
      <c r="V759" s="35">
        <f t="shared" si="80"/>
        <v>0.125</v>
      </c>
    </row>
    <row r="760" spans="1:22">
      <c r="A760" s="35">
        <v>518</v>
      </c>
      <c r="B760" s="35" t="s">
        <v>7393</v>
      </c>
      <c r="C760" s="35">
        <v>1</v>
      </c>
      <c r="D760" s="35">
        <v>25</v>
      </c>
      <c r="E760" s="43">
        <f t="shared" si="77"/>
        <v>65</v>
      </c>
      <c r="F760" s="46">
        <f t="shared" si="78"/>
        <v>1.625</v>
      </c>
      <c r="G760" s="46">
        <f t="shared" si="83"/>
        <v>1.625</v>
      </c>
      <c r="H760" s="46">
        <f t="shared" si="83"/>
        <v>1.625</v>
      </c>
      <c r="I760" s="35" t="s">
        <v>6990</v>
      </c>
      <c r="J760" s="35" t="s">
        <v>6991</v>
      </c>
      <c r="K760" s="35" t="s">
        <v>6996</v>
      </c>
      <c r="L760" s="69" t="s">
        <v>224</v>
      </c>
      <c r="M760" s="35" t="s">
        <v>6992</v>
      </c>
      <c r="N760" s="35" t="s">
        <v>6993</v>
      </c>
      <c r="O760" s="35" t="s">
        <v>6994</v>
      </c>
      <c r="P760" s="35" t="s">
        <v>6995</v>
      </c>
      <c r="Q760" s="35"/>
      <c r="R760" s="35"/>
      <c r="S760" s="35"/>
      <c r="T760" s="35"/>
      <c r="U760" s="35"/>
      <c r="V760" s="35">
        <f t="shared" si="80"/>
        <v>1.625</v>
      </c>
    </row>
    <row r="761" spans="1:22">
      <c r="A761" s="35">
        <v>519</v>
      </c>
      <c r="B761" s="35" t="s">
        <v>7427</v>
      </c>
      <c r="C761" s="35">
        <v>0</v>
      </c>
      <c r="D761" s="35">
        <v>15</v>
      </c>
      <c r="E761" s="43">
        <f t="shared" si="77"/>
        <v>15</v>
      </c>
      <c r="F761" s="46">
        <f t="shared" si="78"/>
        <v>0.375</v>
      </c>
      <c r="G761" s="46">
        <f t="shared" si="83"/>
        <v>0.375</v>
      </c>
      <c r="H761" s="46">
        <f t="shared" si="83"/>
        <v>0.375</v>
      </c>
      <c r="I761" s="35" t="s">
        <v>6990</v>
      </c>
      <c r="J761" s="35" t="s">
        <v>6991</v>
      </c>
      <c r="K761" s="35" t="s">
        <v>6996</v>
      </c>
      <c r="L761" s="69" t="s">
        <v>177</v>
      </c>
      <c r="M761" s="35" t="s">
        <v>6992</v>
      </c>
      <c r="N761" s="35" t="s">
        <v>6993</v>
      </c>
      <c r="O761" s="35" t="s">
        <v>6994</v>
      </c>
      <c r="P761" s="35" t="s">
        <v>6995</v>
      </c>
      <c r="Q761" s="35"/>
      <c r="R761" s="35"/>
      <c r="S761" s="35"/>
      <c r="T761" s="35"/>
      <c r="U761" s="35"/>
      <c r="V761" s="35">
        <f t="shared" si="80"/>
        <v>0.375</v>
      </c>
    </row>
    <row r="762" spans="1:22">
      <c r="A762" s="35">
        <v>519</v>
      </c>
      <c r="B762" s="35" t="s">
        <v>7428</v>
      </c>
      <c r="C762" s="35">
        <v>0</v>
      </c>
      <c r="D762" s="35">
        <v>20</v>
      </c>
      <c r="E762" s="43">
        <f t="shared" si="77"/>
        <v>20</v>
      </c>
      <c r="F762" s="46">
        <f t="shared" si="78"/>
        <v>0.5</v>
      </c>
      <c r="G762" s="46">
        <f t="shared" si="83"/>
        <v>0.5</v>
      </c>
      <c r="H762" s="46">
        <f t="shared" si="83"/>
        <v>0.5</v>
      </c>
      <c r="I762" s="35" t="s">
        <v>6990</v>
      </c>
      <c r="J762" s="35" t="s">
        <v>6991</v>
      </c>
      <c r="K762" s="35" t="s">
        <v>6996</v>
      </c>
      <c r="L762" s="69" t="s">
        <v>224</v>
      </c>
      <c r="M762" s="35" t="s">
        <v>6992</v>
      </c>
      <c r="N762" s="35" t="s">
        <v>6993</v>
      </c>
      <c r="O762" s="35" t="s">
        <v>6994</v>
      </c>
      <c r="P762" s="35" t="s">
        <v>6995</v>
      </c>
      <c r="Q762" s="35"/>
      <c r="R762" s="35"/>
      <c r="S762" s="35"/>
      <c r="T762" s="35"/>
      <c r="U762" s="35"/>
      <c r="V762" s="35">
        <f t="shared" si="80"/>
        <v>0.5</v>
      </c>
    </row>
    <row r="763" spans="1:22">
      <c r="A763" s="35">
        <v>519</v>
      </c>
      <c r="B763" s="35" t="s">
        <v>7346</v>
      </c>
      <c r="C763" s="35">
        <v>0</v>
      </c>
      <c r="D763" s="35">
        <v>20</v>
      </c>
      <c r="E763" s="43">
        <f t="shared" si="77"/>
        <v>20</v>
      </c>
      <c r="F763" s="46">
        <f t="shared" si="78"/>
        <v>0.5</v>
      </c>
      <c r="G763" s="46">
        <f t="shared" si="83"/>
        <v>0.5</v>
      </c>
      <c r="H763" s="46">
        <f t="shared" si="83"/>
        <v>0.5</v>
      </c>
      <c r="I763" s="35" t="s">
        <v>6990</v>
      </c>
      <c r="J763" s="35" t="s">
        <v>6991</v>
      </c>
      <c r="K763" s="35" t="s">
        <v>6996</v>
      </c>
      <c r="L763" s="69" t="s">
        <v>224</v>
      </c>
      <c r="M763" s="35" t="s">
        <v>6992</v>
      </c>
      <c r="N763" s="35" t="s">
        <v>6993</v>
      </c>
      <c r="O763" s="35" t="s">
        <v>6994</v>
      </c>
      <c r="P763" s="35" t="s">
        <v>6995</v>
      </c>
      <c r="Q763" s="35"/>
      <c r="R763" s="35"/>
      <c r="S763" s="35"/>
      <c r="T763" s="35"/>
      <c r="U763" s="35"/>
      <c r="V763" s="35">
        <f t="shared" si="80"/>
        <v>0.5</v>
      </c>
    </row>
    <row r="764" spans="1:22">
      <c r="A764" s="35">
        <v>519</v>
      </c>
      <c r="B764" s="35" t="s">
        <v>7373</v>
      </c>
      <c r="C764" s="35">
        <v>3</v>
      </c>
      <c r="D764" s="35">
        <v>17</v>
      </c>
      <c r="E764" s="43">
        <f t="shared" si="77"/>
        <v>137</v>
      </c>
      <c r="F764" s="46">
        <f t="shared" si="78"/>
        <v>3.4249999999999998</v>
      </c>
      <c r="G764" s="46">
        <f t="shared" si="83"/>
        <v>3.4249999999999998</v>
      </c>
      <c r="H764" s="46">
        <f t="shared" si="83"/>
        <v>3.4249999999999998</v>
      </c>
      <c r="I764" s="35" t="s">
        <v>6990</v>
      </c>
      <c r="J764" s="35" t="s">
        <v>6991</v>
      </c>
      <c r="K764" s="35" t="s">
        <v>6996</v>
      </c>
      <c r="L764" s="69" t="s">
        <v>224</v>
      </c>
      <c r="M764" s="35" t="s">
        <v>6992</v>
      </c>
      <c r="N764" s="35" t="s">
        <v>6993</v>
      </c>
      <c r="O764" s="35" t="s">
        <v>6994</v>
      </c>
      <c r="P764" s="35" t="s">
        <v>6995</v>
      </c>
      <c r="Q764" s="35"/>
      <c r="R764" s="35"/>
      <c r="S764" s="35"/>
      <c r="T764" s="35"/>
      <c r="U764" s="35"/>
      <c r="V764" s="35">
        <f t="shared" si="80"/>
        <v>3.4249999999999998</v>
      </c>
    </row>
    <row r="765" spans="1:22">
      <c r="A765" s="35">
        <v>519</v>
      </c>
      <c r="B765" s="35" t="s">
        <v>7306</v>
      </c>
      <c r="C765" s="35">
        <v>0</v>
      </c>
      <c r="D765" s="35">
        <v>21</v>
      </c>
      <c r="E765" s="43">
        <f t="shared" si="77"/>
        <v>21</v>
      </c>
      <c r="F765" s="46">
        <f t="shared" si="78"/>
        <v>0.52500000000000002</v>
      </c>
      <c r="G765" s="46">
        <f t="shared" si="83"/>
        <v>0.52500000000000002</v>
      </c>
      <c r="H765" s="46">
        <f t="shared" si="83"/>
        <v>0.52500000000000002</v>
      </c>
      <c r="I765" s="35" t="s">
        <v>6990</v>
      </c>
      <c r="J765" s="35" t="s">
        <v>6991</v>
      </c>
      <c r="K765" s="35" t="s">
        <v>6996</v>
      </c>
      <c r="L765" s="69" t="s">
        <v>224</v>
      </c>
      <c r="M765" s="35" t="s">
        <v>6992</v>
      </c>
      <c r="N765" s="35" t="s">
        <v>6993</v>
      </c>
      <c r="O765" s="35" t="s">
        <v>6994</v>
      </c>
      <c r="P765" s="35" t="s">
        <v>6995</v>
      </c>
      <c r="Q765" s="35"/>
      <c r="R765" s="35"/>
      <c r="S765" s="35"/>
      <c r="T765" s="35"/>
      <c r="U765" s="35"/>
      <c r="V765" s="35">
        <f t="shared" si="80"/>
        <v>0.52500000000000002</v>
      </c>
    </row>
    <row r="766" spans="1:22">
      <c r="A766" s="35">
        <v>519</v>
      </c>
      <c r="B766" s="35" t="s">
        <v>7429</v>
      </c>
      <c r="C766" s="35">
        <v>0</v>
      </c>
      <c r="D766" s="35">
        <v>17</v>
      </c>
      <c r="E766" s="43">
        <f t="shared" si="77"/>
        <v>17</v>
      </c>
      <c r="F766" s="46">
        <f t="shared" si="78"/>
        <v>0.42499999999999999</v>
      </c>
      <c r="G766" s="46">
        <f t="shared" si="83"/>
        <v>0.42499999999999999</v>
      </c>
      <c r="H766" s="46">
        <f t="shared" si="83"/>
        <v>0.42499999999999999</v>
      </c>
      <c r="I766" s="35" t="s">
        <v>6990</v>
      </c>
      <c r="J766" s="35" t="s">
        <v>6991</v>
      </c>
      <c r="K766" s="35" t="s">
        <v>6996</v>
      </c>
      <c r="L766" s="69" t="s">
        <v>177</v>
      </c>
      <c r="M766" s="35" t="s">
        <v>6992</v>
      </c>
      <c r="N766" s="35" t="s">
        <v>6993</v>
      </c>
      <c r="O766" s="35" t="s">
        <v>6994</v>
      </c>
      <c r="P766" s="35" t="s">
        <v>6995</v>
      </c>
      <c r="Q766" s="35"/>
      <c r="R766" s="35"/>
      <c r="S766" s="35"/>
      <c r="T766" s="35"/>
      <c r="U766" s="35"/>
      <c r="V766" s="35">
        <f t="shared" si="80"/>
        <v>0.42499999999999999</v>
      </c>
    </row>
    <row r="767" spans="1:22">
      <c r="A767" s="35">
        <v>519</v>
      </c>
      <c r="B767" s="35" t="s">
        <v>7430</v>
      </c>
      <c r="C767" s="35">
        <v>0</v>
      </c>
      <c r="D767" s="35">
        <v>25</v>
      </c>
      <c r="E767" s="43">
        <f t="shared" si="77"/>
        <v>25</v>
      </c>
      <c r="F767" s="46">
        <f t="shared" si="78"/>
        <v>0.625</v>
      </c>
      <c r="G767" s="46">
        <f t="shared" si="83"/>
        <v>0.625</v>
      </c>
      <c r="H767" s="46">
        <f t="shared" si="83"/>
        <v>0.625</v>
      </c>
      <c r="I767" s="35" t="s">
        <v>6990</v>
      </c>
      <c r="J767" s="35" t="s">
        <v>6991</v>
      </c>
      <c r="K767" s="35" t="s">
        <v>6996</v>
      </c>
      <c r="L767" s="69" t="s">
        <v>224</v>
      </c>
      <c r="M767" s="35" t="s">
        <v>6992</v>
      </c>
      <c r="N767" s="35" t="s">
        <v>6993</v>
      </c>
      <c r="O767" s="35" t="s">
        <v>6994</v>
      </c>
      <c r="P767" s="35" t="s">
        <v>6995</v>
      </c>
      <c r="Q767" s="35"/>
      <c r="R767" s="35"/>
      <c r="S767" s="35"/>
      <c r="T767" s="35"/>
      <c r="U767" s="35"/>
      <c r="V767" s="35">
        <f t="shared" si="80"/>
        <v>0.625</v>
      </c>
    </row>
    <row r="768" spans="1:22">
      <c r="A768" s="35">
        <v>523</v>
      </c>
      <c r="B768" s="35" t="s">
        <v>7030</v>
      </c>
      <c r="C768" s="35">
        <v>0</v>
      </c>
      <c r="D768" s="35">
        <v>12</v>
      </c>
      <c r="E768" s="43">
        <f t="shared" si="77"/>
        <v>12</v>
      </c>
      <c r="F768" s="46">
        <f t="shared" si="78"/>
        <v>0.3</v>
      </c>
      <c r="G768" s="46">
        <f t="shared" si="83"/>
        <v>0.3</v>
      </c>
      <c r="H768" s="46">
        <f t="shared" si="83"/>
        <v>0.3</v>
      </c>
      <c r="I768" s="35" t="s">
        <v>6990</v>
      </c>
      <c r="J768" s="35" t="s">
        <v>6991</v>
      </c>
      <c r="K768" s="35" t="s">
        <v>6996</v>
      </c>
      <c r="L768" s="69" t="s">
        <v>224</v>
      </c>
      <c r="M768" s="35" t="s">
        <v>6992</v>
      </c>
      <c r="N768" s="35" t="s">
        <v>6993</v>
      </c>
      <c r="O768" s="35" t="s">
        <v>6994</v>
      </c>
      <c r="P768" s="35" t="s">
        <v>6995</v>
      </c>
      <c r="Q768" s="35"/>
      <c r="R768" s="35"/>
      <c r="S768" s="35"/>
      <c r="T768" s="35"/>
      <c r="U768" s="35"/>
      <c r="V768" s="35">
        <f t="shared" si="80"/>
        <v>0.3</v>
      </c>
    </row>
    <row r="769" spans="1:22">
      <c r="A769" s="35">
        <v>524</v>
      </c>
      <c r="B769" s="35" t="s">
        <v>7431</v>
      </c>
      <c r="C769" s="35">
        <v>0</v>
      </c>
      <c r="D769" s="35">
        <v>20</v>
      </c>
      <c r="E769" s="43">
        <f t="shared" si="77"/>
        <v>20</v>
      </c>
      <c r="F769" s="46">
        <f t="shared" si="78"/>
        <v>0.5</v>
      </c>
      <c r="G769" s="46">
        <f t="shared" si="83"/>
        <v>0.5</v>
      </c>
      <c r="H769" s="46">
        <f t="shared" si="83"/>
        <v>0.5</v>
      </c>
      <c r="I769" s="35" t="s">
        <v>6990</v>
      </c>
      <c r="J769" s="35" t="s">
        <v>6991</v>
      </c>
      <c r="K769" s="35" t="s">
        <v>6996</v>
      </c>
      <c r="L769" s="69" t="s">
        <v>1660</v>
      </c>
      <c r="M769" s="35" t="s">
        <v>6992</v>
      </c>
      <c r="N769" s="35" t="s">
        <v>6993</v>
      </c>
      <c r="O769" s="35" t="s">
        <v>6994</v>
      </c>
      <c r="P769" s="35" t="s">
        <v>6995</v>
      </c>
      <c r="Q769" s="35"/>
      <c r="R769" s="35"/>
      <c r="S769" s="35"/>
      <c r="T769" s="35"/>
      <c r="U769" s="35"/>
      <c r="V769" s="35">
        <f t="shared" si="80"/>
        <v>0.5</v>
      </c>
    </row>
    <row r="770" spans="1:22">
      <c r="A770" s="35">
        <v>525</v>
      </c>
      <c r="B770" s="35" t="s">
        <v>7431</v>
      </c>
      <c r="C770" s="35">
        <v>0</v>
      </c>
      <c r="D770" s="35">
        <v>20</v>
      </c>
      <c r="E770" s="43">
        <f t="shared" ref="E770:E833" si="84">C770*40+D770</f>
        <v>20</v>
      </c>
      <c r="F770" s="46">
        <f t="shared" ref="F770:F833" si="85">E770/40</f>
        <v>0.5</v>
      </c>
      <c r="G770" s="46">
        <f t="shared" ref="G770:H785" si="86">F770</f>
        <v>0.5</v>
      </c>
      <c r="H770" s="46">
        <f t="shared" si="86"/>
        <v>0.5</v>
      </c>
      <c r="I770" s="35" t="s">
        <v>6990</v>
      </c>
      <c r="J770" s="35" t="s">
        <v>6991</v>
      </c>
      <c r="K770" s="35" t="s">
        <v>6996</v>
      </c>
      <c r="L770" s="69" t="s">
        <v>1660</v>
      </c>
      <c r="M770" s="35" t="s">
        <v>6992</v>
      </c>
      <c r="N770" s="35" t="s">
        <v>6993</v>
      </c>
      <c r="O770" s="35" t="s">
        <v>6994</v>
      </c>
      <c r="P770" s="35" t="s">
        <v>6995</v>
      </c>
      <c r="Q770" s="35"/>
      <c r="R770" s="35"/>
      <c r="S770" s="35"/>
      <c r="T770" s="35"/>
      <c r="U770" s="35"/>
      <c r="V770" s="35">
        <f t="shared" ref="V770:V833" si="87">H770</f>
        <v>0.5</v>
      </c>
    </row>
    <row r="771" spans="1:22">
      <c r="A771" s="35">
        <v>527</v>
      </c>
      <c r="B771" s="35" t="s">
        <v>7432</v>
      </c>
      <c r="C771" s="35">
        <v>0</v>
      </c>
      <c r="D771" s="35">
        <v>30</v>
      </c>
      <c r="E771" s="43">
        <f t="shared" si="84"/>
        <v>30</v>
      </c>
      <c r="F771" s="46">
        <f t="shared" si="85"/>
        <v>0.75</v>
      </c>
      <c r="G771" s="46">
        <f t="shared" si="86"/>
        <v>0.75</v>
      </c>
      <c r="H771" s="46">
        <f t="shared" si="86"/>
        <v>0.75</v>
      </c>
      <c r="I771" s="35" t="s">
        <v>6990</v>
      </c>
      <c r="J771" s="35" t="s">
        <v>6991</v>
      </c>
      <c r="K771" s="35" t="s">
        <v>6996</v>
      </c>
      <c r="L771" s="69" t="s">
        <v>224</v>
      </c>
      <c r="M771" s="35" t="s">
        <v>6992</v>
      </c>
      <c r="N771" s="35" t="s">
        <v>6993</v>
      </c>
      <c r="O771" s="35" t="s">
        <v>6994</v>
      </c>
      <c r="P771" s="35" t="s">
        <v>6995</v>
      </c>
      <c r="Q771" s="35"/>
      <c r="R771" s="35"/>
      <c r="S771" s="35"/>
      <c r="T771" s="35"/>
      <c r="U771" s="35"/>
      <c r="V771" s="35">
        <f t="shared" si="87"/>
        <v>0.75</v>
      </c>
    </row>
    <row r="772" spans="1:22">
      <c r="A772" s="35">
        <v>527</v>
      </c>
      <c r="B772" s="35" t="s">
        <v>7433</v>
      </c>
      <c r="C772" s="35">
        <v>0</v>
      </c>
      <c r="D772" s="35">
        <v>16</v>
      </c>
      <c r="E772" s="43">
        <f t="shared" si="84"/>
        <v>16</v>
      </c>
      <c r="F772" s="46">
        <f t="shared" si="85"/>
        <v>0.4</v>
      </c>
      <c r="G772" s="46">
        <f t="shared" si="86"/>
        <v>0.4</v>
      </c>
      <c r="H772" s="46">
        <f t="shared" si="86"/>
        <v>0.4</v>
      </c>
      <c r="I772" s="35" t="s">
        <v>6990</v>
      </c>
      <c r="J772" s="35" t="s">
        <v>6991</v>
      </c>
      <c r="K772" s="35" t="s">
        <v>6996</v>
      </c>
      <c r="L772" s="69" t="s">
        <v>224</v>
      </c>
      <c r="M772" s="35" t="s">
        <v>6992</v>
      </c>
      <c r="N772" s="35" t="s">
        <v>6993</v>
      </c>
      <c r="O772" s="35" t="s">
        <v>6994</v>
      </c>
      <c r="P772" s="35" t="s">
        <v>6995</v>
      </c>
      <c r="Q772" s="35"/>
      <c r="R772" s="35"/>
      <c r="S772" s="35"/>
      <c r="T772" s="35"/>
      <c r="U772" s="35"/>
      <c r="V772" s="35">
        <f t="shared" si="87"/>
        <v>0.4</v>
      </c>
    </row>
    <row r="773" spans="1:22">
      <c r="A773" s="35">
        <v>529</v>
      </c>
      <c r="B773" s="35" t="s">
        <v>7331</v>
      </c>
      <c r="C773" s="35">
        <v>4</v>
      </c>
      <c r="D773" s="35">
        <v>24</v>
      </c>
      <c r="E773" s="43">
        <f t="shared" si="84"/>
        <v>184</v>
      </c>
      <c r="F773" s="46">
        <f t="shared" si="85"/>
        <v>4.5999999999999996</v>
      </c>
      <c r="G773" s="46">
        <f t="shared" si="86"/>
        <v>4.5999999999999996</v>
      </c>
      <c r="H773" s="46">
        <f t="shared" si="86"/>
        <v>4.5999999999999996</v>
      </c>
      <c r="I773" s="35" t="s">
        <v>6990</v>
      </c>
      <c r="J773" s="35" t="s">
        <v>6991</v>
      </c>
      <c r="K773" s="35" t="s">
        <v>6996</v>
      </c>
      <c r="L773" s="69" t="s">
        <v>1661</v>
      </c>
      <c r="M773" s="35" t="s">
        <v>6992</v>
      </c>
      <c r="N773" s="35" t="s">
        <v>6993</v>
      </c>
      <c r="O773" s="35" t="s">
        <v>6994</v>
      </c>
      <c r="P773" s="35" t="s">
        <v>6995</v>
      </c>
      <c r="Q773" s="35"/>
      <c r="R773" s="35"/>
      <c r="S773" s="35"/>
      <c r="T773" s="35"/>
      <c r="U773" s="35"/>
      <c r="V773" s="35">
        <f t="shared" si="87"/>
        <v>4.5999999999999996</v>
      </c>
    </row>
    <row r="774" spans="1:22">
      <c r="A774" s="35">
        <v>529</v>
      </c>
      <c r="B774" s="35" t="s">
        <v>7326</v>
      </c>
      <c r="C774" s="35">
        <v>0</v>
      </c>
      <c r="D774" s="35">
        <v>36</v>
      </c>
      <c r="E774" s="43">
        <f t="shared" si="84"/>
        <v>36</v>
      </c>
      <c r="F774" s="46">
        <f t="shared" si="85"/>
        <v>0.9</v>
      </c>
      <c r="G774" s="46">
        <f t="shared" si="86"/>
        <v>0.9</v>
      </c>
      <c r="H774" s="46">
        <f t="shared" si="86"/>
        <v>0.9</v>
      </c>
      <c r="I774" s="35" t="s">
        <v>6990</v>
      </c>
      <c r="J774" s="35" t="s">
        <v>6991</v>
      </c>
      <c r="K774" s="35" t="s">
        <v>6996</v>
      </c>
      <c r="L774" s="69" t="s">
        <v>1661</v>
      </c>
      <c r="M774" s="35" t="s">
        <v>6992</v>
      </c>
      <c r="N774" s="35" t="s">
        <v>6993</v>
      </c>
      <c r="O774" s="35" t="s">
        <v>6994</v>
      </c>
      <c r="P774" s="35" t="s">
        <v>6995</v>
      </c>
      <c r="Q774" s="35"/>
      <c r="R774" s="35"/>
      <c r="S774" s="35"/>
      <c r="T774" s="35"/>
      <c r="U774" s="35"/>
      <c r="V774" s="35">
        <f t="shared" si="87"/>
        <v>0.9</v>
      </c>
    </row>
    <row r="775" spans="1:22">
      <c r="A775" s="35">
        <v>529</v>
      </c>
      <c r="B775" s="35" t="s">
        <v>7327</v>
      </c>
      <c r="C775" s="35">
        <v>0</v>
      </c>
      <c r="D775" s="35">
        <v>24</v>
      </c>
      <c r="E775" s="43">
        <f t="shared" si="84"/>
        <v>24</v>
      </c>
      <c r="F775" s="46">
        <f t="shared" si="85"/>
        <v>0.6</v>
      </c>
      <c r="G775" s="46">
        <f t="shared" si="86"/>
        <v>0.6</v>
      </c>
      <c r="H775" s="46">
        <f t="shared" si="86"/>
        <v>0.6</v>
      </c>
      <c r="I775" s="35" t="s">
        <v>6990</v>
      </c>
      <c r="J775" s="35" t="s">
        <v>6991</v>
      </c>
      <c r="K775" s="35" t="s">
        <v>6996</v>
      </c>
      <c r="L775" s="69" t="s">
        <v>1660</v>
      </c>
      <c r="M775" s="35" t="s">
        <v>6992</v>
      </c>
      <c r="N775" s="35" t="s">
        <v>6993</v>
      </c>
      <c r="O775" s="35" t="s">
        <v>6994</v>
      </c>
      <c r="P775" s="35" t="s">
        <v>6995</v>
      </c>
      <c r="Q775" s="35"/>
      <c r="R775" s="35"/>
      <c r="S775" s="35"/>
      <c r="T775" s="35"/>
      <c r="U775" s="35"/>
      <c r="V775" s="35">
        <f t="shared" si="87"/>
        <v>0.6</v>
      </c>
    </row>
    <row r="776" spans="1:22">
      <c r="A776" s="35">
        <v>530</v>
      </c>
      <c r="B776" s="35" t="s">
        <v>7432</v>
      </c>
      <c r="C776" s="35">
        <v>0</v>
      </c>
      <c r="D776" s="35">
        <v>30</v>
      </c>
      <c r="E776" s="43">
        <f t="shared" si="84"/>
        <v>30</v>
      </c>
      <c r="F776" s="46">
        <f t="shared" si="85"/>
        <v>0.75</v>
      </c>
      <c r="G776" s="46">
        <f t="shared" si="86"/>
        <v>0.75</v>
      </c>
      <c r="H776" s="46">
        <f t="shared" si="86"/>
        <v>0.75</v>
      </c>
      <c r="I776" s="35" t="s">
        <v>6990</v>
      </c>
      <c r="J776" s="35" t="s">
        <v>6991</v>
      </c>
      <c r="K776" s="35" t="s">
        <v>6996</v>
      </c>
      <c r="L776" s="69" t="s">
        <v>224</v>
      </c>
      <c r="M776" s="35" t="s">
        <v>6992</v>
      </c>
      <c r="N776" s="35" t="s">
        <v>6993</v>
      </c>
      <c r="O776" s="35" t="s">
        <v>6994</v>
      </c>
      <c r="P776" s="35" t="s">
        <v>6995</v>
      </c>
      <c r="Q776" s="35"/>
      <c r="R776" s="35"/>
      <c r="S776" s="35"/>
      <c r="T776" s="35"/>
      <c r="U776" s="35"/>
      <c r="V776" s="35">
        <f t="shared" si="87"/>
        <v>0.75</v>
      </c>
    </row>
    <row r="777" spans="1:22">
      <c r="A777" s="35">
        <v>530</v>
      </c>
      <c r="B777" s="35" t="s">
        <v>7433</v>
      </c>
      <c r="C777" s="35">
        <v>0</v>
      </c>
      <c r="D777" s="35">
        <v>16</v>
      </c>
      <c r="E777" s="43">
        <f t="shared" si="84"/>
        <v>16</v>
      </c>
      <c r="F777" s="46">
        <f t="shared" si="85"/>
        <v>0.4</v>
      </c>
      <c r="G777" s="46">
        <f t="shared" si="86"/>
        <v>0.4</v>
      </c>
      <c r="H777" s="46">
        <f t="shared" si="86"/>
        <v>0.4</v>
      </c>
      <c r="I777" s="35" t="s">
        <v>6990</v>
      </c>
      <c r="J777" s="35" t="s">
        <v>6991</v>
      </c>
      <c r="K777" s="35" t="s">
        <v>6996</v>
      </c>
      <c r="L777" s="69" t="s">
        <v>224</v>
      </c>
      <c r="M777" s="35" t="s">
        <v>6992</v>
      </c>
      <c r="N777" s="35" t="s">
        <v>6993</v>
      </c>
      <c r="O777" s="35" t="s">
        <v>6994</v>
      </c>
      <c r="P777" s="35" t="s">
        <v>6995</v>
      </c>
      <c r="Q777" s="35"/>
      <c r="R777" s="35"/>
      <c r="S777" s="35"/>
      <c r="T777" s="35"/>
      <c r="U777" s="35"/>
      <c r="V777" s="35">
        <f t="shared" si="87"/>
        <v>0.4</v>
      </c>
    </row>
    <row r="778" spans="1:22">
      <c r="A778" s="35">
        <v>539</v>
      </c>
      <c r="B778" s="35" t="s">
        <v>7333</v>
      </c>
      <c r="C778" s="35">
        <v>0</v>
      </c>
      <c r="D778" s="35">
        <v>33</v>
      </c>
      <c r="E778" s="43">
        <f t="shared" si="84"/>
        <v>33</v>
      </c>
      <c r="F778" s="46">
        <f t="shared" si="85"/>
        <v>0.82499999999999996</v>
      </c>
      <c r="G778" s="46">
        <f t="shared" si="86"/>
        <v>0.82499999999999996</v>
      </c>
      <c r="H778" s="46">
        <f t="shared" si="86"/>
        <v>0.82499999999999996</v>
      </c>
      <c r="I778" s="35" t="s">
        <v>6990</v>
      </c>
      <c r="J778" s="35" t="s">
        <v>6991</v>
      </c>
      <c r="K778" s="35" t="s">
        <v>6996</v>
      </c>
      <c r="L778" s="69" t="s">
        <v>1660</v>
      </c>
      <c r="M778" s="35" t="s">
        <v>6992</v>
      </c>
      <c r="N778" s="35" t="s">
        <v>6993</v>
      </c>
      <c r="O778" s="35" t="s">
        <v>6994</v>
      </c>
      <c r="P778" s="35" t="s">
        <v>6995</v>
      </c>
      <c r="Q778" s="35"/>
      <c r="R778" s="35"/>
      <c r="S778" s="35"/>
      <c r="T778" s="35"/>
      <c r="U778" s="35"/>
      <c r="V778" s="35">
        <f t="shared" si="87"/>
        <v>0.82499999999999996</v>
      </c>
    </row>
    <row r="779" spans="1:22">
      <c r="A779" s="35">
        <v>547</v>
      </c>
      <c r="B779" s="35" t="s">
        <v>7324</v>
      </c>
      <c r="C779" s="35">
        <v>0</v>
      </c>
      <c r="D779" s="35">
        <v>30</v>
      </c>
      <c r="E779" s="43">
        <f t="shared" si="84"/>
        <v>30</v>
      </c>
      <c r="F779" s="46">
        <f t="shared" si="85"/>
        <v>0.75</v>
      </c>
      <c r="G779" s="46">
        <f t="shared" si="86"/>
        <v>0.75</v>
      </c>
      <c r="H779" s="46">
        <f t="shared" si="86"/>
        <v>0.75</v>
      </c>
      <c r="I779" s="35" t="s">
        <v>6990</v>
      </c>
      <c r="J779" s="35" t="s">
        <v>6991</v>
      </c>
      <c r="K779" s="35" t="s">
        <v>6996</v>
      </c>
      <c r="L779" s="69" t="s">
        <v>1661</v>
      </c>
      <c r="M779" s="35" t="s">
        <v>6992</v>
      </c>
      <c r="N779" s="35" t="s">
        <v>6993</v>
      </c>
      <c r="O779" s="35" t="s">
        <v>6994</v>
      </c>
      <c r="P779" s="35" t="s">
        <v>6995</v>
      </c>
      <c r="Q779" s="35"/>
      <c r="R779" s="35"/>
      <c r="S779" s="35"/>
      <c r="T779" s="35"/>
      <c r="U779" s="35"/>
      <c r="V779" s="35">
        <f t="shared" si="87"/>
        <v>0.75</v>
      </c>
    </row>
    <row r="780" spans="1:22">
      <c r="A780" s="35">
        <v>549</v>
      </c>
      <c r="B780" s="35" t="s">
        <v>7030</v>
      </c>
      <c r="C780" s="35">
        <v>0</v>
      </c>
      <c r="D780" s="35">
        <v>24</v>
      </c>
      <c r="E780" s="43">
        <f t="shared" si="84"/>
        <v>24</v>
      </c>
      <c r="F780" s="46">
        <f t="shared" si="85"/>
        <v>0.6</v>
      </c>
      <c r="G780" s="46">
        <f t="shared" si="86"/>
        <v>0.6</v>
      </c>
      <c r="H780" s="46">
        <f t="shared" si="86"/>
        <v>0.6</v>
      </c>
      <c r="I780" s="35" t="s">
        <v>6990</v>
      </c>
      <c r="J780" s="35" t="s">
        <v>6991</v>
      </c>
      <c r="K780" s="35" t="s">
        <v>6996</v>
      </c>
      <c r="L780" s="69" t="s">
        <v>224</v>
      </c>
      <c r="M780" s="35" t="s">
        <v>6992</v>
      </c>
      <c r="N780" s="35" t="s">
        <v>6993</v>
      </c>
      <c r="O780" s="35" t="s">
        <v>6994</v>
      </c>
      <c r="P780" s="35" t="s">
        <v>6995</v>
      </c>
      <c r="Q780" s="35"/>
      <c r="R780" s="35"/>
      <c r="S780" s="35"/>
      <c r="T780" s="35"/>
      <c r="U780" s="35"/>
      <c r="V780" s="35">
        <f t="shared" si="87"/>
        <v>0.6</v>
      </c>
    </row>
    <row r="781" spans="1:22">
      <c r="A781" s="35">
        <v>549</v>
      </c>
      <c r="B781" s="35" t="s">
        <v>7434</v>
      </c>
      <c r="C781" s="35">
        <v>0</v>
      </c>
      <c r="D781" s="35">
        <v>16</v>
      </c>
      <c r="E781" s="43">
        <f t="shared" si="84"/>
        <v>16</v>
      </c>
      <c r="F781" s="46">
        <f t="shared" si="85"/>
        <v>0.4</v>
      </c>
      <c r="G781" s="46">
        <f t="shared" si="86"/>
        <v>0.4</v>
      </c>
      <c r="H781" s="46">
        <f t="shared" si="86"/>
        <v>0.4</v>
      </c>
      <c r="I781" s="35" t="s">
        <v>6990</v>
      </c>
      <c r="J781" s="35" t="s">
        <v>6991</v>
      </c>
      <c r="K781" s="35" t="s">
        <v>6996</v>
      </c>
      <c r="L781" s="69" t="s">
        <v>224</v>
      </c>
      <c r="M781" s="35" t="s">
        <v>6992</v>
      </c>
      <c r="N781" s="35" t="s">
        <v>6993</v>
      </c>
      <c r="O781" s="35" t="s">
        <v>6994</v>
      </c>
      <c r="P781" s="35" t="s">
        <v>6995</v>
      </c>
      <c r="Q781" s="35"/>
      <c r="R781" s="35"/>
      <c r="S781" s="35"/>
      <c r="T781" s="35"/>
      <c r="U781" s="35"/>
      <c r="V781" s="35">
        <f t="shared" si="87"/>
        <v>0.4</v>
      </c>
    </row>
    <row r="782" spans="1:22">
      <c r="A782" s="35">
        <v>549</v>
      </c>
      <c r="B782" s="35" t="s">
        <v>7435</v>
      </c>
      <c r="C782" s="35">
        <v>0</v>
      </c>
      <c r="D782" s="35">
        <v>8</v>
      </c>
      <c r="E782" s="43">
        <f t="shared" si="84"/>
        <v>8</v>
      </c>
      <c r="F782" s="46">
        <f t="shared" si="85"/>
        <v>0.2</v>
      </c>
      <c r="G782" s="46">
        <f t="shared" si="86"/>
        <v>0.2</v>
      </c>
      <c r="H782" s="46">
        <f t="shared" si="86"/>
        <v>0.2</v>
      </c>
      <c r="I782" s="35" t="s">
        <v>6990</v>
      </c>
      <c r="J782" s="35" t="s">
        <v>6991</v>
      </c>
      <c r="K782" s="35" t="s">
        <v>6996</v>
      </c>
      <c r="L782" s="69" t="s">
        <v>224</v>
      </c>
      <c r="M782" s="35" t="s">
        <v>6992</v>
      </c>
      <c r="N782" s="35" t="s">
        <v>6993</v>
      </c>
      <c r="O782" s="35" t="s">
        <v>6994</v>
      </c>
      <c r="P782" s="35" t="s">
        <v>6995</v>
      </c>
      <c r="Q782" s="35"/>
      <c r="R782" s="35"/>
      <c r="S782" s="35"/>
      <c r="T782" s="35"/>
      <c r="U782" s="35"/>
      <c r="V782" s="35">
        <f t="shared" si="87"/>
        <v>0.2</v>
      </c>
    </row>
    <row r="783" spans="1:22">
      <c r="A783" s="35">
        <v>550</v>
      </c>
      <c r="B783" s="35" t="s">
        <v>7436</v>
      </c>
      <c r="C783" s="35">
        <v>0</v>
      </c>
      <c r="D783" s="35">
        <v>30</v>
      </c>
      <c r="E783" s="43">
        <f t="shared" si="84"/>
        <v>30</v>
      </c>
      <c r="F783" s="46">
        <f t="shared" si="85"/>
        <v>0.75</v>
      </c>
      <c r="G783" s="46">
        <f t="shared" si="86"/>
        <v>0.75</v>
      </c>
      <c r="H783" s="46">
        <f t="shared" si="86"/>
        <v>0.75</v>
      </c>
      <c r="I783" s="35" t="s">
        <v>6990</v>
      </c>
      <c r="J783" s="35" t="s">
        <v>6991</v>
      </c>
      <c r="K783" s="35" t="s">
        <v>6996</v>
      </c>
      <c r="L783" s="69" t="s">
        <v>1660</v>
      </c>
      <c r="M783" s="35" t="s">
        <v>6992</v>
      </c>
      <c r="N783" s="35" t="s">
        <v>6993</v>
      </c>
      <c r="O783" s="35" t="s">
        <v>6994</v>
      </c>
      <c r="P783" s="35" t="s">
        <v>6995</v>
      </c>
      <c r="Q783" s="35"/>
      <c r="R783" s="35"/>
      <c r="S783" s="35"/>
      <c r="T783" s="35"/>
      <c r="U783" s="35"/>
      <c r="V783" s="35">
        <f t="shared" si="87"/>
        <v>0.75</v>
      </c>
    </row>
    <row r="784" spans="1:22">
      <c r="A784" s="35">
        <v>550</v>
      </c>
      <c r="B784" s="35" t="s">
        <v>7437</v>
      </c>
      <c r="C784" s="35">
        <v>3</v>
      </c>
      <c r="D784" s="35">
        <v>21</v>
      </c>
      <c r="E784" s="43">
        <f t="shared" si="84"/>
        <v>141</v>
      </c>
      <c r="F784" s="46">
        <f t="shared" si="85"/>
        <v>3.5249999999999999</v>
      </c>
      <c r="G784" s="46">
        <f t="shared" si="86"/>
        <v>3.5249999999999999</v>
      </c>
      <c r="H784" s="46">
        <f t="shared" si="86"/>
        <v>3.5249999999999999</v>
      </c>
      <c r="I784" s="35" t="s">
        <v>6990</v>
      </c>
      <c r="J784" s="35" t="s">
        <v>6991</v>
      </c>
      <c r="K784" s="35" t="s">
        <v>6996</v>
      </c>
      <c r="L784" s="69" t="s">
        <v>1661</v>
      </c>
      <c r="M784" s="35" t="s">
        <v>6992</v>
      </c>
      <c r="N784" s="35" t="s">
        <v>6993</v>
      </c>
      <c r="O784" s="35" t="s">
        <v>6994</v>
      </c>
      <c r="P784" s="35" t="s">
        <v>6995</v>
      </c>
      <c r="Q784" s="35"/>
      <c r="R784" s="35"/>
      <c r="S784" s="35"/>
      <c r="T784" s="35"/>
      <c r="U784" s="35"/>
      <c r="V784" s="35">
        <f t="shared" si="87"/>
        <v>3.5249999999999999</v>
      </c>
    </row>
    <row r="785" spans="1:22">
      <c r="A785" s="35">
        <v>550</v>
      </c>
      <c r="B785" s="35" t="s">
        <v>7438</v>
      </c>
      <c r="C785" s="35">
        <v>4</v>
      </c>
      <c r="D785" s="35">
        <v>13</v>
      </c>
      <c r="E785" s="43">
        <f t="shared" si="84"/>
        <v>173</v>
      </c>
      <c r="F785" s="46">
        <f t="shared" si="85"/>
        <v>4.3250000000000002</v>
      </c>
      <c r="G785" s="46">
        <f t="shared" si="86"/>
        <v>4.3250000000000002</v>
      </c>
      <c r="H785" s="46">
        <f t="shared" si="86"/>
        <v>4.3250000000000002</v>
      </c>
      <c r="I785" s="35" t="s">
        <v>6990</v>
      </c>
      <c r="J785" s="35" t="s">
        <v>6991</v>
      </c>
      <c r="K785" s="35" t="s">
        <v>6996</v>
      </c>
      <c r="L785" s="69" t="s">
        <v>1661</v>
      </c>
      <c r="M785" s="35" t="s">
        <v>6992</v>
      </c>
      <c r="N785" s="35" t="s">
        <v>6993</v>
      </c>
      <c r="O785" s="35" t="s">
        <v>6994</v>
      </c>
      <c r="P785" s="35" t="s">
        <v>6995</v>
      </c>
      <c r="Q785" s="35"/>
      <c r="R785" s="35"/>
      <c r="S785" s="35"/>
      <c r="T785" s="35"/>
      <c r="U785" s="35"/>
      <c r="V785" s="35">
        <f t="shared" si="87"/>
        <v>4.3250000000000002</v>
      </c>
    </row>
    <row r="786" spans="1:22">
      <c r="A786" s="35">
        <v>550</v>
      </c>
      <c r="B786" s="35" t="s">
        <v>7420</v>
      </c>
      <c r="C786" s="35">
        <v>1</v>
      </c>
      <c r="D786" s="35">
        <v>7</v>
      </c>
      <c r="E786" s="43">
        <f t="shared" si="84"/>
        <v>47</v>
      </c>
      <c r="F786" s="46">
        <f t="shared" si="85"/>
        <v>1.175</v>
      </c>
      <c r="G786" s="46">
        <f t="shared" ref="G786:H801" si="88">F786</f>
        <v>1.175</v>
      </c>
      <c r="H786" s="46">
        <f t="shared" si="88"/>
        <v>1.175</v>
      </c>
      <c r="I786" s="35" t="s">
        <v>6990</v>
      </c>
      <c r="J786" s="35" t="s">
        <v>6991</v>
      </c>
      <c r="K786" s="35" t="s">
        <v>6996</v>
      </c>
      <c r="L786" s="69" t="s">
        <v>1661</v>
      </c>
      <c r="M786" s="35" t="s">
        <v>6992</v>
      </c>
      <c r="N786" s="35" t="s">
        <v>6993</v>
      </c>
      <c r="O786" s="35" t="s">
        <v>6994</v>
      </c>
      <c r="P786" s="35" t="s">
        <v>6995</v>
      </c>
      <c r="Q786" s="35"/>
      <c r="R786" s="35"/>
      <c r="S786" s="35"/>
      <c r="T786" s="35"/>
      <c r="U786" s="35"/>
      <c r="V786" s="35">
        <f t="shared" si="87"/>
        <v>1.175</v>
      </c>
    </row>
    <row r="787" spans="1:22">
      <c r="A787" s="35">
        <v>550</v>
      </c>
      <c r="B787" s="35" t="s">
        <v>7316</v>
      </c>
      <c r="C787" s="35">
        <v>1</v>
      </c>
      <c r="D787" s="35">
        <v>3</v>
      </c>
      <c r="E787" s="43">
        <f t="shared" si="84"/>
        <v>43</v>
      </c>
      <c r="F787" s="46">
        <f t="shared" si="85"/>
        <v>1.075</v>
      </c>
      <c r="G787" s="46">
        <f t="shared" si="88"/>
        <v>1.075</v>
      </c>
      <c r="H787" s="46">
        <f t="shared" si="88"/>
        <v>1.075</v>
      </c>
      <c r="I787" s="35" t="s">
        <v>6990</v>
      </c>
      <c r="J787" s="35" t="s">
        <v>6991</v>
      </c>
      <c r="K787" s="35" t="s">
        <v>6996</v>
      </c>
      <c r="L787" s="69" t="s">
        <v>1661</v>
      </c>
      <c r="M787" s="35" t="s">
        <v>6992</v>
      </c>
      <c r="N787" s="35" t="s">
        <v>6993</v>
      </c>
      <c r="O787" s="35" t="s">
        <v>6994</v>
      </c>
      <c r="P787" s="35" t="s">
        <v>6995</v>
      </c>
      <c r="Q787" s="35"/>
      <c r="R787" s="35"/>
      <c r="S787" s="35"/>
      <c r="T787" s="35"/>
      <c r="U787" s="35"/>
      <c r="V787" s="35">
        <f t="shared" si="87"/>
        <v>1.075</v>
      </c>
    </row>
    <row r="788" spans="1:22">
      <c r="A788" s="35">
        <v>550</v>
      </c>
      <c r="B788" s="35" t="s">
        <v>7439</v>
      </c>
      <c r="C788" s="35">
        <v>2</v>
      </c>
      <c r="D788" s="35">
        <v>0</v>
      </c>
      <c r="E788" s="43">
        <f t="shared" si="84"/>
        <v>80</v>
      </c>
      <c r="F788" s="46">
        <f t="shared" si="85"/>
        <v>2</v>
      </c>
      <c r="G788" s="46">
        <f t="shared" si="88"/>
        <v>2</v>
      </c>
      <c r="H788" s="46">
        <f t="shared" si="88"/>
        <v>2</v>
      </c>
      <c r="I788" s="35" t="s">
        <v>6990</v>
      </c>
      <c r="J788" s="35" t="s">
        <v>6991</v>
      </c>
      <c r="K788" s="35" t="s">
        <v>6996</v>
      </c>
      <c r="L788" s="69" t="s">
        <v>1661</v>
      </c>
      <c r="M788" s="35" t="s">
        <v>6992</v>
      </c>
      <c r="N788" s="35" t="s">
        <v>6993</v>
      </c>
      <c r="O788" s="35" t="s">
        <v>6994</v>
      </c>
      <c r="P788" s="35" t="s">
        <v>6995</v>
      </c>
      <c r="Q788" s="35"/>
      <c r="R788" s="35"/>
      <c r="S788" s="35"/>
      <c r="T788" s="35"/>
      <c r="U788" s="35"/>
      <c r="V788" s="35">
        <f t="shared" si="87"/>
        <v>2</v>
      </c>
    </row>
    <row r="789" spans="1:22">
      <c r="A789" s="35">
        <v>550</v>
      </c>
      <c r="B789" s="35" t="s">
        <v>7356</v>
      </c>
      <c r="C789" s="35">
        <v>1</v>
      </c>
      <c r="D789" s="35">
        <v>8</v>
      </c>
      <c r="E789" s="43">
        <f t="shared" si="84"/>
        <v>48</v>
      </c>
      <c r="F789" s="46">
        <f t="shared" si="85"/>
        <v>1.2</v>
      </c>
      <c r="G789" s="46">
        <f t="shared" si="88"/>
        <v>1.2</v>
      </c>
      <c r="H789" s="46">
        <f t="shared" si="88"/>
        <v>1.2</v>
      </c>
      <c r="I789" s="35" t="s">
        <v>6990</v>
      </c>
      <c r="J789" s="35" t="s">
        <v>6991</v>
      </c>
      <c r="K789" s="35" t="s">
        <v>6996</v>
      </c>
      <c r="L789" s="69" t="s">
        <v>1661</v>
      </c>
      <c r="M789" s="35" t="s">
        <v>6992</v>
      </c>
      <c r="N789" s="35" t="s">
        <v>6993</v>
      </c>
      <c r="O789" s="35" t="s">
        <v>6994</v>
      </c>
      <c r="P789" s="35" t="s">
        <v>6995</v>
      </c>
      <c r="Q789" s="35"/>
      <c r="R789" s="35"/>
      <c r="S789" s="35"/>
      <c r="T789" s="35"/>
      <c r="U789" s="35"/>
      <c r="V789" s="35">
        <f t="shared" si="87"/>
        <v>1.2</v>
      </c>
    </row>
    <row r="790" spans="1:22">
      <c r="A790" s="35">
        <v>552</v>
      </c>
      <c r="B790" s="35" t="s">
        <v>7440</v>
      </c>
      <c r="C790" s="35">
        <v>4</v>
      </c>
      <c r="D790" s="35">
        <v>10</v>
      </c>
      <c r="E790" s="43">
        <f t="shared" si="84"/>
        <v>170</v>
      </c>
      <c r="F790" s="46">
        <f t="shared" si="85"/>
        <v>4.25</v>
      </c>
      <c r="G790" s="46">
        <f t="shared" si="88"/>
        <v>4.25</v>
      </c>
      <c r="H790" s="46">
        <f t="shared" si="88"/>
        <v>4.25</v>
      </c>
      <c r="I790" s="35" t="s">
        <v>6990</v>
      </c>
      <c r="J790" s="35" t="s">
        <v>6991</v>
      </c>
      <c r="K790" s="35" t="s">
        <v>6996</v>
      </c>
      <c r="L790" s="69" t="s">
        <v>1661</v>
      </c>
      <c r="M790" s="35" t="s">
        <v>6992</v>
      </c>
      <c r="N790" s="35" t="s">
        <v>6993</v>
      </c>
      <c r="O790" s="35" t="s">
        <v>6994</v>
      </c>
      <c r="P790" s="35" t="s">
        <v>6995</v>
      </c>
      <c r="Q790" s="35"/>
      <c r="R790" s="35"/>
      <c r="S790" s="35"/>
      <c r="T790" s="35"/>
      <c r="U790" s="35"/>
      <c r="V790" s="35">
        <f t="shared" si="87"/>
        <v>4.25</v>
      </c>
    </row>
    <row r="791" spans="1:22">
      <c r="A791" s="35">
        <v>552</v>
      </c>
      <c r="B791" s="35" t="s">
        <v>7356</v>
      </c>
      <c r="C791" s="35">
        <v>3</v>
      </c>
      <c r="D791" s="35">
        <v>12</v>
      </c>
      <c r="E791" s="43">
        <f t="shared" si="84"/>
        <v>132</v>
      </c>
      <c r="F791" s="46">
        <f t="shared" si="85"/>
        <v>3.3</v>
      </c>
      <c r="G791" s="46">
        <f t="shared" si="88"/>
        <v>3.3</v>
      </c>
      <c r="H791" s="46">
        <f t="shared" si="88"/>
        <v>3.3</v>
      </c>
      <c r="I791" s="35" t="s">
        <v>6990</v>
      </c>
      <c r="J791" s="35" t="s">
        <v>6991</v>
      </c>
      <c r="K791" s="35" t="s">
        <v>6996</v>
      </c>
      <c r="L791" s="69" t="s">
        <v>1661</v>
      </c>
      <c r="M791" s="35" t="s">
        <v>6992</v>
      </c>
      <c r="N791" s="35" t="s">
        <v>6993</v>
      </c>
      <c r="O791" s="35" t="s">
        <v>6994</v>
      </c>
      <c r="P791" s="35" t="s">
        <v>6995</v>
      </c>
      <c r="Q791" s="35"/>
      <c r="R791" s="35"/>
      <c r="S791" s="35"/>
      <c r="T791" s="35"/>
      <c r="U791" s="35"/>
      <c r="V791" s="35">
        <f t="shared" si="87"/>
        <v>3.3</v>
      </c>
    </row>
    <row r="792" spans="1:22">
      <c r="A792" s="35">
        <v>552</v>
      </c>
      <c r="B792" s="35" t="s">
        <v>7436</v>
      </c>
      <c r="C792" s="35">
        <v>1</v>
      </c>
      <c r="D792" s="35">
        <v>3</v>
      </c>
      <c r="E792" s="43">
        <f t="shared" si="84"/>
        <v>43</v>
      </c>
      <c r="F792" s="46">
        <f t="shared" si="85"/>
        <v>1.075</v>
      </c>
      <c r="G792" s="46">
        <f t="shared" si="88"/>
        <v>1.075</v>
      </c>
      <c r="H792" s="46">
        <f t="shared" si="88"/>
        <v>1.075</v>
      </c>
      <c r="I792" s="35" t="s">
        <v>6990</v>
      </c>
      <c r="J792" s="35" t="s">
        <v>6991</v>
      </c>
      <c r="K792" s="35" t="s">
        <v>6996</v>
      </c>
      <c r="L792" s="69" t="s">
        <v>1661</v>
      </c>
      <c r="M792" s="35" t="s">
        <v>6992</v>
      </c>
      <c r="N792" s="35" t="s">
        <v>6993</v>
      </c>
      <c r="O792" s="35" t="s">
        <v>6994</v>
      </c>
      <c r="P792" s="35" t="s">
        <v>6995</v>
      </c>
      <c r="Q792" s="35"/>
      <c r="R792" s="35"/>
      <c r="S792" s="35"/>
      <c r="T792" s="35"/>
      <c r="U792" s="35"/>
      <c r="V792" s="35">
        <f t="shared" si="87"/>
        <v>1.075</v>
      </c>
    </row>
    <row r="793" spans="1:22">
      <c r="A793" s="35">
        <v>552</v>
      </c>
      <c r="B793" s="35" t="s">
        <v>7441</v>
      </c>
      <c r="C793" s="35">
        <v>1</v>
      </c>
      <c r="D793" s="35">
        <v>0</v>
      </c>
      <c r="E793" s="43">
        <f t="shared" si="84"/>
        <v>40</v>
      </c>
      <c r="F793" s="46">
        <f t="shared" si="85"/>
        <v>1</v>
      </c>
      <c r="G793" s="46">
        <f t="shared" si="88"/>
        <v>1</v>
      </c>
      <c r="H793" s="46">
        <f t="shared" si="88"/>
        <v>1</v>
      </c>
      <c r="I793" s="35" t="s">
        <v>6990</v>
      </c>
      <c r="J793" s="35" t="s">
        <v>6991</v>
      </c>
      <c r="K793" s="35" t="s">
        <v>6996</v>
      </c>
      <c r="L793" s="69" t="s">
        <v>1661</v>
      </c>
      <c r="M793" s="35" t="s">
        <v>6992</v>
      </c>
      <c r="N793" s="35" t="s">
        <v>6993</v>
      </c>
      <c r="O793" s="35" t="s">
        <v>6994</v>
      </c>
      <c r="P793" s="35" t="s">
        <v>6995</v>
      </c>
      <c r="Q793" s="35"/>
      <c r="R793" s="35"/>
      <c r="S793" s="35"/>
      <c r="T793" s="35"/>
      <c r="U793" s="35"/>
      <c r="V793" s="35">
        <f t="shared" si="87"/>
        <v>1</v>
      </c>
    </row>
    <row r="794" spans="1:22">
      <c r="A794" s="35">
        <v>553</v>
      </c>
      <c r="B794" s="35" t="s">
        <v>7389</v>
      </c>
      <c r="C794" s="35">
        <v>1</v>
      </c>
      <c r="D794" s="35">
        <v>0</v>
      </c>
      <c r="E794" s="43">
        <f t="shared" si="84"/>
        <v>40</v>
      </c>
      <c r="F794" s="46">
        <f t="shared" si="85"/>
        <v>1</v>
      </c>
      <c r="G794" s="46">
        <f t="shared" si="88"/>
        <v>1</v>
      </c>
      <c r="H794" s="46">
        <f t="shared" si="88"/>
        <v>1</v>
      </c>
      <c r="I794" s="35" t="s">
        <v>6990</v>
      </c>
      <c r="J794" s="35" t="s">
        <v>6991</v>
      </c>
      <c r="K794" s="35" t="s">
        <v>6996</v>
      </c>
      <c r="L794" s="69" t="s">
        <v>1661</v>
      </c>
      <c r="M794" s="35" t="s">
        <v>6992</v>
      </c>
      <c r="N794" s="35" t="s">
        <v>6993</v>
      </c>
      <c r="O794" s="35" t="s">
        <v>6994</v>
      </c>
      <c r="P794" s="35" t="s">
        <v>6995</v>
      </c>
      <c r="Q794" s="35"/>
      <c r="R794" s="35"/>
      <c r="S794" s="35"/>
      <c r="T794" s="35"/>
      <c r="U794" s="35"/>
      <c r="V794" s="35">
        <f t="shared" si="87"/>
        <v>1</v>
      </c>
    </row>
    <row r="795" spans="1:22">
      <c r="A795" s="35">
        <v>553</v>
      </c>
      <c r="B795" s="35" t="s">
        <v>7389</v>
      </c>
      <c r="C795" s="35">
        <v>0</v>
      </c>
      <c r="D795" s="35">
        <v>10</v>
      </c>
      <c r="E795" s="43">
        <f t="shared" si="84"/>
        <v>10</v>
      </c>
      <c r="F795" s="46">
        <f t="shared" si="85"/>
        <v>0.25</v>
      </c>
      <c r="G795" s="46">
        <f t="shared" si="88"/>
        <v>0.25</v>
      </c>
      <c r="H795" s="46">
        <f t="shared" si="88"/>
        <v>0.25</v>
      </c>
      <c r="I795" s="35" t="s">
        <v>6990</v>
      </c>
      <c r="J795" s="35" t="s">
        <v>6991</v>
      </c>
      <c r="K795" s="35" t="s">
        <v>6996</v>
      </c>
      <c r="L795" s="69" t="s">
        <v>1661</v>
      </c>
      <c r="M795" s="35" t="s">
        <v>6992</v>
      </c>
      <c r="N795" s="35" t="s">
        <v>6993</v>
      </c>
      <c r="O795" s="35" t="s">
        <v>6994</v>
      </c>
      <c r="P795" s="35" t="s">
        <v>6995</v>
      </c>
      <c r="Q795" s="35"/>
      <c r="R795" s="35"/>
      <c r="S795" s="35"/>
      <c r="T795" s="35"/>
      <c r="U795" s="35"/>
      <c r="V795" s="35">
        <f t="shared" si="87"/>
        <v>0.25</v>
      </c>
    </row>
    <row r="796" spans="1:22">
      <c r="A796" s="35">
        <v>553</v>
      </c>
      <c r="B796" s="35" t="s">
        <v>7389</v>
      </c>
      <c r="C796" s="35">
        <v>0</v>
      </c>
      <c r="D796" s="35">
        <v>25</v>
      </c>
      <c r="E796" s="43">
        <f t="shared" si="84"/>
        <v>25</v>
      </c>
      <c r="F796" s="46">
        <f t="shared" si="85"/>
        <v>0.625</v>
      </c>
      <c r="G796" s="46">
        <f t="shared" si="88"/>
        <v>0.625</v>
      </c>
      <c r="H796" s="46">
        <f t="shared" si="88"/>
        <v>0.625</v>
      </c>
      <c r="I796" s="35" t="s">
        <v>6990</v>
      </c>
      <c r="J796" s="35" t="s">
        <v>6991</v>
      </c>
      <c r="K796" s="35" t="s">
        <v>6996</v>
      </c>
      <c r="L796" s="69" t="s">
        <v>1661</v>
      </c>
      <c r="M796" s="35" t="s">
        <v>6992</v>
      </c>
      <c r="N796" s="35" t="s">
        <v>6993</v>
      </c>
      <c r="O796" s="35" t="s">
        <v>6994</v>
      </c>
      <c r="P796" s="35" t="s">
        <v>6995</v>
      </c>
      <c r="Q796" s="35"/>
      <c r="R796" s="35"/>
      <c r="S796" s="35"/>
      <c r="T796" s="35"/>
      <c r="U796" s="35"/>
      <c r="V796" s="35">
        <f t="shared" si="87"/>
        <v>0.625</v>
      </c>
    </row>
    <row r="797" spans="1:22">
      <c r="A797" s="35">
        <v>553</v>
      </c>
      <c r="B797" s="35" t="s">
        <v>7382</v>
      </c>
      <c r="C797" s="35">
        <v>1</v>
      </c>
      <c r="D797" s="35">
        <v>1</v>
      </c>
      <c r="E797" s="43">
        <f t="shared" si="84"/>
        <v>41</v>
      </c>
      <c r="F797" s="46">
        <f t="shared" si="85"/>
        <v>1.0249999999999999</v>
      </c>
      <c r="G797" s="46">
        <f t="shared" si="88"/>
        <v>1.0249999999999999</v>
      </c>
      <c r="H797" s="46">
        <f t="shared" si="88"/>
        <v>1.0249999999999999</v>
      </c>
      <c r="I797" s="35" t="s">
        <v>6990</v>
      </c>
      <c r="J797" s="35" t="s">
        <v>6991</v>
      </c>
      <c r="K797" s="35" t="s">
        <v>6996</v>
      </c>
      <c r="L797" s="69" t="s">
        <v>1661</v>
      </c>
      <c r="M797" s="35" t="s">
        <v>6992</v>
      </c>
      <c r="N797" s="35" t="s">
        <v>6993</v>
      </c>
      <c r="O797" s="35" t="s">
        <v>6994</v>
      </c>
      <c r="P797" s="35" t="s">
        <v>6995</v>
      </c>
      <c r="Q797" s="35"/>
      <c r="R797" s="35"/>
      <c r="S797" s="35"/>
      <c r="T797" s="35"/>
      <c r="U797" s="35"/>
      <c r="V797" s="35">
        <f t="shared" si="87"/>
        <v>1.0249999999999999</v>
      </c>
    </row>
    <row r="798" spans="1:22">
      <c r="A798" s="35">
        <v>553</v>
      </c>
      <c r="B798" s="35" t="s">
        <v>7382</v>
      </c>
      <c r="C798" s="35">
        <v>0</v>
      </c>
      <c r="D798" s="35">
        <v>35</v>
      </c>
      <c r="E798" s="43">
        <f t="shared" si="84"/>
        <v>35</v>
      </c>
      <c r="F798" s="46">
        <f t="shared" si="85"/>
        <v>0.875</v>
      </c>
      <c r="G798" s="46">
        <f t="shared" si="88"/>
        <v>0.875</v>
      </c>
      <c r="H798" s="46">
        <f t="shared" si="88"/>
        <v>0.875</v>
      </c>
      <c r="I798" s="35" t="s">
        <v>6990</v>
      </c>
      <c r="J798" s="35" t="s">
        <v>6991</v>
      </c>
      <c r="K798" s="35" t="s">
        <v>6996</v>
      </c>
      <c r="L798" s="69" t="s">
        <v>1661</v>
      </c>
      <c r="M798" s="35" t="s">
        <v>6992</v>
      </c>
      <c r="N798" s="35" t="s">
        <v>6993</v>
      </c>
      <c r="O798" s="35" t="s">
        <v>6994</v>
      </c>
      <c r="P798" s="35" t="s">
        <v>6995</v>
      </c>
      <c r="Q798" s="35"/>
      <c r="R798" s="35"/>
      <c r="S798" s="35"/>
      <c r="T798" s="35"/>
      <c r="U798" s="35"/>
      <c r="V798" s="35">
        <f t="shared" si="87"/>
        <v>0.875</v>
      </c>
    </row>
    <row r="799" spans="1:22">
      <c r="A799" s="35">
        <v>553</v>
      </c>
      <c r="B799" s="35" t="s">
        <v>7382</v>
      </c>
      <c r="C799" s="35">
        <v>0</v>
      </c>
      <c r="D799" s="35">
        <v>25</v>
      </c>
      <c r="E799" s="43">
        <f t="shared" si="84"/>
        <v>25</v>
      </c>
      <c r="F799" s="46">
        <f t="shared" si="85"/>
        <v>0.625</v>
      </c>
      <c r="G799" s="46">
        <f t="shared" si="88"/>
        <v>0.625</v>
      </c>
      <c r="H799" s="46">
        <f t="shared" si="88"/>
        <v>0.625</v>
      </c>
      <c r="I799" s="35" t="s">
        <v>6990</v>
      </c>
      <c r="J799" s="35" t="s">
        <v>6991</v>
      </c>
      <c r="K799" s="35" t="s">
        <v>6996</v>
      </c>
      <c r="L799" s="69" t="s">
        <v>1661</v>
      </c>
      <c r="M799" s="35" t="s">
        <v>6992</v>
      </c>
      <c r="N799" s="35" t="s">
        <v>6993</v>
      </c>
      <c r="O799" s="35" t="s">
        <v>6994</v>
      </c>
      <c r="P799" s="35" t="s">
        <v>6995</v>
      </c>
      <c r="Q799" s="35"/>
      <c r="R799" s="35"/>
      <c r="S799" s="35"/>
      <c r="T799" s="35"/>
      <c r="U799" s="35"/>
      <c r="V799" s="35">
        <f t="shared" si="87"/>
        <v>0.625</v>
      </c>
    </row>
    <row r="800" spans="1:22">
      <c r="A800" s="35">
        <v>553</v>
      </c>
      <c r="B800" s="35" t="s">
        <v>7315</v>
      </c>
      <c r="C800" s="35">
        <v>1</v>
      </c>
      <c r="D800" s="35">
        <v>13</v>
      </c>
      <c r="E800" s="43">
        <f t="shared" si="84"/>
        <v>53</v>
      </c>
      <c r="F800" s="46">
        <f t="shared" si="85"/>
        <v>1.325</v>
      </c>
      <c r="G800" s="46">
        <f t="shared" si="88"/>
        <v>1.325</v>
      </c>
      <c r="H800" s="46">
        <f t="shared" si="88"/>
        <v>1.325</v>
      </c>
      <c r="I800" s="35" t="s">
        <v>6990</v>
      </c>
      <c r="J800" s="35" t="s">
        <v>6991</v>
      </c>
      <c r="K800" s="35" t="s">
        <v>6996</v>
      </c>
      <c r="L800" s="69" t="s">
        <v>1661</v>
      </c>
      <c r="M800" s="35" t="s">
        <v>6992</v>
      </c>
      <c r="N800" s="35" t="s">
        <v>6993</v>
      </c>
      <c r="O800" s="35" t="s">
        <v>6994</v>
      </c>
      <c r="P800" s="35" t="s">
        <v>6995</v>
      </c>
      <c r="Q800" s="35"/>
      <c r="R800" s="35"/>
      <c r="S800" s="35"/>
      <c r="T800" s="35"/>
      <c r="U800" s="35"/>
      <c r="V800" s="35">
        <f t="shared" si="87"/>
        <v>1.325</v>
      </c>
    </row>
    <row r="801" spans="1:22">
      <c r="A801" s="35">
        <v>553</v>
      </c>
      <c r="B801" s="35" t="s">
        <v>7316</v>
      </c>
      <c r="C801" s="35">
        <v>1</v>
      </c>
      <c r="D801" s="35">
        <v>0</v>
      </c>
      <c r="E801" s="43">
        <f t="shared" si="84"/>
        <v>40</v>
      </c>
      <c r="F801" s="46">
        <f t="shared" si="85"/>
        <v>1</v>
      </c>
      <c r="G801" s="46">
        <f t="shared" si="88"/>
        <v>1</v>
      </c>
      <c r="H801" s="46">
        <f t="shared" si="88"/>
        <v>1</v>
      </c>
      <c r="I801" s="35" t="s">
        <v>6990</v>
      </c>
      <c r="J801" s="35" t="s">
        <v>6991</v>
      </c>
      <c r="K801" s="35" t="s">
        <v>6996</v>
      </c>
      <c r="L801" s="69" t="s">
        <v>1661</v>
      </c>
      <c r="M801" s="35" t="s">
        <v>6992</v>
      </c>
      <c r="N801" s="35" t="s">
        <v>6993</v>
      </c>
      <c r="O801" s="35" t="s">
        <v>6994</v>
      </c>
      <c r="P801" s="35" t="s">
        <v>6995</v>
      </c>
      <c r="Q801" s="35"/>
      <c r="R801" s="35"/>
      <c r="S801" s="35"/>
      <c r="T801" s="35"/>
      <c r="U801" s="35"/>
      <c r="V801" s="35">
        <f t="shared" si="87"/>
        <v>1</v>
      </c>
    </row>
    <row r="802" spans="1:22">
      <c r="A802" s="35">
        <v>553</v>
      </c>
      <c r="B802" s="35" t="s">
        <v>7420</v>
      </c>
      <c r="C802" s="35">
        <v>0</v>
      </c>
      <c r="D802" s="35">
        <v>6</v>
      </c>
      <c r="E802" s="43">
        <f t="shared" si="84"/>
        <v>6</v>
      </c>
      <c r="F802" s="46">
        <f t="shared" si="85"/>
        <v>0.15</v>
      </c>
      <c r="G802" s="46">
        <f t="shared" ref="G802:H817" si="89">F802</f>
        <v>0.15</v>
      </c>
      <c r="H802" s="46">
        <f t="shared" si="89"/>
        <v>0.15</v>
      </c>
      <c r="I802" s="35" t="s">
        <v>6990</v>
      </c>
      <c r="J802" s="35" t="s">
        <v>6991</v>
      </c>
      <c r="K802" s="35" t="s">
        <v>6996</v>
      </c>
      <c r="L802" s="69" t="s">
        <v>1661</v>
      </c>
      <c r="M802" s="35" t="s">
        <v>6992</v>
      </c>
      <c r="N802" s="35" t="s">
        <v>6993</v>
      </c>
      <c r="O802" s="35" t="s">
        <v>6994</v>
      </c>
      <c r="P802" s="35" t="s">
        <v>6995</v>
      </c>
      <c r="Q802" s="35"/>
      <c r="R802" s="35"/>
      <c r="S802" s="35"/>
      <c r="T802" s="35"/>
      <c r="U802" s="35"/>
      <c r="V802" s="35">
        <f t="shared" si="87"/>
        <v>0.15</v>
      </c>
    </row>
    <row r="803" spans="1:22">
      <c r="A803" s="35">
        <v>553</v>
      </c>
      <c r="B803" s="35" t="s">
        <v>7442</v>
      </c>
      <c r="C803" s="35">
        <v>1</v>
      </c>
      <c r="D803" s="35">
        <v>21</v>
      </c>
      <c r="E803" s="43">
        <f t="shared" si="84"/>
        <v>61</v>
      </c>
      <c r="F803" s="46">
        <f t="shared" si="85"/>
        <v>1.5249999999999999</v>
      </c>
      <c r="G803" s="46">
        <f t="shared" si="89"/>
        <v>1.5249999999999999</v>
      </c>
      <c r="H803" s="46">
        <f t="shared" si="89"/>
        <v>1.5249999999999999</v>
      </c>
      <c r="I803" s="35" t="s">
        <v>6990</v>
      </c>
      <c r="J803" s="35" t="s">
        <v>6991</v>
      </c>
      <c r="K803" s="35" t="s">
        <v>6996</v>
      </c>
      <c r="L803" s="69" t="s">
        <v>1661</v>
      </c>
      <c r="M803" s="35" t="s">
        <v>6992</v>
      </c>
      <c r="N803" s="35" t="s">
        <v>6993</v>
      </c>
      <c r="O803" s="35" t="s">
        <v>6994</v>
      </c>
      <c r="P803" s="35" t="s">
        <v>6995</v>
      </c>
      <c r="Q803" s="35"/>
      <c r="R803" s="35"/>
      <c r="S803" s="35"/>
      <c r="T803" s="35"/>
      <c r="U803" s="35"/>
      <c r="V803" s="35">
        <f t="shared" si="87"/>
        <v>1.5249999999999999</v>
      </c>
    </row>
    <row r="804" spans="1:22">
      <c r="A804" s="35">
        <v>553</v>
      </c>
      <c r="B804" s="35" t="s">
        <v>7443</v>
      </c>
      <c r="C804" s="35">
        <v>0</v>
      </c>
      <c r="D804" s="35">
        <v>20</v>
      </c>
      <c r="E804" s="43">
        <f t="shared" si="84"/>
        <v>20</v>
      </c>
      <c r="F804" s="46">
        <f t="shared" si="85"/>
        <v>0.5</v>
      </c>
      <c r="G804" s="46">
        <f t="shared" si="89"/>
        <v>0.5</v>
      </c>
      <c r="H804" s="46">
        <f t="shared" si="89"/>
        <v>0.5</v>
      </c>
      <c r="I804" s="35" t="s">
        <v>6990</v>
      </c>
      <c r="J804" s="35" t="s">
        <v>6991</v>
      </c>
      <c r="K804" s="35" t="s">
        <v>6996</v>
      </c>
      <c r="L804" s="69" t="s">
        <v>6998</v>
      </c>
      <c r="M804" s="35" t="s">
        <v>6992</v>
      </c>
      <c r="N804" s="35" t="s">
        <v>6993</v>
      </c>
      <c r="O804" s="35" t="s">
        <v>6994</v>
      </c>
      <c r="P804" s="35" t="s">
        <v>6995</v>
      </c>
      <c r="Q804" s="35"/>
      <c r="R804" s="35"/>
      <c r="S804" s="35"/>
      <c r="T804" s="35"/>
      <c r="U804" s="35"/>
      <c r="V804" s="35">
        <f t="shared" si="87"/>
        <v>0.5</v>
      </c>
    </row>
    <row r="805" spans="1:22">
      <c r="A805" s="35">
        <v>553</v>
      </c>
      <c r="B805" s="35" t="s">
        <v>7444</v>
      </c>
      <c r="C805" s="35">
        <v>0</v>
      </c>
      <c r="D805" s="35">
        <v>20</v>
      </c>
      <c r="E805" s="43">
        <f t="shared" si="84"/>
        <v>20</v>
      </c>
      <c r="F805" s="46">
        <f t="shared" si="85"/>
        <v>0.5</v>
      </c>
      <c r="G805" s="46">
        <f t="shared" si="89"/>
        <v>0.5</v>
      </c>
      <c r="H805" s="46">
        <f t="shared" si="89"/>
        <v>0.5</v>
      </c>
      <c r="I805" s="35" t="s">
        <v>6990</v>
      </c>
      <c r="J805" s="35" t="s">
        <v>6991</v>
      </c>
      <c r="K805" s="35" t="s">
        <v>6996</v>
      </c>
      <c r="L805" s="69" t="s">
        <v>6998</v>
      </c>
      <c r="M805" s="35" t="s">
        <v>6992</v>
      </c>
      <c r="N805" s="35" t="s">
        <v>6993</v>
      </c>
      <c r="O805" s="35" t="s">
        <v>6994</v>
      </c>
      <c r="P805" s="35" t="s">
        <v>6995</v>
      </c>
      <c r="Q805" s="35"/>
      <c r="R805" s="35"/>
      <c r="S805" s="35"/>
      <c r="T805" s="35"/>
      <c r="U805" s="35"/>
      <c r="V805" s="35">
        <f t="shared" si="87"/>
        <v>0.5</v>
      </c>
    </row>
    <row r="806" spans="1:22">
      <c r="A806" s="35">
        <v>553</v>
      </c>
      <c r="B806" s="35" t="s">
        <v>7445</v>
      </c>
      <c r="C806" s="35">
        <v>0</v>
      </c>
      <c r="D806" s="35">
        <v>20</v>
      </c>
      <c r="E806" s="43">
        <f t="shared" si="84"/>
        <v>20</v>
      </c>
      <c r="F806" s="46">
        <f t="shared" si="85"/>
        <v>0.5</v>
      </c>
      <c r="G806" s="46">
        <f t="shared" si="89"/>
        <v>0.5</v>
      </c>
      <c r="H806" s="46">
        <f t="shared" si="89"/>
        <v>0.5</v>
      </c>
      <c r="I806" s="35" t="s">
        <v>6990</v>
      </c>
      <c r="J806" s="35" t="s">
        <v>6991</v>
      </c>
      <c r="K806" s="35" t="s">
        <v>6996</v>
      </c>
      <c r="L806" s="69" t="s">
        <v>6998</v>
      </c>
      <c r="M806" s="35" t="s">
        <v>6992</v>
      </c>
      <c r="N806" s="35" t="s">
        <v>6993</v>
      </c>
      <c r="O806" s="35" t="s">
        <v>6994</v>
      </c>
      <c r="P806" s="35" t="s">
        <v>6995</v>
      </c>
      <c r="Q806" s="35"/>
      <c r="R806" s="35"/>
      <c r="S806" s="35"/>
      <c r="T806" s="35"/>
      <c r="U806" s="35"/>
      <c r="V806" s="35">
        <f t="shared" si="87"/>
        <v>0.5</v>
      </c>
    </row>
    <row r="807" spans="1:22">
      <c r="A807" s="35">
        <v>554</v>
      </c>
      <c r="B807" s="35" t="s">
        <v>7389</v>
      </c>
      <c r="C807" s="35">
        <v>1</v>
      </c>
      <c r="D807" s="35">
        <v>0</v>
      </c>
      <c r="E807" s="43">
        <f t="shared" si="84"/>
        <v>40</v>
      </c>
      <c r="F807" s="46">
        <f t="shared" si="85"/>
        <v>1</v>
      </c>
      <c r="G807" s="46">
        <f t="shared" si="89"/>
        <v>1</v>
      </c>
      <c r="H807" s="46">
        <f t="shared" si="89"/>
        <v>1</v>
      </c>
      <c r="I807" s="35" t="s">
        <v>6990</v>
      </c>
      <c r="J807" s="35" t="s">
        <v>6991</v>
      </c>
      <c r="K807" s="35" t="s">
        <v>6996</v>
      </c>
      <c r="L807" s="69" t="s">
        <v>1661</v>
      </c>
      <c r="M807" s="35" t="s">
        <v>6992</v>
      </c>
      <c r="N807" s="35" t="s">
        <v>6993</v>
      </c>
      <c r="O807" s="35" t="s">
        <v>6994</v>
      </c>
      <c r="P807" s="35" t="s">
        <v>6995</v>
      </c>
      <c r="Q807" s="35"/>
      <c r="R807" s="35"/>
      <c r="S807" s="35"/>
      <c r="T807" s="35"/>
      <c r="U807" s="35"/>
      <c r="V807" s="35">
        <f t="shared" si="87"/>
        <v>1</v>
      </c>
    </row>
    <row r="808" spans="1:22">
      <c r="A808" s="35">
        <v>554</v>
      </c>
      <c r="B808" s="35" t="s">
        <v>7389</v>
      </c>
      <c r="C808" s="35">
        <v>0</v>
      </c>
      <c r="D808" s="35">
        <v>10</v>
      </c>
      <c r="E808" s="43">
        <f t="shared" si="84"/>
        <v>10</v>
      </c>
      <c r="F808" s="46">
        <f t="shared" si="85"/>
        <v>0.25</v>
      </c>
      <c r="G808" s="46">
        <f t="shared" si="89"/>
        <v>0.25</v>
      </c>
      <c r="H808" s="46">
        <f t="shared" si="89"/>
        <v>0.25</v>
      </c>
      <c r="I808" s="35" t="s">
        <v>6990</v>
      </c>
      <c r="J808" s="35" t="s">
        <v>6991</v>
      </c>
      <c r="K808" s="35" t="s">
        <v>6996</v>
      </c>
      <c r="L808" s="69" t="s">
        <v>1661</v>
      </c>
      <c r="M808" s="35" t="s">
        <v>6992</v>
      </c>
      <c r="N808" s="35" t="s">
        <v>6993</v>
      </c>
      <c r="O808" s="35" t="s">
        <v>6994</v>
      </c>
      <c r="P808" s="35" t="s">
        <v>6995</v>
      </c>
      <c r="Q808" s="35"/>
      <c r="R808" s="35"/>
      <c r="S808" s="35"/>
      <c r="T808" s="35"/>
      <c r="U808" s="35"/>
      <c r="V808" s="35">
        <f t="shared" si="87"/>
        <v>0.25</v>
      </c>
    </row>
    <row r="809" spans="1:22">
      <c r="A809" s="35">
        <v>554</v>
      </c>
      <c r="B809" s="35" t="s">
        <v>7389</v>
      </c>
      <c r="C809" s="35">
        <v>0</v>
      </c>
      <c r="D809" s="35">
        <v>25</v>
      </c>
      <c r="E809" s="43">
        <f t="shared" si="84"/>
        <v>25</v>
      </c>
      <c r="F809" s="46">
        <f t="shared" si="85"/>
        <v>0.625</v>
      </c>
      <c r="G809" s="46">
        <f t="shared" si="89"/>
        <v>0.625</v>
      </c>
      <c r="H809" s="46">
        <f t="shared" si="89"/>
        <v>0.625</v>
      </c>
      <c r="I809" s="35" t="s">
        <v>6990</v>
      </c>
      <c r="J809" s="35" t="s">
        <v>6991</v>
      </c>
      <c r="K809" s="35" t="s">
        <v>6996</v>
      </c>
      <c r="L809" s="69" t="s">
        <v>1661</v>
      </c>
      <c r="M809" s="35" t="s">
        <v>6992</v>
      </c>
      <c r="N809" s="35" t="s">
        <v>6993</v>
      </c>
      <c r="O809" s="35" t="s">
        <v>6994</v>
      </c>
      <c r="P809" s="35" t="s">
        <v>6995</v>
      </c>
      <c r="Q809" s="35"/>
      <c r="R809" s="35"/>
      <c r="S809" s="35"/>
      <c r="T809" s="35"/>
      <c r="U809" s="35"/>
      <c r="V809" s="35">
        <f t="shared" si="87"/>
        <v>0.625</v>
      </c>
    </row>
    <row r="810" spans="1:22">
      <c r="A810" s="35">
        <v>554</v>
      </c>
      <c r="B810" s="35" t="s">
        <v>7382</v>
      </c>
      <c r="C810" s="35">
        <v>1</v>
      </c>
      <c r="D810" s="35">
        <v>1</v>
      </c>
      <c r="E810" s="43">
        <f t="shared" si="84"/>
        <v>41</v>
      </c>
      <c r="F810" s="46">
        <f t="shared" si="85"/>
        <v>1.0249999999999999</v>
      </c>
      <c r="G810" s="46">
        <f t="shared" si="89"/>
        <v>1.0249999999999999</v>
      </c>
      <c r="H810" s="46">
        <f t="shared" si="89"/>
        <v>1.0249999999999999</v>
      </c>
      <c r="I810" s="35" t="s">
        <v>6990</v>
      </c>
      <c r="J810" s="35" t="s">
        <v>6991</v>
      </c>
      <c r="K810" s="35" t="s">
        <v>6996</v>
      </c>
      <c r="L810" s="69" t="s">
        <v>1661</v>
      </c>
      <c r="M810" s="35" t="s">
        <v>6992</v>
      </c>
      <c r="N810" s="35" t="s">
        <v>6993</v>
      </c>
      <c r="O810" s="35" t="s">
        <v>6994</v>
      </c>
      <c r="P810" s="35" t="s">
        <v>6995</v>
      </c>
      <c r="Q810" s="35"/>
      <c r="R810" s="35"/>
      <c r="S810" s="35"/>
      <c r="T810" s="35"/>
      <c r="U810" s="35"/>
      <c r="V810" s="35">
        <f t="shared" si="87"/>
        <v>1.0249999999999999</v>
      </c>
    </row>
    <row r="811" spans="1:22">
      <c r="A811" s="35">
        <v>554</v>
      </c>
      <c r="B811" s="35" t="s">
        <v>7382</v>
      </c>
      <c r="C811" s="35">
        <v>0</v>
      </c>
      <c r="D811" s="35">
        <v>35</v>
      </c>
      <c r="E811" s="43">
        <f t="shared" si="84"/>
        <v>35</v>
      </c>
      <c r="F811" s="46">
        <f t="shared" si="85"/>
        <v>0.875</v>
      </c>
      <c r="G811" s="46">
        <f t="shared" si="89"/>
        <v>0.875</v>
      </c>
      <c r="H811" s="46">
        <f t="shared" si="89"/>
        <v>0.875</v>
      </c>
      <c r="I811" s="35" t="s">
        <v>6990</v>
      </c>
      <c r="J811" s="35" t="s">
        <v>6991</v>
      </c>
      <c r="K811" s="35" t="s">
        <v>6996</v>
      </c>
      <c r="L811" s="69" t="s">
        <v>1661</v>
      </c>
      <c r="M811" s="35" t="s">
        <v>6992</v>
      </c>
      <c r="N811" s="35" t="s">
        <v>6993</v>
      </c>
      <c r="O811" s="35" t="s">
        <v>6994</v>
      </c>
      <c r="P811" s="35" t="s">
        <v>6995</v>
      </c>
      <c r="Q811" s="35"/>
      <c r="R811" s="35"/>
      <c r="S811" s="35"/>
      <c r="T811" s="35"/>
      <c r="U811" s="35"/>
      <c r="V811" s="35">
        <f t="shared" si="87"/>
        <v>0.875</v>
      </c>
    </row>
    <row r="812" spans="1:22">
      <c r="A812" s="35">
        <v>554</v>
      </c>
      <c r="B812" s="35" t="s">
        <v>7382</v>
      </c>
      <c r="C812" s="35">
        <v>0</v>
      </c>
      <c r="D812" s="35">
        <v>25</v>
      </c>
      <c r="E812" s="43">
        <f t="shared" si="84"/>
        <v>25</v>
      </c>
      <c r="F812" s="46">
        <f t="shared" si="85"/>
        <v>0.625</v>
      </c>
      <c r="G812" s="46">
        <f t="shared" si="89"/>
        <v>0.625</v>
      </c>
      <c r="H812" s="46">
        <f t="shared" si="89"/>
        <v>0.625</v>
      </c>
      <c r="I812" s="35" t="s">
        <v>6990</v>
      </c>
      <c r="J812" s="35" t="s">
        <v>6991</v>
      </c>
      <c r="K812" s="35" t="s">
        <v>6996</v>
      </c>
      <c r="L812" s="69" t="s">
        <v>1661</v>
      </c>
      <c r="M812" s="35" t="s">
        <v>6992</v>
      </c>
      <c r="N812" s="35" t="s">
        <v>6993</v>
      </c>
      <c r="O812" s="35" t="s">
        <v>6994</v>
      </c>
      <c r="P812" s="35" t="s">
        <v>6995</v>
      </c>
      <c r="Q812" s="35"/>
      <c r="R812" s="35"/>
      <c r="S812" s="35"/>
      <c r="T812" s="35"/>
      <c r="U812" s="35"/>
      <c r="V812" s="35">
        <f t="shared" si="87"/>
        <v>0.625</v>
      </c>
    </row>
    <row r="813" spans="1:22">
      <c r="A813" s="35">
        <v>554</v>
      </c>
      <c r="B813" s="35" t="s">
        <v>7315</v>
      </c>
      <c r="C813" s="35">
        <v>1</v>
      </c>
      <c r="D813" s="35">
        <v>13</v>
      </c>
      <c r="E813" s="43">
        <f t="shared" si="84"/>
        <v>53</v>
      </c>
      <c r="F813" s="46">
        <f t="shared" si="85"/>
        <v>1.325</v>
      </c>
      <c r="G813" s="46">
        <f t="shared" si="89"/>
        <v>1.325</v>
      </c>
      <c r="H813" s="46">
        <f t="shared" si="89"/>
        <v>1.325</v>
      </c>
      <c r="I813" s="35" t="s">
        <v>6990</v>
      </c>
      <c r="J813" s="35" t="s">
        <v>6991</v>
      </c>
      <c r="K813" s="35" t="s">
        <v>6996</v>
      </c>
      <c r="L813" s="69" t="s">
        <v>1661</v>
      </c>
      <c r="M813" s="35" t="s">
        <v>6992</v>
      </c>
      <c r="N813" s="35" t="s">
        <v>6993</v>
      </c>
      <c r="O813" s="35" t="s">
        <v>6994</v>
      </c>
      <c r="P813" s="35" t="s">
        <v>6995</v>
      </c>
      <c r="Q813" s="35"/>
      <c r="R813" s="35"/>
      <c r="S813" s="35"/>
      <c r="T813" s="35"/>
      <c r="U813" s="35"/>
      <c r="V813" s="35">
        <f t="shared" si="87"/>
        <v>1.325</v>
      </c>
    </row>
    <row r="814" spans="1:22">
      <c r="A814" s="35">
        <v>554</v>
      </c>
      <c r="B814" s="35" t="s">
        <v>7442</v>
      </c>
      <c r="C814" s="35">
        <v>1</v>
      </c>
      <c r="D814" s="35">
        <v>21</v>
      </c>
      <c r="E814" s="43">
        <f t="shared" si="84"/>
        <v>61</v>
      </c>
      <c r="F814" s="46">
        <f t="shared" si="85"/>
        <v>1.5249999999999999</v>
      </c>
      <c r="G814" s="46">
        <f t="shared" si="89"/>
        <v>1.5249999999999999</v>
      </c>
      <c r="H814" s="46">
        <f t="shared" si="89"/>
        <v>1.5249999999999999</v>
      </c>
      <c r="I814" s="35" t="s">
        <v>6990</v>
      </c>
      <c r="J814" s="35" t="s">
        <v>6991</v>
      </c>
      <c r="K814" s="35" t="s">
        <v>6996</v>
      </c>
      <c r="L814" s="69" t="s">
        <v>1661</v>
      </c>
      <c r="M814" s="35" t="s">
        <v>6992</v>
      </c>
      <c r="N814" s="35" t="s">
        <v>6993</v>
      </c>
      <c r="O814" s="35" t="s">
        <v>6994</v>
      </c>
      <c r="P814" s="35" t="s">
        <v>6995</v>
      </c>
      <c r="Q814" s="35"/>
      <c r="R814" s="35"/>
      <c r="S814" s="35"/>
      <c r="T814" s="35"/>
      <c r="U814" s="35"/>
      <c r="V814" s="35">
        <f t="shared" si="87"/>
        <v>1.5249999999999999</v>
      </c>
    </row>
    <row r="815" spans="1:22">
      <c r="A815" s="35">
        <v>554</v>
      </c>
      <c r="B815" s="35" t="s">
        <v>7316</v>
      </c>
      <c r="C815" s="35">
        <v>1</v>
      </c>
      <c r="D815" s="35">
        <v>0</v>
      </c>
      <c r="E815" s="43">
        <f t="shared" si="84"/>
        <v>40</v>
      </c>
      <c r="F815" s="46">
        <f t="shared" si="85"/>
        <v>1</v>
      </c>
      <c r="G815" s="46">
        <f t="shared" si="89"/>
        <v>1</v>
      </c>
      <c r="H815" s="46">
        <f t="shared" si="89"/>
        <v>1</v>
      </c>
      <c r="I815" s="35" t="s">
        <v>6990</v>
      </c>
      <c r="J815" s="35" t="s">
        <v>6991</v>
      </c>
      <c r="K815" s="35" t="s">
        <v>6996</v>
      </c>
      <c r="L815" s="69" t="s">
        <v>1661</v>
      </c>
      <c r="M815" s="35" t="s">
        <v>6992</v>
      </c>
      <c r="N815" s="35" t="s">
        <v>6993</v>
      </c>
      <c r="O815" s="35" t="s">
        <v>6994</v>
      </c>
      <c r="P815" s="35" t="s">
        <v>6995</v>
      </c>
      <c r="Q815" s="35"/>
      <c r="R815" s="35"/>
      <c r="S815" s="35"/>
      <c r="T815" s="35"/>
      <c r="U815" s="35"/>
      <c r="V815" s="35">
        <f t="shared" si="87"/>
        <v>1</v>
      </c>
    </row>
    <row r="816" spans="1:22">
      <c r="A816" s="35">
        <v>554</v>
      </c>
      <c r="B816" s="35" t="s">
        <v>7420</v>
      </c>
      <c r="C816" s="35">
        <v>0</v>
      </c>
      <c r="D816" s="35">
        <v>6</v>
      </c>
      <c r="E816" s="43">
        <f t="shared" si="84"/>
        <v>6</v>
      </c>
      <c r="F816" s="46">
        <f t="shared" si="85"/>
        <v>0.15</v>
      </c>
      <c r="G816" s="46">
        <f t="shared" si="89"/>
        <v>0.15</v>
      </c>
      <c r="H816" s="46">
        <f t="shared" si="89"/>
        <v>0.15</v>
      </c>
      <c r="I816" s="35" t="s">
        <v>6990</v>
      </c>
      <c r="J816" s="35" t="s">
        <v>6991</v>
      </c>
      <c r="K816" s="35" t="s">
        <v>6996</v>
      </c>
      <c r="L816" s="69" t="s">
        <v>1661</v>
      </c>
      <c r="M816" s="35" t="s">
        <v>6992</v>
      </c>
      <c r="N816" s="35" t="s">
        <v>6993</v>
      </c>
      <c r="O816" s="35" t="s">
        <v>6994</v>
      </c>
      <c r="P816" s="35" t="s">
        <v>6995</v>
      </c>
      <c r="Q816" s="35"/>
      <c r="R816" s="35"/>
      <c r="S816" s="35"/>
      <c r="T816" s="35"/>
      <c r="U816" s="35"/>
      <c r="V816" s="35">
        <f t="shared" si="87"/>
        <v>0.15</v>
      </c>
    </row>
    <row r="817" spans="1:22">
      <c r="A817" s="35">
        <v>554</v>
      </c>
      <c r="B817" s="35" t="s">
        <v>7443</v>
      </c>
      <c r="C817" s="35">
        <v>0</v>
      </c>
      <c r="D817" s="35">
        <v>20</v>
      </c>
      <c r="E817" s="43">
        <f t="shared" si="84"/>
        <v>20</v>
      </c>
      <c r="F817" s="46">
        <f t="shared" si="85"/>
        <v>0.5</v>
      </c>
      <c r="G817" s="46">
        <f t="shared" si="89"/>
        <v>0.5</v>
      </c>
      <c r="H817" s="46">
        <f t="shared" si="89"/>
        <v>0.5</v>
      </c>
      <c r="I817" s="35" t="s">
        <v>6990</v>
      </c>
      <c r="J817" s="35" t="s">
        <v>6991</v>
      </c>
      <c r="K817" s="35" t="s">
        <v>6996</v>
      </c>
      <c r="L817" s="69" t="s">
        <v>6998</v>
      </c>
      <c r="M817" s="35" t="s">
        <v>6992</v>
      </c>
      <c r="N817" s="35" t="s">
        <v>6993</v>
      </c>
      <c r="O817" s="35" t="s">
        <v>6994</v>
      </c>
      <c r="P817" s="35" t="s">
        <v>6995</v>
      </c>
      <c r="Q817" s="35"/>
      <c r="R817" s="35"/>
      <c r="S817" s="35"/>
      <c r="T817" s="35"/>
      <c r="U817" s="35"/>
      <c r="V817" s="35">
        <f t="shared" si="87"/>
        <v>0.5</v>
      </c>
    </row>
    <row r="818" spans="1:22">
      <c r="A818" s="35">
        <v>554</v>
      </c>
      <c r="B818" s="35" t="s">
        <v>7444</v>
      </c>
      <c r="C818" s="35">
        <v>0</v>
      </c>
      <c r="D818" s="35">
        <v>20</v>
      </c>
      <c r="E818" s="43">
        <f t="shared" si="84"/>
        <v>20</v>
      </c>
      <c r="F818" s="46">
        <f t="shared" si="85"/>
        <v>0.5</v>
      </c>
      <c r="G818" s="46">
        <f t="shared" ref="G818:H833" si="90">F818</f>
        <v>0.5</v>
      </c>
      <c r="H818" s="46">
        <f t="shared" si="90"/>
        <v>0.5</v>
      </c>
      <c r="I818" s="35" t="s">
        <v>6990</v>
      </c>
      <c r="J818" s="35" t="s">
        <v>6991</v>
      </c>
      <c r="K818" s="35" t="s">
        <v>6996</v>
      </c>
      <c r="L818" s="69" t="s">
        <v>6998</v>
      </c>
      <c r="M818" s="35" t="s">
        <v>6992</v>
      </c>
      <c r="N818" s="35" t="s">
        <v>6993</v>
      </c>
      <c r="O818" s="35" t="s">
        <v>6994</v>
      </c>
      <c r="P818" s="35" t="s">
        <v>6995</v>
      </c>
      <c r="Q818" s="35"/>
      <c r="R818" s="35"/>
      <c r="S818" s="35"/>
      <c r="T818" s="35"/>
      <c r="U818" s="35"/>
      <c r="V818" s="35">
        <f t="shared" si="87"/>
        <v>0.5</v>
      </c>
    </row>
    <row r="819" spans="1:22">
      <c r="A819" s="35">
        <v>554</v>
      </c>
      <c r="B819" s="35" t="s">
        <v>7446</v>
      </c>
      <c r="C819" s="35">
        <v>0</v>
      </c>
      <c r="D819" s="35">
        <v>20</v>
      </c>
      <c r="E819" s="43">
        <f t="shared" si="84"/>
        <v>20</v>
      </c>
      <c r="F819" s="46">
        <f t="shared" si="85"/>
        <v>0.5</v>
      </c>
      <c r="G819" s="46">
        <f t="shared" si="90"/>
        <v>0.5</v>
      </c>
      <c r="H819" s="46">
        <f t="shared" si="90"/>
        <v>0.5</v>
      </c>
      <c r="I819" s="35" t="s">
        <v>6990</v>
      </c>
      <c r="J819" s="35" t="s">
        <v>6991</v>
      </c>
      <c r="K819" s="35" t="s">
        <v>6996</v>
      </c>
      <c r="L819" s="69" t="s">
        <v>6998</v>
      </c>
      <c r="M819" s="35" t="s">
        <v>6992</v>
      </c>
      <c r="N819" s="35" t="s">
        <v>6993</v>
      </c>
      <c r="O819" s="35" t="s">
        <v>6994</v>
      </c>
      <c r="P819" s="35" t="s">
        <v>6995</v>
      </c>
      <c r="Q819" s="35"/>
      <c r="R819" s="35"/>
      <c r="S819" s="35"/>
      <c r="T819" s="35"/>
      <c r="U819" s="35"/>
      <c r="V819" s="35">
        <f t="shared" si="87"/>
        <v>0.5</v>
      </c>
    </row>
    <row r="820" spans="1:22">
      <c r="A820" s="35">
        <v>555</v>
      </c>
      <c r="B820" s="35" t="s">
        <v>7447</v>
      </c>
      <c r="C820" s="35">
        <v>0</v>
      </c>
      <c r="D820" s="35">
        <v>10</v>
      </c>
      <c r="E820" s="43">
        <f t="shared" si="84"/>
        <v>10</v>
      </c>
      <c r="F820" s="46">
        <f t="shared" si="85"/>
        <v>0.25</v>
      </c>
      <c r="G820" s="46">
        <f t="shared" si="90"/>
        <v>0.25</v>
      </c>
      <c r="H820" s="46">
        <f t="shared" si="90"/>
        <v>0.25</v>
      </c>
      <c r="I820" s="35" t="s">
        <v>6990</v>
      </c>
      <c r="J820" s="35" t="s">
        <v>6991</v>
      </c>
      <c r="K820" s="35" t="s">
        <v>6996</v>
      </c>
      <c r="L820" s="69" t="s">
        <v>224</v>
      </c>
      <c r="M820" s="35" t="s">
        <v>6992</v>
      </c>
      <c r="N820" s="35" t="s">
        <v>6993</v>
      </c>
      <c r="O820" s="35" t="s">
        <v>6994</v>
      </c>
      <c r="P820" s="35" t="s">
        <v>6995</v>
      </c>
      <c r="Q820" s="35"/>
      <c r="R820" s="35"/>
      <c r="S820" s="35"/>
      <c r="T820" s="35"/>
      <c r="U820" s="35"/>
      <c r="V820" s="35">
        <f t="shared" si="87"/>
        <v>0.25</v>
      </c>
    </row>
    <row r="821" spans="1:22">
      <c r="A821" s="35">
        <v>555</v>
      </c>
      <c r="B821" s="35" t="s">
        <v>7448</v>
      </c>
      <c r="C821" s="35">
        <v>0</v>
      </c>
      <c r="D821" s="35">
        <v>6</v>
      </c>
      <c r="E821" s="43">
        <f t="shared" si="84"/>
        <v>6</v>
      </c>
      <c r="F821" s="46">
        <f t="shared" si="85"/>
        <v>0.15</v>
      </c>
      <c r="G821" s="46">
        <f t="shared" si="90"/>
        <v>0.15</v>
      </c>
      <c r="H821" s="46">
        <f t="shared" si="90"/>
        <v>0.15</v>
      </c>
      <c r="I821" s="35" t="s">
        <v>6990</v>
      </c>
      <c r="J821" s="35" t="s">
        <v>6991</v>
      </c>
      <c r="K821" s="35" t="s">
        <v>6996</v>
      </c>
      <c r="L821" s="69" t="s">
        <v>224</v>
      </c>
      <c r="M821" s="35" t="s">
        <v>6992</v>
      </c>
      <c r="N821" s="35" t="s">
        <v>6993</v>
      </c>
      <c r="O821" s="35" t="s">
        <v>6994</v>
      </c>
      <c r="P821" s="35" t="s">
        <v>6995</v>
      </c>
      <c r="Q821" s="35"/>
      <c r="R821" s="35"/>
      <c r="S821" s="35"/>
      <c r="T821" s="35"/>
      <c r="U821" s="35"/>
      <c r="V821" s="35">
        <f t="shared" si="87"/>
        <v>0.15</v>
      </c>
    </row>
    <row r="822" spans="1:22">
      <c r="A822" s="35">
        <v>556</v>
      </c>
      <c r="B822" s="35" t="s">
        <v>7333</v>
      </c>
      <c r="C822" s="35">
        <v>0</v>
      </c>
      <c r="D822" s="35">
        <v>33</v>
      </c>
      <c r="E822" s="43">
        <f t="shared" si="84"/>
        <v>33</v>
      </c>
      <c r="F822" s="46">
        <f t="shared" si="85"/>
        <v>0.82499999999999996</v>
      </c>
      <c r="G822" s="46">
        <f t="shared" si="90"/>
        <v>0.82499999999999996</v>
      </c>
      <c r="H822" s="46">
        <f t="shared" si="90"/>
        <v>0.82499999999999996</v>
      </c>
      <c r="I822" s="35" t="s">
        <v>6990</v>
      </c>
      <c r="J822" s="35" t="s">
        <v>6991</v>
      </c>
      <c r="K822" s="35" t="s">
        <v>6996</v>
      </c>
      <c r="L822" s="69" t="s">
        <v>1660</v>
      </c>
      <c r="M822" s="35" t="s">
        <v>6992</v>
      </c>
      <c r="N822" s="35" t="s">
        <v>6993</v>
      </c>
      <c r="O822" s="35" t="s">
        <v>6994</v>
      </c>
      <c r="P822" s="35" t="s">
        <v>6995</v>
      </c>
      <c r="Q822" s="35"/>
      <c r="R822" s="35"/>
      <c r="S822" s="35"/>
      <c r="T822" s="35"/>
      <c r="U822" s="35"/>
      <c r="V822" s="35">
        <f t="shared" si="87"/>
        <v>0.82499999999999996</v>
      </c>
    </row>
    <row r="823" spans="1:22">
      <c r="A823" s="35">
        <v>558</v>
      </c>
      <c r="B823" s="35" t="s">
        <v>7333</v>
      </c>
      <c r="C823" s="35">
        <v>0</v>
      </c>
      <c r="D823" s="35">
        <v>33</v>
      </c>
      <c r="E823" s="43">
        <f t="shared" si="84"/>
        <v>33</v>
      </c>
      <c r="F823" s="46">
        <f t="shared" si="85"/>
        <v>0.82499999999999996</v>
      </c>
      <c r="G823" s="46">
        <f t="shared" si="90"/>
        <v>0.82499999999999996</v>
      </c>
      <c r="H823" s="46">
        <f t="shared" si="90"/>
        <v>0.82499999999999996</v>
      </c>
      <c r="I823" s="35" t="s">
        <v>6990</v>
      </c>
      <c r="J823" s="35" t="s">
        <v>6991</v>
      </c>
      <c r="K823" s="35" t="s">
        <v>6996</v>
      </c>
      <c r="L823" s="69" t="s">
        <v>1660</v>
      </c>
      <c r="M823" s="35" t="s">
        <v>6992</v>
      </c>
      <c r="N823" s="35" t="s">
        <v>6993</v>
      </c>
      <c r="O823" s="35" t="s">
        <v>6994</v>
      </c>
      <c r="P823" s="35" t="s">
        <v>6995</v>
      </c>
      <c r="Q823" s="35"/>
      <c r="R823" s="35"/>
      <c r="S823" s="35"/>
      <c r="T823" s="35"/>
      <c r="U823" s="35"/>
      <c r="V823" s="35">
        <f t="shared" si="87"/>
        <v>0.82499999999999996</v>
      </c>
    </row>
    <row r="824" spans="1:22">
      <c r="A824" s="35">
        <v>560</v>
      </c>
      <c r="B824" s="35" t="s">
        <v>7449</v>
      </c>
      <c r="C824" s="35">
        <v>1</v>
      </c>
      <c r="D824" s="35">
        <v>20</v>
      </c>
      <c r="E824" s="43">
        <f t="shared" si="84"/>
        <v>60</v>
      </c>
      <c r="F824" s="46">
        <f t="shared" si="85"/>
        <v>1.5</v>
      </c>
      <c r="G824" s="46">
        <f t="shared" si="90"/>
        <v>1.5</v>
      </c>
      <c r="H824" s="46">
        <f t="shared" si="90"/>
        <v>1.5</v>
      </c>
      <c r="I824" s="35" t="s">
        <v>6990</v>
      </c>
      <c r="J824" s="35" t="s">
        <v>6991</v>
      </c>
      <c r="K824" s="35" t="s">
        <v>6996</v>
      </c>
      <c r="L824" s="69" t="s">
        <v>224</v>
      </c>
      <c r="M824" s="35" t="s">
        <v>6992</v>
      </c>
      <c r="N824" s="35" t="s">
        <v>6993</v>
      </c>
      <c r="O824" s="35" t="s">
        <v>6994</v>
      </c>
      <c r="P824" s="35" t="s">
        <v>6995</v>
      </c>
      <c r="Q824" s="35"/>
      <c r="R824" s="35"/>
      <c r="S824" s="35"/>
      <c r="T824" s="35"/>
      <c r="U824" s="35"/>
      <c r="V824" s="35">
        <f t="shared" si="87"/>
        <v>1.5</v>
      </c>
    </row>
    <row r="825" spans="1:22">
      <c r="A825" s="35">
        <v>560</v>
      </c>
      <c r="B825" s="35" t="s">
        <v>7450</v>
      </c>
      <c r="C825" s="35">
        <v>1</v>
      </c>
      <c r="D825" s="35">
        <v>20</v>
      </c>
      <c r="E825" s="43">
        <f t="shared" si="84"/>
        <v>60</v>
      </c>
      <c r="F825" s="46">
        <f t="shared" si="85"/>
        <v>1.5</v>
      </c>
      <c r="G825" s="46">
        <f t="shared" si="90"/>
        <v>1.5</v>
      </c>
      <c r="H825" s="46">
        <f t="shared" si="90"/>
        <v>1.5</v>
      </c>
      <c r="I825" s="35" t="s">
        <v>6990</v>
      </c>
      <c r="J825" s="35" t="s">
        <v>6991</v>
      </c>
      <c r="K825" s="35" t="s">
        <v>6996</v>
      </c>
      <c r="L825" s="69" t="s">
        <v>224</v>
      </c>
      <c r="M825" s="35" t="s">
        <v>6992</v>
      </c>
      <c r="N825" s="35" t="s">
        <v>6993</v>
      </c>
      <c r="O825" s="35" t="s">
        <v>6994</v>
      </c>
      <c r="P825" s="35" t="s">
        <v>6995</v>
      </c>
      <c r="Q825" s="35"/>
      <c r="R825" s="35"/>
      <c r="S825" s="35"/>
      <c r="T825" s="35"/>
      <c r="U825" s="35"/>
      <c r="V825" s="35">
        <f t="shared" si="87"/>
        <v>1.5</v>
      </c>
    </row>
    <row r="826" spans="1:22">
      <c r="A826" s="35">
        <v>564</v>
      </c>
      <c r="B826" s="35" t="s">
        <v>7451</v>
      </c>
      <c r="C826" s="35">
        <v>0</v>
      </c>
      <c r="D826" s="35">
        <v>30</v>
      </c>
      <c r="E826" s="43">
        <f t="shared" si="84"/>
        <v>30</v>
      </c>
      <c r="F826" s="46">
        <f t="shared" si="85"/>
        <v>0.75</v>
      </c>
      <c r="G826" s="46">
        <f t="shared" si="90"/>
        <v>0.75</v>
      </c>
      <c r="H826" s="46">
        <f t="shared" si="90"/>
        <v>0.75</v>
      </c>
      <c r="I826" s="35" t="s">
        <v>6990</v>
      </c>
      <c r="J826" s="35" t="s">
        <v>6991</v>
      </c>
      <c r="K826" s="35" t="s">
        <v>6996</v>
      </c>
      <c r="L826" s="69" t="s">
        <v>1660</v>
      </c>
      <c r="M826" s="35" t="s">
        <v>6992</v>
      </c>
      <c r="N826" s="35" t="s">
        <v>6993</v>
      </c>
      <c r="O826" s="35" t="s">
        <v>6994</v>
      </c>
      <c r="P826" s="35" t="s">
        <v>6995</v>
      </c>
      <c r="Q826" s="35"/>
      <c r="R826" s="35"/>
      <c r="S826" s="35"/>
      <c r="T826" s="35"/>
      <c r="U826" s="35"/>
      <c r="V826" s="35">
        <f t="shared" si="87"/>
        <v>0.75</v>
      </c>
    </row>
    <row r="827" spans="1:22">
      <c r="A827" s="35">
        <v>564</v>
      </c>
      <c r="B827" s="35" t="s">
        <v>7299</v>
      </c>
      <c r="C827" s="35">
        <v>2</v>
      </c>
      <c r="D827" s="35">
        <v>9</v>
      </c>
      <c r="E827" s="43">
        <f t="shared" si="84"/>
        <v>89</v>
      </c>
      <c r="F827" s="46">
        <f t="shared" si="85"/>
        <v>2.2250000000000001</v>
      </c>
      <c r="G827" s="46">
        <f t="shared" si="90"/>
        <v>2.2250000000000001</v>
      </c>
      <c r="H827" s="46">
        <f t="shared" si="90"/>
        <v>2.2250000000000001</v>
      </c>
      <c r="I827" s="35" t="s">
        <v>6990</v>
      </c>
      <c r="J827" s="35" t="s">
        <v>6991</v>
      </c>
      <c r="K827" s="35" t="s">
        <v>6996</v>
      </c>
      <c r="L827" s="69" t="s">
        <v>224</v>
      </c>
      <c r="M827" s="35" t="s">
        <v>6992</v>
      </c>
      <c r="N827" s="35" t="s">
        <v>6993</v>
      </c>
      <c r="O827" s="35" t="s">
        <v>6994</v>
      </c>
      <c r="P827" s="35" t="s">
        <v>6995</v>
      </c>
      <c r="Q827" s="35"/>
      <c r="R827" s="35"/>
      <c r="S827" s="35"/>
      <c r="T827" s="35"/>
      <c r="U827" s="35"/>
      <c r="V827" s="35">
        <f t="shared" si="87"/>
        <v>2.2250000000000001</v>
      </c>
    </row>
    <row r="828" spans="1:22">
      <c r="A828" s="35">
        <v>566</v>
      </c>
      <c r="B828" s="35" t="s">
        <v>7381</v>
      </c>
      <c r="C828" s="35">
        <v>0</v>
      </c>
      <c r="D828" s="35">
        <v>30</v>
      </c>
      <c r="E828" s="43">
        <f t="shared" si="84"/>
        <v>30</v>
      </c>
      <c r="F828" s="46">
        <f t="shared" si="85"/>
        <v>0.75</v>
      </c>
      <c r="G828" s="46">
        <f t="shared" si="90"/>
        <v>0.75</v>
      </c>
      <c r="H828" s="46">
        <f t="shared" si="90"/>
        <v>0.75</v>
      </c>
      <c r="I828" s="35" t="s">
        <v>6990</v>
      </c>
      <c r="J828" s="35" t="s">
        <v>6991</v>
      </c>
      <c r="K828" s="35" t="s">
        <v>6996</v>
      </c>
      <c r="L828" s="69" t="s">
        <v>224</v>
      </c>
      <c r="M828" s="35" t="s">
        <v>6992</v>
      </c>
      <c r="N828" s="35" t="s">
        <v>6993</v>
      </c>
      <c r="O828" s="35" t="s">
        <v>6994</v>
      </c>
      <c r="P828" s="35" t="s">
        <v>6995</v>
      </c>
      <c r="Q828" s="35"/>
      <c r="R828" s="35"/>
      <c r="S828" s="35"/>
      <c r="T828" s="35"/>
      <c r="U828" s="35"/>
      <c r="V828" s="35">
        <f t="shared" si="87"/>
        <v>0.75</v>
      </c>
    </row>
    <row r="829" spans="1:22">
      <c r="A829" s="35">
        <v>566</v>
      </c>
      <c r="B829" s="35" t="s">
        <v>7452</v>
      </c>
      <c r="C829" s="35">
        <v>0</v>
      </c>
      <c r="D829" s="35">
        <v>6</v>
      </c>
      <c r="E829" s="43">
        <f t="shared" si="84"/>
        <v>6</v>
      </c>
      <c r="F829" s="46">
        <f t="shared" si="85"/>
        <v>0.15</v>
      </c>
      <c r="G829" s="46">
        <f t="shared" si="90"/>
        <v>0.15</v>
      </c>
      <c r="H829" s="46">
        <f t="shared" si="90"/>
        <v>0.15</v>
      </c>
      <c r="I829" s="35" t="s">
        <v>6990</v>
      </c>
      <c r="J829" s="35" t="s">
        <v>6991</v>
      </c>
      <c r="K829" s="35" t="s">
        <v>6996</v>
      </c>
      <c r="L829" s="69" t="s">
        <v>224</v>
      </c>
      <c r="M829" s="35" t="s">
        <v>6992</v>
      </c>
      <c r="N829" s="35" t="s">
        <v>6993</v>
      </c>
      <c r="O829" s="35" t="s">
        <v>6994</v>
      </c>
      <c r="P829" s="35" t="s">
        <v>6995</v>
      </c>
      <c r="Q829" s="35"/>
      <c r="R829" s="35"/>
      <c r="S829" s="35"/>
      <c r="T829" s="35"/>
      <c r="U829" s="35"/>
      <c r="V829" s="35">
        <f t="shared" si="87"/>
        <v>0.15</v>
      </c>
    </row>
    <row r="830" spans="1:22">
      <c r="A830" s="35">
        <v>566</v>
      </c>
      <c r="B830" s="35" t="s">
        <v>7453</v>
      </c>
      <c r="C830" s="35">
        <v>0</v>
      </c>
      <c r="D830" s="35">
        <v>20</v>
      </c>
      <c r="E830" s="43">
        <f t="shared" si="84"/>
        <v>20</v>
      </c>
      <c r="F830" s="46">
        <f t="shared" si="85"/>
        <v>0.5</v>
      </c>
      <c r="G830" s="46">
        <f t="shared" si="90"/>
        <v>0.5</v>
      </c>
      <c r="H830" s="46">
        <f t="shared" si="90"/>
        <v>0.5</v>
      </c>
      <c r="I830" s="35" t="s">
        <v>6990</v>
      </c>
      <c r="J830" s="35" t="s">
        <v>6991</v>
      </c>
      <c r="K830" s="35" t="s">
        <v>6996</v>
      </c>
      <c r="L830" s="69" t="s">
        <v>224</v>
      </c>
      <c r="M830" s="35" t="s">
        <v>6992</v>
      </c>
      <c r="N830" s="35" t="s">
        <v>6993</v>
      </c>
      <c r="O830" s="35" t="s">
        <v>6994</v>
      </c>
      <c r="P830" s="35" t="s">
        <v>6995</v>
      </c>
      <c r="Q830" s="35"/>
      <c r="R830" s="35"/>
      <c r="S830" s="35"/>
      <c r="T830" s="35"/>
      <c r="U830" s="35"/>
      <c r="V830" s="35">
        <f t="shared" si="87"/>
        <v>0.5</v>
      </c>
    </row>
    <row r="831" spans="1:22">
      <c r="A831" s="35">
        <v>567</v>
      </c>
      <c r="B831" s="35" t="s">
        <v>7452</v>
      </c>
      <c r="C831" s="35">
        <v>0</v>
      </c>
      <c r="D831" s="35">
        <v>6</v>
      </c>
      <c r="E831" s="43">
        <f t="shared" si="84"/>
        <v>6</v>
      </c>
      <c r="F831" s="46">
        <f t="shared" si="85"/>
        <v>0.15</v>
      </c>
      <c r="G831" s="46">
        <f t="shared" si="90"/>
        <v>0.15</v>
      </c>
      <c r="H831" s="46">
        <f t="shared" si="90"/>
        <v>0.15</v>
      </c>
      <c r="I831" s="35" t="s">
        <v>6990</v>
      </c>
      <c r="J831" s="35" t="s">
        <v>6991</v>
      </c>
      <c r="K831" s="35" t="s">
        <v>6996</v>
      </c>
      <c r="L831" s="69" t="s">
        <v>224</v>
      </c>
      <c r="M831" s="35" t="s">
        <v>6992</v>
      </c>
      <c r="N831" s="35" t="s">
        <v>6993</v>
      </c>
      <c r="O831" s="35" t="s">
        <v>6994</v>
      </c>
      <c r="P831" s="35" t="s">
        <v>6995</v>
      </c>
      <c r="Q831" s="35"/>
      <c r="R831" s="35"/>
      <c r="S831" s="35"/>
      <c r="T831" s="35"/>
      <c r="U831" s="35"/>
      <c r="V831" s="35">
        <f t="shared" si="87"/>
        <v>0.15</v>
      </c>
    </row>
    <row r="832" spans="1:22">
      <c r="A832" s="35">
        <v>567</v>
      </c>
      <c r="B832" s="35" t="s">
        <v>7381</v>
      </c>
      <c r="C832" s="35">
        <v>0</v>
      </c>
      <c r="D832" s="35">
        <v>30</v>
      </c>
      <c r="E832" s="43">
        <f t="shared" si="84"/>
        <v>30</v>
      </c>
      <c r="F832" s="46">
        <f t="shared" si="85"/>
        <v>0.75</v>
      </c>
      <c r="G832" s="46">
        <f t="shared" si="90"/>
        <v>0.75</v>
      </c>
      <c r="H832" s="46">
        <f t="shared" si="90"/>
        <v>0.75</v>
      </c>
      <c r="I832" s="35" t="s">
        <v>6990</v>
      </c>
      <c r="J832" s="35" t="s">
        <v>6991</v>
      </c>
      <c r="K832" s="35" t="s">
        <v>6996</v>
      </c>
      <c r="L832" s="69" t="s">
        <v>224</v>
      </c>
      <c r="M832" s="35" t="s">
        <v>6992</v>
      </c>
      <c r="N832" s="35" t="s">
        <v>6993</v>
      </c>
      <c r="O832" s="35" t="s">
        <v>6994</v>
      </c>
      <c r="P832" s="35" t="s">
        <v>6995</v>
      </c>
      <c r="Q832" s="35"/>
      <c r="R832" s="35"/>
      <c r="S832" s="35"/>
      <c r="T832" s="35"/>
      <c r="U832" s="35"/>
      <c r="V832" s="35">
        <f t="shared" si="87"/>
        <v>0.75</v>
      </c>
    </row>
    <row r="833" spans="1:22">
      <c r="A833" s="35">
        <v>567</v>
      </c>
      <c r="B833" s="35" t="s">
        <v>7453</v>
      </c>
      <c r="C833" s="35">
        <v>0</v>
      </c>
      <c r="D833" s="35">
        <v>20</v>
      </c>
      <c r="E833" s="43">
        <f t="shared" si="84"/>
        <v>20</v>
      </c>
      <c r="F833" s="46">
        <f t="shared" si="85"/>
        <v>0.5</v>
      </c>
      <c r="G833" s="46">
        <f t="shared" si="90"/>
        <v>0.5</v>
      </c>
      <c r="H833" s="46">
        <f t="shared" si="90"/>
        <v>0.5</v>
      </c>
      <c r="I833" s="35" t="s">
        <v>6990</v>
      </c>
      <c r="J833" s="35" t="s">
        <v>6991</v>
      </c>
      <c r="K833" s="35" t="s">
        <v>6996</v>
      </c>
      <c r="L833" s="69" t="s">
        <v>224</v>
      </c>
      <c r="M833" s="35" t="s">
        <v>6992</v>
      </c>
      <c r="N833" s="35" t="s">
        <v>6993</v>
      </c>
      <c r="O833" s="35" t="s">
        <v>6994</v>
      </c>
      <c r="P833" s="35" t="s">
        <v>6995</v>
      </c>
      <c r="Q833" s="35"/>
      <c r="R833" s="35"/>
      <c r="S833" s="35"/>
      <c r="T833" s="35"/>
      <c r="U833" s="35"/>
      <c r="V833" s="35">
        <f t="shared" si="87"/>
        <v>0.5</v>
      </c>
    </row>
    <row r="834" spans="1:22">
      <c r="A834" s="35">
        <v>569</v>
      </c>
      <c r="B834" s="35" t="s">
        <v>7454</v>
      </c>
      <c r="C834" s="35">
        <v>2</v>
      </c>
      <c r="D834" s="35">
        <v>0</v>
      </c>
      <c r="E834" s="43">
        <f t="shared" ref="E834:E897" si="91">C834*40+D834</f>
        <v>80</v>
      </c>
      <c r="F834" s="46">
        <f t="shared" ref="F834:F897" si="92">E834/40</f>
        <v>2</v>
      </c>
      <c r="G834" s="46">
        <f t="shared" ref="G834:H849" si="93">F834</f>
        <v>2</v>
      </c>
      <c r="H834" s="46">
        <f t="shared" si="93"/>
        <v>2</v>
      </c>
      <c r="I834" s="35" t="s">
        <v>6990</v>
      </c>
      <c r="J834" s="35" t="s">
        <v>6991</v>
      </c>
      <c r="K834" s="35" t="s">
        <v>6996</v>
      </c>
      <c r="L834" s="69" t="s">
        <v>224</v>
      </c>
      <c r="M834" s="35" t="s">
        <v>6992</v>
      </c>
      <c r="N834" s="35" t="s">
        <v>6993</v>
      </c>
      <c r="O834" s="35" t="s">
        <v>6994</v>
      </c>
      <c r="P834" s="35" t="s">
        <v>6995</v>
      </c>
      <c r="Q834" s="35"/>
      <c r="R834" s="35"/>
      <c r="S834" s="35"/>
      <c r="T834" s="35"/>
      <c r="U834" s="35"/>
      <c r="V834" s="35">
        <f t="shared" ref="V834:V897" si="94">H834</f>
        <v>2</v>
      </c>
    </row>
    <row r="835" spans="1:22">
      <c r="A835" s="35">
        <v>569</v>
      </c>
      <c r="B835" s="35" t="s">
        <v>7455</v>
      </c>
      <c r="C835" s="35">
        <v>0</v>
      </c>
      <c r="D835" s="35">
        <v>20</v>
      </c>
      <c r="E835" s="43">
        <f t="shared" si="91"/>
        <v>20</v>
      </c>
      <c r="F835" s="46">
        <f t="shared" si="92"/>
        <v>0.5</v>
      </c>
      <c r="G835" s="46">
        <f t="shared" si="93"/>
        <v>0.5</v>
      </c>
      <c r="H835" s="46">
        <f t="shared" si="93"/>
        <v>0.5</v>
      </c>
      <c r="I835" s="35" t="s">
        <v>6990</v>
      </c>
      <c r="J835" s="35" t="s">
        <v>6991</v>
      </c>
      <c r="K835" s="35" t="s">
        <v>6996</v>
      </c>
      <c r="L835" s="69" t="s">
        <v>224</v>
      </c>
      <c r="M835" s="35" t="s">
        <v>6992</v>
      </c>
      <c r="N835" s="35" t="s">
        <v>6993</v>
      </c>
      <c r="O835" s="35" t="s">
        <v>6994</v>
      </c>
      <c r="P835" s="35" t="s">
        <v>6995</v>
      </c>
      <c r="Q835" s="35"/>
      <c r="R835" s="35"/>
      <c r="S835" s="35"/>
      <c r="T835" s="35"/>
      <c r="U835" s="35"/>
      <c r="V835" s="35">
        <f t="shared" si="94"/>
        <v>0.5</v>
      </c>
    </row>
    <row r="836" spans="1:22">
      <c r="A836" s="35">
        <v>569</v>
      </c>
      <c r="B836" s="35" t="s">
        <v>7456</v>
      </c>
      <c r="C836" s="35">
        <v>0</v>
      </c>
      <c r="D836" s="35">
        <v>20</v>
      </c>
      <c r="E836" s="43">
        <f t="shared" si="91"/>
        <v>20</v>
      </c>
      <c r="F836" s="46">
        <f t="shared" si="92"/>
        <v>0.5</v>
      </c>
      <c r="G836" s="46">
        <f t="shared" si="93"/>
        <v>0.5</v>
      </c>
      <c r="H836" s="46">
        <f t="shared" si="93"/>
        <v>0.5</v>
      </c>
      <c r="I836" s="35" t="s">
        <v>6990</v>
      </c>
      <c r="J836" s="35" t="s">
        <v>6991</v>
      </c>
      <c r="K836" s="35" t="s">
        <v>6996</v>
      </c>
      <c r="L836" s="69" t="s">
        <v>224</v>
      </c>
      <c r="M836" s="35" t="s">
        <v>6992</v>
      </c>
      <c r="N836" s="35" t="s">
        <v>6993</v>
      </c>
      <c r="O836" s="35" t="s">
        <v>6994</v>
      </c>
      <c r="P836" s="35" t="s">
        <v>6995</v>
      </c>
      <c r="Q836" s="35"/>
      <c r="R836" s="35"/>
      <c r="S836" s="35"/>
      <c r="T836" s="35"/>
      <c r="U836" s="35"/>
      <c r="V836" s="35">
        <f t="shared" si="94"/>
        <v>0.5</v>
      </c>
    </row>
    <row r="837" spans="1:22">
      <c r="A837" s="35">
        <v>572</v>
      </c>
      <c r="B837" s="35" t="s">
        <v>7457</v>
      </c>
      <c r="C837" s="35">
        <v>3</v>
      </c>
      <c r="D837" s="35">
        <v>0</v>
      </c>
      <c r="E837" s="43">
        <f t="shared" si="91"/>
        <v>120</v>
      </c>
      <c r="F837" s="46">
        <f t="shared" si="92"/>
        <v>3</v>
      </c>
      <c r="G837" s="46">
        <f t="shared" si="93"/>
        <v>3</v>
      </c>
      <c r="H837" s="46">
        <f t="shared" si="93"/>
        <v>3</v>
      </c>
      <c r="I837" s="35" t="s">
        <v>6990</v>
      </c>
      <c r="J837" s="35" t="s">
        <v>6991</v>
      </c>
      <c r="K837" s="35" t="s">
        <v>6996</v>
      </c>
      <c r="L837" s="69" t="s">
        <v>1661</v>
      </c>
      <c r="M837" s="35" t="s">
        <v>6992</v>
      </c>
      <c r="N837" s="35" t="s">
        <v>6993</v>
      </c>
      <c r="O837" s="35" t="s">
        <v>6994</v>
      </c>
      <c r="P837" s="35" t="s">
        <v>6995</v>
      </c>
      <c r="Q837" s="35"/>
      <c r="R837" s="35"/>
      <c r="S837" s="35"/>
      <c r="T837" s="35"/>
      <c r="U837" s="35"/>
      <c r="V837" s="35">
        <f t="shared" si="94"/>
        <v>3</v>
      </c>
    </row>
    <row r="838" spans="1:22">
      <c r="A838" s="35">
        <v>572</v>
      </c>
      <c r="B838" s="35" t="s">
        <v>7458</v>
      </c>
      <c r="C838" s="35">
        <v>1</v>
      </c>
      <c r="D838" s="35">
        <v>5</v>
      </c>
      <c r="E838" s="43">
        <f t="shared" si="91"/>
        <v>45</v>
      </c>
      <c r="F838" s="46">
        <f t="shared" si="92"/>
        <v>1.125</v>
      </c>
      <c r="G838" s="46">
        <f t="shared" si="93"/>
        <v>1.125</v>
      </c>
      <c r="H838" s="46">
        <f t="shared" si="93"/>
        <v>1.125</v>
      </c>
      <c r="I838" s="35" t="s">
        <v>6990</v>
      </c>
      <c r="J838" s="35" t="s">
        <v>6991</v>
      </c>
      <c r="K838" s="35" t="s">
        <v>6996</v>
      </c>
      <c r="L838" s="69" t="s">
        <v>1661</v>
      </c>
      <c r="M838" s="35" t="s">
        <v>6992</v>
      </c>
      <c r="N838" s="35" t="s">
        <v>6993</v>
      </c>
      <c r="O838" s="35" t="s">
        <v>6994</v>
      </c>
      <c r="P838" s="35" t="s">
        <v>6995</v>
      </c>
      <c r="Q838" s="35"/>
      <c r="R838" s="35"/>
      <c r="S838" s="35"/>
      <c r="T838" s="35"/>
      <c r="U838" s="35"/>
      <c r="V838" s="35">
        <f t="shared" si="94"/>
        <v>1.125</v>
      </c>
    </row>
    <row r="839" spans="1:22">
      <c r="A839" s="35">
        <v>573</v>
      </c>
      <c r="B839" s="35" t="s">
        <v>7459</v>
      </c>
      <c r="C839" s="35">
        <v>3</v>
      </c>
      <c r="D839" s="35">
        <v>36</v>
      </c>
      <c r="E839" s="43">
        <f t="shared" si="91"/>
        <v>156</v>
      </c>
      <c r="F839" s="46">
        <f t="shared" si="92"/>
        <v>3.9</v>
      </c>
      <c r="G839" s="46">
        <f t="shared" si="93"/>
        <v>3.9</v>
      </c>
      <c r="H839" s="46">
        <f t="shared" si="93"/>
        <v>3.9</v>
      </c>
      <c r="I839" s="35" t="s">
        <v>6990</v>
      </c>
      <c r="J839" s="35" t="s">
        <v>6991</v>
      </c>
      <c r="K839" s="35" t="s">
        <v>6996</v>
      </c>
      <c r="L839" s="69" t="s">
        <v>1661</v>
      </c>
      <c r="M839" s="35" t="s">
        <v>6992</v>
      </c>
      <c r="N839" s="35" t="s">
        <v>6993</v>
      </c>
      <c r="O839" s="35" t="s">
        <v>6994</v>
      </c>
      <c r="P839" s="35" t="s">
        <v>6995</v>
      </c>
      <c r="Q839" s="35"/>
      <c r="R839" s="35"/>
      <c r="S839" s="35"/>
      <c r="T839" s="35"/>
      <c r="U839" s="35"/>
      <c r="V839" s="35">
        <f t="shared" si="94"/>
        <v>3.9</v>
      </c>
    </row>
    <row r="840" spans="1:22">
      <c r="A840" s="35">
        <v>574</v>
      </c>
      <c r="B840" s="35" t="s">
        <v>7460</v>
      </c>
      <c r="C840" s="35">
        <v>2</v>
      </c>
      <c r="D840" s="35">
        <v>11</v>
      </c>
      <c r="E840" s="43">
        <f t="shared" si="91"/>
        <v>91</v>
      </c>
      <c r="F840" s="46">
        <f t="shared" si="92"/>
        <v>2.2749999999999999</v>
      </c>
      <c r="G840" s="46">
        <f t="shared" si="93"/>
        <v>2.2749999999999999</v>
      </c>
      <c r="H840" s="46">
        <f t="shared" si="93"/>
        <v>2.2749999999999999</v>
      </c>
      <c r="I840" s="35" t="s">
        <v>6990</v>
      </c>
      <c r="J840" s="35" t="s">
        <v>6991</v>
      </c>
      <c r="K840" s="35" t="s">
        <v>6996</v>
      </c>
      <c r="L840" s="69" t="s">
        <v>1661</v>
      </c>
      <c r="M840" s="35" t="s">
        <v>6992</v>
      </c>
      <c r="N840" s="35" t="s">
        <v>6993</v>
      </c>
      <c r="O840" s="35" t="s">
        <v>6994</v>
      </c>
      <c r="P840" s="35" t="s">
        <v>6995</v>
      </c>
      <c r="Q840" s="35"/>
      <c r="R840" s="35"/>
      <c r="S840" s="35"/>
      <c r="T840" s="35"/>
      <c r="U840" s="35"/>
      <c r="V840" s="35">
        <f t="shared" si="94"/>
        <v>2.2749999999999999</v>
      </c>
    </row>
    <row r="841" spans="1:22">
      <c r="A841" s="35">
        <v>574</v>
      </c>
      <c r="B841" s="35" t="s">
        <v>7060</v>
      </c>
      <c r="C841" s="35">
        <v>1</v>
      </c>
      <c r="D841" s="35">
        <v>36</v>
      </c>
      <c r="E841" s="43">
        <f t="shared" si="91"/>
        <v>76</v>
      </c>
      <c r="F841" s="46">
        <f t="shared" si="92"/>
        <v>1.9</v>
      </c>
      <c r="G841" s="46">
        <f t="shared" si="93"/>
        <v>1.9</v>
      </c>
      <c r="H841" s="46">
        <f t="shared" si="93"/>
        <v>1.9</v>
      </c>
      <c r="I841" s="35" t="s">
        <v>6990</v>
      </c>
      <c r="J841" s="35" t="s">
        <v>6991</v>
      </c>
      <c r="K841" s="35" t="s">
        <v>6996</v>
      </c>
      <c r="L841" s="69" t="s">
        <v>1661</v>
      </c>
      <c r="M841" s="35" t="s">
        <v>6992</v>
      </c>
      <c r="N841" s="35" t="s">
        <v>6993</v>
      </c>
      <c r="O841" s="35" t="s">
        <v>6994</v>
      </c>
      <c r="P841" s="35" t="s">
        <v>6995</v>
      </c>
      <c r="Q841" s="35"/>
      <c r="R841" s="35"/>
      <c r="S841" s="35"/>
      <c r="T841" s="35"/>
      <c r="U841" s="35"/>
      <c r="V841" s="35">
        <f t="shared" si="94"/>
        <v>1.9</v>
      </c>
    </row>
    <row r="842" spans="1:22">
      <c r="A842" s="35">
        <v>574</v>
      </c>
      <c r="B842" s="35" t="s">
        <v>7461</v>
      </c>
      <c r="C842" s="35">
        <v>1</v>
      </c>
      <c r="D842" s="35">
        <v>7</v>
      </c>
      <c r="E842" s="43">
        <f t="shared" si="91"/>
        <v>47</v>
      </c>
      <c r="F842" s="46">
        <f t="shared" si="92"/>
        <v>1.175</v>
      </c>
      <c r="G842" s="46">
        <f t="shared" si="93"/>
        <v>1.175</v>
      </c>
      <c r="H842" s="46">
        <f t="shared" si="93"/>
        <v>1.175</v>
      </c>
      <c r="I842" s="35" t="s">
        <v>6990</v>
      </c>
      <c r="J842" s="35" t="s">
        <v>6991</v>
      </c>
      <c r="K842" s="35" t="s">
        <v>6996</v>
      </c>
      <c r="L842" s="69" t="s">
        <v>1661</v>
      </c>
      <c r="M842" s="35" t="s">
        <v>6992</v>
      </c>
      <c r="N842" s="35" t="s">
        <v>6993</v>
      </c>
      <c r="O842" s="35" t="s">
        <v>6994</v>
      </c>
      <c r="P842" s="35" t="s">
        <v>6995</v>
      </c>
      <c r="Q842" s="35"/>
      <c r="R842" s="35"/>
      <c r="S842" s="35"/>
      <c r="T842" s="35"/>
      <c r="U842" s="35"/>
      <c r="V842" s="35">
        <f t="shared" si="94"/>
        <v>1.175</v>
      </c>
    </row>
    <row r="843" spans="1:22">
      <c r="A843" s="35">
        <v>575</v>
      </c>
      <c r="B843" s="35" t="s">
        <v>7462</v>
      </c>
      <c r="C843" s="35">
        <v>0</v>
      </c>
      <c r="D843" s="35">
        <v>36</v>
      </c>
      <c r="E843" s="43">
        <f t="shared" si="91"/>
        <v>36</v>
      </c>
      <c r="F843" s="46">
        <f t="shared" si="92"/>
        <v>0.9</v>
      </c>
      <c r="G843" s="46">
        <f t="shared" si="93"/>
        <v>0.9</v>
      </c>
      <c r="H843" s="46">
        <f t="shared" si="93"/>
        <v>0.9</v>
      </c>
      <c r="I843" s="35" t="s">
        <v>6990</v>
      </c>
      <c r="J843" s="35" t="s">
        <v>6991</v>
      </c>
      <c r="K843" s="35" t="s">
        <v>6996</v>
      </c>
      <c r="L843" s="69" t="s">
        <v>224</v>
      </c>
      <c r="M843" s="35" t="s">
        <v>6992</v>
      </c>
      <c r="N843" s="35" t="s">
        <v>6993</v>
      </c>
      <c r="O843" s="35" t="s">
        <v>6994</v>
      </c>
      <c r="P843" s="35" t="s">
        <v>6995</v>
      </c>
      <c r="Q843" s="35"/>
      <c r="R843" s="35"/>
      <c r="S843" s="35"/>
      <c r="T843" s="35"/>
      <c r="U843" s="35"/>
      <c r="V843" s="35">
        <f t="shared" si="94"/>
        <v>0.9</v>
      </c>
    </row>
    <row r="844" spans="1:22">
      <c r="A844" s="35">
        <v>575</v>
      </c>
      <c r="B844" s="35" t="s">
        <v>7463</v>
      </c>
      <c r="C844" s="35">
        <v>0</v>
      </c>
      <c r="D844" s="35">
        <v>12</v>
      </c>
      <c r="E844" s="43">
        <f t="shared" si="91"/>
        <v>12</v>
      </c>
      <c r="F844" s="46">
        <f t="shared" si="92"/>
        <v>0.3</v>
      </c>
      <c r="G844" s="46">
        <f t="shared" si="93"/>
        <v>0.3</v>
      </c>
      <c r="H844" s="46">
        <f t="shared" si="93"/>
        <v>0.3</v>
      </c>
      <c r="I844" s="35" t="s">
        <v>6990</v>
      </c>
      <c r="J844" s="35" t="s">
        <v>6991</v>
      </c>
      <c r="K844" s="35" t="s">
        <v>6996</v>
      </c>
      <c r="L844" s="69" t="s">
        <v>224</v>
      </c>
      <c r="M844" s="35" t="s">
        <v>6992</v>
      </c>
      <c r="N844" s="35" t="s">
        <v>6993</v>
      </c>
      <c r="O844" s="35" t="s">
        <v>6994</v>
      </c>
      <c r="P844" s="35" t="s">
        <v>6995</v>
      </c>
      <c r="Q844" s="35"/>
      <c r="R844" s="35"/>
      <c r="S844" s="35"/>
      <c r="T844" s="35"/>
      <c r="U844" s="35"/>
      <c r="V844" s="35">
        <f t="shared" si="94"/>
        <v>0.3</v>
      </c>
    </row>
    <row r="845" spans="1:22">
      <c r="A845" s="35">
        <v>575</v>
      </c>
      <c r="B845" s="35" t="s">
        <v>7323</v>
      </c>
      <c r="C845" s="35">
        <v>0</v>
      </c>
      <c r="D845" s="35">
        <v>4</v>
      </c>
      <c r="E845" s="43">
        <f t="shared" si="91"/>
        <v>4</v>
      </c>
      <c r="F845" s="46">
        <f t="shared" si="92"/>
        <v>0.1</v>
      </c>
      <c r="G845" s="46">
        <f t="shared" si="93"/>
        <v>0.1</v>
      </c>
      <c r="H845" s="46">
        <f t="shared" si="93"/>
        <v>0.1</v>
      </c>
      <c r="I845" s="35" t="s">
        <v>6990</v>
      </c>
      <c r="J845" s="35" t="s">
        <v>6991</v>
      </c>
      <c r="K845" s="35" t="s">
        <v>6996</v>
      </c>
      <c r="L845" s="69" t="s">
        <v>224</v>
      </c>
      <c r="M845" s="35" t="s">
        <v>6992</v>
      </c>
      <c r="N845" s="35" t="s">
        <v>6993</v>
      </c>
      <c r="O845" s="35" t="s">
        <v>6994</v>
      </c>
      <c r="P845" s="35" t="s">
        <v>6995</v>
      </c>
      <c r="Q845" s="35"/>
      <c r="R845" s="35"/>
      <c r="S845" s="35"/>
      <c r="T845" s="35"/>
      <c r="U845" s="35"/>
      <c r="V845" s="35">
        <f t="shared" si="94"/>
        <v>0.1</v>
      </c>
    </row>
    <row r="846" spans="1:22">
      <c r="A846" s="35">
        <v>575</v>
      </c>
      <c r="B846" s="35" t="s">
        <v>7464</v>
      </c>
      <c r="C846" s="35">
        <v>0</v>
      </c>
      <c r="D846" s="35">
        <v>1</v>
      </c>
      <c r="E846" s="43">
        <f t="shared" si="91"/>
        <v>1</v>
      </c>
      <c r="F846" s="46">
        <f t="shared" si="92"/>
        <v>2.5000000000000001E-2</v>
      </c>
      <c r="G846" s="46">
        <f t="shared" si="93"/>
        <v>2.5000000000000001E-2</v>
      </c>
      <c r="H846" s="46">
        <f t="shared" si="93"/>
        <v>2.5000000000000001E-2</v>
      </c>
      <c r="I846" s="35" t="s">
        <v>6990</v>
      </c>
      <c r="J846" s="35" t="s">
        <v>6991</v>
      </c>
      <c r="K846" s="35" t="s">
        <v>6996</v>
      </c>
      <c r="L846" s="69" t="s">
        <v>224</v>
      </c>
      <c r="M846" s="35" t="s">
        <v>6992</v>
      </c>
      <c r="N846" s="35" t="s">
        <v>6993</v>
      </c>
      <c r="O846" s="35" t="s">
        <v>6994</v>
      </c>
      <c r="P846" s="35" t="s">
        <v>6995</v>
      </c>
      <c r="Q846" s="35"/>
      <c r="R846" s="35"/>
      <c r="S846" s="35"/>
      <c r="T846" s="35"/>
      <c r="U846" s="35"/>
      <c r="V846" s="35">
        <f t="shared" si="94"/>
        <v>2.5000000000000001E-2</v>
      </c>
    </row>
    <row r="847" spans="1:22">
      <c r="A847" s="35">
        <v>576</v>
      </c>
      <c r="B847" s="35" t="s">
        <v>7465</v>
      </c>
      <c r="C847" s="35">
        <v>1</v>
      </c>
      <c r="D847" s="35">
        <v>20</v>
      </c>
      <c r="E847" s="43">
        <f t="shared" si="91"/>
        <v>60</v>
      </c>
      <c r="F847" s="46">
        <f t="shared" si="92"/>
        <v>1.5</v>
      </c>
      <c r="G847" s="46">
        <f t="shared" si="93"/>
        <v>1.5</v>
      </c>
      <c r="H847" s="46">
        <f t="shared" si="93"/>
        <v>1.5</v>
      </c>
      <c r="I847" s="35" t="s">
        <v>6990</v>
      </c>
      <c r="J847" s="35" t="s">
        <v>6991</v>
      </c>
      <c r="K847" s="35" t="s">
        <v>6996</v>
      </c>
      <c r="L847" s="69" t="s">
        <v>224</v>
      </c>
      <c r="M847" s="35" t="s">
        <v>6992</v>
      </c>
      <c r="N847" s="35" t="s">
        <v>6993</v>
      </c>
      <c r="O847" s="35" t="s">
        <v>6994</v>
      </c>
      <c r="P847" s="35" t="s">
        <v>6995</v>
      </c>
      <c r="Q847" s="35"/>
      <c r="R847" s="35"/>
      <c r="S847" s="35"/>
      <c r="T847" s="35"/>
      <c r="U847" s="35"/>
      <c r="V847" s="35">
        <f t="shared" si="94"/>
        <v>1.5</v>
      </c>
    </row>
    <row r="848" spans="1:22">
      <c r="A848" s="35">
        <v>578</v>
      </c>
      <c r="B848" s="35" t="s">
        <v>7352</v>
      </c>
      <c r="C848" s="35">
        <v>1</v>
      </c>
      <c r="D848" s="35">
        <v>20</v>
      </c>
      <c r="E848" s="43">
        <f t="shared" si="91"/>
        <v>60</v>
      </c>
      <c r="F848" s="46">
        <f t="shared" si="92"/>
        <v>1.5</v>
      </c>
      <c r="G848" s="46">
        <f t="shared" si="93"/>
        <v>1.5</v>
      </c>
      <c r="H848" s="46">
        <f t="shared" si="93"/>
        <v>1.5</v>
      </c>
      <c r="I848" s="35" t="s">
        <v>6990</v>
      </c>
      <c r="J848" s="35" t="s">
        <v>6991</v>
      </c>
      <c r="K848" s="35" t="s">
        <v>6996</v>
      </c>
      <c r="L848" s="69" t="s">
        <v>224</v>
      </c>
      <c r="M848" s="35" t="s">
        <v>6992</v>
      </c>
      <c r="N848" s="35" t="s">
        <v>6993</v>
      </c>
      <c r="O848" s="35" t="s">
        <v>6994</v>
      </c>
      <c r="P848" s="35" t="s">
        <v>6995</v>
      </c>
      <c r="Q848" s="35"/>
      <c r="R848" s="35"/>
      <c r="S848" s="35"/>
      <c r="T848" s="35"/>
      <c r="U848" s="35"/>
      <c r="V848" s="35">
        <f t="shared" si="94"/>
        <v>1.5</v>
      </c>
    </row>
    <row r="849" spans="1:22">
      <c r="A849" s="35">
        <v>582</v>
      </c>
      <c r="B849" s="35" t="s">
        <v>7439</v>
      </c>
      <c r="C849" s="35">
        <v>1</v>
      </c>
      <c r="D849" s="35">
        <v>0</v>
      </c>
      <c r="E849" s="43">
        <f t="shared" si="91"/>
        <v>40</v>
      </c>
      <c r="F849" s="46">
        <f t="shared" si="92"/>
        <v>1</v>
      </c>
      <c r="G849" s="46">
        <f t="shared" si="93"/>
        <v>1</v>
      </c>
      <c r="H849" s="46">
        <f t="shared" si="93"/>
        <v>1</v>
      </c>
      <c r="I849" s="35" t="s">
        <v>6990</v>
      </c>
      <c r="J849" s="35" t="s">
        <v>6991</v>
      </c>
      <c r="K849" s="35" t="s">
        <v>6996</v>
      </c>
      <c r="L849" s="69" t="s">
        <v>1661</v>
      </c>
      <c r="M849" s="35" t="s">
        <v>6992</v>
      </c>
      <c r="N849" s="35" t="s">
        <v>6993</v>
      </c>
      <c r="O849" s="35" t="s">
        <v>6994</v>
      </c>
      <c r="P849" s="35" t="s">
        <v>6995</v>
      </c>
      <c r="Q849" s="35"/>
      <c r="R849" s="35"/>
      <c r="S849" s="35"/>
      <c r="T849" s="35"/>
      <c r="U849" s="35"/>
      <c r="V849" s="35">
        <f t="shared" si="94"/>
        <v>1</v>
      </c>
    </row>
    <row r="850" spans="1:22">
      <c r="A850" s="35">
        <v>582</v>
      </c>
      <c r="B850" s="35" t="s">
        <v>7437</v>
      </c>
      <c r="C850" s="35">
        <v>1</v>
      </c>
      <c r="D850" s="35">
        <v>33</v>
      </c>
      <c r="E850" s="43">
        <f t="shared" si="91"/>
        <v>73</v>
      </c>
      <c r="F850" s="46">
        <f t="shared" si="92"/>
        <v>1.825</v>
      </c>
      <c r="G850" s="46">
        <f t="shared" ref="G850:H865" si="95">F850</f>
        <v>1.825</v>
      </c>
      <c r="H850" s="46">
        <f t="shared" si="95"/>
        <v>1.825</v>
      </c>
      <c r="I850" s="35" t="s">
        <v>6990</v>
      </c>
      <c r="J850" s="35" t="s">
        <v>6991</v>
      </c>
      <c r="K850" s="35" t="s">
        <v>6996</v>
      </c>
      <c r="L850" s="69" t="s">
        <v>1661</v>
      </c>
      <c r="M850" s="35" t="s">
        <v>6992</v>
      </c>
      <c r="N850" s="35" t="s">
        <v>6993</v>
      </c>
      <c r="O850" s="35" t="s">
        <v>6994</v>
      </c>
      <c r="P850" s="35" t="s">
        <v>6995</v>
      </c>
      <c r="Q850" s="35"/>
      <c r="R850" s="35"/>
      <c r="S850" s="35"/>
      <c r="T850" s="35"/>
      <c r="U850" s="35"/>
      <c r="V850" s="35">
        <f t="shared" si="94"/>
        <v>1.825</v>
      </c>
    </row>
    <row r="851" spans="1:22">
      <c r="A851" s="35">
        <v>582</v>
      </c>
      <c r="B851" s="35" t="s">
        <v>7438</v>
      </c>
      <c r="C851" s="35">
        <v>2</v>
      </c>
      <c r="D851" s="35">
        <v>6</v>
      </c>
      <c r="E851" s="43">
        <f t="shared" si="91"/>
        <v>86</v>
      </c>
      <c r="F851" s="46">
        <f t="shared" si="92"/>
        <v>2.15</v>
      </c>
      <c r="G851" s="46">
        <f t="shared" si="95"/>
        <v>2.15</v>
      </c>
      <c r="H851" s="46">
        <f t="shared" si="95"/>
        <v>2.15</v>
      </c>
      <c r="I851" s="35" t="s">
        <v>6990</v>
      </c>
      <c r="J851" s="35" t="s">
        <v>6991</v>
      </c>
      <c r="K851" s="35" t="s">
        <v>6996</v>
      </c>
      <c r="L851" s="69" t="s">
        <v>1661</v>
      </c>
      <c r="M851" s="35" t="s">
        <v>6992</v>
      </c>
      <c r="N851" s="35" t="s">
        <v>6993</v>
      </c>
      <c r="O851" s="35" t="s">
        <v>6994</v>
      </c>
      <c r="P851" s="35" t="s">
        <v>6995</v>
      </c>
      <c r="Q851" s="35"/>
      <c r="R851" s="35"/>
      <c r="S851" s="35"/>
      <c r="T851" s="35"/>
      <c r="U851" s="35"/>
      <c r="V851" s="35">
        <f t="shared" si="94"/>
        <v>2.15</v>
      </c>
    </row>
    <row r="852" spans="1:22">
      <c r="A852" s="35">
        <v>582</v>
      </c>
      <c r="B852" s="35" t="s">
        <v>7440</v>
      </c>
      <c r="C852" s="35">
        <v>0</v>
      </c>
      <c r="D852" s="35">
        <v>15</v>
      </c>
      <c r="E852" s="43">
        <f t="shared" si="91"/>
        <v>15</v>
      </c>
      <c r="F852" s="46">
        <f t="shared" si="92"/>
        <v>0.375</v>
      </c>
      <c r="G852" s="46">
        <f t="shared" si="95"/>
        <v>0.375</v>
      </c>
      <c r="H852" s="46">
        <f t="shared" si="95"/>
        <v>0.375</v>
      </c>
      <c r="I852" s="35" t="s">
        <v>6990</v>
      </c>
      <c r="J852" s="35" t="s">
        <v>6991</v>
      </c>
      <c r="K852" s="35" t="s">
        <v>6996</v>
      </c>
      <c r="L852" s="69" t="s">
        <v>1661</v>
      </c>
      <c r="M852" s="35" t="s">
        <v>6992</v>
      </c>
      <c r="N852" s="35" t="s">
        <v>6993</v>
      </c>
      <c r="O852" s="35" t="s">
        <v>6994</v>
      </c>
      <c r="P852" s="35" t="s">
        <v>6995</v>
      </c>
      <c r="Q852" s="35"/>
      <c r="R852" s="35"/>
      <c r="S852" s="35"/>
      <c r="T852" s="35"/>
      <c r="U852" s="35"/>
      <c r="V852" s="35">
        <f t="shared" si="94"/>
        <v>0.375</v>
      </c>
    </row>
    <row r="853" spans="1:22">
      <c r="A853" s="35">
        <v>582</v>
      </c>
      <c r="B853" s="35" t="s">
        <v>7420</v>
      </c>
      <c r="C853" s="35">
        <v>0</v>
      </c>
      <c r="D853" s="35">
        <v>23</v>
      </c>
      <c r="E853" s="43">
        <f t="shared" si="91"/>
        <v>23</v>
      </c>
      <c r="F853" s="46">
        <f t="shared" si="92"/>
        <v>0.57499999999999996</v>
      </c>
      <c r="G853" s="46">
        <f t="shared" si="95"/>
        <v>0.57499999999999996</v>
      </c>
      <c r="H853" s="46">
        <f t="shared" si="95"/>
        <v>0.57499999999999996</v>
      </c>
      <c r="I853" s="35" t="s">
        <v>6990</v>
      </c>
      <c r="J853" s="35" t="s">
        <v>6991</v>
      </c>
      <c r="K853" s="35" t="s">
        <v>6996</v>
      </c>
      <c r="L853" s="69" t="s">
        <v>1661</v>
      </c>
      <c r="M853" s="35" t="s">
        <v>6992</v>
      </c>
      <c r="N853" s="35" t="s">
        <v>6993</v>
      </c>
      <c r="O853" s="35" t="s">
        <v>6994</v>
      </c>
      <c r="P853" s="35" t="s">
        <v>6995</v>
      </c>
      <c r="Q853" s="35"/>
      <c r="R853" s="35"/>
      <c r="S853" s="35"/>
      <c r="T853" s="35"/>
      <c r="U853" s="35"/>
      <c r="V853" s="35">
        <f t="shared" si="94"/>
        <v>0.57499999999999996</v>
      </c>
    </row>
    <row r="854" spans="1:22">
      <c r="A854" s="35">
        <v>582</v>
      </c>
      <c r="B854" s="35" t="s">
        <v>7316</v>
      </c>
      <c r="C854" s="35">
        <v>0</v>
      </c>
      <c r="D854" s="35">
        <v>22</v>
      </c>
      <c r="E854" s="43">
        <f t="shared" si="91"/>
        <v>22</v>
      </c>
      <c r="F854" s="46">
        <f t="shared" si="92"/>
        <v>0.55000000000000004</v>
      </c>
      <c r="G854" s="46">
        <f t="shared" si="95"/>
        <v>0.55000000000000004</v>
      </c>
      <c r="H854" s="46">
        <f t="shared" si="95"/>
        <v>0.55000000000000004</v>
      </c>
      <c r="I854" s="35" t="s">
        <v>6990</v>
      </c>
      <c r="J854" s="35" t="s">
        <v>6991</v>
      </c>
      <c r="K854" s="35" t="s">
        <v>6996</v>
      </c>
      <c r="L854" s="69" t="s">
        <v>1661</v>
      </c>
      <c r="M854" s="35" t="s">
        <v>6992</v>
      </c>
      <c r="N854" s="35" t="s">
        <v>6993</v>
      </c>
      <c r="O854" s="35" t="s">
        <v>6994</v>
      </c>
      <c r="P854" s="35" t="s">
        <v>6995</v>
      </c>
      <c r="Q854" s="35"/>
      <c r="R854" s="35"/>
      <c r="S854" s="35"/>
      <c r="T854" s="35"/>
      <c r="U854" s="35"/>
      <c r="V854" s="35">
        <f t="shared" si="94"/>
        <v>0.55000000000000004</v>
      </c>
    </row>
    <row r="855" spans="1:22">
      <c r="A855" s="35">
        <v>582</v>
      </c>
      <c r="B855" s="35" t="s">
        <v>7356</v>
      </c>
      <c r="C855" s="35">
        <v>0</v>
      </c>
      <c r="D855" s="35">
        <v>27</v>
      </c>
      <c r="E855" s="43">
        <f t="shared" si="91"/>
        <v>27</v>
      </c>
      <c r="F855" s="46">
        <f t="shared" si="92"/>
        <v>0.67500000000000004</v>
      </c>
      <c r="G855" s="46">
        <f t="shared" si="95"/>
        <v>0.67500000000000004</v>
      </c>
      <c r="H855" s="46">
        <f t="shared" si="95"/>
        <v>0.67500000000000004</v>
      </c>
      <c r="I855" s="35" t="s">
        <v>6990</v>
      </c>
      <c r="J855" s="35" t="s">
        <v>6991</v>
      </c>
      <c r="K855" s="35" t="s">
        <v>6996</v>
      </c>
      <c r="L855" s="69" t="s">
        <v>1661</v>
      </c>
      <c r="M855" s="35" t="s">
        <v>6992</v>
      </c>
      <c r="N855" s="35" t="s">
        <v>6993</v>
      </c>
      <c r="O855" s="35" t="s">
        <v>6994</v>
      </c>
      <c r="P855" s="35" t="s">
        <v>6995</v>
      </c>
      <c r="Q855" s="35"/>
      <c r="R855" s="35"/>
      <c r="S855" s="35"/>
      <c r="T855" s="35"/>
      <c r="U855" s="35"/>
      <c r="V855" s="35">
        <f t="shared" si="94"/>
        <v>0.67500000000000004</v>
      </c>
    </row>
    <row r="856" spans="1:22">
      <c r="A856" s="35">
        <v>582</v>
      </c>
      <c r="B856" s="35" t="s">
        <v>7436</v>
      </c>
      <c r="C856" s="35">
        <v>0</v>
      </c>
      <c r="D856" s="35">
        <v>15</v>
      </c>
      <c r="E856" s="43">
        <f t="shared" si="91"/>
        <v>15</v>
      </c>
      <c r="F856" s="46">
        <f t="shared" si="92"/>
        <v>0.375</v>
      </c>
      <c r="G856" s="46">
        <f t="shared" si="95"/>
        <v>0.375</v>
      </c>
      <c r="H856" s="46">
        <f t="shared" si="95"/>
        <v>0.375</v>
      </c>
      <c r="I856" s="35" t="s">
        <v>6990</v>
      </c>
      <c r="J856" s="35" t="s">
        <v>6991</v>
      </c>
      <c r="K856" s="35" t="s">
        <v>6996</v>
      </c>
      <c r="L856" s="69" t="s">
        <v>1661</v>
      </c>
      <c r="M856" s="35" t="s">
        <v>6992</v>
      </c>
      <c r="N856" s="35" t="s">
        <v>6993</v>
      </c>
      <c r="O856" s="35" t="s">
        <v>6994</v>
      </c>
      <c r="P856" s="35" t="s">
        <v>6995</v>
      </c>
      <c r="Q856" s="35"/>
      <c r="R856" s="35"/>
      <c r="S856" s="35"/>
      <c r="T856" s="35"/>
      <c r="U856" s="35"/>
      <c r="V856" s="35">
        <f t="shared" si="94"/>
        <v>0.375</v>
      </c>
    </row>
    <row r="857" spans="1:22">
      <c r="A857" s="35">
        <v>583</v>
      </c>
      <c r="B857" s="35" t="s">
        <v>7439</v>
      </c>
      <c r="C857" s="35">
        <v>1</v>
      </c>
      <c r="D857" s="35">
        <v>0</v>
      </c>
      <c r="E857" s="43">
        <f t="shared" si="91"/>
        <v>40</v>
      </c>
      <c r="F857" s="46">
        <f t="shared" si="92"/>
        <v>1</v>
      </c>
      <c r="G857" s="46">
        <f t="shared" si="95"/>
        <v>1</v>
      </c>
      <c r="H857" s="46">
        <f t="shared" si="95"/>
        <v>1</v>
      </c>
      <c r="I857" s="35" t="s">
        <v>6990</v>
      </c>
      <c r="J857" s="35" t="s">
        <v>6991</v>
      </c>
      <c r="K857" s="35" t="s">
        <v>6996</v>
      </c>
      <c r="L857" s="69" t="s">
        <v>1661</v>
      </c>
      <c r="M857" s="35" t="s">
        <v>6992</v>
      </c>
      <c r="N857" s="35" t="s">
        <v>6993</v>
      </c>
      <c r="O857" s="35" t="s">
        <v>6994</v>
      </c>
      <c r="P857" s="35" t="s">
        <v>6995</v>
      </c>
      <c r="Q857" s="35"/>
      <c r="R857" s="35"/>
      <c r="S857" s="35"/>
      <c r="T857" s="35"/>
      <c r="U857" s="35"/>
      <c r="V857" s="35">
        <f t="shared" si="94"/>
        <v>1</v>
      </c>
    </row>
    <row r="858" spans="1:22">
      <c r="A858" s="35">
        <v>583</v>
      </c>
      <c r="B858" s="35" t="s">
        <v>7437</v>
      </c>
      <c r="C858" s="35">
        <v>1</v>
      </c>
      <c r="D858" s="35">
        <v>33</v>
      </c>
      <c r="E858" s="43">
        <f t="shared" si="91"/>
        <v>73</v>
      </c>
      <c r="F858" s="46">
        <f t="shared" si="92"/>
        <v>1.825</v>
      </c>
      <c r="G858" s="46">
        <f t="shared" si="95"/>
        <v>1.825</v>
      </c>
      <c r="H858" s="46">
        <f t="shared" si="95"/>
        <v>1.825</v>
      </c>
      <c r="I858" s="35" t="s">
        <v>6990</v>
      </c>
      <c r="J858" s="35" t="s">
        <v>6991</v>
      </c>
      <c r="K858" s="35" t="s">
        <v>6996</v>
      </c>
      <c r="L858" s="69" t="s">
        <v>1661</v>
      </c>
      <c r="M858" s="35" t="s">
        <v>6992</v>
      </c>
      <c r="N858" s="35" t="s">
        <v>6993</v>
      </c>
      <c r="O858" s="35" t="s">
        <v>6994</v>
      </c>
      <c r="P858" s="35" t="s">
        <v>6995</v>
      </c>
      <c r="Q858" s="35"/>
      <c r="R858" s="35"/>
      <c r="S858" s="35"/>
      <c r="T858" s="35"/>
      <c r="U858" s="35"/>
      <c r="V858" s="35">
        <f t="shared" si="94"/>
        <v>1.825</v>
      </c>
    </row>
    <row r="859" spans="1:22">
      <c r="A859" s="35">
        <v>583</v>
      </c>
      <c r="B859" s="35" t="s">
        <v>7438</v>
      </c>
      <c r="C859" s="35">
        <v>2</v>
      </c>
      <c r="D859" s="35">
        <v>6</v>
      </c>
      <c r="E859" s="43">
        <f t="shared" si="91"/>
        <v>86</v>
      </c>
      <c r="F859" s="46">
        <f t="shared" si="92"/>
        <v>2.15</v>
      </c>
      <c r="G859" s="46">
        <f t="shared" si="95"/>
        <v>2.15</v>
      </c>
      <c r="H859" s="46">
        <f t="shared" si="95"/>
        <v>2.15</v>
      </c>
      <c r="I859" s="35" t="s">
        <v>6990</v>
      </c>
      <c r="J859" s="35" t="s">
        <v>6991</v>
      </c>
      <c r="K859" s="35" t="s">
        <v>6996</v>
      </c>
      <c r="L859" s="69" t="s">
        <v>1661</v>
      </c>
      <c r="M859" s="35" t="s">
        <v>6992</v>
      </c>
      <c r="N859" s="35" t="s">
        <v>6993</v>
      </c>
      <c r="O859" s="35" t="s">
        <v>6994</v>
      </c>
      <c r="P859" s="35" t="s">
        <v>6995</v>
      </c>
      <c r="Q859" s="35"/>
      <c r="R859" s="35"/>
      <c r="S859" s="35"/>
      <c r="T859" s="35"/>
      <c r="U859" s="35"/>
      <c r="V859" s="35">
        <f t="shared" si="94"/>
        <v>2.15</v>
      </c>
    </row>
    <row r="860" spans="1:22">
      <c r="A860" s="35">
        <v>583</v>
      </c>
      <c r="B860" s="35" t="s">
        <v>7440</v>
      </c>
      <c r="C860" s="35">
        <v>0</v>
      </c>
      <c r="D860" s="35">
        <v>15</v>
      </c>
      <c r="E860" s="43">
        <f t="shared" si="91"/>
        <v>15</v>
      </c>
      <c r="F860" s="46">
        <f t="shared" si="92"/>
        <v>0.375</v>
      </c>
      <c r="G860" s="46">
        <f t="shared" si="95"/>
        <v>0.375</v>
      </c>
      <c r="H860" s="46">
        <f t="shared" si="95"/>
        <v>0.375</v>
      </c>
      <c r="I860" s="35" t="s">
        <v>6990</v>
      </c>
      <c r="J860" s="35" t="s">
        <v>6991</v>
      </c>
      <c r="K860" s="35" t="s">
        <v>6996</v>
      </c>
      <c r="L860" s="69" t="s">
        <v>1661</v>
      </c>
      <c r="M860" s="35" t="s">
        <v>6992</v>
      </c>
      <c r="N860" s="35" t="s">
        <v>6993</v>
      </c>
      <c r="O860" s="35" t="s">
        <v>6994</v>
      </c>
      <c r="P860" s="35" t="s">
        <v>6995</v>
      </c>
      <c r="Q860" s="35"/>
      <c r="R860" s="35"/>
      <c r="S860" s="35"/>
      <c r="T860" s="35"/>
      <c r="U860" s="35"/>
      <c r="V860" s="35">
        <f t="shared" si="94"/>
        <v>0.375</v>
      </c>
    </row>
    <row r="861" spans="1:22">
      <c r="A861" s="35">
        <v>583</v>
      </c>
      <c r="B861" s="35" t="s">
        <v>7420</v>
      </c>
      <c r="C861" s="35">
        <v>0</v>
      </c>
      <c r="D861" s="35">
        <v>23</v>
      </c>
      <c r="E861" s="43">
        <f t="shared" si="91"/>
        <v>23</v>
      </c>
      <c r="F861" s="46">
        <f t="shared" si="92"/>
        <v>0.57499999999999996</v>
      </c>
      <c r="G861" s="46">
        <f t="shared" si="95"/>
        <v>0.57499999999999996</v>
      </c>
      <c r="H861" s="46">
        <f t="shared" si="95"/>
        <v>0.57499999999999996</v>
      </c>
      <c r="I861" s="35" t="s">
        <v>6990</v>
      </c>
      <c r="J861" s="35" t="s">
        <v>6991</v>
      </c>
      <c r="K861" s="35" t="s">
        <v>6996</v>
      </c>
      <c r="L861" s="69" t="s">
        <v>1661</v>
      </c>
      <c r="M861" s="35" t="s">
        <v>6992</v>
      </c>
      <c r="N861" s="35" t="s">
        <v>6993</v>
      </c>
      <c r="O861" s="35" t="s">
        <v>6994</v>
      </c>
      <c r="P861" s="35" t="s">
        <v>6995</v>
      </c>
      <c r="Q861" s="35"/>
      <c r="R861" s="35"/>
      <c r="S861" s="35"/>
      <c r="T861" s="35"/>
      <c r="U861" s="35"/>
      <c r="V861" s="35">
        <f t="shared" si="94"/>
        <v>0.57499999999999996</v>
      </c>
    </row>
    <row r="862" spans="1:22">
      <c r="A862" s="35">
        <v>583</v>
      </c>
      <c r="B862" s="35" t="s">
        <v>7316</v>
      </c>
      <c r="C862" s="35">
        <v>0</v>
      </c>
      <c r="D862" s="35">
        <v>22</v>
      </c>
      <c r="E862" s="43">
        <f t="shared" si="91"/>
        <v>22</v>
      </c>
      <c r="F862" s="46">
        <f t="shared" si="92"/>
        <v>0.55000000000000004</v>
      </c>
      <c r="G862" s="46">
        <f t="shared" si="95"/>
        <v>0.55000000000000004</v>
      </c>
      <c r="H862" s="46">
        <f t="shared" si="95"/>
        <v>0.55000000000000004</v>
      </c>
      <c r="I862" s="35" t="s">
        <v>6990</v>
      </c>
      <c r="J862" s="35" t="s">
        <v>6991</v>
      </c>
      <c r="K862" s="35" t="s">
        <v>6996</v>
      </c>
      <c r="L862" s="69" t="s">
        <v>1661</v>
      </c>
      <c r="M862" s="35" t="s">
        <v>6992</v>
      </c>
      <c r="N862" s="35" t="s">
        <v>6993</v>
      </c>
      <c r="O862" s="35" t="s">
        <v>6994</v>
      </c>
      <c r="P862" s="35" t="s">
        <v>6995</v>
      </c>
      <c r="Q862" s="35"/>
      <c r="R862" s="35"/>
      <c r="S862" s="35"/>
      <c r="T862" s="35"/>
      <c r="U862" s="35"/>
      <c r="V862" s="35">
        <f t="shared" si="94"/>
        <v>0.55000000000000004</v>
      </c>
    </row>
    <row r="863" spans="1:22">
      <c r="A863" s="35">
        <v>583</v>
      </c>
      <c r="B863" s="35" t="s">
        <v>7356</v>
      </c>
      <c r="C863" s="35">
        <v>0</v>
      </c>
      <c r="D863" s="35">
        <v>27</v>
      </c>
      <c r="E863" s="43">
        <f t="shared" si="91"/>
        <v>27</v>
      </c>
      <c r="F863" s="46">
        <f t="shared" si="92"/>
        <v>0.67500000000000004</v>
      </c>
      <c r="G863" s="46">
        <f t="shared" si="95"/>
        <v>0.67500000000000004</v>
      </c>
      <c r="H863" s="46">
        <f t="shared" si="95"/>
        <v>0.67500000000000004</v>
      </c>
      <c r="I863" s="35" t="s">
        <v>6990</v>
      </c>
      <c r="J863" s="35" t="s">
        <v>6991</v>
      </c>
      <c r="K863" s="35" t="s">
        <v>6996</v>
      </c>
      <c r="L863" s="69" t="s">
        <v>1661</v>
      </c>
      <c r="M863" s="35" t="s">
        <v>6992</v>
      </c>
      <c r="N863" s="35" t="s">
        <v>6993</v>
      </c>
      <c r="O863" s="35" t="s">
        <v>6994</v>
      </c>
      <c r="P863" s="35" t="s">
        <v>6995</v>
      </c>
      <c r="Q863" s="35"/>
      <c r="R863" s="35"/>
      <c r="S863" s="35"/>
      <c r="T863" s="35"/>
      <c r="U863" s="35"/>
      <c r="V863" s="35">
        <f t="shared" si="94"/>
        <v>0.67500000000000004</v>
      </c>
    </row>
    <row r="864" spans="1:22">
      <c r="A864" s="35">
        <v>583</v>
      </c>
      <c r="B864" s="35" t="s">
        <v>7436</v>
      </c>
      <c r="C864" s="35">
        <v>0</v>
      </c>
      <c r="D864" s="35">
        <v>15</v>
      </c>
      <c r="E864" s="43">
        <f t="shared" si="91"/>
        <v>15</v>
      </c>
      <c r="F864" s="46">
        <f t="shared" si="92"/>
        <v>0.375</v>
      </c>
      <c r="G864" s="46">
        <f t="shared" si="95"/>
        <v>0.375</v>
      </c>
      <c r="H864" s="46">
        <f t="shared" si="95"/>
        <v>0.375</v>
      </c>
      <c r="I864" s="35" t="s">
        <v>6990</v>
      </c>
      <c r="J864" s="35" t="s">
        <v>6991</v>
      </c>
      <c r="K864" s="35" t="s">
        <v>6996</v>
      </c>
      <c r="L864" s="69" t="s">
        <v>1661</v>
      </c>
      <c r="M864" s="35" t="s">
        <v>6992</v>
      </c>
      <c r="N864" s="35" t="s">
        <v>6993</v>
      </c>
      <c r="O864" s="35" t="s">
        <v>6994</v>
      </c>
      <c r="P864" s="35" t="s">
        <v>6995</v>
      </c>
      <c r="Q864" s="35"/>
      <c r="R864" s="35"/>
      <c r="S864" s="35"/>
      <c r="T864" s="35"/>
      <c r="U864" s="35"/>
      <c r="V864" s="35">
        <f t="shared" si="94"/>
        <v>0.375</v>
      </c>
    </row>
    <row r="865" spans="1:22">
      <c r="A865" s="35">
        <v>584</v>
      </c>
      <c r="B865" s="35" t="s">
        <v>7447</v>
      </c>
      <c r="C865" s="35">
        <v>0</v>
      </c>
      <c r="D865" s="35">
        <v>10</v>
      </c>
      <c r="E865" s="43">
        <f t="shared" si="91"/>
        <v>10</v>
      </c>
      <c r="F865" s="46">
        <f t="shared" si="92"/>
        <v>0.25</v>
      </c>
      <c r="G865" s="46">
        <f t="shared" si="95"/>
        <v>0.25</v>
      </c>
      <c r="H865" s="46">
        <f t="shared" si="95"/>
        <v>0.25</v>
      </c>
      <c r="I865" s="35" t="s">
        <v>6990</v>
      </c>
      <c r="J865" s="35" t="s">
        <v>6991</v>
      </c>
      <c r="K865" s="35" t="s">
        <v>6996</v>
      </c>
      <c r="L865" s="69" t="s">
        <v>224</v>
      </c>
      <c r="M865" s="35" t="s">
        <v>6992</v>
      </c>
      <c r="N865" s="35" t="s">
        <v>6993</v>
      </c>
      <c r="O865" s="35" t="s">
        <v>6994</v>
      </c>
      <c r="P865" s="35" t="s">
        <v>6995</v>
      </c>
      <c r="Q865" s="35"/>
      <c r="R865" s="35"/>
      <c r="S865" s="35"/>
      <c r="T865" s="35"/>
      <c r="U865" s="35"/>
      <c r="V865" s="35">
        <f t="shared" si="94"/>
        <v>0.25</v>
      </c>
    </row>
    <row r="866" spans="1:22">
      <c r="A866" s="35">
        <v>584</v>
      </c>
      <c r="B866" s="35" t="s">
        <v>7448</v>
      </c>
      <c r="C866" s="35">
        <v>0</v>
      </c>
      <c r="D866" s="35">
        <v>6</v>
      </c>
      <c r="E866" s="43">
        <f t="shared" si="91"/>
        <v>6</v>
      </c>
      <c r="F866" s="46">
        <f t="shared" si="92"/>
        <v>0.15</v>
      </c>
      <c r="G866" s="46">
        <f t="shared" ref="G866:H881" si="96">F866</f>
        <v>0.15</v>
      </c>
      <c r="H866" s="46">
        <f t="shared" si="96"/>
        <v>0.15</v>
      </c>
      <c r="I866" s="35" t="s">
        <v>6990</v>
      </c>
      <c r="J866" s="35" t="s">
        <v>6991</v>
      </c>
      <c r="K866" s="35" t="s">
        <v>6996</v>
      </c>
      <c r="L866" s="69" t="s">
        <v>224</v>
      </c>
      <c r="M866" s="35" t="s">
        <v>6992</v>
      </c>
      <c r="N866" s="35" t="s">
        <v>6993</v>
      </c>
      <c r="O866" s="35" t="s">
        <v>6994</v>
      </c>
      <c r="P866" s="35" t="s">
        <v>6995</v>
      </c>
      <c r="Q866" s="35"/>
      <c r="R866" s="35"/>
      <c r="S866" s="35"/>
      <c r="T866" s="35"/>
      <c r="U866" s="35"/>
      <c r="V866" s="35">
        <f t="shared" si="94"/>
        <v>0.15</v>
      </c>
    </row>
    <row r="867" spans="1:22">
      <c r="A867" s="35">
        <v>585</v>
      </c>
      <c r="B867" s="35" t="s">
        <v>7466</v>
      </c>
      <c r="C867" s="35">
        <v>1</v>
      </c>
      <c r="D867" s="35">
        <v>38</v>
      </c>
      <c r="E867" s="43">
        <f t="shared" si="91"/>
        <v>78</v>
      </c>
      <c r="F867" s="46">
        <f t="shared" si="92"/>
        <v>1.95</v>
      </c>
      <c r="G867" s="46">
        <f t="shared" si="96"/>
        <v>1.95</v>
      </c>
      <c r="H867" s="46">
        <f t="shared" si="96"/>
        <v>1.95</v>
      </c>
      <c r="I867" s="35" t="s">
        <v>6990</v>
      </c>
      <c r="J867" s="35" t="s">
        <v>6991</v>
      </c>
      <c r="K867" s="35" t="s">
        <v>6996</v>
      </c>
      <c r="L867" s="69" t="s">
        <v>224</v>
      </c>
      <c r="M867" s="35" t="s">
        <v>6992</v>
      </c>
      <c r="N867" s="35" t="s">
        <v>6993</v>
      </c>
      <c r="O867" s="35" t="s">
        <v>6994</v>
      </c>
      <c r="P867" s="35" t="s">
        <v>6995</v>
      </c>
      <c r="Q867" s="35"/>
      <c r="R867" s="35"/>
      <c r="S867" s="35"/>
      <c r="T867" s="35"/>
      <c r="U867" s="35"/>
      <c r="V867" s="35">
        <f t="shared" si="94"/>
        <v>1.95</v>
      </c>
    </row>
    <row r="868" spans="1:22">
      <c r="A868" s="35">
        <v>585</v>
      </c>
      <c r="B868" s="35" t="s">
        <v>7466</v>
      </c>
      <c r="C868" s="35">
        <v>0</v>
      </c>
      <c r="D868" s="35">
        <v>17</v>
      </c>
      <c r="E868" s="43">
        <f t="shared" si="91"/>
        <v>17</v>
      </c>
      <c r="F868" s="46">
        <f t="shared" si="92"/>
        <v>0.42499999999999999</v>
      </c>
      <c r="G868" s="46">
        <f t="shared" si="96"/>
        <v>0.42499999999999999</v>
      </c>
      <c r="H868" s="46">
        <f t="shared" si="96"/>
        <v>0.42499999999999999</v>
      </c>
      <c r="I868" s="35" t="s">
        <v>6990</v>
      </c>
      <c r="J868" s="35" t="s">
        <v>6991</v>
      </c>
      <c r="K868" s="35" t="s">
        <v>6996</v>
      </c>
      <c r="L868" s="69" t="s">
        <v>224</v>
      </c>
      <c r="M868" s="35" t="s">
        <v>6992</v>
      </c>
      <c r="N868" s="35" t="s">
        <v>6993</v>
      </c>
      <c r="O868" s="35" t="s">
        <v>6994</v>
      </c>
      <c r="P868" s="35" t="s">
        <v>6995</v>
      </c>
      <c r="Q868" s="35"/>
      <c r="R868" s="35"/>
      <c r="S868" s="35"/>
      <c r="T868" s="35"/>
      <c r="U868" s="35"/>
      <c r="V868" s="35">
        <f t="shared" si="94"/>
        <v>0.42499999999999999</v>
      </c>
    </row>
    <row r="869" spans="1:22">
      <c r="A869" s="35">
        <v>585</v>
      </c>
      <c r="B869" s="35" t="s">
        <v>7466</v>
      </c>
      <c r="C869" s="35">
        <v>0</v>
      </c>
      <c r="D869" s="35">
        <v>20</v>
      </c>
      <c r="E869" s="43">
        <f t="shared" si="91"/>
        <v>20</v>
      </c>
      <c r="F869" s="46">
        <f t="shared" si="92"/>
        <v>0.5</v>
      </c>
      <c r="G869" s="46">
        <f t="shared" si="96"/>
        <v>0.5</v>
      </c>
      <c r="H869" s="46">
        <f t="shared" si="96"/>
        <v>0.5</v>
      </c>
      <c r="I869" s="35" t="s">
        <v>6990</v>
      </c>
      <c r="J869" s="35" t="s">
        <v>6991</v>
      </c>
      <c r="K869" s="35" t="s">
        <v>6996</v>
      </c>
      <c r="L869" s="69" t="s">
        <v>224</v>
      </c>
      <c r="M869" s="35" t="s">
        <v>6992</v>
      </c>
      <c r="N869" s="35" t="s">
        <v>6993</v>
      </c>
      <c r="O869" s="35" t="s">
        <v>6994</v>
      </c>
      <c r="P869" s="35" t="s">
        <v>6995</v>
      </c>
      <c r="Q869" s="35"/>
      <c r="R869" s="35"/>
      <c r="S869" s="35"/>
      <c r="T869" s="35"/>
      <c r="U869" s="35"/>
      <c r="V869" s="35">
        <f t="shared" si="94"/>
        <v>0.5</v>
      </c>
    </row>
    <row r="870" spans="1:22">
      <c r="A870" s="35">
        <v>585</v>
      </c>
      <c r="B870" s="35" t="s">
        <v>7467</v>
      </c>
      <c r="C870" s="35">
        <v>0</v>
      </c>
      <c r="D870" s="35">
        <v>6</v>
      </c>
      <c r="E870" s="43">
        <f t="shared" si="91"/>
        <v>6</v>
      </c>
      <c r="F870" s="46">
        <f t="shared" si="92"/>
        <v>0.15</v>
      </c>
      <c r="G870" s="46">
        <f t="shared" si="96"/>
        <v>0.15</v>
      </c>
      <c r="H870" s="46">
        <f t="shared" si="96"/>
        <v>0.15</v>
      </c>
      <c r="I870" s="35" t="s">
        <v>6990</v>
      </c>
      <c r="J870" s="35" t="s">
        <v>6991</v>
      </c>
      <c r="K870" s="35" t="s">
        <v>6996</v>
      </c>
      <c r="L870" s="69" t="s">
        <v>224</v>
      </c>
      <c r="M870" s="35" t="s">
        <v>6992</v>
      </c>
      <c r="N870" s="35" t="s">
        <v>6993</v>
      </c>
      <c r="O870" s="35" t="s">
        <v>6994</v>
      </c>
      <c r="P870" s="35" t="s">
        <v>6995</v>
      </c>
      <c r="Q870" s="35"/>
      <c r="R870" s="35"/>
      <c r="S870" s="35"/>
      <c r="T870" s="35"/>
      <c r="U870" s="35"/>
      <c r="V870" s="35">
        <f t="shared" si="94"/>
        <v>0.15</v>
      </c>
    </row>
    <row r="871" spans="1:22">
      <c r="A871" s="35">
        <v>585</v>
      </c>
      <c r="B871" s="35" t="s">
        <v>7468</v>
      </c>
      <c r="C871" s="35">
        <v>3</v>
      </c>
      <c r="D871" s="35">
        <v>25</v>
      </c>
      <c r="E871" s="43">
        <f t="shared" si="91"/>
        <v>145</v>
      </c>
      <c r="F871" s="46">
        <f t="shared" si="92"/>
        <v>3.625</v>
      </c>
      <c r="G871" s="46">
        <f t="shared" si="96"/>
        <v>3.625</v>
      </c>
      <c r="H871" s="46">
        <f t="shared" si="96"/>
        <v>3.625</v>
      </c>
      <c r="I871" s="35" t="s">
        <v>6990</v>
      </c>
      <c r="J871" s="35" t="s">
        <v>6991</v>
      </c>
      <c r="K871" s="35" t="s">
        <v>6996</v>
      </c>
      <c r="L871" s="69" t="s">
        <v>224</v>
      </c>
      <c r="M871" s="35" t="s">
        <v>6992</v>
      </c>
      <c r="N871" s="35" t="s">
        <v>6993</v>
      </c>
      <c r="O871" s="35" t="s">
        <v>6994</v>
      </c>
      <c r="P871" s="35" t="s">
        <v>6995</v>
      </c>
      <c r="Q871" s="35"/>
      <c r="R871" s="35"/>
      <c r="S871" s="35"/>
      <c r="T871" s="35"/>
      <c r="U871" s="35"/>
      <c r="V871" s="35">
        <f t="shared" si="94"/>
        <v>3.625</v>
      </c>
    </row>
    <row r="872" spans="1:22">
      <c r="A872" s="35">
        <v>586</v>
      </c>
      <c r="B872" s="35" t="s">
        <v>7469</v>
      </c>
      <c r="C872" s="35">
        <v>0</v>
      </c>
      <c r="D872" s="35">
        <v>34</v>
      </c>
      <c r="E872" s="43">
        <f t="shared" si="91"/>
        <v>34</v>
      </c>
      <c r="F872" s="46">
        <f t="shared" si="92"/>
        <v>0.85</v>
      </c>
      <c r="G872" s="46">
        <f t="shared" si="96"/>
        <v>0.85</v>
      </c>
      <c r="H872" s="46">
        <f t="shared" si="96"/>
        <v>0.85</v>
      </c>
      <c r="I872" s="35" t="s">
        <v>6990</v>
      </c>
      <c r="J872" s="35" t="s">
        <v>6991</v>
      </c>
      <c r="K872" s="35" t="s">
        <v>6996</v>
      </c>
      <c r="L872" s="69" t="s">
        <v>224</v>
      </c>
      <c r="M872" s="35" t="s">
        <v>6992</v>
      </c>
      <c r="N872" s="35" t="s">
        <v>6993</v>
      </c>
      <c r="O872" s="35" t="s">
        <v>6994</v>
      </c>
      <c r="P872" s="35" t="s">
        <v>6995</v>
      </c>
      <c r="Q872" s="35"/>
      <c r="R872" s="35"/>
      <c r="S872" s="35"/>
      <c r="T872" s="35"/>
      <c r="U872" s="35"/>
      <c r="V872" s="35">
        <f t="shared" si="94"/>
        <v>0.85</v>
      </c>
    </row>
    <row r="873" spans="1:22">
      <c r="A873" s="35">
        <v>590</v>
      </c>
      <c r="B873" s="35" t="s">
        <v>7470</v>
      </c>
      <c r="C873" s="35">
        <v>0</v>
      </c>
      <c r="D873" s="35">
        <v>35</v>
      </c>
      <c r="E873" s="43">
        <f t="shared" si="91"/>
        <v>35</v>
      </c>
      <c r="F873" s="46">
        <f t="shared" si="92"/>
        <v>0.875</v>
      </c>
      <c r="G873" s="46">
        <f t="shared" si="96"/>
        <v>0.875</v>
      </c>
      <c r="H873" s="46">
        <f t="shared" si="96"/>
        <v>0.875</v>
      </c>
      <c r="I873" s="35" t="s">
        <v>6990</v>
      </c>
      <c r="J873" s="35" t="s">
        <v>6991</v>
      </c>
      <c r="K873" s="35" t="s">
        <v>6996</v>
      </c>
      <c r="L873" s="69" t="s">
        <v>1661</v>
      </c>
      <c r="M873" s="35" t="s">
        <v>6992</v>
      </c>
      <c r="N873" s="35" t="s">
        <v>6993</v>
      </c>
      <c r="O873" s="35" t="s">
        <v>6994</v>
      </c>
      <c r="P873" s="35" t="s">
        <v>6995</v>
      </c>
      <c r="Q873" s="35"/>
      <c r="R873" s="35"/>
      <c r="S873" s="35"/>
      <c r="T873" s="35"/>
      <c r="U873" s="35"/>
      <c r="V873" s="35">
        <f t="shared" si="94"/>
        <v>0.875</v>
      </c>
    </row>
    <row r="874" spans="1:22">
      <c r="A874" s="35">
        <v>590</v>
      </c>
      <c r="B874" s="35" t="s">
        <v>7471</v>
      </c>
      <c r="C874" s="35">
        <v>0</v>
      </c>
      <c r="D874" s="35">
        <v>20</v>
      </c>
      <c r="E874" s="43">
        <f t="shared" si="91"/>
        <v>20</v>
      </c>
      <c r="F874" s="46">
        <f t="shared" si="92"/>
        <v>0.5</v>
      </c>
      <c r="G874" s="46">
        <f t="shared" si="96"/>
        <v>0.5</v>
      </c>
      <c r="H874" s="46">
        <f t="shared" si="96"/>
        <v>0.5</v>
      </c>
      <c r="I874" s="35" t="s">
        <v>6990</v>
      </c>
      <c r="J874" s="35" t="s">
        <v>6991</v>
      </c>
      <c r="K874" s="35" t="s">
        <v>6996</v>
      </c>
      <c r="L874" s="69" t="s">
        <v>224</v>
      </c>
      <c r="M874" s="35" t="s">
        <v>6992</v>
      </c>
      <c r="N874" s="35" t="s">
        <v>6993</v>
      </c>
      <c r="O874" s="35" t="s">
        <v>6994</v>
      </c>
      <c r="P874" s="35" t="s">
        <v>6995</v>
      </c>
      <c r="Q874" s="35"/>
      <c r="R874" s="35"/>
      <c r="S874" s="35"/>
      <c r="T874" s="35"/>
      <c r="U874" s="35"/>
      <c r="V874" s="35">
        <f t="shared" si="94"/>
        <v>0.5</v>
      </c>
    </row>
    <row r="875" spans="1:22">
      <c r="A875" s="35">
        <v>590</v>
      </c>
      <c r="B875" s="35" t="s">
        <v>7472</v>
      </c>
      <c r="C875" s="35">
        <v>2</v>
      </c>
      <c r="D875" s="35">
        <v>0</v>
      </c>
      <c r="E875" s="43">
        <f t="shared" si="91"/>
        <v>80</v>
      </c>
      <c r="F875" s="46">
        <f t="shared" si="92"/>
        <v>2</v>
      </c>
      <c r="G875" s="46">
        <f t="shared" si="96"/>
        <v>2</v>
      </c>
      <c r="H875" s="46">
        <f t="shared" si="96"/>
        <v>2</v>
      </c>
      <c r="I875" s="35" t="s">
        <v>6990</v>
      </c>
      <c r="J875" s="35" t="s">
        <v>6991</v>
      </c>
      <c r="K875" s="35" t="s">
        <v>6996</v>
      </c>
      <c r="L875" s="69" t="s">
        <v>224</v>
      </c>
      <c r="M875" s="35" t="s">
        <v>6992</v>
      </c>
      <c r="N875" s="35" t="s">
        <v>6993</v>
      </c>
      <c r="O875" s="35" t="s">
        <v>6994</v>
      </c>
      <c r="P875" s="35" t="s">
        <v>6995</v>
      </c>
      <c r="Q875" s="35"/>
      <c r="R875" s="35"/>
      <c r="S875" s="35"/>
      <c r="T875" s="35"/>
      <c r="U875" s="35"/>
      <c r="V875" s="35">
        <f t="shared" si="94"/>
        <v>2</v>
      </c>
    </row>
    <row r="876" spans="1:22">
      <c r="A876" s="35">
        <v>590</v>
      </c>
      <c r="B876" s="35" t="s">
        <v>7473</v>
      </c>
      <c r="C876" s="35">
        <v>1</v>
      </c>
      <c r="D876" s="35">
        <v>2</v>
      </c>
      <c r="E876" s="43">
        <f t="shared" si="91"/>
        <v>42</v>
      </c>
      <c r="F876" s="46">
        <f t="shared" si="92"/>
        <v>1.05</v>
      </c>
      <c r="G876" s="46">
        <f t="shared" si="96"/>
        <v>1.05</v>
      </c>
      <c r="H876" s="46">
        <f t="shared" si="96"/>
        <v>1.05</v>
      </c>
      <c r="I876" s="35" t="s">
        <v>6990</v>
      </c>
      <c r="J876" s="35" t="s">
        <v>6991</v>
      </c>
      <c r="K876" s="35" t="s">
        <v>6996</v>
      </c>
      <c r="L876" s="69" t="s">
        <v>1661</v>
      </c>
      <c r="M876" s="35" t="s">
        <v>6992</v>
      </c>
      <c r="N876" s="35" t="s">
        <v>6993</v>
      </c>
      <c r="O876" s="35" t="s">
        <v>6994</v>
      </c>
      <c r="P876" s="35" t="s">
        <v>6995</v>
      </c>
      <c r="Q876" s="35"/>
      <c r="R876" s="35"/>
      <c r="S876" s="35"/>
      <c r="T876" s="35"/>
      <c r="U876" s="35"/>
      <c r="V876" s="35">
        <f t="shared" si="94"/>
        <v>1.05</v>
      </c>
    </row>
    <row r="877" spans="1:22">
      <c r="A877" s="35">
        <v>590</v>
      </c>
      <c r="B877" s="35" t="s">
        <v>7474</v>
      </c>
      <c r="C877" s="35">
        <v>2</v>
      </c>
      <c r="D877" s="35">
        <v>6</v>
      </c>
      <c r="E877" s="43">
        <f t="shared" si="91"/>
        <v>86</v>
      </c>
      <c r="F877" s="46">
        <f t="shared" si="92"/>
        <v>2.15</v>
      </c>
      <c r="G877" s="46">
        <f t="shared" si="96"/>
        <v>2.15</v>
      </c>
      <c r="H877" s="46">
        <f t="shared" si="96"/>
        <v>2.15</v>
      </c>
      <c r="I877" s="35" t="s">
        <v>6990</v>
      </c>
      <c r="J877" s="35" t="s">
        <v>6991</v>
      </c>
      <c r="K877" s="35" t="s">
        <v>6996</v>
      </c>
      <c r="L877" s="69" t="s">
        <v>224</v>
      </c>
      <c r="M877" s="35" t="s">
        <v>6992</v>
      </c>
      <c r="N877" s="35" t="s">
        <v>6993</v>
      </c>
      <c r="O877" s="35" t="s">
        <v>6994</v>
      </c>
      <c r="P877" s="35" t="s">
        <v>6995</v>
      </c>
      <c r="Q877" s="35"/>
      <c r="R877" s="35"/>
      <c r="S877" s="35"/>
      <c r="T877" s="35"/>
      <c r="U877" s="35"/>
      <c r="V877" s="35">
        <f t="shared" si="94"/>
        <v>2.15</v>
      </c>
    </row>
    <row r="878" spans="1:22">
      <c r="A878" s="35">
        <v>590</v>
      </c>
      <c r="B878" s="35" t="s">
        <v>7475</v>
      </c>
      <c r="C878" s="35">
        <v>0</v>
      </c>
      <c r="D878" s="35">
        <v>35</v>
      </c>
      <c r="E878" s="43">
        <f t="shared" si="91"/>
        <v>35</v>
      </c>
      <c r="F878" s="46">
        <f t="shared" si="92"/>
        <v>0.875</v>
      </c>
      <c r="G878" s="46">
        <f t="shared" si="96"/>
        <v>0.875</v>
      </c>
      <c r="H878" s="46">
        <f t="shared" si="96"/>
        <v>0.875</v>
      </c>
      <c r="I878" s="35" t="s">
        <v>6990</v>
      </c>
      <c r="J878" s="35" t="s">
        <v>6991</v>
      </c>
      <c r="K878" s="35" t="s">
        <v>6996</v>
      </c>
      <c r="L878" s="69" t="s">
        <v>1661</v>
      </c>
      <c r="M878" s="35" t="s">
        <v>6992</v>
      </c>
      <c r="N878" s="35" t="s">
        <v>6993</v>
      </c>
      <c r="O878" s="35" t="s">
        <v>6994</v>
      </c>
      <c r="P878" s="35" t="s">
        <v>6995</v>
      </c>
      <c r="Q878" s="35"/>
      <c r="R878" s="35"/>
      <c r="S878" s="35"/>
      <c r="T878" s="35"/>
      <c r="U878" s="35"/>
      <c r="V878" s="35">
        <f t="shared" si="94"/>
        <v>0.875</v>
      </c>
    </row>
    <row r="879" spans="1:22">
      <c r="A879" s="35">
        <v>591</v>
      </c>
      <c r="B879" s="35" t="s">
        <v>7476</v>
      </c>
      <c r="C879" s="35">
        <v>0</v>
      </c>
      <c r="D879" s="35">
        <v>34</v>
      </c>
      <c r="E879" s="43">
        <f t="shared" si="91"/>
        <v>34</v>
      </c>
      <c r="F879" s="46">
        <f t="shared" si="92"/>
        <v>0.85</v>
      </c>
      <c r="G879" s="46">
        <f t="shared" si="96"/>
        <v>0.85</v>
      </c>
      <c r="H879" s="46">
        <f t="shared" si="96"/>
        <v>0.85</v>
      </c>
      <c r="I879" s="35" t="s">
        <v>6990</v>
      </c>
      <c r="J879" s="35" t="s">
        <v>6991</v>
      </c>
      <c r="K879" s="35" t="s">
        <v>6996</v>
      </c>
      <c r="L879" s="69" t="s">
        <v>1661</v>
      </c>
      <c r="M879" s="35" t="s">
        <v>6992</v>
      </c>
      <c r="N879" s="35" t="s">
        <v>6993</v>
      </c>
      <c r="O879" s="35" t="s">
        <v>6994</v>
      </c>
      <c r="P879" s="35" t="s">
        <v>6995</v>
      </c>
      <c r="Q879" s="35"/>
      <c r="R879" s="35"/>
      <c r="S879" s="35"/>
      <c r="T879" s="35"/>
      <c r="U879" s="35"/>
      <c r="V879" s="35">
        <f t="shared" si="94"/>
        <v>0.85</v>
      </c>
    </row>
    <row r="880" spans="1:22">
      <c r="A880" s="35">
        <v>591</v>
      </c>
      <c r="B880" s="35" t="s">
        <v>7477</v>
      </c>
      <c r="C880" s="35">
        <v>3</v>
      </c>
      <c r="D880" s="35">
        <v>0</v>
      </c>
      <c r="E880" s="43">
        <f t="shared" si="91"/>
        <v>120</v>
      </c>
      <c r="F880" s="46">
        <f t="shared" si="92"/>
        <v>3</v>
      </c>
      <c r="G880" s="46">
        <f t="shared" si="96"/>
        <v>3</v>
      </c>
      <c r="H880" s="46">
        <f t="shared" si="96"/>
        <v>3</v>
      </c>
      <c r="I880" s="35" t="s">
        <v>6990</v>
      </c>
      <c r="J880" s="35" t="s">
        <v>6991</v>
      </c>
      <c r="K880" s="35" t="s">
        <v>6996</v>
      </c>
      <c r="L880" s="69" t="s">
        <v>224</v>
      </c>
      <c r="M880" s="35" t="s">
        <v>6992</v>
      </c>
      <c r="N880" s="35" t="s">
        <v>6993</v>
      </c>
      <c r="O880" s="35" t="s">
        <v>6994</v>
      </c>
      <c r="P880" s="35" t="s">
        <v>6995</v>
      </c>
      <c r="Q880" s="35"/>
      <c r="R880" s="35"/>
      <c r="S880" s="35"/>
      <c r="T880" s="35"/>
      <c r="U880" s="35"/>
      <c r="V880" s="35">
        <f t="shared" si="94"/>
        <v>3</v>
      </c>
    </row>
    <row r="881" spans="1:22">
      <c r="A881" s="35">
        <v>594</v>
      </c>
      <c r="B881" s="35" t="s">
        <v>7478</v>
      </c>
      <c r="C881" s="35">
        <v>0</v>
      </c>
      <c r="D881" s="35">
        <v>12</v>
      </c>
      <c r="E881" s="43">
        <f t="shared" si="91"/>
        <v>12</v>
      </c>
      <c r="F881" s="46">
        <f t="shared" si="92"/>
        <v>0.3</v>
      </c>
      <c r="G881" s="46">
        <f t="shared" si="96"/>
        <v>0.3</v>
      </c>
      <c r="H881" s="46">
        <f t="shared" si="96"/>
        <v>0.3</v>
      </c>
      <c r="I881" s="35" t="s">
        <v>6990</v>
      </c>
      <c r="J881" s="35" t="s">
        <v>6991</v>
      </c>
      <c r="K881" s="35" t="s">
        <v>6996</v>
      </c>
      <c r="L881" s="69" t="s">
        <v>224</v>
      </c>
      <c r="M881" s="35" t="s">
        <v>6992</v>
      </c>
      <c r="N881" s="35" t="s">
        <v>6993</v>
      </c>
      <c r="O881" s="35" t="s">
        <v>6994</v>
      </c>
      <c r="P881" s="35" t="s">
        <v>6995</v>
      </c>
      <c r="Q881" s="35"/>
      <c r="R881" s="35"/>
      <c r="S881" s="35"/>
      <c r="T881" s="35"/>
      <c r="U881" s="35"/>
      <c r="V881" s="35">
        <f t="shared" si="94"/>
        <v>0.3</v>
      </c>
    </row>
    <row r="882" spans="1:22">
      <c r="A882" s="35">
        <v>594</v>
      </c>
      <c r="B882" s="35" t="s">
        <v>7479</v>
      </c>
      <c r="C882" s="35">
        <v>0</v>
      </c>
      <c r="D882" s="35">
        <v>9</v>
      </c>
      <c r="E882" s="43">
        <f t="shared" si="91"/>
        <v>9</v>
      </c>
      <c r="F882" s="46">
        <f t="shared" si="92"/>
        <v>0.22500000000000001</v>
      </c>
      <c r="G882" s="46">
        <f t="shared" ref="G882:H897" si="97">F882</f>
        <v>0.22500000000000001</v>
      </c>
      <c r="H882" s="46">
        <f t="shared" si="97"/>
        <v>0.22500000000000001</v>
      </c>
      <c r="I882" s="35" t="s">
        <v>6990</v>
      </c>
      <c r="J882" s="35" t="s">
        <v>6991</v>
      </c>
      <c r="K882" s="35" t="s">
        <v>6996</v>
      </c>
      <c r="L882" s="69" t="s">
        <v>224</v>
      </c>
      <c r="M882" s="35" t="s">
        <v>6992</v>
      </c>
      <c r="N882" s="35" t="s">
        <v>6993</v>
      </c>
      <c r="O882" s="35" t="s">
        <v>6994</v>
      </c>
      <c r="P882" s="35" t="s">
        <v>6995</v>
      </c>
      <c r="Q882" s="35"/>
      <c r="R882" s="35"/>
      <c r="S882" s="35"/>
      <c r="T882" s="35"/>
      <c r="U882" s="35"/>
      <c r="V882" s="35">
        <f t="shared" si="94"/>
        <v>0.22500000000000001</v>
      </c>
    </row>
    <row r="883" spans="1:22">
      <c r="A883" s="35">
        <v>594</v>
      </c>
      <c r="B883" s="35" t="s">
        <v>7480</v>
      </c>
      <c r="C883" s="35">
        <v>0</v>
      </c>
      <c r="D883" s="35">
        <v>5</v>
      </c>
      <c r="E883" s="43">
        <f t="shared" si="91"/>
        <v>5</v>
      </c>
      <c r="F883" s="46">
        <f t="shared" si="92"/>
        <v>0.125</v>
      </c>
      <c r="G883" s="46">
        <f t="shared" si="97"/>
        <v>0.125</v>
      </c>
      <c r="H883" s="46">
        <f t="shared" si="97"/>
        <v>0.125</v>
      </c>
      <c r="I883" s="35" t="s">
        <v>6990</v>
      </c>
      <c r="J883" s="35" t="s">
        <v>6991</v>
      </c>
      <c r="K883" s="35" t="s">
        <v>6996</v>
      </c>
      <c r="L883" s="69" t="s">
        <v>224</v>
      </c>
      <c r="M883" s="35" t="s">
        <v>6992</v>
      </c>
      <c r="N883" s="35" t="s">
        <v>6993</v>
      </c>
      <c r="O883" s="35" t="s">
        <v>6994</v>
      </c>
      <c r="P883" s="35" t="s">
        <v>6995</v>
      </c>
      <c r="Q883" s="35"/>
      <c r="R883" s="35"/>
      <c r="S883" s="35"/>
      <c r="T883" s="35"/>
      <c r="U883" s="35"/>
      <c r="V883" s="35">
        <f t="shared" si="94"/>
        <v>0.125</v>
      </c>
    </row>
    <row r="884" spans="1:22">
      <c r="A884" s="35">
        <v>594</v>
      </c>
      <c r="B884" s="35" t="s">
        <v>7172</v>
      </c>
      <c r="C884" s="35">
        <v>0</v>
      </c>
      <c r="D884" s="35">
        <v>20</v>
      </c>
      <c r="E884" s="43">
        <f t="shared" si="91"/>
        <v>20</v>
      </c>
      <c r="F884" s="46">
        <f t="shared" si="92"/>
        <v>0.5</v>
      </c>
      <c r="G884" s="46">
        <f t="shared" si="97"/>
        <v>0.5</v>
      </c>
      <c r="H884" s="46">
        <f t="shared" si="97"/>
        <v>0.5</v>
      </c>
      <c r="I884" s="35" t="s">
        <v>6990</v>
      </c>
      <c r="J884" s="35" t="s">
        <v>6991</v>
      </c>
      <c r="K884" s="35" t="s">
        <v>6996</v>
      </c>
      <c r="L884" s="69" t="s">
        <v>224</v>
      </c>
      <c r="M884" s="35" t="s">
        <v>6992</v>
      </c>
      <c r="N884" s="35" t="s">
        <v>6993</v>
      </c>
      <c r="O884" s="35" t="s">
        <v>6994</v>
      </c>
      <c r="P884" s="35" t="s">
        <v>6995</v>
      </c>
      <c r="Q884" s="35"/>
      <c r="R884" s="35"/>
      <c r="S884" s="35"/>
      <c r="T884" s="35"/>
      <c r="U884" s="35"/>
      <c r="V884" s="35">
        <f t="shared" si="94"/>
        <v>0.5</v>
      </c>
    </row>
    <row r="885" spans="1:22">
      <c r="A885" s="35">
        <v>595</v>
      </c>
      <c r="B885" s="35" t="s">
        <v>7478</v>
      </c>
      <c r="C885" s="35">
        <v>0</v>
      </c>
      <c r="D885" s="35">
        <v>37</v>
      </c>
      <c r="E885" s="43">
        <f t="shared" si="91"/>
        <v>37</v>
      </c>
      <c r="F885" s="46">
        <f t="shared" si="92"/>
        <v>0.92500000000000004</v>
      </c>
      <c r="G885" s="46">
        <f t="shared" si="97"/>
        <v>0.92500000000000004</v>
      </c>
      <c r="H885" s="46">
        <f t="shared" si="97"/>
        <v>0.92500000000000004</v>
      </c>
      <c r="I885" s="35" t="s">
        <v>6990</v>
      </c>
      <c r="J885" s="35" t="s">
        <v>6991</v>
      </c>
      <c r="K885" s="35" t="s">
        <v>6996</v>
      </c>
      <c r="L885" s="69" t="s">
        <v>224</v>
      </c>
      <c r="M885" s="35" t="s">
        <v>6992</v>
      </c>
      <c r="N885" s="35" t="s">
        <v>6993</v>
      </c>
      <c r="O885" s="35" t="s">
        <v>6994</v>
      </c>
      <c r="P885" s="35" t="s">
        <v>6995</v>
      </c>
      <c r="Q885" s="35"/>
      <c r="R885" s="35"/>
      <c r="S885" s="35"/>
      <c r="T885" s="35"/>
      <c r="U885" s="35"/>
      <c r="V885" s="35">
        <f t="shared" si="94"/>
        <v>0.92500000000000004</v>
      </c>
    </row>
    <row r="886" spans="1:22">
      <c r="A886" s="35">
        <v>595</v>
      </c>
      <c r="B886" s="35" t="s">
        <v>7481</v>
      </c>
      <c r="C886" s="35">
        <v>0</v>
      </c>
      <c r="D886" s="35">
        <v>3</v>
      </c>
      <c r="E886" s="43">
        <f t="shared" si="91"/>
        <v>3</v>
      </c>
      <c r="F886" s="46">
        <f t="shared" si="92"/>
        <v>7.4999999999999997E-2</v>
      </c>
      <c r="G886" s="46">
        <f t="shared" si="97"/>
        <v>7.4999999999999997E-2</v>
      </c>
      <c r="H886" s="46">
        <f t="shared" si="97"/>
        <v>7.4999999999999997E-2</v>
      </c>
      <c r="I886" s="35" t="s">
        <v>6990</v>
      </c>
      <c r="J886" s="35" t="s">
        <v>6991</v>
      </c>
      <c r="K886" s="35" t="s">
        <v>6996</v>
      </c>
      <c r="L886" s="69" t="s">
        <v>224</v>
      </c>
      <c r="M886" s="35" t="s">
        <v>6992</v>
      </c>
      <c r="N886" s="35" t="s">
        <v>6993</v>
      </c>
      <c r="O886" s="35" t="s">
        <v>6994</v>
      </c>
      <c r="P886" s="35" t="s">
        <v>6995</v>
      </c>
      <c r="Q886" s="35"/>
      <c r="R886" s="35"/>
      <c r="S886" s="35"/>
      <c r="T886" s="35"/>
      <c r="U886" s="35"/>
      <c r="V886" s="35">
        <f t="shared" si="94"/>
        <v>7.4999999999999997E-2</v>
      </c>
    </row>
    <row r="887" spans="1:22">
      <c r="A887" s="35">
        <v>596</v>
      </c>
      <c r="B887" s="35" t="s">
        <v>7482</v>
      </c>
      <c r="C887" s="35">
        <v>1</v>
      </c>
      <c r="D887" s="35">
        <v>20</v>
      </c>
      <c r="E887" s="43">
        <f t="shared" si="91"/>
        <v>60</v>
      </c>
      <c r="F887" s="46">
        <f t="shared" si="92"/>
        <v>1.5</v>
      </c>
      <c r="G887" s="46">
        <f t="shared" si="97"/>
        <v>1.5</v>
      </c>
      <c r="H887" s="46">
        <f t="shared" si="97"/>
        <v>1.5</v>
      </c>
      <c r="I887" s="35" t="s">
        <v>6990</v>
      </c>
      <c r="J887" s="35" t="s">
        <v>6991</v>
      </c>
      <c r="K887" s="35" t="s">
        <v>6996</v>
      </c>
      <c r="L887" s="69" t="s">
        <v>224</v>
      </c>
      <c r="M887" s="35" t="s">
        <v>6992</v>
      </c>
      <c r="N887" s="35" t="s">
        <v>6993</v>
      </c>
      <c r="O887" s="35" t="s">
        <v>6994</v>
      </c>
      <c r="P887" s="35" t="s">
        <v>6995</v>
      </c>
      <c r="Q887" s="35"/>
      <c r="R887" s="35"/>
      <c r="S887" s="35"/>
      <c r="T887" s="35"/>
      <c r="U887" s="35"/>
      <c r="V887" s="35">
        <f t="shared" si="94"/>
        <v>1.5</v>
      </c>
    </row>
    <row r="888" spans="1:22">
      <c r="A888" s="35">
        <v>596</v>
      </c>
      <c r="B888" s="35" t="s">
        <v>7482</v>
      </c>
      <c r="C888" s="35">
        <v>1</v>
      </c>
      <c r="D888" s="35">
        <v>22</v>
      </c>
      <c r="E888" s="43">
        <f t="shared" si="91"/>
        <v>62</v>
      </c>
      <c r="F888" s="46">
        <f t="shared" si="92"/>
        <v>1.55</v>
      </c>
      <c r="G888" s="46">
        <f t="shared" si="97"/>
        <v>1.55</v>
      </c>
      <c r="H888" s="46">
        <f t="shared" si="97"/>
        <v>1.55</v>
      </c>
      <c r="I888" s="35" t="s">
        <v>6990</v>
      </c>
      <c r="J888" s="35" t="s">
        <v>6991</v>
      </c>
      <c r="K888" s="35" t="s">
        <v>6996</v>
      </c>
      <c r="L888" s="69" t="s">
        <v>224</v>
      </c>
      <c r="M888" s="35" t="s">
        <v>6992</v>
      </c>
      <c r="N888" s="35" t="s">
        <v>6993</v>
      </c>
      <c r="O888" s="35" t="s">
        <v>6994</v>
      </c>
      <c r="P888" s="35" t="s">
        <v>6995</v>
      </c>
      <c r="Q888" s="35"/>
      <c r="R888" s="35"/>
      <c r="S888" s="35"/>
      <c r="T888" s="35"/>
      <c r="U888" s="35"/>
      <c r="V888" s="35">
        <f t="shared" si="94"/>
        <v>1.55</v>
      </c>
    </row>
    <row r="889" spans="1:22">
      <c r="A889" s="35">
        <v>596</v>
      </c>
      <c r="B889" s="35" t="s">
        <v>7482</v>
      </c>
      <c r="C889" s="35">
        <v>0</v>
      </c>
      <c r="D889" s="35">
        <v>20</v>
      </c>
      <c r="E889" s="43">
        <f t="shared" si="91"/>
        <v>20</v>
      </c>
      <c r="F889" s="46">
        <f t="shared" si="92"/>
        <v>0.5</v>
      </c>
      <c r="G889" s="46">
        <f t="shared" si="97"/>
        <v>0.5</v>
      </c>
      <c r="H889" s="46">
        <f t="shared" si="97"/>
        <v>0.5</v>
      </c>
      <c r="I889" s="35" t="s">
        <v>6990</v>
      </c>
      <c r="J889" s="35" t="s">
        <v>6991</v>
      </c>
      <c r="K889" s="35" t="s">
        <v>6996</v>
      </c>
      <c r="L889" s="69" t="s">
        <v>224</v>
      </c>
      <c r="M889" s="35" t="s">
        <v>6992</v>
      </c>
      <c r="N889" s="35" t="s">
        <v>6993</v>
      </c>
      <c r="O889" s="35" t="s">
        <v>6994</v>
      </c>
      <c r="P889" s="35" t="s">
        <v>6995</v>
      </c>
      <c r="Q889" s="35"/>
      <c r="R889" s="35"/>
      <c r="S889" s="35"/>
      <c r="T889" s="35"/>
      <c r="U889" s="35"/>
      <c r="V889" s="35">
        <f t="shared" si="94"/>
        <v>0.5</v>
      </c>
    </row>
    <row r="890" spans="1:22">
      <c r="A890" s="35">
        <v>598</v>
      </c>
      <c r="B890" s="35" t="s">
        <v>7483</v>
      </c>
      <c r="C890" s="35">
        <v>1</v>
      </c>
      <c r="D890" s="35">
        <v>30</v>
      </c>
      <c r="E890" s="43">
        <f t="shared" si="91"/>
        <v>70</v>
      </c>
      <c r="F890" s="46">
        <f t="shared" si="92"/>
        <v>1.75</v>
      </c>
      <c r="G890" s="46">
        <f t="shared" si="97"/>
        <v>1.75</v>
      </c>
      <c r="H890" s="46">
        <f t="shared" si="97"/>
        <v>1.75</v>
      </c>
      <c r="I890" s="35" t="s">
        <v>6990</v>
      </c>
      <c r="J890" s="35" t="s">
        <v>6991</v>
      </c>
      <c r="K890" s="35" t="s">
        <v>6996</v>
      </c>
      <c r="L890" s="69" t="s">
        <v>1661</v>
      </c>
      <c r="M890" s="35" t="s">
        <v>6992</v>
      </c>
      <c r="N890" s="35" t="s">
        <v>6993</v>
      </c>
      <c r="O890" s="35" t="s">
        <v>6994</v>
      </c>
      <c r="P890" s="35" t="s">
        <v>6995</v>
      </c>
      <c r="Q890" s="35"/>
      <c r="R890" s="35"/>
      <c r="S890" s="35"/>
      <c r="T890" s="35"/>
      <c r="U890" s="35"/>
      <c r="V890" s="35">
        <f t="shared" si="94"/>
        <v>1.75</v>
      </c>
    </row>
    <row r="891" spans="1:22">
      <c r="A891" s="35">
        <v>598</v>
      </c>
      <c r="B891" s="35" t="s">
        <v>7473</v>
      </c>
      <c r="C891" s="35">
        <v>1</v>
      </c>
      <c r="D891" s="35">
        <v>15</v>
      </c>
      <c r="E891" s="43">
        <f t="shared" si="91"/>
        <v>55</v>
      </c>
      <c r="F891" s="46">
        <f t="shared" si="92"/>
        <v>1.375</v>
      </c>
      <c r="G891" s="46">
        <f t="shared" si="97"/>
        <v>1.375</v>
      </c>
      <c r="H891" s="46">
        <f t="shared" si="97"/>
        <v>1.375</v>
      </c>
      <c r="I891" s="35" t="s">
        <v>6990</v>
      </c>
      <c r="J891" s="35" t="s">
        <v>6991</v>
      </c>
      <c r="K891" s="35" t="s">
        <v>6996</v>
      </c>
      <c r="L891" s="69" t="s">
        <v>1661</v>
      </c>
      <c r="M891" s="35" t="s">
        <v>6992</v>
      </c>
      <c r="N891" s="35" t="s">
        <v>6993</v>
      </c>
      <c r="O891" s="35" t="s">
        <v>6994</v>
      </c>
      <c r="P891" s="35" t="s">
        <v>6995</v>
      </c>
      <c r="Q891" s="35"/>
      <c r="R891" s="35"/>
      <c r="S891" s="35"/>
      <c r="T891" s="35"/>
      <c r="U891" s="35"/>
      <c r="V891" s="35">
        <f t="shared" si="94"/>
        <v>1.375</v>
      </c>
    </row>
    <row r="892" spans="1:22">
      <c r="A892" s="35">
        <v>598</v>
      </c>
      <c r="B892" s="35" t="s">
        <v>7475</v>
      </c>
      <c r="C892" s="35">
        <v>0</v>
      </c>
      <c r="D892" s="35">
        <v>11</v>
      </c>
      <c r="E892" s="43">
        <f t="shared" si="91"/>
        <v>11</v>
      </c>
      <c r="F892" s="46">
        <f t="shared" si="92"/>
        <v>0.27500000000000002</v>
      </c>
      <c r="G892" s="46">
        <f t="shared" si="97"/>
        <v>0.27500000000000002</v>
      </c>
      <c r="H892" s="46">
        <f t="shared" si="97"/>
        <v>0.27500000000000002</v>
      </c>
      <c r="I892" s="35" t="s">
        <v>6990</v>
      </c>
      <c r="J892" s="35" t="s">
        <v>6991</v>
      </c>
      <c r="K892" s="35" t="s">
        <v>6996</v>
      </c>
      <c r="L892" s="69" t="s">
        <v>1661</v>
      </c>
      <c r="M892" s="35" t="s">
        <v>6992</v>
      </c>
      <c r="N892" s="35" t="s">
        <v>6993</v>
      </c>
      <c r="O892" s="35" t="s">
        <v>6994</v>
      </c>
      <c r="P892" s="35" t="s">
        <v>6995</v>
      </c>
      <c r="Q892" s="35"/>
      <c r="R892" s="35"/>
      <c r="S892" s="35"/>
      <c r="T892" s="35"/>
      <c r="U892" s="35"/>
      <c r="V892" s="35">
        <f t="shared" si="94"/>
        <v>0.27500000000000002</v>
      </c>
    </row>
    <row r="893" spans="1:22">
      <c r="A893" s="35">
        <v>598</v>
      </c>
      <c r="B893" s="35" t="s">
        <v>7347</v>
      </c>
      <c r="C893" s="35">
        <v>1</v>
      </c>
      <c r="D893" s="35">
        <v>5</v>
      </c>
      <c r="E893" s="43">
        <f t="shared" si="91"/>
        <v>45</v>
      </c>
      <c r="F893" s="46">
        <f t="shared" si="92"/>
        <v>1.125</v>
      </c>
      <c r="G893" s="46">
        <f t="shared" si="97"/>
        <v>1.125</v>
      </c>
      <c r="H893" s="46">
        <f t="shared" si="97"/>
        <v>1.125</v>
      </c>
      <c r="I893" s="35" t="s">
        <v>6990</v>
      </c>
      <c r="J893" s="35" t="s">
        <v>6991</v>
      </c>
      <c r="K893" s="35" t="s">
        <v>6996</v>
      </c>
      <c r="L893" s="69" t="s">
        <v>1661</v>
      </c>
      <c r="M893" s="35" t="s">
        <v>6992</v>
      </c>
      <c r="N893" s="35" t="s">
        <v>6993</v>
      </c>
      <c r="O893" s="35" t="s">
        <v>6994</v>
      </c>
      <c r="P893" s="35" t="s">
        <v>6995</v>
      </c>
      <c r="Q893" s="35"/>
      <c r="R893" s="35"/>
      <c r="S893" s="35"/>
      <c r="T893" s="35"/>
      <c r="U893" s="35"/>
      <c r="V893" s="35">
        <f t="shared" si="94"/>
        <v>1.125</v>
      </c>
    </row>
    <row r="894" spans="1:22">
      <c r="A894" s="35">
        <v>598</v>
      </c>
      <c r="B894" s="35" t="s">
        <v>7470</v>
      </c>
      <c r="C894" s="35">
        <v>0</v>
      </c>
      <c r="D894" s="35">
        <v>2</v>
      </c>
      <c r="E894" s="43">
        <f t="shared" si="91"/>
        <v>2</v>
      </c>
      <c r="F894" s="46">
        <f t="shared" si="92"/>
        <v>0.05</v>
      </c>
      <c r="G894" s="46">
        <f t="shared" si="97"/>
        <v>0.05</v>
      </c>
      <c r="H894" s="46">
        <f t="shared" si="97"/>
        <v>0.05</v>
      </c>
      <c r="I894" s="35" t="s">
        <v>6990</v>
      </c>
      <c r="J894" s="35" t="s">
        <v>6991</v>
      </c>
      <c r="K894" s="35" t="s">
        <v>6996</v>
      </c>
      <c r="L894" s="69" t="s">
        <v>1661</v>
      </c>
      <c r="M894" s="35" t="s">
        <v>6992</v>
      </c>
      <c r="N894" s="35" t="s">
        <v>6993</v>
      </c>
      <c r="O894" s="35" t="s">
        <v>6994</v>
      </c>
      <c r="P894" s="35" t="s">
        <v>6995</v>
      </c>
      <c r="Q894" s="35"/>
      <c r="R894" s="35"/>
      <c r="S894" s="35"/>
      <c r="T894" s="35"/>
      <c r="U894" s="35"/>
      <c r="V894" s="35">
        <f t="shared" si="94"/>
        <v>0.05</v>
      </c>
    </row>
    <row r="895" spans="1:22">
      <c r="A895" s="35">
        <v>598</v>
      </c>
      <c r="B895" s="35" t="s">
        <v>7297</v>
      </c>
      <c r="C895" s="35">
        <v>0</v>
      </c>
      <c r="D895" s="35">
        <v>10</v>
      </c>
      <c r="E895" s="43">
        <f t="shared" si="91"/>
        <v>10</v>
      </c>
      <c r="F895" s="46">
        <f t="shared" si="92"/>
        <v>0.25</v>
      </c>
      <c r="G895" s="46">
        <f t="shared" si="97"/>
        <v>0.25</v>
      </c>
      <c r="H895" s="46">
        <f t="shared" si="97"/>
        <v>0.25</v>
      </c>
      <c r="I895" s="35" t="s">
        <v>6990</v>
      </c>
      <c r="J895" s="35" t="s">
        <v>6991</v>
      </c>
      <c r="K895" s="35" t="s">
        <v>6996</v>
      </c>
      <c r="L895" s="69" t="s">
        <v>1661</v>
      </c>
      <c r="M895" s="35" t="s">
        <v>6992</v>
      </c>
      <c r="N895" s="35" t="s">
        <v>6993</v>
      </c>
      <c r="O895" s="35" t="s">
        <v>6994</v>
      </c>
      <c r="P895" s="35" t="s">
        <v>6995</v>
      </c>
      <c r="Q895" s="35"/>
      <c r="R895" s="35"/>
      <c r="S895" s="35"/>
      <c r="T895" s="35"/>
      <c r="U895" s="35"/>
      <c r="V895" s="35">
        <f t="shared" si="94"/>
        <v>0.25</v>
      </c>
    </row>
    <row r="896" spans="1:22">
      <c r="A896" s="35">
        <v>598</v>
      </c>
      <c r="B896" s="35" t="s">
        <v>7484</v>
      </c>
      <c r="C896" s="35">
        <v>0</v>
      </c>
      <c r="D896" s="35">
        <v>27</v>
      </c>
      <c r="E896" s="43">
        <f t="shared" si="91"/>
        <v>27</v>
      </c>
      <c r="F896" s="46">
        <f t="shared" si="92"/>
        <v>0.67500000000000004</v>
      </c>
      <c r="G896" s="46">
        <f t="shared" si="97"/>
        <v>0.67500000000000004</v>
      </c>
      <c r="H896" s="46">
        <f t="shared" si="97"/>
        <v>0.67500000000000004</v>
      </c>
      <c r="I896" s="35" t="s">
        <v>6990</v>
      </c>
      <c r="J896" s="35" t="s">
        <v>6991</v>
      </c>
      <c r="K896" s="35" t="s">
        <v>6996</v>
      </c>
      <c r="L896" s="69" t="s">
        <v>224</v>
      </c>
      <c r="M896" s="35" t="s">
        <v>6992</v>
      </c>
      <c r="N896" s="35" t="s">
        <v>6993</v>
      </c>
      <c r="O896" s="35" t="s">
        <v>6994</v>
      </c>
      <c r="P896" s="35" t="s">
        <v>6995</v>
      </c>
      <c r="Q896" s="35"/>
      <c r="R896" s="35"/>
      <c r="S896" s="35"/>
      <c r="T896" s="35"/>
      <c r="U896" s="35"/>
      <c r="V896" s="35">
        <f t="shared" si="94"/>
        <v>0.67500000000000004</v>
      </c>
    </row>
    <row r="897" spans="1:22">
      <c r="A897" s="35">
        <v>598</v>
      </c>
      <c r="B897" s="35" t="s">
        <v>7485</v>
      </c>
      <c r="C897" s="35">
        <v>0</v>
      </c>
      <c r="D897" s="35">
        <v>27</v>
      </c>
      <c r="E897" s="43">
        <f t="shared" si="91"/>
        <v>27</v>
      </c>
      <c r="F897" s="46">
        <f t="shared" si="92"/>
        <v>0.67500000000000004</v>
      </c>
      <c r="G897" s="46">
        <f t="shared" si="97"/>
        <v>0.67500000000000004</v>
      </c>
      <c r="H897" s="46">
        <f t="shared" si="97"/>
        <v>0.67500000000000004</v>
      </c>
      <c r="I897" s="35" t="s">
        <v>6990</v>
      </c>
      <c r="J897" s="35" t="s">
        <v>6991</v>
      </c>
      <c r="K897" s="35" t="s">
        <v>6996</v>
      </c>
      <c r="L897" s="69" t="s">
        <v>224</v>
      </c>
      <c r="M897" s="35" t="s">
        <v>6992</v>
      </c>
      <c r="N897" s="35" t="s">
        <v>6993</v>
      </c>
      <c r="O897" s="35" t="s">
        <v>6994</v>
      </c>
      <c r="P897" s="35" t="s">
        <v>6995</v>
      </c>
      <c r="Q897" s="35"/>
      <c r="R897" s="35"/>
      <c r="S897" s="35"/>
      <c r="T897" s="35"/>
      <c r="U897" s="35"/>
      <c r="V897" s="35">
        <f t="shared" si="94"/>
        <v>0.67500000000000004</v>
      </c>
    </row>
    <row r="898" spans="1:22">
      <c r="A898" s="35">
        <v>599</v>
      </c>
      <c r="B898" s="35" t="s">
        <v>7486</v>
      </c>
      <c r="C898" s="35">
        <v>0</v>
      </c>
      <c r="D898" s="35">
        <v>28</v>
      </c>
      <c r="E898" s="43">
        <f t="shared" ref="E898:E961" si="98">C898*40+D898</f>
        <v>28</v>
      </c>
      <c r="F898" s="46">
        <f t="shared" ref="F898:F961" si="99">E898/40</f>
        <v>0.7</v>
      </c>
      <c r="G898" s="46">
        <f t="shared" ref="G898:H913" si="100">F898</f>
        <v>0.7</v>
      </c>
      <c r="H898" s="46">
        <f t="shared" si="100"/>
        <v>0.7</v>
      </c>
      <c r="I898" s="35" t="s">
        <v>6990</v>
      </c>
      <c r="J898" s="35" t="s">
        <v>6991</v>
      </c>
      <c r="K898" s="35" t="s">
        <v>6996</v>
      </c>
      <c r="L898" s="69" t="s">
        <v>224</v>
      </c>
      <c r="M898" s="35" t="s">
        <v>6992</v>
      </c>
      <c r="N898" s="35" t="s">
        <v>6993</v>
      </c>
      <c r="O898" s="35" t="s">
        <v>6994</v>
      </c>
      <c r="P898" s="35" t="s">
        <v>6995</v>
      </c>
      <c r="Q898" s="35"/>
      <c r="R898" s="35"/>
      <c r="S898" s="35"/>
      <c r="T898" s="35"/>
      <c r="U898" s="35"/>
      <c r="V898" s="35">
        <f t="shared" ref="V898:V961" si="101">H898</f>
        <v>0.7</v>
      </c>
    </row>
    <row r="899" spans="1:22">
      <c r="A899" s="35">
        <v>599</v>
      </c>
      <c r="B899" s="35" t="s">
        <v>7486</v>
      </c>
      <c r="C899" s="35">
        <v>2</v>
      </c>
      <c r="D899" s="35">
        <v>20</v>
      </c>
      <c r="E899" s="43">
        <f t="shared" si="98"/>
        <v>100</v>
      </c>
      <c r="F899" s="46">
        <f t="shared" si="99"/>
        <v>2.5</v>
      </c>
      <c r="G899" s="46">
        <f t="shared" si="100"/>
        <v>2.5</v>
      </c>
      <c r="H899" s="46">
        <f t="shared" si="100"/>
        <v>2.5</v>
      </c>
      <c r="I899" s="35" t="s">
        <v>6990</v>
      </c>
      <c r="J899" s="35" t="s">
        <v>6991</v>
      </c>
      <c r="K899" s="35" t="s">
        <v>6996</v>
      </c>
      <c r="L899" s="69" t="s">
        <v>224</v>
      </c>
      <c r="M899" s="35" t="s">
        <v>6992</v>
      </c>
      <c r="N899" s="35" t="s">
        <v>6993</v>
      </c>
      <c r="O899" s="35" t="s">
        <v>6994</v>
      </c>
      <c r="P899" s="35" t="s">
        <v>6995</v>
      </c>
      <c r="Q899" s="35"/>
      <c r="R899" s="35"/>
      <c r="S899" s="35"/>
      <c r="T899" s="35"/>
      <c r="U899" s="35"/>
      <c r="V899" s="35">
        <f t="shared" si="101"/>
        <v>2.5</v>
      </c>
    </row>
    <row r="900" spans="1:22">
      <c r="A900" s="35">
        <v>599</v>
      </c>
      <c r="B900" s="35" t="s">
        <v>7486</v>
      </c>
      <c r="C900" s="35">
        <v>1</v>
      </c>
      <c r="D900" s="35">
        <v>0</v>
      </c>
      <c r="E900" s="43">
        <f t="shared" si="98"/>
        <v>40</v>
      </c>
      <c r="F900" s="46">
        <f t="shared" si="99"/>
        <v>1</v>
      </c>
      <c r="G900" s="46">
        <f t="shared" si="100"/>
        <v>1</v>
      </c>
      <c r="H900" s="46">
        <f t="shared" si="100"/>
        <v>1</v>
      </c>
      <c r="I900" s="35" t="s">
        <v>6990</v>
      </c>
      <c r="J900" s="35" t="s">
        <v>6991</v>
      </c>
      <c r="K900" s="35" t="s">
        <v>6996</v>
      </c>
      <c r="L900" s="69" t="s">
        <v>224</v>
      </c>
      <c r="M900" s="35" t="s">
        <v>6992</v>
      </c>
      <c r="N900" s="35" t="s">
        <v>6993</v>
      </c>
      <c r="O900" s="35" t="s">
        <v>6994</v>
      </c>
      <c r="P900" s="35" t="s">
        <v>6995</v>
      </c>
      <c r="Q900" s="35"/>
      <c r="R900" s="35"/>
      <c r="S900" s="35"/>
      <c r="T900" s="35"/>
      <c r="U900" s="35"/>
      <c r="V900" s="35">
        <f t="shared" si="101"/>
        <v>1</v>
      </c>
    </row>
    <row r="901" spans="1:22">
      <c r="A901" s="35">
        <v>599</v>
      </c>
      <c r="B901" s="35" t="s">
        <v>7487</v>
      </c>
      <c r="C901" s="35">
        <v>5</v>
      </c>
      <c r="D901" s="35">
        <v>15</v>
      </c>
      <c r="E901" s="43">
        <f t="shared" si="98"/>
        <v>215</v>
      </c>
      <c r="F901" s="46">
        <f t="shared" si="99"/>
        <v>5.375</v>
      </c>
      <c r="G901" s="46">
        <f t="shared" si="100"/>
        <v>5.375</v>
      </c>
      <c r="H901" s="46">
        <f t="shared" si="100"/>
        <v>5.375</v>
      </c>
      <c r="I901" s="35" t="s">
        <v>6990</v>
      </c>
      <c r="J901" s="35" t="s">
        <v>6991</v>
      </c>
      <c r="K901" s="35" t="s">
        <v>6996</v>
      </c>
      <c r="L901" s="69" t="s">
        <v>224</v>
      </c>
      <c r="M901" s="35" t="s">
        <v>6992</v>
      </c>
      <c r="N901" s="35" t="s">
        <v>6993</v>
      </c>
      <c r="O901" s="35" t="s">
        <v>6994</v>
      </c>
      <c r="P901" s="35" t="s">
        <v>6995</v>
      </c>
      <c r="Q901" s="35"/>
      <c r="R901" s="35"/>
      <c r="S901" s="35"/>
      <c r="T901" s="35"/>
      <c r="U901" s="35"/>
      <c r="V901" s="35">
        <f t="shared" si="101"/>
        <v>5.375</v>
      </c>
    </row>
    <row r="902" spans="1:22">
      <c r="A902" s="35">
        <v>599</v>
      </c>
      <c r="B902" s="35" t="s">
        <v>7488</v>
      </c>
      <c r="C902" s="35">
        <v>1</v>
      </c>
      <c r="D902" s="35">
        <v>0</v>
      </c>
      <c r="E902" s="43">
        <f t="shared" si="98"/>
        <v>40</v>
      </c>
      <c r="F902" s="46">
        <f t="shared" si="99"/>
        <v>1</v>
      </c>
      <c r="G902" s="46">
        <f t="shared" si="100"/>
        <v>1</v>
      </c>
      <c r="H902" s="46">
        <f t="shared" si="100"/>
        <v>1</v>
      </c>
      <c r="I902" s="35" t="s">
        <v>6990</v>
      </c>
      <c r="J902" s="35" t="s">
        <v>6991</v>
      </c>
      <c r="K902" s="35" t="s">
        <v>6996</v>
      </c>
      <c r="L902" s="69" t="s">
        <v>224</v>
      </c>
      <c r="M902" s="35" t="s">
        <v>6992</v>
      </c>
      <c r="N902" s="35" t="s">
        <v>6993</v>
      </c>
      <c r="O902" s="35" t="s">
        <v>6994</v>
      </c>
      <c r="P902" s="35" t="s">
        <v>6995</v>
      </c>
      <c r="Q902" s="35"/>
      <c r="R902" s="35"/>
      <c r="S902" s="35"/>
      <c r="T902" s="35"/>
      <c r="U902" s="35"/>
      <c r="V902" s="35">
        <f t="shared" si="101"/>
        <v>1</v>
      </c>
    </row>
    <row r="903" spans="1:22">
      <c r="A903" s="35">
        <v>599</v>
      </c>
      <c r="B903" s="35" t="s">
        <v>7489</v>
      </c>
      <c r="C903" s="35">
        <v>1</v>
      </c>
      <c r="D903" s="35">
        <v>0</v>
      </c>
      <c r="E903" s="43">
        <f t="shared" si="98"/>
        <v>40</v>
      </c>
      <c r="F903" s="46">
        <f t="shared" si="99"/>
        <v>1</v>
      </c>
      <c r="G903" s="46">
        <f t="shared" si="100"/>
        <v>1</v>
      </c>
      <c r="H903" s="46">
        <f t="shared" si="100"/>
        <v>1</v>
      </c>
      <c r="I903" s="35" t="s">
        <v>6990</v>
      </c>
      <c r="J903" s="35" t="s">
        <v>6991</v>
      </c>
      <c r="K903" s="35" t="s">
        <v>6996</v>
      </c>
      <c r="L903" s="69" t="s">
        <v>224</v>
      </c>
      <c r="M903" s="35" t="s">
        <v>6992</v>
      </c>
      <c r="N903" s="35" t="s">
        <v>6993</v>
      </c>
      <c r="O903" s="35" t="s">
        <v>6994</v>
      </c>
      <c r="P903" s="35" t="s">
        <v>6995</v>
      </c>
      <c r="Q903" s="35"/>
      <c r="R903" s="35"/>
      <c r="S903" s="35"/>
      <c r="T903" s="35"/>
      <c r="U903" s="35"/>
      <c r="V903" s="35">
        <f t="shared" si="101"/>
        <v>1</v>
      </c>
    </row>
    <row r="904" spans="1:22">
      <c r="A904" s="35">
        <v>599</v>
      </c>
      <c r="B904" s="35" t="s">
        <v>7490</v>
      </c>
      <c r="C904" s="35">
        <v>0</v>
      </c>
      <c r="D904" s="35">
        <v>4</v>
      </c>
      <c r="E904" s="43">
        <f t="shared" si="98"/>
        <v>4</v>
      </c>
      <c r="F904" s="46">
        <f t="shared" si="99"/>
        <v>0.1</v>
      </c>
      <c r="G904" s="46">
        <f t="shared" si="100"/>
        <v>0.1</v>
      </c>
      <c r="H904" s="46">
        <f t="shared" si="100"/>
        <v>0.1</v>
      </c>
      <c r="I904" s="35" t="s">
        <v>6990</v>
      </c>
      <c r="J904" s="35" t="s">
        <v>6991</v>
      </c>
      <c r="K904" s="35" t="s">
        <v>6996</v>
      </c>
      <c r="L904" s="69" t="s">
        <v>224</v>
      </c>
      <c r="M904" s="35" t="s">
        <v>6992</v>
      </c>
      <c r="N904" s="35" t="s">
        <v>6993</v>
      </c>
      <c r="O904" s="35" t="s">
        <v>6994</v>
      </c>
      <c r="P904" s="35" t="s">
        <v>6995</v>
      </c>
      <c r="Q904" s="35"/>
      <c r="R904" s="35"/>
      <c r="S904" s="35"/>
      <c r="T904" s="35"/>
      <c r="U904" s="35"/>
      <c r="V904" s="35">
        <f t="shared" si="101"/>
        <v>0.1</v>
      </c>
    </row>
    <row r="905" spans="1:22">
      <c r="A905" s="35">
        <v>599</v>
      </c>
      <c r="B905" s="35" t="s">
        <v>7491</v>
      </c>
      <c r="C905" s="35">
        <v>0</v>
      </c>
      <c r="D905" s="35">
        <v>17</v>
      </c>
      <c r="E905" s="43">
        <f t="shared" si="98"/>
        <v>17</v>
      </c>
      <c r="F905" s="46">
        <f t="shared" si="99"/>
        <v>0.42499999999999999</v>
      </c>
      <c r="G905" s="46">
        <f t="shared" si="100"/>
        <v>0.42499999999999999</v>
      </c>
      <c r="H905" s="46">
        <f t="shared" si="100"/>
        <v>0.42499999999999999</v>
      </c>
      <c r="I905" s="35" t="s">
        <v>6990</v>
      </c>
      <c r="J905" s="35" t="s">
        <v>6991</v>
      </c>
      <c r="K905" s="35" t="s">
        <v>6996</v>
      </c>
      <c r="L905" s="69" t="s">
        <v>224</v>
      </c>
      <c r="M905" s="35" t="s">
        <v>6992</v>
      </c>
      <c r="N905" s="35" t="s">
        <v>6993</v>
      </c>
      <c r="O905" s="35" t="s">
        <v>6994</v>
      </c>
      <c r="P905" s="35" t="s">
        <v>6995</v>
      </c>
      <c r="Q905" s="35"/>
      <c r="R905" s="35"/>
      <c r="S905" s="35"/>
      <c r="T905" s="35"/>
      <c r="U905" s="35"/>
      <c r="V905" s="35">
        <f t="shared" si="101"/>
        <v>0.42499999999999999</v>
      </c>
    </row>
    <row r="906" spans="1:22">
      <c r="A906" s="35">
        <v>602</v>
      </c>
      <c r="B906" s="35" t="s">
        <v>7492</v>
      </c>
      <c r="C906" s="35">
        <v>0</v>
      </c>
      <c r="D906" s="35">
        <v>30</v>
      </c>
      <c r="E906" s="43">
        <f t="shared" si="98"/>
        <v>30</v>
      </c>
      <c r="F906" s="46">
        <f t="shared" si="99"/>
        <v>0.75</v>
      </c>
      <c r="G906" s="46">
        <f t="shared" si="100"/>
        <v>0.75</v>
      </c>
      <c r="H906" s="46">
        <f t="shared" si="100"/>
        <v>0.75</v>
      </c>
      <c r="I906" s="35" t="s">
        <v>6990</v>
      </c>
      <c r="J906" s="35" t="s">
        <v>6991</v>
      </c>
      <c r="K906" s="35" t="s">
        <v>6996</v>
      </c>
      <c r="L906" s="69" t="s">
        <v>224</v>
      </c>
      <c r="M906" s="35" t="s">
        <v>6992</v>
      </c>
      <c r="N906" s="35" t="s">
        <v>6993</v>
      </c>
      <c r="O906" s="35" t="s">
        <v>6994</v>
      </c>
      <c r="P906" s="35" t="s">
        <v>6995</v>
      </c>
      <c r="Q906" s="35"/>
      <c r="R906" s="35"/>
      <c r="S906" s="35"/>
      <c r="T906" s="35"/>
      <c r="U906" s="35"/>
      <c r="V906" s="35">
        <f t="shared" si="101"/>
        <v>0.75</v>
      </c>
    </row>
    <row r="907" spans="1:22">
      <c r="A907" s="35">
        <v>602</v>
      </c>
      <c r="B907" s="35" t="s">
        <v>7493</v>
      </c>
      <c r="C907" s="35">
        <v>1</v>
      </c>
      <c r="D907" s="35">
        <v>0</v>
      </c>
      <c r="E907" s="43">
        <f t="shared" si="98"/>
        <v>40</v>
      </c>
      <c r="F907" s="46">
        <f t="shared" si="99"/>
        <v>1</v>
      </c>
      <c r="G907" s="46">
        <f t="shared" si="100"/>
        <v>1</v>
      </c>
      <c r="H907" s="46">
        <f t="shared" si="100"/>
        <v>1</v>
      </c>
      <c r="I907" s="35" t="s">
        <v>6990</v>
      </c>
      <c r="J907" s="35" t="s">
        <v>6991</v>
      </c>
      <c r="K907" s="35" t="s">
        <v>6996</v>
      </c>
      <c r="L907" s="69" t="s">
        <v>224</v>
      </c>
      <c r="M907" s="35" t="s">
        <v>6992</v>
      </c>
      <c r="N907" s="35" t="s">
        <v>6993</v>
      </c>
      <c r="O907" s="35" t="s">
        <v>6994</v>
      </c>
      <c r="P907" s="35" t="s">
        <v>6995</v>
      </c>
      <c r="Q907" s="35"/>
      <c r="R907" s="35"/>
      <c r="S907" s="35"/>
      <c r="T907" s="35"/>
      <c r="U907" s="35"/>
      <c r="V907" s="35">
        <f t="shared" si="101"/>
        <v>1</v>
      </c>
    </row>
    <row r="908" spans="1:22">
      <c r="A908" s="35">
        <v>602</v>
      </c>
      <c r="B908" s="35" t="s">
        <v>7459</v>
      </c>
      <c r="C908" s="35">
        <v>4</v>
      </c>
      <c r="D908" s="35">
        <v>15</v>
      </c>
      <c r="E908" s="43">
        <f t="shared" si="98"/>
        <v>175</v>
      </c>
      <c r="F908" s="46">
        <f t="shared" si="99"/>
        <v>4.375</v>
      </c>
      <c r="G908" s="46">
        <f t="shared" si="100"/>
        <v>4.375</v>
      </c>
      <c r="H908" s="46">
        <f t="shared" si="100"/>
        <v>4.375</v>
      </c>
      <c r="I908" s="35" t="s">
        <v>6990</v>
      </c>
      <c r="J908" s="35" t="s">
        <v>6991</v>
      </c>
      <c r="K908" s="35" t="s">
        <v>6996</v>
      </c>
      <c r="L908" s="69" t="s">
        <v>224</v>
      </c>
      <c r="M908" s="35" t="s">
        <v>6992</v>
      </c>
      <c r="N908" s="35" t="s">
        <v>6993</v>
      </c>
      <c r="O908" s="35" t="s">
        <v>6994</v>
      </c>
      <c r="P908" s="35" t="s">
        <v>6995</v>
      </c>
      <c r="Q908" s="35"/>
      <c r="R908" s="35"/>
      <c r="S908" s="35"/>
      <c r="T908" s="35"/>
      <c r="U908" s="35"/>
      <c r="V908" s="35">
        <f t="shared" si="101"/>
        <v>4.375</v>
      </c>
    </row>
    <row r="909" spans="1:22">
      <c r="A909" s="35">
        <v>602</v>
      </c>
      <c r="B909" s="35" t="s">
        <v>7494</v>
      </c>
      <c r="C909" s="35">
        <v>1</v>
      </c>
      <c r="D909" s="35">
        <v>14</v>
      </c>
      <c r="E909" s="43">
        <f t="shared" si="98"/>
        <v>54</v>
      </c>
      <c r="F909" s="46">
        <f t="shared" si="99"/>
        <v>1.35</v>
      </c>
      <c r="G909" s="46">
        <f t="shared" si="100"/>
        <v>1.35</v>
      </c>
      <c r="H909" s="46">
        <f t="shared" si="100"/>
        <v>1.35</v>
      </c>
      <c r="I909" s="35" t="s">
        <v>6990</v>
      </c>
      <c r="J909" s="35" t="s">
        <v>6991</v>
      </c>
      <c r="K909" s="35" t="s">
        <v>6996</v>
      </c>
      <c r="L909" s="69" t="s">
        <v>224</v>
      </c>
      <c r="M909" s="35" t="s">
        <v>6992</v>
      </c>
      <c r="N909" s="35" t="s">
        <v>6993</v>
      </c>
      <c r="O909" s="35" t="s">
        <v>6994</v>
      </c>
      <c r="P909" s="35" t="s">
        <v>6995</v>
      </c>
      <c r="Q909" s="35"/>
      <c r="R909" s="35"/>
      <c r="S909" s="35"/>
      <c r="T909" s="35"/>
      <c r="U909" s="35"/>
      <c r="V909" s="35">
        <f t="shared" si="101"/>
        <v>1.35</v>
      </c>
    </row>
    <row r="910" spans="1:22">
      <c r="A910" s="35">
        <v>602</v>
      </c>
      <c r="B910" s="35" t="s">
        <v>7478</v>
      </c>
      <c r="C910" s="35">
        <v>0</v>
      </c>
      <c r="D910" s="35">
        <v>37</v>
      </c>
      <c r="E910" s="43">
        <f t="shared" si="98"/>
        <v>37</v>
      </c>
      <c r="F910" s="46">
        <f t="shared" si="99"/>
        <v>0.92500000000000004</v>
      </c>
      <c r="G910" s="46">
        <f t="shared" si="100"/>
        <v>0.92500000000000004</v>
      </c>
      <c r="H910" s="46">
        <f t="shared" si="100"/>
        <v>0.92500000000000004</v>
      </c>
      <c r="I910" s="35" t="s">
        <v>6990</v>
      </c>
      <c r="J910" s="35" t="s">
        <v>6991</v>
      </c>
      <c r="K910" s="35" t="s">
        <v>6996</v>
      </c>
      <c r="L910" s="69" t="s">
        <v>224</v>
      </c>
      <c r="M910" s="35" t="s">
        <v>6992</v>
      </c>
      <c r="N910" s="35" t="s">
        <v>6993</v>
      </c>
      <c r="O910" s="35" t="s">
        <v>6994</v>
      </c>
      <c r="P910" s="35" t="s">
        <v>6995</v>
      </c>
      <c r="Q910" s="35"/>
      <c r="R910" s="35"/>
      <c r="S910" s="35"/>
      <c r="T910" s="35"/>
      <c r="U910" s="35"/>
      <c r="V910" s="35">
        <f t="shared" si="101"/>
        <v>0.92500000000000004</v>
      </c>
    </row>
    <row r="911" spans="1:22">
      <c r="A911" s="35">
        <v>602</v>
      </c>
      <c r="B911" s="35" t="s">
        <v>7495</v>
      </c>
      <c r="C911" s="35">
        <v>0</v>
      </c>
      <c r="D911" s="35">
        <v>30</v>
      </c>
      <c r="E911" s="43">
        <f t="shared" si="98"/>
        <v>30</v>
      </c>
      <c r="F911" s="46">
        <f t="shared" si="99"/>
        <v>0.75</v>
      </c>
      <c r="G911" s="46">
        <f t="shared" si="100"/>
        <v>0.75</v>
      </c>
      <c r="H911" s="46">
        <f t="shared" si="100"/>
        <v>0.75</v>
      </c>
      <c r="I911" s="35" t="s">
        <v>6990</v>
      </c>
      <c r="J911" s="35" t="s">
        <v>6991</v>
      </c>
      <c r="K911" s="35" t="s">
        <v>6996</v>
      </c>
      <c r="L911" s="69" t="s">
        <v>224</v>
      </c>
      <c r="M911" s="35" t="s">
        <v>6992</v>
      </c>
      <c r="N911" s="35" t="s">
        <v>6993</v>
      </c>
      <c r="O911" s="35" t="s">
        <v>6994</v>
      </c>
      <c r="P911" s="35" t="s">
        <v>6995</v>
      </c>
      <c r="Q911" s="35"/>
      <c r="R911" s="35"/>
      <c r="S911" s="35"/>
      <c r="T911" s="35"/>
      <c r="U911" s="35"/>
      <c r="V911" s="35">
        <f t="shared" si="101"/>
        <v>0.75</v>
      </c>
    </row>
    <row r="912" spans="1:22">
      <c r="A912" s="35">
        <v>603</v>
      </c>
      <c r="B912" s="35" t="s">
        <v>7214</v>
      </c>
      <c r="C912" s="35">
        <v>2</v>
      </c>
      <c r="D912" s="35">
        <v>20</v>
      </c>
      <c r="E912" s="43">
        <f t="shared" si="98"/>
        <v>100</v>
      </c>
      <c r="F912" s="46">
        <f t="shared" si="99"/>
        <v>2.5</v>
      </c>
      <c r="G912" s="46">
        <f t="shared" si="100"/>
        <v>2.5</v>
      </c>
      <c r="H912" s="46">
        <f t="shared" si="100"/>
        <v>2.5</v>
      </c>
      <c r="I912" s="35" t="s">
        <v>6990</v>
      </c>
      <c r="J912" s="35" t="s">
        <v>6991</v>
      </c>
      <c r="K912" s="35" t="s">
        <v>6996</v>
      </c>
      <c r="L912" s="69" t="s">
        <v>224</v>
      </c>
      <c r="M912" s="35" t="s">
        <v>6992</v>
      </c>
      <c r="N912" s="35" t="s">
        <v>6993</v>
      </c>
      <c r="O912" s="35" t="s">
        <v>6994</v>
      </c>
      <c r="P912" s="35" t="s">
        <v>6995</v>
      </c>
      <c r="Q912" s="35"/>
      <c r="R912" s="35"/>
      <c r="S912" s="35"/>
      <c r="T912" s="35"/>
      <c r="U912" s="35"/>
      <c r="V912" s="35">
        <f t="shared" si="101"/>
        <v>2.5</v>
      </c>
    </row>
    <row r="913" spans="1:22">
      <c r="A913" s="35">
        <v>603</v>
      </c>
      <c r="B913" s="35" t="s">
        <v>7482</v>
      </c>
      <c r="C913" s="35">
        <v>3</v>
      </c>
      <c r="D913" s="35">
        <v>11</v>
      </c>
      <c r="E913" s="43">
        <f t="shared" si="98"/>
        <v>131</v>
      </c>
      <c r="F913" s="46">
        <f t="shared" si="99"/>
        <v>3.2749999999999999</v>
      </c>
      <c r="G913" s="46">
        <f t="shared" si="100"/>
        <v>3.2749999999999999</v>
      </c>
      <c r="H913" s="46">
        <f t="shared" si="100"/>
        <v>3.2749999999999999</v>
      </c>
      <c r="I913" s="35" t="s">
        <v>6990</v>
      </c>
      <c r="J913" s="35" t="s">
        <v>6991</v>
      </c>
      <c r="K913" s="35" t="s">
        <v>6996</v>
      </c>
      <c r="L913" s="69" t="s">
        <v>224</v>
      </c>
      <c r="M913" s="35" t="s">
        <v>6992</v>
      </c>
      <c r="N913" s="35" t="s">
        <v>6993</v>
      </c>
      <c r="O913" s="35" t="s">
        <v>6994</v>
      </c>
      <c r="P913" s="35" t="s">
        <v>6995</v>
      </c>
      <c r="Q913" s="35"/>
      <c r="R913" s="35"/>
      <c r="S913" s="35"/>
      <c r="T913" s="35"/>
      <c r="U913" s="35"/>
      <c r="V913" s="35">
        <f t="shared" si="101"/>
        <v>3.2749999999999999</v>
      </c>
    </row>
    <row r="914" spans="1:22">
      <c r="A914" s="35">
        <v>603</v>
      </c>
      <c r="B914" s="35" t="s">
        <v>7482</v>
      </c>
      <c r="C914" s="35">
        <v>3</v>
      </c>
      <c r="D914" s="35">
        <v>11</v>
      </c>
      <c r="E914" s="43">
        <f t="shared" si="98"/>
        <v>131</v>
      </c>
      <c r="F914" s="46">
        <f t="shared" si="99"/>
        <v>3.2749999999999999</v>
      </c>
      <c r="G914" s="46">
        <f t="shared" ref="G914:H929" si="102">F914</f>
        <v>3.2749999999999999</v>
      </c>
      <c r="H914" s="46">
        <f t="shared" si="102"/>
        <v>3.2749999999999999</v>
      </c>
      <c r="I914" s="35" t="s">
        <v>6990</v>
      </c>
      <c r="J914" s="35" t="s">
        <v>6991</v>
      </c>
      <c r="K914" s="35" t="s">
        <v>6996</v>
      </c>
      <c r="L914" s="69" t="s">
        <v>224</v>
      </c>
      <c r="M914" s="35" t="s">
        <v>6992</v>
      </c>
      <c r="N914" s="35" t="s">
        <v>6993</v>
      </c>
      <c r="O914" s="35" t="s">
        <v>6994</v>
      </c>
      <c r="P914" s="35" t="s">
        <v>6995</v>
      </c>
      <c r="Q914" s="35"/>
      <c r="R914" s="35"/>
      <c r="S914" s="35"/>
      <c r="T914" s="35"/>
      <c r="U914" s="35"/>
      <c r="V914" s="35">
        <f t="shared" si="101"/>
        <v>3.2749999999999999</v>
      </c>
    </row>
    <row r="915" spans="1:22">
      <c r="A915" s="35">
        <v>609</v>
      </c>
      <c r="B915" s="35" t="s">
        <v>7496</v>
      </c>
      <c r="C915" s="35">
        <v>4</v>
      </c>
      <c r="D915" s="35">
        <v>15</v>
      </c>
      <c r="E915" s="43">
        <f t="shared" si="98"/>
        <v>175</v>
      </c>
      <c r="F915" s="46">
        <f t="shared" si="99"/>
        <v>4.375</v>
      </c>
      <c r="G915" s="46">
        <f t="shared" si="102"/>
        <v>4.375</v>
      </c>
      <c r="H915" s="46">
        <f t="shared" si="102"/>
        <v>4.375</v>
      </c>
      <c r="I915" s="35" t="s">
        <v>6990</v>
      </c>
      <c r="J915" s="35" t="s">
        <v>6991</v>
      </c>
      <c r="K915" s="35" t="s">
        <v>6996</v>
      </c>
      <c r="L915" s="69" t="s">
        <v>1661</v>
      </c>
      <c r="M915" s="35" t="s">
        <v>6992</v>
      </c>
      <c r="N915" s="35" t="s">
        <v>6993</v>
      </c>
      <c r="O915" s="35" t="s">
        <v>6994</v>
      </c>
      <c r="P915" s="35" t="s">
        <v>6995</v>
      </c>
      <c r="Q915" s="35"/>
      <c r="R915" s="35"/>
      <c r="S915" s="35"/>
      <c r="T915" s="35"/>
      <c r="U915" s="35"/>
      <c r="V915" s="35">
        <f t="shared" si="101"/>
        <v>4.375</v>
      </c>
    </row>
    <row r="916" spans="1:22">
      <c r="A916" s="35">
        <v>609</v>
      </c>
      <c r="B916" s="35" t="s">
        <v>7497</v>
      </c>
      <c r="C916" s="35">
        <v>1</v>
      </c>
      <c r="D916" s="35">
        <v>31</v>
      </c>
      <c r="E916" s="43">
        <f t="shared" si="98"/>
        <v>71</v>
      </c>
      <c r="F916" s="46">
        <f t="shared" si="99"/>
        <v>1.7749999999999999</v>
      </c>
      <c r="G916" s="46">
        <f t="shared" si="102"/>
        <v>1.7749999999999999</v>
      </c>
      <c r="H916" s="46">
        <f t="shared" si="102"/>
        <v>1.7749999999999999</v>
      </c>
      <c r="I916" s="35" t="s">
        <v>6990</v>
      </c>
      <c r="J916" s="35" t="s">
        <v>6991</v>
      </c>
      <c r="K916" s="35" t="s">
        <v>6996</v>
      </c>
      <c r="L916" s="69" t="s">
        <v>1661</v>
      </c>
      <c r="M916" s="35" t="s">
        <v>6992</v>
      </c>
      <c r="N916" s="35" t="s">
        <v>6993</v>
      </c>
      <c r="O916" s="35" t="s">
        <v>6994</v>
      </c>
      <c r="P916" s="35" t="s">
        <v>6995</v>
      </c>
      <c r="Q916" s="35"/>
      <c r="R916" s="35"/>
      <c r="S916" s="35"/>
      <c r="T916" s="35"/>
      <c r="U916" s="35"/>
      <c r="V916" s="35">
        <f t="shared" si="101"/>
        <v>1.7749999999999999</v>
      </c>
    </row>
    <row r="917" spans="1:22">
      <c r="A917" s="35">
        <v>609</v>
      </c>
      <c r="B917" s="35" t="s">
        <v>7498</v>
      </c>
      <c r="C917" s="35">
        <v>0</v>
      </c>
      <c r="D917" s="35">
        <v>31</v>
      </c>
      <c r="E917" s="43">
        <f t="shared" si="98"/>
        <v>31</v>
      </c>
      <c r="F917" s="46">
        <f t="shared" si="99"/>
        <v>0.77500000000000002</v>
      </c>
      <c r="G917" s="46">
        <f t="shared" si="102"/>
        <v>0.77500000000000002</v>
      </c>
      <c r="H917" s="46">
        <f t="shared" si="102"/>
        <v>0.77500000000000002</v>
      </c>
      <c r="I917" s="35" t="s">
        <v>6990</v>
      </c>
      <c r="J917" s="35" t="s">
        <v>6991</v>
      </c>
      <c r="K917" s="35" t="s">
        <v>6996</v>
      </c>
      <c r="L917" s="69" t="s">
        <v>1661</v>
      </c>
      <c r="M917" s="35" t="s">
        <v>6992</v>
      </c>
      <c r="N917" s="35" t="s">
        <v>6993</v>
      </c>
      <c r="O917" s="35" t="s">
        <v>6994</v>
      </c>
      <c r="P917" s="35" t="s">
        <v>6995</v>
      </c>
      <c r="Q917" s="35"/>
      <c r="R917" s="35"/>
      <c r="S917" s="35"/>
      <c r="T917" s="35"/>
      <c r="U917" s="35"/>
      <c r="V917" s="35">
        <f t="shared" si="101"/>
        <v>0.77500000000000002</v>
      </c>
    </row>
    <row r="918" spans="1:22">
      <c r="A918" s="35">
        <v>609</v>
      </c>
      <c r="B918" s="35" t="s">
        <v>7287</v>
      </c>
      <c r="C918" s="35">
        <v>1</v>
      </c>
      <c r="D918" s="35">
        <v>39</v>
      </c>
      <c r="E918" s="43">
        <f t="shared" si="98"/>
        <v>79</v>
      </c>
      <c r="F918" s="46">
        <f t="shared" si="99"/>
        <v>1.9750000000000001</v>
      </c>
      <c r="G918" s="46">
        <f t="shared" si="102"/>
        <v>1.9750000000000001</v>
      </c>
      <c r="H918" s="46">
        <f t="shared" si="102"/>
        <v>1.9750000000000001</v>
      </c>
      <c r="I918" s="35" t="s">
        <v>6990</v>
      </c>
      <c r="J918" s="35" t="s">
        <v>6991</v>
      </c>
      <c r="K918" s="35" t="s">
        <v>6996</v>
      </c>
      <c r="L918" s="69" t="s">
        <v>224</v>
      </c>
      <c r="M918" s="35" t="s">
        <v>6992</v>
      </c>
      <c r="N918" s="35" t="s">
        <v>6993</v>
      </c>
      <c r="O918" s="35" t="s">
        <v>6994</v>
      </c>
      <c r="P918" s="35" t="s">
        <v>6995</v>
      </c>
      <c r="Q918" s="35"/>
      <c r="R918" s="35"/>
      <c r="S918" s="35"/>
      <c r="T918" s="35"/>
      <c r="U918" s="35"/>
      <c r="V918" s="35">
        <f t="shared" si="101"/>
        <v>1.9750000000000001</v>
      </c>
    </row>
    <row r="919" spans="1:22">
      <c r="A919" s="35">
        <v>609</v>
      </c>
      <c r="B919" s="35" t="s">
        <v>7287</v>
      </c>
      <c r="C919" s="35">
        <v>0</v>
      </c>
      <c r="D919" s="35">
        <v>16</v>
      </c>
      <c r="E919" s="43">
        <f t="shared" si="98"/>
        <v>16</v>
      </c>
      <c r="F919" s="46">
        <f t="shared" si="99"/>
        <v>0.4</v>
      </c>
      <c r="G919" s="46">
        <f t="shared" si="102"/>
        <v>0.4</v>
      </c>
      <c r="H919" s="46">
        <f t="shared" si="102"/>
        <v>0.4</v>
      </c>
      <c r="I919" s="35" t="s">
        <v>6990</v>
      </c>
      <c r="J919" s="35" t="s">
        <v>6991</v>
      </c>
      <c r="K919" s="35" t="s">
        <v>6996</v>
      </c>
      <c r="L919" s="69" t="s">
        <v>224</v>
      </c>
      <c r="M919" s="35" t="s">
        <v>6992</v>
      </c>
      <c r="N919" s="35" t="s">
        <v>6993</v>
      </c>
      <c r="O919" s="35" t="s">
        <v>6994</v>
      </c>
      <c r="P919" s="35" t="s">
        <v>6995</v>
      </c>
      <c r="Q919" s="35"/>
      <c r="R919" s="35"/>
      <c r="S919" s="35"/>
      <c r="T919" s="35"/>
      <c r="U919" s="35"/>
      <c r="V919" s="35">
        <f t="shared" si="101"/>
        <v>0.4</v>
      </c>
    </row>
    <row r="920" spans="1:22">
      <c r="A920" s="35">
        <v>609</v>
      </c>
      <c r="B920" s="35" t="s">
        <v>7499</v>
      </c>
      <c r="C920" s="35">
        <v>0</v>
      </c>
      <c r="D920" s="35">
        <v>38</v>
      </c>
      <c r="E920" s="43">
        <f t="shared" si="98"/>
        <v>38</v>
      </c>
      <c r="F920" s="46">
        <f t="shared" si="99"/>
        <v>0.95</v>
      </c>
      <c r="G920" s="46">
        <f t="shared" si="102"/>
        <v>0.95</v>
      </c>
      <c r="H920" s="46">
        <f t="shared" si="102"/>
        <v>0.95</v>
      </c>
      <c r="I920" s="35" t="s">
        <v>6990</v>
      </c>
      <c r="J920" s="35" t="s">
        <v>6991</v>
      </c>
      <c r="K920" s="35" t="s">
        <v>6996</v>
      </c>
      <c r="L920" s="69" t="s">
        <v>1661</v>
      </c>
      <c r="M920" s="35" t="s">
        <v>6992</v>
      </c>
      <c r="N920" s="35" t="s">
        <v>6993</v>
      </c>
      <c r="O920" s="35" t="s">
        <v>6994</v>
      </c>
      <c r="P920" s="35" t="s">
        <v>6995</v>
      </c>
      <c r="Q920" s="35"/>
      <c r="R920" s="35"/>
      <c r="S920" s="35"/>
      <c r="T920" s="35"/>
      <c r="U920" s="35"/>
      <c r="V920" s="35">
        <f t="shared" si="101"/>
        <v>0.95</v>
      </c>
    </row>
    <row r="921" spans="1:22">
      <c r="A921" s="35">
        <v>609</v>
      </c>
      <c r="B921" s="35" t="s">
        <v>7500</v>
      </c>
      <c r="C921" s="35">
        <v>0</v>
      </c>
      <c r="D921" s="35">
        <v>29</v>
      </c>
      <c r="E921" s="43">
        <f t="shared" si="98"/>
        <v>29</v>
      </c>
      <c r="F921" s="46">
        <f t="shared" si="99"/>
        <v>0.72499999999999998</v>
      </c>
      <c r="G921" s="46">
        <f t="shared" si="102"/>
        <v>0.72499999999999998</v>
      </c>
      <c r="H921" s="46">
        <f t="shared" si="102"/>
        <v>0.72499999999999998</v>
      </c>
      <c r="I921" s="35" t="s">
        <v>6990</v>
      </c>
      <c r="J921" s="35" t="s">
        <v>6991</v>
      </c>
      <c r="K921" s="35" t="s">
        <v>6996</v>
      </c>
      <c r="L921" s="69" t="s">
        <v>224</v>
      </c>
      <c r="M921" s="35" t="s">
        <v>6992</v>
      </c>
      <c r="N921" s="35" t="s">
        <v>6993</v>
      </c>
      <c r="O921" s="35" t="s">
        <v>6994</v>
      </c>
      <c r="P921" s="35" t="s">
        <v>6995</v>
      </c>
      <c r="Q921" s="35"/>
      <c r="R921" s="35"/>
      <c r="S921" s="35"/>
      <c r="T921" s="35"/>
      <c r="U921" s="35"/>
      <c r="V921" s="35">
        <f t="shared" si="101"/>
        <v>0.72499999999999998</v>
      </c>
    </row>
    <row r="922" spans="1:22">
      <c r="A922" s="35">
        <v>610</v>
      </c>
      <c r="B922" s="35" t="s">
        <v>7501</v>
      </c>
      <c r="C922" s="35">
        <v>7</v>
      </c>
      <c r="D922" s="35">
        <v>28</v>
      </c>
      <c r="E922" s="43">
        <f t="shared" si="98"/>
        <v>308</v>
      </c>
      <c r="F922" s="46">
        <f t="shared" si="99"/>
        <v>7.7</v>
      </c>
      <c r="G922" s="46">
        <f t="shared" si="102"/>
        <v>7.7</v>
      </c>
      <c r="H922" s="46">
        <f t="shared" si="102"/>
        <v>7.7</v>
      </c>
      <c r="I922" s="35" t="s">
        <v>6990</v>
      </c>
      <c r="J922" s="35" t="s">
        <v>6991</v>
      </c>
      <c r="K922" s="35" t="s">
        <v>6996</v>
      </c>
      <c r="L922" s="69" t="s">
        <v>224</v>
      </c>
      <c r="M922" s="35" t="s">
        <v>6992</v>
      </c>
      <c r="N922" s="35" t="s">
        <v>6993</v>
      </c>
      <c r="O922" s="35" t="s">
        <v>6994</v>
      </c>
      <c r="P922" s="35" t="s">
        <v>6995</v>
      </c>
      <c r="Q922" s="35"/>
      <c r="R922" s="35"/>
      <c r="S922" s="35"/>
      <c r="T922" s="35"/>
      <c r="U922" s="35"/>
      <c r="V922" s="35">
        <f t="shared" si="101"/>
        <v>7.7</v>
      </c>
    </row>
    <row r="923" spans="1:22">
      <c r="A923" s="35">
        <v>610</v>
      </c>
      <c r="B923" s="35" t="s">
        <v>7501</v>
      </c>
      <c r="C923" s="35">
        <v>1</v>
      </c>
      <c r="D923" s="35">
        <v>0</v>
      </c>
      <c r="E923" s="43">
        <f t="shared" si="98"/>
        <v>40</v>
      </c>
      <c r="F923" s="46">
        <f t="shared" si="99"/>
        <v>1</v>
      </c>
      <c r="G923" s="46">
        <f t="shared" si="102"/>
        <v>1</v>
      </c>
      <c r="H923" s="46">
        <f t="shared" si="102"/>
        <v>1</v>
      </c>
      <c r="I923" s="35" t="s">
        <v>6990</v>
      </c>
      <c r="J923" s="35" t="s">
        <v>6991</v>
      </c>
      <c r="K923" s="35" t="s">
        <v>6996</v>
      </c>
      <c r="L923" s="69" t="s">
        <v>224</v>
      </c>
      <c r="M923" s="35" t="s">
        <v>6992</v>
      </c>
      <c r="N923" s="35" t="s">
        <v>6993</v>
      </c>
      <c r="O923" s="35" t="s">
        <v>6994</v>
      </c>
      <c r="P923" s="35" t="s">
        <v>6995</v>
      </c>
      <c r="Q923" s="35"/>
      <c r="R923" s="35"/>
      <c r="S923" s="35"/>
      <c r="T923" s="35"/>
      <c r="U923" s="35"/>
      <c r="V923" s="35">
        <f t="shared" si="101"/>
        <v>1</v>
      </c>
    </row>
    <row r="924" spans="1:22">
      <c r="A924" s="35">
        <v>611</v>
      </c>
      <c r="B924" s="35" t="s">
        <v>7502</v>
      </c>
      <c r="C924" s="35">
        <v>0</v>
      </c>
      <c r="D924" s="35">
        <v>11</v>
      </c>
      <c r="E924" s="43">
        <f t="shared" si="98"/>
        <v>11</v>
      </c>
      <c r="F924" s="46">
        <f t="shared" si="99"/>
        <v>0.27500000000000002</v>
      </c>
      <c r="G924" s="46">
        <f t="shared" si="102"/>
        <v>0.27500000000000002</v>
      </c>
      <c r="H924" s="46">
        <f t="shared" si="102"/>
        <v>0.27500000000000002</v>
      </c>
      <c r="I924" s="35" t="s">
        <v>6990</v>
      </c>
      <c r="J924" s="35" t="s">
        <v>6991</v>
      </c>
      <c r="K924" s="35" t="s">
        <v>6996</v>
      </c>
      <c r="L924" s="69" t="s">
        <v>224</v>
      </c>
      <c r="M924" s="35" t="s">
        <v>6992</v>
      </c>
      <c r="N924" s="35" t="s">
        <v>6993</v>
      </c>
      <c r="O924" s="35" t="s">
        <v>6994</v>
      </c>
      <c r="P924" s="35" t="s">
        <v>6995</v>
      </c>
      <c r="Q924" s="35"/>
      <c r="R924" s="35"/>
      <c r="S924" s="35"/>
      <c r="T924" s="35"/>
      <c r="U924" s="35"/>
      <c r="V924" s="35">
        <f t="shared" si="101"/>
        <v>0.27500000000000002</v>
      </c>
    </row>
    <row r="925" spans="1:22">
      <c r="A925" s="35">
        <v>611</v>
      </c>
      <c r="B925" s="35" t="s">
        <v>7502</v>
      </c>
      <c r="C925" s="35">
        <v>0</v>
      </c>
      <c r="D925" s="35">
        <v>20</v>
      </c>
      <c r="E925" s="43">
        <f t="shared" si="98"/>
        <v>20</v>
      </c>
      <c r="F925" s="46">
        <f t="shared" si="99"/>
        <v>0.5</v>
      </c>
      <c r="G925" s="46">
        <f t="shared" si="102"/>
        <v>0.5</v>
      </c>
      <c r="H925" s="46">
        <f t="shared" si="102"/>
        <v>0.5</v>
      </c>
      <c r="I925" s="35" t="s">
        <v>6990</v>
      </c>
      <c r="J925" s="35" t="s">
        <v>6991</v>
      </c>
      <c r="K925" s="35" t="s">
        <v>6996</v>
      </c>
      <c r="L925" s="69" t="s">
        <v>224</v>
      </c>
      <c r="M925" s="35" t="s">
        <v>6992</v>
      </c>
      <c r="N925" s="35" t="s">
        <v>6993</v>
      </c>
      <c r="O925" s="35" t="s">
        <v>6994</v>
      </c>
      <c r="P925" s="35" t="s">
        <v>6995</v>
      </c>
      <c r="Q925" s="35"/>
      <c r="R925" s="35"/>
      <c r="S925" s="35"/>
      <c r="T925" s="35"/>
      <c r="U925" s="35"/>
      <c r="V925" s="35">
        <f t="shared" si="101"/>
        <v>0.5</v>
      </c>
    </row>
    <row r="926" spans="1:22">
      <c r="A926" s="35">
        <v>611</v>
      </c>
      <c r="B926" s="35" t="s">
        <v>7502</v>
      </c>
      <c r="C926" s="35">
        <v>0</v>
      </c>
      <c r="D926" s="35">
        <v>20</v>
      </c>
      <c r="E926" s="43">
        <f t="shared" si="98"/>
        <v>20</v>
      </c>
      <c r="F926" s="46">
        <f t="shared" si="99"/>
        <v>0.5</v>
      </c>
      <c r="G926" s="46">
        <f t="shared" si="102"/>
        <v>0.5</v>
      </c>
      <c r="H926" s="46">
        <f t="shared" si="102"/>
        <v>0.5</v>
      </c>
      <c r="I926" s="35" t="s">
        <v>6990</v>
      </c>
      <c r="J926" s="35" t="s">
        <v>6991</v>
      </c>
      <c r="K926" s="35" t="s">
        <v>6996</v>
      </c>
      <c r="L926" s="69" t="s">
        <v>224</v>
      </c>
      <c r="M926" s="35" t="s">
        <v>6992</v>
      </c>
      <c r="N926" s="35" t="s">
        <v>6993</v>
      </c>
      <c r="O926" s="35" t="s">
        <v>6994</v>
      </c>
      <c r="P926" s="35" t="s">
        <v>6995</v>
      </c>
      <c r="Q926" s="35"/>
      <c r="R926" s="35"/>
      <c r="S926" s="35"/>
      <c r="T926" s="35"/>
      <c r="U926" s="35"/>
      <c r="V926" s="35">
        <f t="shared" si="101"/>
        <v>0.5</v>
      </c>
    </row>
    <row r="927" spans="1:22">
      <c r="A927" s="35">
        <v>611</v>
      </c>
      <c r="B927" s="35" t="s">
        <v>7503</v>
      </c>
      <c r="C927" s="35">
        <v>2</v>
      </c>
      <c r="D927" s="35">
        <v>1</v>
      </c>
      <c r="E927" s="43">
        <f t="shared" si="98"/>
        <v>81</v>
      </c>
      <c r="F927" s="46">
        <f t="shared" si="99"/>
        <v>2.0249999999999999</v>
      </c>
      <c r="G927" s="46">
        <f t="shared" si="102"/>
        <v>2.0249999999999999</v>
      </c>
      <c r="H927" s="46">
        <f t="shared" si="102"/>
        <v>2.0249999999999999</v>
      </c>
      <c r="I927" s="35" t="s">
        <v>6990</v>
      </c>
      <c r="J927" s="35" t="s">
        <v>6991</v>
      </c>
      <c r="K927" s="35" t="s">
        <v>6996</v>
      </c>
      <c r="L927" s="69" t="s">
        <v>224</v>
      </c>
      <c r="M927" s="35" t="s">
        <v>6992</v>
      </c>
      <c r="N927" s="35" t="s">
        <v>6993</v>
      </c>
      <c r="O927" s="35" t="s">
        <v>6994</v>
      </c>
      <c r="P927" s="35" t="s">
        <v>6995</v>
      </c>
      <c r="Q927" s="35"/>
      <c r="R927" s="35"/>
      <c r="S927" s="35"/>
      <c r="T927" s="35"/>
      <c r="U927" s="35"/>
      <c r="V927" s="35">
        <f t="shared" si="101"/>
        <v>2.0249999999999999</v>
      </c>
    </row>
    <row r="928" spans="1:22">
      <c r="A928" s="35">
        <v>611</v>
      </c>
      <c r="B928" s="35" t="s">
        <v>7504</v>
      </c>
      <c r="C928" s="35">
        <v>0</v>
      </c>
      <c r="D928" s="35">
        <v>21</v>
      </c>
      <c r="E928" s="43">
        <f t="shared" si="98"/>
        <v>21</v>
      </c>
      <c r="F928" s="46">
        <f t="shared" si="99"/>
        <v>0.52500000000000002</v>
      </c>
      <c r="G928" s="46">
        <f t="shared" si="102"/>
        <v>0.52500000000000002</v>
      </c>
      <c r="H928" s="46">
        <f t="shared" si="102"/>
        <v>0.52500000000000002</v>
      </c>
      <c r="I928" s="35" t="s">
        <v>6990</v>
      </c>
      <c r="J928" s="35" t="s">
        <v>6991</v>
      </c>
      <c r="K928" s="35" t="s">
        <v>6996</v>
      </c>
      <c r="L928" s="69" t="s">
        <v>224</v>
      </c>
      <c r="M928" s="35" t="s">
        <v>6992</v>
      </c>
      <c r="N928" s="35" t="s">
        <v>6993</v>
      </c>
      <c r="O928" s="35" t="s">
        <v>6994</v>
      </c>
      <c r="P928" s="35" t="s">
        <v>6995</v>
      </c>
      <c r="Q928" s="35"/>
      <c r="R928" s="35"/>
      <c r="S928" s="35"/>
      <c r="T928" s="35"/>
      <c r="U928" s="35"/>
      <c r="V928" s="35">
        <f t="shared" si="101"/>
        <v>0.52500000000000002</v>
      </c>
    </row>
    <row r="929" spans="1:22">
      <c r="A929" s="35">
        <v>611</v>
      </c>
      <c r="B929" s="35" t="s">
        <v>7504</v>
      </c>
      <c r="C929" s="35">
        <v>1</v>
      </c>
      <c r="D929" s="35">
        <v>26</v>
      </c>
      <c r="E929" s="43">
        <f t="shared" si="98"/>
        <v>66</v>
      </c>
      <c r="F929" s="46">
        <f t="shared" si="99"/>
        <v>1.65</v>
      </c>
      <c r="G929" s="46">
        <f t="shared" si="102"/>
        <v>1.65</v>
      </c>
      <c r="H929" s="46">
        <f t="shared" si="102"/>
        <v>1.65</v>
      </c>
      <c r="I929" s="35" t="s">
        <v>6990</v>
      </c>
      <c r="J929" s="35" t="s">
        <v>6991</v>
      </c>
      <c r="K929" s="35" t="s">
        <v>6996</v>
      </c>
      <c r="L929" s="69" t="s">
        <v>224</v>
      </c>
      <c r="M929" s="35" t="s">
        <v>6992</v>
      </c>
      <c r="N929" s="35" t="s">
        <v>6993</v>
      </c>
      <c r="O929" s="35" t="s">
        <v>6994</v>
      </c>
      <c r="P929" s="35" t="s">
        <v>6995</v>
      </c>
      <c r="Q929" s="35"/>
      <c r="R929" s="35"/>
      <c r="S929" s="35"/>
      <c r="T929" s="35"/>
      <c r="U929" s="35"/>
      <c r="V929" s="35">
        <f t="shared" si="101"/>
        <v>1.65</v>
      </c>
    </row>
    <row r="930" spans="1:22">
      <c r="A930" s="35">
        <v>611</v>
      </c>
      <c r="B930" s="35" t="s">
        <v>7465</v>
      </c>
      <c r="C930" s="35">
        <v>1</v>
      </c>
      <c r="D930" s="35">
        <v>10</v>
      </c>
      <c r="E930" s="43">
        <f t="shared" si="98"/>
        <v>50</v>
      </c>
      <c r="F930" s="46">
        <f t="shared" si="99"/>
        <v>1.25</v>
      </c>
      <c r="G930" s="46">
        <f t="shared" ref="G930:H945" si="103">F930</f>
        <v>1.25</v>
      </c>
      <c r="H930" s="46">
        <f t="shared" si="103"/>
        <v>1.25</v>
      </c>
      <c r="I930" s="35" t="s">
        <v>6990</v>
      </c>
      <c r="J930" s="35" t="s">
        <v>6991</v>
      </c>
      <c r="K930" s="35" t="s">
        <v>6996</v>
      </c>
      <c r="L930" s="69" t="s">
        <v>224</v>
      </c>
      <c r="M930" s="35" t="s">
        <v>6992</v>
      </c>
      <c r="N930" s="35" t="s">
        <v>6993</v>
      </c>
      <c r="O930" s="35" t="s">
        <v>6994</v>
      </c>
      <c r="P930" s="35" t="s">
        <v>6995</v>
      </c>
      <c r="Q930" s="35"/>
      <c r="R930" s="35"/>
      <c r="S930" s="35"/>
      <c r="T930" s="35"/>
      <c r="U930" s="35"/>
      <c r="V930" s="35">
        <f t="shared" si="101"/>
        <v>1.25</v>
      </c>
    </row>
    <row r="931" spans="1:22">
      <c r="A931" s="35">
        <v>611</v>
      </c>
      <c r="B931" s="35" t="s">
        <v>7505</v>
      </c>
      <c r="C931" s="35">
        <v>2</v>
      </c>
      <c r="D931" s="35">
        <v>36</v>
      </c>
      <c r="E931" s="43">
        <f t="shared" si="98"/>
        <v>116</v>
      </c>
      <c r="F931" s="46">
        <f t="shared" si="99"/>
        <v>2.9</v>
      </c>
      <c r="G931" s="46">
        <f t="shared" si="103"/>
        <v>2.9</v>
      </c>
      <c r="H931" s="46">
        <f t="shared" si="103"/>
        <v>2.9</v>
      </c>
      <c r="I931" s="35" t="s">
        <v>6990</v>
      </c>
      <c r="J931" s="35" t="s">
        <v>6991</v>
      </c>
      <c r="K931" s="35" t="s">
        <v>6996</v>
      </c>
      <c r="L931" s="69" t="s">
        <v>224</v>
      </c>
      <c r="M931" s="35" t="s">
        <v>6992</v>
      </c>
      <c r="N931" s="35" t="s">
        <v>6993</v>
      </c>
      <c r="O931" s="35" t="s">
        <v>6994</v>
      </c>
      <c r="P931" s="35" t="s">
        <v>6995</v>
      </c>
      <c r="Q931" s="35"/>
      <c r="R931" s="35"/>
      <c r="S931" s="35"/>
      <c r="T931" s="35"/>
      <c r="U931" s="35"/>
      <c r="V931" s="35">
        <f t="shared" si="101"/>
        <v>2.9</v>
      </c>
    </row>
    <row r="932" spans="1:22">
      <c r="A932" s="35">
        <v>611</v>
      </c>
      <c r="B932" s="35" t="s">
        <v>7505</v>
      </c>
      <c r="C932" s="35">
        <v>2</v>
      </c>
      <c r="D932" s="35">
        <v>37</v>
      </c>
      <c r="E932" s="43">
        <f t="shared" si="98"/>
        <v>117</v>
      </c>
      <c r="F932" s="46">
        <f t="shared" si="99"/>
        <v>2.9249999999999998</v>
      </c>
      <c r="G932" s="46">
        <f t="shared" si="103"/>
        <v>2.9249999999999998</v>
      </c>
      <c r="H932" s="46">
        <f t="shared" si="103"/>
        <v>2.9249999999999998</v>
      </c>
      <c r="I932" s="35" t="s">
        <v>6990</v>
      </c>
      <c r="J932" s="35" t="s">
        <v>6991</v>
      </c>
      <c r="K932" s="35" t="s">
        <v>6996</v>
      </c>
      <c r="L932" s="69" t="s">
        <v>224</v>
      </c>
      <c r="M932" s="35" t="s">
        <v>6992</v>
      </c>
      <c r="N932" s="35" t="s">
        <v>6993</v>
      </c>
      <c r="O932" s="35" t="s">
        <v>6994</v>
      </c>
      <c r="P932" s="35" t="s">
        <v>6995</v>
      </c>
      <c r="Q932" s="35"/>
      <c r="R932" s="35"/>
      <c r="S932" s="35"/>
      <c r="T932" s="35"/>
      <c r="U932" s="35"/>
      <c r="V932" s="35">
        <f t="shared" si="101"/>
        <v>2.9249999999999998</v>
      </c>
    </row>
    <row r="933" spans="1:22">
      <c r="A933" s="35">
        <v>611</v>
      </c>
      <c r="B933" s="35" t="s">
        <v>7505</v>
      </c>
      <c r="C933" s="35">
        <v>0</v>
      </c>
      <c r="D933" s="35">
        <v>23</v>
      </c>
      <c r="E933" s="43">
        <f t="shared" si="98"/>
        <v>23</v>
      </c>
      <c r="F933" s="46">
        <f t="shared" si="99"/>
        <v>0.57499999999999996</v>
      </c>
      <c r="G933" s="46">
        <f t="shared" si="103"/>
        <v>0.57499999999999996</v>
      </c>
      <c r="H933" s="46">
        <f t="shared" si="103"/>
        <v>0.57499999999999996</v>
      </c>
      <c r="I933" s="35" t="s">
        <v>6990</v>
      </c>
      <c r="J933" s="35" t="s">
        <v>6991</v>
      </c>
      <c r="K933" s="35" t="s">
        <v>6996</v>
      </c>
      <c r="L933" s="69" t="s">
        <v>224</v>
      </c>
      <c r="M933" s="35" t="s">
        <v>6992</v>
      </c>
      <c r="N933" s="35" t="s">
        <v>6993</v>
      </c>
      <c r="O933" s="35" t="s">
        <v>6994</v>
      </c>
      <c r="P933" s="35" t="s">
        <v>6995</v>
      </c>
      <c r="Q933" s="35"/>
      <c r="R933" s="35"/>
      <c r="S933" s="35"/>
      <c r="T933" s="35"/>
      <c r="U933" s="35"/>
      <c r="V933" s="35">
        <f t="shared" si="101"/>
        <v>0.57499999999999996</v>
      </c>
    </row>
    <row r="934" spans="1:22">
      <c r="A934" s="35">
        <v>612</v>
      </c>
      <c r="B934" s="35" t="s">
        <v>7259</v>
      </c>
      <c r="C934" s="35">
        <v>1</v>
      </c>
      <c r="D934" s="35">
        <v>20</v>
      </c>
      <c r="E934" s="43">
        <f t="shared" si="98"/>
        <v>60</v>
      </c>
      <c r="F934" s="46">
        <f t="shared" si="99"/>
        <v>1.5</v>
      </c>
      <c r="G934" s="46">
        <f t="shared" si="103"/>
        <v>1.5</v>
      </c>
      <c r="H934" s="46">
        <f t="shared" si="103"/>
        <v>1.5</v>
      </c>
      <c r="I934" s="35" t="s">
        <v>6990</v>
      </c>
      <c r="J934" s="35" t="s">
        <v>6991</v>
      </c>
      <c r="K934" s="35" t="s">
        <v>6996</v>
      </c>
      <c r="L934" s="69" t="s">
        <v>224</v>
      </c>
      <c r="M934" s="35" t="s">
        <v>6992</v>
      </c>
      <c r="N934" s="35" t="s">
        <v>6993</v>
      </c>
      <c r="O934" s="35" t="s">
        <v>6994</v>
      </c>
      <c r="P934" s="35" t="s">
        <v>6995</v>
      </c>
      <c r="Q934" s="35"/>
      <c r="R934" s="35"/>
      <c r="S934" s="35"/>
      <c r="T934" s="35"/>
      <c r="U934" s="35"/>
      <c r="V934" s="35">
        <f t="shared" si="101"/>
        <v>1.5</v>
      </c>
    </row>
    <row r="935" spans="1:22">
      <c r="A935" s="35">
        <v>612</v>
      </c>
      <c r="B935" s="35" t="s">
        <v>7506</v>
      </c>
      <c r="C935" s="35">
        <v>0</v>
      </c>
      <c r="D935" s="35">
        <v>18</v>
      </c>
      <c r="E935" s="43">
        <f t="shared" si="98"/>
        <v>18</v>
      </c>
      <c r="F935" s="46">
        <f t="shared" si="99"/>
        <v>0.45</v>
      </c>
      <c r="G935" s="46">
        <f t="shared" si="103"/>
        <v>0.45</v>
      </c>
      <c r="H935" s="46">
        <f t="shared" si="103"/>
        <v>0.45</v>
      </c>
      <c r="I935" s="35" t="s">
        <v>6990</v>
      </c>
      <c r="J935" s="35" t="s">
        <v>6991</v>
      </c>
      <c r="K935" s="35" t="s">
        <v>6996</v>
      </c>
      <c r="L935" s="69" t="s">
        <v>224</v>
      </c>
      <c r="M935" s="35" t="s">
        <v>6992</v>
      </c>
      <c r="N935" s="35" t="s">
        <v>6993</v>
      </c>
      <c r="O935" s="35" t="s">
        <v>6994</v>
      </c>
      <c r="P935" s="35" t="s">
        <v>6995</v>
      </c>
      <c r="Q935" s="35"/>
      <c r="R935" s="35"/>
      <c r="S935" s="35"/>
      <c r="T935" s="35"/>
      <c r="U935" s="35"/>
      <c r="V935" s="35">
        <f t="shared" si="101"/>
        <v>0.45</v>
      </c>
    </row>
    <row r="936" spans="1:22">
      <c r="A936" s="35">
        <v>612</v>
      </c>
      <c r="B936" s="35" t="s">
        <v>7507</v>
      </c>
      <c r="C936" s="35">
        <v>0</v>
      </c>
      <c r="D936" s="35">
        <v>5</v>
      </c>
      <c r="E936" s="43">
        <f t="shared" si="98"/>
        <v>5</v>
      </c>
      <c r="F936" s="46">
        <f t="shared" si="99"/>
        <v>0.125</v>
      </c>
      <c r="G936" s="46">
        <f t="shared" si="103"/>
        <v>0.125</v>
      </c>
      <c r="H936" s="46">
        <f t="shared" si="103"/>
        <v>0.125</v>
      </c>
      <c r="I936" s="35" t="s">
        <v>6990</v>
      </c>
      <c r="J936" s="35" t="s">
        <v>6991</v>
      </c>
      <c r="K936" s="35" t="s">
        <v>6996</v>
      </c>
      <c r="L936" s="69" t="s">
        <v>224</v>
      </c>
      <c r="M936" s="35" t="s">
        <v>6992</v>
      </c>
      <c r="N936" s="35" t="s">
        <v>6993</v>
      </c>
      <c r="O936" s="35" t="s">
        <v>6994</v>
      </c>
      <c r="P936" s="35" t="s">
        <v>6995</v>
      </c>
      <c r="Q936" s="35"/>
      <c r="R936" s="35"/>
      <c r="S936" s="35"/>
      <c r="T936" s="35"/>
      <c r="U936" s="35"/>
      <c r="V936" s="35">
        <f t="shared" si="101"/>
        <v>0.125</v>
      </c>
    </row>
    <row r="937" spans="1:22">
      <c r="A937" s="35">
        <v>612</v>
      </c>
      <c r="B937" s="35" t="s">
        <v>7508</v>
      </c>
      <c r="C937" s="35">
        <v>0</v>
      </c>
      <c r="D937" s="35">
        <v>14</v>
      </c>
      <c r="E937" s="43">
        <f t="shared" si="98"/>
        <v>14</v>
      </c>
      <c r="F937" s="46">
        <f t="shared" si="99"/>
        <v>0.35</v>
      </c>
      <c r="G937" s="46">
        <f t="shared" si="103"/>
        <v>0.35</v>
      </c>
      <c r="H937" s="46">
        <f t="shared" si="103"/>
        <v>0.35</v>
      </c>
      <c r="I937" s="35" t="s">
        <v>6990</v>
      </c>
      <c r="J937" s="35" t="s">
        <v>6991</v>
      </c>
      <c r="K937" s="35" t="s">
        <v>6996</v>
      </c>
      <c r="L937" s="69" t="s">
        <v>224</v>
      </c>
      <c r="M937" s="35" t="s">
        <v>6992</v>
      </c>
      <c r="N937" s="35" t="s">
        <v>6993</v>
      </c>
      <c r="O937" s="35" t="s">
        <v>6994</v>
      </c>
      <c r="P937" s="35" t="s">
        <v>6995</v>
      </c>
      <c r="Q937" s="35"/>
      <c r="R937" s="35"/>
      <c r="S937" s="35"/>
      <c r="T937" s="35"/>
      <c r="U937" s="35"/>
      <c r="V937" s="35">
        <f t="shared" si="101"/>
        <v>0.35</v>
      </c>
    </row>
    <row r="938" spans="1:22">
      <c r="A938" s="35">
        <v>612</v>
      </c>
      <c r="B938" s="35" t="s">
        <v>7509</v>
      </c>
      <c r="C938" s="35">
        <v>0</v>
      </c>
      <c r="D938" s="35">
        <v>9</v>
      </c>
      <c r="E938" s="43">
        <f t="shared" si="98"/>
        <v>9</v>
      </c>
      <c r="F938" s="46">
        <f t="shared" si="99"/>
        <v>0.22500000000000001</v>
      </c>
      <c r="G938" s="46">
        <f t="shared" si="103"/>
        <v>0.22500000000000001</v>
      </c>
      <c r="H938" s="46">
        <f t="shared" si="103"/>
        <v>0.22500000000000001</v>
      </c>
      <c r="I938" s="35" t="s">
        <v>6990</v>
      </c>
      <c r="J938" s="35" t="s">
        <v>6991</v>
      </c>
      <c r="K938" s="35" t="s">
        <v>6996</v>
      </c>
      <c r="L938" s="69" t="s">
        <v>224</v>
      </c>
      <c r="M938" s="35" t="s">
        <v>6992</v>
      </c>
      <c r="N938" s="35" t="s">
        <v>6993</v>
      </c>
      <c r="O938" s="35" t="s">
        <v>6994</v>
      </c>
      <c r="P938" s="35" t="s">
        <v>6995</v>
      </c>
      <c r="Q938" s="35"/>
      <c r="R938" s="35"/>
      <c r="S938" s="35"/>
      <c r="T938" s="35"/>
      <c r="U938" s="35"/>
      <c r="V938" s="35">
        <f t="shared" si="101"/>
        <v>0.22500000000000001</v>
      </c>
    </row>
    <row r="939" spans="1:22">
      <c r="A939" s="35">
        <v>612</v>
      </c>
      <c r="B939" s="35" t="s">
        <v>7510</v>
      </c>
      <c r="C939" s="35">
        <v>0</v>
      </c>
      <c r="D939" s="35">
        <v>10</v>
      </c>
      <c r="E939" s="43">
        <f t="shared" si="98"/>
        <v>10</v>
      </c>
      <c r="F939" s="46">
        <f t="shared" si="99"/>
        <v>0.25</v>
      </c>
      <c r="G939" s="46">
        <f t="shared" si="103"/>
        <v>0.25</v>
      </c>
      <c r="H939" s="46">
        <f t="shared" si="103"/>
        <v>0.25</v>
      </c>
      <c r="I939" s="35" t="s">
        <v>6990</v>
      </c>
      <c r="J939" s="35" t="s">
        <v>6991</v>
      </c>
      <c r="K939" s="35" t="s">
        <v>6996</v>
      </c>
      <c r="L939" s="69" t="s">
        <v>224</v>
      </c>
      <c r="M939" s="35" t="s">
        <v>6992</v>
      </c>
      <c r="N939" s="35" t="s">
        <v>6993</v>
      </c>
      <c r="O939" s="35" t="s">
        <v>6994</v>
      </c>
      <c r="P939" s="35" t="s">
        <v>6995</v>
      </c>
      <c r="Q939" s="35"/>
      <c r="R939" s="35"/>
      <c r="S939" s="35"/>
      <c r="T939" s="35"/>
      <c r="U939" s="35"/>
      <c r="V939" s="35">
        <f t="shared" si="101"/>
        <v>0.25</v>
      </c>
    </row>
    <row r="940" spans="1:22">
      <c r="A940" s="35">
        <v>612</v>
      </c>
      <c r="B940" s="35" t="s">
        <v>7511</v>
      </c>
      <c r="C940" s="35">
        <v>1</v>
      </c>
      <c r="D940" s="35">
        <v>27</v>
      </c>
      <c r="E940" s="43">
        <f t="shared" si="98"/>
        <v>67</v>
      </c>
      <c r="F940" s="46">
        <f t="shared" si="99"/>
        <v>1.675</v>
      </c>
      <c r="G940" s="46">
        <f t="shared" si="103"/>
        <v>1.675</v>
      </c>
      <c r="H940" s="46">
        <f t="shared" si="103"/>
        <v>1.675</v>
      </c>
      <c r="I940" s="35" t="s">
        <v>6990</v>
      </c>
      <c r="J940" s="35" t="s">
        <v>6991</v>
      </c>
      <c r="K940" s="35" t="s">
        <v>6996</v>
      </c>
      <c r="L940" s="69" t="s">
        <v>224</v>
      </c>
      <c r="M940" s="35" t="s">
        <v>6992</v>
      </c>
      <c r="N940" s="35" t="s">
        <v>6993</v>
      </c>
      <c r="O940" s="35" t="s">
        <v>6994</v>
      </c>
      <c r="P940" s="35" t="s">
        <v>6995</v>
      </c>
      <c r="Q940" s="35"/>
      <c r="R940" s="35"/>
      <c r="S940" s="35"/>
      <c r="T940" s="35"/>
      <c r="U940" s="35"/>
      <c r="V940" s="35">
        <f t="shared" si="101"/>
        <v>1.675</v>
      </c>
    </row>
    <row r="941" spans="1:22">
      <c r="A941" s="35">
        <v>612</v>
      </c>
      <c r="B941" s="35" t="s">
        <v>7512</v>
      </c>
      <c r="C941" s="35">
        <v>0</v>
      </c>
      <c r="D941" s="35">
        <v>10</v>
      </c>
      <c r="E941" s="43">
        <f t="shared" si="98"/>
        <v>10</v>
      </c>
      <c r="F941" s="46">
        <f t="shared" si="99"/>
        <v>0.25</v>
      </c>
      <c r="G941" s="46">
        <f t="shared" si="103"/>
        <v>0.25</v>
      </c>
      <c r="H941" s="46">
        <f t="shared" si="103"/>
        <v>0.25</v>
      </c>
      <c r="I941" s="35" t="s">
        <v>6990</v>
      </c>
      <c r="J941" s="35" t="s">
        <v>6991</v>
      </c>
      <c r="K941" s="35" t="s">
        <v>6996</v>
      </c>
      <c r="L941" s="69" t="s">
        <v>224</v>
      </c>
      <c r="M941" s="35" t="s">
        <v>6992</v>
      </c>
      <c r="N941" s="35" t="s">
        <v>6993</v>
      </c>
      <c r="O941" s="35" t="s">
        <v>6994</v>
      </c>
      <c r="P941" s="35" t="s">
        <v>6995</v>
      </c>
      <c r="Q941" s="35"/>
      <c r="R941" s="35"/>
      <c r="S941" s="35"/>
      <c r="T941" s="35"/>
      <c r="U941" s="35"/>
      <c r="V941" s="35">
        <f t="shared" si="101"/>
        <v>0.25</v>
      </c>
    </row>
    <row r="942" spans="1:22">
      <c r="A942" s="35">
        <v>612</v>
      </c>
      <c r="B942" s="35" t="s">
        <v>7513</v>
      </c>
      <c r="C942" s="35">
        <v>0</v>
      </c>
      <c r="D942" s="35">
        <v>10</v>
      </c>
      <c r="E942" s="43">
        <f t="shared" si="98"/>
        <v>10</v>
      </c>
      <c r="F942" s="46">
        <f t="shared" si="99"/>
        <v>0.25</v>
      </c>
      <c r="G942" s="46">
        <f t="shared" si="103"/>
        <v>0.25</v>
      </c>
      <c r="H942" s="46">
        <f t="shared" si="103"/>
        <v>0.25</v>
      </c>
      <c r="I942" s="35" t="s">
        <v>6990</v>
      </c>
      <c r="J942" s="35" t="s">
        <v>6991</v>
      </c>
      <c r="K942" s="35" t="s">
        <v>6996</v>
      </c>
      <c r="L942" s="69" t="s">
        <v>224</v>
      </c>
      <c r="M942" s="35" t="s">
        <v>6992</v>
      </c>
      <c r="N942" s="35" t="s">
        <v>6993</v>
      </c>
      <c r="O942" s="35" t="s">
        <v>6994</v>
      </c>
      <c r="P942" s="35" t="s">
        <v>6995</v>
      </c>
      <c r="Q942" s="35"/>
      <c r="R942" s="35"/>
      <c r="S942" s="35"/>
      <c r="T942" s="35"/>
      <c r="U942" s="35"/>
      <c r="V942" s="35">
        <f t="shared" si="101"/>
        <v>0.25</v>
      </c>
    </row>
    <row r="943" spans="1:22">
      <c r="A943" s="35">
        <v>612</v>
      </c>
      <c r="B943" s="35" t="s">
        <v>7514</v>
      </c>
      <c r="C943" s="35">
        <v>0</v>
      </c>
      <c r="D943" s="35">
        <v>4</v>
      </c>
      <c r="E943" s="43">
        <f t="shared" si="98"/>
        <v>4</v>
      </c>
      <c r="F943" s="46">
        <f t="shared" si="99"/>
        <v>0.1</v>
      </c>
      <c r="G943" s="46">
        <f t="shared" si="103"/>
        <v>0.1</v>
      </c>
      <c r="H943" s="46">
        <f t="shared" si="103"/>
        <v>0.1</v>
      </c>
      <c r="I943" s="35" t="s">
        <v>6990</v>
      </c>
      <c r="J943" s="35" t="s">
        <v>6991</v>
      </c>
      <c r="K943" s="35" t="s">
        <v>6996</v>
      </c>
      <c r="L943" s="69" t="s">
        <v>224</v>
      </c>
      <c r="M943" s="35" t="s">
        <v>6992</v>
      </c>
      <c r="N943" s="35" t="s">
        <v>6993</v>
      </c>
      <c r="O943" s="35" t="s">
        <v>6994</v>
      </c>
      <c r="P943" s="35" t="s">
        <v>6995</v>
      </c>
      <c r="Q943" s="35"/>
      <c r="R943" s="35"/>
      <c r="S943" s="35"/>
      <c r="T943" s="35"/>
      <c r="U943" s="35"/>
      <c r="V943" s="35">
        <f t="shared" si="101"/>
        <v>0.1</v>
      </c>
    </row>
    <row r="944" spans="1:22">
      <c r="A944" s="35">
        <v>612</v>
      </c>
      <c r="B944" s="35" t="s">
        <v>7515</v>
      </c>
      <c r="C944" s="35">
        <v>0</v>
      </c>
      <c r="D944" s="35">
        <v>35</v>
      </c>
      <c r="E944" s="43">
        <f t="shared" si="98"/>
        <v>35</v>
      </c>
      <c r="F944" s="46">
        <f t="shared" si="99"/>
        <v>0.875</v>
      </c>
      <c r="G944" s="46">
        <f t="shared" si="103"/>
        <v>0.875</v>
      </c>
      <c r="H944" s="46">
        <f t="shared" si="103"/>
        <v>0.875</v>
      </c>
      <c r="I944" s="35" t="s">
        <v>6990</v>
      </c>
      <c r="J944" s="35" t="s">
        <v>6991</v>
      </c>
      <c r="K944" s="35" t="s">
        <v>6996</v>
      </c>
      <c r="L944" s="69" t="s">
        <v>224</v>
      </c>
      <c r="M944" s="35" t="s">
        <v>6992</v>
      </c>
      <c r="N944" s="35" t="s">
        <v>6993</v>
      </c>
      <c r="O944" s="35" t="s">
        <v>6994</v>
      </c>
      <c r="P944" s="35" t="s">
        <v>6995</v>
      </c>
      <c r="Q944" s="35"/>
      <c r="R944" s="35"/>
      <c r="S944" s="35"/>
      <c r="T944" s="35"/>
      <c r="U944" s="35"/>
      <c r="V944" s="35">
        <f t="shared" si="101"/>
        <v>0.875</v>
      </c>
    </row>
    <row r="945" spans="1:22">
      <c r="A945" s="35">
        <v>612</v>
      </c>
      <c r="B945" s="35" t="s">
        <v>7483</v>
      </c>
      <c r="C945" s="35">
        <v>1</v>
      </c>
      <c r="D945" s="35">
        <v>37</v>
      </c>
      <c r="E945" s="43">
        <f t="shared" si="98"/>
        <v>77</v>
      </c>
      <c r="F945" s="46">
        <f t="shared" si="99"/>
        <v>1.925</v>
      </c>
      <c r="G945" s="46">
        <f t="shared" si="103"/>
        <v>1.925</v>
      </c>
      <c r="H945" s="46">
        <f t="shared" si="103"/>
        <v>1.925</v>
      </c>
      <c r="I945" s="35" t="s">
        <v>6990</v>
      </c>
      <c r="J945" s="35" t="s">
        <v>6991</v>
      </c>
      <c r="K945" s="35" t="s">
        <v>6996</v>
      </c>
      <c r="L945" s="69" t="s">
        <v>1661</v>
      </c>
      <c r="M945" s="35" t="s">
        <v>6992</v>
      </c>
      <c r="N945" s="35" t="s">
        <v>6993</v>
      </c>
      <c r="O945" s="35" t="s">
        <v>6994</v>
      </c>
      <c r="P945" s="35" t="s">
        <v>6995</v>
      </c>
      <c r="Q945" s="35"/>
      <c r="R945" s="35"/>
      <c r="S945" s="35"/>
      <c r="T945" s="35"/>
      <c r="U945" s="35"/>
      <c r="V945" s="35">
        <f t="shared" si="101"/>
        <v>1.925</v>
      </c>
    </row>
    <row r="946" spans="1:22">
      <c r="A946" s="35">
        <v>612</v>
      </c>
      <c r="B946" s="35" t="s">
        <v>7516</v>
      </c>
      <c r="C946" s="35">
        <v>2</v>
      </c>
      <c r="D946" s="35">
        <v>3</v>
      </c>
      <c r="E946" s="43">
        <f t="shared" si="98"/>
        <v>83</v>
      </c>
      <c r="F946" s="46">
        <f t="shared" si="99"/>
        <v>2.0750000000000002</v>
      </c>
      <c r="G946" s="46">
        <f t="shared" ref="G946:H961" si="104">F946</f>
        <v>2.0750000000000002</v>
      </c>
      <c r="H946" s="46">
        <f t="shared" si="104"/>
        <v>2.0750000000000002</v>
      </c>
      <c r="I946" s="35" t="s">
        <v>6990</v>
      </c>
      <c r="J946" s="35" t="s">
        <v>6991</v>
      </c>
      <c r="K946" s="35" t="s">
        <v>6996</v>
      </c>
      <c r="L946" s="69" t="s">
        <v>224</v>
      </c>
      <c r="M946" s="35" t="s">
        <v>6992</v>
      </c>
      <c r="N946" s="35" t="s">
        <v>6993</v>
      </c>
      <c r="O946" s="35" t="s">
        <v>6994</v>
      </c>
      <c r="P946" s="35" t="s">
        <v>6995</v>
      </c>
      <c r="Q946" s="35"/>
      <c r="R946" s="35"/>
      <c r="S946" s="35"/>
      <c r="T946" s="35"/>
      <c r="U946" s="35"/>
      <c r="V946" s="35">
        <f t="shared" si="101"/>
        <v>2.0750000000000002</v>
      </c>
    </row>
    <row r="947" spans="1:22">
      <c r="A947" s="35">
        <v>613</v>
      </c>
      <c r="B947" s="35" t="s">
        <v>7485</v>
      </c>
      <c r="C947" s="35">
        <v>0</v>
      </c>
      <c r="D947" s="35">
        <v>27</v>
      </c>
      <c r="E947" s="43">
        <f t="shared" si="98"/>
        <v>27</v>
      </c>
      <c r="F947" s="46">
        <f t="shared" si="99"/>
        <v>0.67500000000000004</v>
      </c>
      <c r="G947" s="46">
        <f t="shared" si="104"/>
        <v>0.67500000000000004</v>
      </c>
      <c r="H947" s="46">
        <f t="shared" si="104"/>
        <v>0.67500000000000004</v>
      </c>
      <c r="I947" s="35" t="s">
        <v>6990</v>
      </c>
      <c r="J947" s="35" t="s">
        <v>6991</v>
      </c>
      <c r="K947" s="35" t="s">
        <v>6996</v>
      </c>
      <c r="L947" s="69" t="s">
        <v>224</v>
      </c>
      <c r="M947" s="35" t="s">
        <v>6992</v>
      </c>
      <c r="N947" s="35" t="s">
        <v>6993</v>
      </c>
      <c r="O947" s="35" t="s">
        <v>6994</v>
      </c>
      <c r="P947" s="35" t="s">
        <v>6995</v>
      </c>
      <c r="Q947" s="35"/>
      <c r="R947" s="35"/>
      <c r="S947" s="35"/>
      <c r="T947" s="35"/>
      <c r="U947" s="35"/>
      <c r="V947" s="35">
        <f t="shared" si="101"/>
        <v>0.67500000000000004</v>
      </c>
    </row>
    <row r="948" spans="1:22">
      <c r="A948" s="35">
        <v>613</v>
      </c>
      <c r="B948" s="35" t="s">
        <v>7484</v>
      </c>
      <c r="C948" s="35">
        <v>0</v>
      </c>
      <c r="D948" s="35">
        <v>27</v>
      </c>
      <c r="E948" s="43">
        <f t="shared" si="98"/>
        <v>27</v>
      </c>
      <c r="F948" s="46">
        <f t="shared" si="99"/>
        <v>0.67500000000000004</v>
      </c>
      <c r="G948" s="46">
        <f t="shared" si="104"/>
        <v>0.67500000000000004</v>
      </c>
      <c r="H948" s="46">
        <f t="shared" si="104"/>
        <v>0.67500000000000004</v>
      </c>
      <c r="I948" s="35" t="s">
        <v>6990</v>
      </c>
      <c r="J948" s="35" t="s">
        <v>6991</v>
      </c>
      <c r="K948" s="35" t="s">
        <v>6996</v>
      </c>
      <c r="L948" s="69" t="s">
        <v>224</v>
      </c>
      <c r="M948" s="35" t="s">
        <v>6992</v>
      </c>
      <c r="N948" s="35" t="s">
        <v>6993</v>
      </c>
      <c r="O948" s="35" t="s">
        <v>6994</v>
      </c>
      <c r="P948" s="35" t="s">
        <v>6995</v>
      </c>
      <c r="Q948" s="35"/>
      <c r="R948" s="35"/>
      <c r="S948" s="35"/>
      <c r="T948" s="35"/>
      <c r="U948" s="35"/>
      <c r="V948" s="35">
        <f t="shared" si="101"/>
        <v>0.67500000000000004</v>
      </c>
    </row>
    <row r="949" spans="1:22">
      <c r="A949" s="35">
        <v>613</v>
      </c>
      <c r="B949" s="35" t="s">
        <v>7483</v>
      </c>
      <c r="C949" s="35">
        <v>1</v>
      </c>
      <c r="D949" s="35">
        <v>30</v>
      </c>
      <c r="E949" s="43">
        <f t="shared" si="98"/>
        <v>70</v>
      </c>
      <c r="F949" s="46">
        <f t="shared" si="99"/>
        <v>1.75</v>
      </c>
      <c r="G949" s="46">
        <f t="shared" si="104"/>
        <v>1.75</v>
      </c>
      <c r="H949" s="46">
        <f t="shared" si="104"/>
        <v>1.75</v>
      </c>
      <c r="I949" s="35" t="s">
        <v>6990</v>
      </c>
      <c r="J949" s="35" t="s">
        <v>6991</v>
      </c>
      <c r="K949" s="35" t="s">
        <v>6996</v>
      </c>
      <c r="L949" s="69" t="s">
        <v>1661</v>
      </c>
      <c r="M949" s="35" t="s">
        <v>6992</v>
      </c>
      <c r="N949" s="35" t="s">
        <v>6993</v>
      </c>
      <c r="O949" s="35" t="s">
        <v>6994</v>
      </c>
      <c r="P949" s="35" t="s">
        <v>6995</v>
      </c>
      <c r="Q949" s="35"/>
      <c r="R949" s="35"/>
      <c r="S949" s="35"/>
      <c r="T949" s="35"/>
      <c r="U949" s="35"/>
      <c r="V949" s="35">
        <f t="shared" si="101"/>
        <v>1.75</v>
      </c>
    </row>
    <row r="950" spans="1:22">
      <c r="A950" s="35">
        <v>613</v>
      </c>
      <c r="B950" s="35" t="s">
        <v>7475</v>
      </c>
      <c r="C950" s="35">
        <v>0</v>
      </c>
      <c r="D950" s="35">
        <v>11</v>
      </c>
      <c r="E950" s="43">
        <f t="shared" si="98"/>
        <v>11</v>
      </c>
      <c r="F950" s="46">
        <f t="shared" si="99"/>
        <v>0.27500000000000002</v>
      </c>
      <c r="G950" s="46">
        <f t="shared" si="104"/>
        <v>0.27500000000000002</v>
      </c>
      <c r="H950" s="46">
        <f t="shared" si="104"/>
        <v>0.27500000000000002</v>
      </c>
      <c r="I950" s="35" t="s">
        <v>6990</v>
      </c>
      <c r="J950" s="35" t="s">
        <v>6991</v>
      </c>
      <c r="K950" s="35" t="s">
        <v>6996</v>
      </c>
      <c r="L950" s="69" t="s">
        <v>1661</v>
      </c>
      <c r="M950" s="35" t="s">
        <v>6992</v>
      </c>
      <c r="N950" s="35" t="s">
        <v>6993</v>
      </c>
      <c r="O950" s="35" t="s">
        <v>6994</v>
      </c>
      <c r="P950" s="35" t="s">
        <v>6995</v>
      </c>
      <c r="Q950" s="35"/>
      <c r="R950" s="35"/>
      <c r="S950" s="35"/>
      <c r="T950" s="35"/>
      <c r="U950" s="35"/>
      <c r="V950" s="35">
        <f t="shared" si="101"/>
        <v>0.27500000000000002</v>
      </c>
    </row>
    <row r="951" spans="1:22">
      <c r="A951" s="35">
        <v>613</v>
      </c>
      <c r="B951" s="35" t="s">
        <v>7470</v>
      </c>
      <c r="C951" s="35">
        <v>0</v>
      </c>
      <c r="D951" s="35">
        <v>2</v>
      </c>
      <c r="E951" s="43">
        <f t="shared" si="98"/>
        <v>2</v>
      </c>
      <c r="F951" s="46">
        <f t="shared" si="99"/>
        <v>0.05</v>
      </c>
      <c r="G951" s="46">
        <f t="shared" si="104"/>
        <v>0.05</v>
      </c>
      <c r="H951" s="46">
        <f t="shared" si="104"/>
        <v>0.05</v>
      </c>
      <c r="I951" s="35" t="s">
        <v>6990</v>
      </c>
      <c r="J951" s="35" t="s">
        <v>6991</v>
      </c>
      <c r="K951" s="35" t="s">
        <v>6996</v>
      </c>
      <c r="L951" s="69" t="s">
        <v>1661</v>
      </c>
      <c r="M951" s="35" t="s">
        <v>6992</v>
      </c>
      <c r="N951" s="35" t="s">
        <v>6993</v>
      </c>
      <c r="O951" s="35" t="s">
        <v>6994</v>
      </c>
      <c r="P951" s="35" t="s">
        <v>6995</v>
      </c>
      <c r="Q951" s="35"/>
      <c r="R951" s="35"/>
      <c r="S951" s="35"/>
      <c r="T951" s="35"/>
      <c r="U951" s="35"/>
      <c r="V951" s="35">
        <f t="shared" si="101"/>
        <v>0.05</v>
      </c>
    </row>
    <row r="952" spans="1:22">
      <c r="A952" s="35">
        <v>613</v>
      </c>
      <c r="B952" s="35" t="s">
        <v>7297</v>
      </c>
      <c r="C952" s="35">
        <v>0</v>
      </c>
      <c r="D952" s="35">
        <v>10</v>
      </c>
      <c r="E952" s="43">
        <f t="shared" si="98"/>
        <v>10</v>
      </c>
      <c r="F952" s="46">
        <f t="shared" si="99"/>
        <v>0.25</v>
      </c>
      <c r="G952" s="46">
        <f t="shared" si="104"/>
        <v>0.25</v>
      </c>
      <c r="H952" s="46">
        <f t="shared" si="104"/>
        <v>0.25</v>
      </c>
      <c r="I952" s="35" t="s">
        <v>6990</v>
      </c>
      <c r="J952" s="35" t="s">
        <v>6991</v>
      </c>
      <c r="K952" s="35" t="s">
        <v>6996</v>
      </c>
      <c r="L952" s="69" t="s">
        <v>1661</v>
      </c>
      <c r="M952" s="35" t="s">
        <v>6992</v>
      </c>
      <c r="N952" s="35" t="s">
        <v>6993</v>
      </c>
      <c r="O952" s="35" t="s">
        <v>6994</v>
      </c>
      <c r="P952" s="35" t="s">
        <v>6995</v>
      </c>
      <c r="Q952" s="35"/>
      <c r="R952" s="35"/>
      <c r="S952" s="35"/>
      <c r="T952" s="35"/>
      <c r="U952" s="35"/>
      <c r="V952" s="35">
        <f t="shared" si="101"/>
        <v>0.25</v>
      </c>
    </row>
    <row r="953" spans="1:22">
      <c r="A953" s="35">
        <v>614</v>
      </c>
      <c r="B953" s="35" t="s">
        <v>7484</v>
      </c>
      <c r="C953" s="35">
        <v>0</v>
      </c>
      <c r="D953" s="35">
        <v>27</v>
      </c>
      <c r="E953" s="43">
        <f t="shared" si="98"/>
        <v>27</v>
      </c>
      <c r="F953" s="46">
        <f t="shared" si="99"/>
        <v>0.67500000000000004</v>
      </c>
      <c r="G953" s="46">
        <f t="shared" si="104"/>
        <v>0.67500000000000004</v>
      </c>
      <c r="H953" s="46">
        <f t="shared" si="104"/>
        <v>0.67500000000000004</v>
      </c>
      <c r="I953" s="35" t="s">
        <v>6990</v>
      </c>
      <c r="J953" s="35" t="s">
        <v>6991</v>
      </c>
      <c r="K953" s="35" t="s">
        <v>6996</v>
      </c>
      <c r="L953" s="69" t="s">
        <v>224</v>
      </c>
      <c r="M953" s="35" t="s">
        <v>6992</v>
      </c>
      <c r="N953" s="35" t="s">
        <v>6993</v>
      </c>
      <c r="O953" s="35" t="s">
        <v>6994</v>
      </c>
      <c r="P953" s="35" t="s">
        <v>6995</v>
      </c>
      <c r="Q953" s="35"/>
      <c r="R953" s="35"/>
      <c r="S953" s="35"/>
      <c r="T953" s="35"/>
      <c r="U953" s="35"/>
      <c r="V953" s="35">
        <f t="shared" si="101"/>
        <v>0.67500000000000004</v>
      </c>
    </row>
    <row r="954" spans="1:22">
      <c r="A954" s="35">
        <v>614</v>
      </c>
      <c r="B954" s="35" t="s">
        <v>7485</v>
      </c>
      <c r="C954" s="35">
        <v>0</v>
      </c>
      <c r="D954" s="35">
        <v>27</v>
      </c>
      <c r="E954" s="43">
        <f t="shared" si="98"/>
        <v>27</v>
      </c>
      <c r="F954" s="46">
        <f t="shared" si="99"/>
        <v>0.67500000000000004</v>
      </c>
      <c r="G954" s="46">
        <f t="shared" si="104"/>
        <v>0.67500000000000004</v>
      </c>
      <c r="H954" s="46">
        <f t="shared" si="104"/>
        <v>0.67500000000000004</v>
      </c>
      <c r="I954" s="35" t="s">
        <v>6990</v>
      </c>
      <c r="J954" s="35" t="s">
        <v>6991</v>
      </c>
      <c r="K954" s="35" t="s">
        <v>6996</v>
      </c>
      <c r="L954" s="69" t="s">
        <v>224</v>
      </c>
      <c r="M954" s="35" t="s">
        <v>6992</v>
      </c>
      <c r="N954" s="35" t="s">
        <v>6993</v>
      </c>
      <c r="O954" s="35" t="s">
        <v>6994</v>
      </c>
      <c r="P954" s="35" t="s">
        <v>6995</v>
      </c>
      <c r="Q954" s="35"/>
      <c r="R954" s="35"/>
      <c r="S954" s="35"/>
      <c r="T954" s="35"/>
      <c r="U954" s="35"/>
      <c r="V954" s="35">
        <f t="shared" si="101"/>
        <v>0.67500000000000004</v>
      </c>
    </row>
    <row r="955" spans="1:22">
      <c r="A955" s="35">
        <v>614</v>
      </c>
      <c r="B955" s="35" t="s">
        <v>7483</v>
      </c>
      <c r="C955" s="35">
        <v>1</v>
      </c>
      <c r="D955" s="35">
        <v>30</v>
      </c>
      <c r="E955" s="43">
        <f t="shared" si="98"/>
        <v>70</v>
      </c>
      <c r="F955" s="46">
        <f t="shared" si="99"/>
        <v>1.75</v>
      </c>
      <c r="G955" s="46">
        <f t="shared" si="104"/>
        <v>1.75</v>
      </c>
      <c r="H955" s="46">
        <f t="shared" si="104"/>
        <v>1.75</v>
      </c>
      <c r="I955" s="35" t="s">
        <v>6990</v>
      </c>
      <c r="J955" s="35" t="s">
        <v>6991</v>
      </c>
      <c r="K955" s="35" t="s">
        <v>6996</v>
      </c>
      <c r="L955" s="69" t="s">
        <v>1661</v>
      </c>
      <c r="M955" s="35" t="s">
        <v>6992</v>
      </c>
      <c r="N955" s="35" t="s">
        <v>6993</v>
      </c>
      <c r="O955" s="35" t="s">
        <v>6994</v>
      </c>
      <c r="P955" s="35" t="s">
        <v>6995</v>
      </c>
      <c r="Q955" s="35"/>
      <c r="R955" s="35"/>
      <c r="S955" s="35"/>
      <c r="T955" s="35"/>
      <c r="U955" s="35"/>
      <c r="V955" s="35">
        <f t="shared" si="101"/>
        <v>1.75</v>
      </c>
    </row>
    <row r="956" spans="1:22">
      <c r="A956" s="35">
        <v>614</v>
      </c>
      <c r="B956" s="35" t="s">
        <v>7297</v>
      </c>
      <c r="C956" s="35">
        <v>0</v>
      </c>
      <c r="D956" s="35">
        <v>10</v>
      </c>
      <c r="E956" s="43">
        <f t="shared" si="98"/>
        <v>10</v>
      </c>
      <c r="F956" s="46">
        <f t="shared" si="99"/>
        <v>0.25</v>
      </c>
      <c r="G956" s="46">
        <f t="shared" si="104"/>
        <v>0.25</v>
      </c>
      <c r="H956" s="46">
        <f t="shared" si="104"/>
        <v>0.25</v>
      </c>
      <c r="I956" s="35" t="s">
        <v>6990</v>
      </c>
      <c r="J956" s="35" t="s">
        <v>6991</v>
      </c>
      <c r="K956" s="35" t="s">
        <v>6996</v>
      </c>
      <c r="L956" s="69" t="s">
        <v>1661</v>
      </c>
      <c r="M956" s="35" t="s">
        <v>6992</v>
      </c>
      <c r="N956" s="35" t="s">
        <v>6993</v>
      </c>
      <c r="O956" s="35" t="s">
        <v>6994</v>
      </c>
      <c r="P956" s="35" t="s">
        <v>6995</v>
      </c>
      <c r="Q956" s="35"/>
      <c r="R956" s="35"/>
      <c r="S956" s="35"/>
      <c r="T956" s="35"/>
      <c r="U956" s="35"/>
      <c r="V956" s="35">
        <f t="shared" si="101"/>
        <v>0.25</v>
      </c>
    </row>
    <row r="957" spans="1:22">
      <c r="A957" s="35">
        <v>616</v>
      </c>
      <c r="B957" s="35" t="s">
        <v>7517</v>
      </c>
      <c r="C957" s="35">
        <v>1</v>
      </c>
      <c r="D957" s="35">
        <v>35</v>
      </c>
      <c r="E957" s="43">
        <f t="shared" si="98"/>
        <v>75</v>
      </c>
      <c r="F957" s="46">
        <f t="shared" si="99"/>
        <v>1.875</v>
      </c>
      <c r="G957" s="46">
        <f t="shared" si="104"/>
        <v>1.875</v>
      </c>
      <c r="H957" s="46">
        <f t="shared" si="104"/>
        <v>1.875</v>
      </c>
      <c r="I957" s="35" t="s">
        <v>6990</v>
      </c>
      <c r="J957" s="35" t="s">
        <v>6991</v>
      </c>
      <c r="K957" s="35" t="s">
        <v>6996</v>
      </c>
      <c r="L957" s="69" t="s">
        <v>224</v>
      </c>
      <c r="M957" s="35" t="s">
        <v>6992</v>
      </c>
      <c r="N957" s="35" t="s">
        <v>6993</v>
      </c>
      <c r="O957" s="35" t="s">
        <v>6994</v>
      </c>
      <c r="P957" s="35" t="s">
        <v>6995</v>
      </c>
      <c r="Q957" s="35"/>
      <c r="R957" s="35"/>
      <c r="S957" s="35"/>
      <c r="T957" s="35"/>
      <c r="U957" s="35"/>
      <c r="V957" s="35">
        <f t="shared" si="101"/>
        <v>1.875</v>
      </c>
    </row>
    <row r="958" spans="1:22">
      <c r="A958" s="35">
        <v>616</v>
      </c>
      <c r="B958" s="35" t="s">
        <v>7478</v>
      </c>
      <c r="C958" s="35">
        <v>0</v>
      </c>
      <c r="D958" s="35">
        <v>37</v>
      </c>
      <c r="E958" s="43">
        <f t="shared" si="98"/>
        <v>37</v>
      </c>
      <c r="F958" s="46">
        <f t="shared" si="99"/>
        <v>0.92500000000000004</v>
      </c>
      <c r="G958" s="46">
        <f t="shared" si="104"/>
        <v>0.92500000000000004</v>
      </c>
      <c r="H958" s="46">
        <f t="shared" si="104"/>
        <v>0.92500000000000004</v>
      </c>
      <c r="I958" s="35" t="s">
        <v>6990</v>
      </c>
      <c r="J958" s="35" t="s">
        <v>6991</v>
      </c>
      <c r="K958" s="35" t="s">
        <v>6996</v>
      </c>
      <c r="L958" s="69" t="s">
        <v>224</v>
      </c>
      <c r="M958" s="35" t="s">
        <v>6992</v>
      </c>
      <c r="N958" s="35" t="s">
        <v>6993</v>
      </c>
      <c r="O958" s="35" t="s">
        <v>6994</v>
      </c>
      <c r="P958" s="35" t="s">
        <v>6995</v>
      </c>
      <c r="Q958" s="35"/>
      <c r="R958" s="35"/>
      <c r="S958" s="35"/>
      <c r="T958" s="35"/>
      <c r="U958" s="35"/>
      <c r="V958" s="35">
        <f t="shared" si="101"/>
        <v>0.92500000000000004</v>
      </c>
    </row>
    <row r="959" spans="1:22">
      <c r="A959" s="35">
        <v>616</v>
      </c>
      <c r="B959" s="35" t="s">
        <v>7478</v>
      </c>
      <c r="C959" s="35">
        <v>0</v>
      </c>
      <c r="D959" s="35">
        <v>12</v>
      </c>
      <c r="E959" s="43">
        <f t="shared" si="98"/>
        <v>12</v>
      </c>
      <c r="F959" s="46">
        <f t="shared" si="99"/>
        <v>0.3</v>
      </c>
      <c r="G959" s="46">
        <f t="shared" si="104"/>
        <v>0.3</v>
      </c>
      <c r="H959" s="46">
        <f t="shared" si="104"/>
        <v>0.3</v>
      </c>
      <c r="I959" s="35" t="s">
        <v>6990</v>
      </c>
      <c r="J959" s="35" t="s">
        <v>6991</v>
      </c>
      <c r="K959" s="35" t="s">
        <v>6996</v>
      </c>
      <c r="L959" s="69" t="s">
        <v>224</v>
      </c>
      <c r="M959" s="35" t="s">
        <v>6992</v>
      </c>
      <c r="N959" s="35" t="s">
        <v>6993</v>
      </c>
      <c r="O959" s="35" t="s">
        <v>6994</v>
      </c>
      <c r="P959" s="35" t="s">
        <v>6995</v>
      </c>
      <c r="Q959" s="35"/>
      <c r="R959" s="35"/>
      <c r="S959" s="35"/>
      <c r="T959" s="35"/>
      <c r="U959" s="35"/>
      <c r="V959" s="35">
        <f t="shared" si="101"/>
        <v>0.3</v>
      </c>
    </row>
    <row r="960" spans="1:22">
      <c r="A960" s="35">
        <v>616</v>
      </c>
      <c r="B960" s="35" t="s">
        <v>7518</v>
      </c>
      <c r="C960" s="35">
        <v>0</v>
      </c>
      <c r="D960" s="35">
        <v>27</v>
      </c>
      <c r="E960" s="43">
        <f t="shared" si="98"/>
        <v>27</v>
      </c>
      <c r="F960" s="46">
        <f t="shared" si="99"/>
        <v>0.67500000000000004</v>
      </c>
      <c r="G960" s="46">
        <f t="shared" si="104"/>
        <v>0.67500000000000004</v>
      </c>
      <c r="H960" s="46">
        <f t="shared" si="104"/>
        <v>0.67500000000000004</v>
      </c>
      <c r="I960" s="35" t="s">
        <v>6990</v>
      </c>
      <c r="J960" s="35" t="s">
        <v>6991</v>
      </c>
      <c r="K960" s="35" t="s">
        <v>6996</v>
      </c>
      <c r="L960" s="69" t="s">
        <v>224</v>
      </c>
      <c r="M960" s="35" t="s">
        <v>6992</v>
      </c>
      <c r="N960" s="35" t="s">
        <v>6993</v>
      </c>
      <c r="O960" s="35" t="s">
        <v>6994</v>
      </c>
      <c r="P960" s="35" t="s">
        <v>6995</v>
      </c>
      <c r="Q960" s="35"/>
      <c r="R960" s="35"/>
      <c r="S960" s="35"/>
      <c r="T960" s="35"/>
      <c r="U960" s="35"/>
      <c r="V960" s="35">
        <f t="shared" si="101"/>
        <v>0.67500000000000004</v>
      </c>
    </row>
    <row r="961" spans="1:22">
      <c r="A961" s="35">
        <v>617</v>
      </c>
      <c r="B961" s="35" t="s">
        <v>7519</v>
      </c>
      <c r="C961" s="35">
        <v>5</v>
      </c>
      <c r="D961" s="35">
        <v>6</v>
      </c>
      <c r="E961" s="43">
        <f t="shared" si="98"/>
        <v>206</v>
      </c>
      <c r="F961" s="46">
        <f t="shared" si="99"/>
        <v>5.15</v>
      </c>
      <c r="G961" s="46">
        <f t="shared" si="104"/>
        <v>5.15</v>
      </c>
      <c r="H961" s="46">
        <f t="shared" si="104"/>
        <v>5.15</v>
      </c>
      <c r="I961" s="35" t="s">
        <v>6990</v>
      </c>
      <c r="J961" s="35" t="s">
        <v>6991</v>
      </c>
      <c r="K961" s="35" t="s">
        <v>6996</v>
      </c>
      <c r="L961" s="69" t="s">
        <v>1661</v>
      </c>
      <c r="M961" s="35" t="s">
        <v>6992</v>
      </c>
      <c r="N961" s="35" t="s">
        <v>6993</v>
      </c>
      <c r="O961" s="35" t="s">
        <v>6994</v>
      </c>
      <c r="P961" s="35" t="s">
        <v>6995</v>
      </c>
      <c r="Q961" s="35"/>
      <c r="R961" s="35"/>
      <c r="S961" s="35"/>
      <c r="T961" s="35"/>
      <c r="U961" s="35"/>
      <c r="V961" s="35">
        <f t="shared" si="101"/>
        <v>5.15</v>
      </c>
    </row>
    <row r="962" spans="1:22">
      <c r="A962" s="35">
        <v>617</v>
      </c>
      <c r="B962" s="35" t="s">
        <v>7511</v>
      </c>
      <c r="C962" s="35">
        <v>4</v>
      </c>
      <c r="D962" s="35">
        <v>37</v>
      </c>
      <c r="E962" s="43">
        <f t="shared" ref="E962:E1025" si="105">C962*40+D962</f>
        <v>197</v>
      </c>
      <c r="F962" s="46">
        <f t="shared" ref="F962:F1025" si="106">E962/40</f>
        <v>4.9249999999999998</v>
      </c>
      <c r="G962" s="46">
        <f t="shared" ref="G962:H977" si="107">F962</f>
        <v>4.9249999999999998</v>
      </c>
      <c r="H962" s="46">
        <f t="shared" si="107"/>
        <v>4.9249999999999998</v>
      </c>
      <c r="I962" s="35" t="s">
        <v>6990</v>
      </c>
      <c r="J962" s="35" t="s">
        <v>6991</v>
      </c>
      <c r="K962" s="35" t="s">
        <v>6996</v>
      </c>
      <c r="L962" s="69" t="s">
        <v>224</v>
      </c>
      <c r="M962" s="35" t="s">
        <v>6992</v>
      </c>
      <c r="N962" s="35" t="s">
        <v>6993</v>
      </c>
      <c r="O962" s="35" t="s">
        <v>6994</v>
      </c>
      <c r="P962" s="35" t="s">
        <v>6995</v>
      </c>
      <c r="Q962" s="35"/>
      <c r="R962" s="35"/>
      <c r="S962" s="35"/>
      <c r="T962" s="35"/>
      <c r="U962" s="35"/>
      <c r="V962" s="35">
        <f t="shared" ref="V962:V1025" si="108">H962</f>
        <v>4.9249999999999998</v>
      </c>
    </row>
    <row r="963" spans="1:22">
      <c r="A963" s="35">
        <v>617</v>
      </c>
      <c r="B963" s="35" t="s">
        <v>7520</v>
      </c>
      <c r="C963" s="35">
        <v>0</v>
      </c>
      <c r="D963" s="35">
        <v>18</v>
      </c>
      <c r="E963" s="43">
        <f t="shared" si="105"/>
        <v>18</v>
      </c>
      <c r="F963" s="46">
        <f t="shared" si="106"/>
        <v>0.45</v>
      </c>
      <c r="G963" s="46">
        <f t="shared" si="107"/>
        <v>0.45</v>
      </c>
      <c r="H963" s="46">
        <f t="shared" si="107"/>
        <v>0.45</v>
      </c>
      <c r="I963" s="35" t="s">
        <v>6990</v>
      </c>
      <c r="J963" s="35" t="s">
        <v>6991</v>
      </c>
      <c r="K963" s="35" t="s">
        <v>6996</v>
      </c>
      <c r="L963" s="69" t="s">
        <v>1661</v>
      </c>
      <c r="M963" s="35" t="s">
        <v>6992</v>
      </c>
      <c r="N963" s="35" t="s">
        <v>6993</v>
      </c>
      <c r="O963" s="35" t="s">
        <v>6994</v>
      </c>
      <c r="P963" s="35" t="s">
        <v>6995</v>
      </c>
      <c r="Q963" s="35"/>
      <c r="R963" s="35"/>
      <c r="S963" s="35"/>
      <c r="T963" s="35"/>
      <c r="U963" s="35"/>
      <c r="V963" s="35">
        <f t="shared" si="108"/>
        <v>0.45</v>
      </c>
    </row>
    <row r="964" spans="1:22">
      <c r="A964" s="35">
        <v>617</v>
      </c>
      <c r="B964" s="35" t="s">
        <v>7112</v>
      </c>
      <c r="C964" s="35">
        <v>0</v>
      </c>
      <c r="D964" s="35">
        <v>21</v>
      </c>
      <c r="E964" s="43">
        <f t="shared" si="105"/>
        <v>21</v>
      </c>
      <c r="F964" s="46">
        <f t="shared" si="106"/>
        <v>0.52500000000000002</v>
      </c>
      <c r="G964" s="46">
        <f t="shared" si="107"/>
        <v>0.52500000000000002</v>
      </c>
      <c r="H964" s="46">
        <f t="shared" si="107"/>
        <v>0.52500000000000002</v>
      </c>
      <c r="I964" s="35" t="s">
        <v>6990</v>
      </c>
      <c r="J964" s="35" t="s">
        <v>6991</v>
      </c>
      <c r="K964" s="35" t="s">
        <v>6996</v>
      </c>
      <c r="L964" s="69" t="s">
        <v>1661</v>
      </c>
      <c r="M964" s="35" t="s">
        <v>6992</v>
      </c>
      <c r="N964" s="35" t="s">
        <v>6993</v>
      </c>
      <c r="O964" s="35" t="s">
        <v>6994</v>
      </c>
      <c r="P964" s="35" t="s">
        <v>6995</v>
      </c>
      <c r="Q964" s="35"/>
      <c r="R964" s="35"/>
      <c r="S964" s="35"/>
      <c r="T964" s="35"/>
      <c r="U964" s="35"/>
      <c r="V964" s="35">
        <f t="shared" si="108"/>
        <v>0.52500000000000002</v>
      </c>
    </row>
    <row r="965" spans="1:22">
      <c r="A965" s="35">
        <v>617</v>
      </c>
      <c r="B965" s="35" t="s">
        <v>7521</v>
      </c>
      <c r="C965" s="35">
        <v>0</v>
      </c>
      <c r="D965" s="35">
        <v>16</v>
      </c>
      <c r="E965" s="43">
        <f t="shared" si="105"/>
        <v>16</v>
      </c>
      <c r="F965" s="46">
        <f t="shared" si="106"/>
        <v>0.4</v>
      </c>
      <c r="G965" s="46">
        <f t="shared" si="107"/>
        <v>0.4</v>
      </c>
      <c r="H965" s="46">
        <f t="shared" si="107"/>
        <v>0.4</v>
      </c>
      <c r="I965" s="35" t="s">
        <v>6990</v>
      </c>
      <c r="J965" s="35" t="s">
        <v>6991</v>
      </c>
      <c r="K965" s="35" t="s">
        <v>6996</v>
      </c>
      <c r="L965" s="69" t="s">
        <v>1661</v>
      </c>
      <c r="M965" s="35" t="s">
        <v>6992</v>
      </c>
      <c r="N965" s="35" t="s">
        <v>6993</v>
      </c>
      <c r="O965" s="35" t="s">
        <v>6994</v>
      </c>
      <c r="P965" s="35" t="s">
        <v>6995</v>
      </c>
      <c r="Q965" s="35"/>
      <c r="R965" s="35"/>
      <c r="S965" s="35"/>
      <c r="T965" s="35"/>
      <c r="U965" s="35"/>
      <c r="V965" s="35">
        <f t="shared" si="108"/>
        <v>0.4</v>
      </c>
    </row>
    <row r="966" spans="1:22">
      <c r="A966" s="35">
        <v>617</v>
      </c>
      <c r="B966" s="35" t="s">
        <v>7522</v>
      </c>
      <c r="C966" s="35">
        <v>1</v>
      </c>
      <c r="D966" s="35">
        <v>6</v>
      </c>
      <c r="E966" s="43">
        <f t="shared" si="105"/>
        <v>46</v>
      </c>
      <c r="F966" s="46">
        <f t="shared" si="106"/>
        <v>1.1499999999999999</v>
      </c>
      <c r="G966" s="46">
        <f t="shared" si="107"/>
        <v>1.1499999999999999</v>
      </c>
      <c r="H966" s="46">
        <f t="shared" si="107"/>
        <v>1.1499999999999999</v>
      </c>
      <c r="I966" s="35" t="s">
        <v>6990</v>
      </c>
      <c r="J966" s="35" t="s">
        <v>6991</v>
      </c>
      <c r="K966" s="35" t="s">
        <v>6996</v>
      </c>
      <c r="L966" s="69" t="s">
        <v>1661</v>
      </c>
      <c r="M966" s="35" t="s">
        <v>6992</v>
      </c>
      <c r="N966" s="35" t="s">
        <v>6993</v>
      </c>
      <c r="O966" s="35" t="s">
        <v>6994</v>
      </c>
      <c r="P966" s="35" t="s">
        <v>6995</v>
      </c>
      <c r="Q966" s="35"/>
      <c r="R966" s="35"/>
      <c r="S966" s="35"/>
      <c r="T966" s="35"/>
      <c r="U966" s="35"/>
      <c r="V966" s="35">
        <f t="shared" si="108"/>
        <v>1.1499999999999999</v>
      </c>
    </row>
    <row r="967" spans="1:22">
      <c r="A967" s="35">
        <v>617</v>
      </c>
      <c r="B967" s="35" t="s">
        <v>7523</v>
      </c>
      <c r="C967" s="35">
        <v>0</v>
      </c>
      <c r="D967" s="35">
        <v>32</v>
      </c>
      <c r="E967" s="43">
        <f t="shared" si="105"/>
        <v>32</v>
      </c>
      <c r="F967" s="46">
        <f t="shared" si="106"/>
        <v>0.8</v>
      </c>
      <c r="G967" s="46">
        <f t="shared" si="107"/>
        <v>0.8</v>
      </c>
      <c r="H967" s="46">
        <f t="shared" si="107"/>
        <v>0.8</v>
      </c>
      <c r="I967" s="35" t="s">
        <v>6990</v>
      </c>
      <c r="J967" s="35" t="s">
        <v>6991</v>
      </c>
      <c r="K967" s="35" t="s">
        <v>6996</v>
      </c>
      <c r="L967" s="69" t="s">
        <v>1661</v>
      </c>
      <c r="M967" s="35" t="s">
        <v>6992</v>
      </c>
      <c r="N967" s="35" t="s">
        <v>6993</v>
      </c>
      <c r="O967" s="35" t="s">
        <v>6994</v>
      </c>
      <c r="P967" s="35" t="s">
        <v>6995</v>
      </c>
      <c r="Q967" s="35"/>
      <c r="R967" s="35"/>
      <c r="S967" s="35"/>
      <c r="T967" s="35"/>
      <c r="U967" s="35"/>
      <c r="V967" s="35">
        <f t="shared" si="108"/>
        <v>0.8</v>
      </c>
    </row>
    <row r="968" spans="1:22">
      <c r="A968" s="35">
        <v>617</v>
      </c>
      <c r="B968" s="35" t="s">
        <v>7524</v>
      </c>
      <c r="C968" s="35">
        <v>1</v>
      </c>
      <c r="D968" s="35">
        <v>25</v>
      </c>
      <c r="E968" s="43">
        <f t="shared" si="105"/>
        <v>65</v>
      </c>
      <c r="F968" s="46">
        <f t="shared" si="106"/>
        <v>1.625</v>
      </c>
      <c r="G968" s="46">
        <f t="shared" si="107"/>
        <v>1.625</v>
      </c>
      <c r="H968" s="46">
        <f t="shared" si="107"/>
        <v>1.625</v>
      </c>
      <c r="I968" s="35" t="s">
        <v>6990</v>
      </c>
      <c r="J968" s="35" t="s">
        <v>6991</v>
      </c>
      <c r="K968" s="35" t="s">
        <v>6996</v>
      </c>
      <c r="L968" s="69" t="s">
        <v>224</v>
      </c>
      <c r="M968" s="35" t="s">
        <v>6992</v>
      </c>
      <c r="N968" s="35" t="s">
        <v>6993</v>
      </c>
      <c r="O968" s="35" t="s">
        <v>6994</v>
      </c>
      <c r="P968" s="35" t="s">
        <v>6995</v>
      </c>
      <c r="Q968" s="35"/>
      <c r="R968" s="35"/>
      <c r="S968" s="35"/>
      <c r="T968" s="35"/>
      <c r="U968" s="35"/>
      <c r="V968" s="35">
        <f t="shared" si="108"/>
        <v>1.625</v>
      </c>
    </row>
    <row r="969" spans="1:22">
      <c r="A969" s="35">
        <v>617</v>
      </c>
      <c r="B969" s="35" t="s">
        <v>7525</v>
      </c>
      <c r="C969" s="35">
        <v>1</v>
      </c>
      <c r="D969" s="35">
        <v>1</v>
      </c>
      <c r="E969" s="43">
        <f t="shared" si="105"/>
        <v>41</v>
      </c>
      <c r="F969" s="46">
        <f t="shared" si="106"/>
        <v>1.0249999999999999</v>
      </c>
      <c r="G969" s="46">
        <f t="shared" si="107"/>
        <v>1.0249999999999999</v>
      </c>
      <c r="H969" s="46">
        <f t="shared" si="107"/>
        <v>1.0249999999999999</v>
      </c>
      <c r="I969" s="35" t="s">
        <v>6990</v>
      </c>
      <c r="J969" s="35" t="s">
        <v>6991</v>
      </c>
      <c r="K969" s="35" t="s">
        <v>6996</v>
      </c>
      <c r="L969" s="69" t="s">
        <v>224</v>
      </c>
      <c r="M969" s="35" t="s">
        <v>6992</v>
      </c>
      <c r="N969" s="35" t="s">
        <v>6993</v>
      </c>
      <c r="O969" s="35" t="s">
        <v>6994</v>
      </c>
      <c r="P969" s="35" t="s">
        <v>6995</v>
      </c>
      <c r="Q969" s="35"/>
      <c r="R969" s="35"/>
      <c r="S969" s="35"/>
      <c r="T969" s="35"/>
      <c r="U969" s="35"/>
      <c r="V969" s="35">
        <f t="shared" si="108"/>
        <v>1.0249999999999999</v>
      </c>
    </row>
    <row r="970" spans="1:22">
      <c r="A970" s="35">
        <v>618</v>
      </c>
      <c r="B970" s="35" t="s">
        <v>7478</v>
      </c>
      <c r="C970" s="35">
        <v>0</v>
      </c>
      <c r="D970" s="35">
        <v>37</v>
      </c>
      <c r="E970" s="43">
        <f t="shared" si="105"/>
        <v>37</v>
      </c>
      <c r="F970" s="46">
        <f t="shared" si="106"/>
        <v>0.92500000000000004</v>
      </c>
      <c r="G970" s="46">
        <f t="shared" si="107"/>
        <v>0.92500000000000004</v>
      </c>
      <c r="H970" s="46">
        <f t="shared" si="107"/>
        <v>0.92500000000000004</v>
      </c>
      <c r="I970" s="35" t="s">
        <v>6990</v>
      </c>
      <c r="J970" s="35" t="s">
        <v>6991</v>
      </c>
      <c r="K970" s="35" t="s">
        <v>6996</v>
      </c>
      <c r="L970" s="69" t="s">
        <v>224</v>
      </c>
      <c r="M970" s="35" t="s">
        <v>6992</v>
      </c>
      <c r="N970" s="35" t="s">
        <v>6993</v>
      </c>
      <c r="O970" s="35" t="s">
        <v>6994</v>
      </c>
      <c r="P970" s="35" t="s">
        <v>6995</v>
      </c>
      <c r="Q970" s="35"/>
      <c r="R970" s="35"/>
      <c r="S970" s="35"/>
      <c r="T970" s="35"/>
      <c r="U970" s="35"/>
      <c r="V970" s="35">
        <f t="shared" si="108"/>
        <v>0.92500000000000004</v>
      </c>
    </row>
    <row r="971" spans="1:22">
      <c r="A971" s="35">
        <v>618</v>
      </c>
      <c r="B971" s="35" t="s">
        <v>7481</v>
      </c>
      <c r="C971" s="35">
        <v>0</v>
      </c>
      <c r="D971" s="35">
        <v>3</v>
      </c>
      <c r="E971" s="43">
        <f t="shared" si="105"/>
        <v>3</v>
      </c>
      <c r="F971" s="46">
        <f t="shared" si="106"/>
        <v>7.4999999999999997E-2</v>
      </c>
      <c r="G971" s="46">
        <f t="shared" si="107"/>
        <v>7.4999999999999997E-2</v>
      </c>
      <c r="H971" s="46">
        <f t="shared" si="107"/>
        <v>7.4999999999999997E-2</v>
      </c>
      <c r="I971" s="35" t="s">
        <v>6990</v>
      </c>
      <c r="J971" s="35" t="s">
        <v>6991</v>
      </c>
      <c r="K971" s="35" t="s">
        <v>6996</v>
      </c>
      <c r="L971" s="69" t="s">
        <v>224</v>
      </c>
      <c r="M971" s="35" t="s">
        <v>6992</v>
      </c>
      <c r="N971" s="35" t="s">
        <v>6993</v>
      </c>
      <c r="O971" s="35" t="s">
        <v>6994</v>
      </c>
      <c r="P971" s="35" t="s">
        <v>6995</v>
      </c>
      <c r="Q971" s="35"/>
      <c r="R971" s="35"/>
      <c r="S971" s="35"/>
      <c r="T971" s="35"/>
      <c r="U971" s="35"/>
      <c r="V971" s="35">
        <f t="shared" si="108"/>
        <v>7.4999999999999997E-2</v>
      </c>
    </row>
    <row r="972" spans="1:22">
      <c r="A972" s="35">
        <v>620</v>
      </c>
      <c r="B972" s="35" t="s">
        <v>7478</v>
      </c>
      <c r="C972" s="35">
        <v>0</v>
      </c>
      <c r="D972" s="35">
        <v>12</v>
      </c>
      <c r="E972" s="43">
        <f t="shared" si="105"/>
        <v>12</v>
      </c>
      <c r="F972" s="46">
        <f t="shared" si="106"/>
        <v>0.3</v>
      </c>
      <c r="G972" s="46">
        <f t="shared" si="107"/>
        <v>0.3</v>
      </c>
      <c r="H972" s="46">
        <f t="shared" si="107"/>
        <v>0.3</v>
      </c>
      <c r="I972" s="35" t="s">
        <v>6990</v>
      </c>
      <c r="J972" s="35" t="s">
        <v>6991</v>
      </c>
      <c r="K972" s="35" t="s">
        <v>6996</v>
      </c>
      <c r="L972" s="69" t="s">
        <v>224</v>
      </c>
      <c r="M972" s="35" t="s">
        <v>6992</v>
      </c>
      <c r="N972" s="35" t="s">
        <v>6993</v>
      </c>
      <c r="O972" s="35" t="s">
        <v>6994</v>
      </c>
      <c r="P972" s="35" t="s">
        <v>6995</v>
      </c>
      <c r="Q972" s="35"/>
      <c r="R972" s="35"/>
      <c r="S972" s="35"/>
      <c r="T972" s="35"/>
      <c r="U972" s="35"/>
      <c r="V972" s="35">
        <f t="shared" si="108"/>
        <v>0.3</v>
      </c>
    </row>
    <row r="973" spans="1:22">
      <c r="A973" s="35">
        <v>620</v>
      </c>
      <c r="B973" s="35" t="s">
        <v>7479</v>
      </c>
      <c r="C973" s="35">
        <v>0</v>
      </c>
      <c r="D973" s="35">
        <v>9</v>
      </c>
      <c r="E973" s="43">
        <f t="shared" si="105"/>
        <v>9</v>
      </c>
      <c r="F973" s="46">
        <f t="shared" si="106"/>
        <v>0.22500000000000001</v>
      </c>
      <c r="G973" s="46">
        <f t="shared" si="107"/>
        <v>0.22500000000000001</v>
      </c>
      <c r="H973" s="46">
        <f t="shared" si="107"/>
        <v>0.22500000000000001</v>
      </c>
      <c r="I973" s="35" t="s">
        <v>6990</v>
      </c>
      <c r="J973" s="35" t="s">
        <v>6991</v>
      </c>
      <c r="K973" s="35" t="s">
        <v>6996</v>
      </c>
      <c r="L973" s="69" t="s">
        <v>224</v>
      </c>
      <c r="M973" s="35" t="s">
        <v>6992</v>
      </c>
      <c r="N973" s="35" t="s">
        <v>6993</v>
      </c>
      <c r="O973" s="35" t="s">
        <v>6994</v>
      </c>
      <c r="P973" s="35" t="s">
        <v>6995</v>
      </c>
      <c r="Q973" s="35"/>
      <c r="R973" s="35"/>
      <c r="S973" s="35"/>
      <c r="T973" s="35"/>
      <c r="U973" s="35"/>
      <c r="V973" s="35">
        <f t="shared" si="108"/>
        <v>0.22500000000000001</v>
      </c>
    </row>
    <row r="974" spans="1:22">
      <c r="A974" s="35">
        <v>620</v>
      </c>
      <c r="B974" s="35" t="s">
        <v>7480</v>
      </c>
      <c r="C974" s="35">
        <v>0</v>
      </c>
      <c r="D974" s="35">
        <v>5</v>
      </c>
      <c r="E974" s="43">
        <f t="shared" si="105"/>
        <v>5</v>
      </c>
      <c r="F974" s="46">
        <f t="shared" si="106"/>
        <v>0.125</v>
      </c>
      <c r="G974" s="46">
        <f t="shared" si="107"/>
        <v>0.125</v>
      </c>
      <c r="H974" s="46">
        <f t="shared" si="107"/>
        <v>0.125</v>
      </c>
      <c r="I974" s="35" t="s">
        <v>6990</v>
      </c>
      <c r="J974" s="35" t="s">
        <v>6991</v>
      </c>
      <c r="K974" s="35" t="s">
        <v>6996</v>
      </c>
      <c r="L974" s="69" t="s">
        <v>224</v>
      </c>
      <c r="M974" s="35" t="s">
        <v>6992</v>
      </c>
      <c r="N974" s="35" t="s">
        <v>6993</v>
      </c>
      <c r="O974" s="35" t="s">
        <v>6994</v>
      </c>
      <c r="P974" s="35" t="s">
        <v>6995</v>
      </c>
      <c r="Q974" s="35"/>
      <c r="R974" s="35"/>
      <c r="S974" s="35"/>
      <c r="T974" s="35"/>
      <c r="U974" s="35"/>
      <c r="V974" s="35">
        <f t="shared" si="108"/>
        <v>0.125</v>
      </c>
    </row>
    <row r="975" spans="1:22">
      <c r="A975" s="35">
        <v>620</v>
      </c>
      <c r="B975" s="35" t="s">
        <v>7172</v>
      </c>
      <c r="C975" s="35">
        <v>0</v>
      </c>
      <c r="D975" s="35">
        <v>20</v>
      </c>
      <c r="E975" s="43">
        <f t="shared" si="105"/>
        <v>20</v>
      </c>
      <c r="F975" s="46">
        <f t="shared" si="106"/>
        <v>0.5</v>
      </c>
      <c r="G975" s="46">
        <f t="shared" si="107"/>
        <v>0.5</v>
      </c>
      <c r="H975" s="46">
        <f t="shared" si="107"/>
        <v>0.5</v>
      </c>
      <c r="I975" s="35" t="s">
        <v>6990</v>
      </c>
      <c r="J975" s="35" t="s">
        <v>6991</v>
      </c>
      <c r="K975" s="35" t="s">
        <v>6996</v>
      </c>
      <c r="L975" s="69" t="s">
        <v>224</v>
      </c>
      <c r="M975" s="35" t="s">
        <v>6992</v>
      </c>
      <c r="N975" s="35" t="s">
        <v>6993</v>
      </c>
      <c r="O975" s="35" t="s">
        <v>6994</v>
      </c>
      <c r="P975" s="35" t="s">
        <v>6995</v>
      </c>
      <c r="Q975" s="35"/>
      <c r="R975" s="35"/>
      <c r="S975" s="35"/>
      <c r="T975" s="35"/>
      <c r="U975" s="35"/>
      <c r="V975" s="35">
        <f t="shared" si="108"/>
        <v>0.5</v>
      </c>
    </row>
    <row r="976" spans="1:22">
      <c r="A976" s="35">
        <v>621</v>
      </c>
      <c r="B976" s="35" t="s">
        <v>7172</v>
      </c>
      <c r="C976" s="35">
        <v>0</v>
      </c>
      <c r="D976" s="35">
        <v>20</v>
      </c>
      <c r="E976" s="43">
        <f t="shared" si="105"/>
        <v>20</v>
      </c>
      <c r="F976" s="46">
        <f t="shared" si="106"/>
        <v>0.5</v>
      </c>
      <c r="G976" s="46">
        <f t="shared" si="107"/>
        <v>0.5</v>
      </c>
      <c r="H976" s="46">
        <f t="shared" si="107"/>
        <v>0.5</v>
      </c>
      <c r="I976" s="35" t="s">
        <v>6990</v>
      </c>
      <c r="J976" s="35" t="s">
        <v>6991</v>
      </c>
      <c r="K976" s="35" t="s">
        <v>6996</v>
      </c>
      <c r="L976" s="69" t="s">
        <v>224</v>
      </c>
      <c r="M976" s="35" t="s">
        <v>6992</v>
      </c>
      <c r="N976" s="35" t="s">
        <v>6993</v>
      </c>
      <c r="O976" s="35" t="s">
        <v>6994</v>
      </c>
      <c r="P976" s="35" t="s">
        <v>6995</v>
      </c>
      <c r="Q976" s="35"/>
      <c r="R976" s="35"/>
      <c r="S976" s="35"/>
      <c r="T976" s="35"/>
      <c r="U976" s="35"/>
      <c r="V976" s="35">
        <f t="shared" si="108"/>
        <v>0.5</v>
      </c>
    </row>
    <row r="977" spans="1:22">
      <c r="A977" s="35">
        <v>621</v>
      </c>
      <c r="B977" s="35" t="s">
        <v>7479</v>
      </c>
      <c r="C977" s="35">
        <v>0</v>
      </c>
      <c r="D977" s="35">
        <v>9</v>
      </c>
      <c r="E977" s="43">
        <f t="shared" si="105"/>
        <v>9</v>
      </c>
      <c r="F977" s="46">
        <f t="shared" si="106"/>
        <v>0.22500000000000001</v>
      </c>
      <c r="G977" s="46">
        <f t="shared" si="107"/>
        <v>0.22500000000000001</v>
      </c>
      <c r="H977" s="46">
        <f t="shared" si="107"/>
        <v>0.22500000000000001</v>
      </c>
      <c r="I977" s="35" t="s">
        <v>6990</v>
      </c>
      <c r="J977" s="35" t="s">
        <v>6991</v>
      </c>
      <c r="K977" s="35" t="s">
        <v>6996</v>
      </c>
      <c r="L977" s="69" t="s">
        <v>224</v>
      </c>
      <c r="M977" s="35" t="s">
        <v>6992</v>
      </c>
      <c r="N977" s="35" t="s">
        <v>6993</v>
      </c>
      <c r="O977" s="35" t="s">
        <v>6994</v>
      </c>
      <c r="P977" s="35" t="s">
        <v>6995</v>
      </c>
      <c r="Q977" s="35"/>
      <c r="R977" s="35"/>
      <c r="S977" s="35"/>
      <c r="T977" s="35"/>
      <c r="U977" s="35"/>
      <c r="V977" s="35">
        <f t="shared" si="108"/>
        <v>0.22500000000000001</v>
      </c>
    </row>
    <row r="978" spans="1:22">
      <c r="A978" s="35">
        <v>621</v>
      </c>
      <c r="B978" s="35" t="s">
        <v>7480</v>
      </c>
      <c r="C978" s="35">
        <v>0</v>
      </c>
      <c r="D978" s="35">
        <v>5</v>
      </c>
      <c r="E978" s="43">
        <f t="shared" si="105"/>
        <v>5</v>
      </c>
      <c r="F978" s="46">
        <f t="shared" si="106"/>
        <v>0.125</v>
      </c>
      <c r="G978" s="46">
        <f t="shared" ref="G978:H993" si="109">F978</f>
        <v>0.125</v>
      </c>
      <c r="H978" s="46">
        <f t="shared" si="109"/>
        <v>0.125</v>
      </c>
      <c r="I978" s="35" t="s">
        <v>6990</v>
      </c>
      <c r="J978" s="35" t="s">
        <v>6991</v>
      </c>
      <c r="K978" s="35" t="s">
        <v>6996</v>
      </c>
      <c r="L978" s="69" t="s">
        <v>224</v>
      </c>
      <c r="M978" s="35" t="s">
        <v>6992</v>
      </c>
      <c r="N978" s="35" t="s">
        <v>6993</v>
      </c>
      <c r="O978" s="35" t="s">
        <v>6994</v>
      </c>
      <c r="P978" s="35" t="s">
        <v>6995</v>
      </c>
      <c r="Q978" s="35"/>
      <c r="R978" s="35"/>
      <c r="S978" s="35"/>
      <c r="T978" s="35"/>
      <c r="U978" s="35"/>
      <c r="V978" s="35">
        <f t="shared" si="108"/>
        <v>0.125</v>
      </c>
    </row>
    <row r="979" spans="1:22">
      <c r="A979" s="35">
        <v>622</v>
      </c>
      <c r="B979" s="35" t="s">
        <v>7526</v>
      </c>
      <c r="C979" s="35">
        <v>2</v>
      </c>
      <c r="D979" s="35">
        <v>11</v>
      </c>
      <c r="E979" s="43">
        <f t="shared" si="105"/>
        <v>91</v>
      </c>
      <c r="F979" s="46">
        <f t="shared" si="106"/>
        <v>2.2749999999999999</v>
      </c>
      <c r="G979" s="46">
        <f t="shared" si="109"/>
        <v>2.2749999999999999</v>
      </c>
      <c r="H979" s="46">
        <f t="shared" si="109"/>
        <v>2.2749999999999999</v>
      </c>
      <c r="I979" s="35" t="s">
        <v>6990</v>
      </c>
      <c r="J979" s="35" t="s">
        <v>6991</v>
      </c>
      <c r="K979" s="35" t="s">
        <v>6996</v>
      </c>
      <c r="L979" s="69" t="s">
        <v>224</v>
      </c>
      <c r="M979" s="35" t="s">
        <v>6992</v>
      </c>
      <c r="N979" s="35" t="s">
        <v>6993</v>
      </c>
      <c r="O979" s="35" t="s">
        <v>6994</v>
      </c>
      <c r="P979" s="35" t="s">
        <v>6995</v>
      </c>
      <c r="Q979" s="35"/>
      <c r="R979" s="35"/>
      <c r="S979" s="35"/>
      <c r="T979" s="35"/>
      <c r="U979" s="35"/>
      <c r="V979" s="35">
        <f t="shared" si="108"/>
        <v>2.2749999999999999</v>
      </c>
    </row>
    <row r="980" spans="1:22">
      <c r="A980" s="35">
        <v>622</v>
      </c>
      <c r="B980" s="35" t="s">
        <v>7526</v>
      </c>
      <c r="C980" s="35">
        <v>1</v>
      </c>
      <c r="D980" s="35">
        <v>0</v>
      </c>
      <c r="E980" s="43">
        <f t="shared" si="105"/>
        <v>40</v>
      </c>
      <c r="F980" s="46">
        <f t="shared" si="106"/>
        <v>1</v>
      </c>
      <c r="G980" s="46">
        <f t="shared" si="109"/>
        <v>1</v>
      </c>
      <c r="H980" s="46">
        <f t="shared" si="109"/>
        <v>1</v>
      </c>
      <c r="I980" s="35" t="s">
        <v>6990</v>
      </c>
      <c r="J980" s="35" t="s">
        <v>6991</v>
      </c>
      <c r="K980" s="35" t="s">
        <v>6996</v>
      </c>
      <c r="L980" s="69" t="s">
        <v>224</v>
      </c>
      <c r="M980" s="35" t="s">
        <v>6992</v>
      </c>
      <c r="N980" s="35" t="s">
        <v>6993</v>
      </c>
      <c r="O980" s="35" t="s">
        <v>6994</v>
      </c>
      <c r="P980" s="35" t="s">
        <v>6995</v>
      </c>
      <c r="Q980" s="35"/>
      <c r="R980" s="35"/>
      <c r="S980" s="35"/>
      <c r="T980" s="35"/>
      <c r="U980" s="35"/>
      <c r="V980" s="35">
        <f t="shared" si="108"/>
        <v>1</v>
      </c>
    </row>
    <row r="981" spans="1:22">
      <c r="A981" s="35">
        <v>625</v>
      </c>
      <c r="B981" s="35" t="s">
        <v>7527</v>
      </c>
      <c r="C981" s="35">
        <v>0</v>
      </c>
      <c r="D981" s="35">
        <v>11</v>
      </c>
      <c r="E981" s="43">
        <f t="shared" si="105"/>
        <v>11</v>
      </c>
      <c r="F981" s="46">
        <f t="shared" si="106"/>
        <v>0.27500000000000002</v>
      </c>
      <c r="G981" s="46">
        <f t="shared" si="109"/>
        <v>0.27500000000000002</v>
      </c>
      <c r="H981" s="46">
        <f t="shared" si="109"/>
        <v>0.27500000000000002</v>
      </c>
      <c r="I981" s="35" t="s">
        <v>6990</v>
      </c>
      <c r="J981" s="35" t="s">
        <v>6991</v>
      </c>
      <c r="K981" s="35" t="s">
        <v>6996</v>
      </c>
      <c r="L981" s="69" t="s">
        <v>224</v>
      </c>
      <c r="M981" s="35" t="s">
        <v>6992</v>
      </c>
      <c r="N981" s="35" t="s">
        <v>6993</v>
      </c>
      <c r="O981" s="35" t="s">
        <v>6994</v>
      </c>
      <c r="P981" s="35" t="s">
        <v>6995</v>
      </c>
      <c r="Q981" s="35"/>
      <c r="R981" s="35"/>
      <c r="S981" s="35"/>
      <c r="T981" s="35"/>
      <c r="U981" s="35"/>
      <c r="V981" s="35">
        <f t="shared" si="108"/>
        <v>0.27500000000000002</v>
      </c>
    </row>
    <row r="982" spans="1:22">
      <c r="A982" s="35">
        <v>625</v>
      </c>
      <c r="B982" s="35" t="s">
        <v>7527</v>
      </c>
      <c r="C982" s="35">
        <v>1</v>
      </c>
      <c r="D982" s="35">
        <v>0</v>
      </c>
      <c r="E982" s="43">
        <f t="shared" si="105"/>
        <v>40</v>
      </c>
      <c r="F982" s="46">
        <f t="shared" si="106"/>
        <v>1</v>
      </c>
      <c r="G982" s="46">
        <f t="shared" si="109"/>
        <v>1</v>
      </c>
      <c r="H982" s="46">
        <f t="shared" si="109"/>
        <v>1</v>
      </c>
      <c r="I982" s="35" t="s">
        <v>6990</v>
      </c>
      <c r="J982" s="35" t="s">
        <v>6991</v>
      </c>
      <c r="K982" s="35" t="s">
        <v>6996</v>
      </c>
      <c r="L982" s="69" t="s">
        <v>224</v>
      </c>
      <c r="M982" s="35" t="s">
        <v>6992</v>
      </c>
      <c r="N982" s="35" t="s">
        <v>6993</v>
      </c>
      <c r="O982" s="35" t="s">
        <v>6994</v>
      </c>
      <c r="P982" s="35" t="s">
        <v>6995</v>
      </c>
      <c r="Q982" s="35"/>
      <c r="R982" s="35"/>
      <c r="S982" s="35"/>
      <c r="T982" s="35"/>
      <c r="U982" s="35"/>
      <c r="V982" s="35">
        <f t="shared" si="108"/>
        <v>1</v>
      </c>
    </row>
    <row r="983" spans="1:22">
      <c r="A983" s="35">
        <v>625</v>
      </c>
      <c r="B983" s="35" t="s">
        <v>7527</v>
      </c>
      <c r="C983" s="35">
        <v>0</v>
      </c>
      <c r="D983" s="35">
        <v>5</v>
      </c>
      <c r="E983" s="43">
        <f t="shared" si="105"/>
        <v>5</v>
      </c>
      <c r="F983" s="46">
        <f t="shared" si="106"/>
        <v>0.125</v>
      </c>
      <c r="G983" s="46">
        <f t="shared" si="109"/>
        <v>0.125</v>
      </c>
      <c r="H983" s="46">
        <f t="shared" si="109"/>
        <v>0.125</v>
      </c>
      <c r="I983" s="35" t="s">
        <v>6990</v>
      </c>
      <c r="J983" s="35" t="s">
        <v>6991</v>
      </c>
      <c r="K983" s="35" t="s">
        <v>6996</v>
      </c>
      <c r="L983" s="69" t="s">
        <v>224</v>
      </c>
      <c r="M983" s="35" t="s">
        <v>6992</v>
      </c>
      <c r="N983" s="35" t="s">
        <v>6993</v>
      </c>
      <c r="O983" s="35" t="s">
        <v>6994</v>
      </c>
      <c r="P983" s="35" t="s">
        <v>6995</v>
      </c>
      <c r="Q983" s="35"/>
      <c r="R983" s="35"/>
      <c r="S983" s="35"/>
      <c r="T983" s="35"/>
      <c r="U983" s="35"/>
      <c r="V983" s="35">
        <f t="shared" si="108"/>
        <v>0.125</v>
      </c>
    </row>
    <row r="984" spans="1:22">
      <c r="A984" s="35">
        <v>628</v>
      </c>
      <c r="B984" s="35" t="s">
        <v>7519</v>
      </c>
      <c r="C984" s="35">
        <v>1</v>
      </c>
      <c r="D984" s="35">
        <v>28</v>
      </c>
      <c r="E984" s="43">
        <f t="shared" si="105"/>
        <v>68</v>
      </c>
      <c r="F984" s="46">
        <f t="shared" si="106"/>
        <v>1.7</v>
      </c>
      <c r="G984" s="46">
        <f t="shared" si="109"/>
        <v>1.7</v>
      </c>
      <c r="H984" s="46">
        <f t="shared" si="109"/>
        <v>1.7</v>
      </c>
      <c r="I984" s="35" t="s">
        <v>6990</v>
      </c>
      <c r="J984" s="35" t="s">
        <v>6991</v>
      </c>
      <c r="K984" s="35" t="s">
        <v>6996</v>
      </c>
      <c r="L984" s="69" t="s">
        <v>1661</v>
      </c>
      <c r="M984" s="35" t="s">
        <v>6992</v>
      </c>
      <c r="N984" s="35" t="s">
        <v>6993</v>
      </c>
      <c r="O984" s="35" t="s">
        <v>6994</v>
      </c>
      <c r="P984" s="35" t="s">
        <v>6995</v>
      </c>
      <c r="Q984" s="35"/>
      <c r="R984" s="35"/>
      <c r="S984" s="35"/>
      <c r="T984" s="35"/>
      <c r="U984" s="35"/>
      <c r="V984" s="35">
        <f t="shared" si="108"/>
        <v>1.7</v>
      </c>
    </row>
    <row r="985" spans="1:22">
      <c r="A985" s="35">
        <v>628</v>
      </c>
      <c r="B985" s="35" t="s">
        <v>7511</v>
      </c>
      <c r="C985" s="35">
        <v>1</v>
      </c>
      <c r="D985" s="35">
        <v>25</v>
      </c>
      <c r="E985" s="43">
        <f t="shared" si="105"/>
        <v>65</v>
      </c>
      <c r="F985" s="46">
        <f t="shared" si="106"/>
        <v>1.625</v>
      </c>
      <c r="G985" s="46">
        <f t="shared" si="109"/>
        <v>1.625</v>
      </c>
      <c r="H985" s="46">
        <f t="shared" si="109"/>
        <v>1.625</v>
      </c>
      <c r="I985" s="35" t="s">
        <v>6990</v>
      </c>
      <c r="J985" s="35" t="s">
        <v>6991</v>
      </c>
      <c r="K985" s="35" t="s">
        <v>6996</v>
      </c>
      <c r="L985" s="69" t="s">
        <v>1661</v>
      </c>
      <c r="M985" s="35" t="s">
        <v>6992</v>
      </c>
      <c r="N985" s="35" t="s">
        <v>6993</v>
      </c>
      <c r="O985" s="35" t="s">
        <v>6994</v>
      </c>
      <c r="P985" s="35" t="s">
        <v>6995</v>
      </c>
      <c r="Q985" s="35"/>
      <c r="R985" s="35"/>
      <c r="S985" s="35"/>
      <c r="T985" s="35"/>
      <c r="U985" s="35"/>
      <c r="V985" s="35">
        <f t="shared" si="108"/>
        <v>1.625</v>
      </c>
    </row>
    <row r="986" spans="1:22">
      <c r="A986" s="35">
        <v>628</v>
      </c>
      <c r="B986" s="35" t="s">
        <v>7520</v>
      </c>
      <c r="C986" s="35">
        <v>0</v>
      </c>
      <c r="D986" s="35">
        <v>6</v>
      </c>
      <c r="E986" s="43">
        <f t="shared" si="105"/>
        <v>6</v>
      </c>
      <c r="F986" s="46">
        <f t="shared" si="106"/>
        <v>0.15</v>
      </c>
      <c r="G986" s="46">
        <f t="shared" si="109"/>
        <v>0.15</v>
      </c>
      <c r="H986" s="46">
        <f t="shared" si="109"/>
        <v>0.15</v>
      </c>
      <c r="I986" s="35" t="s">
        <v>6990</v>
      </c>
      <c r="J986" s="35" t="s">
        <v>6991</v>
      </c>
      <c r="K986" s="35" t="s">
        <v>6996</v>
      </c>
      <c r="L986" s="69" t="s">
        <v>1661</v>
      </c>
      <c r="M986" s="35" t="s">
        <v>6992</v>
      </c>
      <c r="N986" s="35" t="s">
        <v>6993</v>
      </c>
      <c r="O986" s="35" t="s">
        <v>6994</v>
      </c>
      <c r="P986" s="35" t="s">
        <v>6995</v>
      </c>
      <c r="Q986" s="35"/>
      <c r="R986" s="35"/>
      <c r="S986" s="35"/>
      <c r="T986" s="35"/>
      <c r="U986" s="35"/>
      <c r="V986" s="35">
        <f t="shared" si="108"/>
        <v>0.15</v>
      </c>
    </row>
    <row r="987" spans="1:22">
      <c r="A987" s="35">
        <v>628</v>
      </c>
      <c r="B987" s="35" t="s">
        <v>7523</v>
      </c>
      <c r="C987" s="35">
        <v>0</v>
      </c>
      <c r="D987" s="35">
        <v>10</v>
      </c>
      <c r="E987" s="43">
        <f t="shared" si="105"/>
        <v>10</v>
      </c>
      <c r="F987" s="46">
        <f t="shared" si="106"/>
        <v>0.25</v>
      </c>
      <c r="G987" s="46">
        <f t="shared" si="109"/>
        <v>0.25</v>
      </c>
      <c r="H987" s="46">
        <f t="shared" si="109"/>
        <v>0.25</v>
      </c>
      <c r="I987" s="35" t="s">
        <v>6990</v>
      </c>
      <c r="J987" s="35" t="s">
        <v>6991</v>
      </c>
      <c r="K987" s="35" t="s">
        <v>6996</v>
      </c>
      <c r="L987" s="69" t="s">
        <v>1661</v>
      </c>
      <c r="M987" s="35" t="s">
        <v>6992</v>
      </c>
      <c r="N987" s="35" t="s">
        <v>6993</v>
      </c>
      <c r="O987" s="35" t="s">
        <v>6994</v>
      </c>
      <c r="P987" s="35" t="s">
        <v>6995</v>
      </c>
      <c r="Q987" s="35"/>
      <c r="R987" s="35"/>
      <c r="S987" s="35"/>
      <c r="T987" s="35"/>
      <c r="U987" s="35"/>
      <c r="V987" s="35">
        <f t="shared" si="108"/>
        <v>0.25</v>
      </c>
    </row>
    <row r="988" spans="1:22">
      <c r="A988" s="35">
        <v>628</v>
      </c>
      <c r="B988" s="35" t="s">
        <v>7522</v>
      </c>
      <c r="C988" s="35">
        <v>0</v>
      </c>
      <c r="D988" s="35">
        <v>15</v>
      </c>
      <c r="E988" s="43">
        <f t="shared" si="105"/>
        <v>15</v>
      </c>
      <c r="F988" s="46">
        <f t="shared" si="106"/>
        <v>0.375</v>
      </c>
      <c r="G988" s="46">
        <f t="shared" si="109"/>
        <v>0.375</v>
      </c>
      <c r="H988" s="46">
        <f t="shared" si="109"/>
        <v>0.375</v>
      </c>
      <c r="I988" s="35" t="s">
        <v>6990</v>
      </c>
      <c r="J988" s="35" t="s">
        <v>6991</v>
      </c>
      <c r="K988" s="35" t="s">
        <v>6996</v>
      </c>
      <c r="L988" s="69" t="s">
        <v>1661</v>
      </c>
      <c r="M988" s="35" t="s">
        <v>6992</v>
      </c>
      <c r="N988" s="35" t="s">
        <v>6993</v>
      </c>
      <c r="O988" s="35" t="s">
        <v>6994</v>
      </c>
      <c r="P988" s="35" t="s">
        <v>6995</v>
      </c>
      <c r="Q988" s="35"/>
      <c r="R988" s="35"/>
      <c r="S988" s="35"/>
      <c r="T988" s="35"/>
      <c r="U988" s="35"/>
      <c r="V988" s="35">
        <f t="shared" si="108"/>
        <v>0.375</v>
      </c>
    </row>
    <row r="989" spans="1:22">
      <c r="A989" s="35">
        <v>628</v>
      </c>
      <c r="B989" s="35" t="s">
        <v>7112</v>
      </c>
      <c r="C989" s="35">
        <v>0</v>
      </c>
      <c r="D989" s="35">
        <v>7</v>
      </c>
      <c r="E989" s="43">
        <f t="shared" si="105"/>
        <v>7</v>
      </c>
      <c r="F989" s="46">
        <f t="shared" si="106"/>
        <v>0.17499999999999999</v>
      </c>
      <c r="G989" s="46">
        <f t="shared" si="109"/>
        <v>0.17499999999999999</v>
      </c>
      <c r="H989" s="46">
        <f t="shared" si="109"/>
        <v>0.17499999999999999</v>
      </c>
      <c r="I989" s="35" t="s">
        <v>6990</v>
      </c>
      <c r="J989" s="35" t="s">
        <v>6991</v>
      </c>
      <c r="K989" s="35" t="s">
        <v>6996</v>
      </c>
      <c r="L989" s="69" t="s">
        <v>1661</v>
      </c>
      <c r="M989" s="35" t="s">
        <v>6992</v>
      </c>
      <c r="N989" s="35" t="s">
        <v>6993</v>
      </c>
      <c r="O989" s="35" t="s">
        <v>6994</v>
      </c>
      <c r="P989" s="35" t="s">
        <v>6995</v>
      </c>
      <c r="Q989" s="35"/>
      <c r="R989" s="35"/>
      <c r="S989" s="35"/>
      <c r="T989" s="35"/>
      <c r="U989" s="35"/>
      <c r="V989" s="35">
        <f t="shared" si="108"/>
        <v>0.17499999999999999</v>
      </c>
    </row>
    <row r="990" spans="1:22">
      <c r="A990" s="35">
        <v>628</v>
      </c>
      <c r="B990" s="35" t="s">
        <v>7521</v>
      </c>
      <c r="C990" s="35">
        <v>0</v>
      </c>
      <c r="D990" s="35">
        <v>5</v>
      </c>
      <c r="E990" s="43">
        <f t="shared" si="105"/>
        <v>5</v>
      </c>
      <c r="F990" s="46">
        <f t="shared" si="106"/>
        <v>0.125</v>
      </c>
      <c r="G990" s="46">
        <f t="shared" si="109"/>
        <v>0.125</v>
      </c>
      <c r="H990" s="46">
        <f t="shared" si="109"/>
        <v>0.125</v>
      </c>
      <c r="I990" s="35" t="s">
        <v>6990</v>
      </c>
      <c r="J990" s="35" t="s">
        <v>6991</v>
      </c>
      <c r="K990" s="35" t="s">
        <v>6996</v>
      </c>
      <c r="L990" s="69" t="s">
        <v>1661</v>
      </c>
      <c r="M990" s="35" t="s">
        <v>6992</v>
      </c>
      <c r="N990" s="35" t="s">
        <v>6993</v>
      </c>
      <c r="O990" s="35" t="s">
        <v>6994</v>
      </c>
      <c r="P990" s="35" t="s">
        <v>6995</v>
      </c>
      <c r="Q990" s="35"/>
      <c r="R990" s="35"/>
      <c r="S990" s="35"/>
      <c r="T990" s="35"/>
      <c r="U990" s="35"/>
      <c r="V990" s="35">
        <f t="shared" si="108"/>
        <v>0.125</v>
      </c>
    </row>
    <row r="991" spans="1:22">
      <c r="A991" s="35">
        <v>628</v>
      </c>
      <c r="B991" s="35" t="s">
        <v>7528</v>
      </c>
      <c r="C991" s="35">
        <v>1</v>
      </c>
      <c r="D991" s="35">
        <v>20</v>
      </c>
      <c r="E991" s="43">
        <f t="shared" si="105"/>
        <v>60</v>
      </c>
      <c r="F991" s="46">
        <f t="shared" si="106"/>
        <v>1.5</v>
      </c>
      <c r="G991" s="46">
        <f t="shared" si="109"/>
        <v>1.5</v>
      </c>
      <c r="H991" s="46">
        <f t="shared" si="109"/>
        <v>1.5</v>
      </c>
      <c r="I991" s="35" t="s">
        <v>6990</v>
      </c>
      <c r="J991" s="35" t="s">
        <v>6991</v>
      </c>
      <c r="K991" s="35" t="s">
        <v>6996</v>
      </c>
      <c r="L991" s="69" t="s">
        <v>1661</v>
      </c>
      <c r="M991" s="35" t="s">
        <v>6992</v>
      </c>
      <c r="N991" s="35" t="s">
        <v>6993</v>
      </c>
      <c r="O991" s="35" t="s">
        <v>6994</v>
      </c>
      <c r="P991" s="35" t="s">
        <v>6995</v>
      </c>
      <c r="Q991" s="35"/>
      <c r="R991" s="35"/>
      <c r="S991" s="35"/>
      <c r="T991" s="35"/>
      <c r="U991" s="35"/>
      <c r="V991" s="35">
        <f t="shared" si="108"/>
        <v>1.5</v>
      </c>
    </row>
    <row r="992" spans="1:22">
      <c r="A992" s="35">
        <v>628</v>
      </c>
      <c r="B992" s="35" t="s">
        <v>7529</v>
      </c>
      <c r="C992" s="35">
        <v>0</v>
      </c>
      <c r="D992" s="35">
        <v>25</v>
      </c>
      <c r="E992" s="43">
        <f t="shared" si="105"/>
        <v>25</v>
      </c>
      <c r="F992" s="46">
        <f t="shared" si="106"/>
        <v>0.625</v>
      </c>
      <c r="G992" s="46">
        <f t="shared" si="109"/>
        <v>0.625</v>
      </c>
      <c r="H992" s="46">
        <f t="shared" si="109"/>
        <v>0.625</v>
      </c>
      <c r="I992" s="35" t="s">
        <v>6990</v>
      </c>
      <c r="J992" s="35" t="s">
        <v>6991</v>
      </c>
      <c r="K992" s="35" t="s">
        <v>6996</v>
      </c>
      <c r="L992" s="69" t="s">
        <v>1661</v>
      </c>
      <c r="M992" s="35" t="s">
        <v>6992</v>
      </c>
      <c r="N992" s="35" t="s">
        <v>6993</v>
      </c>
      <c r="O992" s="35" t="s">
        <v>6994</v>
      </c>
      <c r="P992" s="35" t="s">
        <v>6995</v>
      </c>
      <c r="Q992" s="35"/>
      <c r="R992" s="35"/>
      <c r="S992" s="35"/>
      <c r="T992" s="35"/>
      <c r="U992" s="35"/>
      <c r="V992" s="35">
        <f t="shared" si="108"/>
        <v>0.625</v>
      </c>
    </row>
    <row r="993" spans="1:22">
      <c r="A993" s="35">
        <v>631</v>
      </c>
      <c r="B993" s="35" t="s">
        <v>7519</v>
      </c>
      <c r="C993" s="35">
        <v>1</v>
      </c>
      <c r="D993" s="35">
        <v>28</v>
      </c>
      <c r="E993" s="43">
        <f t="shared" si="105"/>
        <v>68</v>
      </c>
      <c r="F993" s="46">
        <f t="shared" si="106"/>
        <v>1.7</v>
      </c>
      <c r="G993" s="46">
        <f t="shared" si="109"/>
        <v>1.7</v>
      </c>
      <c r="H993" s="46">
        <f t="shared" si="109"/>
        <v>1.7</v>
      </c>
      <c r="I993" s="35" t="s">
        <v>6990</v>
      </c>
      <c r="J993" s="35" t="s">
        <v>6991</v>
      </c>
      <c r="K993" s="35" t="s">
        <v>6996</v>
      </c>
      <c r="L993" s="69" t="s">
        <v>1661</v>
      </c>
      <c r="M993" s="35" t="s">
        <v>6992</v>
      </c>
      <c r="N993" s="35" t="s">
        <v>6993</v>
      </c>
      <c r="O993" s="35" t="s">
        <v>6994</v>
      </c>
      <c r="P993" s="35" t="s">
        <v>6995</v>
      </c>
      <c r="Q993" s="35"/>
      <c r="R993" s="35"/>
      <c r="S993" s="35"/>
      <c r="T993" s="35"/>
      <c r="U993" s="35"/>
      <c r="V993" s="35">
        <f t="shared" si="108"/>
        <v>1.7</v>
      </c>
    </row>
    <row r="994" spans="1:22">
      <c r="A994" s="35">
        <v>631</v>
      </c>
      <c r="B994" s="35" t="s">
        <v>7511</v>
      </c>
      <c r="C994" s="35">
        <v>1</v>
      </c>
      <c r="D994" s="35">
        <v>25</v>
      </c>
      <c r="E994" s="43">
        <f t="shared" si="105"/>
        <v>65</v>
      </c>
      <c r="F994" s="46">
        <f t="shared" si="106"/>
        <v>1.625</v>
      </c>
      <c r="G994" s="46">
        <f t="shared" ref="G994:H1009" si="110">F994</f>
        <v>1.625</v>
      </c>
      <c r="H994" s="46">
        <f t="shared" si="110"/>
        <v>1.625</v>
      </c>
      <c r="I994" s="35" t="s">
        <v>6990</v>
      </c>
      <c r="J994" s="35" t="s">
        <v>6991</v>
      </c>
      <c r="K994" s="35" t="s">
        <v>6996</v>
      </c>
      <c r="L994" s="69" t="s">
        <v>224</v>
      </c>
      <c r="M994" s="35" t="s">
        <v>6992</v>
      </c>
      <c r="N994" s="35" t="s">
        <v>6993</v>
      </c>
      <c r="O994" s="35" t="s">
        <v>6994</v>
      </c>
      <c r="P994" s="35" t="s">
        <v>6995</v>
      </c>
      <c r="Q994" s="35"/>
      <c r="R994" s="35"/>
      <c r="S994" s="35"/>
      <c r="T994" s="35"/>
      <c r="U994" s="35"/>
      <c r="V994" s="35">
        <f t="shared" si="108"/>
        <v>1.625</v>
      </c>
    </row>
    <row r="995" spans="1:22">
      <c r="A995" s="35">
        <v>631</v>
      </c>
      <c r="B995" s="35" t="s">
        <v>7112</v>
      </c>
      <c r="C995" s="35">
        <v>0</v>
      </c>
      <c r="D995" s="35">
        <v>7</v>
      </c>
      <c r="E995" s="43">
        <f t="shared" si="105"/>
        <v>7</v>
      </c>
      <c r="F995" s="46">
        <f t="shared" si="106"/>
        <v>0.17499999999999999</v>
      </c>
      <c r="G995" s="46">
        <f t="shared" si="110"/>
        <v>0.17499999999999999</v>
      </c>
      <c r="H995" s="46">
        <f t="shared" si="110"/>
        <v>0.17499999999999999</v>
      </c>
      <c r="I995" s="35" t="s">
        <v>6990</v>
      </c>
      <c r="J995" s="35" t="s">
        <v>6991</v>
      </c>
      <c r="K995" s="35" t="s">
        <v>6996</v>
      </c>
      <c r="L995" s="69" t="s">
        <v>1661</v>
      </c>
      <c r="M995" s="35" t="s">
        <v>6992</v>
      </c>
      <c r="N995" s="35" t="s">
        <v>6993</v>
      </c>
      <c r="O995" s="35" t="s">
        <v>6994</v>
      </c>
      <c r="P995" s="35" t="s">
        <v>6995</v>
      </c>
      <c r="Q995" s="35"/>
      <c r="R995" s="35"/>
      <c r="S995" s="35"/>
      <c r="T995" s="35"/>
      <c r="U995" s="35"/>
      <c r="V995" s="35">
        <f t="shared" si="108"/>
        <v>0.17499999999999999</v>
      </c>
    </row>
    <row r="996" spans="1:22">
      <c r="A996" s="35">
        <v>631</v>
      </c>
      <c r="B996" s="35" t="s">
        <v>7522</v>
      </c>
      <c r="C996" s="35">
        <v>0</v>
      </c>
      <c r="D996" s="35">
        <v>8</v>
      </c>
      <c r="E996" s="43">
        <f t="shared" si="105"/>
        <v>8</v>
      </c>
      <c r="F996" s="46">
        <f t="shared" si="106"/>
        <v>0.2</v>
      </c>
      <c r="G996" s="46">
        <f t="shared" si="110"/>
        <v>0.2</v>
      </c>
      <c r="H996" s="46">
        <f t="shared" si="110"/>
        <v>0.2</v>
      </c>
      <c r="I996" s="35" t="s">
        <v>6990</v>
      </c>
      <c r="J996" s="35" t="s">
        <v>6991</v>
      </c>
      <c r="K996" s="35" t="s">
        <v>6996</v>
      </c>
      <c r="L996" s="69" t="s">
        <v>1661</v>
      </c>
      <c r="M996" s="35" t="s">
        <v>6992</v>
      </c>
      <c r="N996" s="35" t="s">
        <v>6993</v>
      </c>
      <c r="O996" s="35" t="s">
        <v>6994</v>
      </c>
      <c r="P996" s="35" t="s">
        <v>6995</v>
      </c>
      <c r="Q996" s="35"/>
      <c r="R996" s="35"/>
      <c r="S996" s="35"/>
      <c r="T996" s="35"/>
      <c r="U996" s="35"/>
      <c r="V996" s="35">
        <f t="shared" si="108"/>
        <v>0.2</v>
      </c>
    </row>
    <row r="997" spans="1:22">
      <c r="A997" s="35">
        <v>631</v>
      </c>
      <c r="B997" s="35" t="s">
        <v>7523</v>
      </c>
      <c r="C997" s="35">
        <v>0</v>
      </c>
      <c r="D997" s="35">
        <v>10</v>
      </c>
      <c r="E997" s="43">
        <f t="shared" si="105"/>
        <v>10</v>
      </c>
      <c r="F997" s="46">
        <f t="shared" si="106"/>
        <v>0.25</v>
      </c>
      <c r="G997" s="46">
        <f t="shared" si="110"/>
        <v>0.25</v>
      </c>
      <c r="H997" s="46">
        <f t="shared" si="110"/>
        <v>0.25</v>
      </c>
      <c r="I997" s="35" t="s">
        <v>6990</v>
      </c>
      <c r="J997" s="35" t="s">
        <v>6991</v>
      </c>
      <c r="K997" s="35" t="s">
        <v>6996</v>
      </c>
      <c r="L997" s="69" t="s">
        <v>1661</v>
      </c>
      <c r="M997" s="35" t="s">
        <v>6992</v>
      </c>
      <c r="N997" s="35" t="s">
        <v>6993</v>
      </c>
      <c r="O997" s="35" t="s">
        <v>6994</v>
      </c>
      <c r="P997" s="35" t="s">
        <v>6995</v>
      </c>
      <c r="Q997" s="35"/>
      <c r="R997" s="35"/>
      <c r="S997" s="35"/>
      <c r="T997" s="35"/>
      <c r="U997" s="35"/>
      <c r="V997" s="35">
        <f t="shared" si="108"/>
        <v>0.25</v>
      </c>
    </row>
    <row r="998" spans="1:22">
      <c r="A998" s="35">
        <v>631</v>
      </c>
      <c r="B998" s="35" t="s">
        <v>7520</v>
      </c>
      <c r="C998" s="35">
        <v>0</v>
      </c>
      <c r="D998" s="35">
        <v>6</v>
      </c>
      <c r="E998" s="43">
        <f t="shared" si="105"/>
        <v>6</v>
      </c>
      <c r="F998" s="46">
        <f t="shared" si="106"/>
        <v>0.15</v>
      </c>
      <c r="G998" s="46">
        <f t="shared" si="110"/>
        <v>0.15</v>
      </c>
      <c r="H998" s="46">
        <f t="shared" si="110"/>
        <v>0.15</v>
      </c>
      <c r="I998" s="35" t="s">
        <v>6990</v>
      </c>
      <c r="J998" s="35" t="s">
        <v>6991</v>
      </c>
      <c r="K998" s="35" t="s">
        <v>6996</v>
      </c>
      <c r="L998" s="69" t="s">
        <v>1661</v>
      </c>
      <c r="M998" s="35" t="s">
        <v>6992</v>
      </c>
      <c r="N998" s="35" t="s">
        <v>6993</v>
      </c>
      <c r="O998" s="35" t="s">
        <v>6994</v>
      </c>
      <c r="P998" s="35" t="s">
        <v>6995</v>
      </c>
      <c r="Q998" s="35"/>
      <c r="R998" s="35"/>
      <c r="S998" s="35"/>
      <c r="T998" s="35"/>
      <c r="U998" s="35"/>
      <c r="V998" s="35">
        <f t="shared" si="108"/>
        <v>0.15</v>
      </c>
    </row>
    <row r="999" spans="1:22">
      <c r="A999" s="35">
        <v>631</v>
      </c>
      <c r="B999" s="35" t="s">
        <v>7521</v>
      </c>
      <c r="C999" s="35">
        <v>0</v>
      </c>
      <c r="D999" s="35">
        <v>5</v>
      </c>
      <c r="E999" s="43">
        <f t="shared" si="105"/>
        <v>5</v>
      </c>
      <c r="F999" s="46">
        <f t="shared" si="106"/>
        <v>0.125</v>
      </c>
      <c r="G999" s="46">
        <f t="shared" si="110"/>
        <v>0.125</v>
      </c>
      <c r="H999" s="46">
        <f t="shared" si="110"/>
        <v>0.125</v>
      </c>
      <c r="I999" s="35" t="s">
        <v>6990</v>
      </c>
      <c r="J999" s="35" t="s">
        <v>6991</v>
      </c>
      <c r="K999" s="35" t="s">
        <v>6996</v>
      </c>
      <c r="L999" s="69" t="s">
        <v>1661</v>
      </c>
      <c r="M999" s="35" t="s">
        <v>6992</v>
      </c>
      <c r="N999" s="35" t="s">
        <v>6993</v>
      </c>
      <c r="O999" s="35" t="s">
        <v>6994</v>
      </c>
      <c r="P999" s="35" t="s">
        <v>6995</v>
      </c>
      <c r="Q999" s="35"/>
      <c r="R999" s="35"/>
      <c r="S999" s="35"/>
      <c r="T999" s="35"/>
      <c r="U999" s="35"/>
      <c r="V999" s="35">
        <f t="shared" si="108"/>
        <v>0.125</v>
      </c>
    </row>
    <row r="1000" spans="1:22">
      <c r="A1000" s="35">
        <v>633</v>
      </c>
      <c r="B1000" s="35" t="s">
        <v>7530</v>
      </c>
      <c r="C1000" s="35">
        <v>0</v>
      </c>
      <c r="D1000" s="35">
        <v>15</v>
      </c>
      <c r="E1000" s="43">
        <f t="shared" si="105"/>
        <v>15</v>
      </c>
      <c r="F1000" s="46">
        <f t="shared" si="106"/>
        <v>0.375</v>
      </c>
      <c r="G1000" s="46">
        <f t="shared" si="110"/>
        <v>0.375</v>
      </c>
      <c r="H1000" s="46">
        <f t="shared" si="110"/>
        <v>0.375</v>
      </c>
      <c r="I1000" s="35" t="s">
        <v>6990</v>
      </c>
      <c r="J1000" s="35" t="s">
        <v>6991</v>
      </c>
      <c r="K1000" s="35" t="s">
        <v>6996</v>
      </c>
      <c r="L1000" s="69" t="s">
        <v>224</v>
      </c>
      <c r="M1000" s="35" t="s">
        <v>6992</v>
      </c>
      <c r="N1000" s="35" t="s">
        <v>6993</v>
      </c>
      <c r="O1000" s="35" t="s">
        <v>6994</v>
      </c>
      <c r="P1000" s="35" t="s">
        <v>6995</v>
      </c>
      <c r="Q1000" s="35"/>
      <c r="R1000" s="35"/>
      <c r="S1000" s="35"/>
      <c r="T1000" s="35"/>
      <c r="U1000" s="35"/>
      <c r="V1000" s="35">
        <f t="shared" si="108"/>
        <v>0.375</v>
      </c>
    </row>
    <row r="1001" spans="1:22">
      <c r="A1001" s="35">
        <v>633</v>
      </c>
      <c r="B1001" s="35" t="s">
        <v>7531</v>
      </c>
      <c r="C1001" s="35">
        <v>1</v>
      </c>
      <c r="D1001" s="35">
        <v>16</v>
      </c>
      <c r="E1001" s="43">
        <f t="shared" si="105"/>
        <v>56</v>
      </c>
      <c r="F1001" s="46">
        <f t="shared" si="106"/>
        <v>1.4</v>
      </c>
      <c r="G1001" s="46">
        <f t="shared" si="110"/>
        <v>1.4</v>
      </c>
      <c r="H1001" s="46">
        <f t="shared" si="110"/>
        <v>1.4</v>
      </c>
      <c r="I1001" s="35" t="s">
        <v>6990</v>
      </c>
      <c r="J1001" s="35" t="s">
        <v>6991</v>
      </c>
      <c r="K1001" s="35" t="s">
        <v>6996</v>
      </c>
      <c r="L1001" s="69" t="s">
        <v>224</v>
      </c>
      <c r="M1001" s="35" t="s">
        <v>6992</v>
      </c>
      <c r="N1001" s="35" t="s">
        <v>6993</v>
      </c>
      <c r="O1001" s="35" t="s">
        <v>6994</v>
      </c>
      <c r="P1001" s="35" t="s">
        <v>6995</v>
      </c>
      <c r="Q1001" s="35"/>
      <c r="R1001" s="35"/>
      <c r="S1001" s="35"/>
      <c r="T1001" s="35"/>
      <c r="U1001" s="35"/>
      <c r="V1001" s="35">
        <f t="shared" si="108"/>
        <v>1.4</v>
      </c>
    </row>
    <row r="1002" spans="1:22">
      <c r="A1002" s="35">
        <v>633</v>
      </c>
      <c r="B1002" s="35" t="s">
        <v>7532</v>
      </c>
      <c r="C1002" s="35">
        <v>0</v>
      </c>
      <c r="D1002" s="35">
        <v>9</v>
      </c>
      <c r="E1002" s="43">
        <f t="shared" si="105"/>
        <v>9</v>
      </c>
      <c r="F1002" s="46">
        <f t="shared" si="106"/>
        <v>0.22500000000000001</v>
      </c>
      <c r="G1002" s="46">
        <f t="shared" si="110"/>
        <v>0.22500000000000001</v>
      </c>
      <c r="H1002" s="46">
        <f t="shared" si="110"/>
        <v>0.22500000000000001</v>
      </c>
      <c r="I1002" s="35" t="s">
        <v>6990</v>
      </c>
      <c r="J1002" s="35" t="s">
        <v>6991</v>
      </c>
      <c r="K1002" s="35" t="s">
        <v>6996</v>
      </c>
      <c r="L1002" s="69" t="s">
        <v>224</v>
      </c>
      <c r="M1002" s="35" t="s">
        <v>6992</v>
      </c>
      <c r="N1002" s="35" t="s">
        <v>6993</v>
      </c>
      <c r="O1002" s="35" t="s">
        <v>6994</v>
      </c>
      <c r="P1002" s="35" t="s">
        <v>6995</v>
      </c>
      <c r="Q1002" s="35"/>
      <c r="R1002" s="35"/>
      <c r="S1002" s="35"/>
      <c r="T1002" s="35"/>
      <c r="U1002" s="35"/>
      <c r="V1002" s="35">
        <f t="shared" si="108"/>
        <v>0.22500000000000001</v>
      </c>
    </row>
    <row r="1003" spans="1:22">
      <c r="A1003" s="35">
        <v>642</v>
      </c>
      <c r="B1003" s="35" t="s">
        <v>7182</v>
      </c>
      <c r="C1003" s="35">
        <v>0</v>
      </c>
      <c r="D1003" s="35">
        <v>35</v>
      </c>
      <c r="E1003" s="43">
        <f t="shared" si="105"/>
        <v>35</v>
      </c>
      <c r="F1003" s="46">
        <f t="shared" si="106"/>
        <v>0.875</v>
      </c>
      <c r="G1003" s="46">
        <f t="shared" si="110"/>
        <v>0.875</v>
      </c>
      <c r="H1003" s="46">
        <f t="shared" si="110"/>
        <v>0.875</v>
      </c>
      <c r="I1003" s="35" t="s">
        <v>6990</v>
      </c>
      <c r="J1003" s="35" t="s">
        <v>6991</v>
      </c>
      <c r="K1003" s="35" t="s">
        <v>6996</v>
      </c>
      <c r="L1003" s="69" t="s">
        <v>224</v>
      </c>
      <c r="M1003" s="35" t="s">
        <v>6992</v>
      </c>
      <c r="N1003" s="35" t="s">
        <v>6993</v>
      </c>
      <c r="O1003" s="35" t="s">
        <v>6994</v>
      </c>
      <c r="P1003" s="35" t="s">
        <v>6995</v>
      </c>
      <c r="Q1003" s="35"/>
      <c r="R1003" s="35"/>
      <c r="S1003" s="35"/>
      <c r="T1003" s="35"/>
      <c r="U1003" s="35"/>
      <c r="V1003" s="35">
        <f t="shared" si="108"/>
        <v>0.875</v>
      </c>
    </row>
    <row r="1004" spans="1:22">
      <c r="A1004" s="35">
        <v>642</v>
      </c>
      <c r="B1004" s="35" t="s">
        <v>7182</v>
      </c>
      <c r="C1004" s="35">
        <v>0</v>
      </c>
      <c r="D1004" s="35">
        <v>20</v>
      </c>
      <c r="E1004" s="43">
        <f t="shared" si="105"/>
        <v>20</v>
      </c>
      <c r="F1004" s="46">
        <f t="shared" si="106"/>
        <v>0.5</v>
      </c>
      <c r="G1004" s="46">
        <f t="shared" si="110"/>
        <v>0.5</v>
      </c>
      <c r="H1004" s="46">
        <f t="shared" si="110"/>
        <v>0.5</v>
      </c>
      <c r="I1004" s="35" t="s">
        <v>6990</v>
      </c>
      <c r="J1004" s="35" t="s">
        <v>6991</v>
      </c>
      <c r="K1004" s="35" t="s">
        <v>6996</v>
      </c>
      <c r="L1004" s="69" t="s">
        <v>224</v>
      </c>
      <c r="M1004" s="35" t="s">
        <v>6992</v>
      </c>
      <c r="N1004" s="35" t="s">
        <v>6993</v>
      </c>
      <c r="O1004" s="35" t="s">
        <v>6994</v>
      </c>
      <c r="P1004" s="35" t="s">
        <v>6995</v>
      </c>
      <c r="Q1004" s="35"/>
      <c r="R1004" s="35"/>
      <c r="S1004" s="35"/>
      <c r="T1004" s="35"/>
      <c r="U1004" s="35"/>
      <c r="V1004" s="35">
        <f t="shared" si="108"/>
        <v>0.5</v>
      </c>
    </row>
    <row r="1005" spans="1:22">
      <c r="A1005" s="35">
        <v>642</v>
      </c>
      <c r="B1005" s="35" t="s">
        <v>7182</v>
      </c>
      <c r="C1005" s="35">
        <v>0</v>
      </c>
      <c r="D1005" s="35">
        <v>20</v>
      </c>
      <c r="E1005" s="43">
        <f t="shared" si="105"/>
        <v>20</v>
      </c>
      <c r="F1005" s="46">
        <f t="shared" si="106"/>
        <v>0.5</v>
      </c>
      <c r="G1005" s="46">
        <f t="shared" si="110"/>
        <v>0.5</v>
      </c>
      <c r="H1005" s="46">
        <f t="shared" si="110"/>
        <v>0.5</v>
      </c>
      <c r="I1005" s="35" t="s">
        <v>6990</v>
      </c>
      <c r="J1005" s="35" t="s">
        <v>6991</v>
      </c>
      <c r="K1005" s="35" t="s">
        <v>6996</v>
      </c>
      <c r="L1005" s="69" t="s">
        <v>224</v>
      </c>
      <c r="M1005" s="35" t="s">
        <v>6992</v>
      </c>
      <c r="N1005" s="35" t="s">
        <v>6993</v>
      </c>
      <c r="O1005" s="35" t="s">
        <v>6994</v>
      </c>
      <c r="P1005" s="35" t="s">
        <v>6995</v>
      </c>
      <c r="Q1005" s="35"/>
      <c r="R1005" s="35"/>
      <c r="S1005" s="35"/>
      <c r="T1005" s="35"/>
      <c r="U1005" s="35"/>
      <c r="V1005" s="35">
        <f t="shared" si="108"/>
        <v>0.5</v>
      </c>
    </row>
    <row r="1006" spans="1:22">
      <c r="A1006" s="35">
        <v>642</v>
      </c>
      <c r="B1006" s="35" t="s">
        <v>7182</v>
      </c>
      <c r="C1006" s="35">
        <v>0</v>
      </c>
      <c r="D1006" s="35">
        <v>20</v>
      </c>
      <c r="E1006" s="43">
        <f t="shared" si="105"/>
        <v>20</v>
      </c>
      <c r="F1006" s="46">
        <f t="shared" si="106"/>
        <v>0.5</v>
      </c>
      <c r="G1006" s="46">
        <f t="shared" si="110"/>
        <v>0.5</v>
      </c>
      <c r="H1006" s="46">
        <f t="shared" si="110"/>
        <v>0.5</v>
      </c>
      <c r="I1006" s="35" t="s">
        <v>6990</v>
      </c>
      <c r="J1006" s="35" t="s">
        <v>6991</v>
      </c>
      <c r="K1006" s="35" t="s">
        <v>6996</v>
      </c>
      <c r="L1006" s="69" t="s">
        <v>224</v>
      </c>
      <c r="M1006" s="35" t="s">
        <v>6992</v>
      </c>
      <c r="N1006" s="35" t="s">
        <v>6993</v>
      </c>
      <c r="O1006" s="35" t="s">
        <v>6994</v>
      </c>
      <c r="P1006" s="35" t="s">
        <v>6995</v>
      </c>
      <c r="Q1006" s="35"/>
      <c r="R1006" s="35"/>
      <c r="S1006" s="35"/>
      <c r="T1006" s="35"/>
      <c r="U1006" s="35"/>
      <c r="V1006" s="35">
        <f t="shared" si="108"/>
        <v>0.5</v>
      </c>
    </row>
    <row r="1007" spans="1:22">
      <c r="A1007" s="35">
        <v>642</v>
      </c>
      <c r="B1007" s="35" t="s">
        <v>7182</v>
      </c>
      <c r="C1007" s="35">
        <v>1</v>
      </c>
      <c r="D1007" s="35">
        <v>0</v>
      </c>
      <c r="E1007" s="43">
        <f t="shared" si="105"/>
        <v>40</v>
      </c>
      <c r="F1007" s="46">
        <f t="shared" si="106"/>
        <v>1</v>
      </c>
      <c r="G1007" s="46">
        <f t="shared" si="110"/>
        <v>1</v>
      </c>
      <c r="H1007" s="46">
        <f t="shared" si="110"/>
        <v>1</v>
      </c>
      <c r="I1007" s="35" t="s">
        <v>6990</v>
      </c>
      <c r="J1007" s="35" t="s">
        <v>6991</v>
      </c>
      <c r="K1007" s="35" t="s">
        <v>6996</v>
      </c>
      <c r="L1007" s="69" t="s">
        <v>224</v>
      </c>
      <c r="M1007" s="35" t="s">
        <v>6992</v>
      </c>
      <c r="N1007" s="35" t="s">
        <v>6993</v>
      </c>
      <c r="O1007" s="35" t="s">
        <v>6994</v>
      </c>
      <c r="P1007" s="35" t="s">
        <v>6995</v>
      </c>
      <c r="Q1007" s="35"/>
      <c r="R1007" s="35"/>
      <c r="S1007" s="35"/>
      <c r="T1007" s="35"/>
      <c r="U1007" s="35"/>
      <c r="V1007" s="35">
        <f t="shared" si="108"/>
        <v>1</v>
      </c>
    </row>
    <row r="1008" spans="1:22">
      <c r="A1008" s="35">
        <v>643</v>
      </c>
      <c r="B1008" s="35" t="s">
        <v>7182</v>
      </c>
      <c r="C1008" s="35">
        <v>0</v>
      </c>
      <c r="D1008" s="35">
        <v>20</v>
      </c>
      <c r="E1008" s="43">
        <f t="shared" si="105"/>
        <v>20</v>
      </c>
      <c r="F1008" s="46">
        <f t="shared" si="106"/>
        <v>0.5</v>
      </c>
      <c r="G1008" s="46">
        <f t="shared" si="110"/>
        <v>0.5</v>
      </c>
      <c r="H1008" s="46">
        <f t="shared" si="110"/>
        <v>0.5</v>
      </c>
      <c r="I1008" s="35" t="s">
        <v>6990</v>
      </c>
      <c r="J1008" s="35" t="s">
        <v>6991</v>
      </c>
      <c r="K1008" s="35" t="s">
        <v>6996</v>
      </c>
      <c r="L1008" s="69" t="s">
        <v>224</v>
      </c>
      <c r="M1008" s="35" t="s">
        <v>6992</v>
      </c>
      <c r="N1008" s="35" t="s">
        <v>6993</v>
      </c>
      <c r="O1008" s="35" t="s">
        <v>6994</v>
      </c>
      <c r="P1008" s="35" t="s">
        <v>6995</v>
      </c>
      <c r="Q1008" s="35"/>
      <c r="R1008" s="35"/>
      <c r="S1008" s="35"/>
      <c r="T1008" s="35"/>
      <c r="U1008" s="35"/>
      <c r="V1008" s="35">
        <f t="shared" si="108"/>
        <v>0.5</v>
      </c>
    </row>
    <row r="1009" spans="1:22">
      <c r="A1009" s="35">
        <v>643</v>
      </c>
      <c r="B1009" s="35" t="s">
        <v>7182</v>
      </c>
      <c r="C1009" s="35">
        <v>0</v>
      </c>
      <c r="D1009" s="35">
        <v>5</v>
      </c>
      <c r="E1009" s="43">
        <f t="shared" si="105"/>
        <v>5</v>
      </c>
      <c r="F1009" s="46">
        <f t="shared" si="106"/>
        <v>0.125</v>
      </c>
      <c r="G1009" s="46">
        <f t="shared" si="110"/>
        <v>0.125</v>
      </c>
      <c r="H1009" s="46">
        <f t="shared" si="110"/>
        <v>0.125</v>
      </c>
      <c r="I1009" s="35" t="s">
        <v>6990</v>
      </c>
      <c r="J1009" s="35" t="s">
        <v>6991</v>
      </c>
      <c r="K1009" s="35" t="s">
        <v>6996</v>
      </c>
      <c r="L1009" s="69" t="s">
        <v>224</v>
      </c>
      <c r="M1009" s="35" t="s">
        <v>6992</v>
      </c>
      <c r="N1009" s="35" t="s">
        <v>6993</v>
      </c>
      <c r="O1009" s="35" t="s">
        <v>6994</v>
      </c>
      <c r="P1009" s="35" t="s">
        <v>6995</v>
      </c>
      <c r="Q1009" s="35"/>
      <c r="R1009" s="35"/>
      <c r="S1009" s="35"/>
      <c r="T1009" s="35"/>
      <c r="U1009" s="35"/>
      <c r="V1009" s="35">
        <f t="shared" si="108"/>
        <v>0.125</v>
      </c>
    </row>
    <row r="1010" spans="1:22">
      <c r="A1010" s="35">
        <v>643</v>
      </c>
      <c r="B1010" s="35" t="s">
        <v>7182</v>
      </c>
      <c r="C1010" s="35">
        <v>0</v>
      </c>
      <c r="D1010" s="35">
        <v>35</v>
      </c>
      <c r="E1010" s="43">
        <f t="shared" si="105"/>
        <v>35</v>
      </c>
      <c r="F1010" s="46">
        <f t="shared" si="106"/>
        <v>0.875</v>
      </c>
      <c r="G1010" s="46">
        <f t="shared" ref="G1010:H1025" si="111">F1010</f>
        <v>0.875</v>
      </c>
      <c r="H1010" s="46">
        <f t="shared" si="111"/>
        <v>0.875</v>
      </c>
      <c r="I1010" s="35" t="s">
        <v>6990</v>
      </c>
      <c r="J1010" s="35" t="s">
        <v>6991</v>
      </c>
      <c r="K1010" s="35" t="s">
        <v>6996</v>
      </c>
      <c r="L1010" s="69" t="s">
        <v>224</v>
      </c>
      <c r="M1010" s="35" t="s">
        <v>6992</v>
      </c>
      <c r="N1010" s="35" t="s">
        <v>6993</v>
      </c>
      <c r="O1010" s="35" t="s">
        <v>6994</v>
      </c>
      <c r="P1010" s="35" t="s">
        <v>6995</v>
      </c>
      <c r="Q1010" s="35"/>
      <c r="R1010" s="35"/>
      <c r="S1010" s="35"/>
      <c r="T1010" s="35"/>
      <c r="U1010" s="35"/>
      <c r="V1010" s="35">
        <f t="shared" si="108"/>
        <v>0.875</v>
      </c>
    </row>
    <row r="1011" spans="1:22">
      <c r="A1011" s="35">
        <v>643</v>
      </c>
      <c r="B1011" s="35" t="s">
        <v>7182</v>
      </c>
      <c r="C1011" s="35">
        <v>0</v>
      </c>
      <c r="D1011" s="35">
        <v>20</v>
      </c>
      <c r="E1011" s="43">
        <f t="shared" si="105"/>
        <v>20</v>
      </c>
      <c r="F1011" s="46">
        <f t="shared" si="106"/>
        <v>0.5</v>
      </c>
      <c r="G1011" s="46">
        <f t="shared" si="111"/>
        <v>0.5</v>
      </c>
      <c r="H1011" s="46">
        <f t="shared" si="111"/>
        <v>0.5</v>
      </c>
      <c r="I1011" s="35" t="s">
        <v>6990</v>
      </c>
      <c r="J1011" s="35" t="s">
        <v>6991</v>
      </c>
      <c r="K1011" s="35" t="s">
        <v>6996</v>
      </c>
      <c r="L1011" s="69" t="s">
        <v>224</v>
      </c>
      <c r="M1011" s="35" t="s">
        <v>6992</v>
      </c>
      <c r="N1011" s="35" t="s">
        <v>6993</v>
      </c>
      <c r="O1011" s="35" t="s">
        <v>6994</v>
      </c>
      <c r="P1011" s="35" t="s">
        <v>6995</v>
      </c>
      <c r="Q1011" s="35"/>
      <c r="R1011" s="35"/>
      <c r="S1011" s="35"/>
      <c r="T1011" s="35"/>
      <c r="U1011" s="35"/>
      <c r="V1011" s="35">
        <f t="shared" si="108"/>
        <v>0.5</v>
      </c>
    </row>
    <row r="1012" spans="1:22">
      <c r="A1012" s="35">
        <v>643</v>
      </c>
      <c r="B1012" s="35" t="s">
        <v>7182</v>
      </c>
      <c r="C1012" s="35">
        <v>1</v>
      </c>
      <c r="D1012" s="35">
        <v>0</v>
      </c>
      <c r="E1012" s="43">
        <f t="shared" si="105"/>
        <v>40</v>
      </c>
      <c r="F1012" s="46">
        <f t="shared" si="106"/>
        <v>1</v>
      </c>
      <c r="G1012" s="46">
        <f t="shared" si="111"/>
        <v>1</v>
      </c>
      <c r="H1012" s="46">
        <f t="shared" si="111"/>
        <v>1</v>
      </c>
      <c r="I1012" s="35" t="s">
        <v>6990</v>
      </c>
      <c r="J1012" s="35" t="s">
        <v>6991</v>
      </c>
      <c r="K1012" s="35" t="s">
        <v>6996</v>
      </c>
      <c r="L1012" s="69" t="s">
        <v>224</v>
      </c>
      <c r="M1012" s="35" t="s">
        <v>6992</v>
      </c>
      <c r="N1012" s="35" t="s">
        <v>6993</v>
      </c>
      <c r="O1012" s="35" t="s">
        <v>6994</v>
      </c>
      <c r="P1012" s="35" t="s">
        <v>6995</v>
      </c>
      <c r="Q1012" s="35"/>
      <c r="R1012" s="35"/>
      <c r="S1012" s="35"/>
      <c r="T1012" s="35"/>
      <c r="U1012" s="35"/>
      <c r="V1012" s="35">
        <f t="shared" si="108"/>
        <v>1</v>
      </c>
    </row>
    <row r="1013" spans="1:22">
      <c r="A1013" s="35">
        <v>643</v>
      </c>
      <c r="B1013" s="35" t="s">
        <v>7182</v>
      </c>
      <c r="C1013" s="35">
        <v>0</v>
      </c>
      <c r="D1013" s="35">
        <v>12</v>
      </c>
      <c r="E1013" s="43">
        <f t="shared" si="105"/>
        <v>12</v>
      </c>
      <c r="F1013" s="46">
        <f t="shared" si="106"/>
        <v>0.3</v>
      </c>
      <c r="G1013" s="46">
        <f t="shared" si="111"/>
        <v>0.3</v>
      </c>
      <c r="H1013" s="46">
        <f t="shared" si="111"/>
        <v>0.3</v>
      </c>
      <c r="I1013" s="35" t="s">
        <v>6990</v>
      </c>
      <c r="J1013" s="35" t="s">
        <v>6991</v>
      </c>
      <c r="K1013" s="35" t="s">
        <v>6996</v>
      </c>
      <c r="L1013" s="69" t="s">
        <v>224</v>
      </c>
      <c r="M1013" s="35" t="s">
        <v>6992</v>
      </c>
      <c r="N1013" s="35" t="s">
        <v>6993</v>
      </c>
      <c r="O1013" s="35" t="s">
        <v>6994</v>
      </c>
      <c r="P1013" s="35" t="s">
        <v>6995</v>
      </c>
      <c r="Q1013" s="35"/>
      <c r="R1013" s="35"/>
      <c r="S1013" s="35"/>
      <c r="T1013" s="35"/>
      <c r="U1013" s="35"/>
      <c r="V1013" s="35">
        <f t="shared" si="108"/>
        <v>0.3</v>
      </c>
    </row>
    <row r="1014" spans="1:22">
      <c r="A1014" s="35">
        <v>644</v>
      </c>
      <c r="B1014" s="35" t="s">
        <v>7505</v>
      </c>
      <c r="C1014" s="35">
        <v>3</v>
      </c>
      <c r="D1014" s="35">
        <v>16</v>
      </c>
      <c r="E1014" s="43">
        <f t="shared" si="105"/>
        <v>136</v>
      </c>
      <c r="F1014" s="46">
        <f t="shared" si="106"/>
        <v>3.4</v>
      </c>
      <c r="G1014" s="46">
        <f t="shared" si="111"/>
        <v>3.4</v>
      </c>
      <c r="H1014" s="46">
        <f t="shared" si="111"/>
        <v>3.4</v>
      </c>
      <c r="I1014" s="35" t="s">
        <v>6990</v>
      </c>
      <c r="J1014" s="35" t="s">
        <v>6991</v>
      </c>
      <c r="K1014" s="35" t="s">
        <v>6996</v>
      </c>
      <c r="L1014" s="69" t="s">
        <v>224</v>
      </c>
      <c r="M1014" s="35" t="s">
        <v>6992</v>
      </c>
      <c r="N1014" s="35" t="s">
        <v>6993</v>
      </c>
      <c r="O1014" s="35" t="s">
        <v>6994</v>
      </c>
      <c r="P1014" s="35" t="s">
        <v>6995</v>
      </c>
      <c r="Q1014" s="35"/>
      <c r="R1014" s="35"/>
      <c r="S1014" s="35"/>
      <c r="T1014" s="35"/>
      <c r="U1014" s="35"/>
      <c r="V1014" s="35">
        <f t="shared" si="108"/>
        <v>3.4</v>
      </c>
    </row>
    <row r="1015" spans="1:22">
      <c r="A1015" s="35">
        <v>644</v>
      </c>
      <c r="B1015" s="35" t="s">
        <v>7533</v>
      </c>
      <c r="C1015" s="35">
        <v>0</v>
      </c>
      <c r="D1015" s="35">
        <v>36</v>
      </c>
      <c r="E1015" s="43">
        <f t="shared" si="105"/>
        <v>36</v>
      </c>
      <c r="F1015" s="46">
        <f t="shared" si="106"/>
        <v>0.9</v>
      </c>
      <c r="G1015" s="46">
        <f t="shared" si="111"/>
        <v>0.9</v>
      </c>
      <c r="H1015" s="46">
        <f t="shared" si="111"/>
        <v>0.9</v>
      </c>
      <c r="I1015" s="35" t="s">
        <v>6990</v>
      </c>
      <c r="J1015" s="35" t="s">
        <v>6991</v>
      </c>
      <c r="K1015" s="35" t="s">
        <v>6996</v>
      </c>
      <c r="L1015" s="69" t="s">
        <v>1321</v>
      </c>
      <c r="M1015" s="35" t="s">
        <v>6992</v>
      </c>
      <c r="N1015" s="35" t="s">
        <v>6993</v>
      </c>
      <c r="O1015" s="35" t="s">
        <v>6994</v>
      </c>
      <c r="P1015" s="35" t="s">
        <v>6995</v>
      </c>
      <c r="Q1015" s="35"/>
      <c r="R1015" s="35"/>
      <c r="S1015" s="35"/>
      <c r="T1015" s="35"/>
      <c r="U1015" s="35"/>
      <c r="V1015" s="35">
        <f t="shared" si="108"/>
        <v>0.9</v>
      </c>
    </row>
    <row r="1016" spans="1:22">
      <c r="A1016" s="35">
        <v>644</v>
      </c>
      <c r="B1016" s="35" t="s">
        <v>7533</v>
      </c>
      <c r="C1016" s="35">
        <v>0</v>
      </c>
      <c r="D1016" s="35">
        <v>21</v>
      </c>
      <c r="E1016" s="43">
        <f t="shared" si="105"/>
        <v>21</v>
      </c>
      <c r="F1016" s="46">
        <f t="shared" si="106"/>
        <v>0.52500000000000002</v>
      </c>
      <c r="G1016" s="46">
        <f t="shared" si="111"/>
        <v>0.52500000000000002</v>
      </c>
      <c r="H1016" s="46">
        <f t="shared" si="111"/>
        <v>0.52500000000000002</v>
      </c>
      <c r="I1016" s="35" t="s">
        <v>6990</v>
      </c>
      <c r="J1016" s="35" t="s">
        <v>6991</v>
      </c>
      <c r="K1016" s="35" t="s">
        <v>6996</v>
      </c>
      <c r="L1016" s="69" t="s">
        <v>1321</v>
      </c>
      <c r="M1016" s="35" t="s">
        <v>6992</v>
      </c>
      <c r="N1016" s="35" t="s">
        <v>6993</v>
      </c>
      <c r="O1016" s="35" t="s">
        <v>6994</v>
      </c>
      <c r="P1016" s="35" t="s">
        <v>6995</v>
      </c>
      <c r="Q1016" s="35"/>
      <c r="R1016" s="35"/>
      <c r="S1016" s="35"/>
      <c r="T1016" s="35"/>
      <c r="U1016" s="35"/>
      <c r="V1016" s="35">
        <f t="shared" si="108"/>
        <v>0.52500000000000002</v>
      </c>
    </row>
    <row r="1017" spans="1:22">
      <c r="A1017" s="35">
        <v>647</v>
      </c>
      <c r="B1017" s="35" t="s">
        <v>7101</v>
      </c>
      <c r="C1017" s="35">
        <v>1</v>
      </c>
      <c r="D1017" s="35">
        <v>15</v>
      </c>
      <c r="E1017" s="43">
        <f t="shared" si="105"/>
        <v>55</v>
      </c>
      <c r="F1017" s="46">
        <f t="shared" si="106"/>
        <v>1.375</v>
      </c>
      <c r="G1017" s="46">
        <f t="shared" si="111"/>
        <v>1.375</v>
      </c>
      <c r="H1017" s="46">
        <f t="shared" si="111"/>
        <v>1.375</v>
      </c>
      <c r="I1017" s="35" t="s">
        <v>6990</v>
      </c>
      <c r="J1017" s="35" t="s">
        <v>6991</v>
      </c>
      <c r="K1017" s="35" t="s">
        <v>6996</v>
      </c>
      <c r="L1017" s="69" t="s">
        <v>1661</v>
      </c>
      <c r="M1017" s="35" t="s">
        <v>6992</v>
      </c>
      <c r="N1017" s="35" t="s">
        <v>6993</v>
      </c>
      <c r="O1017" s="35" t="s">
        <v>6994</v>
      </c>
      <c r="P1017" s="35" t="s">
        <v>6995</v>
      </c>
      <c r="Q1017" s="35"/>
      <c r="R1017" s="35"/>
      <c r="S1017" s="35"/>
      <c r="T1017" s="35"/>
      <c r="U1017" s="35"/>
      <c r="V1017" s="35">
        <f t="shared" si="108"/>
        <v>1.375</v>
      </c>
    </row>
    <row r="1018" spans="1:22">
      <c r="A1018" s="35">
        <v>648</v>
      </c>
      <c r="B1018" s="35" t="s">
        <v>7534</v>
      </c>
      <c r="C1018" s="35">
        <v>4</v>
      </c>
      <c r="D1018" s="35">
        <v>19</v>
      </c>
      <c r="E1018" s="43">
        <f t="shared" si="105"/>
        <v>179</v>
      </c>
      <c r="F1018" s="46">
        <f t="shared" si="106"/>
        <v>4.4749999999999996</v>
      </c>
      <c r="G1018" s="46">
        <f t="shared" si="111"/>
        <v>4.4749999999999996</v>
      </c>
      <c r="H1018" s="46">
        <f t="shared" si="111"/>
        <v>4.4749999999999996</v>
      </c>
      <c r="I1018" s="35" t="s">
        <v>6990</v>
      </c>
      <c r="J1018" s="35" t="s">
        <v>6991</v>
      </c>
      <c r="K1018" s="35" t="s">
        <v>6996</v>
      </c>
      <c r="L1018" s="69" t="s">
        <v>224</v>
      </c>
      <c r="M1018" s="35" t="s">
        <v>6992</v>
      </c>
      <c r="N1018" s="35" t="s">
        <v>6993</v>
      </c>
      <c r="O1018" s="35" t="s">
        <v>6994</v>
      </c>
      <c r="P1018" s="35" t="s">
        <v>6995</v>
      </c>
      <c r="Q1018" s="35"/>
      <c r="R1018" s="35"/>
      <c r="S1018" s="35"/>
      <c r="T1018" s="35"/>
      <c r="U1018" s="35"/>
      <c r="V1018" s="35">
        <f t="shared" si="108"/>
        <v>4.4749999999999996</v>
      </c>
    </row>
    <row r="1019" spans="1:22">
      <c r="A1019" s="35">
        <v>649</v>
      </c>
      <c r="B1019" s="35" t="s">
        <v>7024</v>
      </c>
      <c r="C1019" s="35">
        <v>1</v>
      </c>
      <c r="D1019" s="35">
        <v>5</v>
      </c>
      <c r="E1019" s="43">
        <f t="shared" si="105"/>
        <v>45</v>
      </c>
      <c r="F1019" s="46">
        <f t="shared" si="106"/>
        <v>1.125</v>
      </c>
      <c r="G1019" s="46">
        <f t="shared" si="111"/>
        <v>1.125</v>
      </c>
      <c r="H1019" s="46">
        <f t="shared" si="111"/>
        <v>1.125</v>
      </c>
      <c r="I1019" s="35" t="s">
        <v>6990</v>
      </c>
      <c r="J1019" s="35" t="s">
        <v>6991</v>
      </c>
      <c r="K1019" s="35" t="s">
        <v>6996</v>
      </c>
      <c r="L1019" s="69" t="s">
        <v>224</v>
      </c>
      <c r="M1019" s="35" t="s">
        <v>6992</v>
      </c>
      <c r="N1019" s="35" t="s">
        <v>6993</v>
      </c>
      <c r="O1019" s="35" t="s">
        <v>6994</v>
      </c>
      <c r="P1019" s="35" t="s">
        <v>6995</v>
      </c>
      <c r="Q1019" s="35"/>
      <c r="R1019" s="35"/>
      <c r="S1019" s="35"/>
      <c r="T1019" s="35"/>
      <c r="U1019" s="35"/>
      <c r="V1019" s="35">
        <f t="shared" si="108"/>
        <v>1.125</v>
      </c>
    </row>
    <row r="1020" spans="1:22">
      <c r="A1020" s="35">
        <v>649</v>
      </c>
      <c r="B1020" s="35" t="s">
        <v>7535</v>
      </c>
      <c r="C1020" s="35">
        <v>0</v>
      </c>
      <c r="D1020" s="35">
        <v>30</v>
      </c>
      <c r="E1020" s="43">
        <f t="shared" si="105"/>
        <v>30</v>
      </c>
      <c r="F1020" s="46">
        <f t="shared" si="106"/>
        <v>0.75</v>
      </c>
      <c r="G1020" s="46">
        <f t="shared" si="111"/>
        <v>0.75</v>
      </c>
      <c r="H1020" s="46">
        <f t="shared" si="111"/>
        <v>0.75</v>
      </c>
      <c r="I1020" s="35" t="s">
        <v>6990</v>
      </c>
      <c r="J1020" s="35" t="s">
        <v>6991</v>
      </c>
      <c r="K1020" s="35" t="s">
        <v>6996</v>
      </c>
      <c r="L1020" s="69" t="s">
        <v>224</v>
      </c>
      <c r="M1020" s="35" t="s">
        <v>6992</v>
      </c>
      <c r="N1020" s="35" t="s">
        <v>6993</v>
      </c>
      <c r="O1020" s="35" t="s">
        <v>6994</v>
      </c>
      <c r="P1020" s="35" t="s">
        <v>6995</v>
      </c>
      <c r="Q1020" s="35"/>
      <c r="R1020" s="35"/>
      <c r="S1020" s="35"/>
      <c r="T1020" s="35"/>
      <c r="U1020" s="35"/>
      <c r="V1020" s="35">
        <f t="shared" si="108"/>
        <v>0.75</v>
      </c>
    </row>
    <row r="1021" spans="1:22">
      <c r="A1021" s="35">
        <v>651</v>
      </c>
      <c r="B1021" s="35" t="s">
        <v>7243</v>
      </c>
      <c r="C1021" s="35">
        <v>1</v>
      </c>
      <c r="D1021" s="35">
        <v>35</v>
      </c>
      <c r="E1021" s="43">
        <f t="shared" si="105"/>
        <v>75</v>
      </c>
      <c r="F1021" s="46">
        <f t="shared" si="106"/>
        <v>1.875</v>
      </c>
      <c r="G1021" s="46">
        <f t="shared" si="111"/>
        <v>1.875</v>
      </c>
      <c r="H1021" s="46">
        <f t="shared" si="111"/>
        <v>1.875</v>
      </c>
      <c r="I1021" s="35" t="s">
        <v>6990</v>
      </c>
      <c r="J1021" s="35" t="s">
        <v>6991</v>
      </c>
      <c r="K1021" s="35" t="s">
        <v>6996</v>
      </c>
      <c r="L1021" s="69" t="s">
        <v>224</v>
      </c>
      <c r="M1021" s="35" t="s">
        <v>6992</v>
      </c>
      <c r="N1021" s="35" t="s">
        <v>6993</v>
      </c>
      <c r="O1021" s="35" t="s">
        <v>6994</v>
      </c>
      <c r="P1021" s="35" t="s">
        <v>6995</v>
      </c>
      <c r="Q1021" s="35"/>
      <c r="R1021" s="35"/>
      <c r="S1021" s="35"/>
      <c r="T1021" s="35"/>
      <c r="U1021" s="35"/>
      <c r="V1021" s="35">
        <f t="shared" si="108"/>
        <v>1.875</v>
      </c>
    </row>
    <row r="1022" spans="1:22">
      <c r="A1022" s="35">
        <v>652</v>
      </c>
      <c r="B1022" s="35" t="s">
        <v>7536</v>
      </c>
      <c r="C1022" s="35">
        <v>1</v>
      </c>
      <c r="D1022" s="35">
        <v>0</v>
      </c>
      <c r="E1022" s="43">
        <f t="shared" si="105"/>
        <v>40</v>
      </c>
      <c r="F1022" s="46">
        <f t="shared" si="106"/>
        <v>1</v>
      </c>
      <c r="G1022" s="46">
        <f t="shared" si="111"/>
        <v>1</v>
      </c>
      <c r="H1022" s="46">
        <f t="shared" si="111"/>
        <v>1</v>
      </c>
      <c r="I1022" s="35" t="s">
        <v>6990</v>
      </c>
      <c r="J1022" s="35" t="s">
        <v>6991</v>
      </c>
      <c r="K1022" s="35" t="s">
        <v>6996</v>
      </c>
      <c r="L1022" s="69" t="s">
        <v>224</v>
      </c>
      <c r="M1022" s="35" t="s">
        <v>6992</v>
      </c>
      <c r="N1022" s="35" t="s">
        <v>6993</v>
      </c>
      <c r="O1022" s="35" t="s">
        <v>6994</v>
      </c>
      <c r="P1022" s="35" t="s">
        <v>6995</v>
      </c>
      <c r="Q1022" s="35"/>
      <c r="R1022" s="35"/>
      <c r="S1022" s="35"/>
      <c r="T1022" s="35"/>
      <c r="U1022" s="35"/>
      <c r="V1022" s="35">
        <f t="shared" si="108"/>
        <v>1</v>
      </c>
    </row>
    <row r="1023" spans="1:22">
      <c r="A1023" s="35">
        <v>652</v>
      </c>
      <c r="B1023" s="35" t="s">
        <v>7536</v>
      </c>
      <c r="C1023" s="35">
        <v>0</v>
      </c>
      <c r="D1023" s="35">
        <v>2</v>
      </c>
      <c r="E1023" s="43">
        <f t="shared" si="105"/>
        <v>2</v>
      </c>
      <c r="F1023" s="46">
        <f t="shared" si="106"/>
        <v>0.05</v>
      </c>
      <c r="G1023" s="46">
        <f t="shared" si="111"/>
        <v>0.05</v>
      </c>
      <c r="H1023" s="46">
        <f t="shared" si="111"/>
        <v>0.05</v>
      </c>
      <c r="I1023" s="35" t="s">
        <v>6990</v>
      </c>
      <c r="J1023" s="35" t="s">
        <v>6991</v>
      </c>
      <c r="K1023" s="35" t="s">
        <v>6996</v>
      </c>
      <c r="L1023" s="69" t="s">
        <v>224</v>
      </c>
      <c r="M1023" s="35" t="s">
        <v>6992</v>
      </c>
      <c r="N1023" s="35" t="s">
        <v>6993</v>
      </c>
      <c r="O1023" s="35" t="s">
        <v>6994</v>
      </c>
      <c r="P1023" s="35" t="s">
        <v>6995</v>
      </c>
      <c r="Q1023" s="35"/>
      <c r="R1023" s="35"/>
      <c r="S1023" s="35"/>
      <c r="T1023" s="35"/>
      <c r="U1023" s="35"/>
      <c r="V1023" s="35">
        <f t="shared" si="108"/>
        <v>0.05</v>
      </c>
    </row>
    <row r="1024" spans="1:22">
      <c r="A1024" s="35">
        <v>652</v>
      </c>
      <c r="B1024" s="35" t="s">
        <v>7536</v>
      </c>
      <c r="C1024" s="35">
        <v>1</v>
      </c>
      <c r="D1024" s="35">
        <v>4</v>
      </c>
      <c r="E1024" s="43">
        <f t="shared" si="105"/>
        <v>44</v>
      </c>
      <c r="F1024" s="46">
        <f t="shared" si="106"/>
        <v>1.1000000000000001</v>
      </c>
      <c r="G1024" s="46">
        <f t="shared" si="111"/>
        <v>1.1000000000000001</v>
      </c>
      <c r="H1024" s="46">
        <f t="shared" si="111"/>
        <v>1.1000000000000001</v>
      </c>
      <c r="I1024" s="35" t="s">
        <v>6990</v>
      </c>
      <c r="J1024" s="35" t="s">
        <v>6991</v>
      </c>
      <c r="K1024" s="35" t="s">
        <v>6996</v>
      </c>
      <c r="L1024" s="69" t="s">
        <v>224</v>
      </c>
      <c r="M1024" s="35" t="s">
        <v>6992</v>
      </c>
      <c r="N1024" s="35" t="s">
        <v>6993</v>
      </c>
      <c r="O1024" s="35" t="s">
        <v>6994</v>
      </c>
      <c r="P1024" s="35" t="s">
        <v>6995</v>
      </c>
      <c r="Q1024" s="35"/>
      <c r="R1024" s="35"/>
      <c r="S1024" s="35"/>
      <c r="T1024" s="35"/>
      <c r="U1024" s="35"/>
      <c r="V1024" s="35">
        <f t="shared" si="108"/>
        <v>1.1000000000000001</v>
      </c>
    </row>
    <row r="1025" spans="1:22">
      <c r="A1025" s="35">
        <v>652</v>
      </c>
      <c r="B1025" s="35" t="s">
        <v>7214</v>
      </c>
      <c r="C1025" s="35">
        <v>2</v>
      </c>
      <c r="D1025" s="35">
        <v>20</v>
      </c>
      <c r="E1025" s="43">
        <f t="shared" si="105"/>
        <v>100</v>
      </c>
      <c r="F1025" s="46">
        <f t="shared" si="106"/>
        <v>2.5</v>
      </c>
      <c r="G1025" s="46">
        <f t="shared" si="111"/>
        <v>2.5</v>
      </c>
      <c r="H1025" s="46">
        <f t="shared" si="111"/>
        <v>2.5</v>
      </c>
      <c r="I1025" s="35" t="s">
        <v>6990</v>
      </c>
      <c r="J1025" s="35" t="s">
        <v>6991</v>
      </c>
      <c r="K1025" s="35" t="s">
        <v>6996</v>
      </c>
      <c r="L1025" s="69" t="s">
        <v>224</v>
      </c>
      <c r="M1025" s="35" t="s">
        <v>6992</v>
      </c>
      <c r="N1025" s="35" t="s">
        <v>6993</v>
      </c>
      <c r="O1025" s="35" t="s">
        <v>6994</v>
      </c>
      <c r="P1025" s="35" t="s">
        <v>6995</v>
      </c>
      <c r="Q1025" s="35"/>
      <c r="R1025" s="35"/>
      <c r="S1025" s="35"/>
      <c r="T1025" s="35"/>
      <c r="U1025" s="35"/>
      <c r="V1025" s="35">
        <f t="shared" si="108"/>
        <v>2.5</v>
      </c>
    </row>
    <row r="1026" spans="1:22">
      <c r="A1026" s="35">
        <v>652</v>
      </c>
      <c r="B1026" s="35" t="s">
        <v>7486</v>
      </c>
      <c r="C1026" s="35">
        <v>1</v>
      </c>
      <c r="D1026" s="35">
        <v>10</v>
      </c>
      <c r="E1026" s="43">
        <f t="shared" ref="E1026:E1089" si="112">C1026*40+D1026</f>
        <v>50</v>
      </c>
      <c r="F1026" s="46">
        <f t="shared" ref="F1026:F1089" si="113">E1026/40</f>
        <v>1.25</v>
      </c>
      <c r="G1026" s="46">
        <f t="shared" ref="G1026:H1041" si="114">F1026</f>
        <v>1.25</v>
      </c>
      <c r="H1026" s="46">
        <f t="shared" si="114"/>
        <v>1.25</v>
      </c>
      <c r="I1026" s="35" t="s">
        <v>6990</v>
      </c>
      <c r="J1026" s="35" t="s">
        <v>6991</v>
      </c>
      <c r="K1026" s="35" t="s">
        <v>6996</v>
      </c>
      <c r="L1026" s="69" t="s">
        <v>224</v>
      </c>
      <c r="M1026" s="35" t="s">
        <v>6992</v>
      </c>
      <c r="N1026" s="35" t="s">
        <v>6993</v>
      </c>
      <c r="O1026" s="35" t="s">
        <v>6994</v>
      </c>
      <c r="P1026" s="35" t="s">
        <v>6995</v>
      </c>
      <c r="Q1026" s="35"/>
      <c r="R1026" s="35"/>
      <c r="S1026" s="35"/>
      <c r="T1026" s="35"/>
      <c r="U1026" s="35"/>
      <c r="V1026" s="35">
        <f t="shared" ref="V1026:V1089" si="115">H1026</f>
        <v>1.25</v>
      </c>
    </row>
    <row r="1027" spans="1:22">
      <c r="A1027" s="35">
        <v>652</v>
      </c>
      <c r="B1027" s="35" t="s">
        <v>7486</v>
      </c>
      <c r="C1027" s="35">
        <v>0</v>
      </c>
      <c r="D1027" s="35">
        <v>39</v>
      </c>
      <c r="E1027" s="43">
        <f t="shared" si="112"/>
        <v>39</v>
      </c>
      <c r="F1027" s="46">
        <f t="shared" si="113"/>
        <v>0.97499999999999998</v>
      </c>
      <c r="G1027" s="46">
        <f t="shared" si="114"/>
        <v>0.97499999999999998</v>
      </c>
      <c r="H1027" s="46">
        <f t="shared" si="114"/>
        <v>0.97499999999999998</v>
      </c>
      <c r="I1027" s="35" t="s">
        <v>6990</v>
      </c>
      <c r="J1027" s="35" t="s">
        <v>6991</v>
      </c>
      <c r="K1027" s="35" t="s">
        <v>6996</v>
      </c>
      <c r="L1027" s="69" t="s">
        <v>224</v>
      </c>
      <c r="M1027" s="35" t="s">
        <v>6992</v>
      </c>
      <c r="N1027" s="35" t="s">
        <v>6993</v>
      </c>
      <c r="O1027" s="35" t="s">
        <v>6994</v>
      </c>
      <c r="P1027" s="35" t="s">
        <v>6995</v>
      </c>
      <c r="Q1027" s="35"/>
      <c r="R1027" s="35"/>
      <c r="S1027" s="35"/>
      <c r="T1027" s="35"/>
      <c r="U1027" s="35"/>
      <c r="V1027" s="35">
        <f t="shared" si="115"/>
        <v>0.97499999999999998</v>
      </c>
    </row>
    <row r="1028" spans="1:22">
      <c r="A1028" s="35">
        <v>652</v>
      </c>
      <c r="B1028" s="35" t="s">
        <v>7486</v>
      </c>
      <c r="C1028" s="35">
        <v>1</v>
      </c>
      <c r="D1028" s="35">
        <v>2</v>
      </c>
      <c r="E1028" s="43">
        <f t="shared" si="112"/>
        <v>42</v>
      </c>
      <c r="F1028" s="46">
        <f t="shared" si="113"/>
        <v>1.05</v>
      </c>
      <c r="G1028" s="46">
        <f t="shared" si="114"/>
        <v>1.05</v>
      </c>
      <c r="H1028" s="46">
        <f t="shared" si="114"/>
        <v>1.05</v>
      </c>
      <c r="I1028" s="35" t="s">
        <v>6990</v>
      </c>
      <c r="J1028" s="35" t="s">
        <v>6991</v>
      </c>
      <c r="K1028" s="35" t="s">
        <v>6996</v>
      </c>
      <c r="L1028" s="69" t="s">
        <v>224</v>
      </c>
      <c r="M1028" s="35" t="s">
        <v>6992</v>
      </c>
      <c r="N1028" s="35" t="s">
        <v>6993</v>
      </c>
      <c r="O1028" s="35" t="s">
        <v>6994</v>
      </c>
      <c r="P1028" s="35" t="s">
        <v>6995</v>
      </c>
      <c r="Q1028" s="35"/>
      <c r="R1028" s="35"/>
      <c r="S1028" s="35"/>
      <c r="T1028" s="35"/>
      <c r="U1028" s="35"/>
      <c r="V1028" s="35">
        <f t="shared" si="115"/>
        <v>1.05</v>
      </c>
    </row>
    <row r="1029" spans="1:22">
      <c r="A1029" s="35">
        <v>652</v>
      </c>
      <c r="B1029" s="35" t="s">
        <v>7486</v>
      </c>
      <c r="C1029" s="35">
        <v>0</v>
      </c>
      <c r="D1029" s="35">
        <v>5</v>
      </c>
      <c r="E1029" s="43">
        <f t="shared" si="112"/>
        <v>5</v>
      </c>
      <c r="F1029" s="46">
        <f t="shared" si="113"/>
        <v>0.125</v>
      </c>
      <c r="G1029" s="46">
        <f t="shared" si="114"/>
        <v>0.125</v>
      </c>
      <c r="H1029" s="46">
        <f t="shared" si="114"/>
        <v>0.125</v>
      </c>
      <c r="I1029" s="35" t="s">
        <v>6990</v>
      </c>
      <c r="J1029" s="35" t="s">
        <v>6991</v>
      </c>
      <c r="K1029" s="35" t="s">
        <v>6996</v>
      </c>
      <c r="L1029" s="69" t="s">
        <v>224</v>
      </c>
      <c r="M1029" s="35" t="s">
        <v>6992</v>
      </c>
      <c r="N1029" s="35" t="s">
        <v>6993</v>
      </c>
      <c r="O1029" s="35" t="s">
        <v>6994</v>
      </c>
      <c r="P1029" s="35" t="s">
        <v>6995</v>
      </c>
      <c r="Q1029" s="35"/>
      <c r="R1029" s="35"/>
      <c r="S1029" s="35"/>
      <c r="T1029" s="35"/>
      <c r="U1029" s="35"/>
      <c r="V1029" s="35">
        <f t="shared" si="115"/>
        <v>0.125</v>
      </c>
    </row>
    <row r="1030" spans="1:22">
      <c r="A1030" s="35">
        <v>652</v>
      </c>
      <c r="B1030" s="35" t="s">
        <v>7537</v>
      </c>
      <c r="C1030" s="35">
        <v>0</v>
      </c>
      <c r="D1030" s="35">
        <v>15</v>
      </c>
      <c r="E1030" s="43">
        <f t="shared" si="112"/>
        <v>15</v>
      </c>
      <c r="F1030" s="46">
        <f t="shared" si="113"/>
        <v>0.375</v>
      </c>
      <c r="G1030" s="46">
        <f t="shared" si="114"/>
        <v>0.375</v>
      </c>
      <c r="H1030" s="46">
        <f t="shared" si="114"/>
        <v>0.375</v>
      </c>
      <c r="I1030" s="35" t="s">
        <v>6990</v>
      </c>
      <c r="J1030" s="35" t="s">
        <v>6991</v>
      </c>
      <c r="K1030" s="35" t="s">
        <v>6996</v>
      </c>
      <c r="L1030" s="69" t="s">
        <v>224</v>
      </c>
      <c r="M1030" s="35" t="s">
        <v>6992</v>
      </c>
      <c r="N1030" s="35" t="s">
        <v>6993</v>
      </c>
      <c r="O1030" s="35" t="s">
        <v>6994</v>
      </c>
      <c r="P1030" s="35" t="s">
        <v>6995</v>
      </c>
      <c r="Q1030" s="35"/>
      <c r="R1030" s="35"/>
      <c r="S1030" s="35"/>
      <c r="T1030" s="35"/>
      <c r="U1030" s="35"/>
      <c r="V1030" s="35">
        <f t="shared" si="115"/>
        <v>0.375</v>
      </c>
    </row>
    <row r="1031" spans="1:22">
      <c r="A1031" s="35">
        <v>653</v>
      </c>
      <c r="B1031" s="35" t="s">
        <v>7376</v>
      </c>
      <c r="C1031" s="35">
        <v>1</v>
      </c>
      <c r="D1031" s="35">
        <v>11</v>
      </c>
      <c r="E1031" s="43">
        <f t="shared" si="112"/>
        <v>51</v>
      </c>
      <c r="F1031" s="46">
        <f t="shared" si="113"/>
        <v>1.2749999999999999</v>
      </c>
      <c r="G1031" s="46">
        <f t="shared" si="114"/>
        <v>1.2749999999999999</v>
      </c>
      <c r="H1031" s="46">
        <f t="shared" si="114"/>
        <v>1.2749999999999999</v>
      </c>
      <c r="I1031" s="35" t="s">
        <v>6990</v>
      </c>
      <c r="J1031" s="35" t="s">
        <v>6991</v>
      </c>
      <c r="K1031" s="35" t="s">
        <v>6996</v>
      </c>
      <c r="L1031" s="69" t="s">
        <v>224</v>
      </c>
      <c r="M1031" s="35" t="s">
        <v>6992</v>
      </c>
      <c r="N1031" s="35" t="s">
        <v>6993</v>
      </c>
      <c r="O1031" s="35" t="s">
        <v>6994</v>
      </c>
      <c r="P1031" s="35" t="s">
        <v>6995</v>
      </c>
      <c r="Q1031" s="35"/>
      <c r="R1031" s="35"/>
      <c r="S1031" s="35"/>
      <c r="T1031" s="35"/>
      <c r="U1031" s="35"/>
      <c r="V1031" s="35">
        <f t="shared" si="115"/>
        <v>1.2749999999999999</v>
      </c>
    </row>
    <row r="1032" spans="1:22">
      <c r="A1032" s="35">
        <v>653</v>
      </c>
      <c r="B1032" s="35" t="s">
        <v>7508</v>
      </c>
      <c r="C1032" s="35">
        <v>0</v>
      </c>
      <c r="D1032" s="35">
        <v>14</v>
      </c>
      <c r="E1032" s="43">
        <f t="shared" si="112"/>
        <v>14</v>
      </c>
      <c r="F1032" s="46">
        <f t="shared" si="113"/>
        <v>0.35</v>
      </c>
      <c r="G1032" s="46">
        <f t="shared" si="114"/>
        <v>0.35</v>
      </c>
      <c r="H1032" s="46">
        <f t="shared" si="114"/>
        <v>0.35</v>
      </c>
      <c r="I1032" s="35" t="s">
        <v>6990</v>
      </c>
      <c r="J1032" s="35" t="s">
        <v>6991</v>
      </c>
      <c r="K1032" s="35" t="s">
        <v>6996</v>
      </c>
      <c r="L1032" s="69" t="s">
        <v>224</v>
      </c>
      <c r="M1032" s="35" t="s">
        <v>6992</v>
      </c>
      <c r="N1032" s="35" t="s">
        <v>6993</v>
      </c>
      <c r="O1032" s="35" t="s">
        <v>6994</v>
      </c>
      <c r="P1032" s="35" t="s">
        <v>6995</v>
      </c>
      <c r="Q1032" s="35"/>
      <c r="R1032" s="35"/>
      <c r="S1032" s="35"/>
      <c r="T1032" s="35"/>
      <c r="U1032" s="35"/>
      <c r="V1032" s="35">
        <f t="shared" si="115"/>
        <v>0.35</v>
      </c>
    </row>
    <row r="1033" spans="1:22">
      <c r="A1033" s="35">
        <v>653</v>
      </c>
      <c r="B1033" s="35" t="s">
        <v>7507</v>
      </c>
      <c r="C1033" s="35">
        <v>0</v>
      </c>
      <c r="D1033" s="35">
        <v>5</v>
      </c>
      <c r="E1033" s="43">
        <f t="shared" si="112"/>
        <v>5</v>
      </c>
      <c r="F1033" s="46">
        <f t="shared" si="113"/>
        <v>0.125</v>
      </c>
      <c r="G1033" s="46">
        <f t="shared" si="114"/>
        <v>0.125</v>
      </c>
      <c r="H1033" s="46">
        <f t="shared" si="114"/>
        <v>0.125</v>
      </c>
      <c r="I1033" s="35" t="s">
        <v>6990</v>
      </c>
      <c r="J1033" s="35" t="s">
        <v>6991</v>
      </c>
      <c r="K1033" s="35" t="s">
        <v>6996</v>
      </c>
      <c r="L1033" s="69" t="s">
        <v>224</v>
      </c>
      <c r="M1033" s="35" t="s">
        <v>6992</v>
      </c>
      <c r="N1033" s="35" t="s">
        <v>6993</v>
      </c>
      <c r="O1033" s="35" t="s">
        <v>6994</v>
      </c>
      <c r="P1033" s="35" t="s">
        <v>6995</v>
      </c>
      <c r="Q1033" s="35"/>
      <c r="R1033" s="35"/>
      <c r="S1033" s="35"/>
      <c r="T1033" s="35"/>
      <c r="U1033" s="35"/>
      <c r="V1033" s="35">
        <f t="shared" si="115"/>
        <v>0.125</v>
      </c>
    </row>
    <row r="1034" spans="1:22">
      <c r="A1034" s="35">
        <v>653</v>
      </c>
      <c r="B1034" s="35" t="s">
        <v>7506</v>
      </c>
      <c r="C1034" s="35">
        <v>0</v>
      </c>
      <c r="D1034" s="35">
        <v>18</v>
      </c>
      <c r="E1034" s="43">
        <f t="shared" si="112"/>
        <v>18</v>
      </c>
      <c r="F1034" s="46">
        <f t="shared" si="113"/>
        <v>0.45</v>
      </c>
      <c r="G1034" s="46">
        <f t="shared" si="114"/>
        <v>0.45</v>
      </c>
      <c r="H1034" s="46">
        <f t="shared" si="114"/>
        <v>0.45</v>
      </c>
      <c r="I1034" s="35" t="s">
        <v>6990</v>
      </c>
      <c r="J1034" s="35" t="s">
        <v>6991</v>
      </c>
      <c r="K1034" s="35" t="s">
        <v>6996</v>
      </c>
      <c r="L1034" s="69" t="s">
        <v>224</v>
      </c>
      <c r="M1034" s="35" t="s">
        <v>6992</v>
      </c>
      <c r="N1034" s="35" t="s">
        <v>6993</v>
      </c>
      <c r="O1034" s="35" t="s">
        <v>6994</v>
      </c>
      <c r="P1034" s="35" t="s">
        <v>6995</v>
      </c>
      <c r="Q1034" s="35"/>
      <c r="R1034" s="35"/>
      <c r="S1034" s="35"/>
      <c r="T1034" s="35"/>
      <c r="U1034" s="35"/>
      <c r="V1034" s="35">
        <f t="shared" si="115"/>
        <v>0.45</v>
      </c>
    </row>
    <row r="1035" spans="1:22">
      <c r="A1035" s="35">
        <v>653</v>
      </c>
      <c r="B1035" s="35" t="s">
        <v>7511</v>
      </c>
      <c r="C1035" s="35">
        <v>1</v>
      </c>
      <c r="D1035" s="35">
        <v>27</v>
      </c>
      <c r="E1035" s="43">
        <f t="shared" si="112"/>
        <v>67</v>
      </c>
      <c r="F1035" s="46">
        <f t="shared" si="113"/>
        <v>1.675</v>
      </c>
      <c r="G1035" s="46">
        <f t="shared" si="114"/>
        <v>1.675</v>
      </c>
      <c r="H1035" s="46">
        <f t="shared" si="114"/>
        <v>1.675</v>
      </c>
      <c r="I1035" s="35" t="s">
        <v>6990</v>
      </c>
      <c r="J1035" s="35" t="s">
        <v>6991</v>
      </c>
      <c r="K1035" s="35" t="s">
        <v>6996</v>
      </c>
      <c r="L1035" s="69" t="s">
        <v>224</v>
      </c>
      <c r="M1035" s="35" t="s">
        <v>6992</v>
      </c>
      <c r="N1035" s="35" t="s">
        <v>6993</v>
      </c>
      <c r="O1035" s="35" t="s">
        <v>6994</v>
      </c>
      <c r="P1035" s="35" t="s">
        <v>6995</v>
      </c>
      <c r="Q1035" s="35"/>
      <c r="R1035" s="35"/>
      <c r="S1035" s="35"/>
      <c r="T1035" s="35"/>
      <c r="U1035" s="35"/>
      <c r="V1035" s="35">
        <f t="shared" si="115"/>
        <v>1.675</v>
      </c>
    </row>
    <row r="1036" spans="1:22">
      <c r="A1036" s="35">
        <v>653</v>
      </c>
      <c r="B1036" s="35" t="s">
        <v>7259</v>
      </c>
      <c r="C1036" s="35">
        <v>1</v>
      </c>
      <c r="D1036" s="35">
        <v>20</v>
      </c>
      <c r="E1036" s="43">
        <f t="shared" si="112"/>
        <v>60</v>
      </c>
      <c r="F1036" s="46">
        <f t="shared" si="113"/>
        <v>1.5</v>
      </c>
      <c r="G1036" s="46">
        <f t="shared" si="114"/>
        <v>1.5</v>
      </c>
      <c r="H1036" s="46">
        <f t="shared" si="114"/>
        <v>1.5</v>
      </c>
      <c r="I1036" s="35" t="s">
        <v>6990</v>
      </c>
      <c r="J1036" s="35" t="s">
        <v>6991</v>
      </c>
      <c r="K1036" s="35" t="s">
        <v>6996</v>
      </c>
      <c r="L1036" s="69" t="s">
        <v>224</v>
      </c>
      <c r="M1036" s="35" t="s">
        <v>6992</v>
      </c>
      <c r="N1036" s="35" t="s">
        <v>6993</v>
      </c>
      <c r="O1036" s="35" t="s">
        <v>6994</v>
      </c>
      <c r="P1036" s="35" t="s">
        <v>6995</v>
      </c>
      <c r="Q1036" s="35"/>
      <c r="R1036" s="35"/>
      <c r="S1036" s="35"/>
      <c r="T1036" s="35"/>
      <c r="U1036" s="35"/>
      <c r="V1036" s="35">
        <f t="shared" si="115"/>
        <v>1.5</v>
      </c>
    </row>
    <row r="1037" spans="1:22">
      <c r="A1037" s="35">
        <v>653</v>
      </c>
      <c r="B1037" s="35" t="s">
        <v>7510</v>
      </c>
      <c r="C1037" s="35">
        <v>0</v>
      </c>
      <c r="D1037" s="35">
        <v>10</v>
      </c>
      <c r="E1037" s="43">
        <f t="shared" si="112"/>
        <v>10</v>
      </c>
      <c r="F1037" s="46">
        <f t="shared" si="113"/>
        <v>0.25</v>
      </c>
      <c r="G1037" s="46">
        <f t="shared" si="114"/>
        <v>0.25</v>
      </c>
      <c r="H1037" s="46">
        <f t="shared" si="114"/>
        <v>0.25</v>
      </c>
      <c r="I1037" s="35" t="s">
        <v>6990</v>
      </c>
      <c r="J1037" s="35" t="s">
        <v>6991</v>
      </c>
      <c r="K1037" s="35" t="s">
        <v>6996</v>
      </c>
      <c r="L1037" s="69" t="s">
        <v>224</v>
      </c>
      <c r="M1037" s="35" t="s">
        <v>6992</v>
      </c>
      <c r="N1037" s="35" t="s">
        <v>6993</v>
      </c>
      <c r="O1037" s="35" t="s">
        <v>6994</v>
      </c>
      <c r="P1037" s="35" t="s">
        <v>6995</v>
      </c>
      <c r="Q1037" s="35"/>
      <c r="R1037" s="35"/>
      <c r="S1037" s="35"/>
      <c r="T1037" s="35"/>
      <c r="U1037" s="35"/>
      <c r="V1037" s="35">
        <f t="shared" si="115"/>
        <v>0.25</v>
      </c>
    </row>
    <row r="1038" spans="1:22">
      <c r="A1038" s="35">
        <v>653</v>
      </c>
      <c r="B1038" s="35" t="s">
        <v>7538</v>
      </c>
      <c r="C1038" s="35">
        <v>0</v>
      </c>
      <c r="D1038" s="35">
        <v>16</v>
      </c>
      <c r="E1038" s="43">
        <f t="shared" si="112"/>
        <v>16</v>
      </c>
      <c r="F1038" s="46">
        <f t="shared" si="113"/>
        <v>0.4</v>
      </c>
      <c r="G1038" s="46">
        <f t="shared" si="114"/>
        <v>0.4</v>
      </c>
      <c r="H1038" s="46">
        <f t="shared" si="114"/>
        <v>0.4</v>
      </c>
      <c r="I1038" s="35" t="s">
        <v>6990</v>
      </c>
      <c r="J1038" s="35" t="s">
        <v>6991</v>
      </c>
      <c r="K1038" s="35" t="s">
        <v>6996</v>
      </c>
      <c r="L1038" s="69" t="s">
        <v>224</v>
      </c>
      <c r="M1038" s="35" t="s">
        <v>6992</v>
      </c>
      <c r="N1038" s="35" t="s">
        <v>6993</v>
      </c>
      <c r="O1038" s="35" t="s">
        <v>6994</v>
      </c>
      <c r="P1038" s="35" t="s">
        <v>6995</v>
      </c>
      <c r="Q1038" s="35"/>
      <c r="R1038" s="35"/>
      <c r="S1038" s="35"/>
      <c r="T1038" s="35"/>
      <c r="U1038" s="35"/>
      <c r="V1038" s="35">
        <f t="shared" si="115"/>
        <v>0.4</v>
      </c>
    </row>
    <row r="1039" spans="1:22">
      <c r="A1039" s="35">
        <v>653</v>
      </c>
      <c r="B1039" s="35" t="s">
        <v>7509</v>
      </c>
      <c r="C1039" s="35">
        <v>0</v>
      </c>
      <c r="D1039" s="35">
        <v>9</v>
      </c>
      <c r="E1039" s="43">
        <f t="shared" si="112"/>
        <v>9</v>
      </c>
      <c r="F1039" s="46">
        <f t="shared" si="113"/>
        <v>0.22500000000000001</v>
      </c>
      <c r="G1039" s="46">
        <f t="shared" si="114"/>
        <v>0.22500000000000001</v>
      </c>
      <c r="H1039" s="46">
        <f t="shared" si="114"/>
        <v>0.22500000000000001</v>
      </c>
      <c r="I1039" s="35" t="s">
        <v>6990</v>
      </c>
      <c r="J1039" s="35" t="s">
        <v>6991</v>
      </c>
      <c r="K1039" s="35" t="s">
        <v>6996</v>
      </c>
      <c r="L1039" s="69" t="s">
        <v>224</v>
      </c>
      <c r="M1039" s="35" t="s">
        <v>6992</v>
      </c>
      <c r="N1039" s="35" t="s">
        <v>6993</v>
      </c>
      <c r="O1039" s="35" t="s">
        <v>6994</v>
      </c>
      <c r="P1039" s="35" t="s">
        <v>6995</v>
      </c>
      <c r="Q1039" s="35"/>
      <c r="R1039" s="35"/>
      <c r="S1039" s="35"/>
      <c r="T1039" s="35"/>
      <c r="U1039" s="35"/>
      <c r="V1039" s="35">
        <f t="shared" si="115"/>
        <v>0.22500000000000001</v>
      </c>
    </row>
    <row r="1040" spans="1:22">
      <c r="A1040" s="35">
        <v>653</v>
      </c>
      <c r="B1040" s="35" t="s">
        <v>7530</v>
      </c>
      <c r="C1040" s="35">
        <v>0</v>
      </c>
      <c r="D1040" s="35">
        <v>12</v>
      </c>
      <c r="E1040" s="43">
        <f t="shared" si="112"/>
        <v>12</v>
      </c>
      <c r="F1040" s="46">
        <f t="shared" si="113"/>
        <v>0.3</v>
      </c>
      <c r="G1040" s="46">
        <f t="shared" si="114"/>
        <v>0.3</v>
      </c>
      <c r="H1040" s="46">
        <f t="shared" si="114"/>
        <v>0.3</v>
      </c>
      <c r="I1040" s="35" t="s">
        <v>6990</v>
      </c>
      <c r="J1040" s="35" t="s">
        <v>6991</v>
      </c>
      <c r="K1040" s="35" t="s">
        <v>6996</v>
      </c>
      <c r="L1040" s="69" t="s">
        <v>224</v>
      </c>
      <c r="M1040" s="35" t="s">
        <v>6992</v>
      </c>
      <c r="N1040" s="35" t="s">
        <v>6993</v>
      </c>
      <c r="O1040" s="35" t="s">
        <v>6994</v>
      </c>
      <c r="P1040" s="35" t="s">
        <v>6995</v>
      </c>
      <c r="Q1040" s="35"/>
      <c r="R1040" s="35"/>
      <c r="S1040" s="35"/>
      <c r="T1040" s="35"/>
      <c r="U1040" s="35"/>
      <c r="V1040" s="35">
        <f t="shared" si="115"/>
        <v>0.3</v>
      </c>
    </row>
    <row r="1041" spans="1:22">
      <c r="A1041" s="35">
        <v>653</v>
      </c>
      <c r="B1041" s="35" t="s">
        <v>7530</v>
      </c>
      <c r="C1041" s="35">
        <v>0</v>
      </c>
      <c r="D1041" s="35">
        <v>23</v>
      </c>
      <c r="E1041" s="43">
        <f t="shared" si="112"/>
        <v>23</v>
      </c>
      <c r="F1041" s="46">
        <f t="shared" si="113"/>
        <v>0.57499999999999996</v>
      </c>
      <c r="G1041" s="46">
        <f t="shared" si="114"/>
        <v>0.57499999999999996</v>
      </c>
      <c r="H1041" s="46">
        <f t="shared" si="114"/>
        <v>0.57499999999999996</v>
      </c>
      <c r="I1041" s="35" t="s">
        <v>6990</v>
      </c>
      <c r="J1041" s="35" t="s">
        <v>6991</v>
      </c>
      <c r="K1041" s="35" t="s">
        <v>6996</v>
      </c>
      <c r="L1041" s="69" t="s">
        <v>224</v>
      </c>
      <c r="M1041" s="35" t="s">
        <v>6992</v>
      </c>
      <c r="N1041" s="35" t="s">
        <v>6993</v>
      </c>
      <c r="O1041" s="35" t="s">
        <v>6994</v>
      </c>
      <c r="P1041" s="35" t="s">
        <v>6995</v>
      </c>
      <c r="Q1041" s="35"/>
      <c r="R1041" s="35"/>
      <c r="S1041" s="35"/>
      <c r="T1041" s="35"/>
      <c r="U1041" s="35"/>
      <c r="V1041" s="35">
        <f t="shared" si="115"/>
        <v>0.57499999999999996</v>
      </c>
    </row>
    <row r="1042" spans="1:22">
      <c r="A1042" s="35">
        <v>654</v>
      </c>
      <c r="B1042" s="35" t="s">
        <v>7470</v>
      </c>
      <c r="C1042" s="35">
        <v>0</v>
      </c>
      <c r="D1042" s="35">
        <v>35</v>
      </c>
      <c r="E1042" s="43">
        <f t="shared" si="112"/>
        <v>35</v>
      </c>
      <c r="F1042" s="46">
        <f t="shared" si="113"/>
        <v>0.875</v>
      </c>
      <c r="G1042" s="46">
        <f t="shared" ref="G1042:H1057" si="116">F1042</f>
        <v>0.875</v>
      </c>
      <c r="H1042" s="46">
        <f t="shared" si="116"/>
        <v>0.875</v>
      </c>
      <c r="I1042" s="35" t="s">
        <v>6990</v>
      </c>
      <c r="J1042" s="35" t="s">
        <v>6991</v>
      </c>
      <c r="K1042" s="35" t="s">
        <v>6996</v>
      </c>
      <c r="L1042" s="69" t="s">
        <v>1661</v>
      </c>
      <c r="M1042" s="35" t="s">
        <v>6992</v>
      </c>
      <c r="N1042" s="35" t="s">
        <v>6993</v>
      </c>
      <c r="O1042" s="35" t="s">
        <v>6994</v>
      </c>
      <c r="P1042" s="35" t="s">
        <v>6995</v>
      </c>
      <c r="Q1042" s="35"/>
      <c r="R1042" s="35"/>
      <c r="S1042" s="35"/>
      <c r="T1042" s="35"/>
      <c r="U1042" s="35"/>
      <c r="V1042" s="35">
        <f t="shared" si="115"/>
        <v>0.875</v>
      </c>
    </row>
    <row r="1043" spans="1:22">
      <c r="A1043" s="35">
        <v>654</v>
      </c>
      <c r="B1043" s="35" t="s">
        <v>7470</v>
      </c>
      <c r="C1043" s="35">
        <v>0</v>
      </c>
      <c r="D1043" s="35">
        <v>35</v>
      </c>
      <c r="E1043" s="43">
        <f t="shared" si="112"/>
        <v>35</v>
      </c>
      <c r="F1043" s="46">
        <f t="shared" si="113"/>
        <v>0.875</v>
      </c>
      <c r="G1043" s="46">
        <f t="shared" si="116"/>
        <v>0.875</v>
      </c>
      <c r="H1043" s="46">
        <f t="shared" si="116"/>
        <v>0.875</v>
      </c>
      <c r="I1043" s="35" t="s">
        <v>6990</v>
      </c>
      <c r="J1043" s="35" t="s">
        <v>6991</v>
      </c>
      <c r="K1043" s="35" t="s">
        <v>6996</v>
      </c>
      <c r="L1043" s="69" t="s">
        <v>1661</v>
      </c>
      <c r="M1043" s="35" t="s">
        <v>6992</v>
      </c>
      <c r="N1043" s="35" t="s">
        <v>6993</v>
      </c>
      <c r="O1043" s="35" t="s">
        <v>6994</v>
      </c>
      <c r="P1043" s="35" t="s">
        <v>6995</v>
      </c>
      <c r="Q1043" s="35"/>
      <c r="R1043" s="35"/>
      <c r="S1043" s="35"/>
      <c r="T1043" s="35"/>
      <c r="U1043" s="35"/>
      <c r="V1043" s="35">
        <f t="shared" si="115"/>
        <v>0.875</v>
      </c>
    </row>
    <row r="1044" spans="1:22">
      <c r="A1044" s="35">
        <v>654</v>
      </c>
      <c r="B1044" s="35" t="s">
        <v>7470</v>
      </c>
      <c r="C1044" s="35">
        <v>0</v>
      </c>
      <c r="D1044" s="35">
        <v>35</v>
      </c>
      <c r="E1044" s="43">
        <f t="shared" si="112"/>
        <v>35</v>
      </c>
      <c r="F1044" s="46">
        <f t="shared" si="113"/>
        <v>0.875</v>
      </c>
      <c r="G1044" s="46">
        <f t="shared" si="116"/>
        <v>0.875</v>
      </c>
      <c r="H1044" s="46">
        <f t="shared" si="116"/>
        <v>0.875</v>
      </c>
      <c r="I1044" s="35" t="s">
        <v>6990</v>
      </c>
      <c r="J1044" s="35" t="s">
        <v>6991</v>
      </c>
      <c r="K1044" s="35" t="s">
        <v>6996</v>
      </c>
      <c r="L1044" s="69" t="s">
        <v>1661</v>
      </c>
      <c r="M1044" s="35" t="s">
        <v>6992</v>
      </c>
      <c r="N1044" s="35" t="s">
        <v>6993</v>
      </c>
      <c r="O1044" s="35" t="s">
        <v>6994</v>
      </c>
      <c r="P1044" s="35" t="s">
        <v>6995</v>
      </c>
      <c r="Q1044" s="35"/>
      <c r="R1044" s="35"/>
      <c r="S1044" s="35"/>
      <c r="T1044" s="35"/>
      <c r="U1044" s="35"/>
      <c r="V1044" s="35">
        <f t="shared" si="115"/>
        <v>0.875</v>
      </c>
    </row>
    <row r="1045" spans="1:22">
      <c r="A1045" s="35">
        <v>654</v>
      </c>
      <c r="B1045" s="35" t="s">
        <v>7475</v>
      </c>
      <c r="C1045" s="35">
        <v>0</v>
      </c>
      <c r="D1045" s="35">
        <v>35</v>
      </c>
      <c r="E1045" s="43">
        <f t="shared" si="112"/>
        <v>35</v>
      </c>
      <c r="F1045" s="46">
        <f t="shared" si="113"/>
        <v>0.875</v>
      </c>
      <c r="G1045" s="46">
        <f t="shared" si="116"/>
        <v>0.875</v>
      </c>
      <c r="H1045" s="46">
        <f t="shared" si="116"/>
        <v>0.875</v>
      </c>
      <c r="I1045" s="35" t="s">
        <v>6990</v>
      </c>
      <c r="J1045" s="35" t="s">
        <v>6991</v>
      </c>
      <c r="K1045" s="35" t="s">
        <v>6996</v>
      </c>
      <c r="L1045" s="69" t="s">
        <v>1661</v>
      </c>
      <c r="M1045" s="35" t="s">
        <v>6992</v>
      </c>
      <c r="N1045" s="35" t="s">
        <v>6993</v>
      </c>
      <c r="O1045" s="35" t="s">
        <v>6994</v>
      </c>
      <c r="P1045" s="35" t="s">
        <v>6995</v>
      </c>
      <c r="Q1045" s="35"/>
      <c r="R1045" s="35"/>
      <c r="S1045" s="35"/>
      <c r="T1045" s="35"/>
      <c r="U1045" s="35"/>
      <c r="V1045" s="35">
        <f t="shared" si="115"/>
        <v>0.875</v>
      </c>
    </row>
    <row r="1046" spans="1:22">
      <c r="A1046" s="35">
        <v>655</v>
      </c>
      <c r="B1046" s="35" t="s">
        <v>7297</v>
      </c>
      <c r="C1046" s="35">
        <v>2</v>
      </c>
      <c r="D1046" s="35">
        <v>0</v>
      </c>
      <c r="E1046" s="43">
        <f t="shared" si="112"/>
        <v>80</v>
      </c>
      <c r="F1046" s="46">
        <f t="shared" si="113"/>
        <v>2</v>
      </c>
      <c r="G1046" s="46">
        <f t="shared" si="116"/>
        <v>2</v>
      </c>
      <c r="H1046" s="46">
        <f t="shared" si="116"/>
        <v>2</v>
      </c>
      <c r="I1046" s="35" t="s">
        <v>6990</v>
      </c>
      <c r="J1046" s="35" t="s">
        <v>6991</v>
      </c>
      <c r="K1046" s="35" t="s">
        <v>6996</v>
      </c>
      <c r="L1046" s="69" t="s">
        <v>1661</v>
      </c>
      <c r="M1046" s="35" t="s">
        <v>6992</v>
      </c>
      <c r="N1046" s="35" t="s">
        <v>6993</v>
      </c>
      <c r="O1046" s="35" t="s">
        <v>6994</v>
      </c>
      <c r="P1046" s="35" t="s">
        <v>6995</v>
      </c>
      <c r="Q1046" s="35"/>
      <c r="R1046" s="35"/>
      <c r="S1046" s="35"/>
      <c r="T1046" s="35"/>
      <c r="U1046" s="35"/>
      <c r="V1046" s="35">
        <f t="shared" si="115"/>
        <v>2</v>
      </c>
    </row>
    <row r="1047" spans="1:22">
      <c r="A1047" s="35">
        <v>655</v>
      </c>
      <c r="B1047" s="35" t="s">
        <v>7297</v>
      </c>
      <c r="C1047" s="35">
        <v>0</v>
      </c>
      <c r="D1047" s="35">
        <v>10</v>
      </c>
      <c r="E1047" s="43">
        <f t="shared" si="112"/>
        <v>10</v>
      </c>
      <c r="F1047" s="46">
        <f t="shared" si="113"/>
        <v>0.25</v>
      </c>
      <c r="G1047" s="46">
        <f t="shared" si="116"/>
        <v>0.25</v>
      </c>
      <c r="H1047" s="46">
        <f t="shared" si="116"/>
        <v>0.25</v>
      </c>
      <c r="I1047" s="35" t="s">
        <v>6990</v>
      </c>
      <c r="J1047" s="35" t="s">
        <v>6991</v>
      </c>
      <c r="K1047" s="35" t="s">
        <v>6996</v>
      </c>
      <c r="L1047" s="69" t="s">
        <v>1661</v>
      </c>
      <c r="M1047" s="35" t="s">
        <v>6992</v>
      </c>
      <c r="N1047" s="35" t="s">
        <v>6993</v>
      </c>
      <c r="O1047" s="35" t="s">
        <v>6994</v>
      </c>
      <c r="P1047" s="35" t="s">
        <v>6995</v>
      </c>
      <c r="Q1047" s="35"/>
      <c r="R1047" s="35"/>
      <c r="S1047" s="35"/>
      <c r="T1047" s="35"/>
      <c r="U1047" s="35"/>
      <c r="V1047" s="35">
        <f t="shared" si="115"/>
        <v>0.25</v>
      </c>
    </row>
    <row r="1048" spans="1:22">
      <c r="A1048" s="35">
        <v>656</v>
      </c>
      <c r="B1048" s="35" t="s">
        <v>7539</v>
      </c>
      <c r="C1048" s="35">
        <v>1</v>
      </c>
      <c r="D1048" s="35">
        <v>6</v>
      </c>
      <c r="E1048" s="43">
        <f t="shared" si="112"/>
        <v>46</v>
      </c>
      <c r="F1048" s="46">
        <f t="shared" si="113"/>
        <v>1.1499999999999999</v>
      </c>
      <c r="G1048" s="46">
        <f t="shared" si="116"/>
        <v>1.1499999999999999</v>
      </c>
      <c r="H1048" s="46">
        <f t="shared" si="116"/>
        <v>1.1499999999999999</v>
      </c>
      <c r="I1048" s="35" t="s">
        <v>6990</v>
      </c>
      <c r="J1048" s="35" t="s">
        <v>6991</v>
      </c>
      <c r="K1048" s="35" t="s">
        <v>6996</v>
      </c>
      <c r="L1048" s="69" t="s">
        <v>224</v>
      </c>
      <c r="M1048" s="35" t="s">
        <v>6992</v>
      </c>
      <c r="N1048" s="35" t="s">
        <v>6993</v>
      </c>
      <c r="O1048" s="35" t="s">
        <v>6994</v>
      </c>
      <c r="P1048" s="35" t="s">
        <v>6995</v>
      </c>
      <c r="Q1048" s="35"/>
      <c r="R1048" s="35"/>
      <c r="S1048" s="35"/>
      <c r="T1048" s="35"/>
      <c r="U1048" s="35"/>
      <c r="V1048" s="35">
        <f t="shared" si="115"/>
        <v>1.1499999999999999</v>
      </c>
    </row>
    <row r="1049" spans="1:22">
      <c r="A1049" s="35">
        <v>656</v>
      </c>
      <c r="B1049" s="35" t="s">
        <v>7540</v>
      </c>
      <c r="C1049" s="35">
        <v>1</v>
      </c>
      <c r="D1049" s="35">
        <v>0</v>
      </c>
      <c r="E1049" s="43">
        <f t="shared" si="112"/>
        <v>40</v>
      </c>
      <c r="F1049" s="46">
        <f t="shared" si="113"/>
        <v>1</v>
      </c>
      <c r="G1049" s="46">
        <f t="shared" si="116"/>
        <v>1</v>
      </c>
      <c r="H1049" s="46">
        <f t="shared" si="116"/>
        <v>1</v>
      </c>
      <c r="I1049" s="35" t="s">
        <v>6990</v>
      </c>
      <c r="J1049" s="35" t="s">
        <v>6991</v>
      </c>
      <c r="K1049" s="35" t="s">
        <v>6996</v>
      </c>
      <c r="L1049" s="69" t="s">
        <v>224</v>
      </c>
      <c r="M1049" s="35" t="s">
        <v>6992</v>
      </c>
      <c r="N1049" s="35" t="s">
        <v>6993</v>
      </c>
      <c r="O1049" s="35" t="s">
        <v>6994</v>
      </c>
      <c r="P1049" s="35" t="s">
        <v>6995</v>
      </c>
      <c r="Q1049" s="35"/>
      <c r="R1049" s="35"/>
      <c r="S1049" s="35"/>
      <c r="T1049" s="35"/>
      <c r="U1049" s="35"/>
      <c r="V1049" s="35">
        <f t="shared" si="115"/>
        <v>1</v>
      </c>
    </row>
    <row r="1050" spans="1:22">
      <c r="A1050" s="35">
        <v>656</v>
      </c>
      <c r="B1050" s="35" t="s">
        <v>7541</v>
      </c>
      <c r="C1050" s="35">
        <v>0</v>
      </c>
      <c r="D1050" s="35">
        <v>27</v>
      </c>
      <c r="E1050" s="43">
        <f t="shared" si="112"/>
        <v>27</v>
      </c>
      <c r="F1050" s="46">
        <f t="shared" si="113"/>
        <v>0.67500000000000004</v>
      </c>
      <c r="G1050" s="46">
        <f t="shared" si="116"/>
        <v>0.67500000000000004</v>
      </c>
      <c r="H1050" s="46">
        <f t="shared" si="116"/>
        <v>0.67500000000000004</v>
      </c>
      <c r="I1050" s="35" t="s">
        <v>6990</v>
      </c>
      <c r="J1050" s="35" t="s">
        <v>6991</v>
      </c>
      <c r="K1050" s="35" t="s">
        <v>6996</v>
      </c>
      <c r="L1050" s="69" t="s">
        <v>224</v>
      </c>
      <c r="M1050" s="35" t="s">
        <v>6992</v>
      </c>
      <c r="N1050" s="35" t="s">
        <v>6993</v>
      </c>
      <c r="O1050" s="35" t="s">
        <v>6994</v>
      </c>
      <c r="P1050" s="35" t="s">
        <v>6995</v>
      </c>
      <c r="Q1050" s="35"/>
      <c r="R1050" s="35"/>
      <c r="S1050" s="35"/>
      <c r="T1050" s="35"/>
      <c r="U1050" s="35"/>
      <c r="V1050" s="35">
        <f t="shared" si="115"/>
        <v>0.67500000000000004</v>
      </c>
    </row>
    <row r="1051" spans="1:22">
      <c r="A1051" s="35">
        <v>656</v>
      </c>
      <c r="B1051" s="35" t="s">
        <v>7542</v>
      </c>
      <c r="C1051" s="35">
        <v>0</v>
      </c>
      <c r="D1051" s="35">
        <v>35</v>
      </c>
      <c r="E1051" s="43">
        <f t="shared" si="112"/>
        <v>35</v>
      </c>
      <c r="F1051" s="46">
        <f t="shared" si="113"/>
        <v>0.875</v>
      </c>
      <c r="G1051" s="46">
        <f t="shared" si="116"/>
        <v>0.875</v>
      </c>
      <c r="H1051" s="46">
        <f t="shared" si="116"/>
        <v>0.875</v>
      </c>
      <c r="I1051" s="35" t="s">
        <v>6990</v>
      </c>
      <c r="J1051" s="35" t="s">
        <v>6991</v>
      </c>
      <c r="K1051" s="35" t="s">
        <v>6996</v>
      </c>
      <c r="L1051" s="69" t="s">
        <v>224</v>
      </c>
      <c r="M1051" s="35" t="s">
        <v>6992</v>
      </c>
      <c r="N1051" s="35" t="s">
        <v>6993</v>
      </c>
      <c r="O1051" s="35" t="s">
        <v>6994</v>
      </c>
      <c r="P1051" s="35" t="s">
        <v>6995</v>
      </c>
      <c r="Q1051" s="35"/>
      <c r="R1051" s="35"/>
      <c r="S1051" s="35"/>
      <c r="T1051" s="35"/>
      <c r="U1051" s="35"/>
      <c r="V1051" s="35">
        <f t="shared" si="115"/>
        <v>0.875</v>
      </c>
    </row>
    <row r="1052" spans="1:22">
      <c r="A1052" s="35">
        <v>656</v>
      </c>
      <c r="B1052" s="35" t="s">
        <v>7526</v>
      </c>
      <c r="C1052" s="35">
        <v>0</v>
      </c>
      <c r="D1052" s="35">
        <v>17</v>
      </c>
      <c r="E1052" s="43">
        <f t="shared" si="112"/>
        <v>17</v>
      </c>
      <c r="F1052" s="46">
        <f t="shared" si="113"/>
        <v>0.42499999999999999</v>
      </c>
      <c r="G1052" s="46">
        <f t="shared" si="116"/>
        <v>0.42499999999999999</v>
      </c>
      <c r="H1052" s="46">
        <f t="shared" si="116"/>
        <v>0.42499999999999999</v>
      </c>
      <c r="I1052" s="35" t="s">
        <v>6990</v>
      </c>
      <c r="J1052" s="35" t="s">
        <v>6991</v>
      </c>
      <c r="K1052" s="35" t="s">
        <v>6996</v>
      </c>
      <c r="L1052" s="69" t="s">
        <v>224</v>
      </c>
      <c r="M1052" s="35" t="s">
        <v>6992</v>
      </c>
      <c r="N1052" s="35" t="s">
        <v>6993</v>
      </c>
      <c r="O1052" s="35" t="s">
        <v>6994</v>
      </c>
      <c r="P1052" s="35" t="s">
        <v>6995</v>
      </c>
      <c r="Q1052" s="35"/>
      <c r="R1052" s="35"/>
      <c r="S1052" s="35"/>
      <c r="T1052" s="35"/>
      <c r="U1052" s="35"/>
      <c r="V1052" s="35">
        <f t="shared" si="115"/>
        <v>0.42499999999999999</v>
      </c>
    </row>
    <row r="1053" spans="1:22">
      <c r="A1053" s="35">
        <v>657</v>
      </c>
      <c r="B1053" s="35" t="s">
        <v>7526</v>
      </c>
      <c r="C1053" s="35">
        <v>0</v>
      </c>
      <c r="D1053" s="35">
        <v>17</v>
      </c>
      <c r="E1053" s="43">
        <f t="shared" si="112"/>
        <v>17</v>
      </c>
      <c r="F1053" s="46">
        <f t="shared" si="113"/>
        <v>0.42499999999999999</v>
      </c>
      <c r="G1053" s="46">
        <f t="shared" si="116"/>
        <v>0.42499999999999999</v>
      </c>
      <c r="H1053" s="46">
        <f t="shared" si="116"/>
        <v>0.42499999999999999</v>
      </c>
      <c r="I1053" s="35" t="s">
        <v>6990</v>
      </c>
      <c r="J1053" s="35" t="s">
        <v>6991</v>
      </c>
      <c r="K1053" s="35" t="s">
        <v>6996</v>
      </c>
      <c r="L1053" s="69" t="s">
        <v>224</v>
      </c>
      <c r="M1053" s="35" t="s">
        <v>6992</v>
      </c>
      <c r="N1053" s="35" t="s">
        <v>6993</v>
      </c>
      <c r="O1053" s="35" t="s">
        <v>6994</v>
      </c>
      <c r="P1053" s="35" t="s">
        <v>6995</v>
      </c>
      <c r="Q1053" s="35"/>
      <c r="R1053" s="35"/>
      <c r="S1053" s="35"/>
      <c r="T1053" s="35"/>
      <c r="U1053" s="35"/>
      <c r="V1053" s="35">
        <f t="shared" si="115"/>
        <v>0.42499999999999999</v>
      </c>
    </row>
    <row r="1054" spans="1:22">
      <c r="A1054" s="35">
        <v>657</v>
      </c>
      <c r="B1054" s="35" t="s">
        <v>7526</v>
      </c>
      <c r="C1054" s="35">
        <v>2</v>
      </c>
      <c r="D1054" s="35">
        <v>11</v>
      </c>
      <c r="E1054" s="43">
        <f t="shared" si="112"/>
        <v>91</v>
      </c>
      <c r="F1054" s="46">
        <f t="shared" si="113"/>
        <v>2.2749999999999999</v>
      </c>
      <c r="G1054" s="46">
        <f t="shared" si="116"/>
        <v>2.2749999999999999</v>
      </c>
      <c r="H1054" s="46">
        <f t="shared" si="116"/>
        <v>2.2749999999999999</v>
      </c>
      <c r="I1054" s="35" t="s">
        <v>6990</v>
      </c>
      <c r="J1054" s="35" t="s">
        <v>6991</v>
      </c>
      <c r="K1054" s="35" t="s">
        <v>6996</v>
      </c>
      <c r="L1054" s="69" t="s">
        <v>224</v>
      </c>
      <c r="M1054" s="35" t="s">
        <v>6992</v>
      </c>
      <c r="N1054" s="35" t="s">
        <v>6993</v>
      </c>
      <c r="O1054" s="35" t="s">
        <v>6994</v>
      </c>
      <c r="P1054" s="35" t="s">
        <v>6995</v>
      </c>
      <c r="Q1054" s="35"/>
      <c r="R1054" s="35"/>
      <c r="S1054" s="35"/>
      <c r="T1054" s="35"/>
      <c r="U1054" s="35"/>
      <c r="V1054" s="35">
        <f t="shared" si="115"/>
        <v>2.2749999999999999</v>
      </c>
    </row>
    <row r="1055" spans="1:22">
      <c r="A1055" s="35">
        <v>657</v>
      </c>
      <c r="B1055" s="35" t="s">
        <v>7540</v>
      </c>
      <c r="C1055" s="35">
        <v>1</v>
      </c>
      <c r="D1055" s="35">
        <v>0</v>
      </c>
      <c r="E1055" s="43">
        <f t="shared" si="112"/>
        <v>40</v>
      </c>
      <c r="F1055" s="46">
        <f t="shared" si="113"/>
        <v>1</v>
      </c>
      <c r="G1055" s="46">
        <f t="shared" si="116"/>
        <v>1</v>
      </c>
      <c r="H1055" s="46">
        <f t="shared" si="116"/>
        <v>1</v>
      </c>
      <c r="I1055" s="35" t="s">
        <v>6990</v>
      </c>
      <c r="J1055" s="35" t="s">
        <v>6991</v>
      </c>
      <c r="K1055" s="35" t="s">
        <v>6996</v>
      </c>
      <c r="L1055" s="69" t="s">
        <v>224</v>
      </c>
      <c r="M1055" s="35" t="s">
        <v>6992</v>
      </c>
      <c r="N1055" s="35" t="s">
        <v>6993</v>
      </c>
      <c r="O1055" s="35" t="s">
        <v>6994</v>
      </c>
      <c r="P1055" s="35" t="s">
        <v>6995</v>
      </c>
      <c r="Q1055" s="35"/>
      <c r="R1055" s="35"/>
      <c r="S1055" s="35"/>
      <c r="T1055" s="35"/>
      <c r="U1055" s="35"/>
      <c r="V1055" s="35">
        <f t="shared" si="115"/>
        <v>1</v>
      </c>
    </row>
    <row r="1056" spans="1:22">
      <c r="A1056" s="35">
        <v>657</v>
      </c>
      <c r="B1056" s="35" t="s">
        <v>7468</v>
      </c>
      <c r="C1056" s="35">
        <v>0</v>
      </c>
      <c r="D1056" s="35">
        <v>20</v>
      </c>
      <c r="E1056" s="43">
        <f t="shared" si="112"/>
        <v>20</v>
      </c>
      <c r="F1056" s="46">
        <f t="shared" si="113"/>
        <v>0.5</v>
      </c>
      <c r="G1056" s="46">
        <f t="shared" si="116"/>
        <v>0.5</v>
      </c>
      <c r="H1056" s="46">
        <f t="shared" si="116"/>
        <v>0.5</v>
      </c>
      <c r="I1056" s="35" t="s">
        <v>6990</v>
      </c>
      <c r="J1056" s="35" t="s">
        <v>6991</v>
      </c>
      <c r="K1056" s="35" t="s">
        <v>6996</v>
      </c>
      <c r="L1056" s="69" t="s">
        <v>224</v>
      </c>
      <c r="M1056" s="35" t="s">
        <v>6992</v>
      </c>
      <c r="N1056" s="35" t="s">
        <v>6993</v>
      </c>
      <c r="O1056" s="35" t="s">
        <v>6994</v>
      </c>
      <c r="P1056" s="35" t="s">
        <v>6995</v>
      </c>
      <c r="Q1056" s="35"/>
      <c r="R1056" s="35"/>
      <c r="S1056" s="35"/>
      <c r="T1056" s="35"/>
      <c r="U1056" s="35"/>
      <c r="V1056" s="35">
        <f t="shared" si="115"/>
        <v>0.5</v>
      </c>
    </row>
    <row r="1057" spans="1:22">
      <c r="A1057" s="35">
        <v>658</v>
      </c>
      <c r="B1057" s="35" t="s">
        <v>7526</v>
      </c>
      <c r="C1057" s="35">
        <v>0</v>
      </c>
      <c r="D1057" s="35">
        <v>17</v>
      </c>
      <c r="E1057" s="43">
        <f t="shared" si="112"/>
        <v>17</v>
      </c>
      <c r="F1057" s="46">
        <f t="shared" si="113"/>
        <v>0.42499999999999999</v>
      </c>
      <c r="G1057" s="46">
        <f t="shared" si="116"/>
        <v>0.42499999999999999</v>
      </c>
      <c r="H1057" s="46">
        <f t="shared" si="116"/>
        <v>0.42499999999999999</v>
      </c>
      <c r="I1057" s="35" t="s">
        <v>6990</v>
      </c>
      <c r="J1057" s="35" t="s">
        <v>6991</v>
      </c>
      <c r="K1057" s="35" t="s">
        <v>6996</v>
      </c>
      <c r="L1057" s="69" t="s">
        <v>224</v>
      </c>
      <c r="M1057" s="35" t="s">
        <v>6992</v>
      </c>
      <c r="N1057" s="35" t="s">
        <v>6993</v>
      </c>
      <c r="O1057" s="35" t="s">
        <v>6994</v>
      </c>
      <c r="P1057" s="35" t="s">
        <v>6995</v>
      </c>
      <c r="Q1057" s="35"/>
      <c r="R1057" s="35"/>
      <c r="S1057" s="35"/>
      <c r="T1057" s="35"/>
      <c r="U1057" s="35"/>
      <c r="V1057" s="35">
        <f t="shared" si="115"/>
        <v>0.42499999999999999</v>
      </c>
    </row>
    <row r="1058" spans="1:22">
      <c r="A1058" s="35">
        <v>658</v>
      </c>
      <c r="B1058" s="35" t="s">
        <v>7526</v>
      </c>
      <c r="C1058" s="35">
        <v>2</v>
      </c>
      <c r="D1058" s="35">
        <v>11</v>
      </c>
      <c r="E1058" s="43">
        <f t="shared" si="112"/>
        <v>91</v>
      </c>
      <c r="F1058" s="46">
        <f t="shared" si="113"/>
        <v>2.2749999999999999</v>
      </c>
      <c r="G1058" s="46">
        <f t="shared" ref="G1058:H1073" si="117">F1058</f>
        <v>2.2749999999999999</v>
      </c>
      <c r="H1058" s="46">
        <f t="shared" si="117"/>
        <v>2.2749999999999999</v>
      </c>
      <c r="I1058" s="35" t="s">
        <v>6990</v>
      </c>
      <c r="J1058" s="35" t="s">
        <v>6991</v>
      </c>
      <c r="K1058" s="35" t="s">
        <v>6996</v>
      </c>
      <c r="L1058" s="69" t="s">
        <v>224</v>
      </c>
      <c r="M1058" s="35" t="s">
        <v>6992</v>
      </c>
      <c r="N1058" s="35" t="s">
        <v>6993</v>
      </c>
      <c r="O1058" s="35" t="s">
        <v>6994</v>
      </c>
      <c r="P1058" s="35" t="s">
        <v>6995</v>
      </c>
      <c r="Q1058" s="35"/>
      <c r="R1058" s="35"/>
      <c r="S1058" s="35"/>
      <c r="T1058" s="35"/>
      <c r="U1058" s="35"/>
      <c r="V1058" s="35">
        <f t="shared" si="115"/>
        <v>2.2749999999999999</v>
      </c>
    </row>
    <row r="1059" spans="1:22">
      <c r="A1059" s="35">
        <v>658</v>
      </c>
      <c r="B1059" s="35" t="s">
        <v>7540</v>
      </c>
      <c r="C1059" s="35">
        <v>1</v>
      </c>
      <c r="D1059" s="35">
        <v>0</v>
      </c>
      <c r="E1059" s="43">
        <f t="shared" si="112"/>
        <v>40</v>
      </c>
      <c r="F1059" s="46">
        <f t="shared" si="113"/>
        <v>1</v>
      </c>
      <c r="G1059" s="46">
        <f t="shared" si="117"/>
        <v>1</v>
      </c>
      <c r="H1059" s="46">
        <f t="shared" si="117"/>
        <v>1</v>
      </c>
      <c r="I1059" s="35" t="s">
        <v>6990</v>
      </c>
      <c r="J1059" s="35" t="s">
        <v>6991</v>
      </c>
      <c r="K1059" s="35" t="s">
        <v>6996</v>
      </c>
      <c r="L1059" s="69" t="s">
        <v>224</v>
      </c>
      <c r="M1059" s="35" t="s">
        <v>6992</v>
      </c>
      <c r="N1059" s="35" t="s">
        <v>6993</v>
      </c>
      <c r="O1059" s="35" t="s">
        <v>6994</v>
      </c>
      <c r="P1059" s="35" t="s">
        <v>6995</v>
      </c>
      <c r="Q1059" s="35"/>
      <c r="R1059" s="35"/>
      <c r="S1059" s="35"/>
      <c r="T1059" s="35"/>
      <c r="U1059" s="35"/>
      <c r="V1059" s="35">
        <f t="shared" si="115"/>
        <v>1</v>
      </c>
    </row>
    <row r="1060" spans="1:22">
      <c r="A1060" s="35">
        <v>659</v>
      </c>
      <c r="B1060" s="35" t="s">
        <v>7543</v>
      </c>
      <c r="C1060" s="35">
        <v>0</v>
      </c>
      <c r="D1060" s="35">
        <v>22</v>
      </c>
      <c r="E1060" s="43">
        <f t="shared" si="112"/>
        <v>22</v>
      </c>
      <c r="F1060" s="46">
        <f t="shared" si="113"/>
        <v>0.55000000000000004</v>
      </c>
      <c r="G1060" s="46">
        <f t="shared" si="117"/>
        <v>0.55000000000000004</v>
      </c>
      <c r="H1060" s="46">
        <f t="shared" si="117"/>
        <v>0.55000000000000004</v>
      </c>
      <c r="I1060" s="35" t="s">
        <v>6990</v>
      </c>
      <c r="J1060" s="35" t="s">
        <v>6991</v>
      </c>
      <c r="K1060" s="35" t="s">
        <v>6996</v>
      </c>
      <c r="L1060" s="69" t="s">
        <v>224</v>
      </c>
      <c r="M1060" s="35" t="s">
        <v>6992</v>
      </c>
      <c r="N1060" s="35" t="s">
        <v>6993</v>
      </c>
      <c r="O1060" s="35" t="s">
        <v>6994</v>
      </c>
      <c r="P1060" s="35" t="s">
        <v>6995</v>
      </c>
      <c r="Q1060" s="35"/>
      <c r="R1060" s="35"/>
      <c r="S1060" s="35"/>
      <c r="T1060" s="35"/>
      <c r="U1060" s="35"/>
      <c r="V1060" s="35">
        <f t="shared" si="115"/>
        <v>0.55000000000000004</v>
      </c>
    </row>
    <row r="1061" spans="1:22">
      <c r="A1061" s="35">
        <v>659</v>
      </c>
      <c r="B1061" s="35" t="s">
        <v>7544</v>
      </c>
      <c r="C1061" s="35">
        <v>0</v>
      </c>
      <c r="D1061" s="35">
        <v>22</v>
      </c>
      <c r="E1061" s="43">
        <f t="shared" si="112"/>
        <v>22</v>
      </c>
      <c r="F1061" s="46">
        <f t="shared" si="113"/>
        <v>0.55000000000000004</v>
      </c>
      <c r="G1061" s="46">
        <f t="shared" si="117"/>
        <v>0.55000000000000004</v>
      </c>
      <c r="H1061" s="46">
        <f t="shared" si="117"/>
        <v>0.55000000000000004</v>
      </c>
      <c r="I1061" s="35" t="s">
        <v>6990</v>
      </c>
      <c r="J1061" s="35" t="s">
        <v>6991</v>
      </c>
      <c r="K1061" s="35" t="s">
        <v>6996</v>
      </c>
      <c r="L1061" s="69" t="s">
        <v>224</v>
      </c>
      <c r="M1061" s="35" t="s">
        <v>6992</v>
      </c>
      <c r="N1061" s="35" t="s">
        <v>6993</v>
      </c>
      <c r="O1061" s="35" t="s">
        <v>6994</v>
      </c>
      <c r="P1061" s="35" t="s">
        <v>6995</v>
      </c>
      <c r="Q1061" s="35"/>
      <c r="R1061" s="35"/>
      <c r="S1061" s="35"/>
      <c r="T1061" s="35"/>
      <c r="U1061" s="35"/>
      <c r="V1061" s="35">
        <f t="shared" si="115"/>
        <v>0.55000000000000004</v>
      </c>
    </row>
    <row r="1062" spans="1:22">
      <c r="A1062" s="35">
        <v>659</v>
      </c>
      <c r="B1062" s="35" t="s">
        <v>7540</v>
      </c>
      <c r="C1062" s="35">
        <v>1</v>
      </c>
      <c r="D1062" s="35">
        <v>0</v>
      </c>
      <c r="E1062" s="43">
        <f t="shared" si="112"/>
        <v>40</v>
      </c>
      <c r="F1062" s="46">
        <f t="shared" si="113"/>
        <v>1</v>
      </c>
      <c r="G1062" s="46">
        <f t="shared" si="117"/>
        <v>1</v>
      </c>
      <c r="H1062" s="46">
        <f t="shared" si="117"/>
        <v>1</v>
      </c>
      <c r="I1062" s="35" t="s">
        <v>6990</v>
      </c>
      <c r="J1062" s="35" t="s">
        <v>6991</v>
      </c>
      <c r="K1062" s="35" t="s">
        <v>6996</v>
      </c>
      <c r="L1062" s="69" t="s">
        <v>224</v>
      </c>
      <c r="M1062" s="35" t="s">
        <v>6992</v>
      </c>
      <c r="N1062" s="35" t="s">
        <v>6993</v>
      </c>
      <c r="O1062" s="35" t="s">
        <v>6994</v>
      </c>
      <c r="P1062" s="35" t="s">
        <v>6995</v>
      </c>
      <c r="Q1062" s="35"/>
      <c r="R1062" s="35"/>
      <c r="S1062" s="35"/>
      <c r="T1062" s="35"/>
      <c r="U1062" s="35"/>
      <c r="V1062" s="35">
        <f t="shared" si="115"/>
        <v>1</v>
      </c>
    </row>
    <row r="1063" spans="1:22">
      <c r="A1063" s="35">
        <v>659</v>
      </c>
      <c r="B1063" s="35" t="s">
        <v>7540</v>
      </c>
      <c r="C1063" s="35">
        <v>1</v>
      </c>
      <c r="D1063" s="35">
        <v>0</v>
      </c>
      <c r="E1063" s="43">
        <f t="shared" si="112"/>
        <v>40</v>
      </c>
      <c r="F1063" s="46">
        <f t="shared" si="113"/>
        <v>1</v>
      </c>
      <c r="G1063" s="46">
        <f t="shared" si="117"/>
        <v>1</v>
      </c>
      <c r="H1063" s="46">
        <f t="shared" si="117"/>
        <v>1</v>
      </c>
      <c r="I1063" s="35" t="s">
        <v>6990</v>
      </c>
      <c r="J1063" s="35" t="s">
        <v>6991</v>
      </c>
      <c r="K1063" s="35" t="s">
        <v>6996</v>
      </c>
      <c r="L1063" s="69" t="s">
        <v>224</v>
      </c>
      <c r="M1063" s="35" t="s">
        <v>6992</v>
      </c>
      <c r="N1063" s="35" t="s">
        <v>6993</v>
      </c>
      <c r="O1063" s="35" t="s">
        <v>6994</v>
      </c>
      <c r="P1063" s="35" t="s">
        <v>6995</v>
      </c>
      <c r="Q1063" s="35"/>
      <c r="R1063" s="35"/>
      <c r="S1063" s="35"/>
      <c r="T1063" s="35"/>
      <c r="U1063" s="35"/>
      <c r="V1063" s="35">
        <f t="shared" si="115"/>
        <v>1</v>
      </c>
    </row>
    <row r="1064" spans="1:22">
      <c r="A1064" s="35">
        <v>659</v>
      </c>
      <c r="B1064" s="35" t="s">
        <v>7526</v>
      </c>
      <c r="C1064" s="35">
        <v>0</v>
      </c>
      <c r="D1064" s="35">
        <v>17</v>
      </c>
      <c r="E1064" s="43">
        <f t="shared" si="112"/>
        <v>17</v>
      </c>
      <c r="F1064" s="46">
        <f t="shared" si="113"/>
        <v>0.42499999999999999</v>
      </c>
      <c r="G1064" s="46">
        <f t="shared" si="117"/>
        <v>0.42499999999999999</v>
      </c>
      <c r="H1064" s="46">
        <f t="shared" si="117"/>
        <v>0.42499999999999999</v>
      </c>
      <c r="I1064" s="35" t="s">
        <v>6990</v>
      </c>
      <c r="J1064" s="35" t="s">
        <v>6991</v>
      </c>
      <c r="K1064" s="35" t="s">
        <v>6996</v>
      </c>
      <c r="L1064" s="69" t="s">
        <v>224</v>
      </c>
      <c r="M1064" s="35" t="s">
        <v>6992</v>
      </c>
      <c r="N1064" s="35" t="s">
        <v>6993</v>
      </c>
      <c r="O1064" s="35" t="s">
        <v>6994</v>
      </c>
      <c r="P1064" s="35" t="s">
        <v>6995</v>
      </c>
      <c r="Q1064" s="35"/>
      <c r="R1064" s="35"/>
      <c r="S1064" s="35"/>
      <c r="T1064" s="35"/>
      <c r="U1064" s="35"/>
      <c r="V1064" s="35">
        <f t="shared" si="115"/>
        <v>0.42499999999999999</v>
      </c>
    </row>
    <row r="1065" spans="1:22">
      <c r="A1065" s="35">
        <v>660</v>
      </c>
      <c r="B1065" s="35" t="s">
        <v>7540</v>
      </c>
      <c r="C1065" s="35">
        <v>1</v>
      </c>
      <c r="D1065" s="35">
        <v>0</v>
      </c>
      <c r="E1065" s="43">
        <f t="shared" si="112"/>
        <v>40</v>
      </c>
      <c r="F1065" s="46">
        <f t="shared" si="113"/>
        <v>1</v>
      </c>
      <c r="G1065" s="46">
        <f t="shared" si="117"/>
        <v>1</v>
      </c>
      <c r="H1065" s="46">
        <f t="shared" si="117"/>
        <v>1</v>
      </c>
      <c r="I1065" s="35" t="s">
        <v>6990</v>
      </c>
      <c r="J1065" s="35" t="s">
        <v>6991</v>
      </c>
      <c r="K1065" s="35" t="s">
        <v>6996</v>
      </c>
      <c r="L1065" s="69" t="s">
        <v>224</v>
      </c>
      <c r="M1065" s="35" t="s">
        <v>6992</v>
      </c>
      <c r="N1065" s="35" t="s">
        <v>6993</v>
      </c>
      <c r="O1065" s="35" t="s">
        <v>6994</v>
      </c>
      <c r="P1065" s="35" t="s">
        <v>6995</v>
      </c>
      <c r="Q1065" s="35"/>
      <c r="R1065" s="35"/>
      <c r="S1065" s="35"/>
      <c r="T1065" s="35"/>
      <c r="U1065" s="35"/>
      <c r="V1065" s="35">
        <f t="shared" si="115"/>
        <v>1</v>
      </c>
    </row>
    <row r="1066" spans="1:22">
      <c r="A1066" s="35">
        <v>660</v>
      </c>
      <c r="B1066" s="35" t="s">
        <v>7526</v>
      </c>
      <c r="C1066" s="35">
        <v>0</v>
      </c>
      <c r="D1066" s="35">
        <v>17</v>
      </c>
      <c r="E1066" s="43">
        <f t="shared" si="112"/>
        <v>17</v>
      </c>
      <c r="F1066" s="46">
        <f t="shared" si="113"/>
        <v>0.42499999999999999</v>
      </c>
      <c r="G1066" s="46">
        <f t="shared" si="117"/>
        <v>0.42499999999999999</v>
      </c>
      <c r="H1066" s="46">
        <f t="shared" si="117"/>
        <v>0.42499999999999999</v>
      </c>
      <c r="I1066" s="35" t="s">
        <v>6990</v>
      </c>
      <c r="J1066" s="35" t="s">
        <v>6991</v>
      </c>
      <c r="K1066" s="35" t="s">
        <v>6996</v>
      </c>
      <c r="L1066" s="69" t="s">
        <v>224</v>
      </c>
      <c r="M1066" s="35" t="s">
        <v>6992</v>
      </c>
      <c r="N1066" s="35" t="s">
        <v>6993</v>
      </c>
      <c r="O1066" s="35" t="s">
        <v>6994</v>
      </c>
      <c r="P1066" s="35" t="s">
        <v>6995</v>
      </c>
      <c r="Q1066" s="35"/>
      <c r="R1066" s="35"/>
      <c r="S1066" s="35"/>
      <c r="T1066" s="35"/>
      <c r="U1066" s="35"/>
      <c r="V1066" s="35">
        <f t="shared" si="115"/>
        <v>0.42499999999999999</v>
      </c>
    </row>
    <row r="1067" spans="1:22">
      <c r="A1067" s="35">
        <v>660</v>
      </c>
      <c r="B1067" s="35" t="s">
        <v>7526</v>
      </c>
      <c r="C1067" s="35">
        <v>2</v>
      </c>
      <c r="D1067" s="35">
        <v>5</v>
      </c>
      <c r="E1067" s="43">
        <f t="shared" si="112"/>
        <v>85</v>
      </c>
      <c r="F1067" s="46">
        <f t="shared" si="113"/>
        <v>2.125</v>
      </c>
      <c r="G1067" s="46">
        <f t="shared" si="117"/>
        <v>2.125</v>
      </c>
      <c r="H1067" s="46">
        <f t="shared" si="117"/>
        <v>2.125</v>
      </c>
      <c r="I1067" s="35" t="s">
        <v>6990</v>
      </c>
      <c r="J1067" s="35" t="s">
        <v>6991</v>
      </c>
      <c r="K1067" s="35" t="s">
        <v>6996</v>
      </c>
      <c r="L1067" s="69" t="s">
        <v>224</v>
      </c>
      <c r="M1067" s="35" t="s">
        <v>6992</v>
      </c>
      <c r="N1067" s="35" t="s">
        <v>6993</v>
      </c>
      <c r="O1067" s="35" t="s">
        <v>6994</v>
      </c>
      <c r="P1067" s="35" t="s">
        <v>6995</v>
      </c>
      <c r="Q1067" s="35"/>
      <c r="R1067" s="35"/>
      <c r="S1067" s="35"/>
      <c r="T1067" s="35"/>
      <c r="U1067" s="35"/>
      <c r="V1067" s="35">
        <f t="shared" si="115"/>
        <v>2.125</v>
      </c>
    </row>
    <row r="1068" spans="1:22">
      <c r="A1068" s="35">
        <v>660</v>
      </c>
      <c r="B1068" s="35" t="s">
        <v>7468</v>
      </c>
      <c r="C1068" s="35">
        <v>3</v>
      </c>
      <c r="D1068" s="35">
        <v>25</v>
      </c>
      <c r="E1068" s="43">
        <f t="shared" si="112"/>
        <v>145</v>
      </c>
      <c r="F1068" s="46">
        <f t="shared" si="113"/>
        <v>3.625</v>
      </c>
      <c r="G1068" s="46">
        <f t="shared" si="117"/>
        <v>3.625</v>
      </c>
      <c r="H1068" s="46">
        <f t="shared" si="117"/>
        <v>3.625</v>
      </c>
      <c r="I1068" s="35" t="s">
        <v>6990</v>
      </c>
      <c r="J1068" s="35" t="s">
        <v>6991</v>
      </c>
      <c r="K1068" s="35" t="s">
        <v>6996</v>
      </c>
      <c r="L1068" s="69" t="s">
        <v>224</v>
      </c>
      <c r="M1068" s="35" t="s">
        <v>6992</v>
      </c>
      <c r="N1068" s="35" t="s">
        <v>6993</v>
      </c>
      <c r="O1068" s="35" t="s">
        <v>6994</v>
      </c>
      <c r="P1068" s="35" t="s">
        <v>6995</v>
      </c>
      <c r="Q1068" s="35"/>
      <c r="R1068" s="35"/>
      <c r="S1068" s="35"/>
      <c r="T1068" s="35"/>
      <c r="U1068" s="35"/>
      <c r="V1068" s="35">
        <f t="shared" si="115"/>
        <v>3.625</v>
      </c>
    </row>
    <row r="1069" spans="1:22">
      <c r="A1069" s="35">
        <v>661</v>
      </c>
      <c r="B1069" s="35" t="s">
        <v>7545</v>
      </c>
      <c r="C1069" s="35">
        <v>1</v>
      </c>
      <c r="D1069" s="35">
        <v>0</v>
      </c>
      <c r="E1069" s="43">
        <f t="shared" si="112"/>
        <v>40</v>
      </c>
      <c r="F1069" s="46">
        <f t="shared" si="113"/>
        <v>1</v>
      </c>
      <c r="G1069" s="46">
        <f t="shared" si="117"/>
        <v>1</v>
      </c>
      <c r="H1069" s="46">
        <f t="shared" si="117"/>
        <v>1</v>
      </c>
      <c r="I1069" s="35" t="s">
        <v>6990</v>
      </c>
      <c r="J1069" s="35" t="s">
        <v>6991</v>
      </c>
      <c r="K1069" s="35" t="s">
        <v>6996</v>
      </c>
      <c r="L1069" s="69" t="s">
        <v>224</v>
      </c>
      <c r="M1069" s="35" t="s">
        <v>6992</v>
      </c>
      <c r="N1069" s="35" t="s">
        <v>6993</v>
      </c>
      <c r="O1069" s="35" t="s">
        <v>6994</v>
      </c>
      <c r="P1069" s="35" t="s">
        <v>6995</v>
      </c>
      <c r="Q1069" s="35"/>
      <c r="R1069" s="35"/>
      <c r="S1069" s="35"/>
      <c r="T1069" s="35"/>
      <c r="U1069" s="35"/>
      <c r="V1069" s="35">
        <f t="shared" si="115"/>
        <v>1</v>
      </c>
    </row>
    <row r="1070" spans="1:22">
      <c r="A1070" s="35">
        <v>661</v>
      </c>
      <c r="B1070" s="35" t="s">
        <v>7546</v>
      </c>
      <c r="C1070" s="35">
        <v>1</v>
      </c>
      <c r="D1070" s="35">
        <v>0</v>
      </c>
      <c r="E1070" s="43">
        <f t="shared" si="112"/>
        <v>40</v>
      </c>
      <c r="F1070" s="46">
        <f t="shared" si="113"/>
        <v>1</v>
      </c>
      <c r="G1070" s="46">
        <f t="shared" si="117"/>
        <v>1</v>
      </c>
      <c r="H1070" s="46">
        <f t="shared" si="117"/>
        <v>1</v>
      </c>
      <c r="I1070" s="35" t="s">
        <v>6990</v>
      </c>
      <c r="J1070" s="35" t="s">
        <v>6991</v>
      </c>
      <c r="K1070" s="35" t="s">
        <v>6996</v>
      </c>
      <c r="L1070" s="69" t="s">
        <v>224</v>
      </c>
      <c r="M1070" s="35" t="s">
        <v>6992</v>
      </c>
      <c r="N1070" s="35" t="s">
        <v>6993</v>
      </c>
      <c r="O1070" s="35" t="s">
        <v>6994</v>
      </c>
      <c r="P1070" s="35" t="s">
        <v>6995</v>
      </c>
      <c r="Q1070" s="35"/>
      <c r="R1070" s="35"/>
      <c r="S1070" s="35"/>
      <c r="T1070" s="35"/>
      <c r="U1070" s="35"/>
      <c r="V1070" s="35">
        <f t="shared" si="115"/>
        <v>1</v>
      </c>
    </row>
    <row r="1071" spans="1:22">
      <c r="A1071" s="35">
        <v>661</v>
      </c>
      <c r="B1071" s="35" t="s">
        <v>7467</v>
      </c>
      <c r="C1071" s="35">
        <v>0</v>
      </c>
      <c r="D1071" s="35">
        <v>12</v>
      </c>
      <c r="E1071" s="43">
        <f t="shared" si="112"/>
        <v>12</v>
      </c>
      <c r="F1071" s="46">
        <f t="shared" si="113"/>
        <v>0.3</v>
      </c>
      <c r="G1071" s="46">
        <f t="shared" si="117"/>
        <v>0.3</v>
      </c>
      <c r="H1071" s="46">
        <f t="shared" si="117"/>
        <v>0.3</v>
      </c>
      <c r="I1071" s="35" t="s">
        <v>6990</v>
      </c>
      <c r="J1071" s="35" t="s">
        <v>6991</v>
      </c>
      <c r="K1071" s="35" t="s">
        <v>6996</v>
      </c>
      <c r="L1071" s="69" t="s">
        <v>224</v>
      </c>
      <c r="M1071" s="35" t="s">
        <v>6992</v>
      </c>
      <c r="N1071" s="35" t="s">
        <v>6993</v>
      </c>
      <c r="O1071" s="35" t="s">
        <v>6994</v>
      </c>
      <c r="P1071" s="35" t="s">
        <v>6995</v>
      </c>
      <c r="Q1071" s="35"/>
      <c r="R1071" s="35"/>
      <c r="S1071" s="35"/>
      <c r="T1071" s="35"/>
      <c r="U1071" s="35"/>
      <c r="V1071" s="35">
        <f t="shared" si="115"/>
        <v>0.3</v>
      </c>
    </row>
    <row r="1072" spans="1:22">
      <c r="A1072" s="35">
        <v>661</v>
      </c>
      <c r="B1072" s="35" t="s">
        <v>7467</v>
      </c>
      <c r="C1072" s="35">
        <v>0</v>
      </c>
      <c r="D1072" s="35">
        <v>6</v>
      </c>
      <c r="E1072" s="43">
        <f t="shared" si="112"/>
        <v>6</v>
      </c>
      <c r="F1072" s="46">
        <f t="shared" si="113"/>
        <v>0.15</v>
      </c>
      <c r="G1072" s="46">
        <f t="shared" si="117"/>
        <v>0.15</v>
      </c>
      <c r="H1072" s="46">
        <f t="shared" si="117"/>
        <v>0.15</v>
      </c>
      <c r="I1072" s="35" t="s">
        <v>6990</v>
      </c>
      <c r="J1072" s="35" t="s">
        <v>6991</v>
      </c>
      <c r="K1072" s="35" t="s">
        <v>6996</v>
      </c>
      <c r="L1072" s="69" t="s">
        <v>224</v>
      </c>
      <c r="M1072" s="35" t="s">
        <v>6992</v>
      </c>
      <c r="N1072" s="35" t="s">
        <v>6993</v>
      </c>
      <c r="O1072" s="35" t="s">
        <v>6994</v>
      </c>
      <c r="P1072" s="35" t="s">
        <v>6995</v>
      </c>
      <c r="Q1072" s="35"/>
      <c r="R1072" s="35"/>
      <c r="S1072" s="35"/>
      <c r="T1072" s="35"/>
      <c r="U1072" s="35"/>
      <c r="V1072" s="35">
        <f t="shared" si="115"/>
        <v>0.15</v>
      </c>
    </row>
    <row r="1073" spans="1:22">
      <c r="A1073" s="35">
        <v>662</v>
      </c>
      <c r="B1073" s="35" t="s">
        <v>7510</v>
      </c>
      <c r="C1073" s="35">
        <v>0</v>
      </c>
      <c r="D1073" s="35">
        <v>10</v>
      </c>
      <c r="E1073" s="43">
        <f t="shared" si="112"/>
        <v>10</v>
      </c>
      <c r="F1073" s="46">
        <f t="shared" si="113"/>
        <v>0.25</v>
      </c>
      <c r="G1073" s="46">
        <f t="shared" si="117"/>
        <v>0.25</v>
      </c>
      <c r="H1073" s="46">
        <f t="shared" si="117"/>
        <v>0.25</v>
      </c>
      <c r="I1073" s="35" t="s">
        <v>6990</v>
      </c>
      <c r="J1073" s="35" t="s">
        <v>6991</v>
      </c>
      <c r="K1073" s="35" t="s">
        <v>6996</v>
      </c>
      <c r="L1073" s="69" t="s">
        <v>224</v>
      </c>
      <c r="M1073" s="35" t="s">
        <v>6992</v>
      </c>
      <c r="N1073" s="35" t="s">
        <v>6993</v>
      </c>
      <c r="O1073" s="35" t="s">
        <v>6994</v>
      </c>
      <c r="P1073" s="35" t="s">
        <v>6995</v>
      </c>
      <c r="Q1073" s="35"/>
      <c r="R1073" s="35"/>
      <c r="S1073" s="35"/>
      <c r="T1073" s="35"/>
      <c r="U1073" s="35"/>
      <c r="V1073" s="35">
        <f t="shared" si="115"/>
        <v>0.25</v>
      </c>
    </row>
    <row r="1074" spans="1:22">
      <c r="A1074" s="35">
        <v>662</v>
      </c>
      <c r="B1074" s="35" t="s">
        <v>7508</v>
      </c>
      <c r="C1074" s="35">
        <v>0</v>
      </c>
      <c r="D1074" s="35">
        <v>14</v>
      </c>
      <c r="E1074" s="43">
        <f t="shared" si="112"/>
        <v>14</v>
      </c>
      <c r="F1074" s="46">
        <f t="shared" si="113"/>
        <v>0.35</v>
      </c>
      <c r="G1074" s="46">
        <f t="shared" ref="G1074:H1089" si="118">F1074</f>
        <v>0.35</v>
      </c>
      <c r="H1074" s="46">
        <f t="shared" si="118"/>
        <v>0.35</v>
      </c>
      <c r="I1074" s="35" t="s">
        <v>6990</v>
      </c>
      <c r="J1074" s="35" t="s">
        <v>6991</v>
      </c>
      <c r="K1074" s="35" t="s">
        <v>6996</v>
      </c>
      <c r="L1074" s="69" t="s">
        <v>224</v>
      </c>
      <c r="M1074" s="35" t="s">
        <v>6992</v>
      </c>
      <c r="N1074" s="35" t="s">
        <v>6993</v>
      </c>
      <c r="O1074" s="35" t="s">
        <v>6994</v>
      </c>
      <c r="P1074" s="35" t="s">
        <v>6995</v>
      </c>
      <c r="Q1074" s="35"/>
      <c r="R1074" s="35"/>
      <c r="S1074" s="35"/>
      <c r="T1074" s="35"/>
      <c r="U1074" s="35"/>
      <c r="V1074" s="35">
        <f t="shared" si="115"/>
        <v>0.35</v>
      </c>
    </row>
    <row r="1075" spans="1:22">
      <c r="A1075" s="35">
        <v>662</v>
      </c>
      <c r="B1075" s="35" t="s">
        <v>7376</v>
      </c>
      <c r="C1075" s="35">
        <v>1</v>
      </c>
      <c r="D1075" s="35">
        <v>11</v>
      </c>
      <c r="E1075" s="43">
        <f t="shared" si="112"/>
        <v>51</v>
      </c>
      <c r="F1075" s="46">
        <f t="shared" si="113"/>
        <v>1.2749999999999999</v>
      </c>
      <c r="G1075" s="46">
        <f t="shared" si="118"/>
        <v>1.2749999999999999</v>
      </c>
      <c r="H1075" s="46">
        <f t="shared" si="118"/>
        <v>1.2749999999999999</v>
      </c>
      <c r="I1075" s="35" t="s">
        <v>6990</v>
      </c>
      <c r="J1075" s="35" t="s">
        <v>6991</v>
      </c>
      <c r="K1075" s="35" t="s">
        <v>6996</v>
      </c>
      <c r="L1075" s="69" t="s">
        <v>224</v>
      </c>
      <c r="M1075" s="35" t="s">
        <v>6992</v>
      </c>
      <c r="N1075" s="35" t="s">
        <v>6993</v>
      </c>
      <c r="O1075" s="35" t="s">
        <v>6994</v>
      </c>
      <c r="P1075" s="35" t="s">
        <v>6995</v>
      </c>
      <c r="Q1075" s="35"/>
      <c r="R1075" s="35"/>
      <c r="S1075" s="35"/>
      <c r="T1075" s="35"/>
      <c r="U1075" s="35"/>
      <c r="V1075" s="35">
        <f t="shared" si="115"/>
        <v>1.2749999999999999</v>
      </c>
    </row>
    <row r="1076" spans="1:22">
      <c r="A1076" s="35">
        <v>662</v>
      </c>
      <c r="B1076" s="35" t="s">
        <v>7507</v>
      </c>
      <c r="C1076" s="35">
        <v>0</v>
      </c>
      <c r="D1076" s="35">
        <v>5</v>
      </c>
      <c r="E1076" s="43">
        <f t="shared" si="112"/>
        <v>5</v>
      </c>
      <c r="F1076" s="46">
        <f t="shared" si="113"/>
        <v>0.125</v>
      </c>
      <c r="G1076" s="46">
        <f t="shared" si="118"/>
        <v>0.125</v>
      </c>
      <c r="H1076" s="46">
        <f t="shared" si="118"/>
        <v>0.125</v>
      </c>
      <c r="I1076" s="35" t="s">
        <v>6990</v>
      </c>
      <c r="J1076" s="35" t="s">
        <v>6991</v>
      </c>
      <c r="K1076" s="35" t="s">
        <v>6996</v>
      </c>
      <c r="L1076" s="69" t="s">
        <v>224</v>
      </c>
      <c r="M1076" s="35" t="s">
        <v>6992</v>
      </c>
      <c r="N1076" s="35" t="s">
        <v>6993</v>
      </c>
      <c r="O1076" s="35" t="s">
        <v>6994</v>
      </c>
      <c r="P1076" s="35" t="s">
        <v>6995</v>
      </c>
      <c r="Q1076" s="35"/>
      <c r="R1076" s="35"/>
      <c r="S1076" s="35"/>
      <c r="T1076" s="35"/>
      <c r="U1076" s="35"/>
      <c r="V1076" s="35">
        <f t="shared" si="115"/>
        <v>0.125</v>
      </c>
    </row>
    <row r="1077" spans="1:22">
      <c r="A1077" s="35">
        <v>662</v>
      </c>
      <c r="B1077" s="35" t="s">
        <v>7506</v>
      </c>
      <c r="C1077" s="35">
        <v>0</v>
      </c>
      <c r="D1077" s="35">
        <v>18</v>
      </c>
      <c r="E1077" s="43">
        <f t="shared" si="112"/>
        <v>18</v>
      </c>
      <c r="F1077" s="46">
        <f t="shared" si="113"/>
        <v>0.45</v>
      </c>
      <c r="G1077" s="46">
        <f t="shared" si="118"/>
        <v>0.45</v>
      </c>
      <c r="H1077" s="46">
        <f t="shared" si="118"/>
        <v>0.45</v>
      </c>
      <c r="I1077" s="35" t="s">
        <v>6990</v>
      </c>
      <c r="J1077" s="35" t="s">
        <v>6991</v>
      </c>
      <c r="K1077" s="35" t="s">
        <v>6996</v>
      </c>
      <c r="L1077" s="69" t="s">
        <v>224</v>
      </c>
      <c r="M1077" s="35" t="s">
        <v>6992</v>
      </c>
      <c r="N1077" s="35" t="s">
        <v>6993</v>
      </c>
      <c r="O1077" s="35" t="s">
        <v>6994</v>
      </c>
      <c r="P1077" s="35" t="s">
        <v>6995</v>
      </c>
      <c r="Q1077" s="35"/>
      <c r="R1077" s="35"/>
      <c r="S1077" s="35"/>
      <c r="T1077" s="35"/>
      <c r="U1077" s="35"/>
      <c r="V1077" s="35">
        <f t="shared" si="115"/>
        <v>0.45</v>
      </c>
    </row>
    <row r="1078" spans="1:22">
      <c r="A1078" s="35">
        <v>662</v>
      </c>
      <c r="B1078" s="35" t="s">
        <v>7259</v>
      </c>
      <c r="C1078" s="35">
        <v>1</v>
      </c>
      <c r="D1078" s="35">
        <v>20</v>
      </c>
      <c r="E1078" s="43">
        <f t="shared" si="112"/>
        <v>60</v>
      </c>
      <c r="F1078" s="46">
        <f t="shared" si="113"/>
        <v>1.5</v>
      </c>
      <c r="G1078" s="46">
        <f t="shared" si="118"/>
        <v>1.5</v>
      </c>
      <c r="H1078" s="46">
        <f t="shared" si="118"/>
        <v>1.5</v>
      </c>
      <c r="I1078" s="35" t="s">
        <v>6990</v>
      </c>
      <c r="J1078" s="35" t="s">
        <v>6991</v>
      </c>
      <c r="K1078" s="35" t="s">
        <v>6996</v>
      </c>
      <c r="L1078" s="69" t="s">
        <v>224</v>
      </c>
      <c r="M1078" s="35" t="s">
        <v>6992</v>
      </c>
      <c r="N1078" s="35" t="s">
        <v>6993</v>
      </c>
      <c r="O1078" s="35" t="s">
        <v>6994</v>
      </c>
      <c r="P1078" s="35" t="s">
        <v>6995</v>
      </c>
      <c r="Q1078" s="35"/>
      <c r="R1078" s="35"/>
      <c r="S1078" s="35"/>
      <c r="T1078" s="35"/>
      <c r="U1078" s="35"/>
      <c r="V1078" s="35">
        <f t="shared" si="115"/>
        <v>1.5</v>
      </c>
    </row>
    <row r="1079" spans="1:22">
      <c r="A1079" s="35">
        <v>662</v>
      </c>
      <c r="B1079" s="35" t="s">
        <v>7538</v>
      </c>
      <c r="C1079" s="35">
        <v>0</v>
      </c>
      <c r="D1079" s="35">
        <v>16</v>
      </c>
      <c r="E1079" s="43">
        <f t="shared" si="112"/>
        <v>16</v>
      </c>
      <c r="F1079" s="46">
        <f t="shared" si="113"/>
        <v>0.4</v>
      </c>
      <c r="G1079" s="46">
        <f t="shared" si="118"/>
        <v>0.4</v>
      </c>
      <c r="H1079" s="46">
        <f t="shared" si="118"/>
        <v>0.4</v>
      </c>
      <c r="I1079" s="35" t="s">
        <v>6990</v>
      </c>
      <c r="J1079" s="35" t="s">
        <v>6991</v>
      </c>
      <c r="K1079" s="35" t="s">
        <v>6996</v>
      </c>
      <c r="L1079" s="69" t="s">
        <v>224</v>
      </c>
      <c r="M1079" s="35" t="s">
        <v>6992</v>
      </c>
      <c r="N1079" s="35" t="s">
        <v>6993</v>
      </c>
      <c r="O1079" s="35" t="s">
        <v>6994</v>
      </c>
      <c r="P1079" s="35" t="s">
        <v>6995</v>
      </c>
      <c r="Q1079" s="35"/>
      <c r="R1079" s="35"/>
      <c r="S1079" s="35"/>
      <c r="T1079" s="35"/>
      <c r="U1079" s="35"/>
      <c r="V1079" s="35">
        <f t="shared" si="115"/>
        <v>0.4</v>
      </c>
    </row>
    <row r="1080" spans="1:22">
      <c r="A1080" s="35">
        <v>662</v>
      </c>
      <c r="B1080" s="35" t="s">
        <v>7511</v>
      </c>
      <c r="C1080" s="35">
        <v>1</v>
      </c>
      <c r="D1080" s="35">
        <v>27</v>
      </c>
      <c r="E1080" s="43">
        <f t="shared" si="112"/>
        <v>67</v>
      </c>
      <c r="F1080" s="46">
        <f t="shared" si="113"/>
        <v>1.675</v>
      </c>
      <c r="G1080" s="46">
        <f t="shared" si="118"/>
        <v>1.675</v>
      </c>
      <c r="H1080" s="46">
        <f t="shared" si="118"/>
        <v>1.675</v>
      </c>
      <c r="I1080" s="35" t="s">
        <v>6990</v>
      </c>
      <c r="J1080" s="35" t="s">
        <v>6991</v>
      </c>
      <c r="K1080" s="35" t="s">
        <v>6996</v>
      </c>
      <c r="L1080" s="69" t="s">
        <v>224</v>
      </c>
      <c r="M1080" s="35" t="s">
        <v>6992</v>
      </c>
      <c r="N1080" s="35" t="s">
        <v>6993</v>
      </c>
      <c r="O1080" s="35" t="s">
        <v>6994</v>
      </c>
      <c r="P1080" s="35" t="s">
        <v>6995</v>
      </c>
      <c r="Q1080" s="35"/>
      <c r="R1080" s="35"/>
      <c r="S1080" s="35"/>
      <c r="T1080" s="35"/>
      <c r="U1080" s="35"/>
      <c r="V1080" s="35">
        <f t="shared" si="115"/>
        <v>1.675</v>
      </c>
    </row>
    <row r="1081" spans="1:22">
      <c r="A1081" s="35">
        <v>662</v>
      </c>
      <c r="B1081" s="35" t="s">
        <v>7509</v>
      </c>
      <c r="C1081" s="35">
        <v>0</v>
      </c>
      <c r="D1081" s="35">
        <v>9</v>
      </c>
      <c r="E1081" s="43">
        <f t="shared" si="112"/>
        <v>9</v>
      </c>
      <c r="F1081" s="46">
        <f t="shared" si="113"/>
        <v>0.22500000000000001</v>
      </c>
      <c r="G1081" s="46">
        <f t="shared" si="118"/>
        <v>0.22500000000000001</v>
      </c>
      <c r="H1081" s="46">
        <f t="shared" si="118"/>
        <v>0.22500000000000001</v>
      </c>
      <c r="I1081" s="35" t="s">
        <v>6990</v>
      </c>
      <c r="J1081" s="35" t="s">
        <v>6991</v>
      </c>
      <c r="K1081" s="35" t="s">
        <v>6996</v>
      </c>
      <c r="L1081" s="69" t="s">
        <v>224</v>
      </c>
      <c r="M1081" s="35" t="s">
        <v>6992</v>
      </c>
      <c r="N1081" s="35" t="s">
        <v>6993</v>
      </c>
      <c r="O1081" s="35" t="s">
        <v>6994</v>
      </c>
      <c r="P1081" s="35" t="s">
        <v>6995</v>
      </c>
      <c r="Q1081" s="35"/>
      <c r="R1081" s="35"/>
      <c r="S1081" s="35"/>
      <c r="T1081" s="35"/>
      <c r="U1081" s="35"/>
      <c r="V1081" s="35">
        <f t="shared" si="115"/>
        <v>0.22500000000000001</v>
      </c>
    </row>
    <row r="1082" spans="1:22">
      <c r="A1082" s="35">
        <v>662</v>
      </c>
      <c r="B1082" s="35" t="s">
        <v>7530</v>
      </c>
      <c r="C1082" s="35">
        <v>0</v>
      </c>
      <c r="D1082" s="35">
        <v>12</v>
      </c>
      <c r="E1082" s="43">
        <f t="shared" si="112"/>
        <v>12</v>
      </c>
      <c r="F1082" s="46">
        <f t="shared" si="113"/>
        <v>0.3</v>
      </c>
      <c r="G1082" s="46">
        <f t="shared" si="118"/>
        <v>0.3</v>
      </c>
      <c r="H1082" s="46">
        <f t="shared" si="118"/>
        <v>0.3</v>
      </c>
      <c r="I1082" s="35" t="s">
        <v>6990</v>
      </c>
      <c r="J1082" s="35" t="s">
        <v>6991</v>
      </c>
      <c r="K1082" s="35" t="s">
        <v>6996</v>
      </c>
      <c r="L1082" s="69" t="s">
        <v>224</v>
      </c>
      <c r="M1082" s="35" t="s">
        <v>6992</v>
      </c>
      <c r="N1082" s="35" t="s">
        <v>6993</v>
      </c>
      <c r="O1082" s="35" t="s">
        <v>6994</v>
      </c>
      <c r="P1082" s="35" t="s">
        <v>6995</v>
      </c>
      <c r="Q1082" s="35"/>
      <c r="R1082" s="35"/>
      <c r="S1082" s="35"/>
      <c r="T1082" s="35"/>
      <c r="U1082" s="35"/>
      <c r="V1082" s="35">
        <f t="shared" si="115"/>
        <v>0.3</v>
      </c>
    </row>
    <row r="1083" spans="1:22">
      <c r="A1083" s="35">
        <v>662</v>
      </c>
      <c r="B1083" s="35" t="s">
        <v>7530</v>
      </c>
      <c r="C1083" s="35">
        <v>0</v>
      </c>
      <c r="D1083" s="35">
        <v>23</v>
      </c>
      <c r="E1083" s="43">
        <f t="shared" si="112"/>
        <v>23</v>
      </c>
      <c r="F1083" s="46">
        <f t="shared" si="113"/>
        <v>0.57499999999999996</v>
      </c>
      <c r="G1083" s="46">
        <f t="shared" si="118"/>
        <v>0.57499999999999996</v>
      </c>
      <c r="H1083" s="46">
        <f t="shared" si="118"/>
        <v>0.57499999999999996</v>
      </c>
      <c r="I1083" s="35" t="s">
        <v>6990</v>
      </c>
      <c r="J1083" s="35" t="s">
        <v>6991</v>
      </c>
      <c r="K1083" s="35" t="s">
        <v>6996</v>
      </c>
      <c r="L1083" s="69" t="s">
        <v>224</v>
      </c>
      <c r="M1083" s="35" t="s">
        <v>6992</v>
      </c>
      <c r="N1083" s="35" t="s">
        <v>6993</v>
      </c>
      <c r="O1083" s="35" t="s">
        <v>6994</v>
      </c>
      <c r="P1083" s="35" t="s">
        <v>6995</v>
      </c>
      <c r="Q1083" s="35"/>
      <c r="R1083" s="35"/>
      <c r="S1083" s="35"/>
      <c r="T1083" s="35"/>
      <c r="U1083" s="35"/>
      <c r="V1083" s="35">
        <f t="shared" si="115"/>
        <v>0.57499999999999996</v>
      </c>
    </row>
    <row r="1084" spans="1:22">
      <c r="A1084" s="35">
        <v>662</v>
      </c>
      <c r="B1084" s="35" t="s">
        <v>7547</v>
      </c>
      <c r="C1084" s="35">
        <v>0</v>
      </c>
      <c r="D1084" s="35">
        <v>16</v>
      </c>
      <c r="E1084" s="43">
        <f t="shared" si="112"/>
        <v>16</v>
      </c>
      <c r="F1084" s="46">
        <f t="shared" si="113"/>
        <v>0.4</v>
      </c>
      <c r="G1084" s="46">
        <f t="shared" si="118"/>
        <v>0.4</v>
      </c>
      <c r="H1084" s="46">
        <f t="shared" si="118"/>
        <v>0.4</v>
      </c>
      <c r="I1084" s="35" t="s">
        <v>6990</v>
      </c>
      <c r="J1084" s="35" t="s">
        <v>6991</v>
      </c>
      <c r="K1084" s="35" t="s">
        <v>6996</v>
      </c>
      <c r="L1084" s="69" t="s">
        <v>224</v>
      </c>
      <c r="M1084" s="35" t="s">
        <v>6992</v>
      </c>
      <c r="N1084" s="35" t="s">
        <v>6993</v>
      </c>
      <c r="O1084" s="35" t="s">
        <v>6994</v>
      </c>
      <c r="P1084" s="35" t="s">
        <v>6995</v>
      </c>
      <c r="Q1084" s="35"/>
      <c r="R1084" s="35"/>
      <c r="S1084" s="35"/>
      <c r="T1084" s="35"/>
      <c r="U1084" s="35"/>
      <c r="V1084" s="35">
        <f t="shared" si="115"/>
        <v>0.4</v>
      </c>
    </row>
    <row r="1085" spans="1:22">
      <c r="A1085" s="35">
        <v>664</v>
      </c>
      <c r="B1085" s="35" t="s">
        <v>7548</v>
      </c>
      <c r="C1085" s="35">
        <v>5</v>
      </c>
      <c r="D1085" s="35">
        <v>35</v>
      </c>
      <c r="E1085" s="43">
        <f t="shared" si="112"/>
        <v>235</v>
      </c>
      <c r="F1085" s="46">
        <f t="shared" si="113"/>
        <v>5.875</v>
      </c>
      <c r="G1085" s="46">
        <f t="shared" si="118"/>
        <v>5.875</v>
      </c>
      <c r="H1085" s="46">
        <f t="shared" si="118"/>
        <v>5.875</v>
      </c>
      <c r="I1085" s="35" t="s">
        <v>6990</v>
      </c>
      <c r="J1085" s="35" t="s">
        <v>6991</v>
      </c>
      <c r="K1085" s="35" t="s">
        <v>6996</v>
      </c>
      <c r="L1085" s="69" t="s">
        <v>1661</v>
      </c>
      <c r="M1085" s="35" t="s">
        <v>6992</v>
      </c>
      <c r="N1085" s="35" t="s">
        <v>6993</v>
      </c>
      <c r="O1085" s="35" t="s">
        <v>6994</v>
      </c>
      <c r="P1085" s="35" t="s">
        <v>6995</v>
      </c>
      <c r="Q1085" s="35"/>
      <c r="R1085" s="35"/>
      <c r="S1085" s="35"/>
      <c r="T1085" s="35"/>
      <c r="U1085" s="35"/>
      <c r="V1085" s="35">
        <f t="shared" si="115"/>
        <v>5.875</v>
      </c>
    </row>
    <row r="1086" spans="1:22">
      <c r="A1086" s="35">
        <v>665</v>
      </c>
      <c r="B1086" s="35" t="s">
        <v>7482</v>
      </c>
      <c r="C1086" s="35">
        <v>0</v>
      </c>
      <c r="D1086" s="35">
        <v>31</v>
      </c>
      <c r="E1086" s="43">
        <f t="shared" si="112"/>
        <v>31</v>
      </c>
      <c r="F1086" s="46">
        <f t="shared" si="113"/>
        <v>0.77500000000000002</v>
      </c>
      <c r="G1086" s="46">
        <f t="shared" si="118"/>
        <v>0.77500000000000002</v>
      </c>
      <c r="H1086" s="46">
        <f t="shared" si="118"/>
        <v>0.77500000000000002</v>
      </c>
      <c r="I1086" s="35" t="s">
        <v>6990</v>
      </c>
      <c r="J1086" s="35" t="s">
        <v>6991</v>
      </c>
      <c r="K1086" s="35" t="s">
        <v>6996</v>
      </c>
      <c r="L1086" s="69" t="s">
        <v>224</v>
      </c>
      <c r="M1086" s="35" t="s">
        <v>6992</v>
      </c>
      <c r="N1086" s="35" t="s">
        <v>6993</v>
      </c>
      <c r="O1086" s="35" t="s">
        <v>6994</v>
      </c>
      <c r="P1086" s="35" t="s">
        <v>6995</v>
      </c>
      <c r="Q1086" s="35"/>
      <c r="R1086" s="35"/>
      <c r="S1086" s="35"/>
      <c r="T1086" s="35"/>
      <c r="U1086" s="35"/>
      <c r="V1086" s="35">
        <f t="shared" si="115"/>
        <v>0.77500000000000002</v>
      </c>
    </row>
    <row r="1087" spans="1:22">
      <c r="A1087" s="35">
        <v>667</v>
      </c>
      <c r="B1087" s="35" t="s">
        <v>7549</v>
      </c>
      <c r="C1087" s="35">
        <v>0</v>
      </c>
      <c r="D1087" s="35">
        <v>23</v>
      </c>
      <c r="E1087" s="43">
        <f t="shared" si="112"/>
        <v>23</v>
      </c>
      <c r="F1087" s="46">
        <f t="shared" si="113"/>
        <v>0.57499999999999996</v>
      </c>
      <c r="G1087" s="46">
        <f t="shared" si="118"/>
        <v>0.57499999999999996</v>
      </c>
      <c r="H1087" s="46">
        <f t="shared" si="118"/>
        <v>0.57499999999999996</v>
      </c>
      <c r="I1087" s="35" t="s">
        <v>6990</v>
      </c>
      <c r="J1087" s="35" t="s">
        <v>6991</v>
      </c>
      <c r="K1087" s="35" t="s">
        <v>6996</v>
      </c>
      <c r="L1087" s="69" t="s">
        <v>1663</v>
      </c>
      <c r="M1087" s="35" t="s">
        <v>6992</v>
      </c>
      <c r="N1087" s="35" t="s">
        <v>6993</v>
      </c>
      <c r="O1087" s="35" t="s">
        <v>6994</v>
      </c>
      <c r="P1087" s="35" t="s">
        <v>6995</v>
      </c>
      <c r="Q1087" s="35"/>
      <c r="R1087" s="35"/>
      <c r="S1087" s="35"/>
      <c r="T1087" s="35"/>
      <c r="U1087" s="35"/>
      <c r="V1087" s="35">
        <f t="shared" si="115"/>
        <v>0.57499999999999996</v>
      </c>
    </row>
    <row r="1088" spans="1:22">
      <c r="A1088" s="35">
        <v>667</v>
      </c>
      <c r="B1088" s="35" t="s">
        <v>7549</v>
      </c>
      <c r="C1088" s="35">
        <v>0</v>
      </c>
      <c r="D1088" s="35">
        <v>20</v>
      </c>
      <c r="E1088" s="43">
        <f t="shared" si="112"/>
        <v>20</v>
      </c>
      <c r="F1088" s="46">
        <f t="shared" si="113"/>
        <v>0.5</v>
      </c>
      <c r="G1088" s="46">
        <f t="shared" si="118"/>
        <v>0.5</v>
      </c>
      <c r="H1088" s="46">
        <f t="shared" si="118"/>
        <v>0.5</v>
      </c>
      <c r="I1088" s="35" t="s">
        <v>6990</v>
      </c>
      <c r="J1088" s="35" t="s">
        <v>6991</v>
      </c>
      <c r="K1088" s="35" t="s">
        <v>6996</v>
      </c>
      <c r="L1088" s="69" t="s">
        <v>1663</v>
      </c>
      <c r="M1088" s="35" t="s">
        <v>6992</v>
      </c>
      <c r="N1088" s="35" t="s">
        <v>6993</v>
      </c>
      <c r="O1088" s="35" t="s">
        <v>6994</v>
      </c>
      <c r="P1088" s="35" t="s">
        <v>6995</v>
      </c>
      <c r="Q1088" s="35"/>
      <c r="R1088" s="35"/>
      <c r="S1088" s="35"/>
      <c r="T1088" s="35"/>
      <c r="U1088" s="35"/>
      <c r="V1088" s="35">
        <f t="shared" si="115"/>
        <v>0.5</v>
      </c>
    </row>
    <row r="1089" spans="1:22">
      <c r="A1089" s="35">
        <v>667</v>
      </c>
      <c r="B1089" s="35" t="s">
        <v>7549</v>
      </c>
      <c r="C1089" s="35">
        <v>0</v>
      </c>
      <c r="D1089" s="35">
        <v>10</v>
      </c>
      <c r="E1089" s="43">
        <f t="shared" si="112"/>
        <v>10</v>
      </c>
      <c r="F1089" s="46">
        <f t="shared" si="113"/>
        <v>0.25</v>
      </c>
      <c r="G1089" s="46">
        <f t="shared" si="118"/>
        <v>0.25</v>
      </c>
      <c r="H1089" s="46">
        <f t="shared" si="118"/>
        <v>0.25</v>
      </c>
      <c r="I1089" s="35" t="s">
        <v>6990</v>
      </c>
      <c r="J1089" s="35" t="s">
        <v>6991</v>
      </c>
      <c r="K1089" s="35" t="s">
        <v>6996</v>
      </c>
      <c r="L1089" s="69" t="s">
        <v>1663</v>
      </c>
      <c r="M1089" s="35" t="s">
        <v>6992</v>
      </c>
      <c r="N1089" s="35" t="s">
        <v>6993</v>
      </c>
      <c r="O1089" s="35" t="s">
        <v>6994</v>
      </c>
      <c r="P1089" s="35" t="s">
        <v>6995</v>
      </c>
      <c r="Q1089" s="35"/>
      <c r="R1089" s="35"/>
      <c r="S1089" s="35"/>
      <c r="T1089" s="35"/>
      <c r="U1089" s="35"/>
      <c r="V1089" s="35">
        <f t="shared" si="115"/>
        <v>0.25</v>
      </c>
    </row>
    <row r="1090" spans="1:22">
      <c r="A1090" s="35">
        <v>667</v>
      </c>
      <c r="B1090" s="35" t="s">
        <v>7549</v>
      </c>
      <c r="C1090" s="35">
        <v>0</v>
      </c>
      <c r="D1090" s="35">
        <v>22</v>
      </c>
      <c r="E1090" s="43">
        <f t="shared" ref="E1090:E1153" si="119">C1090*40+D1090</f>
        <v>22</v>
      </c>
      <c r="F1090" s="46">
        <f t="shared" ref="F1090:F1153" si="120">E1090/40</f>
        <v>0.55000000000000004</v>
      </c>
      <c r="G1090" s="46">
        <f t="shared" ref="G1090:H1105" si="121">F1090</f>
        <v>0.55000000000000004</v>
      </c>
      <c r="H1090" s="46">
        <f t="shared" si="121"/>
        <v>0.55000000000000004</v>
      </c>
      <c r="I1090" s="35" t="s">
        <v>6990</v>
      </c>
      <c r="J1090" s="35" t="s">
        <v>6991</v>
      </c>
      <c r="K1090" s="35" t="s">
        <v>6996</v>
      </c>
      <c r="L1090" s="69" t="s">
        <v>1663</v>
      </c>
      <c r="M1090" s="35" t="s">
        <v>6992</v>
      </c>
      <c r="N1090" s="35" t="s">
        <v>6993</v>
      </c>
      <c r="O1090" s="35" t="s">
        <v>6994</v>
      </c>
      <c r="P1090" s="35" t="s">
        <v>6995</v>
      </c>
      <c r="Q1090" s="35"/>
      <c r="R1090" s="35"/>
      <c r="S1090" s="35"/>
      <c r="T1090" s="35"/>
      <c r="U1090" s="35"/>
      <c r="V1090" s="35">
        <f t="shared" ref="V1090:V1153" si="122">H1090</f>
        <v>0.55000000000000004</v>
      </c>
    </row>
    <row r="1091" spans="1:22">
      <c r="A1091" s="35">
        <v>668</v>
      </c>
      <c r="B1091" s="35" t="s">
        <v>7173</v>
      </c>
      <c r="C1091" s="35">
        <v>0</v>
      </c>
      <c r="D1091" s="35">
        <v>27</v>
      </c>
      <c r="E1091" s="43">
        <f t="shared" si="119"/>
        <v>27</v>
      </c>
      <c r="F1091" s="46">
        <f t="shared" si="120"/>
        <v>0.67500000000000004</v>
      </c>
      <c r="G1091" s="46">
        <f t="shared" si="121"/>
        <v>0.67500000000000004</v>
      </c>
      <c r="H1091" s="46">
        <f t="shared" si="121"/>
        <v>0.67500000000000004</v>
      </c>
      <c r="I1091" s="35" t="s">
        <v>6990</v>
      </c>
      <c r="J1091" s="35" t="s">
        <v>6991</v>
      </c>
      <c r="K1091" s="35" t="s">
        <v>6996</v>
      </c>
      <c r="L1091" s="69" t="s">
        <v>224</v>
      </c>
      <c r="M1091" s="35" t="s">
        <v>6992</v>
      </c>
      <c r="N1091" s="35" t="s">
        <v>6993</v>
      </c>
      <c r="O1091" s="35" t="s">
        <v>6994</v>
      </c>
      <c r="P1091" s="35" t="s">
        <v>6995</v>
      </c>
      <c r="Q1091" s="35"/>
      <c r="R1091" s="35"/>
      <c r="S1091" s="35"/>
      <c r="T1091" s="35"/>
      <c r="U1091" s="35"/>
      <c r="V1091" s="35">
        <f t="shared" si="122"/>
        <v>0.67500000000000004</v>
      </c>
    </row>
    <row r="1092" spans="1:22">
      <c r="A1092" s="35">
        <v>668</v>
      </c>
      <c r="B1092" s="35" t="s">
        <v>7550</v>
      </c>
      <c r="C1092" s="35">
        <v>0</v>
      </c>
      <c r="D1092" s="35">
        <v>10</v>
      </c>
      <c r="E1092" s="43">
        <f t="shared" si="119"/>
        <v>10</v>
      </c>
      <c r="F1092" s="46">
        <f t="shared" si="120"/>
        <v>0.25</v>
      </c>
      <c r="G1092" s="46">
        <f t="shared" si="121"/>
        <v>0.25</v>
      </c>
      <c r="H1092" s="46">
        <f t="shared" si="121"/>
        <v>0.25</v>
      </c>
      <c r="I1092" s="35" t="s">
        <v>6990</v>
      </c>
      <c r="J1092" s="35" t="s">
        <v>6991</v>
      </c>
      <c r="K1092" s="35" t="s">
        <v>6996</v>
      </c>
      <c r="L1092" s="69" t="s">
        <v>224</v>
      </c>
      <c r="M1092" s="35" t="s">
        <v>6992</v>
      </c>
      <c r="N1092" s="35" t="s">
        <v>6993</v>
      </c>
      <c r="O1092" s="35" t="s">
        <v>6994</v>
      </c>
      <c r="P1092" s="35" t="s">
        <v>6995</v>
      </c>
      <c r="Q1092" s="35"/>
      <c r="R1092" s="35"/>
      <c r="S1092" s="35"/>
      <c r="T1092" s="35"/>
      <c r="U1092" s="35"/>
      <c r="V1092" s="35">
        <f t="shared" si="122"/>
        <v>0.25</v>
      </c>
    </row>
    <row r="1093" spans="1:22">
      <c r="A1093" s="35">
        <v>668</v>
      </c>
      <c r="B1093" s="35" t="s">
        <v>7550</v>
      </c>
      <c r="C1093" s="35">
        <v>0</v>
      </c>
      <c r="D1093" s="35">
        <v>10</v>
      </c>
      <c r="E1093" s="43">
        <f t="shared" si="119"/>
        <v>10</v>
      </c>
      <c r="F1093" s="46">
        <f t="shared" si="120"/>
        <v>0.25</v>
      </c>
      <c r="G1093" s="46">
        <f t="shared" si="121"/>
        <v>0.25</v>
      </c>
      <c r="H1093" s="46">
        <f t="shared" si="121"/>
        <v>0.25</v>
      </c>
      <c r="I1093" s="35" t="s">
        <v>6990</v>
      </c>
      <c r="J1093" s="35" t="s">
        <v>6991</v>
      </c>
      <c r="K1093" s="35" t="s">
        <v>6996</v>
      </c>
      <c r="L1093" s="69" t="s">
        <v>224</v>
      </c>
      <c r="M1093" s="35" t="s">
        <v>6992</v>
      </c>
      <c r="N1093" s="35" t="s">
        <v>6993</v>
      </c>
      <c r="O1093" s="35" t="s">
        <v>6994</v>
      </c>
      <c r="P1093" s="35" t="s">
        <v>6995</v>
      </c>
      <c r="Q1093" s="35"/>
      <c r="R1093" s="35"/>
      <c r="S1093" s="35"/>
      <c r="T1093" s="35"/>
      <c r="U1093" s="35"/>
      <c r="V1093" s="35">
        <f t="shared" si="122"/>
        <v>0.25</v>
      </c>
    </row>
    <row r="1094" spans="1:22">
      <c r="A1094" s="35">
        <v>669</v>
      </c>
      <c r="B1094" s="35" t="s">
        <v>7173</v>
      </c>
      <c r="C1094" s="35">
        <v>0</v>
      </c>
      <c r="D1094" s="35">
        <v>26</v>
      </c>
      <c r="E1094" s="43">
        <f t="shared" si="119"/>
        <v>26</v>
      </c>
      <c r="F1094" s="46">
        <f t="shared" si="120"/>
        <v>0.65</v>
      </c>
      <c r="G1094" s="46">
        <f t="shared" si="121"/>
        <v>0.65</v>
      </c>
      <c r="H1094" s="46">
        <f t="shared" si="121"/>
        <v>0.65</v>
      </c>
      <c r="I1094" s="35" t="s">
        <v>6990</v>
      </c>
      <c r="J1094" s="35" t="s">
        <v>6991</v>
      </c>
      <c r="K1094" s="35" t="s">
        <v>6996</v>
      </c>
      <c r="L1094" s="69" t="s">
        <v>224</v>
      </c>
      <c r="M1094" s="35" t="s">
        <v>6992</v>
      </c>
      <c r="N1094" s="35" t="s">
        <v>6993</v>
      </c>
      <c r="O1094" s="35" t="s">
        <v>6994</v>
      </c>
      <c r="P1094" s="35" t="s">
        <v>6995</v>
      </c>
      <c r="Q1094" s="35"/>
      <c r="R1094" s="35"/>
      <c r="S1094" s="35"/>
      <c r="T1094" s="35"/>
      <c r="U1094" s="35"/>
      <c r="V1094" s="35">
        <f t="shared" si="122"/>
        <v>0.65</v>
      </c>
    </row>
    <row r="1095" spans="1:22">
      <c r="A1095" s="35">
        <v>671</v>
      </c>
      <c r="B1095" s="35" t="s">
        <v>7173</v>
      </c>
      <c r="C1095" s="35">
        <v>0</v>
      </c>
      <c r="D1095" s="35">
        <v>26</v>
      </c>
      <c r="E1095" s="43">
        <f t="shared" si="119"/>
        <v>26</v>
      </c>
      <c r="F1095" s="46">
        <f t="shared" si="120"/>
        <v>0.65</v>
      </c>
      <c r="G1095" s="46">
        <f t="shared" si="121"/>
        <v>0.65</v>
      </c>
      <c r="H1095" s="46">
        <f t="shared" si="121"/>
        <v>0.65</v>
      </c>
      <c r="I1095" s="35" t="s">
        <v>6990</v>
      </c>
      <c r="J1095" s="35" t="s">
        <v>6991</v>
      </c>
      <c r="K1095" s="35" t="s">
        <v>6996</v>
      </c>
      <c r="L1095" s="69" t="s">
        <v>224</v>
      </c>
      <c r="M1095" s="35" t="s">
        <v>6992</v>
      </c>
      <c r="N1095" s="35" t="s">
        <v>6993</v>
      </c>
      <c r="O1095" s="35" t="s">
        <v>6994</v>
      </c>
      <c r="P1095" s="35" t="s">
        <v>6995</v>
      </c>
      <c r="Q1095" s="35"/>
      <c r="R1095" s="35"/>
      <c r="S1095" s="35"/>
      <c r="T1095" s="35"/>
      <c r="U1095" s="35"/>
      <c r="V1095" s="35">
        <f t="shared" si="122"/>
        <v>0.65</v>
      </c>
    </row>
    <row r="1096" spans="1:22">
      <c r="A1096" s="35">
        <v>672</v>
      </c>
      <c r="B1096" s="35" t="s">
        <v>7526</v>
      </c>
      <c r="C1096" s="35">
        <v>0</v>
      </c>
      <c r="D1096" s="35">
        <v>23</v>
      </c>
      <c r="E1096" s="43">
        <f t="shared" si="119"/>
        <v>23</v>
      </c>
      <c r="F1096" s="46">
        <f t="shared" si="120"/>
        <v>0.57499999999999996</v>
      </c>
      <c r="G1096" s="46">
        <f t="shared" si="121"/>
        <v>0.57499999999999996</v>
      </c>
      <c r="H1096" s="46">
        <f t="shared" si="121"/>
        <v>0.57499999999999996</v>
      </c>
      <c r="I1096" s="35" t="s">
        <v>6990</v>
      </c>
      <c r="J1096" s="35" t="s">
        <v>6991</v>
      </c>
      <c r="K1096" s="35" t="s">
        <v>6996</v>
      </c>
      <c r="L1096" s="69" t="s">
        <v>224</v>
      </c>
      <c r="M1096" s="35" t="s">
        <v>6992</v>
      </c>
      <c r="N1096" s="35" t="s">
        <v>6993</v>
      </c>
      <c r="O1096" s="35" t="s">
        <v>6994</v>
      </c>
      <c r="P1096" s="35" t="s">
        <v>6995</v>
      </c>
      <c r="Q1096" s="35"/>
      <c r="R1096" s="35"/>
      <c r="S1096" s="35"/>
      <c r="T1096" s="35"/>
      <c r="U1096" s="35"/>
      <c r="V1096" s="35">
        <f t="shared" si="122"/>
        <v>0.57499999999999996</v>
      </c>
    </row>
    <row r="1097" spans="1:22">
      <c r="A1097" s="35">
        <v>672</v>
      </c>
      <c r="B1097" s="35" t="s">
        <v>7526</v>
      </c>
      <c r="C1097" s="35">
        <v>0</v>
      </c>
      <c r="D1097" s="35">
        <v>22</v>
      </c>
      <c r="E1097" s="43">
        <f t="shared" si="119"/>
        <v>22</v>
      </c>
      <c r="F1097" s="46">
        <f t="shared" si="120"/>
        <v>0.55000000000000004</v>
      </c>
      <c r="G1097" s="46">
        <f t="shared" si="121"/>
        <v>0.55000000000000004</v>
      </c>
      <c r="H1097" s="46">
        <f t="shared" si="121"/>
        <v>0.55000000000000004</v>
      </c>
      <c r="I1097" s="35" t="s">
        <v>6990</v>
      </c>
      <c r="J1097" s="35" t="s">
        <v>6991</v>
      </c>
      <c r="K1097" s="35" t="s">
        <v>6996</v>
      </c>
      <c r="L1097" s="69" t="s">
        <v>224</v>
      </c>
      <c r="M1097" s="35" t="s">
        <v>6992</v>
      </c>
      <c r="N1097" s="35" t="s">
        <v>6993</v>
      </c>
      <c r="O1097" s="35" t="s">
        <v>6994</v>
      </c>
      <c r="P1097" s="35" t="s">
        <v>6995</v>
      </c>
      <c r="Q1097" s="35"/>
      <c r="R1097" s="35"/>
      <c r="S1097" s="35"/>
      <c r="T1097" s="35"/>
      <c r="U1097" s="35"/>
      <c r="V1097" s="35">
        <f t="shared" si="122"/>
        <v>0.55000000000000004</v>
      </c>
    </row>
    <row r="1098" spans="1:22">
      <c r="A1098" s="35">
        <v>672</v>
      </c>
      <c r="B1098" s="35" t="s">
        <v>7526</v>
      </c>
      <c r="C1098" s="35">
        <v>0</v>
      </c>
      <c r="D1098" s="35">
        <v>22</v>
      </c>
      <c r="E1098" s="43">
        <f t="shared" si="119"/>
        <v>22</v>
      </c>
      <c r="F1098" s="46">
        <f t="shared" si="120"/>
        <v>0.55000000000000004</v>
      </c>
      <c r="G1098" s="46">
        <f t="shared" si="121"/>
        <v>0.55000000000000004</v>
      </c>
      <c r="H1098" s="46">
        <f t="shared" si="121"/>
        <v>0.55000000000000004</v>
      </c>
      <c r="I1098" s="35" t="s">
        <v>6990</v>
      </c>
      <c r="J1098" s="35" t="s">
        <v>6991</v>
      </c>
      <c r="K1098" s="35" t="s">
        <v>6996</v>
      </c>
      <c r="L1098" s="69" t="s">
        <v>224</v>
      </c>
      <c r="M1098" s="35" t="s">
        <v>6992</v>
      </c>
      <c r="N1098" s="35" t="s">
        <v>6993</v>
      </c>
      <c r="O1098" s="35" t="s">
        <v>6994</v>
      </c>
      <c r="P1098" s="35" t="s">
        <v>6995</v>
      </c>
      <c r="Q1098" s="35"/>
      <c r="R1098" s="35"/>
      <c r="S1098" s="35"/>
      <c r="T1098" s="35"/>
      <c r="U1098" s="35"/>
      <c r="V1098" s="35">
        <f t="shared" si="122"/>
        <v>0.55000000000000004</v>
      </c>
    </row>
    <row r="1099" spans="1:22">
      <c r="A1099" s="35">
        <v>673</v>
      </c>
      <c r="B1099" s="35" t="s">
        <v>7506</v>
      </c>
      <c r="C1099" s="35">
        <v>0</v>
      </c>
      <c r="D1099" s="35">
        <v>18</v>
      </c>
      <c r="E1099" s="43">
        <f t="shared" si="119"/>
        <v>18</v>
      </c>
      <c r="F1099" s="46">
        <f t="shared" si="120"/>
        <v>0.45</v>
      </c>
      <c r="G1099" s="46">
        <f t="shared" si="121"/>
        <v>0.45</v>
      </c>
      <c r="H1099" s="46">
        <f t="shared" si="121"/>
        <v>0.45</v>
      </c>
      <c r="I1099" s="35" t="s">
        <v>6990</v>
      </c>
      <c r="J1099" s="35" t="s">
        <v>6991</v>
      </c>
      <c r="K1099" s="35" t="s">
        <v>6996</v>
      </c>
      <c r="L1099" s="69" t="s">
        <v>224</v>
      </c>
      <c r="M1099" s="35" t="s">
        <v>6992</v>
      </c>
      <c r="N1099" s="35" t="s">
        <v>6993</v>
      </c>
      <c r="O1099" s="35" t="s">
        <v>6994</v>
      </c>
      <c r="P1099" s="35" t="s">
        <v>6995</v>
      </c>
      <c r="Q1099" s="35"/>
      <c r="R1099" s="35"/>
      <c r="S1099" s="35"/>
      <c r="T1099" s="35"/>
      <c r="U1099" s="35"/>
      <c r="V1099" s="35">
        <f t="shared" si="122"/>
        <v>0.45</v>
      </c>
    </row>
    <row r="1100" spans="1:22">
      <c r="A1100" s="35">
        <v>673</v>
      </c>
      <c r="B1100" s="35" t="s">
        <v>7507</v>
      </c>
      <c r="C1100" s="35">
        <v>0</v>
      </c>
      <c r="D1100" s="35">
        <v>5</v>
      </c>
      <c r="E1100" s="43">
        <f t="shared" si="119"/>
        <v>5</v>
      </c>
      <c r="F1100" s="46">
        <f t="shared" si="120"/>
        <v>0.125</v>
      </c>
      <c r="G1100" s="46">
        <f t="shared" si="121"/>
        <v>0.125</v>
      </c>
      <c r="H1100" s="46">
        <f t="shared" si="121"/>
        <v>0.125</v>
      </c>
      <c r="I1100" s="35" t="s">
        <v>6990</v>
      </c>
      <c r="J1100" s="35" t="s">
        <v>6991</v>
      </c>
      <c r="K1100" s="35" t="s">
        <v>6996</v>
      </c>
      <c r="L1100" s="69" t="s">
        <v>224</v>
      </c>
      <c r="M1100" s="35" t="s">
        <v>6992</v>
      </c>
      <c r="N1100" s="35" t="s">
        <v>6993</v>
      </c>
      <c r="O1100" s="35" t="s">
        <v>6994</v>
      </c>
      <c r="P1100" s="35" t="s">
        <v>6995</v>
      </c>
      <c r="Q1100" s="35"/>
      <c r="R1100" s="35"/>
      <c r="S1100" s="35"/>
      <c r="T1100" s="35"/>
      <c r="U1100" s="35"/>
      <c r="V1100" s="35">
        <f t="shared" si="122"/>
        <v>0.125</v>
      </c>
    </row>
    <row r="1101" spans="1:22">
      <c r="A1101" s="35">
        <v>673</v>
      </c>
      <c r="B1101" s="35" t="s">
        <v>7508</v>
      </c>
      <c r="C1101" s="35">
        <v>0</v>
      </c>
      <c r="D1101" s="35">
        <v>14</v>
      </c>
      <c r="E1101" s="43">
        <f t="shared" si="119"/>
        <v>14</v>
      </c>
      <c r="F1101" s="46">
        <f t="shared" si="120"/>
        <v>0.35</v>
      </c>
      <c r="G1101" s="46">
        <f t="shared" si="121"/>
        <v>0.35</v>
      </c>
      <c r="H1101" s="46">
        <f t="shared" si="121"/>
        <v>0.35</v>
      </c>
      <c r="I1101" s="35" t="s">
        <v>6990</v>
      </c>
      <c r="J1101" s="35" t="s">
        <v>6991</v>
      </c>
      <c r="K1101" s="35" t="s">
        <v>6996</v>
      </c>
      <c r="L1101" s="69" t="s">
        <v>224</v>
      </c>
      <c r="M1101" s="35" t="s">
        <v>6992</v>
      </c>
      <c r="N1101" s="35" t="s">
        <v>6993</v>
      </c>
      <c r="O1101" s="35" t="s">
        <v>6994</v>
      </c>
      <c r="P1101" s="35" t="s">
        <v>6995</v>
      </c>
      <c r="Q1101" s="35"/>
      <c r="R1101" s="35"/>
      <c r="S1101" s="35"/>
      <c r="T1101" s="35"/>
      <c r="U1101" s="35"/>
      <c r="V1101" s="35">
        <f t="shared" si="122"/>
        <v>0.35</v>
      </c>
    </row>
    <row r="1102" spans="1:22">
      <c r="A1102" s="35">
        <v>673</v>
      </c>
      <c r="B1102" s="35" t="s">
        <v>7376</v>
      </c>
      <c r="C1102" s="35">
        <v>1</v>
      </c>
      <c r="D1102" s="35">
        <v>11</v>
      </c>
      <c r="E1102" s="43">
        <f t="shared" si="119"/>
        <v>51</v>
      </c>
      <c r="F1102" s="46">
        <f t="shared" si="120"/>
        <v>1.2749999999999999</v>
      </c>
      <c r="G1102" s="46">
        <f t="shared" si="121"/>
        <v>1.2749999999999999</v>
      </c>
      <c r="H1102" s="46">
        <f t="shared" si="121"/>
        <v>1.2749999999999999</v>
      </c>
      <c r="I1102" s="35" t="s">
        <v>6990</v>
      </c>
      <c r="J1102" s="35" t="s">
        <v>6991</v>
      </c>
      <c r="K1102" s="35" t="s">
        <v>6996</v>
      </c>
      <c r="L1102" s="69" t="s">
        <v>224</v>
      </c>
      <c r="M1102" s="35" t="s">
        <v>6992</v>
      </c>
      <c r="N1102" s="35" t="s">
        <v>6993</v>
      </c>
      <c r="O1102" s="35" t="s">
        <v>6994</v>
      </c>
      <c r="P1102" s="35" t="s">
        <v>6995</v>
      </c>
      <c r="Q1102" s="35"/>
      <c r="R1102" s="35"/>
      <c r="S1102" s="35"/>
      <c r="T1102" s="35"/>
      <c r="U1102" s="35"/>
      <c r="V1102" s="35">
        <f t="shared" si="122"/>
        <v>1.2749999999999999</v>
      </c>
    </row>
    <row r="1103" spans="1:22">
      <c r="A1103" s="35">
        <v>673</v>
      </c>
      <c r="B1103" s="35" t="s">
        <v>7510</v>
      </c>
      <c r="C1103" s="35">
        <v>0</v>
      </c>
      <c r="D1103" s="35">
        <v>10</v>
      </c>
      <c r="E1103" s="43">
        <f t="shared" si="119"/>
        <v>10</v>
      </c>
      <c r="F1103" s="46">
        <f t="shared" si="120"/>
        <v>0.25</v>
      </c>
      <c r="G1103" s="46">
        <f t="shared" si="121"/>
        <v>0.25</v>
      </c>
      <c r="H1103" s="46">
        <f t="shared" si="121"/>
        <v>0.25</v>
      </c>
      <c r="I1103" s="35" t="s">
        <v>6990</v>
      </c>
      <c r="J1103" s="35" t="s">
        <v>6991</v>
      </c>
      <c r="K1103" s="35" t="s">
        <v>6996</v>
      </c>
      <c r="L1103" s="69" t="s">
        <v>224</v>
      </c>
      <c r="M1103" s="35" t="s">
        <v>6992</v>
      </c>
      <c r="N1103" s="35" t="s">
        <v>6993</v>
      </c>
      <c r="O1103" s="35" t="s">
        <v>6994</v>
      </c>
      <c r="P1103" s="35" t="s">
        <v>6995</v>
      </c>
      <c r="Q1103" s="35"/>
      <c r="R1103" s="35"/>
      <c r="S1103" s="35"/>
      <c r="T1103" s="35"/>
      <c r="U1103" s="35"/>
      <c r="V1103" s="35">
        <f t="shared" si="122"/>
        <v>0.25</v>
      </c>
    </row>
    <row r="1104" spans="1:22">
      <c r="A1104" s="35">
        <v>673</v>
      </c>
      <c r="B1104" s="35" t="s">
        <v>7511</v>
      </c>
      <c r="C1104" s="35">
        <v>1</v>
      </c>
      <c r="D1104" s="35">
        <v>27</v>
      </c>
      <c r="E1104" s="43">
        <f t="shared" si="119"/>
        <v>67</v>
      </c>
      <c r="F1104" s="46">
        <f t="shared" si="120"/>
        <v>1.675</v>
      </c>
      <c r="G1104" s="46">
        <f t="shared" si="121"/>
        <v>1.675</v>
      </c>
      <c r="H1104" s="46">
        <f t="shared" si="121"/>
        <v>1.675</v>
      </c>
      <c r="I1104" s="35" t="s">
        <v>6990</v>
      </c>
      <c r="J1104" s="35" t="s">
        <v>6991</v>
      </c>
      <c r="K1104" s="35" t="s">
        <v>6996</v>
      </c>
      <c r="L1104" s="69" t="s">
        <v>224</v>
      </c>
      <c r="M1104" s="35" t="s">
        <v>6992</v>
      </c>
      <c r="N1104" s="35" t="s">
        <v>6993</v>
      </c>
      <c r="O1104" s="35" t="s">
        <v>6994</v>
      </c>
      <c r="P1104" s="35" t="s">
        <v>6995</v>
      </c>
      <c r="Q1104" s="35"/>
      <c r="R1104" s="35"/>
      <c r="S1104" s="35"/>
      <c r="T1104" s="35"/>
      <c r="U1104" s="35"/>
      <c r="V1104" s="35">
        <f t="shared" si="122"/>
        <v>1.675</v>
      </c>
    </row>
    <row r="1105" spans="1:22">
      <c r="A1105" s="35">
        <v>673</v>
      </c>
      <c r="B1105" s="35" t="s">
        <v>7259</v>
      </c>
      <c r="C1105" s="35">
        <v>1</v>
      </c>
      <c r="D1105" s="35">
        <v>20</v>
      </c>
      <c r="E1105" s="43">
        <f t="shared" si="119"/>
        <v>60</v>
      </c>
      <c r="F1105" s="46">
        <f t="shared" si="120"/>
        <v>1.5</v>
      </c>
      <c r="G1105" s="46">
        <f t="shared" si="121"/>
        <v>1.5</v>
      </c>
      <c r="H1105" s="46">
        <f t="shared" si="121"/>
        <v>1.5</v>
      </c>
      <c r="I1105" s="35" t="s">
        <v>6990</v>
      </c>
      <c r="J1105" s="35" t="s">
        <v>6991</v>
      </c>
      <c r="K1105" s="35" t="s">
        <v>6996</v>
      </c>
      <c r="L1105" s="69" t="s">
        <v>224</v>
      </c>
      <c r="M1105" s="35" t="s">
        <v>6992</v>
      </c>
      <c r="N1105" s="35" t="s">
        <v>6993</v>
      </c>
      <c r="O1105" s="35" t="s">
        <v>6994</v>
      </c>
      <c r="P1105" s="35" t="s">
        <v>6995</v>
      </c>
      <c r="Q1105" s="35"/>
      <c r="R1105" s="35"/>
      <c r="S1105" s="35"/>
      <c r="T1105" s="35"/>
      <c r="U1105" s="35"/>
      <c r="V1105" s="35">
        <f t="shared" si="122"/>
        <v>1.5</v>
      </c>
    </row>
    <row r="1106" spans="1:22">
      <c r="A1106" s="35">
        <v>673</v>
      </c>
      <c r="B1106" s="35" t="s">
        <v>7509</v>
      </c>
      <c r="C1106" s="35">
        <v>0</v>
      </c>
      <c r="D1106" s="35">
        <v>9</v>
      </c>
      <c r="E1106" s="43">
        <f t="shared" si="119"/>
        <v>9</v>
      </c>
      <c r="F1106" s="46">
        <f t="shared" si="120"/>
        <v>0.22500000000000001</v>
      </c>
      <c r="G1106" s="46">
        <f t="shared" ref="G1106:H1121" si="123">F1106</f>
        <v>0.22500000000000001</v>
      </c>
      <c r="H1106" s="46">
        <f t="shared" si="123"/>
        <v>0.22500000000000001</v>
      </c>
      <c r="I1106" s="35" t="s">
        <v>6990</v>
      </c>
      <c r="J1106" s="35" t="s">
        <v>6991</v>
      </c>
      <c r="K1106" s="35" t="s">
        <v>6996</v>
      </c>
      <c r="L1106" s="69" t="s">
        <v>224</v>
      </c>
      <c r="M1106" s="35" t="s">
        <v>6992</v>
      </c>
      <c r="N1106" s="35" t="s">
        <v>6993</v>
      </c>
      <c r="O1106" s="35" t="s">
        <v>6994</v>
      </c>
      <c r="P1106" s="35" t="s">
        <v>6995</v>
      </c>
      <c r="Q1106" s="35"/>
      <c r="R1106" s="35"/>
      <c r="S1106" s="35"/>
      <c r="T1106" s="35"/>
      <c r="U1106" s="35"/>
      <c r="V1106" s="35">
        <f t="shared" si="122"/>
        <v>0.22500000000000001</v>
      </c>
    </row>
    <row r="1107" spans="1:22">
      <c r="A1107" s="35">
        <v>673</v>
      </c>
      <c r="B1107" s="35" t="s">
        <v>7538</v>
      </c>
      <c r="C1107" s="35">
        <v>0</v>
      </c>
      <c r="D1107" s="35">
        <v>16</v>
      </c>
      <c r="E1107" s="43">
        <f t="shared" si="119"/>
        <v>16</v>
      </c>
      <c r="F1107" s="46">
        <f t="shared" si="120"/>
        <v>0.4</v>
      </c>
      <c r="G1107" s="46">
        <f t="shared" si="123"/>
        <v>0.4</v>
      </c>
      <c r="H1107" s="46">
        <f t="shared" si="123"/>
        <v>0.4</v>
      </c>
      <c r="I1107" s="35" t="s">
        <v>6990</v>
      </c>
      <c r="J1107" s="35" t="s">
        <v>6991</v>
      </c>
      <c r="K1107" s="35" t="s">
        <v>6996</v>
      </c>
      <c r="L1107" s="69" t="s">
        <v>224</v>
      </c>
      <c r="M1107" s="35" t="s">
        <v>6992</v>
      </c>
      <c r="N1107" s="35" t="s">
        <v>6993</v>
      </c>
      <c r="O1107" s="35" t="s">
        <v>6994</v>
      </c>
      <c r="P1107" s="35" t="s">
        <v>6995</v>
      </c>
      <c r="Q1107" s="35"/>
      <c r="R1107" s="35"/>
      <c r="S1107" s="35"/>
      <c r="T1107" s="35"/>
      <c r="U1107" s="35"/>
      <c r="V1107" s="35">
        <f t="shared" si="122"/>
        <v>0.4</v>
      </c>
    </row>
    <row r="1108" spans="1:22">
      <c r="A1108" s="35">
        <v>673</v>
      </c>
      <c r="B1108" s="35" t="s">
        <v>7530</v>
      </c>
      <c r="C1108" s="35">
        <v>0</v>
      </c>
      <c r="D1108" s="35">
        <v>12</v>
      </c>
      <c r="E1108" s="43">
        <f t="shared" si="119"/>
        <v>12</v>
      </c>
      <c r="F1108" s="46">
        <f t="shared" si="120"/>
        <v>0.3</v>
      </c>
      <c r="G1108" s="46">
        <f t="shared" si="123"/>
        <v>0.3</v>
      </c>
      <c r="H1108" s="46">
        <f t="shared" si="123"/>
        <v>0.3</v>
      </c>
      <c r="I1108" s="35" t="s">
        <v>6990</v>
      </c>
      <c r="J1108" s="35" t="s">
        <v>6991</v>
      </c>
      <c r="K1108" s="35" t="s">
        <v>6996</v>
      </c>
      <c r="L1108" s="69" t="s">
        <v>224</v>
      </c>
      <c r="M1108" s="35" t="s">
        <v>6992</v>
      </c>
      <c r="N1108" s="35" t="s">
        <v>6993</v>
      </c>
      <c r="O1108" s="35" t="s">
        <v>6994</v>
      </c>
      <c r="P1108" s="35" t="s">
        <v>6995</v>
      </c>
      <c r="Q1108" s="35"/>
      <c r="R1108" s="35"/>
      <c r="S1108" s="35"/>
      <c r="T1108" s="35"/>
      <c r="U1108" s="35"/>
      <c r="V1108" s="35">
        <f t="shared" si="122"/>
        <v>0.3</v>
      </c>
    </row>
    <row r="1109" spans="1:22">
      <c r="A1109" s="35">
        <v>673</v>
      </c>
      <c r="B1109" s="35" t="s">
        <v>7551</v>
      </c>
      <c r="C1109" s="35">
        <v>0</v>
      </c>
      <c r="D1109" s="35">
        <v>23</v>
      </c>
      <c r="E1109" s="43">
        <f t="shared" si="119"/>
        <v>23</v>
      </c>
      <c r="F1109" s="46">
        <f t="shared" si="120"/>
        <v>0.57499999999999996</v>
      </c>
      <c r="G1109" s="46">
        <f t="shared" si="123"/>
        <v>0.57499999999999996</v>
      </c>
      <c r="H1109" s="46">
        <f t="shared" si="123"/>
        <v>0.57499999999999996</v>
      </c>
      <c r="I1109" s="35" t="s">
        <v>6990</v>
      </c>
      <c r="J1109" s="35" t="s">
        <v>6991</v>
      </c>
      <c r="K1109" s="35" t="s">
        <v>6996</v>
      </c>
      <c r="L1109" s="69" t="s">
        <v>224</v>
      </c>
      <c r="M1109" s="35" t="s">
        <v>6992</v>
      </c>
      <c r="N1109" s="35" t="s">
        <v>6993</v>
      </c>
      <c r="O1109" s="35" t="s">
        <v>6994</v>
      </c>
      <c r="P1109" s="35" t="s">
        <v>6995</v>
      </c>
      <c r="Q1109" s="35"/>
      <c r="R1109" s="35"/>
      <c r="S1109" s="35"/>
      <c r="T1109" s="35"/>
      <c r="U1109" s="35"/>
      <c r="V1109" s="35">
        <f t="shared" si="122"/>
        <v>0.57499999999999996</v>
      </c>
    </row>
    <row r="1110" spans="1:22">
      <c r="A1110" s="35">
        <v>674</v>
      </c>
      <c r="B1110" s="35" t="s">
        <v>7496</v>
      </c>
      <c r="C1110" s="35">
        <v>3</v>
      </c>
      <c r="D1110" s="35">
        <v>20</v>
      </c>
      <c r="E1110" s="43">
        <f t="shared" si="119"/>
        <v>140</v>
      </c>
      <c r="F1110" s="46">
        <f t="shared" si="120"/>
        <v>3.5</v>
      </c>
      <c r="G1110" s="46">
        <f t="shared" si="123"/>
        <v>3.5</v>
      </c>
      <c r="H1110" s="46">
        <f t="shared" si="123"/>
        <v>3.5</v>
      </c>
      <c r="I1110" s="35" t="s">
        <v>6990</v>
      </c>
      <c r="J1110" s="35" t="s">
        <v>6991</v>
      </c>
      <c r="K1110" s="35" t="s">
        <v>6996</v>
      </c>
      <c r="L1110" s="69" t="s">
        <v>1661</v>
      </c>
      <c r="M1110" s="35" t="s">
        <v>6992</v>
      </c>
      <c r="N1110" s="35" t="s">
        <v>6993</v>
      </c>
      <c r="O1110" s="35" t="s">
        <v>6994</v>
      </c>
      <c r="P1110" s="35" t="s">
        <v>6995</v>
      </c>
      <c r="Q1110" s="35"/>
      <c r="R1110" s="35"/>
      <c r="S1110" s="35"/>
      <c r="T1110" s="35"/>
      <c r="U1110" s="35"/>
      <c r="V1110" s="35">
        <f t="shared" si="122"/>
        <v>3.5</v>
      </c>
    </row>
    <row r="1111" spans="1:22">
      <c r="A1111" s="35">
        <v>674</v>
      </c>
      <c r="B1111" s="35" t="s">
        <v>7497</v>
      </c>
      <c r="C1111" s="35">
        <v>0</v>
      </c>
      <c r="D1111" s="35">
        <v>35</v>
      </c>
      <c r="E1111" s="43">
        <f t="shared" si="119"/>
        <v>35</v>
      </c>
      <c r="F1111" s="46">
        <f t="shared" si="120"/>
        <v>0.875</v>
      </c>
      <c r="G1111" s="46">
        <f t="shared" si="123"/>
        <v>0.875</v>
      </c>
      <c r="H1111" s="46">
        <f t="shared" si="123"/>
        <v>0.875</v>
      </c>
      <c r="I1111" s="35" t="s">
        <v>6990</v>
      </c>
      <c r="J1111" s="35" t="s">
        <v>6991</v>
      </c>
      <c r="K1111" s="35" t="s">
        <v>6996</v>
      </c>
      <c r="L1111" s="69" t="s">
        <v>1661</v>
      </c>
      <c r="M1111" s="35" t="s">
        <v>6992</v>
      </c>
      <c r="N1111" s="35" t="s">
        <v>6993</v>
      </c>
      <c r="O1111" s="35" t="s">
        <v>6994</v>
      </c>
      <c r="P1111" s="35" t="s">
        <v>6995</v>
      </c>
      <c r="Q1111" s="35"/>
      <c r="R1111" s="35"/>
      <c r="S1111" s="35"/>
      <c r="T1111" s="35"/>
      <c r="U1111" s="35"/>
      <c r="V1111" s="35">
        <f t="shared" si="122"/>
        <v>0.875</v>
      </c>
    </row>
    <row r="1112" spans="1:22">
      <c r="A1112" s="35">
        <v>674</v>
      </c>
      <c r="B1112" s="35" t="s">
        <v>7498</v>
      </c>
      <c r="C1112" s="35">
        <v>0</v>
      </c>
      <c r="D1112" s="35">
        <v>16</v>
      </c>
      <c r="E1112" s="43">
        <f t="shared" si="119"/>
        <v>16</v>
      </c>
      <c r="F1112" s="46">
        <f t="shared" si="120"/>
        <v>0.4</v>
      </c>
      <c r="G1112" s="46">
        <f t="shared" si="123"/>
        <v>0.4</v>
      </c>
      <c r="H1112" s="46">
        <f t="shared" si="123"/>
        <v>0.4</v>
      </c>
      <c r="I1112" s="35" t="s">
        <v>6990</v>
      </c>
      <c r="J1112" s="35" t="s">
        <v>6991</v>
      </c>
      <c r="K1112" s="35" t="s">
        <v>6996</v>
      </c>
      <c r="L1112" s="69" t="s">
        <v>1661</v>
      </c>
      <c r="M1112" s="35" t="s">
        <v>6992</v>
      </c>
      <c r="N1112" s="35" t="s">
        <v>6993</v>
      </c>
      <c r="O1112" s="35" t="s">
        <v>6994</v>
      </c>
      <c r="P1112" s="35" t="s">
        <v>6995</v>
      </c>
      <c r="Q1112" s="35"/>
      <c r="R1112" s="35"/>
      <c r="S1112" s="35"/>
      <c r="T1112" s="35"/>
      <c r="U1112" s="35"/>
      <c r="V1112" s="35">
        <f t="shared" si="122"/>
        <v>0.4</v>
      </c>
    </row>
    <row r="1113" spans="1:22">
      <c r="A1113" s="35">
        <v>674</v>
      </c>
      <c r="B1113" s="35" t="s">
        <v>7499</v>
      </c>
      <c r="C1113" s="35">
        <v>0</v>
      </c>
      <c r="D1113" s="35">
        <v>11</v>
      </c>
      <c r="E1113" s="43">
        <f t="shared" si="119"/>
        <v>11</v>
      </c>
      <c r="F1113" s="46">
        <f t="shared" si="120"/>
        <v>0.27500000000000002</v>
      </c>
      <c r="G1113" s="46">
        <f t="shared" si="123"/>
        <v>0.27500000000000002</v>
      </c>
      <c r="H1113" s="46">
        <f t="shared" si="123"/>
        <v>0.27500000000000002</v>
      </c>
      <c r="I1113" s="35" t="s">
        <v>6990</v>
      </c>
      <c r="J1113" s="35" t="s">
        <v>6991</v>
      </c>
      <c r="K1113" s="35" t="s">
        <v>6996</v>
      </c>
      <c r="L1113" s="69" t="s">
        <v>1661</v>
      </c>
      <c r="M1113" s="35" t="s">
        <v>6992</v>
      </c>
      <c r="N1113" s="35" t="s">
        <v>6993</v>
      </c>
      <c r="O1113" s="35" t="s">
        <v>6994</v>
      </c>
      <c r="P1113" s="35" t="s">
        <v>6995</v>
      </c>
      <c r="Q1113" s="35"/>
      <c r="R1113" s="35"/>
      <c r="S1113" s="35"/>
      <c r="T1113" s="35"/>
      <c r="U1113" s="35"/>
      <c r="V1113" s="35">
        <f t="shared" si="122"/>
        <v>0.27500000000000002</v>
      </c>
    </row>
    <row r="1114" spans="1:22">
      <c r="A1114" s="35">
        <v>676</v>
      </c>
      <c r="B1114" s="35" t="s">
        <v>7531</v>
      </c>
      <c r="C1114" s="35">
        <v>0</v>
      </c>
      <c r="D1114" s="35">
        <v>17</v>
      </c>
      <c r="E1114" s="43">
        <f t="shared" si="119"/>
        <v>17</v>
      </c>
      <c r="F1114" s="46">
        <f t="shared" si="120"/>
        <v>0.42499999999999999</v>
      </c>
      <c r="G1114" s="46">
        <f t="shared" si="123"/>
        <v>0.42499999999999999</v>
      </c>
      <c r="H1114" s="46">
        <f t="shared" si="123"/>
        <v>0.42499999999999999</v>
      </c>
      <c r="I1114" s="35" t="s">
        <v>6990</v>
      </c>
      <c r="J1114" s="35" t="s">
        <v>6991</v>
      </c>
      <c r="K1114" s="35" t="s">
        <v>6996</v>
      </c>
      <c r="L1114" s="69" t="s">
        <v>224</v>
      </c>
      <c r="M1114" s="35" t="s">
        <v>6992</v>
      </c>
      <c r="N1114" s="35" t="s">
        <v>6993</v>
      </c>
      <c r="O1114" s="35" t="s">
        <v>6994</v>
      </c>
      <c r="P1114" s="35" t="s">
        <v>6995</v>
      </c>
      <c r="Q1114" s="35"/>
      <c r="R1114" s="35"/>
      <c r="S1114" s="35"/>
      <c r="T1114" s="35"/>
      <c r="U1114" s="35"/>
      <c r="V1114" s="35">
        <f t="shared" si="122"/>
        <v>0.42499999999999999</v>
      </c>
    </row>
    <row r="1115" spans="1:22">
      <c r="A1115" s="35">
        <v>676</v>
      </c>
      <c r="B1115" s="35" t="s">
        <v>7530</v>
      </c>
      <c r="C1115" s="35">
        <v>0</v>
      </c>
      <c r="D1115" s="35">
        <v>16</v>
      </c>
      <c r="E1115" s="43">
        <f t="shared" si="119"/>
        <v>16</v>
      </c>
      <c r="F1115" s="46">
        <f t="shared" si="120"/>
        <v>0.4</v>
      </c>
      <c r="G1115" s="46">
        <f t="shared" si="123"/>
        <v>0.4</v>
      </c>
      <c r="H1115" s="46">
        <f t="shared" si="123"/>
        <v>0.4</v>
      </c>
      <c r="I1115" s="35" t="s">
        <v>6990</v>
      </c>
      <c r="J1115" s="35" t="s">
        <v>6991</v>
      </c>
      <c r="K1115" s="35" t="s">
        <v>6996</v>
      </c>
      <c r="L1115" s="69" t="s">
        <v>224</v>
      </c>
      <c r="M1115" s="35" t="s">
        <v>6992</v>
      </c>
      <c r="N1115" s="35" t="s">
        <v>6993</v>
      </c>
      <c r="O1115" s="35" t="s">
        <v>6994</v>
      </c>
      <c r="P1115" s="35" t="s">
        <v>6995</v>
      </c>
      <c r="Q1115" s="35"/>
      <c r="R1115" s="35"/>
      <c r="S1115" s="35"/>
      <c r="T1115" s="35"/>
      <c r="U1115" s="35"/>
      <c r="V1115" s="35">
        <f t="shared" si="122"/>
        <v>0.4</v>
      </c>
    </row>
    <row r="1116" spans="1:22">
      <c r="A1116" s="35">
        <v>676</v>
      </c>
      <c r="B1116" s="35" t="s">
        <v>7171</v>
      </c>
      <c r="C1116" s="35">
        <v>0</v>
      </c>
      <c r="D1116" s="35">
        <v>20</v>
      </c>
      <c r="E1116" s="43">
        <f t="shared" si="119"/>
        <v>20</v>
      </c>
      <c r="F1116" s="46">
        <f t="shared" si="120"/>
        <v>0.5</v>
      </c>
      <c r="G1116" s="46">
        <f t="shared" si="123"/>
        <v>0.5</v>
      </c>
      <c r="H1116" s="46">
        <f t="shared" si="123"/>
        <v>0.5</v>
      </c>
      <c r="I1116" s="35" t="s">
        <v>6990</v>
      </c>
      <c r="J1116" s="35" t="s">
        <v>6991</v>
      </c>
      <c r="K1116" s="35" t="s">
        <v>6996</v>
      </c>
      <c r="L1116" s="69" t="s">
        <v>224</v>
      </c>
      <c r="M1116" s="35" t="s">
        <v>6992</v>
      </c>
      <c r="N1116" s="35" t="s">
        <v>6993</v>
      </c>
      <c r="O1116" s="35" t="s">
        <v>6994</v>
      </c>
      <c r="P1116" s="35" t="s">
        <v>6995</v>
      </c>
      <c r="Q1116" s="35"/>
      <c r="R1116" s="35"/>
      <c r="S1116" s="35"/>
      <c r="T1116" s="35"/>
      <c r="U1116" s="35"/>
      <c r="V1116" s="35">
        <f t="shared" si="122"/>
        <v>0.5</v>
      </c>
    </row>
    <row r="1117" spans="1:22">
      <c r="A1117" s="35">
        <v>676</v>
      </c>
      <c r="B1117" s="35" t="s">
        <v>7532</v>
      </c>
      <c r="C1117" s="35">
        <v>0</v>
      </c>
      <c r="D1117" s="35">
        <v>4</v>
      </c>
      <c r="E1117" s="43">
        <f t="shared" si="119"/>
        <v>4</v>
      </c>
      <c r="F1117" s="46">
        <f t="shared" si="120"/>
        <v>0.1</v>
      </c>
      <c r="G1117" s="46">
        <f t="shared" si="123"/>
        <v>0.1</v>
      </c>
      <c r="H1117" s="46">
        <f t="shared" si="123"/>
        <v>0.1</v>
      </c>
      <c r="I1117" s="35" t="s">
        <v>6990</v>
      </c>
      <c r="J1117" s="35" t="s">
        <v>6991</v>
      </c>
      <c r="K1117" s="35" t="s">
        <v>6996</v>
      </c>
      <c r="L1117" s="69" t="s">
        <v>224</v>
      </c>
      <c r="M1117" s="35" t="s">
        <v>6992</v>
      </c>
      <c r="N1117" s="35" t="s">
        <v>6993</v>
      </c>
      <c r="O1117" s="35" t="s">
        <v>6994</v>
      </c>
      <c r="P1117" s="35" t="s">
        <v>6995</v>
      </c>
      <c r="Q1117" s="35"/>
      <c r="R1117" s="35"/>
      <c r="S1117" s="35"/>
      <c r="T1117" s="35"/>
      <c r="U1117" s="35"/>
      <c r="V1117" s="35">
        <f t="shared" si="122"/>
        <v>0.1</v>
      </c>
    </row>
    <row r="1118" spans="1:22">
      <c r="A1118" s="35">
        <v>677</v>
      </c>
      <c r="B1118" s="35" t="s">
        <v>7531</v>
      </c>
      <c r="C1118" s="35">
        <v>0</v>
      </c>
      <c r="D1118" s="35">
        <v>11</v>
      </c>
      <c r="E1118" s="43">
        <f t="shared" si="119"/>
        <v>11</v>
      </c>
      <c r="F1118" s="46">
        <f t="shared" si="120"/>
        <v>0.27500000000000002</v>
      </c>
      <c r="G1118" s="46">
        <f t="shared" si="123"/>
        <v>0.27500000000000002</v>
      </c>
      <c r="H1118" s="46">
        <f t="shared" si="123"/>
        <v>0.27500000000000002</v>
      </c>
      <c r="I1118" s="35" t="s">
        <v>6990</v>
      </c>
      <c r="J1118" s="35" t="s">
        <v>6991</v>
      </c>
      <c r="K1118" s="35" t="s">
        <v>6996</v>
      </c>
      <c r="L1118" s="69" t="s">
        <v>224</v>
      </c>
      <c r="M1118" s="35" t="s">
        <v>6992</v>
      </c>
      <c r="N1118" s="35" t="s">
        <v>6993</v>
      </c>
      <c r="O1118" s="35" t="s">
        <v>6994</v>
      </c>
      <c r="P1118" s="35" t="s">
        <v>6995</v>
      </c>
      <c r="Q1118" s="35"/>
      <c r="R1118" s="35"/>
      <c r="S1118" s="35"/>
      <c r="T1118" s="35"/>
      <c r="U1118" s="35"/>
      <c r="V1118" s="35">
        <f t="shared" si="122"/>
        <v>0.27500000000000002</v>
      </c>
    </row>
    <row r="1119" spans="1:22">
      <c r="A1119" s="35">
        <v>677</v>
      </c>
      <c r="B1119" s="35" t="s">
        <v>7171</v>
      </c>
      <c r="C1119" s="35">
        <v>0</v>
      </c>
      <c r="D1119" s="35">
        <v>6</v>
      </c>
      <c r="E1119" s="43">
        <f t="shared" si="119"/>
        <v>6</v>
      </c>
      <c r="F1119" s="46">
        <f t="shared" si="120"/>
        <v>0.15</v>
      </c>
      <c r="G1119" s="46">
        <f t="shared" si="123"/>
        <v>0.15</v>
      </c>
      <c r="H1119" s="46">
        <f t="shared" si="123"/>
        <v>0.15</v>
      </c>
      <c r="I1119" s="35" t="s">
        <v>6990</v>
      </c>
      <c r="J1119" s="35" t="s">
        <v>6991</v>
      </c>
      <c r="K1119" s="35" t="s">
        <v>6996</v>
      </c>
      <c r="L1119" s="69" t="s">
        <v>224</v>
      </c>
      <c r="M1119" s="35" t="s">
        <v>6992</v>
      </c>
      <c r="N1119" s="35" t="s">
        <v>6993</v>
      </c>
      <c r="O1119" s="35" t="s">
        <v>6994</v>
      </c>
      <c r="P1119" s="35" t="s">
        <v>6995</v>
      </c>
      <c r="Q1119" s="35"/>
      <c r="R1119" s="35"/>
      <c r="S1119" s="35"/>
      <c r="T1119" s="35"/>
      <c r="U1119" s="35"/>
      <c r="V1119" s="35">
        <f t="shared" si="122"/>
        <v>0.15</v>
      </c>
    </row>
    <row r="1120" spans="1:22">
      <c r="A1120" s="35">
        <v>677</v>
      </c>
      <c r="B1120" s="35" t="s">
        <v>7552</v>
      </c>
      <c r="C1120" s="35">
        <v>0</v>
      </c>
      <c r="D1120" s="35">
        <v>1</v>
      </c>
      <c r="E1120" s="43">
        <f t="shared" si="119"/>
        <v>1</v>
      </c>
      <c r="F1120" s="46">
        <f t="shared" si="120"/>
        <v>2.5000000000000001E-2</v>
      </c>
      <c r="G1120" s="46">
        <f t="shared" si="123"/>
        <v>2.5000000000000001E-2</v>
      </c>
      <c r="H1120" s="46">
        <f t="shared" si="123"/>
        <v>2.5000000000000001E-2</v>
      </c>
      <c r="I1120" s="35" t="s">
        <v>6990</v>
      </c>
      <c r="J1120" s="35" t="s">
        <v>6991</v>
      </c>
      <c r="K1120" s="35" t="s">
        <v>6996</v>
      </c>
      <c r="L1120" s="69" t="s">
        <v>224</v>
      </c>
      <c r="M1120" s="35" t="s">
        <v>6992</v>
      </c>
      <c r="N1120" s="35" t="s">
        <v>6993</v>
      </c>
      <c r="O1120" s="35" t="s">
        <v>6994</v>
      </c>
      <c r="P1120" s="35" t="s">
        <v>6995</v>
      </c>
      <c r="Q1120" s="35"/>
      <c r="R1120" s="35"/>
      <c r="S1120" s="35"/>
      <c r="T1120" s="35"/>
      <c r="U1120" s="35"/>
      <c r="V1120" s="35">
        <f t="shared" si="122"/>
        <v>2.5000000000000001E-2</v>
      </c>
    </row>
    <row r="1121" spans="1:22">
      <c r="A1121" s="35">
        <v>678</v>
      </c>
      <c r="B1121" s="35" t="s">
        <v>7553</v>
      </c>
      <c r="C1121" s="35">
        <v>0</v>
      </c>
      <c r="D1121" s="35">
        <v>29</v>
      </c>
      <c r="E1121" s="43">
        <f t="shared" si="119"/>
        <v>29</v>
      </c>
      <c r="F1121" s="46">
        <f t="shared" si="120"/>
        <v>0.72499999999999998</v>
      </c>
      <c r="G1121" s="46">
        <f t="shared" si="123"/>
        <v>0.72499999999999998</v>
      </c>
      <c r="H1121" s="46">
        <f t="shared" si="123"/>
        <v>0.72499999999999998</v>
      </c>
      <c r="I1121" s="35" t="s">
        <v>6990</v>
      </c>
      <c r="J1121" s="35" t="s">
        <v>6991</v>
      </c>
      <c r="K1121" s="35" t="s">
        <v>6996</v>
      </c>
      <c r="L1121" s="69" t="s">
        <v>224</v>
      </c>
      <c r="M1121" s="35" t="s">
        <v>6992</v>
      </c>
      <c r="N1121" s="35" t="s">
        <v>6993</v>
      </c>
      <c r="O1121" s="35" t="s">
        <v>6994</v>
      </c>
      <c r="P1121" s="35" t="s">
        <v>6995</v>
      </c>
      <c r="Q1121" s="35"/>
      <c r="R1121" s="35"/>
      <c r="S1121" s="35"/>
      <c r="T1121" s="35"/>
      <c r="U1121" s="35"/>
      <c r="V1121" s="35">
        <f t="shared" si="122"/>
        <v>0.72499999999999998</v>
      </c>
    </row>
    <row r="1122" spans="1:22">
      <c r="A1122" s="35">
        <v>685</v>
      </c>
      <c r="B1122" s="35" t="s">
        <v>7554</v>
      </c>
      <c r="C1122" s="35">
        <v>2</v>
      </c>
      <c r="D1122" s="35">
        <v>0</v>
      </c>
      <c r="E1122" s="43">
        <f t="shared" si="119"/>
        <v>80</v>
      </c>
      <c r="F1122" s="46">
        <f t="shared" si="120"/>
        <v>2</v>
      </c>
      <c r="G1122" s="46">
        <f t="shared" ref="G1122:H1137" si="124">F1122</f>
        <v>2</v>
      </c>
      <c r="H1122" s="46">
        <f t="shared" si="124"/>
        <v>2</v>
      </c>
      <c r="I1122" s="35" t="s">
        <v>6990</v>
      </c>
      <c r="J1122" s="35" t="s">
        <v>6991</v>
      </c>
      <c r="K1122" s="35" t="s">
        <v>6996</v>
      </c>
      <c r="L1122" s="69" t="s">
        <v>224</v>
      </c>
      <c r="M1122" s="35" t="s">
        <v>6992</v>
      </c>
      <c r="N1122" s="35" t="s">
        <v>6993</v>
      </c>
      <c r="O1122" s="35" t="s">
        <v>6994</v>
      </c>
      <c r="P1122" s="35" t="s">
        <v>6995</v>
      </c>
      <c r="Q1122" s="35"/>
      <c r="R1122" s="35"/>
      <c r="S1122" s="35"/>
      <c r="T1122" s="35"/>
      <c r="U1122" s="35"/>
      <c r="V1122" s="35">
        <f t="shared" si="122"/>
        <v>2</v>
      </c>
    </row>
    <row r="1123" spans="1:22">
      <c r="A1123" s="35">
        <v>690</v>
      </c>
      <c r="B1123" s="35" t="s">
        <v>7511</v>
      </c>
      <c r="C1123" s="35">
        <v>1</v>
      </c>
      <c r="D1123" s="35">
        <v>25</v>
      </c>
      <c r="E1123" s="43">
        <f t="shared" si="119"/>
        <v>65</v>
      </c>
      <c r="F1123" s="46">
        <f t="shared" si="120"/>
        <v>1.625</v>
      </c>
      <c r="G1123" s="46">
        <f t="shared" si="124"/>
        <v>1.625</v>
      </c>
      <c r="H1123" s="46">
        <f t="shared" si="124"/>
        <v>1.625</v>
      </c>
      <c r="I1123" s="35" t="s">
        <v>6990</v>
      </c>
      <c r="J1123" s="35" t="s">
        <v>6991</v>
      </c>
      <c r="K1123" s="35" t="s">
        <v>6996</v>
      </c>
      <c r="L1123" s="69" t="s">
        <v>224</v>
      </c>
      <c r="M1123" s="35" t="s">
        <v>6992</v>
      </c>
      <c r="N1123" s="35" t="s">
        <v>6993</v>
      </c>
      <c r="O1123" s="35" t="s">
        <v>6994</v>
      </c>
      <c r="P1123" s="35" t="s">
        <v>6995</v>
      </c>
      <c r="Q1123" s="35"/>
      <c r="R1123" s="35"/>
      <c r="S1123" s="35"/>
      <c r="T1123" s="35"/>
      <c r="U1123" s="35"/>
      <c r="V1123" s="35">
        <f t="shared" si="122"/>
        <v>1.625</v>
      </c>
    </row>
    <row r="1124" spans="1:22">
      <c r="A1124" s="35">
        <v>690</v>
      </c>
      <c r="B1124" s="35" t="s">
        <v>7519</v>
      </c>
      <c r="C1124" s="35">
        <v>1</v>
      </c>
      <c r="D1124" s="35">
        <v>28</v>
      </c>
      <c r="E1124" s="43">
        <f t="shared" si="119"/>
        <v>68</v>
      </c>
      <c r="F1124" s="46">
        <f t="shared" si="120"/>
        <v>1.7</v>
      </c>
      <c r="G1124" s="46">
        <f t="shared" si="124"/>
        <v>1.7</v>
      </c>
      <c r="H1124" s="46">
        <f t="shared" si="124"/>
        <v>1.7</v>
      </c>
      <c r="I1124" s="35" t="s">
        <v>6990</v>
      </c>
      <c r="J1124" s="35" t="s">
        <v>6991</v>
      </c>
      <c r="K1124" s="35" t="s">
        <v>6996</v>
      </c>
      <c r="L1124" s="69" t="s">
        <v>1661</v>
      </c>
      <c r="M1124" s="35" t="s">
        <v>6992</v>
      </c>
      <c r="N1124" s="35" t="s">
        <v>6993</v>
      </c>
      <c r="O1124" s="35" t="s">
        <v>6994</v>
      </c>
      <c r="P1124" s="35" t="s">
        <v>6995</v>
      </c>
      <c r="Q1124" s="35"/>
      <c r="R1124" s="35"/>
      <c r="S1124" s="35"/>
      <c r="T1124" s="35"/>
      <c r="U1124" s="35"/>
      <c r="V1124" s="35">
        <f t="shared" si="122"/>
        <v>1.7</v>
      </c>
    </row>
    <row r="1125" spans="1:22">
      <c r="A1125" s="35">
        <v>690</v>
      </c>
      <c r="B1125" s="35" t="s">
        <v>7520</v>
      </c>
      <c r="C1125" s="35">
        <v>0</v>
      </c>
      <c r="D1125" s="35">
        <v>6</v>
      </c>
      <c r="E1125" s="43">
        <f t="shared" si="119"/>
        <v>6</v>
      </c>
      <c r="F1125" s="46">
        <f t="shared" si="120"/>
        <v>0.15</v>
      </c>
      <c r="G1125" s="46">
        <f t="shared" si="124"/>
        <v>0.15</v>
      </c>
      <c r="H1125" s="46">
        <f t="shared" si="124"/>
        <v>0.15</v>
      </c>
      <c r="I1125" s="35" t="s">
        <v>6990</v>
      </c>
      <c r="J1125" s="35" t="s">
        <v>6991</v>
      </c>
      <c r="K1125" s="35" t="s">
        <v>6996</v>
      </c>
      <c r="L1125" s="69" t="s">
        <v>1661</v>
      </c>
      <c r="M1125" s="35" t="s">
        <v>6992</v>
      </c>
      <c r="N1125" s="35" t="s">
        <v>6993</v>
      </c>
      <c r="O1125" s="35" t="s">
        <v>6994</v>
      </c>
      <c r="P1125" s="35" t="s">
        <v>6995</v>
      </c>
      <c r="Q1125" s="35"/>
      <c r="R1125" s="35"/>
      <c r="S1125" s="35"/>
      <c r="T1125" s="35"/>
      <c r="U1125" s="35"/>
      <c r="V1125" s="35">
        <f t="shared" si="122"/>
        <v>0.15</v>
      </c>
    </row>
    <row r="1126" spans="1:22">
      <c r="A1126" s="35">
        <v>690</v>
      </c>
      <c r="B1126" s="35" t="s">
        <v>7522</v>
      </c>
      <c r="C1126" s="35">
        <v>0</v>
      </c>
      <c r="D1126" s="35">
        <v>15</v>
      </c>
      <c r="E1126" s="43">
        <f t="shared" si="119"/>
        <v>15</v>
      </c>
      <c r="F1126" s="46">
        <f t="shared" si="120"/>
        <v>0.375</v>
      </c>
      <c r="G1126" s="46">
        <f t="shared" si="124"/>
        <v>0.375</v>
      </c>
      <c r="H1126" s="46">
        <f t="shared" si="124"/>
        <v>0.375</v>
      </c>
      <c r="I1126" s="35" t="s">
        <v>6990</v>
      </c>
      <c r="J1126" s="35" t="s">
        <v>6991</v>
      </c>
      <c r="K1126" s="35" t="s">
        <v>6996</v>
      </c>
      <c r="L1126" s="69" t="s">
        <v>1661</v>
      </c>
      <c r="M1126" s="35" t="s">
        <v>6992</v>
      </c>
      <c r="N1126" s="35" t="s">
        <v>6993</v>
      </c>
      <c r="O1126" s="35" t="s">
        <v>6994</v>
      </c>
      <c r="P1126" s="35" t="s">
        <v>6995</v>
      </c>
      <c r="Q1126" s="35"/>
      <c r="R1126" s="35"/>
      <c r="S1126" s="35"/>
      <c r="T1126" s="35"/>
      <c r="U1126" s="35"/>
      <c r="V1126" s="35">
        <f t="shared" si="122"/>
        <v>0.375</v>
      </c>
    </row>
    <row r="1127" spans="1:22">
      <c r="A1127" s="35">
        <v>690</v>
      </c>
      <c r="B1127" s="35" t="s">
        <v>7523</v>
      </c>
      <c r="C1127" s="35">
        <v>0</v>
      </c>
      <c r="D1127" s="35">
        <v>10</v>
      </c>
      <c r="E1127" s="43">
        <f t="shared" si="119"/>
        <v>10</v>
      </c>
      <c r="F1127" s="46">
        <f t="shared" si="120"/>
        <v>0.25</v>
      </c>
      <c r="G1127" s="46">
        <f t="shared" si="124"/>
        <v>0.25</v>
      </c>
      <c r="H1127" s="46">
        <f t="shared" si="124"/>
        <v>0.25</v>
      </c>
      <c r="I1127" s="35" t="s">
        <v>6990</v>
      </c>
      <c r="J1127" s="35" t="s">
        <v>6991</v>
      </c>
      <c r="K1127" s="35" t="s">
        <v>6996</v>
      </c>
      <c r="L1127" s="69" t="s">
        <v>1661</v>
      </c>
      <c r="M1127" s="35" t="s">
        <v>6992</v>
      </c>
      <c r="N1127" s="35" t="s">
        <v>6993</v>
      </c>
      <c r="O1127" s="35" t="s">
        <v>6994</v>
      </c>
      <c r="P1127" s="35" t="s">
        <v>6995</v>
      </c>
      <c r="Q1127" s="35"/>
      <c r="R1127" s="35"/>
      <c r="S1127" s="35"/>
      <c r="T1127" s="35"/>
      <c r="U1127" s="35"/>
      <c r="V1127" s="35">
        <f t="shared" si="122"/>
        <v>0.25</v>
      </c>
    </row>
    <row r="1128" spans="1:22">
      <c r="A1128" s="35">
        <v>690</v>
      </c>
      <c r="B1128" s="35" t="s">
        <v>7521</v>
      </c>
      <c r="C1128" s="35">
        <v>0</v>
      </c>
      <c r="D1128" s="35">
        <v>5</v>
      </c>
      <c r="E1128" s="43">
        <f t="shared" si="119"/>
        <v>5</v>
      </c>
      <c r="F1128" s="46">
        <f t="shared" si="120"/>
        <v>0.125</v>
      </c>
      <c r="G1128" s="46">
        <f t="shared" si="124"/>
        <v>0.125</v>
      </c>
      <c r="H1128" s="46">
        <f t="shared" si="124"/>
        <v>0.125</v>
      </c>
      <c r="I1128" s="35" t="s">
        <v>6990</v>
      </c>
      <c r="J1128" s="35" t="s">
        <v>6991</v>
      </c>
      <c r="K1128" s="35" t="s">
        <v>6996</v>
      </c>
      <c r="L1128" s="69" t="s">
        <v>1661</v>
      </c>
      <c r="M1128" s="35" t="s">
        <v>6992</v>
      </c>
      <c r="N1128" s="35" t="s">
        <v>6993</v>
      </c>
      <c r="O1128" s="35" t="s">
        <v>6994</v>
      </c>
      <c r="P1128" s="35" t="s">
        <v>6995</v>
      </c>
      <c r="Q1128" s="35"/>
      <c r="R1128" s="35"/>
      <c r="S1128" s="35"/>
      <c r="T1128" s="35"/>
      <c r="U1128" s="35"/>
      <c r="V1128" s="35">
        <f t="shared" si="122"/>
        <v>0.125</v>
      </c>
    </row>
    <row r="1129" spans="1:22">
      <c r="A1129" s="35">
        <v>690</v>
      </c>
      <c r="B1129" s="35" t="s">
        <v>7112</v>
      </c>
      <c r="C1129" s="35">
        <v>0</v>
      </c>
      <c r="D1129" s="35">
        <v>7</v>
      </c>
      <c r="E1129" s="43">
        <f t="shared" si="119"/>
        <v>7</v>
      </c>
      <c r="F1129" s="46">
        <f t="shared" si="120"/>
        <v>0.17499999999999999</v>
      </c>
      <c r="G1129" s="46">
        <f t="shared" si="124"/>
        <v>0.17499999999999999</v>
      </c>
      <c r="H1129" s="46">
        <f t="shared" si="124"/>
        <v>0.17499999999999999</v>
      </c>
      <c r="I1129" s="35" t="s">
        <v>6990</v>
      </c>
      <c r="J1129" s="35" t="s">
        <v>6991</v>
      </c>
      <c r="K1129" s="35" t="s">
        <v>6996</v>
      </c>
      <c r="L1129" s="69" t="s">
        <v>1661</v>
      </c>
      <c r="M1129" s="35" t="s">
        <v>6992</v>
      </c>
      <c r="N1129" s="35" t="s">
        <v>6993</v>
      </c>
      <c r="O1129" s="35" t="s">
        <v>6994</v>
      </c>
      <c r="P1129" s="35" t="s">
        <v>6995</v>
      </c>
      <c r="Q1129" s="35"/>
      <c r="R1129" s="35"/>
      <c r="S1129" s="35"/>
      <c r="T1129" s="35"/>
      <c r="U1129" s="35"/>
      <c r="V1129" s="35">
        <f t="shared" si="122"/>
        <v>0.17499999999999999</v>
      </c>
    </row>
    <row r="1130" spans="1:22">
      <c r="A1130" s="35">
        <v>694</v>
      </c>
      <c r="B1130" s="35" t="s">
        <v>7555</v>
      </c>
      <c r="C1130" s="35">
        <v>3</v>
      </c>
      <c r="D1130" s="35">
        <v>10</v>
      </c>
      <c r="E1130" s="43">
        <f t="shared" si="119"/>
        <v>130</v>
      </c>
      <c r="F1130" s="46">
        <f t="shared" si="120"/>
        <v>3.25</v>
      </c>
      <c r="G1130" s="46">
        <f t="shared" si="124"/>
        <v>3.25</v>
      </c>
      <c r="H1130" s="46">
        <f t="shared" si="124"/>
        <v>3.25</v>
      </c>
      <c r="I1130" s="35" t="s">
        <v>6990</v>
      </c>
      <c r="J1130" s="35" t="s">
        <v>6991</v>
      </c>
      <c r="K1130" s="35" t="s">
        <v>6996</v>
      </c>
      <c r="L1130" s="69" t="s">
        <v>224</v>
      </c>
      <c r="M1130" s="35" t="s">
        <v>6992</v>
      </c>
      <c r="N1130" s="35" t="s">
        <v>6993</v>
      </c>
      <c r="O1130" s="35" t="s">
        <v>6994</v>
      </c>
      <c r="P1130" s="35" t="s">
        <v>6995</v>
      </c>
      <c r="Q1130" s="35"/>
      <c r="R1130" s="35"/>
      <c r="S1130" s="35"/>
      <c r="T1130" s="35"/>
      <c r="U1130" s="35"/>
      <c r="V1130" s="35">
        <f t="shared" si="122"/>
        <v>3.25</v>
      </c>
    </row>
    <row r="1131" spans="1:22">
      <c r="A1131" s="35">
        <v>695</v>
      </c>
      <c r="B1131" s="35" t="s">
        <v>7556</v>
      </c>
      <c r="C1131" s="35">
        <v>2</v>
      </c>
      <c r="D1131" s="35">
        <v>29</v>
      </c>
      <c r="E1131" s="43">
        <f t="shared" si="119"/>
        <v>109</v>
      </c>
      <c r="F1131" s="46">
        <f t="shared" si="120"/>
        <v>2.7250000000000001</v>
      </c>
      <c r="G1131" s="46">
        <f t="shared" si="124"/>
        <v>2.7250000000000001</v>
      </c>
      <c r="H1131" s="46">
        <f t="shared" si="124"/>
        <v>2.7250000000000001</v>
      </c>
      <c r="I1131" s="35" t="s">
        <v>6990</v>
      </c>
      <c r="J1131" s="35" t="s">
        <v>6991</v>
      </c>
      <c r="K1131" s="35" t="s">
        <v>6996</v>
      </c>
      <c r="L1131" s="69" t="s">
        <v>224</v>
      </c>
      <c r="M1131" s="35" t="s">
        <v>6992</v>
      </c>
      <c r="N1131" s="35" t="s">
        <v>6993</v>
      </c>
      <c r="O1131" s="35" t="s">
        <v>6994</v>
      </c>
      <c r="P1131" s="35" t="s">
        <v>6995</v>
      </c>
      <c r="Q1131" s="35"/>
      <c r="R1131" s="35"/>
      <c r="S1131" s="35"/>
      <c r="T1131" s="35"/>
      <c r="U1131" s="35"/>
      <c r="V1131" s="35">
        <f t="shared" si="122"/>
        <v>2.7250000000000001</v>
      </c>
    </row>
    <row r="1132" spans="1:22">
      <c r="A1132" s="35">
        <v>697</v>
      </c>
      <c r="B1132" s="35" t="s">
        <v>7557</v>
      </c>
      <c r="C1132" s="35">
        <v>1</v>
      </c>
      <c r="D1132" s="35">
        <v>0</v>
      </c>
      <c r="E1132" s="43">
        <f t="shared" si="119"/>
        <v>40</v>
      </c>
      <c r="F1132" s="46">
        <f t="shared" si="120"/>
        <v>1</v>
      </c>
      <c r="G1132" s="46">
        <f t="shared" si="124"/>
        <v>1</v>
      </c>
      <c r="H1132" s="46">
        <f t="shared" si="124"/>
        <v>1</v>
      </c>
      <c r="I1132" s="35" t="s">
        <v>6990</v>
      </c>
      <c r="J1132" s="35" t="s">
        <v>6991</v>
      </c>
      <c r="K1132" s="35" t="s">
        <v>6996</v>
      </c>
      <c r="L1132" s="69" t="s">
        <v>224</v>
      </c>
      <c r="M1132" s="35" t="s">
        <v>6992</v>
      </c>
      <c r="N1132" s="35" t="s">
        <v>6993</v>
      </c>
      <c r="O1132" s="35" t="s">
        <v>6994</v>
      </c>
      <c r="P1132" s="35" t="s">
        <v>6995</v>
      </c>
      <c r="Q1132" s="35"/>
      <c r="R1132" s="35"/>
      <c r="S1132" s="35"/>
      <c r="T1132" s="35"/>
      <c r="U1132" s="35"/>
      <c r="V1132" s="35">
        <f t="shared" si="122"/>
        <v>1</v>
      </c>
    </row>
    <row r="1133" spans="1:22">
      <c r="A1133" s="35">
        <v>697</v>
      </c>
      <c r="B1133" s="35" t="s">
        <v>7557</v>
      </c>
      <c r="C1133" s="35">
        <v>0</v>
      </c>
      <c r="D1133" s="35">
        <v>2</v>
      </c>
      <c r="E1133" s="43">
        <f t="shared" si="119"/>
        <v>2</v>
      </c>
      <c r="F1133" s="46">
        <f t="shared" si="120"/>
        <v>0.05</v>
      </c>
      <c r="G1133" s="46">
        <f t="shared" si="124"/>
        <v>0.05</v>
      </c>
      <c r="H1133" s="46">
        <f t="shared" si="124"/>
        <v>0.05</v>
      </c>
      <c r="I1133" s="35" t="s">
        <v>6990</v>
      </c>
      <c r="J1133" s="35" t="s">
        <v>6991</v>
      </c>
      <c r="K1133" s="35" t="s">
        <v>6996</v>
      </c>
      <c r="L1133" s="69" t="s">
        <v>224</v>
      </c>
      <c r="M1133" s="35" t="s">
        <v>6992</v>
      </c>
      <c r="N1133" s="35" t="s">
        <v>6993</v>
      </c>
      <c r="O1133" s="35" t="s">
        <v>6994</v>
      </c>
      <c r="P1133" s="35" t="s">
        <v>6995</v>
      </c>
      <c r="Q1133" s="35"/>
      <c r="R1133" s="35"/>
      <c r="S1133" s="35"/>
      <c r="T1133" s="35"/>
      <c r="U1133" s="35"/>
      <c r="V1133" s="35">
        <f t="shared" si="122"/>
        <v>0.05</v>
      </c>
    </row>
    <row r="1134" spans="1:22">
      <c r="A1134" s="35">
        <v>697</v>
      </c>
      <c r="B1134" s="35" t="s">
        <v>7297</v>
      </c>
      <c r="C1134" s="35">
        <v>0</v>
      </c>
      <c r="D1134" s="35">
        <v>30</v>
      </c>
      <c r="E1134" s="43">
        <f t="shared" si="119"/>
        <v>30</v>
      </c>
      <c r="F1134" s="46">
        <f t="shared" si="120"/>
        <v>0.75</v>
      </c>
      <c r="G1134" s="46">
        <f t="shared" si="124"/>
        <v>0.75</v>
      </c>
      <c r="H1134" s="46">
        <f t="shared" si="124"/>
        <v>0.75</v>
      </c>
      <c r="I1134" s="35" t="s">
        <v>6990</v>
      </c>
      <c r="J1134" s="35" t="s">
        <v>6991</v>
      </c>
      <c r="K1134" s="35" t="s">
        <v>6996</v>
      </c>
      <c r="L1134" s="69" t="s">
        <v>1661</v>
      </c>
      <c r="M1134" s="35" t="s">
        <v>6992</v>
      </c>
      <c r="N1134" s="35" t="s">
        <v>6993</v>
      </c>
      <c r="O1134" s="35" t="s">
        <v>6994</v>
      </c>
      <c r="P1134" s="35" t="s">
        <v>6995</v>
      </c>
      <c r="Q1134" s="35"/>
      <c r="R1134" s="35"/>
      <c r="S1134" s="35"/>
      <c r="T1134" s="35"/>
      <c r="U1134" s="35"/>
      <c r="V1134" s="35">
        <f t="shared" si="122"/>
        <v>0.75</v>
      </c>
    </row>
    <row r="1135" spans="1:22">
      <c r="A1135" s="35">
        <v>698</v>
      </c>
      <c r="B1135" s="35" t="s">
        <v>7474</v>
      </c>
      <c r="C1135" s="35">
        <v>0</v>
      </c>
      <c r="D1135" s="35">
        <v>34</v>
      </c>
      <c r="E1135" s="43">
        <f t="shared" si="119"/>
        <v>34</v>
      </c>
      <c r="F1135" s="46">
        <f t="shared" si="120"/>
        <v>0.85</v>
      </c>
      <c r="G1135" s="46">
        <f t="shared" si="124"/>
        <v>0.85</v>
      </c>
      <c r="H1135" s="46">
        <f t="shared" si="124"/>
        <v>0.85</v>
      </c>
      <c r="I1135" s="35" t="s">
        <v>6990</v>
      </c>
      <c r="J1135" s="35" t="s">
        <v>6991</v>
      </c>
      <c r="K1135" s="35" t="s">
        <v>6996</v>
      </c>
      <c r="L1135" s="69" t="s">
        <v>224</v>
      </c>
      <c r="M1135" s="35" t="s">
        <v>6992</v>
      </c>
      <c r="N1135" s="35" t="s">
        <v>6993</v>
      </c>
      <c r="O1135" s="35" t="s">
        <v>6994</v>
      </c>
      <c r="P1135" s="35" t="s">
        <v>6995</v>
      </c>
      <c r="Q1135" s="35"/>
      <c r="R1135" s="35"/>
      <c r="S1135" s="35"/>
      <c r="T1135" s="35"/>
      <c r="U1135" s="35"/>
      <c r="V1135" s="35">
        <f t="shared" si="122"/>
        <v>0.85</v>
      </c>
    </row>
    <row r="1136" spans="1:22">
      <c r="A1136" s="35">
        <v>698</v>
      </c>
      <c r="B1136" s="35" t="s">
        <v>7471</v>
      </c>
      <c r="C1136" s="35">
        <v>0</v>
      </c>
      <c r="D1136" s="35">
        <v>37</v>
      </c>
      <c r="E1136" s="43">
        <f t="shared" si="119"/>
        <v>37</v>
      </c>
      <c r="F1136" s="46">
        <f t="shared" si="120"/>
        <v>0.92500000000000004</v>
      </c>
      <c r="G1136" s="46">
        <f t="shared" si="124"/>
        <v>0.92500000000000004</v>
      </c>
      <c r="H1136" s="46">
        <f t="shared" si="124"/>
        <v>0.92500000000000004</v>
      </c>
      <c r="I1136" s="35" t="s">
        <v>6990</v>
      </c>
      <c r="J1136" s="35" t="s">
        <v>6991</v>
      </c>
      <c r="K1136" s="35" t="s">
        <v>6996</v>
      </c>
      <c r="L1136" s="69" t="s">
        <v>224</v>
      </c>
      <c r="M1136" s="35" t="s">
        <v>6992</v>
      </c>
      <c r="N1136" s="35" t="s">
        <v>6993</v>
      </c>
      <c r="O1136" s="35" t="s">
        <v>6994</v>
      </c>
      <c r="P1136" s="35" t="s">
        <v>6995</v>
      </c>
      <c r="Q1136" s="35"/>
      <c r="R1136" s="35"/>
      <c r="S1136" s="35"/>
      <c r="T1136" s="35"/>
      <c r="U1136" s="35"/>
      <c r="V1136" s="35">
        <f t="shared" si="122"/>
        <v>0.92500000000000004</v>
      </c>
    </row>
    <row r="1137" spans="1:22">
      <c r="A1137" s="35">
        <v>699</v>
      </c>
      <c r="B1137" s="35" t="s">
        <v>7466</v>
      </c>
      <c r="C1137" s="35">
        <v>0</v>
      </c>
      <c r="D1137" s="35">
        <v>35</v>
      </c>
      <c r="E1137" s="43">
        <f t="shared" si="119"/>
        <v>35</v>
      </c>
      <c r="F1137" s="46">
        <f t="shared" si="120"/>
        <v>0.875</v>
      </c>
      <c r="G1137" s="46">
        <f t="shared" si="124"/>
        <v>0.875</v>
      </c>
      <c r="H1137" s="46">
        <f t="shared" si="124"/>
        <v>0.875</v>
      </c>
      <c r="I1137" s="35" t="s">
        <v>6990</v>
      </c>
      <c r="J1137" s="35" t="s">
        <v>6991</v>
      </c>
      <c r="K1137" s="35" t="s">
        <v>6996</v>
      </c>
      <c r="L1137" s="69" t="s">
        <v>224</v>
      </c>
      <c r="M1137" s="35" t="s">
        <v>6992</v>
      </c>
      <c r="N1137" s="35" t="s">
        <v>6993</v>
      </c>
      <c r="O1137" s="35" t="s">
        <v>6994</v>
      </c>
      <c r="P1137" s="35" t="s">
        <v>6995</v>
      </c>
      <c r="Q1137" s="35"/>
      <c r="R1137" s="35"/>
      <c r="S1137" s="35"/>
      <c r="T1137" s="35"/>
      <c r="U1137" s="35"/>
      <c r="V1137" s="35">
        <f t="shared" si="122"/>
        <v>0.875</v>
      </c>
    </row>
    <row r="1138" spans="1:22">
      <c r="A1138" s="35">
        <v>707</v>
      </c>
      <c r="B1138" s="35" t="s">
        <v>7558</v>
      </c>
      <c r="C1138" s="35">
        <v>0</v>
      </c>
      <c r="D1138" s="35">
        <v>20</v>
      </c>
      <c r="E1138" s="43">
        <f t="shared" si="119"/>
        <v>20</v>
      </c>
      <c r="F1138" s="46">
        <f t="shared" si="120"/>
        <v>0.5</v>
      </c>
      <c r="G1138" s="46">
        <f t="shared" ref="G1138:H1153" si="125">F1138</f>
        <v>0.5</v>
      </c>
      <c r="H1138" s="46">
        <f t="shared" si="125"/>
        <v>0.5</v>
      </c>
      <c r="I1138" s="35" t="s">
        <v>6990</v>
      </c>
      <c r="J1138" s="35" t="s">
        <v>6991</v>
      </c>
      <c r="K1138" s="35" t="s">
        <v>6996</v>
      </c>
      <c r="L1138" s="69" t="s">
        <v>224</v>
      </c>
      <c r="M1138" s="35" t="s">
        <v>6992</v>
      </c>
      <c r="N1138" s="35" t="s">
        <v>6993</v>
      </c>
      <c r="O1138" s="35" t="s">
        <v>6994</v>
      </c>
      <c r="P1138" s="35" t="s">
        <v>6995</v>
      </c>
      <c r="Q1138" s="35"/>
      <c r="R1138" s="35"/>
      <c r="S1138" s="35"/>
      <c r="T1138" s="35"/>
      <c r="U1138" s="35"/>
      <c r="V1138" s="35">
        <f t="shared" si="122"/>
        <v>0.5</v>
      </c>
    </row>
    <row r="1139" spans="1:22">
      <c r="A1139" s="35">
        <v>707</v>
      </c>
      <c r="B1139" s="35" t="s">
        <v>7558</v>
      </c>
      <c r="C1139" s="35">
        <v>2</v>
      </c>
      <c r="D1139" s="35">
        <v>19</v>
      </c>
      <c r="E1139" s="43">
        <f t="shared" si="119"/>
        <v>99</v>
      </c>
      <c r="F1139" s="46">
        <f t="shared" si="120"/>
        <v>2.4750000000000001</v>
      </c>
      <c r="G1139" s="46">
        <f t="shared" si="125"/>
        <v>2.4750000000000001</v>
      </c>
      <c r="H1139" s="46">
        <f t="shared" si="125"/>
        <v>2.4750000000000001</v>
      </c>
      <c r="I1139" s="35" t="s">
        <v>6990</v>
      </c>
      <c r="J1139" s="35" t="s">
        <v>6991</v>
      </c>
      <c r="K1139" s="35" t="s">
        <v>6996</v>
      </c>
      <c r="L1139" s="69" t="s">
        <v>224</v>
      </c>
      <c r="M1139" s="35" t="s">
        <v>6992</v>
      </c>
      <c r="N1139" s="35" t="s">
        <v>6993</v>
      </c>
      <c r="O1139" s="35" t="s">
        <v>6994</v>
      </c>
      <c r="P1139" s="35" t="s">
        <v>6995</v>
      </c>
      <c r="Q1139" s="35"/>
      <c r="R1139" s="35"/>
      <c r="S1139" s="35"/>
      <c r="T1139" s="35"/>
      <c r="U1139" s="35"/>
      <c r="V1139" s="35">
        <f t="shared" si="122"/>
        <v>2.4750000000000001</v>
      </c>
    </row>
    <row r="1140" spans="1:22">
      <c r="A1140" s="35">
        <v>708</v>
      </c>
      <c r="B1140" s="35" t="s">
        <v>7558</v>
      </c>
      <c r="C1140" s="35">
        <v>1</v>
      </c>
      <c r="D1140" s="35">
        <v>10</v>
      </c>
      <c r="E1140" s="43">
        <f t="shared" si="119"/>
        <v>50</v>
      </c>
      <c r="F1140" s="46">
        <f t="shared" si="120"/>
        <v>1.25</v>
      </c>
      <c r="G1140" s="46">
        <f t="shared" si="125"/>
        <v>1.25</v>
      </c>
      <c r="H1140" s="46">
        <f t="shared" si="125"/>
        <v>1.25</v>
      </c>
      <c r="I1140" s="35" t="s">
        <v>6990</v>
      </c>
      <c r="J1140" s="35" t="s">
        <v>6991</v>
      </c>
      <c r="K1140" s="35" t="s">
        <v>6996</v>
      </c>
      <c r="L1140" s="69" t="s">
        <v>224</v>
      </c>
      <c r="M1140" s="35" t="s">
        <v>6992</v>
      </c>
      <c r="N1140" s="35" t="s">
        <v>6993</v>
      </c>
      <c r="O1140" s="35" t="s">
        <v>6994</v>
      </c>
      <c r="P1140" s="35" t="s">
        <v>6995</v>
      </c>
      <c r="Q1140" s="35"/>
      <c r="R1140" s="35"/>
      <c r="S1140" s="35"/>
      <c r="T1140" s="35"/>
      <c r="U1140" s="35"/>
      <c r="V1140" s="35">
        <f t="shared" si="122"/>
        <v>1.25</v>
      </c>
    </row>
    <row r="1141" spans="1:22">
      <c r="A1141" s="35">
        <v>708</v>
      </c>
      <c r="B1141" s="35" t="s">
        <v>7559</v>
      </c>
      <c r="C1141" s="35">
        <v>1</v>
      </c>
      <c r="D1141" s="35">
        <v>9</v>
      </c>
      <c r="E1141" s="43">
        <f t="shared" si="119"/>
        <v>49</v>
      </c>
      <c r="F1141" s="46">
        <f t="shared" si="120"/>
        <v>1.2250000000000001</v>
      </c>
      <c r="G1141" s="46">
        <f t="shared" si="125"/>
        <v>1.2250000000000001</v>
      </c>
      <c r="H1141" s="46">
        <f t="shared" si="125"/>
        <v>1.2250000000000001</v>
      </c>
      <c r="I1141" s="35" t="s">
        <v>6990</v>
      </c>
      <c r="J1141" s="35" t="s">
        <v>6991</v>
      </c>
      <c r="K1141" s="35" t="s">
        <v>6996</v>
      </c>
      <c r="L1141" s="69" t="s">
        <v>224</v>
      </c>
      <c r="M1141" s="35" t="s">
        <v>6992</v>
      </c>
      <c r="N1141" s="35" t="s">
        <v>6993</v>
      </c>
      <c r="O1141" s="35" t="s">
        <v>6994</v>
      </c>
      <c r="P1141" s="35" t="s">
        <v>6995</v>
      </c>
      <c r="Q1141" s="35"/>
      <c r="R1141" s="35"/>
      <c r="S1141" s="35"/>
      <c r="T1141" s="35"/>
      <c r="U1141" s="35"/>
      <c r="V1141" s="35">
        <f t="shared" si="122"/>
        <v>1.2250000000000001</v>
      </c>
    </row>
    <row r="1142" spans="1:22">
      <c r="A1142" s="35">
        <v>708</v>
      </c>
      <c r="B1142" s="35" t="s">
        <v>7559</v>
      </c>
      <c r="C1142" s="35">
        <v>1</v>
      </c>
      <c r="D1142" s="35">
        <v>0</v>
      </c>
      <c r="E1142" s="43">
        <f t="shared" si="119"/>
        <v>40</v>
      </c>
      <c r="F1142" s="46">
        <f t="shared" si="120"/>
        <v>1</v>
      </c>
      <c r="G1142" s="46">
        <f t="shared" si="125"/>
        <v>1</v>
      </c>
      <c r="H1142" s="46">
        <f t="shared" si="125"/>
        <v>1</v>
      </c>
      <c r="I1142" s="35" t="s">
        <v>6990</v>
      </c>
      <c r="J1142" s="35" t="s">
        <v>6991</v>
      </c>
      <c r="K1142" s="35" t="s">
        <v>6996</v>
      </c>
      <c r="L1142" s="69" t="s">
        <v>224</v>
      </c>
      <c r="M1142" s="35" t="s">
        <v>6992</v>
      </c>
      <c r="N1142" s="35" t="s">
        <v>6993</v>
      </c>
      <c r="O1142" s="35" t="s">
        <v>6994</v>
      </c>
      <c r="P1142" s="35" t="s">
        <v>6995</v>
      </c>
      <c r="Q1142" s="35"/>
      <c r="R1142" s="35"/>
      <c r="S1142" s="35"/>
      <c r="T1142" s="35"/>
      <c r="U1142" s="35"/>
      <c r="V1142" s="35">
        <f t="shared" si="122"/>
        <v>1</v>
      </c>
    </row>
    <row r="1143" spans="1:22">
      <c r="A1143" s="35">
        <v>710</v>
      </c>
      <c r="B1143" s="35" t="s">
        <v>7560</v>
      </c>
      <c r="C1143" s="35">
        <v>1</v>
      </c>
      <c r="D1143" s="35">
        <v>15</v>
      </c>
      <c r="E1143" s="43">
        <f t="shared" si="119"/>
        <v>55</v>
      </c>
      <c r="F1143" s="46">
        <f t="shared" si="120"/>
        <v>1.375</v>
      </c>
      <c r="G1143" s="46">
        <f t="shared" si="125"/>
        <v>1.375</v>
      </c>
      <c r="H1143" s="46">
        <f t="shared" si="125"/>
        <v>1.375</v>
      </c>
      <c r="I1143" s="35" t="s">
        <v>6990</v>
      </c>
      <c r="J1143" s="35" t="s">
        <v>6991</v>
      </c>
      <c r="K1143" s="35" t="s">
        <v>6996</v>
      </c>
      <c r="L1143" s="69" t="s">
        <v>224</v>
      </c>
      <c r="M1143" s="35" t="s">
        <v>6992</v>
      </c>
      <c r="N1143" s="35" t="s">
        <v>6993</v>
      </c>
      <c r="O1143" s="35" t="s">
        <v>6994</v>
      </c>
      <c r="P1143" s="35" t="s">
        <v>6995</v>
      </c>
      <c r="Q1143" s="35"/>
      <c r="R1143" s="35"/>
      <c r="S1143" s="35"/>
      <c r="T1143" s="35"/>
      <c r="U1143" s="35"/>
      <c r="V1143" s="35">
        <f t="shared" si="122"/>
        <v>1.375</v>
      </c>
    </row>
    <row r="1144" spans="1:22">
      <c r="A1144" s="35">
        <v>710</v>
      </c>
      <c r="B1144" s="35" t="s">
        <v>7560</v>
      </c>
      <c r="C1144" s="35">
        <v>1</v>
      </c>
      <c r="D1144" s="35">
        <v>15</v>
      </c>
      <c r="E1144" s="43">
        <f t="shared" si="119"/>
        <v>55</v>
      </c>
      <c r="F1144" s="46">
        <f t="shared" si="120"/>
        <v>1.375</v>
      </c>
      <c r="G1144" s="46">
        <f t="shared" si="125"/>
        <v>1.375</v>
      </c>
      <c r="H1144" s="46">
        <f t="shared" si="125"/>
        <v>1.375</v>
      </c>
      <c r="I1144" s="35" t="s">
        <v>6990</v>
      </c>
      <c r="J1144" s="35" t="s">
        <v>6991</v>
      </c>
      <c r="K1144" s="35" t="s">
        <v>6996</v>
      </c>
      <c r="L1144" s="69" t="s">
        <v>224</v>
      </c>
      <c r="M1144" s="35" t="s">
        <v>6992</v>
      </c>
      <c r="N1144" s="35" t="s">
        <v>6993</v>
      </c>
      <c r="O1144" s="35" t="s">
        <v>6994</v>
      </c>
      <c r="P1144" s="35" t="s">
        <v>6995</v>
      </c>
      <c r="Q1144" s="35"/>
      <c r="R1144" s="35"/>
      <c r="S1144" s="35"/>
      <c r="T1144" s="35"/>
      <c r="U1144" s="35"/>
      <c r="V1144" s="35">
        <f t="shared" si="122"/>
        <v>1.375</v>
      </c>
    </row>
    <row r="1145" spans="1:22">
      <c r="A1145" s="35">
        <v>712</v>
      </c>
      <c r="B1145" s="35" t="s">
        <v>7561</v>
      </c>
      <c r="C1145" s="35">
        <v>3</v>
      </c>
      <c r="D1145" s="35">
        <v>11</v>
      </c>
      <c r="E1145" s="43">
        <f t="shared" si="119"/>
        <v>131</v>
      </c>
      <c r="F1145" s="46">
        <f t="shared" si="120"/>
        <v>3.2749999999999999</v>
      </c>
      <c r="G1145" s="46">
        <f t="shared" si="125"/>
        <v>3.2749999999999999</v>
      </c>
      <c r="H1145" s="46">
        <f t="shared" si="125"/>
        <v>3.2749999999999999</v>
      </c>
      <c r="I1145" s="35" t="s">
        <v>6990</v>
      </c>
      <c r="J1145" s="35" t="s">
        <v>6991</v>
      </c>
      <c r="K1145" s="35" t="s">
        <v>6996</v>
      </c>
      <c r="L1145" s="69" t="s">
        <v>224</v>
      </c>
      <c r="M1145" s="35" t="s">
        <v>6992</v>
      </c>
      <c r="N1145" s="35" t="s">
        <v>6993</v>
      </c>
      <c r="O1145" s="35" t="s">
        <v>6994</v>
      </c>
      <c r="P1145" s="35" t="s">
        <v>6995</v>
      </c>
      <c r="Q1145" s="35"/>
      <c r="R1145" s="35"/>
      <c r="S1145" s="35"/>
      <c r="T1145" s="35"/>
      <c r="U1145" s="35"/>
      <c r="V1145" s="35">
        <f t="shared" si="122"/>
        <v>3.2749999999999999</v>
      </c>
    </row>
    <row r="1146" spans="1:22">
      <c r="A1146" s="35">
        <v>715</v>
      </c>
      <c r="B1146" s="35" t="s">
        <v>7562</v>
      </c>
      <c r="C1146" s="35">
        <v>4</v>
      </c>
      <c r="D1146" s="35">
        <v>17</v>
      </c>
      <c r="E1146" s="43">
        <f t="shared" si="119"/>
        <v>177</v>
      </c>
      <c r="F1146" s="46">
        <f t="shared" si="120"/>
        <v>4.4249999999999998</v>
      </c>
      <c r="G1146" s="46">
        <f t="shared" si="125"/>
        <v>4.4249999999999998</v>
      </c>
      <c r="H1146" s="46">
        <f t="shared" si="125"/>
        <v>4.4249999999999998</v>
      </c>
      <c r="I1146" s="35" t="s">
        <v>6990</v>
      </c>
      <c r="J1146" s="35" t="s">
        <v>6991</v>
      </c>
      <c r="K1146" s="35" t="s">
        <v>6996</v>
      </c>
      <c r="L1146" s="69" t="s">
        <v>224</v>
      </c>
      <c r="M1146" s="35" t="s">
        <v>6992</v>
      </c>
      <c r="N1146" s="35" t="s">
        <v>6993</v>
      </c>
      <c r="O1146" s="35" t="s">
        <v>6994</v>
      </c>
      <c r="P1146" s="35" t="s">
        <v>6995</v>
      </c>
      <c r="Q1146" s="35"/>
      <c r="R1146" s="35"/>
      <c r="S1146" s="35"/>
      <c r="T1146" s="35"/>
      <c r="U1146" s="35"/>
      <c r="V1146" s="35">
        <f t="shared" si="122"/>
        <v>4.4249999999999998</v>
      </c>
    </row>
    <row r="1147" spans="1:22">
      <c r="A1147" s="35">
        <v>717</v>
      </c>
      <c r="B1147" s="35" t="s">
        <v>7561</v>
      </c>
      <c r="C1147" s="35">
        <v>3</v>
      </c>
      <c r="D1147" s="35">
        <v>15</v>
      </c>
      <c r="E1147" s="43">
        <f t="shared" si="119"/>
        <v>135</v>
      </c>
      <c r="F1147" s="46">
        <f t="shared" si="120"/>
        <v>3.375</v>
      </c>
      <c r="G1147" s="46">
        <f t="shared" si="125"/>
        <v>3.375</v>
      </c>
      <c r="H1147" s="46">
        <f t="shared" si="125"/>
        <v>3.375</v>
      </c>
      <c r="I1147" s="35" t="s">
        <v>6990</v>
      </c>
      <c r="J1147" s="35" t="s">
        <v>6991</v>
      </c>
      <c r="K1147" s="35" t="s">
        <v>6996</v>
      </c>
      <c r="L1147" s="69" t="s">
        <v>224</v>
      </c>
      <c r="M1147" s="35" t="s">
        <v>6992</v>
      </c>
      <c r="N1147" s="35" t="s">
        <v>6993</v>
      </c>
      <c r="O1147" s="35" t="s">
        <v>6994</v>
      </c>
      <c r="P1147" s="35" t="s">
        <v>6995</v>
      </c>
      <c r="Q1147" s="35"/>
      <c r="R1147" s="35"/>
      <c r="S1147" s="35"/>
      <c r="T1147" s="35"/>
      <c r="U1147" s="35"/>
      <c r="V1147" s="35">
        <f t="shared" si="122"/>
        <v>3.375</v>
      </c>
    </row>
    <row r="1148" spans="1:22">
      <c r="A1148" s="35">
        <v>717</v>
      </c>
      <c r="B1148" s="35" t="s">
        <v>7042</v>
      </c>
      <c r="C1148" s="35">
        <v>2</v>
      </c>
      <c r="D1148" s="35">
        <v>19</v>
      </c>
      <c r="E1148" s="43">
        <f t="shared" si="119"/>
        <v>99</v>
      </c>
      <c r="F1148" s="46">
        <f t="shared" si="120"/>
        <v>2.4750000000000001</v>
      </c>
      <c r="G1148" s="46">
        <f t="shared" si="125"/>
        <v>2.4750000000000001</v>
      </c>
      <c r="H1148" s="46">
        <f t="shared" si="125"/>
        <v>2.4750000000000001</v>
      </c>
      <c r="I1148" s="35" t="s">
        <v>6990</v>
      </c>
      <c r="J1148" s="35" t="s">
        <v>6991</v>
      </c>
      <c r="K1148" s="35" t="s">
        <v>6996</v>
      </c>
      <c r="L1148" s="69" t="s">
        <v>224</v>
      </c>
      <c r="M1148" s="35" t="s">
        <v>6992</v>
      </c>
      <c r="N1148" s="35" t="s">
        <v>6993</v>
      </c>
      <c r="O1148" s="35" t="s">
        <v>6994</v>
      </c>
      <c r="P1148" s="35" t="s">
        <v>6995</v>
      </c>
      <c r="Q1148" s="35"/>
      <c r="R1148" s="35"/>
      <c r="S1148" s="35"/>
      <c r="T1148" s="35"/>
      <c r="U1148" s="35"/>
      <c r="V1148" s="35">
        <f t="shared" si="122"/>
        <v>2.4750000000000001</v>
      </c>
    </row>
    <row r="1149" spans="1:22">
      <c r="A1149" s="35">
        <v>722</v>
      </c>
      <c r="B1149" s="35" t="s">
        <v>7563</v>
      </c>
      <c r="C1149" s="35">
        <v>0</v>
      </c>
      <c r="D1149" s="35">
        <v>25</v>
      </c>
      <c r="E1149" s="43">
        <f t="shared" si="119"/>
        <v>25</v>
      </c>
      <c r="F1149" s="46">
        <f t="shared" si="120"/>
        <v>0.625</v>
      </c>
      <c r="G1149" s="46">
        <f t="shared" si="125"/>
        <v>0.625</v>
      </c>
      <c r="H1149" s="46">
        <f t="shared" si="125"/>
        <v>0.625</v>
      </c>
      <c r="I1149" s="35" t="s">
        <v>6990</v>
      </c>
      <c r="J1149" s="35" t="s">
        <v>6991</v>
      </c>
      <c r="K1149" s="35" t="s">
        <v>6996</v>
      </c>
      <c r="L1149" s="69" t="s">
        <v>1661</v>
      </c>
      <c r="M1149" s="35" t="s">
        <v>6992</v>
      </c>
      <c r="N1149" s="35" t="s">
        <v>6993</v>
      </c>
      <c r="O1149" s="35" t="s">
        <v>6994</v>
      </c>
      <c r="P1149" s="35" t="s">
        <v>6995</v>
      </c>
      <c r="Q1149" s="35"/>
      <c r="R1149" s="35"/>
      <c r="S1149" s="35"/>
      <c r="T1149" s="35"/>
      <c r="U1149" s="35"/>
      <c r="V1149" s="35">
        <f t="shared" si="122"/>
        <v>0.625</v>
      </c>
    </row>
    <row r="1150" spans="1:22">
      <c r="A1150" s="35">
        <v>722</v>
      </c>
      <c r="B1150" s="35" t="s">
        <v>7564</v>
      </c>
      <c r="C1150" s="35">
        <v>2</v>
      </c>
      <c r="D1150" s="35">
        <v>28</v>
      </c>
      <c r="E1150" s="43">
        <f t="shared" si="119"/>
        <v>108</v>
      </c>
      <c r="F1150" s="46">
        <f t="shared" si="120"/>
        <v>2.7</v>
      </c>
      <c r="G1150" s="46">
        <f t="shared" si="125"/>
        <v>2.7</v>
      </c>
      <c r="H1150" s="46">
        <f t="shared" si="125"/>
        <v>2.7</v>
      </c>
      <c r="I1150" s="35" t="s">
        <v>6990</v>
      </c>
      <c r="J1150" s="35" t="s">
        <v>6991</v>
      </c>
      <c r="K1150" s="35" t="s">
        <v>6996</v>
      </c>
      <c r="L1150" s="69" t="s">
        <v>1661</v>
      </c>
      <c r="M1150" s="35" t="s">
        <v>6992</v>
      </c>
      <c r="N1150" s="35" t="s">
        <v>6993</v>
      </c>
      <c r="O1150" s="35" t="s">
        <v>6994</v>
      </c>
      <c r="P1150" s="35" t="s">
        <v>6995</v>
      </c>
      <c r="Q1150" s="35"/>
      <c r="R1150" s="35"/>
      <c r="S1150" s="35"/>
      <c r="T1150" s="35"/>
      <c r="U1150" s="35"/>
      <c r="V1150" s="35">
        <f t="shared" si="122"/>
        <v>2.7</v>
      </c>
    </row>
    <row r="1151" spans="1:22">
      <c r="A1151" s="35">
        <v>722</v>
      </c>
      <c r="B1151" s="35" t="s">
        <v>7565</v>
      </c>
      <c r="C1151" s="35">
        <v>1</v>
      </c>
      <c r="D1151" s="35">
        <v>17</v>
      </c>
      <c r="E1151" s="43">
        <f t="shared" si="119"/>
        <v>57</v>
      </c>
      <c r="F1151" s="46">
        <f t="shared" si="120"/>
        <v>1.425</v>
      </c>
      <c r="G1151" s="46">
        <f t="shared" si="125"/>
        <v>1.425</v>
      </c>
      <c r="H1151" s="46">
        <f t="shared" si="125"/>
        <v>1.425</v>
      </c>
      <c r="I1151" s="35" t="s">
        <v>6990</v>
      </c>
      <c r="J1151" s="35" t="s">
        <v>6991</v>
      </c>
      <c r="K1151" s="35" t="s">
        <v>6996</v>
      </c>
      <c r="L1151" s="69" t="s">
        <v>1661</v>
      </c>
      <c r="M1151" s="35" t="s">
        <v>6992</v>
      </c>
      <c r="N1151" s="35" t="s">
        <v>6993</v>
      </c>
      <c r="O1151" s="35" t="s">
        <v>6994</v>
      </c>
      <c r="P1151" s="35" t="s">
        <v>6995</v>
      </c>
      <c r="Q1151" s="35"/>
      <c r="R1151" s="35"/>
      <c r="S1151" s="35"/>
      <c r="T1151" s="35"/>
      <c r="U1151" s="35"/>
      <c r="V1151" s="35">
        <f t="shared" si="122"/>
        <v>1.425</v>
      </c>
    </row>
    <row r="1152" spans="1:22">
      <c r="A1152" s="35">
        <v>725</v>
      </c>
      <c r="B1152" s="35" t="s">
        <v>7151</v>
      </c>
      <c r="C1152" s="35">
        <v>2</v>
      </c>
      <c r="D1152" s="35">
        <v>0</v>
      </c>
      <c r="E1152" s="43">
        <f t="shared" si="119"/>
        <v>80</v>
      </c>
      <c r="F1152" s="46">
        <f t="shared" si="120"/>
        <v>2</v>
      </c>
      <c r="G1152" s="46">
        <f t="shared" si="125"/>
        <v>2</v>
      </c>
      <c r="H1152" s="46">
        <f t="shared" si="125"/>
        <v>2</v>
      </c>
      <c r="I1152" s="35" t="s">
        <v>6990</v>
      </c>
      <c r="J1152" s="35" t="s">
        <v>6991</v>
      </c>
      <c r="K1152" s="35" t="s">
        <v>6996</v>
      </c>
      <c r="L1152" s="69" t="s">
        <v>1661</v>
      </c>
      <c r="M1152" s="35" t="s">
        <v>6992</v>
      </c>
      <c r="N1152" s="35" t="s">
        <v>6993</v>
      </c>
      <c r="O1152" s="35" t="s">
        <v>6994</v>
      </c>
      <c r="P1152" s="35" t="s">
        <v>6995</v>
      </c>
      <c r="Q1152" s="35"/>
      <c r="R1152" s="35"/>
      <c r="S1152" s="35"/>
      <c r="T1152" s="35"/>
      <c r="U1152" s="35"/>
      <c r="V1152" s="35">
        <f t="shared" si="122"/>
        <v>2</v>
      </c>
    </row>
    <row r="1153" spans="1:22">
      <c r="A1153" s="35">
        <v>728</v>
      </c>
      <c r="B1153" s="35" t="s">
        <v>7566</v>
      </c>
      <c r="C1153" s="35">
        <v>0</v>
      </c>
      <c r="D1153" s="35">
        <v>18</v>
      </c>
      <c r="E1153" s="43">
        <f t="shared" si="119"/>
        <v>18</v>
      </c>
      <c r="F1153" s="46">
        <f t="shared" si="120"/>
        <v>0.45</v>
      </c>
      <c r="G1153" s="46">
        <f t="shared" si="125"/>
        <v>0.45</v>
      </c>
      <c r="H1153" s="46">
        <f t="shared" si="125"/>
        <v>0.45</v>
      </c>
      <c r="I1153" s="35" t="s">
        <v>6990</v>
      </c>
      <c r="J1153" s="35" t="s">
        <v>6991</v>
      </c>
      <c r="K1153" s="35" t="s">
        <v>6996</v>
      </c>
      <c r="L1153" s="69" t="s">
        <v>1661</v>
      </c>
      <c r="M1153" s="35" t="s">
        <v>6992</v>
      </c>
      <c r="N1153" s="35" t="s">
        <v>6993</v>
      </c>
      <c r="O1153" s="35" t="s">
        <v>6994</v>
      </c>
      <c r="P1153" s="35" t="s">
        <v>6995</v>
      </c>
      <c r="Q1153" s="35"/>
      <c r="R1153" s="35"/>
      <c r="S1153" s="35"/>
      <c r="T1153" s="35"/>
      <c r="U1153" s="35"/>
      <c r="V1153" s="35">
        <f t="shared" si="122"/>
        <v>0.45</v>
      </c>
    </row>
    <row r="1154" spans="1:22">
      <c r="A1154" s="35">
        <v>729</v>
      </c>
      <c r="B1154" s="35" t="s">
        <v>7143</v>
      </c>
      <c r="C1154" s="35">
        <v>0</v>
      </c>
      <c r="D1154" s="35">
        <v>21</v>
      </c>
      <c r="E1154" s="43">
        <f t="shared" ref="E1154:E1217" si="126">C1154*40+D1154</f>
        <v>21</v>
      </c>
      <c r="F1154" s="46">
        <f t="shared" ref="F1154:F1217" si="127">E1154/40</f>
        <v>0.52500000000000002</v>
      </c>
      <c r="G1154" s="46">
        <f t="shared" ref="G1154:H1169" si="128">F1154</f>
        <v>0.52500000000000002</v>
      </c>
      <c r="H1154" s="46">
        <f t="shared" si="128"/>
        <v>0.52500000000000002</v>
      </c>
      <c r="I1154" s="35" t="s">
        <v>6990</v>
      </c>
      <c r="J1154" s="35" t="s">
        <v>6991</v>
      </c>
      <c r="K1154" s="35" t="s">
        <v>6996</v>
      </c>
      <c r="L1154" s="69" t="s">
        <v>1661</v>
      </c>
      <c r="M1154" s="35" t="s">
        <v>6992</v>
      </c>
      <c r="N1154" s="35" t="s">
        <v>6993</v>
      </c>
      <c r="O1154" s="35" t="s">
        <v>6994</v>
      </c>
      <c r="P1154" s="35" t="s">
        <v>6995</v>
      </c>
      <c r="Q1154" s="35"/>
      <c r="R1154" s="35"/>
      <c r="S1154" s="35"/>
      <c r="T1154" s="35"/>
      <c r="U1154" s="35"/>
      <c r="V1154" s="35">
        <f t="shared" ref="V1154:V1217" si="129">H1154</f>
        <v>0.52500000000000002</v>
      </c>
    </row>
    <row r="1155" spans="1:22">
      <c r="A1155" s="35">
        <v>729</v>
      </c>
      <c r="B1155" s="35" t="s">
        <v>7567</v>
      </c>
      <c r="C1155" s="35">
        <v>0</v>
      </c>
      <c r="D1155" s="35">
        <v>23</v>
      </c>
      <c r="E1155" s="43">
        <f t="shared" si="126"/>
        <v>23</v>
      </c>
      <c r="F1155" s="46">
        <f t="shared" si="127"/>
        <v>0.57499999999999996</v>
      </c>
      <c r="G1155" s="46">
        <f t="shared" si="128"/>
        <v>0.57499999999999996</v>
      </c>
      <c r="H1155" s="46">
        <f t="shared" si="128"/>
        <v>0.57499999999999996</v>
      </c>
      <c r="I1155" s="35" t="s">
        <v>6990</v>
      </c>
      <c r="J1155" s="35" t="s">
        <v>6991</v>
      </c>
      <c r="K1155" s="35" t="s">
        <v>6996</v>
      </c>
      <c r="L1155" s="69" t="s">
        <v>1661</v>
      </c>
      <c r="M1155" s="35" t="s">
        <v>6992</v>
      </c>
      <c r="N1155" s="35" t="s">
        <v>6993</v>
      </c>
      <c r="O1155" s="35" t="s">
        <v>6994</v>
      </c>
      <c r="P1155" s="35" t="s">
        <v>6995</v>
      </c>
      <c r="Q1155" s="35"/>
      <c r="R1155" s="35"/>
      <c r="S1155" s="35"/>
      <c r="T1155" s="35"/>
      <c r="U1155" s="35"/>
      <c r="V1155" s="35">
        <f t="shared" si="129"/>
        <v>0.57499999999999996</v>
      </c>
    </row>
    <row r="1156" spans="1:22">
      <c r="A1156" s="35">
        <v>729</v>
      </c>
      <c r="B1156" s="35" t="s">
        <v>7568</v>
      </c>
      <c r="C1156" s="35">
        <v>0</v>
      </c>
      <c r="D1156" s="35">
        <v>21</v>
      </c>
      <c r="E1156" s="43">
        <f t="shared" si="126"/>
        <v>21</v>
      </c>
      <c r="F1156" s="46">
        <f t="shared" si="127"/>
        <v>0.52500000000000002</v>
      </c>
      <c r="G1156" s="46">
        <f t="shared" si="128"/>
        <v>0.52500000000000002</v>
      </c>
      <c r="H1156" s="46">
        <f t="shared" si="128"/>
        <v>0.52500000000000002</v>
      </c>
      <c r="I1156" s="35" t="s">
        <v>6990</v>
      </c>
      <c r="J1156" s="35" t="s">
        <v>6991</v>
      </c>
      <c r="K1156" s="35" t="s">
        <v>6996</v>
      </c>
      <c r="L1156" s="69" t="s">
        <v>1661</v>
      </c>
      <c r="M1156" s="35" t="s">
        <v>6992</v>
      </c>
      <c r="N1156" s="35" t="s">
        <v>6993</v>
      </c>
      <c r="O1156" s="35" t="s">
        <v>6994</v>
      </c>
      <c r="P1156" s="35" t="s">
        <v>6995</v>
      </c>
      <c r="Q1156" s="35"/>
      <c r="R1156" s="35"/>
      <c r="S1156" s="35"/>
      <c r="T1156" s="35"/>
      <c r="U1156" s="35"/>
      <c r="V1156" s="35">
        <f t="shared" si="129"/>
        <v>0.52500000000000002</v>
      </c>
    </row>
    <row r="1157" spans="1:22">
      <c r="A1157" s="35">
        <v>730</v>
      </c>
      <c r="B1157" s="35" t="s">
        <v>7143</v>
      </c>
      <c r="C1157" s="35">
        <v>0</v>
      </c>
      <c r="D1157" s="35">
        <v>21</v>
      </c>
      <c r="E1157" s="43">
        <f t="shared" si="126"/>
        <v>21</v>
      </c>
      <c r="F1157" s="46">
        <f t="shared" si="127"/>
        <v>0.52500000000000002</v>
      </c>
      <c r="G1157" s="46">
        <f t="shared" si="128"/>
        <v>0.52500000000000002</v>
      </c>
      <c r="H1157" s="46">
        <f t="shared" si="128"/>
        <v>0.52500000000000002</v>
      </c>
      <c r="I1157" s="35" t="s">
        <v>6990</v>
      </c>
      <c r="J1157" s="35" t="s">
        <v>6991</v>
      </c>
      <c r="K1157" s="35" t="s">
        <v>6996</v>
      </c>
      <c r="L1157" s="69" t="s">
        <v>1661</v>
      </c>
      <c r="M1157" s="35" t="s">
        <v>6992</v>
      </c>
      <c r="N1157" s="35" t="s">
        <v>6993</v>
      </c>
      <c r="O1157" s="35" t="s">
        <v>6994</v>
      </c>
      <c r="P1157" s="35" t="s">
        <v>6995</v>
      </c>
      <c r="Q1157" s="35"/>
      <c r="R1157" s="35"/>
      <c r="S1157" s="35"/>
      <c r="T1157" s="35"/>
      <c r="U1157" s="35"/>
      <c r="V1157" s="35">
        <f t="shared" si="129"/>
        <v>0.52500000000000002</v>
      </c>
    </row>
    <row r="1158" spans="1:22">
      <c r="A1158" s="35">
        <v>730</v>
      </c>
      <c r="B1158" s="35" t="s">
        <v>7567</v>
      </c>
      <c r="C1158" s="35">
        <v>0</v>
      </c>
      <c r="D1158" s="35">
        <v>23</v>
      </c>
      <c r="E1158" s="43">
        <f t="shared" si="126"/>
        <v>23</v>
      </c>
      <c r="F1158" s="46">
        <f t="shared" si="127"/>
        <v>0.57499999999999996</v>
      </c>
      <c r="G1158" s="46">
        <f t="shared" si="128"/>
        <v>0.57499999999999996</v>
      </c>
      <c r="H1158" s="46">
        <f t="shared" si="128"/>
        <v>0.57499999999999996</v>
      </c>
      <c r="I1158" s="35" t="s">
        <v>6990</v>
      </c>
      <c r="J1158" s="35" t="s">
        <v>6991</v>
      </c>
      <c r="K1158" s="35" t="s">
        <v>6996</v>
      </c>
      <c r="L1158" s="69" t="s">
        <v>1661</v>
      </c>
      <c r="M1158" s="35" t="s">
        <v>6992</v>
      </c>
      <c r="N1158" s="35" t="s">
        <v>6993</v>
      </c>
      <c r="O1158" s="35" t="s">
        <v>6994</v>
      </c>
      <c r="P1158" s="35" t="s">
        <v>6995</v>
      </c>
      <c r="Q1158" s="35"/>
      <c r="R1158" s="35"/>
      <c r="S1158" s="35"/>
      <c r="T1158" s="35"/>
      <c r="U1158" s="35"/>
      <c r="V1158" s="35">
        <f t="shared" si="129"/>
        <v>0.57499999999999996</v>
      </c>
    </row>
    <row r="1159" spans="1:22">
      <c r="A1159" s="35">
        <v>730</v>
      </c>
      <c r="B1159" s="35" t="s">
        <v>7568</v>
      </c>
      <c r="C1159" s="35">
        <v>0</v>
      </c>
      <c r="D1159" s="35">
        <v>21</v>
      </c>
      <c r="E1159" s="43">
        <f t="shared" si="126"/>
        <v>21</v>
      </c>
      <c r="F1159" s="46">
        <f t="shared" si="127"/>
        <v>0.52500000000000002</v>
      </c>
      <c r="G1159" s="46">
        <f t="shared" si="128"/>
        <v>0.52500000000000002</v>
      </c>
      <c r="H1159" s="46">
        <f t="shared" si="128"/>
        <v>0.52500000000000002</v>
      </c>
      <c r="I1159" s="35" t="s">
        <v>6990</v>
      </c>
      <c r="J1159" s="35" t="s">
        <v>6991</v>
      </c>
      <c r="K1159" s="35" t="s">
        <v>6996</v>
      </c>
      <c r="L1159" s="69" t="s">
        <v>1661</v>
      </c>
      <c r="M1159" s="35" t="s">
        <v>6992</v>
      </c>
      <c r="N1159" s="35" t="s">
        <v>6993</v>
      </c>
      <c r="O1159" s="35" t="s">
        <v>6994</v>
      </c>
      <c r="P1159" s="35" t="s">
        <v>6995</v>
      </c>
      <c r="Q1159" s="35"/>
      <c r="R1159" s="35"/>
      <c r="S1159" s="35"/>
      <c r="T1159" s="35"/>
      <c r="U1159" s="35"/>
      <c r="V1159" s="35">
        <f t="shared" si="129"/>
        <v>0.52500000000000002</v>
      </c>
    </row>
    <row r="1160" spans="1:22">
      <c r="A1160" s="35">
        <v>738</v>
      </c>
      <c r="B1160" s="35" t="s">
        <v>7143</v>
      </c>
      <c r="C1160" s="35">
        <v>1</v>
      </c>
      <c r="D1160" s="35">
        <v>23</v>
      </c>
      <c r="E1160" s="43">
        <f t="shared" si="126"/>
        <v>63</v>
      </c>
      <c r="F1160" s="46">
        <f t="shared" si="127"/>
        <v>1.575</v>
      </c>
      <c r="G1160" s="46">
        <f t="shared" si="128"/>
        <v>1.575</v>
      </c>
      <c r="H1160" s="46">
        <f t="shared" si="128"/>
        <v>1.575</v>
      </c>
      <c r="I1160" s="35" t="s">
        <v>6990</v>
      </c>
      <c r="J1160" s="35" t="s">
        <v>6991</v>
      </c>
      <c r="K1160" s="35" t="s">
        <v>6996</v>
      </c>
      <c r="L1160" s="69" t="s">
        <v>1661</v>
      </c>
      <c r="M1160" s="35" t="s">
        <v>6992</v>
      </c>
      <c r="N1160" s="35" t="s">
        <v>6993</v>
      </c>
      <c r="O1160" s="35" t="s">
        <v>6994</v>
      </c>
      <c r="P1160" s="35" t="s">
        <v>6995</v>
      </c>
      <c r="Q1160" s="35"/>
      <c r="R1160" s="35"/>
      <c r="S1160" s="35"/>
      <c r="T1160" s="35"/>
      <c r="U1160" s="35"/>
      <c r="V1160" s="35">
        <f t="shared" si="129"/>
        <v>1.575</v>
      </c>
    </row>
    <row r="1161" spans="1:22">
      <c r="A1161" s="35">
        <v>738</v>
      </c>
      <c r="B1161" s="35" t="s">
        <v>7569</v>
      </c>
      <c r="C1161" s="35">
        <v>0</v>
      </c>
      <c r="D1161" s="35">
        <v>10</v>
      </c>
      <c r="E1161" s="43">
        <f t="shared" si="126"/>
        <v>10</v>
      </c>
      <c r="F1161" s="46">
        <f t="shared" si="127"/>
        <v>0.25</v>
      </c>
      <c r="G1161" s="46">
        <f t="shared" si="128"/>
        <v>0.25</v>
      </c>
      <c r="H1161" s="46">
        <f t="shared" si="128"/>
        <v>0.25</v>
      </c>
      <c r="I1161" s="35" t="s">
        <v>6990</v>
      </c>
      <c r="J1161" s="35" t="s">
        <v>6991</v>
      </c>
      <c r="K1161" s="35" t="s">
        <v>6996</v>
      </c>
      <c r="L1161" s="69" t="s">
        <v>1661</v>
      </c>
      <c r="M1161" s="35" t="s">
        <v>6992</v>
      </c>
      <c r="N1161" s="35" t="s">
        <v>6993</v>
      </c>
      <c r="O1161" s="35" t="s">
        <v>6994</v>
      </c>
      <c r="P1161" s="35" t="s">
        <v>6995</v>
      </c>
      <c r="Q1161" s="35"/>
      <c r="R1161" s="35"/>
      <c r="S1161" s="35"/>
      <c r="T1161" s="35"/>
      <c r="U1161" s="35"/>
      <c r="V1161" s="35">
        <f t="shared" si="129"/>
        <v>0.25</v>
      </c>
    </row>
    <row r="1162" spans="1:22">
      <c r="A1162" s="35">
        <v>739</v>
      </c>
      <c r="B1162" s="35" t="s">
        <v>7570</v>
      </c>
      <c r="C1162" s="35">
        <v>0</v>
      </c>
      <c r="D1162" s="35">
        <v>15</v>
      </c>
      <c r="E1162" s="43">
        <f t="shared" si="126"/>
        <v>15</v>
      </c>
      <c r="F1162" s="46">
        <f t="shared" si="127"/>
        <v>0.375</v>
      </c>
      <c r="G1162" s="46">
        <f t="shared" si="128"/>
        <v>0.375</v>
      </c>
      <c r="H1162" s="46">
        <f t="shared" si="128"/>
        <v>0.375</v>
      </c>
      <c r="I1162" s="35" t="s">
        <v>6990</v>
      </c>
      <c r="J1162" s="35" t="s">
        <v>6991</v>
      </c>
      <c r="K1162" s="35" t="s">
        <v>6996</v>
      </c>
      <c r="L1162" s="69" t="s">
        <v>1661</v>
      </c>
      <c r="M1162" s="35" t="s">
        <v>6992</v>
      </c>
      <c r="N1162" s="35" t="s">
        <v>6993</v>
      </c>
      <c r="O1162" s="35" t="s">
        <v>6994</v>
      </c>
      <c r="P1162" s="35" t="s">
        <v>6995</v>
      </c>
      <c r="Q1162" s="35"/>
      <c r="R1162" s="35"/>
      <c r="S1162" s="35"/>
      <c r="T1162" s="35"/>
      <c r="U1162" s="35"/>
      <c r="V1162" s="35">
        <f t="shared" si="129"/>
        <v>0.375</v>
      </c>
    </row>
    <row r="1163" spans="1:22">
      <c r="A1163" s="35">
        <v>739</v>
      </c>
      <c r="B1163" s="35" t="s">
        <v>7571</v>
      </c>
      <c r="C1163" s="35">
        <v>0</v>
      </c>
      <c r="D1163" s="35">
        <v>13</v>
      </c>
      <c r="E1163" s="43">
        <f t="shared" si="126"/>
        <v>13</v>
      </c>
      <c r="F1163" s="46">
        <f t="shared" si="127"/>
        <v>0.32500000000000001</v>
      </c>
      <c r="G1163" s="46">
        <f t="shared" si="128"/>
        <v>0.32500000000000001</v>
      </c>
      <c r="H1163" s="46">
        <f t="shared" si="128"/>
        <v>0.32500000000000001</v>
      </c>
      <c r="I1163" s="35" t="s">
        <v>6990</v>
      </c>
      <c r="J1163" s="35" t="s">
        <v>6991</v>
      </c>
      <c r="K1163" s="35" t="s">
        <v>6996</v>
      </c>
      <c r="L1163" s="69" t="s">
        <v>1661</v>
      </c>
      <c r="M1163" s="35" t="s">
        <v>6992</v>
      </c>
      <c r="N1163" s="35" t="s">
        <v>6993</v>
      </c>
      <c r="O1163" s="35" t="s">
        <v>6994</v>
      </c>
      <c r="P1163" s="35" t="s">
        <v>6995</v>
      </c>
      <c r="Q1163" s="35"/>
      <c r="R1163" s="35"/>
      <c r="S1163" s="35"/>
      <c r="T1163" s="35"/>
      <c r="U1163" s="35"/>
      <c r="V1163" s="35">
        <f t="shared" si="129"/>
        <v>0.32500000000000001</v>
      </c>
    </row>
    <row r="1164" spans="1:22">
      <c r="A1164" s="35">
        <v>739</v>
      </c>
      <c r="B1164" s="35" t="s">
        <v>7572</v>
      </c>
      <c r="C1164" s="35">
        <v>0</v>
      </c>
      <c r="D1164" s="35">
        <v>30</v>
      </c>
      <c r="E1164" s="43">
        <f t="shared" si="126"/>
        <v>30</v>
      </c>
      <c r="F1164" s="46">
        <f t="shared" si="127"/>
        <v>0.75</v>
      </c>
      <c r="G1164" s="46">
        <f t="shared" si="128"/>
        <v>0.75</v>
      </c>
      <c r="H1164" s="46">
        <f t="shared" si="128"/>
        <v>0.75</v>
      </c>
      <c r="I1164" s="35" t="s">
        <v>6990</v>
      </c>
      <c r="J1164" s="35" t="s">
        <v>6991</v>
      </c>
      <c r="K1164" s="35" t="s">
        <v>6996</v>
      </c>
      <c r="L1164" s="69" t="s">
        <v>1661</v>
      </c>
      <c r="M1164" s="35" t="s">
        <v>6992</v>
      </c>
      <c r="N1164" s="35" t="s">
        <v>6993</v>
      </c>
      <c r="O1164" s="35" t="s">
        <v>6994</v>
      </c>
      <c r="P1164" s="35" t="s">
        <v>6995</v>
      </c>
      <c r="Q1164" s="35"/>
      <c r="R1164" s="35"/>
      <c r="S1164" s="35"/>
      <c r="T1164" s="35"/>
      <c r="U1164" s="35"/>
      <c r="V1164" s="35">
        <f t="shared" si="129"/>
        <v>0.75</v>
      </c>
    </row>
    <row r="1165" spans="1:22">
      <c r="A1165" s="35">
        <v>739</v>
      </c>
      <c r="B1165" s="35" t="s">
        <v>7573</v>
      </c>
      <c r="C1165" s="35">
        <v>0</v>
      </c>
      <c r="D1165" s="35">
        <v>14</v>
      </c>
      <c r="E1165" s="43">
        <f t="shared" si="126"/>
        <v>14</v>
      </c>
      <c r="F1165" s="46">
        <f t="shared" si="127"/>
        <v>0.35</v>
      </c>
      <c r="G1165" s="46">
        <f t="shared" si="128"/>
        <v>0.35</v>
      </c>
      <c r="H1165" s="46">
        <f t="shared" si="128"/>
        <v>0.35</v>
      </c>
      <c r="I1165" s="35" t="s">
        <v>6990</v>
      </c>
      <c r="J1165" s="35" t="s">
        <v>6991</v>
      </c>
      <c r="K1165" s="35" t="s">
        <v>6996</v>
      </c>
      <c r="L1165" s="69" t="s">
        <v>1661</v>
      </c>
      <c r="M1165" s="35" t="s">
        <v>6992</v>
      </c>
      <c r="N1165" s="35" t="s">
        <v>6993</v>
      </c>
      <c r="O1165" s="35" t="s">
        <v>6994</v>
      </c>
      <c r="P1165" s="35" t="s">
        <v>6995</v>
      </c>
      <c r="Q1165" s="35"/>
      <c r="R1165" s="35"/>
      <c r="S1165" s="35"/>
      <c r="T1165" s="35"/>
      <c r="U1165" s="35"/>
      <c r="V1165" s="35">
        <f t="shared" si="129"/>
        <v>0.35</v>
      </c>
    </row>
    <row r="1166" spans="1:22">
      <c r="A1166" s="35">
        <v>740</v>
      </c>
      <c r="B1166" s="35" t="s">
        <v>7573</v>
      </c>
      <c r="C1166" s="35">
        <v>0</v>
      </c>
      <c r="D1166" s="35">
        <v>14</v>
      </c>
      <c r="E1166" s="43">
        <f t="shared" si="126"/>
        <v>14</v>
      </c>
      <c r="F1166" s="46">
        <f t="shared" si="127"/>
        <v>0.35</v>
      </c>
      <c r="G1166" s="46">
        <f t="shared" si="128"/>
        <v>0.35</v>
      </c>
      <c r="H1166" s="46">
        <f t="shared" si="128"/>
        <v>0.35</v>
      </c>
      <c r="I1166" s="35" t="s">
        <v>6990</v>
      </c>
      <c r="J1166" s="35" t="s">
        <v>6991</v>
      </c>
      <c r="K1166" s="35" t="s">
        <v>6996</v>
      </c>
      <c r="L1166" s="69" t="s">
        <v>1661</v>
      </c>
      <c r="M1166" s="35" t="s">
        <v>6992</v>
      </c>
      <c r="N1166" s="35" t="s">
        <v>6993</v>
      </c>
      <c r="O1166" s="35" t="s">
        <v>6994</v>
      </c>
      <c r="P1166" s="35" t="s">
        <v>6995</v>
      </c>
      <c r="Q1166" s="35"/>
      <c r="R1166" s="35"/>
      <c r="S1166" s="35"/>
      <c r="T1166" s="35"/>
      <c r="U1166" s="35"/>
      <c r="V1166" s="35">
        <f t="shared" si="129"/>
        <v>0.35</v>
      </c>
    </row>
    <row r="1167" spans="1:22">
      <c r="A1167" s="35">
        <v>740</v>
      </c>
      <c r="B1167" s="35" t="s">
        <v>7570</v>
      </c>
      <c r="C1167" s="35">
        <v>0</v>
      </c>
      <c r="D1167" s="35">
        <v>15</v>
      </c>
      <c r="E1167" s="43">
        <f t="shared" si="126"/>
        <v>15</v>
      </c>
      <c r="F1167" s="46">
        <f t="shared" si="127"/>
        <v>0.375</v>
      </c>
      <c r="G1167" s="46">
        <f t="shared" si="128"/>
        <v>0.375</v>
      </c>
      <c r="H1167" s="46">
        <f t="shared" si="128"/>
        <v>0.375</v>
      </c>
      <c r="I1167" s="35" t="s">
        <v>6990</v>
      </c>
      <c r="J1167" s="35" t="s">
        <v>6991</v>
      </c>
      <c r="K1167" s="35" t="s">
        <v>6996</v>
      </c>
      <c r="L1167" s="69" t="s">
        <v>1661</v>
      </c>
      <c r="M1167" s="35" t="s">
        <v>6992</v>
      </c>
      <c r="N1167" s="35" t="s">
        <v>6993</v>
      </c>
      <c r="O1167" s="35" t="s">
        <v>6994</v>
      </c>
      <c r="P1167" s="35" t="s">
        <v>6995</v>
      </c>
      <c r="Q1167" s="35"/>
      <c r="R1167" s="35"/>
      <c r="S1167" s="35"/>
      <c r="T1167" s="35"/>
      <c r="U1167" s="35"/>
      <c r="V1167" s="35">
        <f t="shared" si="129"/>
        <v>0.375</v>
      </c>
    </row>
    <row r="1168" spans="1:22">
      <c r="A1168" s="35">
        <v>740</v>
      </c>
      <c r="B1168" s="35" t="s">
        <v>7571</v>
      </c>
      <c r="C1168" s="35">
        <v>0</v>
      </c>
      <c r="D1168" s="35">
        <v>13</v>
      </c>
      <c r="E1168" s="43">
        <f t="shared" si="126"/>
        <v>13</v>
      </c>
      <c r="F1168" s="46">
        <f t="shared" si="127"/>
        <v>0.32500000000000001</v>
      </c>
      <c r="G1168" s="46">
        <f t="shared" si="128"/>
        <v>0.32500000000000001</v>
      </c>
      <c r="H1168" s="46">
        <f t="shared" si="128"/>
        <v>0.32500000000000001</v>
      </c>
      <c r="I1168" s="35" t="s">
        <v>6990</v>
      </c>
      <c r="J1168" s="35" t="s">
        <v>6991</v>
      </c>
      <c r="K1168" s="35" t="s">
        <v>6996</v>
      </c>
      <c r="L1168" s="69" t="s">
        <v>1661</v>
      </c>
      <c r="M1168" s="35" t="s">
        <v>6992</v>
      </c>
      <c r="N1168" s="35" t="s">
        <v>6993</v>
      </c>
      <c r="O1168" s="35" t="s">
        <v>6994</v>
      </c>
      <c r="P1168" s="35" t="s">
        <v>6995</v>
      </c>
      <c r="Q1168" s="35"/>
      <c r="R1168" s="35"/>
      <c r="S1168" s="35"/>
      <c r="T1168" s="35"/>
      <c r="U1168" s="35"/>
      <c r="V1168" s="35">
        <f t="shared" si="129"/>
        <v>0.32500000000000001</v>
      </c>
    </row>
    <row r="1169" spans="1:22">
      <c r="A1169" s="35">
        <v>740</v>
      </c>
      <c r="B1169" s="35" t="s">
        <v>7572</v>
      </c>
      <c r="C1169" s="35">
        <v>0</v>
      </c>
      <c r="D1169" s="35">
        <v>30</v>
      </c>
      <c r="E1169" s="43">
        <f t="shared" si="126"/>
        <v>30</v>
      </c>
      <c r="F1169" s="46">
        <f t="shared" si="127"/>
        <v>0.75</v>
      </c>
      <c r="G1169" s="46">
        <f t="shared" si="128"/>
        <v>0.75</v>
      </c>
      <c r="H1169" s="46">
        <f t="shared" si="128"/>
        <v>0.75</v>
      </c>
      <c r="I1169" s="35" t="s">
        <v>6990</v>
      </c>
      <c r="J1169" s="35" t="s">
        <v>6991</v>
      </c>
      <c r="K1169" s="35" t="s">
        <v>6996</v>
      </c>
      <c r="L1169" s="69" t="s">
        <v>1661</v>
      </c>
      <c r="M1169" s="35" t="s">
        <v>6992</v>
      </c>
      <c r="N1169" s="35" t="s">
        <v>6993</v>
      </c>
      <c r="O1169" s="35" t="s">
        <v>6994</v>
      </c>
      <c r="P1169" s="35" t="s">
        <v>6995</v>
      </c>
      <c r="Q1169" s="35"/>
      <c r="R1169" s="35"/>
      <c r="S1169" s="35"/>
      <c r="T1169" s="35"/>
      <c r="U1169" s="35"/>
      <c r="V1169" s="35">
        <f t="shared" si="129"/>
        <v>0.75</v>
      </c>
    </row>
    <row r="1170" spans="1:22">
      <c r="A1170" s="35">
        <v>747</v>
      </c>
      <c r="B1170" s="35" t="s">
        <v>7566</v>
      </c>
      <c r="C1170" s="35">
        <v>0</v>
      </c>
      <c r="D1170" s="35">
        <v>33</v>
      </c>
      <c r="E1170" s="43">
        <f t="shared" si="126"/>
        <v>33</v>
      </c>
      <c r="F1170" s="46">
        <f t="shared" si="127"/>
        <v>0.82499999999999996</v>
      </c>
      <c r="G1170" s="46">
        <f t="shared" ref="G1170:H1185" si="130">F1170</f>
        <v>0.82499999999999996</v>
      </c>
      <c r="H1170" s="46">
        <f t="shared" si="130"/>
        <v>0.82499999999999996</v>
      </c>
      <c r="I1170" s="35" t="s">
        <v>6990</v>
      </c>
      <c r="J1170" s="35" t="s">
        <v>6991</v>
      </c>
      <c r="K1170" s="35" t="s">
        <v>6996</v>
      </c>
      <c r="L1170" s="69" t="s">
        <v>1661</v>
      </c>
      <c r="M1170" s="35" t="s">
        <v>6992</v>
      </c>
      <c r="N1170" s="35" t="s">
        <v>6993</v>
      </c>
      <c r="O1170" s="35" t="s">
        <v>6994</v>
      </c>
      <c r="P1170" s="35" t="s">
        <v>6995</v>
      </c>
      <c r="Q1170" s="35"/>
      <c r="R1170" s="35"/>
      <c r="S1170" s="35"/>
      <c r="T1170" s="35"/>
      <c r="U1170" s="35"/>
      <c r="V1170" s="35">
        <f t="shared" si="129"/>
        <v>0.82499999999999996</v>
      </c>
    </row>
    <row r="1171" spans="1:22">
      <c r="A1171" s="35">
        <v>748</v>
      </c>
      <c r="B1171" s="35" t="s">
        <v>7042</v>
      </c>
      <c r="C1171" s="35">
        <v>2</v>
      </c>
      <c r="D1171" s="35">
        <v>17</v>
      </c>
      <c r="E1171" s="43">
        <f t="shared" si="126"/>
        <v>97</v>
      </c>
      <c r="F1171" s="46">
        <f t="shared" si="127"/>
        <v>2.4249999999999998</v>
      </c>
      <c r="G1171" s="46">
        <f t="shared" si="130"/>
        <v>2.4249999999999998</v>
      </c>
      <c r="H1171" s="46">
        <f t="shared" si="130"/>
        <v>2.4249999999999998</v>
      </c>
      <c r="I1171" s="35" t="s">
        <v>6990</v>
      </c>
      <c r="J1171" s="35" t="s">
        <v>6991</v>
      </c>
      <c r="K1171" s="35" t="s">
        <v>6996</v>
      </c>
      <c r="L1171" s="69" t="s">
        <v>224</v>
      </c>
      <c r="M1171" s="35" t="s">
        <v>6992</v>
      </c>
      <c r="N1171" s="35" t="s">
        <v>6993</v>
      </c>
      <c r="O1171" s="35" t="s">
        <v>6994</v>
      </c>
      <c r="P1171" s="35" t="s">
        <v>6995</v>
      </c>
      <c r="Q1171" s="35"/>
      <c r="R1171" s="35"/>
      <c r="S1171" s="35"/>
      <c r="T1171" s="35"/>
      <c r="U1171" s="35"/>
      <c r="V1171" s="35">
        <f t="shared" si="129"/>
        <v>2.4249999999999998</v>
      </c>
    </row>
    <row r="1172" spans="1:22">
      <c r="A1172" s="35">
        <v>756</v>
      </c>
      <c r="B1172" s="35" t="s">
        <v>7560</v>
      </c>
      <c r="C1172" s="35">
        <v>0</v>
      </c>
      <c r="D1172" s="35">
        <v>13</v>
      </c>
      <c r="E1172" s="43">
        <f t="shared" si="126"/>
        <v>13</v>
      </c>
      <c r="F1172" s="46">
        <f t="shared" si="127"/>
        <v>0.32500000000000001</v>
      </c>
      <c r="G1172" s="46">
        <f t="shared" si="130"/>
        <v>0.32500000000000001</v>
      </c>
      <c r="H1172" s="46">
        <f t="shared" si="130"/>
        <v>0.32500000000000001</v>
      </c>
      <c r="I1172" s="35" t="s">
        <v>6990</v>
      </c>
      <c r="J1172" s="35" t="s">
        <v>6991</v>
      </c>
      <c r="K1172" s="35" t="s">
        <v>6996</v>
      </c>
      <c r="L1172" s="69" t="s">
        <v>224</v>
      </c>
      <c r="M1172" s="35" t="s">
        <v>6992</v>
      </c>
      <c r="N1172" s="35" t="s">
        <v>6993</v>
      </c>
      <c r="O1172" s="35" t="s">
        <v>6994</v>
      </c>
      <c r="P1172" s="35" t="s">
        <v>6995</v>
      </c>
      <c r="Q1172" s="35"/>
      <c r="R1172" s="35"/>
      <c r="S1172" s="35"/>
      <c r="T1172" s="35"/>
      <c r="U1172" s="35"/>
      <c r="V1172" s="35">
        <f t="shared" si="129"/>
        <v>0.32500000000000001</v>
      </c>
    </row>
    <row r="1173" spans="1:22">
      <c r="A1173" s="35">
        <v>756</v>
      </c>
      <c r="B1173" s="35" t="s">
        <v>7560</v>
      </c>
      <c r="C1173" s="35">
        <v>0</v>
      </c>
      <c r="D1173" s="35">
        <v>13</v>
      </c>
      <c r="E1173" s="43">
        <f t="shared" si="126"/>
        <v>13</v>
      </c>
      <c r="F1173" s="46">
        <f t="shared" si="127"/>
        <v>0.32500000000000001</v>
      </c>
      <c r="G1173" s="46">
        <f t="shared" si="130"/>
        <v>0.32500000000000001</v>
      </c>
      <c r="H1173" s="46">
        <f t="shared" si="130"/>
        <v>0.32500000000000001</v>
      </c>
      <c r="I1173" s="35" t="s">
        <v>6990</v>
      </c>
      <c r="J1173" s="35" t="s">
        <v>6991</v>
      </c>
      <c r="K1173" s="35" t="s">
        <v>6996</v>
      </c>
      <c r="L1173" s="69" t="s">
        <v>224</v>
      </c>
      <c r="M1173" s="35" t="s">
        <v>6992</v>
      </c>
      <c r="N1173" s="35" t="s">
        <v>6993</v>
      </c>
      <c r="O1173" s="35" t="s">
        <v>6994</v>
      </c>
      <c r="P1173" s="35" t="s">
        <v>6995</v>
      </c>
      <c r="Q1173" s="35"/>
      <c r="R1173" s="35"/>
      <c r="S1173" s="35"/>
      <c r="T1173" s="35"/>
      <c r="U1173" s="35"/>
      <c r="V1173" s="35">
        <f t="shared" si="129"/>
        <v>0.32500000000000001</v>
      </c>
    </row>
    <row r="1174" spans="1:22">
      <c r="A1174" s="35">
        <v>757</v>
      </c>
      <c r="B1174" s="35" t="s">
        <v>7505</v>
      </c>
      <c r="C1174" s="35">
        <v>1</v>
      </c>
      <c r="D1174" s="35">
        <v>7</v>
      </c>
      <c r="E1174" s="43">
        <f t="shared" si="126"/>
        <v>47</v>
      </c>
      <c r="F1174" s="46">
        <f t="shared" si="127"/>
        <v>1.175</v>
      </c>
      <c r="G1174" s="46">
        <f t="shared" si="130"/>
        <v>1.175</v>
      </c>
      <c r="H1174" s="46">
        <f t="shared" si="130"/>
        <v>1.175</v>
      </c>
      <c r="I1174" s="35" t="s">
        <v>6990</v>
      </c>
      <c r="J1174" s="35" t="s">
        <v>6991</v>
      </c>
      <c r="K1174" s="35" t="s">
        <v>6996</v>
      </c>
      <c r="L1174" s="69" t="s">
        <v>224</v>
      </c>
      <c r="M1174" s="35" t="s">
        <v>6992</v>
      </c>
      <c r="N1174" s="35" t="s">
        <v>6993</v>
      </c>
      <c r="O1174" s="35" t="s">
        <v>6994</v>
      </c>
      <c r="P1174" s="35" t="s">
        <v>6995</v>
      </c>
      <c r="Q1174" s="35"/>
      <c r="R1174" s="35"/>
      <c r="S1174" s="35"/>
      <c r="T1174" s="35"/>
      <c r="U1174" s="35"/>
      <c r="V1174" s="35">
        <f t="shared" si="129"/>
        <v>1.175</v>
      </c>
    </row>
    <row r="1175" spans="1:22">
      <c r="A1175" s="35">
        <v>762</v>
      </c>
      <c r="B1175" s="35" t="s">
        <v>7574</v>
      </c>
      <c r="C1175" s="35">
        <v>2</v>
      </c>
      <c r="D1175" s="35">
        <v>0</v>
      </c>
      <c r="E1175" s="43">
        <f t="shared" si="126"/>
        <v>80</v>
      </c>
      <c r="F1175" s="46">
        <f t="shared" si="127"/>
        <v>2</v>
      </c>
      <c r="G1175" s="46">
        <f t="shared" si="130"/>
        <v>2</v>
      </c>
      <c r="H1175" s="46">
        <f t="shared" si="130"/>
        <v>2</v>
      </c>
      <c r="I1175" s="35" t="s">
        <v>6990</v>
      </c>
      <c r="J1175" s="35" t="s">
        <v>6991</v>
      </c>
      <c r="K1175" s="35" t="s">
        <v>6996</v>
      </c>
      <c r="L1175" s="69" t="s">
        <v>224</v>
      </c>
      <c r="M1175" s="35" t="s">
        <v>6992</v>
      </c>
      <c r="N1175" s="35" t="s">
        <v>6993</v>
      </c>
      <c r="O1175" s="35" t="s">
        <v>6994</v>
      </c>
      <c r="P1175" s="35" t="s">
        <v>6995</v>
      </c>
      <c r="Q1175" s="35"/>
      <c r="R1175" s="35"/>
      <c r="S1175" s="35"/>
      <c r="T1175" s="35"/>
      <c r="U1175" s="35"/>
      <c r="V1175" s="35">
        <f t="shared" si="129"/>
        <v>2</v>
      </c>
    </row>
    <row r="1176" spans="1:22">
      <c r="A1176" s="35">
        <v>763</v>
      </c>
      <c r="B1176" s="35" t="s">
        <v>7558</v>
      </c>
      <c r="C1176" s="35">
        <v>0</v>
      </c>
      <c r="D1176" s="35">
        <v>20</v>
      </c>
      <c r="E1176" s="43">
        <f t="shared" si="126"/>
        <v>20</v>
      </c>
      <c r="F1176" s="46">
        <f t="shared" si="127"/>
        <v>0.5</v>
      </c>
      <c r="G1176" s="46">
        <f t="shared" si="130"/>
        <v>0.5</v>
      </c>
      <c r="H1176" s="46">
        <f t="shared" si="130"/>
        <v>0.5</v>
      </c>
      <c r="I1176" s="35" t="s">
        <v>6990</v>
      </c>
      <c r="J1176" s="35" t="s">
        <v>6991</v>
      </c>
      <c r="K1176" s="35" t="s">
        <v>6996</v>
      </c>
      <c r="L1176" s="69" t="s">
        <v>224</v>
      </c>
      <c r="M1176" s="35" t="s">
        <v>6992</v>
      </c>
      <c r="N1176" s="35" t="s">
        <v>6993</v>
      </c>
      <c r="O1176" s="35" t="s">
        <v>6994</v>
      </c>
      <c r="P1176" s="35" t="s">
        <v>6995</v>
      </c>
      <c r="Q1176" s="35"/>
      <c r="R1176" s="35"/>
      <c r="S1176" s="35"/>
      <c r="T1176" s="35"/>
      <c r="U1176" s="35"/>
      <c r="V1176" s="35">
        <f t="shared" si="129"/>
        <v>0.5</v>
      </c>
    </row>
    <row r="1177" spans="1:22">
      <c r="A1177" s="35">
        <v>763</v>
      </c>
      <c r="B1177" s="35" t="s">
        <v>7575</v>
      </c>
      <c r="C1177" s="35">
        <v>1</v>
      </c>
      <c r="D1177" s="35">
        <v>0</v>
      </c>
      <c r="E1177" s="43">
        <f t="shared" si="126"/>
        <v>40</v>
      </c>
      <c r="F1177" s="46">
        <f t="shared" si="127"/>
        <v>1</v>
      </c>
      <c r="G1177" s="46">
        <f t="shared" si="130"/>
        <v>1</v>
      </c>
      <c r="H1177" s="46">
        <f t="shared" si="130"/>
        <v>1</v>
      </c>
      <c r="I1177" s="35" t="s">
        <v>6990</v>
      </c>
      <c r="J1177" s="35" t="s">
        <v>6991</v>
      </c>
      <c r="K1177" s="35" t="s">
        <v>6996</v>
      </c>
      <c r="L1177" s="69" t="s">
        <v>224</v>
      </c>
      <c r="M1177" s="35" t="s">
        <v>6992</v>
      </c>
      <c r="N1177" s="35" t="s">
        <v>6993</v>
      </c>
      <c r="O1177" s="35" t="s">
        <v>6994</v>
      </c>
      <c r="P1177" s="35" t="s">
        <v>6995</v>
      </c>
      <c r="Q1177" s="35"/>
      <c r="R1177" s="35"/>
      <c r="S1177" s="35"/>
      <c r="T1177" s="35"/>
      <c r="U1177" s="35"/>
      <c r="V1177" s="35">
        <f t="shared" si="129"/>
        <v>1</v>
      </c>
    </row>
    <row r="1178" spans="1:22">
      <c r="A1178" s="35">
        <v>766</v>
      </c>
      <c r="B1178" s="35" t="s">
        <v>7566</v>
      </c>
      <c r="C1178" s="35">
        <v>0</v>
      </c>
      <c r="D1178" s="35">
        <v>20</v>
      </c>
      <c r="E1178" s="43">
        <f t="shared" si="126"/>
        <v>20</v>
      </c>
      <c r="F1178" s="46">
        <f t="shared" si="127"/>
        <v>0.5</v>
      </c>
      <c r="G1178" s="46">
        <f t="shared" si="130"/>
        <v>0.5</v>
      </c>
      <c r="H1178" s="46">
        <f t="shared" si="130"/>
        <v>0.5</v>
      </c>
      <c r="I1178" s="35" t="s">
        <v>6990</v>
      </c>
      <c r="J1178" s="35" t="s">
        <v>6991</v>
      </c>
      <c r="K1178" s="35" t="s">
        <v>6996</v>
      </c>
      <c r="L1178" s="69" t="s">
        <v>1661</v>
      </c>
      <c r="M1178" s="35" t="s">
        <v>6992</v>
      </c>
      <c r="N1178" s="35" t="s">
        <v>6993</v>
      </c>
      <c r="O1178" s="35" t="s">
        <v>6994</v>
      </c>
      <c r="P1178" s="35" t="s">
        <v>6995</v>
      </c>
      <c r="Q1178" s="35"/>
      <c r="R1178" s="35"/>
      <c r="S1178" s="35"/>
      <c r="T1178" s="35"/>
      <c r="U1178" s="35"/>
      <c r="V1178" s="35">
        <f t="shared" si="129"/>
        <v>0.5</v>
      </c>
    </row>
    <row r="1179" spans="1:22">
      <c r="A1179" s="35">
        <v>767</v>
      </c>
      <c r="B1179" s="35" t="s">
        <v>7042</v>
      </c>
      <c r="C1179" s="35">
        <v>2</v>
      </c>
      <c r="D1179" s="35">
        <v>17</v>
      </c>
      <c r="E1179" s="43">
        <f t="shared" si="126"/>
        <v>97</v>
      </c>
      <c r="F1179" s="46">
        <f t="shared" si="127"/>
        <v>2.4249999999999998</v>
      </c>
      <c r="G1179" s="46">
        <f t="shared" si="130"/>
        <v>2.4249999999999998</v>
      </c>
      <c r="H1179" s="46">
        <f t="shared" si="130"/>
        <v>2.4249999999999998</v>
      </c>
      <c r="I1179" s="35" t="s">
        <v>6990</v>
      </c>
      <c r="J1179" s="35" t="s">
        <v>6991</v>
      </c>
      <c r="K1179" s="35" t="s">
        <v>6996</v>
      </c>
      <c r="L1179" s="69" t="s">
        <v>224</v>
      </c>
      <c r="M1179" s="35" t="s">
        <v>6992</v>
      </c>
      <c r="N1179" s="35" t="s">
        <v>6993</v>
      </c>
      <c r="O1179" s="35" t="s">
        <v>6994</v>
      </c>
      <c r="P1179" s="35" t="s">
        <v>6995</v>
      </c>
      <c r="Q1179" s="35"/>
      <c r="R1179" s="35"/>
      <c r="S1179" s="35"/>
      <c r="T1179" s="35"/>
      <c r="U1179" s="35"/>
      <c r="V1179" s="35">
        <f t="shared" si="129"/>
        <v>2.4249999999999998</v>
      </c>
    </row>
    <row r="1180" spans="1:22">
      <c r="A1180" s="35">
        <v>768</v>
      </c>
      <c r="B1180" s="35" t="s">
        <v>7151</v>
      </c>
      <c r="C1180" s="35">
        <v>2</v>
      </c>
      <c r="D1180" s="35">
        <v>0</v>
      </c>
      <c r="E1180" s="43">
        <f t="shared" si="126"/>
        <v>80</v>
      </c>
      <c r="F1180" s="46">
        <f t="shared" si="127"/>
        <v>2</v>
      </c>
      <c r="G1180" s="46">
        <f t="shared" si="130"/>
        <v>2</v>
      </c>
      <c r="H1180" s="46">
        <f t="shared" si="130"/>
        <v>2</v>
      </c>
      <c r="I1180" s="35" t="s">
        <v>6990</v>
      </c>
      <c r="J1180" s="35" t="s">
        <v>6991</v>
      </c>
      <c r="K1180" s="35" t="s">
        <v>6996</v>
      </c>
      <c r="L1180" s="69" t="s">
        <v>1661</v>
      </c>
      <c r="M1180" s="35" t="s">
        <v>6992</v>
      </c>
      <c r="N1180" s="35" t="s">
        <v>6993</v>
      </c>
      <c r="O1180" s="35" t="s">
        <v>6994</v>
      </c>
      <c r="P1180" s="35" t="s">
        <v>6995</v>
      </c>
      <c r="Q1180" s="35"/>
      <c r="R1180" s="35"/>
      <c r="S1180" s="35"/>
      <c r="T1180" s="35"/>
      <c r="U1180" s="35"/>
      <c r="V1180" s="35">
        <f t="shared" si="129"/>
        <v>2</v>
      </c>
    </row>
    <row r="1181" spans="1:22">
      <c r="A1181" s="35">
        <v>769</v>
      </c>
      <c r="B1181" s="35" t="s">
        <v>7512</v>
      </c>
      <c r="C1181" s="35">
        <v>1</v>
      </c>
      <c r="D1181" s="35">
        <v>9</v>
      </c>
      <c r="E1181" s="43">
        <f t="shared" si="126"/>
        <v>49</v>
      </c>
      <c r="F1181" s="46">
        <f t="shared" si="127"/>
        <v>1.2250000000000001</v>
      </c>
      <c r="G1181" s="46">
        <f t="shared" si="130"/>
        <v>1.2250000000000001</v>
      </c>
      <c r="H1181" s="46">
        <f t="shared" si="130"/>
        <v>1.2250000000000001</v>
      </c>
      <c r="I1181" s="35" t="s">
        <v>6990</v>
      </c>
      <c r="J1181" s="35" t="s">
        <v>6991</v>
      </c>
      <c r="K1181" s="35" t="s">
        <v>6996</v>
      </c>
      <c r="L1181" s="69" t="s">
        <v>1661</v>
      </c>
      <c r="M1181" s="35" t="s">
        <v>6992</v>
      </c>
      <c r="N1181" s="35" t="s">
        <v>6993</v>
      </c>
      <c r="O1181" s="35" t="s">
        <v>6994</v>
      </c>
      <c r="P1181" s="35" t="s">
        <v>6995</v>
      </c>
      <c r="Q1181" s="35"/>
      <c r="R1181" s="35"/>
      <c r="S1181" s="35"/>
      <c r="T1181" s="35"/>
      <c r="U1181" s="35"/>
      <c r="V1181" s="35">
        <f t="shared" si="129"/>
        <v>1.2250000000000001</v>
      </c>
    </row>
    <row r="1182" spans="1:22">
      <c r="A1182" s="35">
        <v>770</v>
      </c>
      <c r="B1182" s="35" t="s">
        <v>7563</v>
      </c>
      <c r="C1182" s="35">
        <v>2</v>
      </c>
      <c r="D1182" s="35">
        <v>24</v>
      </c>
      <c r="E1182" s="43">
        <f t="shared" si="126"/>
        <v>104</v>
      </c>
      <c r="F1182" s="46">
        <f t="shared" si="127"/>
        <v>2.6</v>
      </c>
      <c r="G1182" s="46">
        <f t="shared" si="130"/>
        <v>2.6</v>
      </c>
      <c r="H1182" s="46">
        <f t="shared" si="130"/>
        <v>2.6</v>
      </c>
      <c r="I1182" s="35" t="s">
        <v>6990</v>
      </c>
      <c r="J1182" s="35" t="s">
        <v>6991</v>
      </c>
      <c r="K1182" s="35" t="s">
        <v>6996</v>
      </c>
      <c r="L1182" s="69" t="s">
        <v>224</v>
      </c>
      <c r="M1182" s="35" t="s">
        <v>6992</v>
      </c>
      <c r="N1182" s="35" t="s">
        <v>6993</v>
      </c>
      <c r="O1182" s="35" t="s">
        <v>6994</v>
      </c>
      <c r="P1182" s="35" t="s">
        <v>6995</v>
      </c>
      <c r="Q1182" s="35"/>
      <c r="R1182" s="35"/>
      <c r="S1182" s="35"/>
      <c r="T1182" s="35"/>
      <c r="U1182" s="35"/>
      <c r="V1182" s="35">
        <f t="shared" si="129"/>
        <v>2.6</v>
      </c>
    </row>
    <row r="1183" spans="1:22">
      <c r="A1183" s="35">
        <v>770</v>
      </c>
      <c r="B1183" s="35" t="s">
        <v>7576</v>
      </c>
      <c r="C1183" s="35">
        <v>4</v>
      </c>
      <c r="D1183" s="35">
        <v>18</v>
      </c>
      <c r="E1183" s="43">
        <f t="shared" si="126"/>
        <v>178</v>
      </c>
      <c r="F1183" s="46">
        <f t="shared" si="127"/>
        <v>4.45</v>
      </c>
      <c r="G1183" s="46">
        <f t="shared" si="130"/>
        <v>4.45</v>
      </c>
      <c r="H1183" s="46">
        <f t="shared" si="130"/>
        <v>4.45</v>
      </c>
      <c r="I1183" s="35" t="s">
        <v>6990</v>
      </c>
      <c r="J1183" s="35" t="s">
        <v>6991</v>
      </c>
      <c r="K1183" s="35" t="s">
        <v>6996</v>
      </c>
      <c r="L1183" s="69" t="s">
        <v>224</v>
      </c>
      <c r="M1183" s="35" t="s">
        <v>6992</v>
      </c>
      <c r="N1183" s="35" t="s">
        <v>6993</v>
      </c>
      <c r="O1183" s="35" t="s">
        <v>6994</v>
      </c>
      <c r="P1183" s="35" t="s">
        <v>6995</v>
      </c>
      <c r="Q1183" s="35"/>
      <c r="R1183" s="35"/>
      <c r="S1183" s="35"/>
      <c r="T1183" s="35"/>
      <c r="U1183" s="35"/>
      <c r="V1183" s="35">
        <f t="shared" si="129"/>
        <v>4.45</v>
      </c>
    </row>
    <row r="1184" spans="1:22">
      <c r="A1184" s="35">
        <v>770</v>
      </c>
      <c r="B1184" s="35" t="s">
        <v>7577</v>
      </c>
      <c r="C1184" s="35">
        <v>1</v>
      </c>
      <c r="D1184" s="35">
        <v>33</v>
      </c>
      <c r="E1184" s="43">
        <f t="shared" si="126"/>
        <v>73</v>
      </c>
      <c r="F1184" s="46">
        <f t="shared" si="127"/>
        <v>1.825</v>
      </c>
      <c r="G1184" s="46">
        <f t="shared" si="130"/>
        <v>1.825</v>
      </c>
      <c r="H1184" s="46">
        <f t="shared" si="130"/>
        <v>1.825</v>
      </c>
      <c r="I1184" s="35" t="s">
        <v>6990</v>
      </c>
      <c r="J1184" s="35" t="s">
        <v>6991</v>
      </c>
      <c r="K1184" s="35" t="s">
        <v>6996</v>
      </c>
      <c r="L1184" s="69" t="s">
        <v>224</v>
      </c>
      <c r="M1184" s="35" t="s">
        <v>6992</v>
      </c>
      <c r="N1184" s="35" t="s">
        <v>6993</v>
      </c>
      <c r="O1184" s="35" t="s">
        <v>6994</v>
      </c>
      <c r="P1184" s="35" t="s">
        <v>6995</v>
      </c>
      <c r="Q1184" s="35"/>
      <c r="R1184" s="35"/>
      <c r="S1184" s="35"/>
      <c r="T1184" s="35"/>
      <c r="U1184" s="35"/>
      <c r="V1184" s="35">
        <f t="shared" si="129"/>
        <v>1.825</v>
      </c>
    </row>
    <row r="1185" spans="1:22">
      <c r="A1185" s="35">
        <v>770</v>
      </c>
      <c r="B1185" s="35" t="s">
        <v>7578</v>
      </c>
      <c r="C1185" s="35">
        <v>2</v>
      </c>
      <c r="D1185" s="35">
        <v>12</v>
      </c>
      <c r="E1185" s="43">
        <f t="shared" si="126"/>
        <v>92</v>
      </c>
      <c r="F1185" s="46">
        <f t="shared" si="127"/>
        <v>2.2999999999999998</v>
      </c>
      <c r="G1185" s="46">
        <f t="shared" si="130"/>
        <v>2.2999999999999998</v>
      </c>
      <c r="H1185" s="46">
        <f t="shared" si="130"/>
        <v>2.2999999999999998</v>
      </c>
      <c r="I1185" s="35" t="s">
        <v>6990</v>
      </c>
      <c r="J1185" s="35" t="s">
        <v>6991</v>
      </c>
      <c r="K1185" s="35" t="s">
        <v>6996</v>
      </c>
      <c r="L1185" s="69" t="s">
        <v>224</v>
      </c>
      <c r="M1185" s="35" t="s">
        <v>6992</v>
      </c>
      <c r="N1185" s="35" t="s">
        <v>6993</v>
      </c>
      <c r="O1185" s="35" t="s">
        <v>6994</v>
      </c>
      <c r="P1185" s="35" t="s">
        <v>6995</v>
      </c>
      <c r="Q1185" s="35"/>
      <c r="R1185" s="35"/>
      <c r="S1185" s="35"/>
      <c r="T1185" s="35"/>
      <c r="U1185" s="35"/>
      <c r="V1185" s="35">
        <f t="shared" si="129"/>
        <v>2.2999999999999998</v>
      </c>
    </row>
    <row r="1186" spans="1:22">
      <c r="A1186" s="35">
        <v>770</v>
      </c>
      <c r="B1186" s="35" t="s">
        <v>7579</v>
      </c>
      <c r="C1186" s="35">
        <v>0</v>
      </c>
      <c r="D1186" s="35">
        <v>35</v>
      </c>
      <c r="E1186" s="43">
        <f t="shared" si="126"/>
        <v>35</v>
      </c>
      <c r="F1186" s="46">
        <f t="shared" si="127"/>
        <v>0.875</v>
      </c>
      <c r="G1186" s="46">
        <f t="shared" ref="G1186:H1201" si="131">F1186</f>
        <v>0.875</v>
      </c>
      <c r="H1186" s="46">
        <f t="shared" si="131"/>
        <v>0.875</v>
      </c>
      <c r="I1186" s="35" t="s">
        <v>6990</v>
      </c>
      <c r="J1186" s="35" t="s">
        <v>6991</v>
      </c>
      <c r="K1186" s="35" t="s">
        <v>6996</v>
      </c>
      <c r="L1186" s="69" t="s">
        <v>224</v>
      </c>
      <c r="M1186" s="35" t="s">
        <v>6992</v>
      </c>
      <c r="N1186" s="35" t="s">
        <v>6993</v>
      </c>
      <c r="O1186" s="35" t="s">
        <v>6994</v>
      </c>
      <c r="P1186" s="35" t="s">
        <v>6995</v>
      </c>
      <c r="Q1186" s="35"/>
      <c r="R1186" s="35"/>
      <c r="S1186" s="35"/>
      <c r="T1186" s="35"/>
      <c r="U1186" s="35"/>
      <c r="V1186" s="35">
        <f t="shared" si="129"/>
        <v>0.875</v>
      </c>
    </row>
    <row r="1187" spans="1:22">
      <c r="A1187" s="35">
        <v>772</v>
      </c>
      <c r="B1187" s="35" t="s">
        <v>7580</v>
      </c>
      <c r="C1187" s="35">
        <v>6</v>
      </c>
      <c r="D1187" s="35">
        <v>10</v>
      </c>
      <c r="E1187" s="43">
        <f t="shared" si="126"/>
        <v>250</v>
      </c>
      <c r="F1187" s="46">
        <f t="shared" si="127"/>
        <v>6.25</v>
      </c>
      <c r="G1187" s="46">
        <f t="shared" si="131"/>
        <v>6.25</v>
      </c>
      <c r="H1187" s="46">
        <f t="shared" si="131"/>
        <v>6.25</v>
      </c>
      <c r="I1187" s="35" t="s">
        <v>6990</v>
      </c>
      <c r="J1187" s="35" t="s">
        <v>6991</v>
      </c>
      <c r="K1187" s="35" t="s">
        <v>6996</v>
      </c>
      <c r="L1187" s="69" t="s">
        <v>224</v>
      </c>
      <c r="M1187" s="35" t="s">
        <v>6992</v>
      </c>
      <c r="N1187" s="35" t="s">
        <v>6993</v>
      </c>
      <c r="O1187" s="35" t="s">
        <v>6994</v>
      </c>
      <c r="P1187" s="35" t="s">
        <v>6995</v>
      </c>
      <c r="Q1187" s="35"/>
      <c r="R1187" s="35"/>
      <c r="S1187" s="35"/>
      <c r="T1187" s="35"/>
      <c r="U1187" s="35"/>
      <c r="V1187" s="35">
        <f t="shared" si="129"/>
        <v>6.25</v>
      </c>
    </row>
    <row r="1188" spans="1:22">
      <c r="A1188" s="35">
        <v>772</v>
      </c>
      <c r="B1188" s="35" t="s">
        <v>7581</v>
      </c>
      <c r="C1188" s="35">
        <v>3</v>
      </c>
      <c r="D1188" s="35">
        <v>0</v>
      </c>
      <c r="E1188" s="43">
        <f t="shared" si="126"/>
        <v>120</v>
      </c>
      <c r="F1188" s="46">
        <f t="shared" si="127"/>
        <v>3</v>
      </c>
      <c r="G1188" s="46">
        <f t="shared" si="131"/>
        <v>3</v>
      </c>
      <c r="H1188" s="46">
        <f t="shared" si="131"/>
        <v>3</v>
      </c>
      <c r="I1188" s="35" t="s">
        <v>6990</v>
      </c>
      <c r="J1188" s="35" t="s">
        <v>6991</v>
      </c>
      <c r="K1188" s="35" t="s">
        <v>6996</v>
      </c>
      <c r="L1188" s="69" t="s">
        <v>224</v>
      </c>
      <c r="M1188" s="35" t="s">
        <v>6992</v>
      </c>
      <c r="N1188" s="35" t="s">
        <v>6993</v>
      </c>
      <c r="O1188" s="35" t="s">
        <v>6994</v>
      </c>
      <c r="P1188" s="35" t="s">
        <v>6995</v>
      </c>
      <c r="Q1188" s="35"/>
      <c r="R1188" s="35"/>
      <c r="S1188" s="35"/>
      <c r="T1188" s="35"/>
      <c r="U1188" s="35"/>
      <c r="V1188" s="35">
        <f t="shared" si="129"/>
        <v>3</v>
      </c>
    </row>
    <row r="1189" spans="1:22">
      <c r="A1189" s="35">
        <v>772</v>
      </c>
      <c r="B1189" s="35" t="s">
        <v>7441</v>
      </c>
      <c r="C1189" s="35">
        <v>0</v>
      </c>
      <c r="D1189" s="35">
        <v>26</v>
      </c>
      <c r="E1189" s="43">
        <f t="shared" si="126"/>
        <v>26</v>
      </c>
      <c r="F1189" s="46">
        <f t="shared" si="127"/>
        <v>0.65</v>
      </c>
      <c r="G1189" s="46">
        <f t="shared" si="131"/>
        <v>0.65</v>
      </c>
      <c r="H1189" s="46">
        <f t="shared" si="131"/>
        <v>0.65</v>
      </c>
      <c r="I1189" s="35" t="s">
        <v>6990</v>
      </c>
      <c r="J1189" s="35" t="s">
        <v>6991</v>
      </c>
      <c r="K1189" s="35" t="s">
        <v>6996</v>
      </c>
      <c r="L1189" s="69" t="s">
        <v>224</v>
      </c>
      <c r="M1189" s="35" t="s">
        <v>6992</v>
      </c>
      <c r="N1189" s="35" t="s">
        <v>6993</v>
      </c>
      <c r="O1189" s="35" t="s">
        <v>6994</v>
      </c>
      <c r="P1189" s="35" t="s">
        <v>6995</v>
      </c>
      <c r="Q1189" s="35"/>
      <c r="R1189" s="35"/>
      <c r="S1189" s="35"/>
      <c r="T1189" s="35"/>
      <c r="U1189" s="35"/>
      <c r="V1189" s="35">
        <f t="shared" si="129"/>
        <v>0.65</v>
      </c>
    </row>
    <row r="1190" spans="1:22">
      <c r="A1190" s="35">
        <v>777</v>
      </c>
      <c r="B1190" s="35" t="s">
        <v>7582</v>
      </c>
      <c r="C1190" s="35">
        <v>2</v>
      </c>
      <c r="D1190" s="35">
        <v>14</v>
      </c>
      <c r="E1190" s="43">
        <f t="shared" si="126"/>
        <v>94</v>
      </c>
      <c r="F1190" s="46">
        <f t="shared" si="127"/>
        <v>2.35</v>
      </c>
      <c r="G1190" s="46">
        <f t="shared" si="131"/>
        <v>2.35</v>
      </c>
      <c r="H1190" s="46">
        <f t="shared" si="131"/>
        <v>2.35</v>
      </c>
      <c r="I1190" s="35" t="s">
        <v>6990</v>
      </c>
      <c r="J1190" s="35" t="s">
        <v>6991</v>
      </c>
      <c r="K1190" s="35" t="s">
        <v>6996</v>
      </c>
      <c r="L1190" s="69" t="s">
        <v>1661</v>
      </c>
      <c r="M1190" s="35" t="s">
        <v>6992</v>
      </c>
      <c r="N1190" s="35" t="s">
        <v>6993</v>
      </c>
      <c r="O1190" s="35" t="s">
        <v>6994</v>
      </c>
      <c r="P1190" s="35" t="s">
        <v>6995</v>
      </c>
      <c r="Q1190" s="35"/>
      <c r="R1190" s="35"/>
      <c r="S1190" s="35"/>
      <c r="T1190" s="35"/>
      <c r="U1190" s="35"/>
      <c r="V1190" s="35">
        <f t="shared" si="129"/>
        <v>2.35</v>
      </c>
    </row>
    <row r="1191" spans="1:22">
      <c r="A1191" s="35">
        <v>777</v>
      </c>
      <c r="B1191" s="35" t="s">
        <v>7583</v>
      </c>
      <c r="C1191" s="35">
        <v>2</v>
      </c>
      <c r="D1191" s="35">
        <v>10</v>
      </c>
      <c r="E1191" s="43">
        <f t="shared" si="126"/>
        <v>90</v>
      </c>
      <c r="F1191" s="46">
        <f t="shared" si="127"/>
        <v>2.25</v>
      </c>
      <c r="G1191" s="46">
        <f t="shared" si="131"/>
        <v>2.25</v>
      </c>
      <c r="H1191" s="46">
        <f t="shared" si="131"/>
        <v>2.25</v>
      </c>
      <c r="I1191" s="35" t="s">
        <v>6990</v>
      </c>
      <c r="J1191" s="35" t="s">
        <v>6991</v>
      </c>
      <c r="K1191" s="35" t="s">
        <v>6996</v>
      </c>
      <c r="L1191" s="69" t="s">
        <v>1661</v>
      </c>
      <c r="M1191" s="35" t="s">
        <v>6992</v>
      </c>
      <c r="N1191" s="35" t="s">
        <v>6993</v>
      </c>
      <c r="O1191" s="35" t="s">
        <v>6994</v>
      </c>
      <c r="P1191" s="35" t="s">
        <v>6995</v>
      </c>
      <c r="Q1191" s="35"/>
      <c r="R1191" s="35"/>
      <c r="S1191" s="35"/>
      <c r="T1191" s="35"/>
      <c r="U1191" s="35"/>
      <c r="V1191" s="35">
        <f t="shared" si="129"/>
        <v>2.25</v>
      </c>
    </row>
    <row r="1192" spans="1:22">
      <c r="A1192" s="35">
        <v>777</v>
      </c>
      <c r="B1192" s="35" t="s">
        <v>7584</v>
      </c>
      <c r="C1192" s="35">
        <v>2</v>
      </c>
      <c r="D1192" s="35">
        <v>11</v>
      </c>
      <c r="E1192" s="43">
        <f t="shared" si="126"/>
        <v>91</v>
      </c>
      <c r="F1192" s="46">
        <f t="shared" si="127"/>
        <v>2.2749999999999999</v>
      </c>
      <c r="G1192" s="46">
        <f t="shared" si="131"/>
        <v>2.2749999999999999</v>
      </c>
      <c r="H1192" s="46">
        <f t="shared" si="131"/>
        <v>2.2749999999999999</v>
      </c>
      <c r="I1192" s="35" t="s">
        <v>6990</v>
      </c>
      <c r="J1192" s="35" t="s">
        <v>6991</v>
      </c>
      <c r="K1192" s="35" t="s">
        <v>6996</v>
      </c>
      <c r="L1192" s="69" t="s">
        <v>1661</v>
      </c>
      <c r="M1192" s="35" t="s">
        <v>6992</v>
      </c>
      <c r="N1192" s="35" t="s">
        <v>6993</v>
      </c>
      <c r="O1192" s="35" t="s">
        <v>6994</v>
      </c>
      <c r="P1192" s="35" t="s">
        <v>6995</v>
      </c>
      <c r="Q1192" s="35"/>
      <c r="R1192" s="35"/>
      <c r="S1192" s="35"/>
      <c r="T1192" s="35"/>
      <c r="U1192" s="35"/>
      <c r="V1192" s="35">
        <f t="shared" si="129"/>
        <v>2.2749999999999999</v>
      </c>
    </row>
    <row r="1193" spans="1:22">
      <c r="A1193" s="35">
        <v>777</v>
      </c>
      <c r="B1193" s="35" t="s">
        <v>7585</v>
      </c>
      <c r="C1193" s="35">
        <v>3</v>
      </c>
      <c r="D1193" s="35">
        <v>0</v>
      </c>
      <c r="E1193" s="43">
        <f t="shared" si="126"/>
        <v>120</v>
      </c>
      <c r="F1193" s="46">
        <f t="shared" si="127"/>
        <v>3</v>
      </c>
      <c r="G1193" s="46">
        <f t="shared" si="131"/>
        <v>3</v>
      </c>
      <c r="H1193" s="46">
        <f t="shared" si="131"/>
        <v>3</v>
      </c>
      <c r="I1193" s="35" t="s">
        <v>6990</v>
      </c>
      <c r="J1193" s="35" t="s">
        <v>6991</v>
      </c>
      <c r="K1193" s="35" t="s">
        <v>6996</v>
      </c>
      <c r="L1193" s="69" t="s">
        <v>1661</v>
      </c>
      <c r="M1193" s="35" t="s">
        <v>6992</v>
      </c>
      <c r="N1193" s="35" t="s">
        <v>6993</v>
      </c>
      <c r="O1193" s="35" t="s">
        <v>6994</v>
      </c>
      <c r="P1193" s="35" t="s">
        <v>6995</v>
      </c>
      <c r="Q1193" s="35"/>
      <c r="R1193" s="35"/>
      <c r="S1193" s="35"/>
      <c r="T1193" s="35"/>
      <c r="U1193" s="35"/>
      <c r="V1193" s="35">
        <f t="shared" si="129"/>
        <v>3</v>
      </c>
    </row>
    <row r="1194" spans="1:22">
      <c r="A1194" s="35">
        <v>778</v>
      </c>
      <c r="B1194" s="35" t="s">
        <v>7586</v>
      </c>
      <c r="C1194" s="35">
        <v>1</v>
      </c>
      <c r="D1194" s="35">
        <v>15</v>
      </c>
      <c r="E1194" s="43">
        <f t="shared" si="126"/>
        <v>55</v>
      </c>
      <c r="F1194" s="46">
        <f t="shared" si="127"/>
        <v>1.375</v>
      </c>
      <c r="G1194" s="46">
        <f t="shared" si="131"/>
        <v>1.375</v>
      </c>
      <c r="H1194" s="46">
        <f t="shared" si="131"/>
        <v>1.375</v>
      </c>
      <c r="I1194" s="35" t="s">
        <v>6990</v>
      </c>
      <c r="J1194" s="35" t="s">
        <v>6991</v>
      </c>
      <c r="K1194" s="35" t="s">
        <v>6996</v>
      </c>
      <c r="L1194" s="69" t="s">
        <v>1661</v>
      </c>
      <c r="M1194" s="35" t="s">
        <v>6992</v>
      </c>
      <c r="N1194" s="35" t="s">
        <v>6993</v>
      </c>
      <c r="O1194" s="35" t="s">
        <v>6994</v>
      </c>
      <c r="P1194" s="35" t="s">
        <v>6995</v>
      </c>
      <c r="Q1194" s="35"/>
      <c r="R1194" s="35"/>
      <c r="S1194" s="35"/>
      <c r="T1194" s="35"/>
      <c r="U1194" s="35"/>
      <c r="V1194" s="35">
        <f t="shared" si="129"/>
        <v>1.375</v>
      </c>
    </row>
    <row r="1195" spans="1:22">
      <c r="A1195" s="35">
        <v>778</v>
      </c>
      <c r="B1195" s="35" t="s">
        <v>7587</v>
      </c>
      <c r="C1195" s="35">
        <v>1</v>
      </c>
      <c r="D1195" s="35">
        <v>34</v>
      </c>
      <c r="E1195" s="43">
        <f t="shared" si="126"/>
        <v>74</v>
      </c>
      <c r="F1195" s="46">
        <f t="shared" si="127"/>
        <v>1.85</v>
      </c>
      <c r="G1195" s="46">
        <f t="shared" si="131"/>
        <v>1.85</v>
      </c>
      <c r="H1195" s="46">
        <f t="shared" si="131"/>
        <v>1.85</v>
      </c>
      <c r="I1195" s="35" t="s">
        <v>6990</v>
      </c>
      <c r="J1195" s="35" t="s">
        <v>6991</v>
      </c>
      <c r="K1195" s="35" t="s">
        <v>6996</v>
      </c>
      <c r="L1195" s="69" t="s">
        <v>1661</v>
      </c>
      <c r="M1195" s="35" t="s">
        <v>6992</v>
      </c>
      <c r="N1195" s="35" t="s">
        <v>6993</v>
      </c>
      <c r="O1195" s="35" t="s">
        <v>6994</v>
      </c>
      <c r="P1195" s="35" t="s">
        <v>6995</v>
      </c>
      <c r="Q1195" s="35"/>
      <c r="R1195" s="35"/>
      <c r="S1195" s="35"/>
      <c r="T1195" s="35"/>
      <c r="U1195" s="35"/>
      <c r="V1195" s="35">
        <f t="shared" si="129"/>
        <v>1.85</v>
      </c>
    </row>
    <row r="1196" spans="1:22">
      <c r="A1196" s="35">
        <v>784</v>
      </c>
      <c r="B1196" s="35" t="s">
        <v>7580</v>
      </c>
      <c r="C1196" s="35">
        <v>6</v>
      </c>
      <c r="D1196" s="35">
        <v>10</v>
      </c>
      <c r="E1196" s="43">
        <f t="shared" si="126"/>
        <v>250</v>
      </c>
      <c r="F1196" s="46">
        <f t="shared" si="127"/>
        <v>6.25</v>
      </c>
      <c r="G1196" s="46">
        <f t="shared" si="131"/>
        <v>6.25</v>
      </c>
      <c r="H1196" s="46">
        <f t="shared" si="131"/>
        <v>6.25</v>
      </c>
      <c r="I1196" s="35" t="s">
        <v>6990</v>
      </c>
      <c r="J1196" s="35" t="s">
        <v>6991</v>
      </c>
      <c r="K1196" s="35" t="s">
        <v>6996</v>
      </c>
      <c r="L1196" s="69" t="s">
        <v>224</v>
      </c>
      <c r="M1196" s="35" t="s">
        <v>6992</v>
      </c>
      <c r="N1196" s="35" t="s">
        <v>6993</v>
      </c>
      <c r="O1196" s="35" t="s">
        <v>6994</v>
      </c>
      <c r="P1196" s="35" t="s">
        <v>6995</v>
      </c>
      <c r="Q1196" s="35"/>
      <c r="R1196" s="35"/>
      <c r="S1196" s="35"/>
      <c r="T1196" s="35"/>
      <c r="U1196" s="35"/>
      <c r="V1196" s="35">
        <f t="shared" si="129"/>
        <v>6.25</v>
      </c>
    </row>
    <row r="1197" spans="1:22">
      <c r="A1197" s="35">
        <v>784</v>
      </c>
      <c r="B1197" s="35" t="s">
        <v>7581</v>
      </c>
      <c r="C1197" s="35">
        <v>3</v>
      </c>
      <c r="D1197" s="35">
        <v>0</v>
      </c>
      <c r="E1197" s="43">
        <f t="shared" si="126"/>
        <v>120</v>
      </c>
      <c r="F1197" s="46">
        <f t="shared" si="127"/>
        <v>3</v>
      </c>
      <c r="G1197" s="46">
        <f t="shared" si="131"/>
        <v>3</v>
      </c>
      <c r="H1197" s="46">
        <f t="shared" si="131"/>
        <v>3</v>
      </c>
      <c r="I1197" s="35" t="s">
        <v>6990</v>
      </c>
      <c r="J1197" s="35" t="s">
        <v>6991</v>
      </c>
      <c r="K1197" s="35" t="s">
        <v>6996</v>
      </c>
      <c r="L1197" s="69" t="s">
        <v>224</v>
      </c>
      <c r="M1197" s="35" t="s">
        <v>6992</v>
      </c>
      <c r="N1197" s="35" t="s">
        <v>6993</v>
      </c>
      <c r="O1197" s="35" t="s">
        <v>6994</v>
      </c>
      <c r="P1197" s="35" t="s">
        <v>6995</v>
      </c>
      <c r="Q1197" s="35"/>
      <c r="R1197" s="35"/>
      <c r="S1197" s="35"/>
      <c r="T1197" s="35"/>
      <c r="U1197" s="35"/>
      <c r="V1197" s="35">
        <f t="shared" si="129"/>
        <v>3</v>
      </c>
    </row>
    <row r="1198" spans="1:22">
      <c r="A1198" s="35">
        <v>784</v>
      </c>
      <c r="B1198" s="35" t="s">
        <v>7441</v>
      </c>
      <c r="C1198" s="35">
        <v>0</v>
      </c>
      <c r="D1198" s="35">
        <v>26</v>
      </c>
      <c r="E1198" s="43">
        <f t="shared" si="126"/>
        <v>26</v>
      </c>
      <c r="F1198" s="46">
        <f t="shared" si="127"/>
        <v>0.65</v>
      </c>
      <c r="G1198" s="46">
        <f t="shared" si="131"/>
        <v>0.65</v>
      </c>
      <c r="H1198" s="46">
        <f t="shared" si="131"/>
        <v>0.65</v>
      </c>
      <c r="I1198" s="35" t="s">
        <v>6990</v>
      </c>
      <c r="J1198" s="35" t="s">
        <v>6991</v>
      </c>
      <c r="K1198" s="35" t="s">
        <v>6996</v>
      </c>
      <c r="L1198" s="69" t="s">
        <v>224</v>
      </c>
      <c r="M1198" s="35" t="s">
        <v>6992</v>
      </c>
      <c r="N1198" s="35" t="s">
        <v>6993</v>
      </c>
      <c r="O1198" s="35" t="s">
        <v>6994</v>
      </c>
      <c r="P1198" s="35" t="s">
        <v>6995</v>
      </c>
      <c r="Q1198" s="35"/>
      <c r="R1198" s="35"/>
      <c r="S1198" s="35"/>
      <c r="T1198" s="35"/>
      <c r="U1198" s="35"/>
      <c r="V1198" s="35">
        <f t="shared" si="129"/>
        <v>0.65</v>
      </c>
    </row>
    <row r="1199" spans="1:22">
      <c r="A1199" s="35">
        <v>785</v>
      </c>
      <c r="B1199" s="35" t="s">
        <v>7588</v>
      </c>
      <c r="C1199" s="35">
        <v>7</v>
      </c>
      <c r="D1199" s="35">
        <v>16</v>
      </c>
      <c r="E1199" s="43">
        <f t="shared" si="126"/>
        <v>296</v>
      </c>
      <c r="F1199" s="46">
        <f t="shared" si="127"/>
        <v>7.4</v>
      </c>
      <c r="G1199" s="46">
        <f t="shared" si="131"/>
        <v>7.4</v>
      </c>
      <c r="H1199" s="46">
        <f t="shared" si="131"/>
        <v>7.4</v>
      </c>
      <c r="I1199" s="35" t="s">
        <v>6990</v>
      </c>
      <c r="J1199" s="35" t="s">
        <v>6991</v>
      </c>
      <c r="K1199" s="35" t="s">
        <v>6996</v>
      </c>
      <c r="L1199" s="69" t="s">
        <v>1661</v>
      </c>
      <c r="M1199" s="35" t="s">
        <v>6992</v>
      </c>
      <c r="N1199" s="35" t="s">
        <v>6993</v>
      </c>
      <c r="O1199" s="35" t="s">
        <v>6994</v>
      </c>
      <c r="P1199" s="35" t="s">
        <v>6995</v>
      </c>
      <c r="Q1199" s="35"/>
      <c r="R1199" s="35"/>
      <c r="S1199" s="35"/>
      <c r="T1199" s="35"/>
      <c r="U1199" s="35"/>
      <c r="V1199" s="35">
        <f t="shared" si="129"/>
        <v>7.4</v>
      </c>
    </row>
    <row r="1200" spans="1:22">
      <c r="A1200" s="35">
        <v>785</v>
      </c>
      <c r="B1200" s="35" t="s">
        <v>7589</v>
      </c>
      <c r="C1200" s="35">
        <v>1</v>
      </c>
      <c r="D1200" s="35">
        <v>16</v>
      </c>
      <c r="E1200" s="43">
        <f t="shared" si="126"/>
        <v>56</v>
      </c>
      <c r="F1200" s="46">
        <f t="shared" si="127"/>
        <v>1.4</v>
      </c>
      <c r="G1200" s="46">
        <f t="shared" si="131"/>
        <v>1.4</v>
      </c>
      <c r="H1200" s="46">
        <f t="shared" si="131"/>
        <v>1.4</v>
      </c>
      <c r="I1200" s="35" t="s">
        <v>6990</v>
      </c>
      <c r="J1200" s="35" t="s">
        <v>6991</v>
      </c>
      <c r="K1200" s="35" t="s">
        <v>6996</v>
      </c>
      <c r="L1200" s="69" t="s">
        <v>1661</v>
      </c>
      <c r="M1200" s="35" t="s">
        <v>6992</v>
      </c>
      <c r="N1200" s="35" t="s">
        <v>6993</v>
      </c>
      <c r="O1200" s="35" t="s">
        <v>6994</v>
      </c>
      <c r="P1200" s="35" t="s">
        <v>6995</v>
      </c>
      <c r="Q1200" s="35"/>
      <c r="R1200" s="35"/>
      <c r="S1200" s="35"/>
      <c r="T1200" s="35"/>
      <c r="U1200" s="35"/>
      <c r="V1200" s="35">
        <f t="shared" si="129"/>
        <v>1.4</v>
      </c>
    </row>
    <row r="1201" spans="1:22">
      <c r="A1201" s="35">
        <v>790</v>
      </c>
      <c r="B1201" s="35" t="s">
        <v>7585</v>
      </c>
      <c r="C1201" s="35">
        <v>3</v>
      </c>
      <c r="D1201" s="35">
        <v>0</v>
      </c>
      <c r="E1201" s="43">
        <f t="shared" si="126"/>
        <v>120</v>
      </c>
      <c r="F1201" s="46">
        <f t="shared" si="127"/>
        <v>3</v>
      </c>
      <c r="G1201" s="46">
        <f t="shared" si="131"/>
        <v>3</v>
      </c>
      <c r="H1201" s="46">
        <f t="shared" si="131"/>
        <v>3</v>
      </c>
      <c r="I1201" s="35" t="s">
        <v>6990</v>
      </c>
      <c r="J1201" s="35" t="s">
        <v>6991</v>
      </c>
      <c r="K1201" s="35" t="s">
        <v>6996</v>
      </c>
      <c r="L1201" s="69" t="s">
        <v>1661</v>
      </c>
      <c r="M1201" s="35" t="s">
        <v>6992</v>
      </c>
      <c r="N1201" s="35" t="s">
        <v>6993</v>
      </c>
      <c r="O1201" s="35" t="s">
        <v>6994</v>
      </c>
      <c r="P1201" s="35" t="s">
        <v>6995</v>
      </c>
      <c r="Q1201" s="35"/>
      <c r="R1201" s="35"/>
      <c r="S1201" s="35"/>
      <c r="T1201" s="35"/>
      <c r="U1201" s="35"/>
      <c r="V1201" s="35">
        <f t="shared" si="129"/>
        <v>3</v>
      </c>
    </row>
    <row r="1202" spans="1:22">
      <c r="A1202" s="35">
        <v>790</v>
      </c>
      <c r="B1202" s="35" t="s">
        <v>7590</v>
      </c>
      <c r="C1202" s="35">
        <v>2</v>
      </c>
      <c r="D1202" s="35">
        <v>27</v>
      </c>
      <c r="E1202" s="43">
        <f t="shared" si="126"/>
        <v>107</v>
      </c>
      <c r="F1202" s="46">
        <f t="shared" si="127"/>
        <v>2.6749999999999998</v>
      </c>
      <c r="G1202" s="46">
        <f t="shared" ref="G1202:H1217" si="132">F1202</f>
        <v>2.6749999999999998</v>
      </c>
      <c r="H1202" s="46">
        <f t="shared" si="132"/>
        <v>2.6749999999999998</v>
      </c>
      <c r="I1202" s="35" t="s">
        <v>6990</v>
      </c>
      <c r="J1202" s="35" t="s">
        <v>6991</v>
      </c>
      <c r="K1202" s="35" t="s">
        <v>6996</v>
      </c>
      <c r="L1202" s="69" t="s">
        <v>1661</v>
      </c>
      <c r="M1202" s="35" t="s">
        <v>6992</v>
      </c>
      <c r="N1202" s="35" t="s">
        <v>6993</v>
      </c>
      <c r="O1202" s="35" t="s">
        <v>6994</v>
      </c>
      <c r="P1202" s="35" t="s">
        <v>6995</v>
      </c>
      <c r="Q1202" s="35"/>
      <c r="R1202" s="35"/>
      <c r="S1202" s="35"/>
      <c r="T1202" s="35"/>
      <c r="U1202" s="35"/>
      <c r="V1202" s="35">
        <f t="shared" si="129"/>
        <v>2.6749999999999998</v>
      </c>
    </row>
    <row r="1203" spans="1:22">
      <c r="A1203" s="35">
        <v>790</v>
      </c>
      <c r="B1203" s="35" t="s">
        <v>7591</v>
      </c>
      <c r="C1203" s="35">
        <v>1</v>
      </c>
      <c r="D1203" s="35">
        <v>20</v>
      </c>
      <c r="E1203" s="43">
        <f t="shared" si="126"/>
        <v>60</v>
      </c>
      <c r="F1203" s="46">
        <f t="shared" si="127"/>
        <v>1.5</v>
      </c>
      <c r="G1203" s="46">
        <f t="shared" si="132"/>
        <v>1.5</v>
      </c>
      <c r="H1203" s="46">
        <f t="shared" si="132"/>
        <v>1.5</v>
      </c>
      <c r="I1203" s="35" t="s">
        <v>6990</v>
      </c>
      <c r="J1203" s="35" t="s">
        <v>6991</v>
      </c>
      <c r="K1203" s="35" t="s">
        <v>6996</v>
      </c>
      <c r="L1203" s="69" t="s">
        <v>1661</v>
      </c>
      <c r="M1203" s="35" t="s">
        <v>6992</v>
      </c>
      <c r="N1203" s="35" t="s">
        <v>6993</v>
      </c>
      <c r="O1203" s="35" t="s">
        <v>6994</v>
      </c>
      <c r="P1203" s="35" t="s">
        <v>6995</v>
      </c>
      <c r="Q1203" s="35"/>
      <c r="R1203" s="35"/>
      <c r="S1203" s="35"/>
      <c r="T1203" s="35"/>
      <c r="U1203" s="35"/>
      <c r="V1203" s="35">
        <f t="shared" si="129"/>
        <v>1.5</v>
      </c>
    </row>
    <row r="1204" spans="1:22">
      <c r="A1204" s="35">
        <v>790</v>
      </c>
      <c r="B1204" s="35" t="s">
        <v>7584</v>
      </c>
      <c r="C1204" s="35">
        <v>0</v>
      </c>
      <c r="D1204" s="35">
        <v>5</v>
      </c>
      <c r="E1204" s="43">
        <f t="shared" si="126"/>
        <v>5</v>
      </c>
      <c r="F1204" s="46">
        <f t="shared" si="127"/>
        <v>0.125</v>
      </c>
      <c r="G1204" s="46">
        <f t="shared" si="132"/>
        <v>0.125</v>
      </c>
      <c r="H1204" s="46">
        <f t="shared" si="132"/>
        <v>0.125</v>
      </c>
      <c r="I1204" s="35" t="s">
        <v>6990</v>
      </c>
      <c r="J1204" s="35" t="s">
        <v>6991</v>
      </c>
      <c r="K1204" s="35" t="s">
        <v>6996</v>
      </c>
      <c r="L1204" s="69" t="s">
        <v>1661</v>
      </c>
      <c r="M1204" s="35" t="s">
        <v>6992</v>
      </c>
      <c r="N1204" s="35" t="s">
        <v>6993</v>
      </c>
      <c r="O1204" s="35" t="s">
        <v>6994</v>
      </c>
      <c r="P1204" s="35" t="s">
        <v>6995</v>
      </c>
      <c r="Q1204" s="35"/>
      <c r="R1204" s="35"/>
      <c r="S1204" s="35"/>
      <c r="T1204" s="35"/>
      <c r="U1204" s="35"/>
      <c r="V1204" s="35">
        <f t="shared" si="129"/>
        <v>0.125</v>
      </c>
    </row>
    <row r="1205" spans="1:22">
      <c r="A1205" s="35">
        <v>790</v>
      </c>
      <c r="B1205" s="35" t="s">
        <v>7584</v>
      </c>
      <c r="C1205" s="35">
        <v>2</v>
      </c>
      <c r="D1205" s="35">
        <v>11</v>
      </c>
      <c r="E1205" s="43">
        <f t="shared" si="126"/>
        <v>91</v>
      </c>
      <c r="F1205" s="46">
        <f t="shared" si="127"/>
        <v>2.2749999999999999</v>
      </c>
      <c r="G1205" s="46">
        <f t="shared" si="132"/>
        <v>2.2749999999999999</v>
      </c>
      <c r="H1205" s="46">
        <f t="shared" si="132"/>
        <v>2.2749999999999999</v>
      </c>
      <c r="I1205" s="35" t="s">
        <v>6990</v>
      </c>
      <c r="J1205" s="35" t="s">
        <v>6991</v>
      </c>
      <c r="K1205" s="35" t="s">
        <v>6996</v>
      </c>
      <c r="L1205" s="69" t="s">
        <v>1661</v>
      </c>
      <c r="M1205" s="35" t="s">
        <v>6992</v>
      </c>
      <c r="N1205" s="35" t="s">
        <v>6993</v>
      </c>
      <c r="O1205" s="35" t="s">
        <v>6994</v>
      </c>
      <c r="P1205" s="35" t="s">
        <v>6995</v>
      </c>
      <c r="Q1205" s="35"/>
      <c r="R1205" s="35"/>
      <c r="S1205" s="35"/>
      <c r="T1205" s="35"/>
      <c r="U1205" s="35"/>
      <c r="V1205" s="35">
        <f t="shared" si="129"/>
        <v>2.2749999999999999</v>
      </c>
    </row>
    <row r="1206" spans="1:22">
      <c r="A1206" s="35">
        <v>790</v>
      </c>
      <c r="B1206" s="35" t="s">
        <v>7583</v>
      </c>
      <c r="C1206" s="35">
        <v>2</v>
      </c>
      <c r="D1206" s="35">
        <v>10</v>
      </c>
      <c r="E1206" s="43">
        <f t="shared" si="126"/>
        <v>90</v>
      </c>
      <c r="F1206" s="46">
        <f t="shared" si="127"/>
        <v>2.25</v>
      </c>
      <c r="G1206" s="46">
        <f t="shared" si="132"/>
        <v>2.25</v>
      </c>
      <c r="H1206" s="46">
        <f t="shared" si="132"/>
        <v>2.25</v>
      </c>
      <c r="I1206" s="35" t="s">
        <v>6990</v>
      </c>
      <c r="J1206" s="35" t="s">
        <v>6991</v>
      </c>
      <c r="K1206" s="35" t="s">
        <v>6996</v>
      </c>
      <c r="L1206" s="69" t="s">
        <v>1661</v>
      </c>
      <c r="M1206" s="35" t="s">
        <v>6992</v>
      </c>
      <c r="N1206" s="35" t="s">
        <v>6993</v>
      </c>
      <c r="O1206" s="35" t="s">
        <v>6994</v>
      </c>
      <c r="P1206" s="35" t="s">
        <v>6995</v>
      </c>
      <c r="Q1206" s="35"/>
      <c r="R1206" s="35"/>
      <c r="S1206" s="35"/>
      <c r="T1206" s="35"/>
      <c r="U1206" s="35"/>
      <c r="V1206" s="35">
        <f t="shared" si="129"/>
        <v>2.25</v>
      </c>
    </row>
    <row r="1207" spans="1:22">
      <c r="A1207" s="35">
        <v>791</v>
      </c>
      <c r="B1207" s="35" t="s">
        <v>7592</v>
      </c>
      <c r="C1207" s="35">
        <v>2</v>
      </c>
      <c r="D1207" s="35">
        <v>0</v>
      </c>
      <c r="E1207" s="43">
        <f t="shared" si="126"/>
        <v>80</v>
      </c>
      <c r="F1207" s="46">
        <f t="shared" si="127"/>
        <v>2</v>
      </c>
      <c r="G1207" s="46">
        <f t="shared" si="132"/>
        <v>2</v>
      </c>
      <c r="H1207" s="46">
        <f t="shared" si="132"/>
        <v>2</v>
      </c>
      <c r="I1207" s="35" t="s">
        <v>6990</v>
      </c>
      <c r="J1207" s="35" t="s">
        <v>6991</v>
      </c>
      <c r="K1207" s="35" t="s">
        <v>6996</v>
      </c>
      <c r="L1207" s="69" t="s">
        <v>1660</v>
      </c>
      <c r="M1207" s="35" t="s">
        <v>6992</v>
      </c>
      <c r="N1207" s="35" t="s">
        <v>6993</v>
      </c>
      <c r="O1207" s="35" t="s">
        <v>6994</v>
      </c>
      <c r="P1207" s="35" t="s">
        <v>6995</v>
      </c>
      <c r="Q1207" s="35"/>
      <c r="R1207" s="35"/>
      <c r="S1207" s="35"/>
      <c r="T1207" s="35"/>
      <c r="U1207" s="35"/>
      <c r="V1207" s="35">
        <f t="shared" si="129"/>
        <v>2</v>
      </c>
    </row>
    <row r="1208" spans="1:22">
      <c r="A1208" s="35">
        <v>791</v>
      </c>
      <c r="B1208" s="35" t="s">
        <v>7593</v>
      </c>
      <c r="C1208" s="35">
        <v>0</v>
      </c>
      <c r="D1208" s="35">
        <v>6</v>
      </c>
      <c r="E1208" s="43">
        <f t="shared" si="126"/>
        <v>6</v>
      </c>
      <c r="F1208" s="46">
        <f t="shared" si="127"/>
        <v>0.15</v>
      </c>
      <c r="G1208" s="46">
        <f t="shared" si="132"/>
        <v>0.15</v>
      </c>
      <c r="H1208" s="46">
        <f t="shared" si="132"/>
        <v>0.15</v>
      </c>
      <c r="I1208" s="35" t="s">
        <v>6990</v>
      </c>
      <c r="J1208" s="35" t="s">
        <v>6991</v>
      </c>
      <c r="K1208" s="35" t="s">
        <v>6996</v>
      </c>
      <c r="L1208" s="69" t="s">
        <v>1660</v>
      </c>
      <c r="M1208" s="35" t="s">
        <v>6992</v>
      </c>
      <c r="N1208" s="35" t="s">
        <v>6993</v>
      </c>
      <c r="O1208" s="35" t="s">
        <v>6994</v>
      </c>
      <c r="P1208" s="35" t="s">
        <v>6995</v>
      </c>
      <c r="Q1208" s="35"/>
      <c r="R1208" s="35"/>
      <c r="S1208" s="35"/>
      <c r="T1208" s="35"/>
      <c r="U1208" s="35"/>
      <c r="V1208" s="35">
        <f t="shared" si="129"/>
        <v>0.15</v>
      </c>
    </row>
    <row r="1209" spans="1:22">
      <c r="A1209" s="35">
        <v>791</v>
      </c>
      <c r="B1209" s="35" t="s">
        <v>7594</v>
      </c>
      <c r="C1209" s="35">
        <v>0</v>
      </c>
      <c r="D1209" s="35">
        <v>6</v>
      </c>
      <c r="E1209" s="43">
        <f t="shared" si="126"/>
        <v>6</v>
      </c>
      <c r="F1209" s="46">
        <f t="shared" si="127"/>
        <v>0.15</v>
      </c>
      <c r="G1209" s="46">
        <f t="shared" si="132"/>
        <v>0.15</v>
      </c>
      <c r="H1209" s="46">
        <f t="shared" si="132"/>
        <v>0.15</v>
      </c>
      <c r="I1209" s="35" t="s">
        <v>6990</v>
      </c>
      <c r="J1209" s="35" t="s">
        <v>6991</v>
      </c>
      <c r="K1209" s="35" t="s">
        <v>6996</v>
      </c>
      <c r="L1209" s="69" t="s">
        <v>1660</v>
      </c>
      <c r="M1209" s="35" t="s">
        <v>6992</v>
      </c>
      <c r="N1209" s="35" t="s">
        <v>6993</v>
      </c>
      <c r="O1209" s="35" t="s">
        <v>6994</v>
      </c>
      <c r="P1209" s="35" t="s">
        <v>6995</v>
      </c>
      <c r="Q1209" s="35"/>
      <c r="R1209" s="35"/>
      <c r="S1209" s="35"/>
      <c r="T1209" s="35"/>
      <c r="U1209" s="35"/>
      <c r="V1209" s="35">
        <f t="shared" si="129"/>
        <v>0.15</v>
      </c>
    </row>
    <row r="1210" spans="1:22">
      <c r="A1210" s="35">
        <v>792</v>
      </c>
      <c r="B1210" s="35" t="s">
        <v>7595</v>
      </c>
      <c r="C1210" s="35">
        <v>0</v>
      </c>
      <c r="D1210" s="35">
        <v>21</v>
      </c>
      <c r="E1210" s="43">
        <f t="shared" si="126"/>
        <v>21</v>
      </c>
      <c r="F1210" s="46">
        <f t="shared" si="127"/>
        <v>0.52500000000000002</v>
      </c>
      <c r="G1210" s="46">
        <f t="shared" si="132"/>
        <v>0.52500000000000002</v>
      </c>
      <c r="H1210" s="46">
        <f t="shared" si="132"/>
        <v>0.52500000000000002</v>
      </c>
      <c r="I1210" s="35" t="s">
        <v>6990</v>
      </c>
      <c r="J1210" s="35" t="s">
        <v>6991</v>
      </c>
      <c r="K1210" s="35" t="s">
        <v>6996</v>
      </c>
      <c r="L1210" s="69" t="s">
        <v>224</v>
      </c>
      <c r="M1210" s="35" t="s">
        <v>6992</v>
      </c>
      <c r="N1210" s="35" t="s">
        <v>6993</v>
      </c>
      <c r="O1210" s="35" t="s">
        <v>6994</v>
      </c>
      <c r="P1210" s="35" t="s">
        <v>6995</v>
      </c>
      <c r="Q1210" s="35"/>
      <c r="R1210" s="35"/>
      <c r="S1210" s="35"/>
      <c r="T1210" s="35"/>
      <c r="U1210" s="35"/>
      <c r="V1210" s="35">
        <f t="shared" si="129"/>
        <v>0.52500000000000002</v>
      </c>
    </row>
    <row r="1211" spans="1:22">
      <c r="A1211" s="35">
        <v>792</v>
      </c>
      <c r="B1211" s="35" t="s">
        <v>7595</v>
      </c>
      <c r="C1211" s="35">
        <v>0</v>
      </c>
      <c r="D1211" s="35">
        <v>36</v>
      </c>
      <c r="E1211" s="43">
        <f t="shared" si="126"/>
        <v>36</v>
      </c>
      <c r="F1211" s="46">
        <f t="shared" si="127"/>
        <v>0.9</v>
      </c>
      <c r="G1211" s="46">
        <f t="shared" si="132"/>
        <v>0.9</v>
      </c>
      <c r="H1211" s="46">
        <f t="shared" si="132"/>
        <v>0.9</v>
      </c>
      <c r="I1211" s="35" t="s">
        <v>6990</v>
      </c>
      <c r="J1211" s="35" t="s">
        <v>6991</v>
      </c>
      <c r="K1211" s="35" t="s">
        <v>6996</v>
      </c>
      <c r="L1211" s="69" t="s">
        <v>224</v>
      </c>
      <c r="M1211" s="35" t="s">
        <v>6992</v>
      </c>
      <c r="N1211" s="35" t="s">
        <v>6993</v>
      </c>
      <c r="O1211" s="35" t="s">
        <v>6994</v>
      </c>
      <c r="P1211" s="35" t="s">
        <v>6995</v>
      </c>
      <c r="Q1211" s="35"/>
      <c r="R1211" s="35"/>
      <c r="S1211" s="35"/>
      <c r="T1211" s="35"/>
      <c r="U1211" s="35"/>
      <c r="V1211" s="35">
        <f t="shared" si="129"/>
        <v>0.9</v>
      </c>
    </row>
    <row r="1212" spans="1:22">
      <c r="A1212" s="35">
        <v>802</v>
      </c>
      <c r="B1212" s="35" t="s">
        <v>7596</v>
      </c>
      <c r="C1212" s="35">
        <v>3</v>
      </c>
      <c r="D1212" s="35">
        <v>14</v>
      </c>
      <c r="E1212" s="43">
        <f t="shared" si="126"/>
        <v>134</v>
      </c>
      <c r="F1212" s="46">
        <f t="shared" si="127"/>
        <v>3.35</v>
      </c>
      <c r="G1212" s="46">
        <f t="shared" si="132"/>
        <v>3.35</v>
      </c>
      <c r="H1212" s="46">
        <f t="shared" si="132"/>
        <v>3.35</v>
      </c>
      <c r="I1212" s="35" t="s">
        <v>6990</v>
      </c>
      <c r="J1212" s="35" t="s">
        <v>6991</v>
      </c>
      <c r="K1212" s="35" t="s">
        <v>6996</v>
      </c>
      <c r="L1212" s="69" t="s">
        <v>224</v>
      </c>
      <c r="M1212" s="35" t="s">
        <v>6992</v>
      </c>
      <c r="N1212" s="35" t="s">
        <v>6993</v>
      </c>
      <c r="O1212" s="35" t="s">
        <v>6994</v>
      </c>
      <c r="P1212" s="35" t="s">
        <v>6995</v>
      </c>
      <c r="Q1212" s="35"/>
      <c r="R1212" s="35"/>
      <c r="S1212" s="35"/>
      <c r="T1212" s="35"/>
      <c r="U1212" s="35"/>
      <c r="V1212" s="35">
        <f t="shared" si="129"/>
        <v>3.35</v>
      </c>
    </row>
    <row r="1213" spans="1:22">
      <c r="A1213" s="35">
        <v>803</v>
      </c>
      <c r="B1213" s="35" t="s">
        <v>7596</v>
      </c>
      <c r="C1213" s="35">
        <v>3</v>
      </c>
      <c r="D1213" s="35">
        <v>14</v>
      </c>
      <c r="E1213" s="43">
        <f t="shared" si="126"/>
        <v>134</v>
      </c>
      <c r="F1213" s="46">
        <f t="shared" si="127"/>
        <v>3.35</v>
      </c>
      <c r="G1213" s="46">
        <f t="shared" si="132"/>
        <v>3.35</v>
      </c>
      <c r="H1213" s="46">
        <f t="shared" si="132"/>
        <v>3.35</v>
      </c>
      <c r="I1213" s="35" t="s">
        <v>6990</v>
      </c>
      <c r="J1213" s="35" t="s">
        <v>6991</v>
      </c>
      <c r="K1213" s="35" t="s">
        <v>6996</v>
      </c>
      <c r="L1213" s="69" t="s">
        <v>224</v>
      </c>
      <c r="M1213" s="35" t="s">
        <v>6992</v>
      </c>
      <c r="N1213" s="35" t="s">
        <v>6993</v>
      </c>
      <c r="O1213" s="35" t="s">
        <v>6994</v>
      </c>
      <c r="P1213" s="35" t="s">
        <v>6995</v>
      </c>
      <c r="Q1213" s="35"/>
      <c r="R1213" s="35"/>
      <c r="S1213" s="35"/>
      <c r="T1213" s="35"/>
      <c r="U1213" s="35"/>
      <c r="V1213" s="35">
        <f t="shared" si="129"/>
        <v>3.35</v>
      </c>
    </row>
    <row r="1214" spans="1:22">
      <c r="A1214" s="35">
        <v>807</v>
      </c>
      <c r="B1214" s="35" t="s">
        <v>7597</v>
      </c>
      <c r="C1214" s="35">
        <v>1</v>
      </c>
      <c r="D1214" s="35">
        <v>20</v>
      </c>
      <c r="E1214" s="43">
        <f t="shared" si="126"/>
        <v>60</v>
      </c>
      <c r="F1214" s="46">
        <f t="shared" si="127"/>
        <v>1.5</v>
      </c>
      <c r="G1214" s="46">
        <f t="shared" si="132"/>
        <v>1.5</v>
      </c>
      <c r="H1214" s="46">
        <f t="shared" si="132"/>
        <v>1.5</v>
      </c>
      <c r="I1214" s="35" t="s">
        <v>6990</v>
      </c>
      <c r="J1214" s="35" t="s">
        <v>6991</v>
      </c>
      <c r="K1214" s="35" t="s">
        <v>6996</v>
      </c>
      <c r="L1214" s="69" t="s">
        <v>224</v>
      </c>
      <c r="M1214" s="35" t="s">
        <v>6992</v>
      </c>
      <c r="N1214" s="35" t="s">
        <v>6993</v>
      </c>
      <c r="O1214" s="35" t="s">
        <v>6994</v>
      </c>
      <c r="P1214" s="35" t="s">
        <v>6995</v>
      </c>
      <c r="Q1214" s="35"/>
      <c r="R1214" s="35"/>
      <c r="S1214" s="35"/>
      <c r="T1214" s="35"/>
      <c r="U1214" s="35"/>
      <c r="V1214" s="35">
        <f t="shared" si="129"/>
        <v>1.5</v>
      </c>
    </row>
    <row r="1215" spans="1:22">
      <c r="A1215" s="35">
        <v>808</v>
      </c>
      <c r="B1215" s="35" t="s">
        <v>7597</v>
      </c>
      <c r="C1215" s="35">
        <v>1</v>
      </c>
      <c r="D1215" s="35">
        <v>20</v>
      </c>
      <c r="E1215" s="43">
        <f t="shared" si="126"/>
        <v>60</v>
      </c>
      <c r="F1215" s="46">
        <f t="shared" si="127"/>
        <v>1.5</v>
      </c>
      <c r="G1215" s="46">
        <f t="shared" si="132"/>
        <v>1.5</v>
      </c>
      <c r="H1215" s="46">
        <f t="shared" si="132"/>
        <v>1.5</v>
      </c>
      <c r="I1215" s="35" t="s">
        <v>6990</v>
      </c>
      <c r="J1215" s="35" t="s">
        <v>6991</v>
      </c>
      <c r="K1215" s="35" t="s">
        <v>6996</v>
      </c>
      <c r="L1215" s="69" t="s">
        <v>224</v>
      </c>
      <c r="M1215" s="35" t="s">
        <v>6992</v>
      </c>
      <c r="N1215" s="35" t="s">
        <v>6993</v>
      </c>
      <c r="O1215" s="35" t="s">
        <v>6994</v>
      </c>
      <c r="P1215" s="35" t="s">
        <v>6995</v>
      </c>
      <c r="Q1215" s="35"/>
      <c r="R1215" s="35"/>
      <c r="S1215" s="35"/>
      <c r="T1215" s="35"/>
      <c r="U1215" s="35"/>
      <c r="V1215" s="35">
        <f t="shared" si="129"/>
        <v>1.5</v>
      </c>
    </row>
    <row r="1216" spans="1:22">
      <c r="A1216" s="35">
        <v>809</v>
      </c>
      <c r="B1216" s="35" t="s">
        <v>7598</v>
      </c>
      <c r="C1216" s="35">
        <v>0</v>
      </c>
      <c r="D1216" s="35">
        <v>30</v>
      </c>
      <c r="E1216" s="43">
        <f t="shared" si="126"/>
        <v>30</v>
      </c>
      <c r="F1216" s="46">
        <f t="shared" si="127"/>
        <v>0.75</v>
      </c>
      <c r="G1216" s="46">
        <f t="shared" si="132"/>
        <v>0.75</v>
      </c>
      <c r="H1216" s="46">
        <f t="shared" si="132"/>
        <v>0.75</v>
      </c>
      <c r="I1216" s="35" t="s">
        <v>6990</v>
      </c>
      <c r="J1216" s="35" t="s">
        <v>6991</v>
      </c>
      <c r="K1216" s="35" t="s">
        <v>6996</v>
      </c>
      <c r="L1216" s="69" t="s">
        <v>1662</v>
      </c>
      <c r="M1216" s="35" t="s">
        <v>6992</v>
      </c>
      <c r="N1216" s="35" t="s">
        <v>6993</v>
      </c>
      <c r="O1216" s="35" t="s">
        <v>6994</v>
      </c>
      <c r="P1216" s="35" t="s">
        <v>6995</v>
      </c>
      <c r="Q1216" s="35"/>
      <c r="R1216" s="35"/>
      <c r="S1216" s="35"/>
      <c r="T1216" s="35"/>
      <c r="U1216" s="35"/>
      <c r="V1216" s="35">
        <f t="shared" si="129"/>
        <v>0.75</v>
      </c>
    </row>
    <row r="1217" spans="1:22">
      <c r="A1217" s="35">
        <v>810</v>
      </c>
      <c r="B1217" s="35" t="s">
        <v>7101</v>
      </c>
      <c r="C1217" s="35">
        <v>5</v>
      </c>
      <c r="D1217" s="35">
        <v>0</v>
      </c>
      <c r="E1217" s="43">
        <f t="shared" si="126"/>
        <v>200</v>
      </c>
      <c r="F1217" s="46">
        <f t="shared" si="127"/>
        <v>5</v>
      </c>
      <c r="G1217" s="46">
        <f t="shared" si="132"/>
        <v>5</v>
      </c>
      <c r="H1217" s="46">
        <f t="shared" si="132"/>
        <v>5</v>
      </c>
      <c r="I1217" s="35" t="s">
        <v>6990</v>
      </c>
      <c r="J1217" s="35" t="s">
        <v>6991</v>
      </c>
      <c r="K1217" s="35" t="s">
        <v>6996</v>
      </c>
      <c r="L1217" s="69" t="s">
        <v>1661</v>
      </c>
      <c r="M1217" s="35" t="s">
        <v>6992</v>
      </c>
      <c r="N1217" s="35" t="s">
        <v>6993</v>
      </c>
      <c r="O1217" s="35" t="s">
        <v>6994</v>
      </c>
      <c r="P1217" s="35" t="s">
        <v>6995</v>
      </c>
      <c r="Q1217" s="35"/>
      <c r="R1217" s="35"/>
      <c r="S1217" s="35"/>
      <c r="T1217" s="35"/>
      <c r="U1217" s="35"/>
      <c r="V1217" s="35">
        <f t="shared" si="129"/>
        <v>5</v>
      </c>
    </row>
    <row r="1218" spans="1:22">
      <c r="A1218" s="35">
        <v>811</v>
      </c>
      <c r="B1218" s="35" t="s">
        <v>7599</v>
      </c>
      <c r="C1218" s="35">
        <v>1</v>
      </c>
      <c r="D1218" s="35">
        <v>14</v>
      </c>
      <c r="E1218" s="43">
        <f t="shared" ref="E1218:E1281" si="133">C1218*40+D1218</f>
        <v>54</v>
      </c>
      <c r="F1218" s="46">
        <f t="shared" ref="F1218:F1281" si="134">E1218/40</f>
        <v>1.35</v>
      </c>
      <c r="G1218" s="46">
        <f t="shared" ref="G1218:H1233" si="135">F1218</f>
        <v>1.35</v>
      </c>
      <c r="H1218" s="46">
        <f t="shared" si="135"/>
        <v>1.35</v>
      </c>
      <c r="I1218" s="35" t="s">
        <v>6990</v>
      </c>
      <c r="J1218" s="35" t="s">
        <v>6991</v>
      </c>
      <c r="K1218" s="35" t="s">
        <v>6996</v>
      </c>
      <c r="L1218" s="69" t="s">
        <v>1661</v>
      </c>
      <c r="M1218" s="35" t="s">
        <v>6992</v>
      </c>
      <c r="N1218" s="35" t="s">
        <v>6993</v>
      </c>
      <c r="O1218" s="35" t="s">
        <v>6994</v>
      </c>
      <c r="P1218" s="35" t="s">
        <v>6995</v>
      </c>
      <c r="Q1218" s="35"/>
      <c r="R1218" s="35"/>
      <c r="S1218" s="35"/>
      <c r="T1218" s="35"/>
      <c r="U1218" s="35"/>
      <c r="V1218" s="35">
        <f t="shared" ref="V1218:V1281" si="136">H1218</f>
        <v>1.35</v>
      </c>
    </row>
    <row r="1219" spans="1:22">
      <c r="A1219" s="35">
        <v>811</v>
      </c>
      <c r="B1219" s="35" t="s">
        <v>7101</v>
      </c>
      <c r="C1219" s="35">
        <v>3</v>
      </c>
      <c r="D1219" s="35">
        <v>7</v>
      </c>
      <c r="E1219" s="43">
        <f t="shared" si="133"/>
        <v>127</v>
      </c>
      <c r="F1219" s="46">
        <f t="shared" si="134"/>
        <v>3.1749999999999998</v>
      </c>
      <c r="G1219" s="46">
        <f t="shared" si="135"/>
        <v>3.1749999999999998</v>
      </c>
      <c r="H1219" s="46">
        <f t="shared" si="135"/>
        <v>3.1749999999999998</v>
      </c>
      <c r="I1219" s="35" t="s">
        <v>6990</v>
      </c>
      <c r="J1219" s="35" t="s">
        <v>6991</v>
      </c>
      <c r="K1219" s="35" t="s">
        <v>6996</v>
      </c>
      <c r="L1219" s="69" t="s">
        <v>1661</v>
      </c>
      <c r="M1219" s="35" t="s">
        <v>6992</v>
      </c>
      <c r="N1219" s="35" t="s">
        <v>6993</v>
      </c>
      <c r="O1219" s="35" t="s">
        <v>6994</v>
      </c>
      <c r="P1219" s="35" t="s">
        <v>6995</v>
      </c>
      <c r="Q1219" s="35"/>
      <c r="R1219" s="35"/>
      <c r="S1219" s="35"/>
      <c r="T1219" s="35"/>
      <c r="U1219" s="35"/>
      <c r="V1219" s="35">
        <f t="shared" si="136"/>
        <v>3.1749999999999998</v>
      </c>
    </row>
    <row r="1220" spans="1:22">
      <c r="A1220" s="35">
        <v>812</v>
      </c>
      <c r="B1220" s="35" t="s">
        <v>7378</v>
      </c>
      <c r="C1220" s="35">
        <v>1</v>
      </c>
      <c r="D1220" s="35">
        <v>37</v>
      </c>
      <c r="E1220" s="43">
        <f t="shared" si="133"/>
        <v>77</v>
      </c>
      <c r="F1220" s="46">
        <f t="shared" si="134"/>
        <v>1.925</v>
      </c>
      <c r="G1220" s="46">
        <f t="shared" si="135"/>
        <v>1.925</v>
      </c>
      <c r="H1220" s="46">
        <f t="shared" si="135"/>
        <v>1.925</v>
      </c>
      <c r="I1220" s="35" t="s">
        <v>6990</v>
      </c>
      <c r="J1220" s="35" t="s">
        <v>6991</v>
      </c>
      <c r="K1220" s="35" t="s">
        <v>6996</v>
      </c>
      <c r="L1220" s="69" t="s">
        <v>1662</v>
      </c>
      <c r="M1220" s="35" t="s">
        <v>6992</v>
      </c>
      <c r="N1220" s="35" t="s">
        <v>6993</v>
      </c>
      <c r="O1220" s="35" t="s">
        <v>6994</v>
      </c>
      <c r="P1220" s="35" t="s">
        <v>6995</v>
      </c>
      <c r="Q1220" s="35"/>
      <c r="R1220" s="35"/>
      <c r="S1220" s="35"/>
      <c r="T1220" s="35"/>
      <c r="U1220" s="35"/>
      <c r="V1220" s="35">
        <f t="shared" si="136"/>
        <v>1.925</v>
      </c>
    </row>
    <row r="1221" spans="1:22">
      <c r="A1221" s="35">
        <v>813</v>
      </c>
      <c r="B1221" s="35" t="s">
        <v>7270</v>
      </c>
      <c r="C1221" s="35">
        <v>1</v>
      </c>
      <c r="D1221" s="35">
        <v>4</v>
      </c>
      <c r="E1221" s="43">
        <f t="shared" si="133"/>
        <v>44</v>
      </c>
      <c r="F1221" s="46">
        <f t="shared" si="134"/>
        <v>1.1000000000000001</v>
      </c>
      <c r="G1221" s="46">
        <f t="shared" si="135"/>
        <v>1.1000000000000001</v>
      </c>
      <c r="H1221" s="46">
        <f t="shared" si="135"/>
        <v>1.1000000000000001</v>
      </c>
      <c r="I1221" s="35" t="s">
        <v>6990</v>
      </c>
      <c r="J1221" s="35" t="s">
        <v>6991</v>
      </c>
      <c r="K1221" s="35" t="s">
        <v>6996</v>
      </c>
      <c r="L1221" s="69" t="s">
        <v>1661</v>
      </c>
      <c r="M1221" s="35" t="s">
        <v>6992</v>
      </c>
      <c r="N1221" s="35" t="s">
        <v>6993</v>
      </c>
      <c r="O1221" s="35" t="s">
        <v>6994</v>
      </c>
      <c r="P1221" s="35" t="s">
        <v>6995</v>
      </c>
      <c r="Q1221" s="35"/>
      <c r="R1221" s="35"/>
      <c r="S1221" s="35"/>
      <c r="T1221" s="35"/>
      <c r="U1221" s="35"/>
      <c r="V1221" s="35">
        <f t="shared" si="136"/>
        <v>1.1000000000000001</v>
      </c>
    </row>
    <row r="1222" spans="1:22">
      <c r="A1222" s="35">
        <v>817</v>
      </c>
      <c r="B1222" s="35" t="s">
        <v>7482</v>
      </c>
      <c r="C1222" s="35">
        <v>0</v>
      </c>
      <c r="D1222" s="35">
        <v>17</v>
      </c>
      <c r="E1222" s="43">
        <f t="shared" si="133"/>
        <v>17</v>
      </c>
      <c r="F1222" s="46">
        <f t="shared" si="134"/>
        <v>0.42499999999999999</v>
      </c>
      <c r="G1222" s="46">
        <f t="shared" si="135"/>
        <v>0.42499999999999999</v>
      </c>
      <c r="H1222" s="46">
        <f t="shared" si="135"/>
        <v>0.42499999999999999</v>
      </c>
      <c r="I1222" s="35" t="s">
        <v>6990</v>
      </c>
      <c r="J1222" s="35" t="s">
        <v>6991</v>
      </c>
      <c r="K1222" s="35" t="s">
        <v>6996</v>
      </c>
      <c r="L1222" s="69" t="s">
        <v>1661</v>
      </c>
      <c r="M1222" s="35" t="s">
        <v>6992</v>
      </c>
      <c r="N1222" s="35" t="s">
        <v>6993</v>
      </c>
      <c r="O1222" s="35" t="s">
        <v>6994</v>
      </c>
      <c r="P1222" s="35" t="s">
        <v>6995</v>
      </c>
      <c r="Q1222" s="35"/>
      <c r="R1222" s="35"/>
      <c r="S1222" s="35"/>
      <c r="T1222" s="35"/>
      <c r="U1222" s="35"/>
      <c r="V1222" s="35">
        <f t="shared" si="136"/>
        <v>0.42499999999999999</v>
      </c>
    </row>
    <row r="1223" spans="1:22">
      <c r="A1223" s="35">
        <v>817</v>
      </c>
      <c r="B1223" s="35" t="s">
        <v>7387</v>
      </c>
      <c r="C1223" s="35">
        <v>0</v>
      </c>
      <c r="D1223" s="35">
        <v>18</v>
      </c>
      <c r="E1223" s="43">
        <f t="shared" si="133"/>
        <v>18</v>
      </c>
      <c r="F1223" s="46">
        <f t="shared" si="134"/>
        <v>0.45</v>
      </c>
      <c r="G1223" s="46">
        <f t="shared" si="135"/>
        <v>0.45</v>
      </c>
      <c r="H1223" s="46">
        <f t="shared" si="135"/>
        <v>0.45</v>
      </c>
      <c r="I1223" s="35" t="s">
        <v>6990</v>
      </c>
      <c r="J1223" s="35" t="s">
        <v>6991</v>
      </c>
      <c r="K1223" s="35" t="s">
        <v>6996</v>
      </c>
      <c r="L1223" s="69" t="s">
        <v>1661</v>
      </c>
      <c r="M1223" s="35" t="s">
        <v>6992</v>
      </c>
      <c r="N1223" s="35" t="s">
        <v>6993</v>
      </c>
      <c r="O1223" s="35" t="s">
        <v>6994</v>
      </c>
      <c r="P1223" s="35" t="s">
        <v>6995</v>
      </c>
      <c r="Q1223" s="35"/>
      <c r="R1223" s="35"/>
      <c r="S1223" s="35"/>
      <c r="T1223" s="35"/>
      <c r="U1223" s="35"/>
      <c r="V1223" s="35">
        <f t="shared" si="136"/>
        <v>0.45</v>
      </c>
    </row>
    <row r="1224" spans="1:22">
      <c r="A1224" s="35">
        <v>817</v>
      </c>
      <c r="B1224" s="35" t="s">
        <v>7600</v>
      </c>
      <c r="C1224" s="35">
        <v>0</v>
      </c>
      <c r="D1224" s="35">
        <v>13</v>
      </c>
      <c r="E1224" s="43">
        <f t="shared" si="133"/>
        <v>13</v>
      </c>
      <c r="F1224" s="46">
        <f t="shared" si="134"/>
        <v>0.32500000000000001</v>
      </c>
      <c r="G1224" s="46">
        <f t="shared" si="135"/>
        <v>0.32500000000000001</v>
      </c>
      <c r="H1224" s="46">
        <f t="shared" si="135"/>
        <v>0.32500000000000001</v>
      </c>
      <c r="I1224" s="35" t="s">
        <v>6990</v>
      </c>
      <c r="J1224" s="35" t="s">
        <v>6991</v>
      </c>
      <c r="K1224" s="35" t="s">
        <v>6996</v>
      </c>
      <c r="L1224" s="69" t="s">
        <v>1661</v>
      </c>
      <c r="M1224" s="35" t="s">
        <v>6992</v>
      </c>
      <c r="N1224" s="35" t="s">
        <v>6993</v>
      </c>
      <c r="O1224" s="35" t="s">
        <v>6994</v>
      </c>
      <c r="P1224" s="35" t="s">
        <v>6995</v>
      </c>
      <c r="Q1224" s="35"/>
      <c r="R1224" s="35"/>
      <c r="S1224" s="35"/>
      <c r="T1224" s="35"/>
      <c r="U1224" s="35"/>
      <c r="V1224" s="35">
        <f t="shared" si="136"/>
        <v>0.32500000000000001</v>
      </c>
    </row>
    <row r="1225" spans="1:22">
      <c r="A1225" s="35">
        <v>817</v>
      </c>
      <c r="B1225" s="35" t="s">
        <v>7509</v>
      </c>
      <c r="C1225" s="35">
        <v>0</v>
      </c>
      <c r="D1225" s="35">
        <v>27</v>
      </c>
      <c r="E1225" s="43">
        <f t="shared" si="133"/>
        <v>27</v>
      </c>
      <c r="F1225" s="46">
        <f t="shared" si="134"/>
        <v>0.67500000000000004</v>
      </c>
      <c r="G1225" s="46">
        <f t="shared" si="135"/>
        <v>0.67500000000000004</v>
      </c>
      <c r="H1225" s="46">
        <f t="shared" si="135"/>
        <v>0.67500000000000004</v>
      </c>
      <c r="I1225" s="35" t="s">
        <v>6990</v>
      </c>
      <c r="J1225" s="35" t="s">
        <v>6991</v>
      </c>
      <c r="K1225" s="35" t="s">
        <v>6996</v>
      </c>
      <c r="L1225" s="69" t="s">
        <v>1661</v>
      </c>
      <c r="M1225" s="35" t="s">
        <v>6992</v>
      </c>
      <c r="N1225" s="35" t="s">
        <v>6993</v>
      </c>
      <c r="O1225" s="35" t="s">
        <v>6994</v>
      </c>
      <c r="P1225" s="35" t="s">
        <v>6995</v>
      </c>
      <c r="Q1225" s="35"/>
      <c r="R1225" s="35"/>
      <c r="S1225" s="35"/>
      <c r="T1225" s="35"/>
      <c r="U1225" s="35"/>
      <c r="V1225" s="35">
        <f t="shared" si="136"/>
        <v>0.67500000000000004</v>
      </c>
    </row>
    <row r="1226" spans="1:22">
      <c r="A1226" s="35">
        <v>817</v>
      </c>
      <c r="B1226" s="35" t="s">
        <v>7515</v>
      </c>
      <c r="C1226" s="35">
        <v>0</v>
      </c>
      <c r="D1226" s="35">
        <v>20</v>
      </c>
      <c r="E1226" s="43">
        <f t="shared" si="133"/>
        <v>20</v>
      </c>
      <c r="F1226" s="46">
        <f t="shared" si="134"/>
        <v>0.5</v>
      </c>
      <c r="G1226" s="46">
        <f t="shared" si="135"/>
        <v>0.5</v>
      </c>
      <c r="H1226" s="46">
        <f t="shared" si="135"/>
        <v>0.5</v>
      </c>
      <c r="I1226" s="35" t="s">
        <v>6990</v>
      </c>
      <c r="J1226" s="35" t="s">
        <v>6991</v>
      </c>
      <c r="K1226" s="35" t="s">
        <v>6996</v>
      </c>
      <c r="L1226" s="69" t="s">
        <v>1661</v>
      </c>
      <c r="M1226" s="35" t="s">
        <v>6992</v>
      </c>
      <c r="N1226" s="35" t="s">
        <v>6993</v>
      </c>
      <c r="O1226" s="35" t="s">
        <v>6994</v>
      </c>
      <c r="P1226" s="35" t="s">
        <v>6995</v>
      </c>
      <c r="Q1226" s="35"/>
      <c r="R1226" s="35"/>
      <c r="S1226" s="35"/>
      <c r="T1226" s="35"/>
      <c r="U1226" s="35"/>
      <c r="V1226" s="35">
        <f t="shared" si="136"/>
        <v>0.5</v>
      </c>
    </row>
    <row r="1227" spans="1:22">
      <c r="A1227" s="35">
        <v>817</v>
      </c>
      <c r="B1227" s="35" t="s">
        <v>7601</v>
      </c>
      <c r="C1227" s="35">
        <v>0</v>
      </c>
      <c r="D1227" s="35">
        <v>36</v>
      </c>
      <c r="E1227" s="43">
        <f t="shared" si="133"/>
        <v>36</v>
      </c>
      <c r="F1227" s="46">
        <f t="shared" si="134"/>
        <v>0.9</v>
      </c>
      <c r="G1227" s="46">
        <f t="shared" si="135"/>
        <v>0.9</v>
      </c>
      <c r="H1227" s="46">
        <f t="shared" si="135"/>
        <v>0.9</v>
      </c>
      <c r="I1227" s="35" t="s">
        <v>6990</v>
      </c>
      <c r="J1227" s="35" t="s">
        <v>6991</v>
      </c>
      <c r="K1227" s="35" t="s">
        <v>6996</v>
      </c>
      <c r="L1227" s="69" t="s">
        <v>1661</v>
      </c>
      <c r="M1227" s="35" t="s">
        <v>6992</v>
      </c>
      <c r="N1227" s="35" t="s">
        <v>6993</v>
      </c>
      <c r="O1227" s="35" t="s">
        <v>6994</v>
      </c>
      <c r="P1227" s="35" t="s">
        <v>6995</v>
      </c>
      <c r="Q1227" s="35"/>
      <c r="R1227" s="35"/>
      <c r="S1227" s="35"/>
      <c r="T1227" s="35"/>
      <c r="U1227" s="35"/>
      <c r="V1227" s="35">
        <f t="shared" si="136"/>
        <v>0.9</v>
      </c>
    </row>
    <row r="1228" spans="1:22">
      <c r="A1228" s="35">
        <v>817</v>
      </c>
      <c r="B1228" s="35" t="s">
        <v>7602</v>
      </c>
      <c r="C1228" s="35">
        <v>2</v>
      </c>
      <c r="D1228" s="35">
        <v>0</v>
      </c>
      <c r="E1228" s="43">
        <f t="shared" si="133"/>
        <v>80</v>
      </c>
      <c r="F1228" s="46">
        <f t="shared" si="134"/>
        <v>2</v>
      </c>
      <c r="G1228" s="46">
        <f t="shared" si="135"/>
        <v>2</v>
      </c>
      <c r="H1228" s="46">
        <f t="shared" si="135"/>
        <v>2</v>
      </c>
      <c r="I1228" s="35" t="s">
        <v>6990</v>
      </c>
      <c r="J1228" s="35" t="s">
        <v>6991</v>
      </c>
      <c r="K1228" s="35" t="s">
        <v>6996</v>
      </c>
      <c r="L1228" s="69" t="s">
        <v>1661</v>
      </c>
      <c r="M1228" s="35" t="s">
        <v>6992</v>
      </c>
      <c r="N1228" s="35" t="s">
        <v>6993</v>
      </c>
      <c r="O1228" s="35" t="s">
        <v>6994</v>
      </c>
      <c r="P1228" s="35" t="s">
        <v>6995</v>
      </c>
      <c r="Q1228" s="35"/>
      <c r="R1228" s="35"/>
      <c r="S1228" s="35"/>
      <c r="T1228" s="35"/>
      <c r="U1228" s="35"/>
      <c r="V1228" s="35">
        <f t="shared" si="136"/>
        <v>2</v>
      </c>
    </row>
    <row r="1229" spans="1:22">
      <c r="A1229" s="35">
        <v>818</v>
      </c>
      <c r="B1229" s="35" t="s">
        <v>7603</v>
      </c>
      <c r="C1229" s="35">
        <v>1</v>
      </c>
      <c r="D1229" s="35">
        <v>8</v>
      </c>
      <c r="E1229" s="43">
        <f t="shared" si="133"/>
        <v>48</v>
      </c>
      <c r="F1229" s="46">
        <f t="shared" si="134"/>
        <v>1.2</v>
      </c>
      <c r="G1229" s="46">
        <f t="shared" si="135"/>
        <v>1.2</v>
      </c>
      <c r="H1229" s="46">
        <f t="shared" si="135"/>
        <v>1.2</v>
      </c>
      <c r="I1229" s="35" t="s">
        <v>6990</v>
      </c>
      <c r="J1229" s="35" t="s">
        <v>6991</v>
      </c>
      <c r="K1229" s="35" t="s">
        <v>6996</v>
      </c>
      <c r="L1229" s="69" t="s">
        <v>1661</v>
      </c>
      <c r="M1229" s="35" t="s">
        <v>6992</v>
      </c>
      <c r="N1229" s="35" t="s">
        <v>6993</v>
      </c>
      <c r="O1229" s="35" t="s">
        <v>6994</v>
      </c>
      <c r="P1229" s="35" t="s">
        <v>6995</v>
      </c>
      <c r="Q1229" s="35"/>
      <c r="R1229" s="35"/>
      <c r="S1229" s="35"/>
      <c r="T1229" s="35"/>
      <c r="U1229" s="35"/>
      <c r="V1229" s="35">
        <f t="shared" si="136"/>
        <v>1.2</v>
      </c>
    </row>
    <row r="1230" spans="1:22">
      <c r="A1230" s="35">
        <v>822</v>
      </c>
      <c r="B1230" s="35" t="s">
        <v>7604</v>
      </c>
      <c r="C1230" s="35">
        <v>0</v>
      </c>
      <c r="D1230" s="35">
        <v>5</v>
      </c>
      <c r="E1230" s="43">
        <f t="shared" si="133"/>
        <v>5</v>
      </c>
      <c r="F1230" s="46">
        <f t="shared" si="134"/>
        <v>0.125</v>
      </c>
      <c r="G1230" s="46">
        <f t="shared" si="135"/>
        <v>0.125</v>
      </c>
      <c r="H1230" s="46">
        <f t="shared" si="135"/>
        <v>0.125</v>
      </c>
      <c r="I1230" s="35" t="s">
        <v>6990</v>
      </c>
      <c r="J1230" s="35" t="s">
        <v>6991</v>
      </c>
      <c r="K1230" s="35" t="s">
        <v>6996</v>
      </c>
      <c r="L1230" s="69" t="s">
        <v>1662</v>
      </c>
      <c r="M1230" s="35" t="s">
        <v>6992</v>
      </c>
      <c r="N1230" s="35" t="s">
        <v>6993</v>
      </c>
      <c r="O1230" s="35" t="s">
        <v>6994</v>
      </c>
      <c r="P1230" s="35" t="s">
        <v>6995</v>
      </c>
      <c r="Q1230" s="35"/>
      <c r="R1230" s="35"/>
      <c r="S1230" s="35"/>
      <c r="T1230" s="35"/>
      <c r="U1230" s="35"/>
      <c r="V1230" s="35">
        <f t="shared" si="136"/>
        <v>0.125</v>
      </c>
    </row>
    <row r="1231" spans="1:22">
      <c r="A1231" s="35">
        <v>822</v>
      </c>
      <c r="B1231" s="35" t="s">
        <v>7604</v>
      </c>
      <c r="C1231" s="35">
        <v>0</v>
      </c>
      <c r="D1231" s="35">
        <v>16</v>
      </c>
      <c r="E1231" s="43">
        <f t="shared" si="133"/>
        <v>16</v>
      </c>
      <c r="F1231" s="46">
        <f t="shared" si="134"/>
        <v>0.4</v>
      </c>
      <c r="G1231" s="46">
        <f t="shared" si="135"/>
        <v>0.4</v>
      </c>
      <c r="H1231" s="46">
        <f t="shared" si="135"/>
        <v>0.4</v>
      </c>
      <c r="I1231" s="35" t="s">
        <v>6990</v>
      </c>
      <c r="J1231" s="35" t="s">
        <v>6991</v>
      </c>
      <c r="K1231" s="35" t="s">
        <v>6996</v>
      </c>
      <c r="L1231" s="69" t="s">
        <v>1662</v>
      </c>
      <c r="M1231" s="35" t="s">
        <v>6992</v>
      </c>
      <c r="N1231" s="35" t="s">
        <v>6993</v>
      </c>
      <c r="O1231" s="35" t="s">
        <v>6994</v>
      </c>
      <c r="P1231" s="35" t="s">
        <v>6995</v>
      </c>
      <c r="Q1231" s="35"/>
      <c r="R1231" s="35"/>
      <c r="S1231" s="35"/>
      <c r="T1231" s="35"/>
      <c r="U1231" s="35"/>
      <c r="V1231" s="35">
        <f t="shared" si="136"/>
        <v>0.4</v>
      </c>
    </row>
    <row r="1232" spans="1:22">
      <c r="A1232" s="35">
        <v>822</v>
      </c>
      <c r="B1232" s="35" t="s">
        <v>7604</v>
      </c>
      <c r="C1232" s="35">
        <v>0</v>
      </c>
      <c r="D1232" s="35">
        <v>14</v>
      </c>
      <c r="E1232" s="43">
        <f t="shared" si="133"/>
        <v>14</v>
      </c>
      <c r="F1232" s="46">
        <f t="shared" si="134"/>
        <v>0.35</v>
      </c>
      <c r="G1232" s="46">
        <f t="shared" si="135"/>
        <v>0.35</v>
      </c>
      <c r="H1232" s="46">
        <f t="shared" si="135"/>
        <v>0.35</v>
      </c>
      <c r="I1232" s="35" t="s">
        <v>6990</v>
      </c>
      <c r="J1232" s="35" t="s">
        <v>6991</v>
      </c>
      <c r="K1232" s="35" t="s">
        <v>6996</v>
      </c>
      <c r="L1232" s="69" t="s">
        <v>1662</v>
      </c>
      <c r="M1232" s="35" t="s">
        <v>6992</v>
      </c>
      <c r="N1232" s="35" t="s">
        <v>6993</v>
      </c>
      <c r="O1232" s="35" t="s">
        <v>6994</v>
      </c>
      <c r="P1232" s="35" t="s">
        <v>6995</v>
      </c>
      <c r="Q1232" s="35"/>
      <c r="R1232" s="35"/>
      <c r="S1232" s="35"/>
      <c r="T1232" s="35"/>
      <c r="U1232" s="35"/>
      <c r="V1232" s="35">
        <f t="shared" si="136"/>
        <v>0.35</v>
      </c>
    </row>
    <row r="1233" spans="1:22">
      <c r="A1233" s="35">
        <v>829</v>
      </c>
      <c r="B1233" s="35" t="s">
        <v>7578</v>
      </c>
      <c r="C1233" s="35">
        <v>2</v>
      </c>
      <c r="D1233" s="35">
        <v>12</v>
      </c>
      <c r="E1233" s="43">
        <f t="shared" si="133"/>
        <v>92</v>
      </c>
      <c r="F1233" s="46">
        <f t="shared" si="134"/>
        <v>2.2999999999999998</v>
      </c>
      <c r="G1233" s="46">
        <f t="shared" si="135"/>
        <v>2.2999999999999998</v>
      </c>
      <c r="H1233" s="46">
        <f t="shared" si="135"/>
        <v>2.2999999999999998</v>
      </c>
      <c r="I1233" s="35" t="s">
        <v>6990</v>
      </c>
      <c r="J1233" s="35" t="s">
        <v>6991</v>
      </c>
      <c r="K1233" s="35" t="s">
        <v>6996</v>
      </c>
      <c r="L1233" s="69" t="s">
        <v>224</v>
      </c>
      <c r="M1233" s="35" t="s">
        <v>6992</v>
      </c>
      <c r="N1233" s="35" t="s">
        <v>6993</v>
      </c>
      <c r="O1233" s="35" t="s">
        <v>6994</v>
      </c>
      <c r="P1233" s="35" t="s">
        <v>6995</v>
      </c>
      <c r="Q1233" s="35"/>
      <c r="R1233" s="35"/>
      <c r="S1233" s="35"/>
      <c r="T1233" s="35"/>
      <c r="U1233" s="35"/>
      <c r="V1233" s="35">
        <f t="shared" si="136"/>
        <v>2.2999999999999998</v>
      </c>
    </row>
    <row r="1234" spans="1:22">
      <c r="A1234" s="35">
        <v>829</v>
      </c>
      <c r="B1234" s="35" t="s">
        <v>7578</v>
      </c>
      <c r="C1234" s="35">
        <v>1</v>
      </c>
      <c r="D1234" s="35">
        <v>1</v>
      </c>
      <c r="E1234" s="43">
        <f t="shared" si="133"/>
        <v>41</v>
      </c>
      <c r="F1234" s="46">
        <f t="shared" si="134"/>
        <v>1.0249999999999999</v>
      </c>
      <c r="G1234" s="46">
        <f t="shared" ref="G1234:H1249" si="137">F1234</f>
        <v>1.0249999999999999</v>
      </c>
      <c r="H1234" s="46">
        <f t="shared" si="137"/>
        <v>1.0249999999999999</v>
      </c>
      <c r="I1234" s="35" t="s">
        <v>6990</v>
      </c>
      <c r="J1234" s="35" t="s">
        <v>6991</v>
      </c>
      <c r="K1234" s="35" t="s">
        <v>6996</v>
      </c>
      <c r="L1234" s="69" t="s">
        <v>224</v>
      </c>
      <c r="M1234" s="35" t="s">
        <v>6992</v>
      </c>
      <c r="N1234" s="35" t="s">
        <v>6993</v>
      </c>
      <c r="O1234" s="35" t="s">
        <v>6994</v>
      </c>
      <c r="P1234" s="35" t="s">
        <v>6995</v>
      </c>
      <c r="Q1234" s="35"/>
      <c r="R1234" s="35"/>
      <c r="S1234" s="35"/>
      <c r="T1234" s="35"/>
      <c r="U1234" s="35"/>
      <c r="V1234" s="35">
        <f t="shared" si="136"/>
        <v>1.0249999999999999</v>
      </c>
    </row>
    <row r="1235" spans="1:22">
      <c r="A1235" s="35">
        <v>833</v>
      </c>
      <c r="B1235" s="35" t="s">
        <v>7605</v>
      </c>
      <c r="C1235" s="35">
        <v>1</v>
      </c>
      <c r="D1235" s="35">
        <v>0</v>
      </c>
      <c r="E1235" s="43">
        <f t="shared" si="133"/>
        <v>40</v>
      </c>
      <c r="F1235" s="46">
        <f t="shared" si="134"/>
        <v>1</v>
      </c>
      <c r="G1235" s="46">
        <f t="shared" si="137"/>
        <v>1</v>
      </c>
      <c r="H1235" s="46">
        <f t="shared" si="137"/>
        <v>1</v>
      </c>
      <c r="I1235" s="35" t="s">
        <v>6990</v>
      </c>
      <c r="J1235" s="35" t="s">
        <v>6991</v>
      </c>
      <c r="K1235" s="35" t="s">
        <v>6996</v>
      </c>
      <c r="L1235" s="69" t="s">
        <v>1660</v>
      </c>
      <c r="M1235" s="35" t="s">
        <v>6992</v>
      </c>
      <c r="N1235" s="35" t="s">
        <v>6993</v>
      </c>
      <c r="O1235" s="35" t="s">
        <v>6994</v>
      </c>
      <c r="P1235" s="35" t="s">
        <v>6995</v>
      </c>
      <c r="Q1235" s="35"/>
      <c r="R1235" s="35"/>
      <c r="S1235" s="35"/>
      <c r="T1235" s="35"/>
      <c r="U1235" s="35"/>
      <c r="V1235" s="35">
        <f t="shared" si="136"/>
        <v>1</v>
      </c>
    </row>
    <row r="1236" spans="1:22">
      <c r="A1236" s="35">
        <v>835</v>
      </c>
      <c r="B1236" s="35" t="s">
        <v>7606</v>
      </c>
      <c r="C1236" s="35">
        <v>5</v>
      </c>
      <c r="D1236" s="35">
        <v>25</v>
      </c>
      <c r="E1236" s="43">
        <f t="shared" si="133"/>
        <v>225</v>
      </c>
      <c r="F1236" s="46">
        <f t="shared" si="134"/>
        <v>5.625</v>
      </c>
      <c r="G1236" s="46">
        <f t="shared" si="137"/>
        <v>5.625</v>
      </c>
      <c r="H1236" s="46">
        <f t="shared" si="137"/>
        <v>5.625</v>
      </c>
      <c r="I1236" s="35" t="s">
        <v>6990</v>
      </c>
      <c r="J1236" s="35" t="s">
        <v>6991</v>
      </c>
      <c r="K1236" s="35" t="s">
        <v>6996</v>
      </c>
      <c r="L1236" s="69" t="s">
        <v>1661</v>
      </c>
      <c r="M1236" s="35" t="s">
        <v>6992</v>
      </c>
      <c r="N1236" s="35" t="s">
        <v>6993</v>
      </c>
      <c r="O1236" s="35" t="s">
        <v>6994</v>
      </c>
      <c r="P1236" s="35" t="s">
        <v>6995</v>
      </c>
      <c r="Q1236" s="35"/>
      <c r="R1236" s="35"/>
      <c r="S1236" s="35"/>
      <c r="T1236" s="35"/>
      <c r="U1236" s="35"/>
      <c r="V1236" s="35">
        <f t="shared" si="136"/>
        <v>5.625</v>
      </c>
    </row>
    <row r="1237" spans="1:22">
      <c r="A1237" s="35">
        <v>835</v>
      </c>
      <c r="B1237" s="35" t="s">
        <v>7607</v>
      </c>
      <c r="C1237" s="35">
        <v>1</v>
      </c>
      <c r="D1237" s="35">
        <v>20</v>
      </c>
      <c r="E1237" s="43">
        <f t="shared" si="133"/>
        <v>60</v>
      </c>
      <c r="F1237" s="46">
        <f t="shared" si="134"/>
        <v>1.5</v>
      </c>
      <c r="G1237" s="46">
        <f t="shared" si="137"/>
        <v>1.5</v>
      </c>
      <c r="H1237" s="46">
        <f t="shared" si="137"/>
        <v>1.5</v>
      </c>
      <c r="I1237" s="35" t="s">
        <v>6990</v>
      </c>
      <c r="J1237" s="35" t="s">
        <v>6991</v>
      </c>
      <c r="K1237" s="35" t="s">
        <v>6996</v>
      </c>
      <c r="L1237" s="69" t="s">
        <v>1662</v>
      </c>
      <c r="M1237" s="35" t="s">
        <v>6992</v>
      </c>
      <c r="N1237" s="35" t="s">
        <v>6993</v>
      </c>
      <c r="O1237" s="35" t="s">
        <v>6994</v>
      </c>
      <c r="P1237" s="35" t="s">
        <v>6995</v>
      </c>
      <c r="Q1237" s="35"/>
      <c r="R1237" s="35"/>
      <c r="S1237" s="35"/>
      <c r="T1237" s="35"/>
      <c r="U1237" s="35"/>
      <c r="V1237" s="35">
        <f t="shared" si="136"/>
        <v>1.5</v>
      </c>
    </row>
    <row r="1238" spans="1:22">
      <c r="A1238" s="35">
        <v>835</v>
      </c>
      <c r="B1238" s="35" t="s">
        <v>7246</v>
      </c>
      <c r="C1238" s="35">
        <v>0</v>
      </c>
      <c r="D1238" s="35">
        <v>39</v>
      </c>
      <c r="E1238" s="43">
        <f t="shared" si="133"/>
        <v>39</v>
      </c>
      <c r="F1238" s="46">
        <f t="shared" si="134"/>
        <v>0.97499999999999998</v>
      </c>
      <c r="G1238" s="46">
        <f t="shared" si="137"/>
        <v>0.97499999999999998</v>
      </c>
      <c r="H1238" s="46">
        <f t="shared" si="137"/>
        <v>0.97499999999999998</v>
      </c>
      <c r="I1238" s="35" t="s">
        <v>6990</v>
      </c>
      <c r="J1238" s="35" t="s">
        <v>6991</v>
      </c>
      <c r="K1238" s="35" t="s">
        <v>6996</v>
      </c>
      <c r="L1238" s="69" t="s">
        <v>1661</v>
      </c>
      <c r="M1238" s="35" t="s">
        <v>6992</v>
      </c>
      <c r="N1238" s="35" t="s">
        <v>6993</v>
      </c>
      <c r="O1238" s="35" t="s">
        <v>6994</v>
      </c>
      <c r="P1238" s="35" t="s">
        <v>6995</v>
      </c>
      <c r="Q1238" s="35"/>
      <c r="R1238" s="35"/>
      <c r="S1238" s="35"/>
      <c r="T1238" s="35"/>
      <c r="U1238" s="35"/>
      <c r="V1238" s="35">
        <f t="shared" si="136"/>
        <v>0.97499999999999998</v>
      </c>
    </row>
    <row r="1239" spans="1:22">
      <c r="A1239" s="35">
        <v>836</v>
      </c>
      <c r="B1239" s="35" t="s">
        <v>7608</v>
      </c>
      <c r="C1239" s="35">
        <v>5</v>
      </c>
      <c r="D1239" s="35">
        <v>22</v>
      </c>
      <c r="E1239" s="43">
        <f t="shared" si="133"/>
        <v>222</v>
      </c>
      <c r="F1239" s="46">
        <f t="shared" si="134"/>
        <v>5.55</v>
      </c>
      <c r="G1239" s="46">
        <f t="shared" si="137"/>
        <v>5.55</v>
      </c>
      <c r="H1239" s="46">
        <f t="shared" si="137"/>
        <v>5.55</v>
      </c>
      <c r="I1239" s="35" t="s">
        <v>6990</v>
      </c>
      <c r="J1239" s="35" t="s">
        <v>6991</v>
      </c>
      <c r="K1239" s="35" t="s">
        <v>6996</v>
      </c>
      <c r="L1239" s="69" t="s">
        <v>1661</v>
      </c>
      <c r="M1239" s="35" t="s">
        <v>6992</v>
      </c>
      <c r="N1239" s="35" t="s">
        <v>6993</v>
      </c>
      <c r="O1239" s="35" t="s">
        <v>6994</v>
      </c>
      <c r="P1239" s="35" t="s">
        <v>6995</v>
      </c>
      <c r="Q1239" s="35"/>
      <c r="R1239" s="35"/>
      <c r="S1239" s="35"/>
      <c r="T1239" s="35"/>
      <c r="U1239" s="35"/>
      <c r="V1239" s="35">
        <f t="shared" si="136"/>
        <v>5.55</v>
      </c>
    </row>
    <row r="1240" spans="1:22">
      <c r="A1240" s="35">
        <v>836</v>
      </c>
      <c r="B1240" s="35" t="s">
        <v>7609</v>
      </c>
      <c r="C1240" s="35">
        <v>1</v>
      </c>
      <c r="D1240" s="35">
        <v>20</v>
      </c>
      <c r="E1240" s="43">
        <f t="shared" si="133"/>
        <v>60</v>
      </c>
      <c r="F1240" s="46">
        <f t="shared" si="134"/>
        <v>1.5</v>
      </c>
      <c r="G1240" s="46">
        <f t="shared" si="137"/>
        <v>1.5</v>
      </c>
      <c r="H1240" s="46">
        <f t="shared" si="137"/>
        <v>1.5</v>
      </c>
      <c r="I1240" s="35" t="s">
        <v>6990</v>
      </c>
      <c r="J1240" s="35" t="s">
        <v>6991</v>
      </c>
      <c r="K1240" s="35" t="s">
        <v>6996</v>
      </c>
      <c r="L1240" s="69" t="s">
        <v>1662</v>
      </c>
      <c r="M1240" s="35" t="s">
        <v>6992</v>
      </c>
      <c r="N1240" s="35" t="s">
        <v>6993</v>
      </c>
      <c r="O1240" s="35" t="s">
        <v>6994</v>
      </c>
      <c r="P1240" s="35" t="s">
        <v>6995</v>
      </c>
      <c r="Q1240" s="35"/>
      <c r="R1240" s="35"/>
      <c r="S1240" s="35"/>
      <c r="T1240" s="35"/>
      <c r="U1240" s="35"/>
      <c r="V1240" s="35">
        <f t="shared" si="136"/>
        <v>1.5</v>
      </c>
    </row>
    <row r="1241" spans="1:22">
      <c r="A1241" s="35">
        <v>851</v>
      </c>
      <c r="B1241" s="35" t="s">
        <v>7610</v>
      </c>
      <c r="C1241" s="35">
        <v>0</v>
      </c>
      <c r="D1241" s="35">
        <v>38</v>
      </c>
      <c r="E1241" s="43">
        <f t="shared" si="133"/>
        <v>38</v>
      </c>
      <c r="F1241" s="46">
        <f t="shared" si="134"/>
        <v>0.95</v>
      </c>
      <c r="G1241" s="46">
        <f t="shared" si="137"/>
        <v>0.95</v>
      </c>
      <c r="H1241" s="46">
        <f t="shared" si="137"/>
        <v>0.95</v>
      </c>
      <c r="I1241" s="35" t="s">
        <v>6990</v>
      </c>
      <c r="J1241" s="35" t="s">
        <v>6991</v>
      </c>
      <c r="K1241" s="35" t="s">
        <v>6996</v>
      </c>
      <c r="L1241" s="69" t="s">
        <v>224</v>
      </c>
      <c r="M1241" s="35" t="s">
        <v>6992</v>
      </c>
      <c r="N1241" s="35" t="s">
        <v>6993</v>
      </c>
      <c r="O1241" s="35" t="s">
        <v>6994</v>
      </c>
      <c r="P1241" s="35" t="s">
        <v>6995</v>
      </c>
      <c r="Q1241" s="35"/>
      <c r="R1241" s="35"/>
      <c r="S1241" s="35"/>
      <c r="T1241" s="35"/>
      <c r="U1241" s="35"/>
      <c r="V1241" s="35">
        <f t="shared" si="136"/>
        <v>0.95</v>
      </c>
    </row>
    <row r="1242" spans="1:22">
      <c r="A1242" s="35">
        <v>851</v>
      </c>
      <c r="B1242" s="35" t="s">
        <v>7611</v>
      </c>
      <c r="C1242" s="35">
        <v>0</v>
      </c>
      <c r="D1242" s="35">
        <v>28</v>
      </c>
      <c r="E1242" s="43">
        <f t="shared" si="133"/>
        <v>28</v>
      </c>
      <c r="F1242" s="46">
        <f t="shared" si="134"/>
        <v>0.7</v>
      </c>
      <c r="G1242" s="46">
        <f t="shared" si="137"/>
        <v>0.7</v>
      </c>
      <c r="H1242" s="46">
        <f t="shared" si="137"/>
        <v>0.7</v>
      </c>
      <c r="I1242" s="35" t="s">
        <v>6990</v>
      </c>
      <c r="J1242" s="35" t="s">
        <v>6991</v>
      </c>
      <c r="K1242" s="35" t="s">
        <v>6996</v>
      </c>
      <c r="L1242" s="69" t="s">
        <v>224</v>
      </c>
      <c r="M1242" s="35" t="s">
        <v>6992</v>
      </c>
      <c r="N1242" s="35" t="s">
        <v>6993</v>
      </c>
      <c r="O1242" s="35" t="s">
        <v>6994</v>
      </c>
      <c r="P1242" s="35" t="s">
        <v>6995</v>
      </c>
      <c r="Q1242" s="35"/>
      <c r="R1242" s="35"/>
      <c r="S1242" s="35"/>
      <c r="T1242" s="35"/>
      <c r="U1242" s="35"/>
      <c r="V1242" s="35">
        <f t="shared" si="136"/>
        <v>0.7</v>
      </c>
    </row>
    <row r="1243" spans="1:22">
      <c r="A1243" s="35">
        <v>851</v>
      </c>
      <c r="B1243" s="35" t="s">
        <v>7612</v>
      </c>
      <c r="C1243" s="35">
        <v>0</v>
      </c>
      <c r="D1243" s="35">
        <v>30</v>
      </c>
      <c r="E1243" s="43">
        <f t="shared" si="133"/>
        <v>30</v>
      </c>
      <c r="F1243" s="46">
        <f t="shared" si="134"/>
        <v>0.75</v>
      </c>
      <c r="G1243" s="46">
        <f t="shared" si="137"/>
        <v>0.75</v>
      </c>
      <c r="H1243" s="46">
        <f t="shared" si="137"/>
        <v>0.75</v>
      </c>
      <c r="I1243" s="35" t="s">
        <v>6990</v>
      </c>
      <c r="J1243" s="35" t="s">
        <v>6991</v>
      </c>
      <c r="K1243" s="35" t="s">
        <v>6996</v>
      </c>
      <c r="L1243" s="69" t="s">
        <v>224</v>
      </c>
      <c r="M1243" s="35" t="s">
        <v>6992</v>
      </c>
      <c r="N1243" s="35" t="s">
        <v>6993</v>
      </c>
      <c r="O1243" s="35" t="s">
        <v>6994</v>
      </c>
      <c r="P1243" s="35" t="s">
        <v>6995</v>
      </c>
      <c r="Q1243" s="35"/>
      <c r="R1243" s="35"/>
      <c r="S1243" s="35"/>
      <c r="T1243" s="35"/>
      <c r="U1243" s="35"/>
      <c r="V1243" s="35">
        <f t="shared" si="136"/>
        <v>0.75</v>
      </c>
    </row>
    <row r="1244" spans="1:22">
      <c r="A1244" s="35">
        <v>851</v>
      </c>
      <c r="B1244" s="35" t="s">
        <v>7612</v>
      </c>
      <c r="C1244" s="35">
        <v>0</v>
      </c>
      <c r="D1244" s="35">
        <v>10</v>
      </c>
      <c r="E1244" s="43">
        <f t="shared" si="133"/>
        <v>10</v>
      </c>
      <c r="F1244" s="46">
        <f t="shared" si="134"/>
        <v>0.25</v>
      </c>
      <c r="G1244" s="46">
        <f t="shared" si="137"/>
        <v>0.25</v>
      </c>
      <c r="H1244" s="46">
        <f t="shared" si="137"/>
        <v>0.25</v>
      </c>
      <c r="I1244" s="35" t="s">
        <v>6990</v>
      </c>
      <c r="J1244" s="35" t="s">
        <v>6991</v>
      </c>
      <c r="K1244" s="35" t="s">
        <v>6996</v>
      </c>
      <c r="L1244" s="69" t="s">
        <v>224</v>
      </c>
      <c r="M1244" s="35" t="s">
        <v>6992</v>
      </c>
      <c r="N1244" s="35" t="s">
        <v>6993</v>
      </c>
      <c r="O1244" s="35" t="s">
        <v>6994</v>
      </c>
      <c r="P1244" s="35" t="s">
        <v>6995</v>
      </c>
      <c r="Q1244" s="35"/>
      <c r="R1244" s="35"/>
      <c r="S1244" s="35"/>
      <c r="T1244" s="35"/>
      <c r="U1244" s="35"/>
      <c r="V1244" s="35">
        <f t="shared" si="136"/>
        <v>0.25</v>
      </c>
    </row>
    <row r="1245" spans="1:22">
      <c r="A1245" s="35">
        <v>851</v>
      </c>
      <c r="B1245" s="35" t="s">
        <v>7613</v>
      </c>
      <c r="C1245" s="35">
        <v>0</v>
      </c>
      <c r="D1245" s="35">
        <v>20</v>
      </c>
      <c r="E1245" s="43">
        <f t="shared" si="133"/>
        <v>20</v>
      </c>
      <c r="F1245" s="46">
        <f t="shared" si="134"/>
        <v>0.5</v>
      </c>
      <c r="G1245" s="46">
        <f t="shared" si="137"/>
        <v>0.5</v>
      </c>
      <c r="H1245" s="46">
        <f t="shared" si="137"/>
        <v>0.5</v>
      </c>
      <c r="I1245" s="35" t="s">
        <v>6990</v>
      </c>
      <c r="J1245" s="35" t="s">
        <v>6991</v>
      </c>
      <c r="K1245" s="35" t="s">
        <v>6996</v>
      </c>
      <c r="L1245" s="69" t="s">
        <v>224</v>
      </c>
      <c r="M1245" s="35" t="s">
        <v>6992</v>
      </c>
      <c r="N1245" s="35" t="s">
        <v>6993</v>
      </c>
      <c r="O1245" s="35" t="s">
        <v>6994</v>
      </c>
      <c r="P1245" s="35" t="s">
        <v>6995</v>
      </c>
      <c r="Q1245" s="35"/>
      <c r="R1245" s="35"/>
      <c r="S1245" s="35"/>
      <c r="T1245" s="35"/>
      <c r="U1245" s="35"/>
      <c r="V1245" s="35">
        <f t="shared" si="136"/>
        <v>0.5</v>
      </c>
    </row>
    <row r="1246" spans="1:22">
      <c r="A1246" s="35">
        <v>851</v>
      </c>
      <c r="B1246" s="35" t="s">
        <v>7614</v>
      </c>
      <c r="C1246" s="35">
        <v>0</v>
      </c>
      <c r="D1246" s="35">
        <v>20</v>
      </c>
      <c r="E1246" s="43">
        <f t="shared" si="133"/>
        <v>20</v>
      </c>
      <c r="F1246" s="46">
        <f t="shared" si="134"/>
        <v>0.5</v>
      </c>
      <c r="G1246" s="46">
        <f t="shared" si="137"/>
        <v>0.5</v>
      </c>
      <c r="H1246" s="46">
        <f t="shared" si="137"/>
        <v>0.5</v>
      </c>
      <c r="I1246" s="35" t="s">
        <v>6990</v>
      </c>
      <c r="J1246" s="35" t="s">
        <v>6991</v>
      </c>
      <c r="K1246" s="35" t="s">
        <v>6996</v>
      </c>
      <c r="L1246" s="69" t="s">
        <v>224</v>
      </c>
      <c r="M1246" s="35" t="s">
        <v>6992</v>
      </c>
      <c r="N1246" s="35" t="s">
        <v>6993</v>
      </c>
      <c r="O1246" s="35" t="s">
        <v>6994</v>
      </c>
      <c r="P1246" s="35" t="s">
        <v>6995</v>
      </c>
      <c r="Q1246" s="35"/>
      <c r="R1246" s="35"/>
      <c r="S1246" s="35"/>
      <c r="T1246" s="35"/>
      <c r="U1246" s="35"/>
      <c r="V1246" s="35">
        <f t="shared" si="136"/>
        <v>0.5</v>
      </c>
    </row>
    <row r="1247" spans="1:22">
      <c r="A1247" s="35">
        <v>854</v>
      </c>
      <c r="B1247" s="35" t="s">
        <v>7615</v>
      </c>
      <c r="C1247" s="35">
        <v>1</v>
      </c>
      <c r="D1247" s="35">
        <v>0</v>
      </c>
      <c r="E1247" s="43">
        <f t="shared" si="133"/>
        <v>40</v>
      </c>
      <c r="F1247" s="46">
        <f t="shared" si="134"/>
        <v>1</v>
      </c>
      <c r="G1247" s="46">
        <f t="shared" si="137"/>
        <v>1</v>
      </c>
      <c r="H1247" s="46">
        <f t="shared" si="137"/>
        <v>1</v>
      </c>
      <c r="I1247" s="35" t="s">
        <v>6990</v>
      </c>
      <c r="J1247" s="35" t="s">
        <v>6991</v>
      </c>
      <c r="K1247" s="35" t="s">
        <v>6996</v>
      </c>
      <c r="L1247" s="69" t="s">
        <v>1660</v>
      </c>
      <c r="M1247" s="35" t="s">
        <v>6992</v>
      </c>
      <c r="N1247" s="35" t="s">
        <v>6993</v>
      </c>
      <c r="O1247" s="35" t="s">
        <v>6994</v>
      </c>
      <c r="P1247" s="35" t="s">
        <v>6995</v>
      </c>
      <c r="Q1247" s="35"/>
      <c r="R1247" s="35"/>
      <c r="S1247" s="35"/>
      <c r="T1247" s="35"/>
      <c r="U1247" s="35"/>
      <c r="V1247" s="35">
        <f t="shared" si="136"/>
        <v>1</v>
      </c>
    </row>
    <row r="1248" spans="1:22">
      <c r="A1248" s="35">
        <v>854</v>
      </c>
      <c r="B1248" s="35" t="s">
        <v>7615</v>
      </c>
      <c r="C1248" s="35">
        <v>0</v>
      </c>
      <c r="D1248" s="35">
        <v>32</v>
      </c>
      <c r="E1248" s="43">
        <f t="shared" si="133"/>
        <v>32</v>
      </c>
      <c r="F1248" s="46">
        <f t="shared" si="134"/>
        <v>0.8</v>
      </c>
      <c r="G1248" s="46">
        <f t="shared" si="137"/>
        <v>0.8</v>
      </c>
      <c r="H1248" s="46">
        <f t="shared" si="137"/>
        <v>0.8</v>
      </c>
      <c r="I1248" s="35" t="s">
        <v>6990</v>
      </c>
      <c r="J1248" s="35" t="s">
        <v>6991</v>
      </c>
      <c r="K1248" s="35" t="s">
        <v>6996</v>
      </c>
      <c r="L1248" s="69" t="s">
        <v>1660</v>
      </c>
      <c r="M1248" s="35" t="s">
        <v>6992</v>
      </c>
      <c r="N1248" s="35" t="s">
        <v>6993</v>
      </c>
      <c r="O1248" s="35" t="s">
        <v>6994</v>
      </c>
      <c r="P1248" s="35" t="s">
        <v>6995</v>
      </c>
      <c r="Q1248" s="35"/>
      <c r="R1248" s="35"/>
      <c r="S1248" s="35"/>
      <c r="T1248" s="35"/>
      <c r="U1248" s="35"/>
      <c r="V1248" s="35">
        <f t="shared" si="136"/>
        <v>0.8</v>
      </c>
    </row>
    <row r="1249" spans="1:22">
      <c r="A1249" s="35">
        <v>854</v>
      </c>
      <c r="B1249" s="35" t="s">
        <v>7615</v>
      </c>
      <c r="C1249" s="35">
        <v>1</v>
      </c>
      <c r="D1249" s="35">
        <v>10</v>
      </c>
      <c r="E1249" s="43">
        <f t="shared" si="133"/>
        <v>50</v>
      </c>
      <c r="F1249" s="46">
        <f t="shared" si="134"/>
        <v>1.25</v>
      </c>
      <c r="G1249" s="46">
        <f t="shared" si="137"/>
        <v>1.25</v>
      </c>
      <c r="H1249" s="46">
        <f t="shared" si="137"/>
        <v>1.25</v>
      </c>
      <c r="I1249" s="35" t="s">
        <v>6990</v>
      </c>
      <c r="J1249" s="35" t="s">
        <v>6991</v>
      </c>
      <c r="K1249" s="35" t="s">
        <v>6996</v>
      </c>
      <c r="L1249" s="69" t="s">
        <v>1660</v>
      </c>
      <c r="M1249" s="35" t="s">
        <v>6992</v>
      </c>
      <c r="N1249" s="35" t="s">
        <v>6993</v>
      </c>
      <c r="O1249" s="35" t="s">
        <v>6994</v>
      </c>
      <c r="P1249" s="35" t="s">
        <v>6995</v>
      </c>
      <c r="Q1249" s="35"/>
      <c r="R1249" s="35"/>
      <c r="S1249" s="35"/>
      <c r="T1249" s="35"/>
      <c r="U1249" s="35"/>
      <c r="V1249" s="35">
        <f t="shared" si="136"/>
        <v>1.25</v>
      </c>
    </row>
    <row r="1250" spans="1:22">
      <c r="A1250" s="35">
        <v>855</v>
      </c>
      <c r="B1250" s="35" t="s">
        <v>7615</v>
      </c>
      <c r="C1250" s="35">
        <v>1</v>
      </c>
      <c r="D1250" s="35">
        <v>0</v>
      </c>
      <c r="E1250" s="43">
        <f t="shared" si="133"/>
        <v>40</v>
      </c>
      <c r="F1250" s="46">
        <f t="shared" si="134"/>
        <v>1</v>
      </c>
      <c r="G1250" s="46">
        <f t="shared" ref="G1250:H1265" si="138">F1250</f>
        <v>1</v>
      </c>
      <c r="H1250" s="46">
        <f t="shared" si="138"/>
        <v>1</v>
      </c>
      <c r="I1250" s="35" t="s">
        <v>6990</v>
      </c>
      <c r="J1250" s="35" t="s">
        <v>6991</v>
      </c>
      <c r="K1250" s="35" t="s">
        <v>6996</v>
      </c>
      <c r="L1250" s="69" t="s">
        <v>1660</v>
      </c>
      <c r="M1250" s="35" t="s">
        <v>6992</v>
      </c>
      <c r="N1250" s="35" t="s">
        <v>6993</v>
      </c>
      <c r="O1250" s="35" t="s">
        <v>6994</v>
      </c>
      <c r="P1250" s="35" t="s">
        <v>6995</v>
      </c>
      <c r="Q1250" s="35"/>
      <c r="R1250" s="35"/>
      <c r="S1250" s="35"/>
      <c r="T1250" s="35"/>
      <c r="U1250" s="35"/>
      <c r="V1250" s="35">
        <f t="shared" si="136"/>
        <v>1</v>
      </c>
    </row>
    <row r="1251" spans="1:22">
      <c r="A1251" s="35">
        <v>855</v>
      </c>
      <c r="B1251" s="35" t="s">
        <v>7615</v>
      </c>
      <c r="C1251" s="35">
        <v>0</v>
      </c>
      <c r="D1251" s="35">
        <v>32</v>
      </c>
      <c r="E1251" s="43">
        <f t="shared" si="133"/>
        <v>32</v>
      </c>
      <c r="F1251" s="46">
        <f t="shared" si="134"/>
        <v>0.8</v>
      </c>
      <c r="G1251" s="46">
        <f t="shared" si="138"/>
        <v>0.8</v>
      </c>
      <c r="H1251" s="46">
        <f t="shared" si="138"/>
        <v>0.8</v>
      </c>
      <c r="I1251" s="35" t="s">
        <v>6990</v>
      </c>
      <c r="J1251" s="35" t="s">
        <v>6991</v>
      </c>
      <c r="K1251" s="35" t="s">
        <v>6996</v>
      </c>
      <c r="L1251" s="69" t="s">
        <v>1660</v>
      </c>
      <c r="M1251" s="35" t="s">
        <v>6992</v>
      </c>
      <c r="N1251" s="35" t="s">
        <v>6993</v>
      </c>
      <c r="O1251" s="35" t="s">
        <v>6994</v>
      </c>
      <c r="P1251" s="35" t="s">
        <v>6995</v>
      </c>
      <c r="Q1251" s="35"/>
      <c r="R1251" s="35"/>
      <c r="S1251" s="35"/>
      <c r="T1251" s="35"/>
      <c r="U1251" s="35"/>
      <c r="V1251" s="35">
        <f t="shared" si="136"/>
        <v>0.8</v>
      </c>
    </row>
    <row r="1252" spans="1:22">
      <c r="A1252" s="35">
        <v>855</v>
      </c>
      <c r="B1252" s="35" t="s">
        <v>7615</v>
      </c>
      <c r="C1252" s="35">
        <v>1</v>
      </c>
      <c r="D1252" s="35">
        <v>10</v>
      </c>
      <c r="E1252" s="43">
        <f t="shared" si="133"/>
        <v>50</v>
      </c>
      <c r="F1252" s="46">
        <f t="shared" si="134"/>
        <v>1.25</v>
      </c>
      <c r="G1252" s="46">
        <f t="shared" si="138"/>
        <v>1.25</v>
      </c>
      <c r="H1252" s="46">
        <f t="shared" si="138"/>
        <v>1.25</v>
      </c>
      <c r="I1252" s="35" t="s">
        <v>6990</v>
      </c>
      <c r="J1252" s="35" t="s">
        <v>6991</v>
      </c>
      <c r="K1252" s="35" t="s">
        <v>6996</v>
      </c>
      <c r="L1252" s="69" t="s">
        <v>1660</v>
      </c>
      <c r="M1252" s="35" t="s">
        <v>6992</v>
      </c>
      <c r="N1252" s="35" t="s">
        <v>6993</v>
      </c>
      <c r="O1252" s="35" t="s">
        <v>6994</v>
      </c>
      <c r="P1252" s="35" t="s">
        <v>6995</v>
      </c>
      <c r="Q1252" s="35"/>
      <c r="R1252" s="35"/>
      <c r="S1252" s="35"/>
      <c r="T1252" s="35"/>
      <c r="U1252" s="35"/>
      <c r="V1252" s="35">
        <f t="shared" si="136"/>
        <v>1.25</v>
      </c>
    </row>
    <row r="1253" spans="1:22">
      <c r="A1253" s="35">
        <v>855</v>
      </c>
      <c r="B1253" s="35" t="s">
        <v>7616</v>
      </c>
      <c r="C1253" s="35">
        <v>0</v>
      </c>
      <c r="D1253" s="35">
        <v>24</v>
      </c>
      <c r="E1253" s="43">
        <f t="shared" si="133"/>
        <v>24</v>
      </c>
      <c r="F1253" s="46">
        <f t="shared" si="134"/>
        <v>0.6</v>
      </c>
      <c r="G1253" s="46">
        <f t="shared" si="138"/>
        <v>0.6</v>
      </c>
      <c r="H1253" s="46">
        <f t="shared" si="138"/>
        <v>0.6</v>
      </c>
      <c r="I1253" s="35" t="s">
        <v>6990</v>
      </c>
      <c r="J1253" s="35" t="s">
        <v>6991</v>
      </c>
      <c r="K1253" s="35" t="s">
        <v>6996</v>
      </c>
      <c r="L1253" s="69" t="s">
        <v>1661</v>
      </c>
      <c r="M1253" s="35" t="s">
        <v>6992</v>
      </c>
      <c r="N1253" s="35" t="s">
        <v>6993</v>
      </c>
      <c r="O1253" s="35" t="s">
        <v>6994</v>
      </c>
      <c r="P1253" s="35" t="s">
        <v>6995</v>
      </c>
      <c r="Q1253" s="35"/>
      <c r="R1253" s="35"/>
      <c r="S1253" s="35"/>
      <c r="T1253" s="35"/>
      <c r="U1253" s="35"/>
      <c r="V1253" s="35">
        <f t="shared" si="136"/>
        <v>0.6</v>
      </c>
    </row>
    <row r="1254" spans="1:22">
      <c r="A1254" s="35">
        <v>855</v>
      </c>
      <c r="B1254" s="35" t="s">
        <v>7617</v>
      </c>
      <c r="C1254" s="35">
        <v>0</v>
      </c>
      <c r="D1254" s="35">
        <v>19</v>
      </c>
      <c r="E1254" s="43">
        <f t="shared" si="133"/>
        <v>19</v>
      </c>
      <c r="F1254" s="46">
        <f t="shared" si="134"/>
        <v>0.47499999999999998</v>
      </c>
      <c r="G1254" s="46">
        <f t="shared" si="138"/>
        <v>0.47499999999999998</v>
      </c>
      <c r="H1254" s="46">
        <f t="shared" si="138"/>
        <v>0.47499999999999998</v>
      </c>
      <c r="I1254" s="35" t="s">
        <v>6990</v>
      </c>
      <c r="J1254" s="35" t="s">
        <v>6991</v>
      </c>
      <c r="K1254" s="35" t="s">
        <v>6996</v>
      </c>
      <c r="L1254" s="69" t="s">
        <v>1661</v>
      </c>
      <c r="M1254" s="35" t="s">
        <v>6992</v>
      </c>
      <c r="N1254" s="35" t="s">
        <v>6993</v>
      </c>
      <c r="O1254" s="35" t="s">
        <v>6994</v>
      </c>
      <c r="P1254" s="35" t="s">
        <v>6995</v>
      </c>
      <c r="Q1254" s="35"/>
      <c r="R1254" s="35"/>
      <c r="S1254" s="35"/>
      <c r="T1254" s="35"/>
      <c r="U1254" s="35"/>
      <c r="V1254" s="35">
        <f t="shared" si="136"/>
        <v>0.47499999999999998</v>
      </c>
    </row>
    <row r="1255" spans="1:22">
      <c r="A1255" s="35">
        <v>859</v>
      </c>
      <c r="B1255" s="35" t="s">
        <v>7613</v>
      </c>
      <c r="C1255" s="35">
        <v>0</v>
      </c>
      <c r="D1255" s="35">
        <v>22</v>
      </c>
      <c r="E1255" s="43">
        <f t="shared" si="133"/>
        <v>22</v>
      </c>
      <c r="F1255" s="46">
        <f t="shared" si="134"/>
        <v>0.55000000000000004</v>
      </c>
      <c r="G1255" s="46">
        <f t="shared" si="138"/>
        <v>0.55000000000000004</v>
      </c>
      <c r="H1255" s="46">
        <f t="shared" si="138"/>
        <v>0.55000000000000004</v>
      </c>
      <c r="I1255" s="35" t="s">
        <v>6990</v>
      </c>
      <c r="J1255" s="35" t="s">
        <v>6991</v>
      </c>
      <c r="K1255" s="35" t="s">
        <v>6996</v>
      </c>
      <c r="L1255" s="69" t="s">
        <v>224</v>
      </c>
      <c r="M1255" s="35" t="s">
        <v>6992</v>
      </c>
      <c r="N1255" s="35" t="s">
        <v>6993</v>
      </c>
      <c r="O1255" s="35" t="s">
        <v>6994</v>
      </c>
      <c r="P1255" s="35" t="s">
        <v>6995</v>
      </c>
      <c r="Q1255" s="35"/>
      <c r="R1255" s="35"/>
      <c r="S1255" s="35"/>
      <c r="T1255" s="35"/>
      <c r="U1255" s="35"/>
      <c r="V1255" s="35">
        <f t="shared" si="136"/>
        <v>0.55000000000000004</v>
      </c>
    </row>
    <row r="1256" spans="1:22">
      <c r="A1256" s="35">
        <v>861</v>
      </c>
      <c r="B1256" s="35" t="s">
        <v>7618</v>
      </c>
      <c r="C1256" s="35">
        <v>0</v>
      </c>
      <c r="D1256" s="35">
        <v>21</v>
      </c>
      <c r="E1256" s="43">
        <f t="shared" si="133"/>
        <v>21</v>
      </c>
      <c r="F1256" s="46">
        <f t="shared" si="134"/>
        <v>0.52500000000000002</v>
      </c>
      <c r="G1256" s="46">
        <f t="shared" si="138"/>
        <v>0.52500000000000002</v>
      </c>
      <c r="H1256" s="46">
        <f t="shared" si="138"/>
        <v>0.52500000000000002</v>
      </c>
      <c r="I1256" s="35" t="s">
        <v>6990</v>
      </c>
      <c r="J1256" s="35" t="s">
        <v>6991</v>
      </c>
      <c r="K1256" s="35" t="s">
        <v>6996</v>
      </c>
      <c r="L1256" s="69" t="s">
        <v>224</v>
      </c>
      <c r="M1256" s="35" t="s">
        <v>6992</v>
      </c>
      <c r="N1256" s="35" t="s">
        <v>6993</v>
      </c>
      <c r="O1256" s="35" t="s">
        <v>6994</v>
      </c>
      <c r="P1256" s="35" t="s">
        <v>6995</v>
      </c>
      <c r="Q1256" s="35"/>
      <c r="R1256" s="35"/>
      <c r="S1256" s="35"/>
      <c r="T1256" s="35"/>
      <c r="U1256" s="35"/>
      <c r="V1256" s="35">
        <f t="shared" si="136"/>
        <v>0.52500000000000002</v>
      </c>
    </row>
    <row r="1257" spans="1:22">
      <c r="A1257" s="35">
        <v>862</v>
      </c>
      <c r="B1257" s="35" t="s">
        <v>7619</v>
      </c>
      <c r="C1257" s="35">
        <v>0</v>
      </c>
      <c r="D1257" s="35">
        <v>20</v>
      </c>
      <c r="E1257" s="43">
        <f t="shared" si="133"/>
        <v>20</v>
      </c>
      <c r="F1257" s="46">
        <f t="shared" si="134"/>
        <v>0.5</v>
      </c>
      <c r="G1257" s="46">
        <f t="shared" si="138"/>
        <v>0.5</v>
      </c>
      <c r="H1257" s="46">
        <f t="shared" si="138"/>
        <v>0.5</v>
      </c>
      <c r="I1257" s="35" t="s">
        <v>6990</v>
      </c>
      <c r="J1257" s="35" t="s">
        <v>6991</v>
      </c>
      <c r="K1257" s="35" t="s">
        <v>6996</v>
      </c>
      <c r="L1257" s="69" t="s">
        <v>224</v>
      </c>
      <c r="M1257" s="35" t="s">
        <v>6992</v>
      </c>
      <c r="N1257" s="35" t="s">
        <v>6993</v>
      </c>
      <c r="O1257" s="35" t="s">
        <v>6994</v>
      </c>
      <c r="P1257" s="35" t="s">
        <v>6995</v>
      </c>
      <c r="Q1257" s="35"/>
      <c r="R1257" s="35"/>
      <c r="S1257" s="35"/>
      <c r="T1257" s="35"/>
      <c r="U1257" s="35"/>
      <c r="V1257" s="35">
        <f t="shared" si="136"/>
        <v>0.5</v>
      </c>
    </row>
    <row r="1258" spans="1:22">
      <c r="A1258" s="35">
        <v>862</v>
      </c>
      <c r="B1258" s="35" t="s">
        <v>7171</v>
      </c>
      <c r="C1258" s="35">
        <v>1</v>
      </c>
      <c r="D1258" s="35">
        <v>27</v>
      </c>
      <c r="E1258" s="43">
        <f t="shared" si="133"/>
        <v>67</v>
      </c>
      <c r="F1258" s="46">
        <f t="shared" si="134"/>
        <v>1.675</v>
      </c>
      <c r="G1258" s="46">
        <f t="shared" si="138"/>
        <v>1.675</v>
      </c>
      <c r="H1258" s="46">
        <f t="shared" si="138"/>
        <v>1.675</v>
      </c>
      <c r="I1258" s="35" t="s">
        <v>6990</v>
      </c>
      <c r="J1258" s="35" t="s">
        <v>6991</v>
      </c>
      <c r="K1258" s="35" t="s">
        <v>6996</v>
      </c>
      <c r="L1258" s="69" t="s">
        <v>224</v>
      </c>
      <c r="M1258" s="35" t="s">
        <v>6992</v>
      </c>
      <c r="N1258" s="35" t="s">
        <v>6993</v>
      </c>
      <c r="O1258" s="35" t="s">
        <v>6994</v>
      </c>
      <c r="P1258" s="35" t="s">
        <v>6995</v>
      </c>
      <c r="Q1258" s="35"/>
      <c r="R1258" s="35"/>
      <c r="S1258" s="35"/>
      <c r="T1258" s="35"/>
      <c r="U1258" s="35"/>
      <c r="V1258" s="35">
        <f t="shared" si="136"/>
        <v>1.675</v>
      </c>
    </row>
    <row r="1259" spans="1:22">
      <c r="A1259" s="35">
        <v>862</v>
      </c>
      <c r="B1259" s="35" t="s">
        <v>7620</v>
      </c>
      <c r="C1259" s="35">
        <v>0</v>
      </c>
      <c r="D1259" s="35">
        <v>38</v>
      </c>
      <c r="E1259" s="43">
        <f t="shared" si="133"/>
        <v>38</v>
      </c>
      <c r="F1259" s="46">
        <f t="shared" si="134"/>
        <v>0.95</v>
      </c>
      <c r="G1259" s="46">
        <f t="shared" si="138"/>
        <v>0.95</v>
      </c>
      <c r="H1259" s="46">
        <f t="shared" si="138"/>
        <v>0.95</v>
      </c>
      <c r="I1259" s="35" t="s">
        <v>6990</v>
      </c>
      <c r="J1259" s="35" t="s">
        <v>6991</v>
      </c>
      <c r="K1259" s="35" t="s">
        <v>6996</v>
      </c>
      <c r="L1259" s="69" t="s">
        <v>224</v>
      </c>
      <c r="M1259" s="35" t="s">
        <v>6992</v>
      </c>
      <c r="N1259" s="35" t="s">
        <v>6993</v>
      </c>
      <c r="O1259" s="35" t="s">
        <v>6994</v>
      </c>
      <c r="P1259" s="35" t="s">
        <v>6995</v>
      </c>
      <c r="Q1259" s="35"/>
      <c r="R1259" s="35"/>
      <c r="S1259" s="35"/>
      <c r="T1259" s="35"/>
      <c r="U1259" s="35"/>
      <c r="V1259" s="35">
        <f t="shared" si="136"/>
        <v>0.95</v>
      </c>
    </row>
    <row r="1260" spans="1:22">
      <c r="A1260" s="35">
        <v>862</v>
      </c>
      <c r="B1260" s="35" t="s">
        <v>7621</v>
      </c>
      <c r="C1260" s="35">
        <v>0</v>
      </c>
      <c r="D1260" s="35">
        <v>13</v>
      </c>
      <c r="E1260" s="43">
        <f t="shared" si="133"/>
        <v>13</v>
      </c>
      <c r="F1260" s="46">
        <f t="shared" si="134"/>
        <v>0.32500000000000001</v>
      </c>
      <c r="G1260" s="46">
        <f t="shared" si="138"/>
        <v>0.32500000000000001</v>
      </c>
      <c r="H1260" s="46">
        <f t="shared" si="138"/>
        <v>0.32500000000000001</v>
      </c>
      <c r="I1260" s="35" t="s">
        <v>6990</v>
      </c>
      <c r="J1260" s="35" t="s">
        <v>6991</v>
      </c>
      <c r="K1260" s="35" t="s">
        <v>6996</v>
      </c>
      <c r="L1260" s="69" t="s">
        <v>224</v>
      </c>
      <c r="M1260" s="35" t="s">
        <v>6992</v>
      </c>
      <c r="N1260" s="35" t="s">
        <v>6993</v>
      </c>
      <c r="O1260" s="35" t="s">
        <v>6994</v>
      </c>
      <c r="P1260" s="35" t="s">
        <v>6995</v>
      </c>
      <c r="Q1260" s="35"/>
      <c r="R1260" s="35"/>
      <c r="S1260" s="35"/>
      <c r="T1260" s="35"/>
      <c r="U1260" s="35"/>
      <c r="V1260" s="35">
        <f t="shared" si="136"/>
        <v>0.32500000000000001</v>
      </c>
    </row>
    <row r="1261" spans="1:22">
      <c r="A1261" s="35">
        <v>863</v>
      </c>
      <c r="B1261" s="35" t="s">
        <v>7622</v>
      </c>
      <c r="C1261" s="35">
        <v>8</v>
      </c>
      <c r="D1261" s="35">
        <v>35</v>
      </c>
      <c r="E1261" s="43">
        <f t="shared" si="133"/>
        <v>355</v>
      </c>
      <c r="F1261" s="46">
        <f t="shared" si="134"/>
        <v>8.875</v>
      </c>
      <c r="G1261" s="46">
        <f t="shared" si="138"/>
        <v>8.875</v>
      </c>
      <c r="H1261" s="46">
        <f t="shared" si="138"/>
        <v>8.875</v>
      </c>
      <c r="I1261" s="35" t="s">
        <v>6990</v>
      </c>
      <c r="J1261" s="35" t="s">
        <v>6991</v>
      </c>
      <c r="K1261" s="35" t="s">
        <v>6996</v>
      </c>
      <c r="L1261" s="69" t="s">
        <v>1661</v>
      </c>
      <c r="M1261" s="35" t="s">
        <v>6992</v>
      </c>
      <c r="N1261" s="35" t="s">
        <v>6993</v>
      </c>
      <c r="O1261" s="35" t="s">
        <v>6994</v>
      </c>
      <c r="P1261" s="35" t="s">
        <v>6995</v>
      </c>
      <c r="Q1261" s="35"/>
      <c r="R1261" s="35"/>
      <c r="S1261" s="35"/>
      <c r="T1261" s="35"/>
      <c r="U1261" s="35"/>
      <c r="V1261" s="35">
        <f t="shared" si="136"/>
        <v>8.875</v>
      </c>
    </row>
    <row r="1262" spans="1:22">
      <c r="A1262" s="35">
        <v>863</v>
      </c>
      <c r="B1262" s="35" t="s">
        <v>7623</v>
      </c>
      <c r="C1262" s="35">
        <v>2</v>
      </c>
      <c r="D1262" s="35">
        <v>32</v>
      </c>
      <c r="E1262" s="43">
        <f t="shared" si="133"/>
        <v>112</v>
      </c>
      <c r="F1262" s="46">
        <f t="shared" si="134"/>
        <v>2.8</v>
      </c>
      <c r="G1262" s="46">
        <f t="shared" si="138"/>
        <v>2.8</v>
      </c>
      <c r="H1262" s="46">
        <f t="shared" si="138"/>
        <v>2.8</v>
      </c>
      <c r="I1262" s="35" t="s">
        <v>6990</v>
      </c>
      <c r="J1262" s="35" t="s">
        <v>6991</v>
      </c>
      <c r="K1262" s="35" t="s">
        <v>6996</v>
      </c>
      <c r="L1262" s="69" t="s">
        <v>224</v>
      </c>
      <c r="M1262" s="35" t="s">
        <v>6992</v>
      </c>
      <c r="N1262" s="35" t="s">
        <v>6993</v>
      </c>
      <c r="O1262" s="35" t="s">
        <v>6994</v>
      </c>
      <c r="P1262" s="35" t="s">
        <v>6995</v>
      </c>
      <c r="Q1262" s="35"/>
      <c r="R1262" s="35"/>
      <c r="S1262" s="35"/>
      <c r="T1262" s="35"/>
      <c r="U1262" s="35"/>
      <c r="V1262" s="35">
        <f t="shared" si="136"/>
        <v>2.8</v>
      </c>
    </row>
    <row r="1263" spans="1:22">
      <c r="A1263" s="35">
        <v>864</v>
      </c>
      <c r="B1263" s="35" t="s">
        <v>7622</v>
      </c>
      <c r="C1263" s="35">
        <v>2</v>
      </c>
      <c r="D1263" s="35">
        <v>38</v>
      </c>
      <c r="E1263" s="43">
        <f t="shared" si="133"/>
        <v>118</v>
      </c>
      <c r="F1263" s="46">
        <f t="shared" si="134"/>
        <v>2.95</v>
      </c>
      <c r="G1263" s="46">
        <f t="shared" si="138"/>
        <v>2.95</v>
      </c>
      <c r="H1263" s="46">
        <f t="shared" si="138"/>
        <v>2.95</v>
      </c>
      <c r="I1263" s="35" t="s">
        <v>6990</v>
      </c>
      <c r="J1263" s="35" t="s">
        <v>6991</v>
      </c>
      <c r="K1263" s="35" t="s">
        <v>6996</v>
      </c>
      <c r="L1263" s="69" t="s">
        <v>1661</v>
      </c>
      <c r="M1263" s="35" t="s">
        <v>6992</v>
      </c>
      <c r="N1263" s="35" t="s">
        <v>6993</v>
      </c>
      <c r="O1263" s="35" t="s">
        <v>6994</v>
      </c>
      <c r="P1263" s="35" t="s">
        <v>6995</v>
      </c>
      <c r="Q1263" s="35"/>
      <c r="R1263" s="35"/>
      <c r="S1263" s="35"/>
      <c r="T1263" s="35"/>
      <c r="U1263" s="35"/>
      <c r="V1263" s="35">
        <f t="shared" si="136"/>
        <v>2.95</v>
      </c>
    </row>
    <row r="1264" spans="1:22">
      <c r="A1264" s="35">
        <v>865</v>
      </c>
      <c r="B1264" s="35" t="s">
        <v>7623</v>
      </c>
      <c r="C1264" s="35">
        <v>1</v>
      </c>
      <c r="D1264" s="35">
        <v>16</v>
      </c>
      <c r="E1264" s="43">
        <f t="shared" si="133"/>
        <v>56</v>
      </c>
      <c r="F1264" s="46">
        <f t="shared" si="134"/>
        <v>1.4</v>
      </c>
      <c r="G1264" s="46">
        <f t="shared" si="138"/>
        <v>1.4</v>
      </c>
      <c r="H1264" s="46">
        <f t="shared" si="138"/>
        <v>1.4</v>
      </c>
      <c r="I1264" s="35" t="s">
        <v>6990</v>
      </c>
      <c r="J1264" s="35" t="s">
        <v>6991</v>
      </c>
      <c r="K1264" s="35" t="s">
        <v>6996</v>
      </c>
      <c r="L1264" s="69" t="s">
        <v>224</v>
      </c>
      <c r="M1264" s="35" t="s">
        <v>6992</v>
      </c>
      <c r="N1264" s="35" t="s">
        <v>6993</v>
      </c>
      <c r="O1264" s="35" t="s">
        <v>6994</v>
      </c>
      <c r="P1264" s="35" t="s">
        <v>6995</v>
      </c>
      <c r="Q1264" s="35"/>
      <c r="R1264" s="35"/>
      <c r="S1264" s="35"/>
      <c r="T1264" s="35"/>
      <c r="U1264" s="35"/>
      <c r="V1264" s="35">
        <f t="shared" si="136"/>
        <v>1.4</v>
      </c>
    </row>
    <row r="1265" spans="1:22">
      <c r="A1265" s="35">
        <v>865</v>
      </c>
      <c r="B1265" s="35" t="s">
        <v>7622</v>
      </c>
      <c r="C1265" s="35">
        <v>4</v>
      </c>
      <c r="D1265" s="35">
        <v>17</v>
      </c>
      <c r="E1265" s="43">
        <f t="shared" si="133"/>
        <v>177</v>
      </c>
      <c r="F1265" s="46">
        <f t="shared" si="134"/>
        <v>4.4249999999999998</v>
      </c>
      <c r="G1265" s="46">
        <f t="shared" si="138"/>
        <v>4.4249999999999998</v>
      </c>
      <c r="H1265" s="46">
        <f t="shared" si="138"/>
        <v>4.4249999999999998</v>
      </c>
      <c r="I1265" s="35" t="s">
        <v>6990</v>
      </c>
      <c r="J1265" s="35" t="s">
        <v>6991</v>
      </c>
      <c r="K1265" s="35" t="s">
        <v>6996</v>
      </c>
      <c r="L1265" s="69" t="s">
        <v>1661</v>
      </c>
      <c r="M1265" s="35" t="s">
        <v>6992</v>
      </c>
      <c r="N1265" s="35" t="s">
        <v>6993</v>
      </c>
      <c r="O1265" s="35" t="s">
        <v>6994</v>
      </c>
      <c r="P1265" s="35" t="s">
        <v>6995</v>
      </c>
      <c r="Q1265" s="35"/>
      <c r="R1265" s="35"/>
      <c r="S1265" s="35"/>
      <c r="T1265" s="35"/>
      <c r="U1265" s="35"/>
      <c r="V1265" s="35">
        <f t="shared" si="136"/>
        <v>4.4249999999999998</v>
      </c>
    </row>
    <row r="1266" spans="1:22">
      <c r="A1266" s="35">
        <v>867</v>
      </c>
      <c r="B1266" s="35" t="s">
        <v>7624</v>
      </c>
      <c r="C1266" s="35">
        <v>2</v>
      </c>
      <c r="D1266" s="35">
        <v>33</v>
      </c>
      <c r="E1266" s="43">
        <f t="shared" si="133"/>
        <v>113</v>
      </c>
      <c r="F1266" s="46">
        <f t="shared" si="134"/>
        <v>2.8250000000000002</v>
      </c>
      <c r="G1266" s="46">
        <f t="shared" ref="G1266:H1281" si="139">F1266</f>
        <v>2.8250000000000002</v>
      </c>
      <c r="H1266" s="46">
        <f t="shared" si="139"/>
        <v>2.8250000000000002</v>
      </c>
      <c r="I1266" s="35" t="s">
        <v>6990</v>
      </c>
      <c r="J1266" s="35" t="s">
        <v>6991</v>
      </c>
      <c r="K1266" s="35" t="s">
        <v>6996</v>
      </c>
      <c r="L1266" s="69" t="s">
        <v>224</v>
      </c>
      <c r="M1266" s="35" t="s">
        <v>6992</v>
      </c>
      <c r="N1266" s="35" t="s">
        <v>6993</v>
      </c>
      <c r="O1266" s="35" t="s">
        <v>6994</v>
      </c>
      <c r="P1266" s="35" t="s">
        <v>6995</v>
      </c>
      <c r="Q1266" s="35"/>
      <c r="R1266" s="35"/>
      <c r="S1266" s="35"/>
      <c r="T1266" s="35"/>
      <c r="U1266" s="35"/>
      <c r="V1266" s="35">
        <f t="shared" si="136"/>
        <v>2.8250000000000002</v>
      </c>
    </row>
    <row r="1267" spans="1:22">
      <c r="A1267" s="35">
        <v>867</v>
      </c>
      <c r="B1267" s="35" t="s">
        <v>7625</v>
      </c>
      <c r="C1267" s="35">
        <v>2</v>
      </c>
      <c r="D1267" s="35">
        <v>20</v>
      </c>
      <c r="E1267" s="43">
        <f t="shared" si="133"/>
        <v>100</v>
      </c>
      <c r="F1267" s="46">
        <f t="shared" si="134"/>
        <v>2.5</v>
      </c>
      <c r="G1267" s="46">
        <f t="shared" si="139"/>
        <v>2.5</v>
      </c>
      <c r="H1267" s="46">
        <f t="shared" si="139"/>
        <v>2.5</v>
      </c>
      <c r="I1267" s="35" t="s">
        <v>6990</v>
      </c>
      <c r="J1267" s="35" t="s">
        <v>6991</v>
      </c>
      <c r="K1267" s="35" t="s">
        <v>6996</v>
      </c>
      <c r="L1267" s="69" t="s">
        <v>224</v>
      </c>
      <c r="M1267" s="35" t="s">
        <v>6992</v>
      </c>
      <c r="N1267" s="35" t="s">
        <v>6993</v>
      </c>
      <c r="O1267" s="35" t="s">
        <v>6994</v>
      </c>
      <c r="P1267" s="35" t="s">
        <v>6995</v>
      </c>
      <c r="Q1267" s="35"/>
      <c r="R1267" s="35"/>
      <c r="S1267" s="35"/>
      <c r="T1267" s="35"/>
      <c r="U1267" s="35"/>
      <c r="V1267" s="35">
        <f t="shared" si="136"/>
        <v>2.5</v>
      </c>
    </row>
    <row r="1268" spans="1:22">
      <c r="A1268" s="35">
        <v>867</v>
      </c>
      <c r="B1268" s="35" t="s">
        <v>7626</v>
      </c>
      <c r="C1268" s="35">
        <v>3</v>
      </c>
      <c r="D1268" s="35">
        <v>5</v>
      </c>
      <c r="E1268" s="43">
        <f t="shared" si="133"/>
        <v>125</v>
      </c>
      <c r="F1268" s="46">
        <f t="shared" si="134"/>
        <v>3.125</v>
      </c>
      <c r="G1268" s="46">
        <f t="shared" si="139"/>
        <v>3.125</v>
      </c>
      <c r="H1268" s="46">
        <f t="shared" si="139"/>
        <v>3.125</v>
      </c>
      <c r="I1268" s="35" t="s">
        <v>6990</v>
      </c>
      <c r="J1268" s="35" t="s">
        <v>6991</v>
      </c>
      <c r="K1268" s="35" t="s">
        <v>6996</v>
      </c>
      <c r="L1268" s="69" t="s">
        <v>224</v>
      </c>
      <c r="M1268" s="35" t="s">
        <v>6992</v>
      </c>
      <c r="N1268" s="35" t="s">
        <v>6993</v>
      </c>
      <c r="O1268" s="35" t="s">
        <v>6994</v>
      </c>
      <c r="P1268" s="35" t="s">
        <v>6995</v>
      </c>
      <c r="Q1268" s="35"/>
      <c r="R1268" s="35"/>
      <c r="S1268" s="35"/>
      <c r="T1268" s="35"/>
      <c r="U1268" s="35"/>
      <c r="V1268" s="35">
        <f t="shared" si="136"/>
        <v>3.125</v>
      </c>
    </row>
    <row r="1269" spans="1:22">
      <c r="A1269" s="35">
        <v>877</v>
      </c>
      <c r="B1269" s="35" t="s">
        <v>7620</v>
      </c>
      <c r="C1269" s="35">
        <v>0</v>
      </c>
      <c r="D1269" s="35">
        <v>7</v>
      </c>
      <c r="E1269" s="43">
        <f t="shared" si="133"/>
        <v>7</v>
      </c>
      <c r="F1269" s="46">
        <f t="shared" si="134"/>
        <v>0.17499999999999999</v>
      </c>
      <c r="G1269" s="46">
        <f t="shared" si="139"/>
        <v>0.17499999999999999</v>
      </c>
      <c r="H1269" s="46">
        <f t="shared" si="139"/>
        <v>0.17499999999999999</v>
      </c>
      <c r="I1269" s="35" t="s">
        <v>6990</v>
      </c>
      <c r="J1269" s="35" t="s">
        <v>6991</v>
      </c>
      <c r="K1269" s="35" t="s">
        <v>6996</v>
      </c>
      <c r="L1269" s="69" t="s">
        <v>224</v>
      </c>
      <c r="M1269" s="35" t="s">
        <v>6992</v>
      </c>
      <c r="N1269" s="35" t="s">
        <v>6993</v>
      </c>
      <c r="O1269" s="35" t="s">
        <v>6994</v>
      </c>
      <c r="P1269" s="35" t="s">
        <v>6995</v>
      </c>
      <c r="Q1269" s="35"/>
      <c r="R1269" s="35"/>
      <c r="S1269" s="35"/>
      <c r="T1269" s="35"/>
      <c r="U1269" s="35"/>
      <c r="V1269" s="35">
        <f t="shared" si="136"/>
        <v>0.17499999999999999</v>
      </c>
    </row>
    <row r="1270" spans="1:22">
      <c r="A1270" s="35">
        <v>881</v>
      </c>
      <c r="B1270" s="35" t="s">
        <v>7287</v>
      </c>
      <c r="C1270" s="35">
        <v>0</v>
      </c>
      <c r="D1270" s="35">
        <v>6</v>
      </c>
      <c r="E1270" s="43">
        <f t="shared" si="133"/>
        <v>6</v>
      </c>
      <c r="F1270" s="46">
        <f t="shared" si="134"/>
        <v>0.15</v>
      </c>
      <c r="G1270" s="46">
        <f t="shared" si="139"/>
        <v>0.15</v>
      </c>
      <c r="H1270" s="46">
        <f t="shared" si="139"/>
        <v>0.15</v>
      </c>
      <c r="I1270" s="35" t="s">
        <v>6990</v>
      </c>
      <c r="J1270" s="35" t="s">
        <v>6991</v>
      </c>
      <c r="K1270" s="35" t="s">
        <v>6996</v>
      </c>
      <c r="L1270" s="69" t="s">
        <v>224</v>
      </c>
      <c r="M1270" s="35" t="s">
        <v>6992</v>
      </c>
      <c r="N1270" s="35" t="s">
        <v>6993</v>
      </c>
      <c r="O1270" s="35" t="s">
        <v>6994</v>
      </c>
      <c r="P1270" s="35" t="s">
        <v>6995</v>
      </c>
      <c r="Q1270" s="35"/>
      <c r="R1270" s="35"/>
      <c r="S1270" s="35"/>
      <c r="T1270" s="35"/>
      <c r="U1270" s="35"/>
      <c r="V1270" s="35">
        <f t="shared" si="136"/>
        <v>0.15</v>
      </c>
    </row>
    <row r="1271" spans="1:22">
      <c r="A1271" s="35">
        <v>881</v>
      </c>
      <c r="B1271" s="35" t="s">
        <v>7287</v>
      </c>
      <c r="C1271" s="35">
        <v>0</v>
      </c>
      <c r="D1271" s="35">
        <v>10</v>
      </c>
      <c r="E1271" s="43">
        <f t="shared" si="133"/>
        <v>10</v>
      </c>
      <c r="F1271" s="46">
        <f t="shared" si="134"/>
        <v>0.25</v>
      </c>
      <c r="G1271" s="46">
        <f t="shared" si="139"/>
        <v>0.25</v>
      </c>
      <c r="H1271" s="46">
        <f t="shared" si="139"/>
        <v>0.25</v>
      </c>
      <c r="I1271" s="35" t="s">
        <v>6990</v>
      </c>
      <c r="J1271" s="35" t="s">
        <v>6991</v>
      </c>
      <c r="K1271" s="35" t="s">
        <v>6996</v>
      </c>
      <c r="L1271" s="69" t="s">
        <v>224</v>
      </c>
      <c r="M1271" s="35" t="s">
        <v>6992</v>
      </c>
      <c r="N1271" s="35" t="s">
        <v>6993</v>
      </c>
      <c r="O1271" s="35" t="s">
        <v>6994</v>
      </c>
      <c r="P1271" s="35" t="s">
        <v>6995</v>
      </c>
      <c r="Q1271" s="35"/>
      <c r="R1271" s="35"/>
      <c r="S1271" s="35"/>
      <c r="T1271" s="35"/>
      <c r="U1271" s="35"/>
      <c r="V1271" s="35">
        <f t="shared" si="136"/>
        <v>0.25</v>
      </c>
    </row>
    <row r="1272" spans="1:22">
      <c r="A1272" s="35">
        <v>882</v>
      </c>
      <c r="B1272" s="35" t="s">
        <v>7287</v>
      </c>
      <c r="C1272" s="35">
        <v>0</v>
      </c>
      <c r="D1272" s="35">
        <v>6</v>
      </c>
      <c r="E1272" s="43">
        <f t="shared" si="133"/>
        <v>6</v>
      </c>
      <c r="F1272" s="46">
        <f t="shared" si="134"/>
        <v>0.15</v>
      </c>
      <c r="G1272" s="46">
        <f t="shared" si="139"/>
        <v>0.15</v>
      </c>
      <c r="H1272" s="46">
        <f t="shared" si="139"/>
        <v>0.15</v>
      </c>
      <c r="I1272" s="35" t="s">
        <v>6990</v>
      </c>
      <c r="J1272" s="35" t="s">
        <v>6991</v>
      </c>
      <c r="K1272" s="35" t="s">
        <v>6996</v>
      </c>
      <c r="L1272" s="69" t="s">
        <v>224</v>
      </c>
      <c r="M1272" s="35" t="s">
        <v>6992</v>
      </c>
      <c r="N1272" s="35" t="s">
        <v>6993</v>
      </c>
      <c r="O1272" s="35" t="s">
        <v>6994</v>
      </c>
      <c r="P1272" s="35" t="s">
        <v>6995</v>
      </c>
      <c r="Q1272" s="35"/>
      <c r="R1272" s="35"/>
      <c r="S1272" s="35"/>
      <c r="T1272" s="35"/>
      <c r="U1272" s="35"/>
      <c r="V1272" s="35">
        <f t="shared" si="136"/>
        <v>0.15</v>
      </c>
    </row>
    <row r="1273" spans="1:22">
      <c r="A1273" s="35">
        <v>882</v>
      </c>
      <c r="B1273" s="35" t="s">
        <v>7287</v>
      </c>
      <c r="C1273" s="35">
        <v>0</v>
      </c>
      <c r="D1273" s="35">
        <v>10</v>
      </c>
      <c r="E1273" s="43">
        <f t="shared" si="133"/>
        <v>10</v>
      </c>
      <c r="F1273" s="46">
        <f t="shared" si="134"/>
        <v>0.25</v>
      </c>
      <c r="G1273" s="46">
        <f t="shared" si="139"/>
        <v>0.25</v>
      </c>
      <c r="H1273" s="46">
        <f t="shared" si="139"/>
        <v>0.25</v>
      </c>
      <c r="I1273" s="35" t="s">
        <v>6990</v>
      </c>
      <c r="J1273" s="35" t="s">
        <v>6991</v>
      </c>
      <c r="K1273" s="35" t="s">
        <v>6996</v>
      </c>
      <c r="L1273" s="69" t="s">
        <v>224</v>
      </c>
      <c r="M1273" s="35" t="s">
        <v>6992</v>
      </c>
      <c r="N1273" s="35" t="s">
        <v>6993</v>
      </c>
      <c r="O1273" s="35" t="s">
        <v>6994</v>
      </c>
      <c r="P1273" s="35" t="s">
        <v>6995</v>
      </c>
      <c r="Q1273" s="35"/>
      <c r="R1273" s="35"/>
      <c r="S1273" s="35"/>
      <c r="T1273" s="35"/>
      <c r="U1273" s="35"/>
      <c r="V1273" s="35">
        <f t="shared" si="136"/>
        <v>0.25</v>
      </c>
    </row>
    <row r="1274" spans="1:22">
      <c r="A1274" s="35">
        <v>893</v>
      </c>
      <c r="B1274" s="35" t="s">
        <v>7620</v>
      </c>
      <c r="C1274" s="35">
        <v>0</v>
      </c>
      <c r="D1274" s="35">
        <v>38</v>
      </c>
      <c r="E1274" s="43">
        <f t="shared" si="133"/>
        <v>38</v>
      </c>
      <c r="F1274" s="46">
        <f t="shared" si="134"/>
        <v>0.95</v>
      </c>
      <c r="G1274" s="46">
        <f t="shared" si="139"/>
        <v>0.95</v>
      </c>
      <c r="H1274" s="46">
        <f t="shared" si="139"/>
        <v>0.95</v>
      </c>
      <c r="I1274" s="35" t="s">
        <v>6990</v>
      </c>
      <c r="J1274" s="35" t="s">
        <v>6991</v>
      </c>
      <c r="K1274" s="35" t="s">
        <v>6996</v>
      </c>
      <c r="L1274" s="69" t="s">
        <v>224</v>
      </c>
      <c r="M1274" s="35" t="s">
        <v>6992</v>
      </c>
      <c r="N1274" s="35" t="s">
        <v>6993</v>
      </c>
      <c r="O1274" s="35" t="s">
        <v>6994</v>
      </c>
      <c r="P1274" s="35" t="s">
        <v>6995</v>
      </c>
      <c r="Q1274" s="35"/>
      <c r="R1274" s="35"/>
      <c r="S1274" s="35"/>
      <c r="T1274" s="35"/>
      <c r="U1274" s="35"/>
      <c r="V1274" s="35">
        <f t="shared" si="136"/>
        <v>0.95</v>
      </c>
    </row>
    <row r="1275" spans="1:22">
      <c r="A1275" s="35">
        <v>893</v>
      </c>
      <c r="B1275" s="35" t="s">
        <v>7538</v>
      </c>
      <c r="C1275" s="35">
        <v>1</v>
      </c>
      <c r="D1275" s="35">
        <v>7</v>
      </c>
      <c r="E1275" s="43">
        <f t="shared" si="133"/>
        <v>47</v>
      </c>
      <c r="F1275" s="46">
        <f t="shared" si="134"/>
        <v>1.175</v>
      </c>
      <c r="G1275" s="46">
        <f t="shared" si="139"/>
        <v>1.175</v>
      </c>
      <c r="H1275" s="46">
        <f t="shared" si="139"/>
        <v>1.175</v>
      </c>
      <c r="I1275" s="35" t="s">
        <v>6990</v>
      </c>
      <c r="J1275" s="35" t="s">
        <v>6991</v>
      </c>
      <c r="K1275" s="35" t="s">
        <v>6996</v>
      </c>
      <c r="L1275" s="69" t="s">
        <v>224</v>
      </c>
      <c r="M1275" s="35" t="s">
        <v>6992</v>
      </c>
      <c r="N1275" s="35" t="s">
        <v>6993</v>
      </c>
      <c r="O1275" s="35" t="s">
        <v>6994</v>
      </c>
      <c r="P1275" s="35" t="s">
        <v>6995</v>
      </c>
      <c r="Q1275" s="35"/>
      <c r="R1275" s="35"/>
      <c r="S1275" s="35"/>
      <c r="T1275" s="35"/>
      <c r="U1275" s="35"/>
      <c r="V1275" s="35">
        <f t="shared" si="136"/>
        <v>1.175</v>
      </c>
    </row>
    <row r="1276" spans="1:22">
      <c r="A1276" s="35">
        <v>893</v>
      </c>
      <c r="B1276" s="35" t="s">
        <v>7627</v>
      </c>
      <c r="C1276" s="35">
        <v>0</v>
      </c>
      <c r="D1276" s="35">
        <v>38</v>
      </c>
      <c r="E1276" s="43">
        <f t="shared" si="133"/>
        <v>38</v>
      </c>
      <c r="F1276" s="46">
        <f t="shared" si="134"/>
        <v>0.95</v>
      </c>
      <c r="G1276" s="46">
        <f t="shared" si="139"/>
        <v>0.95</v>
      </c>
      <c r="H1276" s="46">
        <f t="shared" si="139"/>
        <v>0.95</v>
      </c>
      <c r="I1276" s="35" t="s">
        <v>6990</v>
      </c>
      <c r="J1276" s="35" t="s">
        <v>6991</v>
      </c>
      <c r="K1276" s="35" t="s">
        <v>6996</v>
      </c>
      <c r="L1276" s="69" t="s">
        <v>224</v>
      </c>
      <c r="M1276" s="35" t="s">
        <v>6992</v>
      </c>
      <c r="N1276" s="35" t="s">
        <v>6993</v>
      </c>
      <c r="O1276" s="35" t="s">
        <v>6994</v>
      </c>
      <c r="P1276" s="35" t="s">
        <v>6995</v>
      </c>
      <c r="Q1276" s="35"/>
      <c r="R1276" s="35"/>
      <c r="S1276" s="35"/>
      <c r="T1276" s="35"/>
      <c r="U1276" s="35"/>
      <c r="V1276" s="35">
        <f t="shared" si="136"/>
        <v>0.95</v>
      </c>
    </row>
    <row r="1277" spans="1:22">
      <c r="A1277" s="35">
        <v>893</v>
      </c>
      <c r="B1277" s="35" t="s">
        <v>7628</v>
      </c>
      <c r="C1277" s="35">
        <v>0</v>
      </c>
      <c r="D1277" s="35">
        <v>20</v>
      </c>
      <c r="E1277" s="43">
        <f t="shared" si="133"/>
        <v>20</v>
      </c>
      <c r="F1277" s="46">
        <f t="shared" si="134"/>
        <v>0.5</v>
      </c>
      <c r="G1277" s="46">
        <f t="shared" si="139"/>
        <v>0.5</v>
      </c>
      <c r="H1277" s="46">
        <f t="shared" si="139"/>
        <v>0.5</v>
      </c>
      <c r="I1277" s="35" t="s">
        <v>6990</v>
      </c>
      <c r="J1277" s="35" t="s">
        <v>6991</v>
      </c>
      <c r="K1277" s="35" t="s">
        <v>6996</v>
      </c>
      <c r="L1277" s="69" t="s">
        <v>224</v>
      </c>
      <c r="M1277" s="35" t="s">
        <v>6992</v>
      </c>
      <c r="N1277" s="35" t="s">
        <v>6993</v>
      </c>
      <c r="O1277" s="35" t="s">
        <v>6994</v>
      </c>
      <c r="P1277" s="35" t="s">
        <v>6995</v>
      </c>
      <c r="Q1277" s="35"/>
      <c r="R1277" s="35"/>
      <c r="S1277" s="35"/>
      <c r="T1277" s="35"/>
      <c r="U1277" s="35"/>
      <c r="V1277" s="35">
        <f t="shared" si="136"/>
        <v>0.5</v>
      </c>
    </row>
    <row r="1278" spans="1:22">
      <c r="A1278" s="35">
        <v>893</v>
      </c>
      <c r="B1278" s="35" t="s">
        <v>7621</v>
      </c>
      <c r="C1278" s="35">
        <v>0</v>
      </c>
      <c r="D1278" s="35">
        <v>12</v>
      </c>
      <c r="E1278" s="43">
        <f t="shared" si="133"/>
        <v>12</v>
      </c>
      <c r="F1278" s="46">
        <f t="shared" si="134"/>
        <v>0.3</v>
      </c>
      <c r="G1278" s="46">
        <f t="shared" si="139"/>
        <v>0.3</v>
      </c>
      <c r="H1278" s="46">
        <f t="shared" si="139"/>
        <v>0.3</v>
      </c>
      <c r="I1278" s="35" t="s">
        <v>6990</v>
      </c>
      <c r="J1278" s="35" t="s">
        <v>6991</v>
      </c>
      <c r="K1278" s="35" t="s">
        <v>6996</v>
      </c>
      <c r="L1278" s="69" t="s">
        <v>224</v>
      </c>
      <c r="M1278" s="35" t="s">
        <v>6992</v>
      </c>
      <c r="N1278" s="35" t="s">
        <v>6993</v>
      </c>
      <c r="O1278" s="35" t="s">
        <v>6994</v>
      </c>
      <c r="P1278" s="35" t="s">
        <v>6995</v>
      </c>
      <c r="Q1278" s="35"/>
      <c r="R1278" s="35"/>
      <c r="S1278" s="35"/>
      <c r="T1278" s="35"/>
      <c r="U1278" s="35"/>
      <c r="V1278" s="35">
        <f t="shared" si="136"/>
        <v>0.3</v>
      </c>
    </row>
    <row r="1279" spans="1:22">
      <c r="A1279" s="35">
        <v>897</v>
      </c>
      <c r="B1279" s="35" t="s">
        <v>7629</v>
      </c>
      <c r="C1279" s="35">
        <v>0</v>
      </c>
      <c r="D1279" s="35">
        <v>15</v>
      </c>
      <c r="E1279" s="43">
        <f t="shared" si="133"/>
        <v>15</v>
      </c>
      <c r="F1279" s="46">
        <f t="shared" si="134"/>
        <v>0.375</v>
      </c>
      <c r="G1279" s="46">
        <f t="shared" si="139"/>
        <v>0.375</v>
      </c>
      <c r="H1279" s="46">
        <f t="shared" si="139"/>
        <v>0.375</v>
      </c>
      <c r="I1279" s="35" t="s">
        <v>6990</v>
      </c>
      <c r="J1279" s="35" t="s">
        <v>6991</v>
      </c>
      <c r="K1279" s="35" t="s">
        <v>6996</v>
      </c>
      <c r="L1279" s="69" t="s">
        <v>224</v>
      </c>
      <c r="M1279" s="35" t="s">
        <v>6992</v>
      </c>
      <c r="N1279" s="35" t="s">
        <v>6993</v>
      </c>
      <c r="O1279" s="35" t="s">
        <v>6994</v>
      </c>
      <c r="P1279" s="35" t="s">
        <v>6995</v>
      </c>
      <c r="Q1279" s="35"/>
      <c r="R1279" s="35"/>
      <c r="S1279" s="35"/>
      <c r="T1279" s="35"/>
      <c r="U1279" s="35"/>
      <c r="V1279" s="35">
        <f t="shared" si="136"/>
        <v>0.375</v>
      </c>
    </row>
    <row r="1280" spans="1:22">
      <c r="A1280" s="35">
        <v>898</v>
      </c>
      <c r="B1280" s="35" t="s">
        <v>7630</v>
      </c>
      <c r="C1280" s="35">
        <v>1</v>
      </c>
      <c r="D1280" s="35">
        <v>20</v>
      </c>
      <c r="E1280" s="43">
        <f t="shared" si="133"/>
        <v>60</v>
      </c>
      <c r="F1280" s="46">
        <f t="shared" si="134"/>
        <v>1.5</v>
      </c>
      <c r="G1280" s="46">
        <f t="shared" si="139"/>
        <v>1.5</v>
      </c>
      <c r="H1280" s="46">
        <f t="shared" si="139"/>
        <v>1.5</v>
      </c>
      <c r="I1280" s="35" t="s">
        <v>6990</v>
      </c>
      <c r="J1280" s="35" t="s">
        <v>6991</v>
      </c>
      <c r="K1280" s="35" t="s">
        <v>6996</v>
      </c>
      <c r="L1280" s="69" t="s">
        <v>1661</v>
      </c>
      <c r="M1280" s="35" t="s">
        <v>6992</v>
      </c>
      <c r="N1280" s="35" t="s">
        <v>6993</v>
      </c>
      <c r="O1280" s="35" t="s">
        <v>6994</v>
      </c>
      <c r="P1280" s="35" t="s">
        <v>6995</v>
      </c>
      <c r="Q1280" s="35"/>
      <c r="R1280" s="35"/>
      <c r="S1280" s="35"/>
      <c r="T1280" s="35"/>
      <c r="U1280" s="35"/>
      <c r="V1280" s="35">
        <f t="shared" si="136"/>
        <v>1.5</v>
      </c>
    </row>
    <row r="1281" spans="1:22">
      <c r="A1281" s="35">
        <v>899</v>
      </c>
      <c r="B1281" s="35" t="s">
        <v>7620</v>
      </c>
      <c r="C1281" s="35">
        <v>0</v>
      </c>
      <c r="D1281" s="35">
        <v>22</v>
      </c>
      <c r="E1281" s="43">
        <f t="shared" si="133"/>
        <v>22</v>
      </c>
      <c r="F1281" s="46">
        <f t="shared" si="134"/>
        <v>0.55000000000000004</v>
      </c>
      <c r="G1281" s="46">
        <f t="shared" si="139"/>
        <v>0.55000000000000004</v>
      </c>
      <c r="H1281" s="46">
        <f t="shared" si="139"/>
        <v>0.55000000000000004</v>
      </c>
      <c r="I1281" s="35" t="s">
        <v>6990</v>
      </c>
      <c r="J1281" s="35" t="s">
        <v>6991</v>
      </c>
      <c r="K1281" s="35" t="s">
        <v>6996</v>
      </c>
      <c r="L1281" s="69" t="s">
        <v>224</v>
      </c>
      <c r="M1281" s="35" t="s">
        <v>6992</v>
      </c>
      <c r="N1281" s="35" t="s">
        <v>6993</v>
      </c>
      <c r="O1281" s="35" t="s">
        <v>6994</v>
      </c>
      <c r="P1281" s="35" t="s">
        <v>6995</v>
      </c>
      <c r="Q1281" s="35"/>
      <c r="R1281" s="35"/>
      <c r="S1281" s="35"/>
      <c r="T1281" s="35"/>
      <c r="U1281" s="35"/>
      <c r="V1281" s="35">
        <f t="shared" si="136"/>
        <v>0.55000000000000004</v>
      </c>
    </row>
    <row r="1282" spans="1:22">
      <c r="A1282" s="35">
        <v>899</v>
      </c>
      <c r="B1282" s="35" t="s">
        <v>7631</v>
      </c>
      <c r="C1282" s="35">
        <v>1</v>
      </c>
      <c r="D1282" s="35">
        <v>17</v>
      </c>
      <c r="E1282" s="43">
        <f t="shared" ref="E1282:E1345" si="140">C1282*40+D1282</f>
        <v>57</v>
      </c>
      <c r="F1282" s="46">
        <f t="shared" ref="F1282:F1345" si="141">E1282/40</f>
        <v>1.425</v>
      </c>
      <c r="G1282" s="46">
        <f t="shared" ref="G1282:H1297" si="142">F1282</f>
        <v>1.425</v>
      </c>
      <c r="H1282" s="46">
        <f t="shared" si="142"/>
        <v>1.425</v>
      </c>
      <c r="I1282" s="35" t="s">
        <v>6990</v>
      </c>
      <c r="J1282" s="35" t="s">
        <v>6991</v>
      </c>
      <c r="K1282" s="35" t="s">
        <v>6996</v>
      </c>
      <c r="L1282" s="69" t="s">
        <v>224</v>
      </c>
      <c r="M1282" s="35" t="s">
        <v>6992</v>
      </c>
      <c r="N1282" s="35" t="s">
        <v>6993</v>
      </c>
      <c r="O1282" s="35" t="s">
        <v>6994</v>
      </c>
      <c r="P1282" s="35" t="s">
        <v>6995</v>
      </c>
      <c r="Q1282" s="35"/>
      <c r="R1282" s="35"/>
      <c r="S1282" s="35"/>
      <c r="T1282" s="35"/>
      <c r="U1282" s="35"/>
      <c r="V1282" s="35">
        <f t="shared" ref="V1282:V1345" si="143">H1282</f>
        <v>1.425</v>
      </c>
    </row>
    <row r="1283" spans="1:22">
      <c r="A1283" s="35">
        <v>902</v>
      </c>
      <c r="B1283" s="35" t="s">
        <v>7632</v>
      </c>
      <c r="C1283" s="35">
        <v>0</v>
      </c>
      <c r="D1283" s="35">
        <v>28</v>
      </c>
      <c r="E1283" s="43">
        <f t="shared" si="140"/>
        <v>28</v>
      </c>
      <c r="F1283" s="46">
        <f t="shared" si="141"/>
        <v>0.7</v>
      </c>
      <c r="G1283" s="46">
        <f t="shared" si="142"/>
        <v>0.7</v>
      </c>
      <c r="H1283" s="46">
        <f t="shared" si="142"/>
        <v>0.7</v>
      </c>
      <c r="I1283" s="35" t="s">
        <v>6990</v>
      </c>
      <c r="J1283" s="35" t="s">
        <v>6991</v>
      </c>
      <c r="K1283" s="35" t="s">
        <v>6996</v>
      </c>
      <c r="L1283" s="69" t="s">
        <v>224</v>
      </c>
      <c r="M1283" s="35" t="s">
        <v>6992</v>
      </c>
      <c r="N1283" s="35" t="s">
        <v>6993</v>
      </c>
      <c r="O1283" s="35" t="s">
        <v>6994</v>
      </c>
      <c r="P1283" s="35" t="s">
        <v>6995</v>
      </c>
      <c r="Q1283" s="35"/>
      <c r="R1283" s="35"/>
      <c r="S1283" s="35"/>
      <c r="T1283" s="35"/>
      <c r="U1283" s="35"/>
      <c r="V1283" s="35">
        <f t="shared" si="143"/>
        <v>0.7</v>
      </c>
    </row>
    <row r="1284" spans="1:22">
      <c r="A1284" s="35">
        <v>905</v>
      </c>
      <c r="B1284" s="35" t="s">
        <v>7633</v>
      </c>
      <c r="C1284" s="35">
        <v>2</v>
      </c>
      <c r="D1284" s="35">
        <v>2</v>
      </c>
      <c r="E1284" s="43">
        <f t="shared" si="140"/>
        <v>82</v>
      </c>
      <c r="F1284" s="46">
        <f t="shared" si="141"/>
        <v>2.0499999999999998</v>
      </c>
      <c r="G1284" s="46">
        <f t="shared" si="142"/>
        <v>2.0499999999999998</v>
      </c>
      <c r="H1284" s="46">
        <f t="shared" si="142"/>
        <v>2.0499999999999998</v>
      </c>
      <c r="I1284" s="35" t="s">
        <v>6990</v>
      </c>
      <c r="J1284" s="35" t="s">
        <v>6991</v>
      </c>
      <c r="K1284" s="35" t="s">
        <v>6996</v>
      </c>
      <c r="L1284" s="69" t="s">
        <v>1661</v>
      </c>
      <c r="M1284" s="35" t="s">
        <v>6992</v>
      </c>
      <c r="N1284" s="35" t="s">
        <v>6993</v>
      </c>
      <c r="O1284" s="35" t="s">
        <v>6994</v>
      </c>
      <c r="P1284" s="35" t="s">
        <v>6995</v>
      </c>
      <c r="Q1284" s="35"/>
      <c r="R1284" s="35"/>
      <c r="S1284" s="35"/>
      <c r="T1284" s="35"/>
      <c r="U1284" s="35"/>
      <c r="V1284" s="35">
        <f t="shared" si="143"/>
        <v>2.0499999999999998</v>
      </c>
    </row>
    <row r="1285" spans="1:22">
      <c r="A1285" s="35">
        <v>905</v>
      </c>
      <c r="B1285" s="35" t="s">
        <v>7634</v>
      </c>
      <c r="C1285" s="35">
        <v>0</v>
      </c>
      <c r="D1285" s="35">
        <v>39</v>
      </c>
      <c r="E1285" s="43">
        <f t="shared" si="140"/>
        <v>39</v>
      </c>
      <c r="F1285" s="46">
        <f t="shared" si="141"/>
        <v>0.97499999999999998</v>
      </c>
      <c r="G1285" s="46">
        <f t="shared" si="142"/>
        <v>0.97499999999999998</v>
      </c>
      <c r="H1285" s="46">
        <f t="shared" si="142"/>
        <v>0.97499999999999998</v>
      </c>
      <c r="I1285" s="35" t="s">
        <v>6990</v>
      </c>
      <c r="J1285" s="35" t="s">
        <v>6991</v>
      </c>
      <c r="K1285" s="35" t="s">
        <v>6996</v>
      </c>
      <c r="L1285" s="69" t="s">
        <v>1661</v>
      </c>
      <c r="M1285" s="35" t="s">
        <v>6992</v>
      </c>
      <c r="N1285" s="35" t="s">
        <v>6993</v>
      </c>
      <c r="O1285" s="35" t="s">
        <v>6994</v>
      </c>
      <c r="P1285" s="35" t="s">
        <v>6995</v>
      </c>
      <c r="Q1285" s="35"/>
      <c r="R1285" s="35"/>
      <c r="S1285" s="35"/>
      <c r="T1285" s="35"/>
      <c r="U1285" s="35"/>
      <c r="V1285" s="35">
        <f t="shared" si="143"/>
        <v>0.97499999999999998</v>
      </c>
    </row>
    <row r="1286" spans="1:22">
      <c r="A1286" s="35">
        <v>905</v>
      </c>
      <c r="B1286" s="35" t="s">
        <v>7635</v>
      </c>
      <c r="C1286" s="35">
        <v>0</v>
      </c>
      <c r="D1286" s="35">
        <v>37</v>
      </c>
      <c r="E1286" s="43">
        <f t="shared" si="140"/>
        <v>37</v>
      </c>
      <c r="F1286" s="46">
        <f t="shared" si="141"/>
        <v>0.92500000000000004</v>
      </c>
      <c r="G1286" s="46">
        <f t="shared" si="142"/>
        <v>0.92500000000000004</v>
      </c>
      <c r="H1286" s="46">
        <f t="shared" si="142"/>
        <v>0.92500000000000004</v>
      </c>
      <c r="I1286" s="35" t="s">
        <v>6990</v>
      </c>
      <c r="J1286" s="35" t="s">
        <v>6991</v>
      </c>
      <c r="K1286" s="35" t="s">
        <v>6996</v>
      </c>
      <c r="L1286" s="69" t="s">
        <v>1661</v>
      </c>
      <c r="M1286" s="35" t="s">
        <v>6992</v>
      </c>
      <c r="N1286" s="35" t="s">
        <v>6993</v>
      </c>
      <c r="O1286" s="35" t="s">
        <v>6994</v>
      </c>
      <c r="P1286" s="35" t="s">
        <v>6995</v>
      </c>
      <c r="Q1286" s="35"/>
      <c r="R1286" s="35"/>
      <c r="S1286" s="35"/>
      <c r="T1286" s="35"/>
      <c r="U1286" s="35"/>
      <c r="V1286" s="35">
        <f t="shared" si="143"/>
        <v>0.92500000000000004</v>
      </c>
    </row>
    <row r="1287" spans="1:22">
      <c r="A1287" s="35">
        <v>905</v>
      </c>
      <c r="B1287" s="35" t="s">
        <v>7635</v>
      </c>
      <c r="C1287" s="35">
        <v>0</v>
      </c>
      <c r="D1287" s="35">
        <v>2</v>
      </c>
      <c r="E1287" s="43">
        <f t="shared" si="140"/>
        <v>2</v>
      </c>
      <c r="F1287" s="46">
        <f t="shared" si="141"/>
        <v>0.05</v>
      </c>
      <c r="G1287" s="46">
        <f t="shared" si="142"/>
        <v>0.05</v>
      </c>
      <c r="H1287" s="46">
        <f t="shared" si="142"/>
        <v>0.05</v>
      </c>
      <c r="I1287" s="35" t="s">
        <v>6990</v>
      </c>
      <c r="J1287" s="35" t="s">
        <v>6991</v>
      </c>
      <c r="K1287" s="35" t="s">
        <v>6996</v>
      </c>
      <c r="L1287" s="69" t="s">
        <v>1661</v>
      </c>
      <c r="M1287" s="35" t="s">
        <v>6992</v>
      </c>
      <c r="N1287" s="35" t="s">
        <v>6993</v>
      </c>
      <c r="O1287" s="35" t="s">
        <v>6994</v>
      </c>
      <c r="P1287" s="35" t="s">
        <v>6995</v>
      </c>
      <c r="Q1287" s="35"/>
      <c r="R1287" s="35"/>
      <c r="S1287" s="35"/>
      <c r="T1287" s="35"/>
      <c r="U1287" s="35"/>
      <c r="V1287" s="35">
        <f t="shared" si="143"/>
        <v>0.05</v>
      </c>
    </row>
    <row r="1288" spans="1:22">
      <c r="A1288" s="35">
        <v>918</v>
      </c>
      <c r="B1288" s="35" t="s">
        <v>7636</v>
      </c>
      <c r="C1288" s="35">
        <v>1</v>
      </c>
      <c r="D1288" s="35">
        <v>5</v>
      </c>
      <c r="E1288" s="43">
        <f t="shared" si="140"/>
        <v>45</v>
      </c>
      <c r="F1288" s="46">
        <f t="shared" si="141"/>
        <v>1.125</v>
      </c>
      <c r="G1288" s="46">
        <f t="shared" si="142"/>
        <v>1.125</v>
      </c>
      <c r="H1288" s="46">
        <f t="shared" si="142"/>
        <v>1.125</v>
      </c>
      <c r="I1288" s="35" t="s">
        <v>6990</v>
      </c>
      <c r="J1288" s="35" t="s">
        <v>6991</v>
      </c>
      <c r="K1288" s="35" t="s">
        <v>6996</v>
      </c>
      <c r="L1288" s="69" t="s">
        <v>1661</v>
      </c>
      <c r="M1288" s="35" t="s">
        <v>6992</v>
      </c>
      <c r="N1288" s="35" t="s">
        <v>6993</v>
      </c>
      <c r="O1288" s="35" t="s">
        <v>6994</v>
      </c>
      <c r="P1288" s="35" t="s">
        <v>6995</v>
      </c>
      <c r="Q1288" s="35"/>
      <c r="R1288" s="35"/>
      <c r="S1288" s="35"/>
      <c r="T1288" s="35"/>
      <c r="U1288" s="35"/>
      <c r="V1288" s="35">
        <f t="shared" si="143"/>
        <v>1.125</v>
      </c>
    </row>
    <row r="1289" spans="1:22">
      <c r="A1289" s="35">
        <v>922</v>
      </c>
      <c r="B1289" s="35" t="s">
        <v>7622</v>
      </c>
      <c r="C1289" s="35">
        <v>2</v>
      </c>
      <c r="D1289" s="35">
        <v>38</v>
      </c>
      <c r="E1289" s="43">
        <f t="shared" si="140"/>
        <v>118</v>
      </c>
      <c r="F1289" s="46">
        <f t="shared" si="141"/>
        <v>2.95</v>
      </c>
      <c r="G1289" s="46">
        <f t="shared" si="142"/>
        <v>2.95</v>
      </c>
      <c r="H1289" s="46">
        <f t="shared" si="142"/>
        <v>2.95</v>
      </c>
      <c r="I1289" s="35" t="s">
        <v>6990</v>
      </c>
      <c r="J1289" s="35" t="s">
        <v>6991</v>
      </c>
      <c r="K1289" s="35" t="s">
        <v>6996</v>
      </c>
      <c r="L1289" s="69" t="s">
        <v>1661</v>
      </c>
      <c r="M1289" s="35" t="s">
        <v>6992</v>
      </c>
      <c r="N1289" s="35" t="s">
        <v>6993</v>
      </c>
      <c r="O1289" s="35" t="s">
        <v>6994</v>
      </c>
      <c r="P1289" s="35" t="s">
        <v>6995</v>
      </c>
      <c r="Q1289" s="35"/>
      <c r="R1289" s="35"/>
      <c r="S1289" s="35"/>
      <c r="T1289" s="35"/>
      <c r="U1289" s="35"/>
      <c r="V1289" s="35">
        <f t="shared" si="143"/>
        <v>2.95</v>
      </c>
    </row>
    <row r="1290" spans="1:22">
      <c r="A1290" s="35">
        <v>923</v>
      </c>
      <c r="B1290" s="35" t="s">
        <v>7637</v>
      </c>
      <c r="C1290" s="35">
        <v>1</v>
      </c>
      <c r="D1290" s="35">
        <v>39</v>
      </c>
      <c r="E1290" s="43">
        <f t="shared" si="140"/>
        <v>79</v>
      </c>
      <c r="F1290" s="46">
        <f t="shared" si="141"/>
        <v>1.9750000000000001</v>
      </c>
      <c r="G1290" s="46">
        <f t="shared" si="142"/>
        <v>1.9750000000000001</v>
      </c>
      <c r="H1290" s="46">
        <f t="shared" si="142"/>
        <v>1.9750000000000001</v>
      </c>
      <c r="I1290" s="35" t="s">
        <v>6990</v>
      </c>
      <c r="J1290" s="35" t="s">
        <v>6991</v>
      </c>
      <c r="K1290" s="35" t="s">
        <v>6996</v>
      </c>
      <c r="L1290" s="69" t="s">
        <v>1661</v>
      </c>
      <c r="M1290" s="35" t="s">
        <v>6992</v>
      </c>
      <c r="N1290" s="35" t="s">
        <v>6993</v>
      </c>
      <c r="O1290" s="35" t="s">
        <v>6994</v>
      </c>
      <c r="P1290" s="35" t="s">
        <v>6995</v>
      </c>
      <c r="Q1290" s="35"/>
      <c r="R1290" s="35"/>
      <c r="S1290" s="35"/>
      <c r="T1290" s="35"/>
      <c r="U1290" s="35"/>
      <c r="V1290" s="35">
        <f t="shared" si="143"/>
        <v>1.9750000000000001</v>
      </c>
    </row>
    <row r="1291" spans="1:22">
      <c r="A1291" s="35">
        <v>925</v>
      </c>
      <c r="B1291" s="35" t="s">
        <v>7638</v>
      </c>
      <c r="C1291" s="35">
        <v>1</v>
      </c>
      <c r="D1291" s="35">
        <v>28</v>
      </c>
      <c r="E1291" s="43">
        <f t="shared" si="140"/>
        <v>68</v>
      </c>
      <c r="F1291" s="46">
        <f t="shared" si="141"/>
        <v>1.7</v>
      </c>
      <c r="G1291" s="46">
        <f t="shared" si="142"/>
        <v>1.7</v>
      </c>
      <c r="H1291" s="46">
        <f t="shared" si="142"/>
        <v>1.7</v>
      </c>
      <c r="I1291" s="35" t="s">
        <v>6990</v>
      </c>
      <c r="J1291" s="35" t="s">
        <v>6991</v>
      </c>
      <c r="K1291" s="35" t="s">
        <v>6996</v>
      </c>
      <c r="L1291" s="69" t="s">
        <v>1661</v>
      </c>
      <c r="M1291" s="35" t="s">
        <v>6992</v>
      </c>
      <c r="N1291" s="35" t="s">
        <v>6993</v>
      </c>
      <c r="O1291" s="35" t="s">
        <v>6994</v>
      </c>
      <c r="P1291" s="35" t="s">
        <v>6995</v>
      </c>
      <c r="Q1291" s="35"/>
      <c r="R1291" s="35"/>
      <c r="S1291" s="35"/>
      <c r="T1291" s="35"/>
      <c r="U1291" s="35"/>
      <c r="V1291" s="35">
        <f t="shared" si="143"/>
        <v>1.7</v>
      </c>
    </row>
    <row r="1292" spans="1:22">
      <c r="A1292" s="35">
        <v>925</v>
      </c>
      <c r="B1292" s="35" t="s">
        <v>7639</v>
      </c>
      <c r="C1292" s="35">
        <v>1</v>
      </c>
      <c r="D1292" s="35">
        <v>22</v>
      </c>
      <c r="E1292" s="43">
        <f t="shared" si="140"/>
        <v>62</v>
      </c>
      <c r="F1292" s="46">
        <f t="shared" si="141"/>
        <v>1.55</v>
      </c>
      <c r="G1292" s="46">
        <f t="shared" si="142"/>
        <v>1.55</v>
      </c>
      <c r="H1292" s="46">
        <f t="shared" si="142"/>
        <v>1.55</v>
      </c>
      <c r="I1292" s="35" t="s">
        <v>6990</v>
      </c>
      <c r="J1292" s="35" t="s">
        <v>6991</v>
      </c>
      <c r="K1292" s="35" t="s">
        <v>6996</v>
      </c>
      <c r="L1292" s="69" t="s">
        <v>1661</v>
      </c>
      <c r="M1292" s="35" t="s">
        <v>6992</v>
      </c>
      <c r="N1292" s="35" t="s">
        <v>6993</v>
      </c>
      <c r="O1292" s="35" t="s">
        <v>6994</v>
      </c>
      <c r="P1292" s="35" t="s">
        <v>6995</v>
      </c>
      <c r="Q1292" s="35"/>
      <c r="R1292" s="35"/>
      <c r="S1292" s="35"/>
      <c r="T1292" s="35"/>
      <c r="U1292" s="35"/>
      <c r="V1292" s="35">
        <f t="shared" si="143"/>
        <v>1.55</v>
      </c>
    </row>
    <row r="1293" spans="1:22">
      <c r="A1293" s="35">
        <v>926</v>
      </c>
      <c r="B1293" s="35" t="s">
        <v>7639</v>
      </c>
      <c r="C1293" s="35">
        <v>1</v>
      </c>
      <c r="D1293" s="35">
        <v>22</v>
      </c>
      <c r="E1293" s="43">
        <f t="shared" si="140"/>
        <v>62</v>
      </c>
      <c r="F1293" s="46">
        <f t="shared" si="141"/>
        <v>1.55</v>
      </c>
      <c r="G1293" s="46">
        <f t="shared" si="142"/>
        <v>1.55</v>
      </c>
      <c r="H1293" s="46">
        <f t="shared" si="142"/>
        <v>1.55</v>
      </c>
      <c r="I1293" s="35" t="s">
        <v>6990</v>
      </c>
      <c r="J1293" s="35" t="s">
        <v>6991</v>
      </c>
      <c r="K1293" s="35" t="s">
        <v>6996</v>
      </c>
      <c r="L1293" s="69" t="s">
        <v>1661</v>
      </c>
      <c r="M1293" s="35" t="s">
        <v>6992</v>
      </c>
      <c r="N1293" s="35" t="s">
        <v>6993</v>
      </c>
      <c r="O1293" s="35" t="s">
        <v>6994</v>
      </c>
      <c r="P1293" s="35" t="s">
        <v>6995</v>
      </c>
      <c r="Q1293" s="35"/>
      <c r="R1293" s="35"/>
      <c r="S1293" s="35"/>
      <c r="T1293" s="35"/>
      <c r="U1293" s="35"/>
      <c r="V1293" s="35">
        <f t="shared" si="143"/>
        <v>1.55</v>
      </c>
    </row>
    <row r="1294" spans="1:22">
      <c r="A1294" s="35">
        <v>926</v>
      </c>
      <c r="B1294" s="35" t="s">
        <v>7640</v>
      </c>
      <c r="C1294" s="35">
        <v>1</v>
      </c>
      <c r="D1294" s="35">
        <v>28</v>
      </c>
      <c r="E1294" s="43">
        <f t="shared" si="140"/>
        <v>68</v>
      </c>
      <c r="F1294" s="46">
        <f t="shared" si="141"/>
        <v>1.7</v>
      </c>
      <c r="G1294" s="46">
        <f t="shared" si="142"/>
        <v>1.7</v>
      </c>
      <c r="H1294" s="46">
        <f t="shared" si="142"/>
        <v>1.7</v>
      </c>
      <c r="I1294" s="35" t="s">
        <v>6990</v>
      </c>
      <c r="J1294" s="35" t="s">
        <v>6991</v>
      </c>
      <c r="K1294" s="35" t="s">
        <v>6996</v>
      </c>
      <c r="L1294" s="69" t="s">
        <v>1661</v>
      </c>
      <c r="M1294" s="35" t="s">
        <v>6992</v>
      </c>
      <c r="N1294" s="35" t="s">
        <v>6993</v>
      </c>
      <c r="O1294" s="35" t="s">
        <v>6994</v>
      </c>
      <c r="P1294" s="35" t="s">
        <v>6995</v>
      </c>
      <c r="Q1294" s="35"/>
      <c r="R1294" s="35"/>
      <c r="S1294" s="35"/>
      <c r="T1294" s="35"/>
      <c r="U1294" s="35"/>
      <c r="V1294" s="35">
        <f t="shared" si="143"/>
        <v>1.7</v>
      </c>
    </row>
    <row r="1295" spans="1:22">
      <c r="A1295" s="35">
        <v>927</v>
      </c>
      <c r="B1295" s="35" t="s">
        <v>7641</v>
      </c>
      <c r="C1295" s="35">
        <v>0</v>
      </c>
      <c r="D1295" s="35">
        <v>8</v>
      </c>
      <c r="E1295" s="43">
        <f t="shared" si="140"/>
        <v>8</v>
      </c>
      <c r="F1295" s="46">
        <f t="shared" si="141"/>
        <v>0.2</v>
      </c>
      <c r="G1295" s="46">
        <f t="shared" si="142"/>
        <v>0.2</v>
      </c>
      <c r="H1295" s="46">
        <f t="shared" si="142"/>
        <v>0.2</v>
      </c>
      <c r="I1295" s="35" t="s">
        <v>6990</v>
      </c>
      <c r="J1295" s="35" t="s">
        <v>6991</v>
      </c>
      <c r="K1295" s="35" t="s">
        <v>6996</v>
      </c>
      <c r="L1295" s="69" t="s">
        <v>224</v>
      </c>
      <c r="M1295" s="35" t="s">
        <v>6992</v>
      </c>
      <c r="N1295" s="35" t="s">
        <v>6993</v>
      </c>
      <c r="O1295" s="35" t="s">
        <v>6994</v>
      </c>
      <c r="P1295" s="35" t="s">
        <v>6995</v>
      </c>
      <c r="Q1295" s="35"/>
      <c r="R1295" s="35"/>
      <c r="S1295" s="35"/>
      <c r="T1295" s="35"/>
      <c r="U1295" s="35"/>
      <c r="V1295" s="35">
        <f t="shared" si="143"/>
        <v>0.2</v>
      </c>
    </row>
    <row r="1296" spans="1:22">
      <c r="A1296" s="35">
        <v>927</v>
      </c>
      <c r="B1296" s="35" t="s">
        <v>7642</v>
      </c>
      <c r="C1296" s="35">
        <v>0</v>
      </c>
      <c r="D1296" s="35">
        <v>10</v>
      </c>
      <c r="E1296" s="43">
        <f t="shared" si="140"/>
        <v>10</v>
      </c>
      <c r="F1296" s="46">
        <f t="shared" si="141"/>
        <v>0.25</v>
      </c>
      <c r="G1296" s="46">
        <f t="shared" si="142"/>
        <v>0.25</v>
      </c>
      <c r="H1296" s="46">
        <f t="shared" si="142"/>
        <v>0.25</v>
      </c>
      <c r="I1296" s="35" t="s">
        <v>6990</v>
      </c>
      <c r="J1296" s="35" t="s">
        <v>6991</v>
      </c>
      <c r="K1296" s="35" t="s">
        <v>6996</v>
      </c>
      <c r="L1296" s="69" t="s">
        <v>224</v>
      </c>
      <c r="M1296" s="35" t="s">
        <v>6992</v>
      </c>
      <c r="N1296" s="35" t="s">
        <v>6993</v>
      </c>
      <c r="O1296" s="35" t="s">
        <v>6994</v>
      </c>
      <c r="P1296" s="35" t="s">
        <v>6995</v>
      </c>
      <c r="Q1296" s="35"/>
      <c r="R1296" s="35"/>
      <c r="S1296" s="35"/>
      <c r="T1296" s="35"/>
      <c r="U1296" s="35"/>
      <c r="V1296" s="35">
        <f t="shared" si="143"/>
        <v>0.25</v>
      </c>
    </row>
    <row r="1297" spans="1:22">
      <c r="A1297" s="35">
        <v>931</v>
      </c>
      <c r="B1297" s="35" t="s">
        <v>7643</v>
      </c>
      <c r="C1297" s="35">
        <v>1</v>
      </c>
      <c r="D1297" s="35">
        <v>33</v>
      </c>
      <c r="E1297" s="43">
        <f t="shared" si="140"/>
        <v>73</v>
      </c>
      <c r="F1297" s="46">
        <f t="shared" si="141"/>
        <v>1.825</v>
      </c>
      <c r="G1297" s="46">
        <f t="shared" si="142"/>
        <v>1.825</v>
      </c>
      <c r="H1297" s="46">
        <f t="shared" si="142"/>
        <v>1.825</v>
      </c>
      <c r="I1297" s="35" t="s">
        <v>6990</v>
      </c>
      <c r="J1297" s="35" t="s">
        <v>6991</v>
      </c>
      <c r="K1297" s="35" t="s">
        <v>6996</v>
      </c>
      <c r="L1297" s="69" t="s">
        <v>6999</v>
      </c>
      <c r="M1297" s="35" t="s">
        <v>6992</v>
      </c>
      <c r="N1297" s="35" t="s">
        <v>6993</v>
      </c>
      <c r="O1297" s="35" t="s">
        <v>6994</v>
      </c>
      <c r="P1297" s="35" t="s">
        <v>6995</v>
      </c>
      <c r="Q1297" s="35"/>
      <c r="R1297" s="35"/>
      <c r="S1297" s="35"/>
      <c r="T1297" s="35"/>
      <c r="U1297" s="35"/>
      <c r="V1297" s="35">
        <f t="shared" si="143"/>
        <v>1.825</v>
      </c>
    </row>
    <row r="1298" spans="1:22">
      <c r="A1298" s="35">
        <v>931</v>
      </c>
      <c r="B1298" s="35" t="s">
        <v>7643</v>
      </c>
      <c r="C1298" s="35">
        <v>0</v>
      </c>
      <c r="D1298" s="35">
        <v>7</v>
      </c>
      <c r="E1298" s="43">
        <f t="shared" si="140"/>
        <v>7</v>
      </c>
      <c r="F1298" s="46">
        <f t="shared" si="141"/>
        <v>0.17499999999999999</v>
      </c>
      <c r="G1298" s="46">
        <f t="shared" ref="G1298:H1313" si="144">F1298</f>
        <v>0.17499999999999999</v>
      </c>
      <c r="H1298" s="46">
        <f t="shared" si="144"/>
        <v>0.17499999999999999</v>
      </c>
      <c r="I1298" s="35" t="s">
        <v>6990</v>
      </c>
      <c r="J1298" s="35" t="s">
        <v>6991</v>
      </c>
      <c r="K1298" s="35" t="s">
        <v>6996</v>
      </c>
      <c r="L1298" s="69" t="s">
        <v>6999</v>
      </c>
      <c r="M1298" s="35" t="s">
        <v>6992</v>
      </c>
      <c r="N1298" s="35" t="s">
        <v>6993</v>
      </c>
      <c r="O1298" s="35" t="s">
        <v>6994</v>
      </c>
      <c r="P1298" s="35" t="s">
        <v>6995</v>
      </c>
      <c r="Q1298" s="35"/>
      <c r="R1298" s="35"/>
      <c r="S1298" s="35"/>
      <c r="T1298" s="35"/>
      <c r="U1298" s="35"/>
      <c r="V1298" s="35">
        <f t="shared" si="143"/>
        <v>0.17499999999999999</v>
      </c>
    </row>
    <row r="1299" spans="1:22">
      <c r="A1299" s="35">
        <v>931</v>
      </c>
      <c r="B1299" s="35" t="s">
        <v>7644</v>
      </c>
      <c r="C1299" s="35">
        <v>0</v>
      </c>
      <c r="D1299" s="35">
        <v>13</v>
      </c>
      <c r="E1299" s="43">
        <f t="shared" si="140"/>
        <v>13</v>
      </c>
      <c r="F1299" s="46">
        <f t="shared" si="141"/>
        <v>0.32500000000000001</v>
      </c>
      <c r="G1299" s="46">
        <f t="shared" si="144"/>
        <v>0.32500000000000001</v>
      </c>
      <c r="H1299" s="46">
        <f t="shared" si="144"/>
        <v>0.32500000000000001</v>
      </c>
      <c r="I1299" s="35" t="s">
        <v>6990</v>
      </c>
      <c r="J1299" s="35" t="s">
        <v>6991</v>
      </c>
      <c r="K1299" s="35" t="s">
        <v>6996</v>
      </c>
      <c r="L1299" s="69" t="s">
        <v>6999</v>
      </c>
      <c r="M1299" s="35" t="s">
        <v>6992</v>
      </c>
      <c r="N1299" s="35" t="s">
        <v>6993</v>
      </c>
      <c r="O1299" s="35" t="s">
        <v>6994</v>
      </c>
      <c r="P1299" s="35" t="s">
        <v>6995</v>
      </c>
      <c r="Q1299" s="35"/>
      <c r="R1299" s="35"/>
      <c r="S1299" s="35"/>
      <c r="T1299" s="35"/>
      <c r="U1299" s="35"/>
      <c r="V1299" s="35">
        <f t="shared" si="143"/>
        <v>0.32500000000000001</v>
      </c>
    </row>
    <row r="1300" spans="1:22">
      <c r="A1300" s="35">
        <v>933</v>
      </c>
      <c r="B1300" s="35" t="s">
        <v>7645</v>
      </c>
      <c r="C1300" s="35">
        <v>4</v>
      </c>
      <c r="D1300" s="35">
        <v>7</v>
      </c>
      <c r="E1300" s="43">
        <f t="shared" si="140"/>
        <v>167</v>
      </c>
      <c r="F1300" s="46">
        <f t="shared" si="141"/>
        <v>4.1749999999999998</v>
      </c>
      <c r="G1300" s="46">
        <f t="shared" si="144"/>
        <v>4.1749999999999998</v>
      </c>
      <c r="H1300" s="46">
        <f t="shared" si="144"/>
        <v>4.1749999999999998</v>
      </c>
      <c r="I1300" s="35" t="s">
        <v>6990</v>
      </c>
      <c r="J1300" s="35" t="s">
        <v>6991</v>
      </c>
      <c r="K1300" s="35" t="s">
        <v>6996</v>
      </c>
      <c r="L1300" s="69" t="s">
        <v>1661</v>
      </c>
      <c r="M1300" s="35" t="s">
        <v>6992</v>
      </c>
      <c r="N1300" s="35" t="s">
        <v>6993</v>
      </c>
      <c r="O1300" s="35" t="s">
        <v>6994</v>
      </c>
      <c r="P1300" s="35" t="s">
        <v>6995</v>
      </c>
      <c r="Q1300" s="35"/>
      <c r="R1300" s="35"/>
      <c r="S1300" s="35"/>
      <c r="T1300" s="35"/>
      <c r="U1300" s="35"/>
      <c r="V1300" s="35">
        <f t="shared" si="143"/>
        <v>4.1749999999999998</v>
      </c>
    </row>
    <row r="1301" spans="1:22">
      <c r="A1301" s="35">
        <v>934</v>
      </c>
      <c r="B1301" s="35" t="s">
        <v>7622</v>
      </c>
      <c r="C1301" s="35">
        <v>2</v>
      </c>
      <c r="D1301" s="35">
        <v>38</v>
      </c>
      <c r="E1301" s="43">
        <f t="shared" si="140"/>
        <v>118</v>
      </c>
      <c r="F1301" s="46">
        <f t="shared" si="141"/>
        <v>2.95</v>
      </c>
      <c r="G1301" s="46">
        <f t="shared" si="144"/>
        <v>2.95</v>
      </c>
      <c r="H1301" s="46">
        <f t="shared" si="144"/>
        <v>2.95</v>
      </c>
      <c r="I1301" s="35" t="s">
        <v>6990</v>
      </c>
      <c r="J1301" s="35" t="s">
        <v>6991</v>
      </c>
      <c r="K1301" s="35" t="s">
        <v>6996</v>
      </c>
      <c r="L1301" s="69" t="s">
        <v>1661</v>
      </c>
      <c r="M1301" s="35" t="s">
        <v>6992</v>
      </c>
      <c r="N1301" s="35" t="s">
        <v>6993</v>
      </c>
      <c r="O1301" s="35" t="s">
        <v>6994</v>
      </c>
      <c r="P1301" s="35" t="s">
        <v>6995</v>
      </c>
      <c r="Q1301" s="35"/>
      <c r="R1301" s="35"/>
      <c r="S1301" s="35"/>
      <c r="T1301" s="35"/>
      <c r="U1301" s="35"/>
      <c r="V1301" s="35">
        <f t="shared" si="143"/>
        <v>2.95</v>
      </c>
    </row>
    <row r="1302" spans="1:22">
      <c r="A1302" s="35">
        <v>954</v>
      </c>
      <c r="B1302" s="35" t="s">
        <v>7646</v>
      </c>
      <c r="C1302" s="35">
        <v>1</v>
      </c>
      <c r="D1302" s="35">
        <v>7</v>
      </c>
      <c r="E1302" s="43">
        <f t="shared" si="140"/>
        <v>47</v>
      </c>
      <c r="F1302" s="46">
        <f t="shared" si="141"/>
        <v>1.175</v>
      </c>
      <c r="G1302" s="46">
        <f t="shared" si="144"/>
        <v>1.175</v>
      </c>
      <c r="H1302" s="46">
        <f t="shared" si="144"/>
        <v>1.175</v>
      </c>
      <c r="I1302" s="35" t="s">
        <v>6990</v>
      </c>
      <c r="J1302" s="35" t="s">
        <v>6991</v>
      </c>
      <c r="K1302" s="35" t="s">
        <v>6996</v>
      </c>
      <c r="L1302" s="69" t="s">
        <v>224</v>
      </c>
      <c r="M1302" s="35" t="s">
        <v>6992</v>
      </c>
      <c r="N1302" s="35" t="s">
        <v>6993</v>
      </c>
      <c r="O1302" s="35" t="s">
        <v>6994</v>
      </c>
      <c r="P1302" s="35" t="s">
        <v>6995</v>
      </c>
      <c r="Q1302" s="35"/>
      <c r="R1302" s="35"/>
      <c r="S1302" s="35"/>
      <c r="T1302" s="35"/>
      <c r="U1302" s="35"/>
      <c r="V1302" s="35">
        <f t="shared" si="143"/>
        <v>1.175</v>
      </c>
    </row>
    <row r="1303" spans="1:22">
      <c r="A1303" s="35">
        <v>954</v>
      </c>
      <c r="B1303" s="35" t="s">
        <v>7647</v>
      </c>
      <c r="C1303" s="35">
        <v>1</v>
      </c>
      <c r="D1303" s="35">
        <v>39</v>
      </c>
      <c r="E1303" s="43">
        <f t="shared" si="140"/>
        <v>79</v>
      </c>
      <c r="F1303" s="46">
        <f t="shared" si="141"/>
        <v>1.9750000000000001</v>
      </c>
      <c r="G1303" s="46">
        <f t="shared" si="144"/>
        <v>1.9750000000000001</v>
      </c>
      <c r="H1303" s="46">
        <f t="shared" si="144"/>
        <v>1.9750000000000001</v>
      </c>
      <c r="I1303" s="35" t="s">
        <v>6990</v>
      </c>
      <c r="J1303" s="35" t="s">
        <v>6991</v>
      </c>
      <c r="K1303" s="35" t="s">
        <v>6996</v>
      </c>
      <c r="L1303" s="69" t="s">
        <v>1660</v>
      </c>
      <c r="M1303" s="35" t="s">
        <v>6992</v>
      </c>
      <c r="N1303" s="35" t="s">
        <v>6993</v>
      </c>
      <c r="O1303" s="35" t="s">
        <v>6994</v>
      </c>
      <c r="P1303" s="35" t="s">
        <v>6995</v>
      </c>
      <c r="Q1303" s="35"/>
      <c r="R1303" s="35"/>
      <c r="S1303" s="35"/>
      <c r="T1303" s="35"/>
      <c r="U1303" s="35"/>
      <c r="V1303" s="35">
        <f t="shared" si="143"/>
        <v>1.9750000000000001</v>
      </c>
    </row>
    <row r="1304" spans="1:22">
      <c r="A1304" s="35">
        <v>954</v>
      </c>
      <c r="B1304" s="35" t="s">
        <v>7648</v>
      </c>
      <c r="C1304" s="35">
        <v>0</v>
      </c>
      <c r="D1304" s="35">
        <v>5</v>
      </c>
      <c r="E1304" s="43">
        <f t="shared" si="140"/>
        <v>5</v>
      </c>
      <c r="F1304" s="46">
        <f t="shared" si="141"/>
        <v>0.125</v>
      </c>
      <c r="G1304" s="46">
        <f t="shared" si="144"/>
        <v>0.125</v>
      </c>
      <c r="H1304" s="46">
        <f t="shared" si="144"/>
        <v>0.125</v>
      </c>
      <c r="I1304" s="35" t="s">
        <v>6990</v>
      </c>
      <c r="J1304" s="35" t="s">
        <v>6991</v>
      </c>
      <c r="K1304" s="35" t="s">
        <v>6996</v>
      </c>
      <c r="L1304" s="69" t="s">
        <v>1660</v>
      </c>
      <c r="M1304" s="35" t="s">
        <v>6992</v>
      </c>
      <c r="N1304" s="35" t="s">
        <v>6993</v>
      </c>
      <c r="O1304" s="35" t="s">
        <v>6994</v>
      </c>
      <c r="P1304" s="35" t="s">
        <v>6995</v>
      </c>
      <c r="Q1304" s="35"/>
      <c r="R1304" s="35"/>
      <c r="S1304" s="35"/>
      <c r="T1304" s="35"/>
      <c r="U1304" s="35"/>
      <c r="V1304" s="35">
        <f t="shared" si="143"/>
        <v>0.125</v>
      </c>
    </row>
    <row r="1305" spans="1:22">
      <c r="A1305" s="35">
        <v>956</v>
      </c>
      <c r="B1305" s="35" t="s">
        <v>7620</v>
      </c>
      <c r="C1305" s="35">
        <v>0</v>
      </c>
      <c r="D1305" s="35">
        <v>15</v>
      </c>
      <c r="E1305" s="43">
        <f t="shared" si="140"/>
        <v>15</v>
      </c>
      <c r="F1305" s="46">
        <f t="shared" si="141"/>
        <v>0.375</v>
      </c>
      <c r="G1305" s="46">
        <f t="shared" si="144"/>
        <v>0.375</v>
      </c>
      <c r="H1305" s="46">
        <f t="shared" si="144"/>
        <v>0.375</v>
      </c>
      <c r="I1305" s="35" t="s">
        <v>6990</v>
      </c>
      <c r="J1305" s="35" t="s">
        <v>6991</v>
      </c>
      <c r="K1305" s="35" t="s">
        <v>6996</v>
      </c>
      <c r="L1305" s="69" t="s">
        <v>224</v>
      </c>
      <c r="M1305" s="35" t="s">
        <v>6992</v>
      </c>
      <c r="N1305" s="35" t="s">
        <v>6993</v>
      </c>
      <c r="O1305" s="35" t="s">
        <v>6994</v>
      </c>
      <c r="P1305" s="35" t="s">
        <v>6995</v>
      </c>
      <c r="Q1305" s="35"/>
      <c r="R1305" s="35"/>
      <c r="S1305" s="35"/>
      <c r="T1305" s="35"/>
      <c r="U1305" s="35"/>
      <c r="V1305" s="35">
        <f t="shared" si="143"/>
        <v>0.375</v>
      </c>
    </row>
    <row r="1306" spans="1:22">
      <c r="A1306" s="35">
        <v>956</v>
      </c>
      <c r="B1306" s="35" t="s">
        <v>7620</v>
      </c>
      <c r="C1306" s="35">
        <v>0</v>
      </c>
      <c r="D1306" s="35">
        <v>37</v>
      </c>
      <c r="E1306" s="43">
        <f t="shared" si="140"/>
        <v>37</v>
      </c>
      <c r="F1306" s="46">
        <f t="shared" si="141"/>
        <v>0.92500000000000004</v>
      </c>
      <c r="G1306" s="46">
        <f t="shared" si="144"/>
        <v>0.92500000000000004</v>
      </c>
      <c r="H1306" s="46">
        <f t="shared" si="144"/>
        <v>0.92500000000000004</v>
      </c>
      <c r="I1306" s="35" t="s">
        <v>6990</v>
      </c>
      <c r="J1306" s="35" t="s">
        <v>6991</v>
      </c>
      <c r="K1306" s="35" t="s">
        <v>6996</v>
      </c>
      <c r="L1306" s="69" t="s">
        <v>224</v>
      </c>
      <c r="M1306" s="35" t="s">
        <v>6992</v>
      </c>
      <c r="N1306" s="35" t="s">
        <v>6993</v>
      </c>
      <c r="O1306" s="35" t="s">
        <v>6994</v>
      </c>
      <c r="P1306" s="35" t="s">
        <v>6995</v>
      </c>
      <c r="Q1306" s="35"/>
      <c r="R1306" s="35"/>
      <c r="S1306" s="35"/>
      <c r="T1306" s="35"/>
      <c r="U1306" s="35"/>
      <c r="V1306" s="35">
        <f t="shared" si="143"/>
        <v>0.92500000000000004</v>
      </c>
    </row>
    <row r="1307" spans="1:22">
      <c r="A1307" s="35">
        <v>957</v>
      </c>
      <c r="B1307" s="35" t="s">
        <v>7649</v>
      </c>
      <c r="C1307" s="35">
        <v>0</v>
      </c>
      <c r="D1307" s="35">
        <v>10</v>
      </c>
      <c r="E1307" s="43">
        <f t="shared" si="140"/>
        <v>10</v>
      </c>
      <c r="F1307" s="46">
        <f t="shared" si="141"/>
        <v>0.25</v>
      </c>
      <c r="G1307" s="46">
        <f t="shared" si="144"/>
        <v>0.25</v>
      </c>
      <c r="H1307" s="46">
        <f t="shared" si="144"/>
        <v>0.25</v>
      </c>
      <c r="I1307" s="35" t="s">
        <v>6990</v>
      </c>
      <c r="J1307" s="35" t="s">
        <v>6991</v>
      </c>
      <c r="K1307" s="35" t="s">
        <v>6996</v>
      </c>
      <c r="L1307" s="69" t="s">
        <v>224</v>
      </c>
      <c r="M1307" s="35" t="s">
        <v>6992</v>
      </c>
      <c r="N1307" s="35" t="s">
        <v>6993</v>
      </c>
      <c r="O1307" s="35" t="s">
        <v>6994</v>
      </c>
      <c r="P1307" s="35" t="s">
        <v>6995</v>
      </c>
      <c r="Q1307" s="35"/>
      <c r="R1307" s="35"/>
      <c r="S1307" s="35"/>
      <c r="T1307" s="35"/>
      <c r="U1307" s="35"/>
      <c r="V1307" s="35">
        <f t="shared" si="143"/>
        <v>0.25</v>
      </c>
    </row>
    <row r="1308" spans="1:22">
      <c r="A1308" s="35">
        <v>957</v>
      </c>
      <c r="B1308" s="35" t="s">
        <v>7642</v>
      </c>
      <c r="C1308" s="35">
        <v>0</v>
      </c>
      <c r="D1308" s="35">
        <v>9</v>
      </c>
      <c r="E1308" s="43">
        <f t="shared" si="140"/>
        <v>9</v>
      </c>
      <c r="F1308" s="46">
        <f t="shared" si="141"/>
        <v>0.22500000000000001</v>
      </c>
      <c r="G1308" s="46">
        <f t="shared" si="144"/>
        <v>0.22500000000000001</v>
      </c>
      <c r="H1308" s="46">
        <f t="shared" si="144"/>
        <v>0.22500000000000001</v>
      </c>
      <c r="I1308" s="35" t="s">
        <v>6990</v>
      </c>
      <c r="J1308" s="35" t="s">
        <v>6991</v>
      </c>
      <c r="K1308" s="35" t="s">
        <v>6996</v>
      </c>
      <c r="L1308" s="69" t="s">
        <v>224</v>
      </c>
      <c r="M1308" s="35" t="s">
        <v>6992</v>
      </c>
      <c r="N1308" s="35" t="s">
        <v>6993</v>
      </c>
      <c r="O1308" s="35" t="s">
        <v>6994</v>
      </c>
      <c r="P1308" s="35" t="s">
        <v>6995</v>
      </c>
      <c r="Q1308" s="35"/>
      <c r="R1308" s="35"/>
      <c r="S1308" s="35"/>
      <c r="T1308" s="35"/>
      <c r="U1308" s="35"/>
      <c r="V1308" s="35">
        <f t="shared" si="143"/>
        <v>0.22500000000000001</v>
      </c>
    </row>
    <row r="1309" spans="1:22">
      <c r="A1309" s="35">
        <v>957</v>
      </c>
      <c r="B1309" s="35" t="s">
        <v>7650</v>
      </c>
      <c r="C1309" s="35">
        <v>1</v>
      </c>
      <c r="D1309" s="35">
        <v>19</v>
      </c>
      <c r="E1309" s="43">
        <f t="shared" si="140"/>
        <v>59</v>
      </c>
      <c r="F1309" s="46">
        <f t="shared" si="141"/>
        <v>1.4750000000000001</v>
      </c>
      <c r="G1309" s="46">
        <f t="shared" si="144"/>
        <v>1.4750000000000001</v>
      </c>
      <c r="H1309" s="46">
        <f t="shared" si="144"/>
        <v>1.4750000000000001</v>
      </c>
      <c r="I1309" s="35" t="s">
        <v>6990</v>
      </c>
      <c r="J1309" s="35" t="s">
        <v>6991</v>
      </c>
      <c r="K1309" s="35" t="s">
        <v>6996</v>
      </c>
      <c r="L1309" s="69" t="s">
        <v>224</v>
      </c>
      <c r="M1309" s="35" t="s">
        <v>6992</v>
      </c>
      <c r="N1309" s="35" t="s">
        <v>6993</v>
      </c>
      <c r="O1309" s="35" t="s">
        <v>6994</v>
      </c>
      <c r="P1309" s="35" t="s">
        <v>6995</v>
      </c>
      <c r="Q1309" s="35"/>
      <c r="R1309" s="35"/>
      <c r="S1309" s="35"/>
      <c r="T1309" s="35"/>
      <c r="U1309" s="35"/>
      <c r="V1309" s="35">
        <f t="shared" si="143"/>
        <v>1.4750000000000001</v>
      </c>
    </row>
    <row r="1310" spans="1:22">
      <c r="A1310" s="35">
        <v>957</v>
      </c>
      <c r="B1310" s="35" t="s">
        <v>7641</v>
      </c>
      <c r="C1310" s="35">
        <v>0</v>
      </c>
      <c r="D1310" s="35">
        <v>3</v>
      </c>
      <c r="E1310" s="43">
        <f t="shared" si="140"/>
        <v>3</v>
      </c>
      <c r="F1310" s="46">
        <f t="shared" si="141"/>
        <v>7.4999999999999997E-2</v>
      </c>
      <c r="G1310" s="46">
        <f t="shared" si="144"/>
        <v>7.4999999999999997E-2</v>
      </c>
      <c r="H1310" s="46">
        <f t="shared" si="144"/>
        <v>7.4999999999999997E-2</v>
      </c>
      <c r="I1310" s="35" t="s">
        <v>6990</v>
      </c>
      <c r="J1310" s="35" t="s">
        <v>6991</v>
      </c>
      <c r="K1310" s="35" t="s">
        <v>6996</v>
      </c>
      <c r="L1310" s="69" t="s">
        <v>224</v>
      </c>
      <c r="M1310" s="35" t="s">
        <v>6992</v>
      </c>
      <c r="N1310" s="35" t="s">
        <v>6993</v>
      </c>
      <c r="O1310" s="35" t="s">
        <v>6994</v>
      </c>
      <c r="P1310" s="35" t="s">
        <v>6995</v>
      </c>
      <c r="Q1310" s="35"/>
      <c r="R1310" s="35"/>
      <c r="S1310" s="35"/>
      <c r="T1310" s="35"/>
      <c r="U1310" s="35"/>
      <c r="V1310" s="35">
        <f t="shared" si="143"/>
        <v>7.4999999999999997E-2</v>
      </c>
    </row>
    <row r="1311" spans="1:22">
      <c r="A1311" s="35">
        <v>957</v>
      </c>
      <c r="B1311" s="35" t="s">
        <v>7651</v>
      </c>
      <c r="C1311" s="35">
        <v>0</v>
      </c>
      <c r="D1311" s="35">
        <v>10</v>
      </c>
      <c r="E1311" s="43">
        <f t="shared" si="140"/>
        <v>10</v>
      </c>
      <c r="F1311" s="46">
        <f t="shared" si="141"/>
        <v>0.25</v>
      </c>
      <c r="G1311" s="46">
        <f t="shared" si="144"/>
        <v>0.25</v>
      </c>
      <c r="H1311" s="46">
        <f t="shared" si="144"/>
        <v>0.25</v>
      </c>
      <c r="I1311" s="35" t="s">
        <v>6990</v>
      </c>
      <c r="J1311" s="35" t="s">
        <v>6991</v>
      </c>
      <c r="K1311" s="35" t="s">
        <v>6996</v>
      </c>
      <c r="L1311" s="69" t="s">
        <v>224</v>
      </c>
      <c r="M1311" s="35" t="s">
        <v>6992</v>
      </c>
      <c r="N1311" s="35" t="s">
        <v>6993</v>
      </c>
      <c r="O1311" s="35" t="s">
        <v>6994</v>
      </c>
      <c r="P1311" s="35" t="s">
        <v>6995</v>
      </c>
      <c r="Q1311" s="35"/>
      <c r="R1311" s="35"/>
      <c r="S1311" s="35"/>
      <c r="T1311" s="35"/>
      <c r="U1311" s="35"/>
      <c r="V1311" s="35">
        <f t="shared" si="143"/>
        <v>0.25</v>
      </c>
    </row>
    <row r="1312" spans="1:22">
      <c r="A1312" s="35">
        <v>960</v>
      </c>
      <c r="B1312" s="35" t="s">
        <v>7623</v>
      </c>
      <c r="C1312" s="35">
        <v>1</v>
      </c>
      <c r="D1312" s="35">
        <v>16</v>
      </c>
      <c r="E1312" s="43">
        <f t="shared" si="140"/>
        <v>56</v>
      </c>
      <c r="F1312" s="46">
        <f t="shared" si="141"/>
        <v>1.4</v>
      </c>
      <c r="G1312" s="46">
        <f t="shared" si="144"/>
        <v>1.4</v>
      </c>
      <c r="H1312" s="46">
        <f t="shared" si="144"/>
        <v>1.4</v>
      </c>
      <c r="I1312" s="35" t="s">
        <v>6990</v>
      </c>
      <c r="J1312" s="35" t="s">
        <v>6991</v>
      </c>
      <c r="K1312" s="35" t="s">
        <v>6996</v>
      </c>
      <c r="L1312" s="69" t="s">
        <v>224</v>
      </c>
      <c r="M1312" s="35" t="s">
        <v>6992</v>
      </c>
      <c r="N1312" s="35" t="s">
        <v>6993</v>
      </c>
      <c r="O1312" s="35" t="s">
        <v>6994</v>
      </c>
      <c r="P1312" s="35" t="s">
        <v>6995</v>
      </c>
      <c r="Q1312" s="35"/>
      <c r="R1312" s="35"/>
      <c r="S1312" s="35"/>
      <c r="T1312" s="35"/>
      <c r="U1312" s="35"/>
      <c r="V1312" s="35">
        <f t="shared" si="143"/>
        <v>1.4</v>
      </c>
    </row>
    <row r="1313" spans="1:22">
      <c r="A1313" s="35">
        <v>960</v>
      </c>
      <c r="B1313" s="35" t="s">
        <v>7622</v>
      </c>
      <c r="C1313" s="35">
        <v>4</v>
      </c>
      <c r="D1313" s="35">
        <v>17</v>
      </c>
      <c r="E1313" s="43">
        <f t="shared" si="140"/>
        <v>177</v>
      </c>
      <c r="F1313" s="46">
        <f t="shared" si="141"/>
        <v>4.4249999999999998</v>
      </c>
      <c r="G1313" s="46">
        <f t="shared" si="144"/>
        <v>4.4249999999999998</v>
      </c>
      <c r="H1313" s="46">
        <f t="shared" si="144"/>
        <v>4.4249999999999998</v>
      </c>
      <c r="I1313" s="35" t="s">
        <v>6990</v>
      </c>
      <c r="J1313" s="35" t="s">
        <v>6991</v>
      </c>
      <c r="K1313" s="35" t="s">
        <v>6996</v>
      </c>
      <c r="L1313" s="69" t="s">
        <v>1661</v>
      </c>
      <c r="M1313" s="35" t="s">
        <v>6992</v>
      </c>
      <c r="N1313" s="35" t="s">
        <v>6993</v>
      </c>
      <c r="O1313" s="35" t="s">
        <v>6994</v>
      </c>
      <c r="P1313" s="35" t="s">
        <v>6995</v>
      </c>
      <c r="Q1313" s="35"/>
      <c r="R1313" s="35"/>
      <c r="S1313" s="35"/>
      <c r="T1313" s="35"/>
      <c r="U1313" s="35"/>
      <c r="V1313" s="35">
        <f t="shared" si="143"/>
        <v>4.4249999999999998</v>
      </c>
    </row>
    <row r="1314" spans="1:22">
      <c r="A1314" s="35">
        <v>962</v>
      </c>
      <c r="B1314" s="35" t="s">
        <v>7652</v>
      </c>
      <c r="C1314" s="35">
        <v>1</v>
      </c>
      <c r="D1314" s="35">
        <v>30</v>
      </c>
      <c r="E1314" s="43">
        <f t="shared" si="140"/>
        <v>70</v>
      </c>
      <c r="F1314" s="46">
        <f t="shared" si="141"/>
        <v>1.75</v>
      </c>
      <c r="G1314" s="46">
        <f t="shared" ref="G1314:H1329" si="145">F1314</f>
        <v>1.75</v>
      </c>
      <c r="H1314" s="46">
        <f t="shared" si="145"/>
        <v>1.75</v>
      </c>
      <c r="I1314" s="35" t="s">
        <v>6990</v>
      </c>
      <c r="J1314" s="35" t="s">
        <v>6991</v>
      </c>
      <c r="K1314" s="35" t="s">
        <v>6996</v>
      </c>
      <c r="L1314" s="69" t="s">
        <v>1661</v>
      </c>
      <c r="M1314" s="35" t="s">
        <v>6992</v>
      </c>
      <c r="N1314" s="35" t="s">
        <v>6993</v>
      </c>
      <c r="O1314" s="35" t="s">
        <v>6994</v>
      </c>
      <c r="P1314" s="35" t="s">
        <v>6995</v>
      </c>
      <c r="Q1314" s="35"/>
      <c r="R1314" s="35"/>
      <c r="S1314" s="35"/>
      <c r="T1314" s="35"/>
      <c r="U1314" s="35"/>
      <c r="V1314" s="35">
        <f t="shared" si="143"/>
        <v>1.75</v>
      </c>
    </row>
    <row r="1315" spans="1:22">
      <c r="A1315" s="35">
        <v>962</v>
      </c>
      <c r="B1315" s="35" t="s">
        <v>7653</v>
      </c>
      <c r="C1315" s="35">
        <v>1</v>
      </c>
      <c r="D1315" s="35">
        <v>18</v>
      </c>
      <c r="E1315" s="43">
        <f t="shared" si="140"/>
        <v>58</v>
      </c>
      <c r="F1315" s="46">
        <f t="shared" si="141"/>
        <v>1.45</v>
      </c>
      <c r="G1315" s="46">
        <f t="shared" si="145"/>
        <v>1.45</v>
      </c>
      <c r="H1315" s="46">
        <f t="shared" si="145"/>
        <v>1.45</v>
      </c>
      <c r="I1315" s="35" t="s">
        <v>6990</v>
      </c>
      <c r="J1315" s="35" t="s">
        <v>6991</v>
      </c>
      <c r="K1315" s="35" t="s">
        <v>6996</v>
      </c>
      <c r="L1315" s="69" t="s">
        <v>1661</v>
      </c>
      <c r="M1315" s="35" t="s">
        <v>6992</v>
      </c>
      <c r="N1315" s="35" t="s">
        <v>6993</v>
      </c>
      <c r="O1315" s="35" t="s">
        <v>6994</v>
      </c>
      <c r="P1315" s="35" t="s">
        <v>6995</v>
      </c>
      <c r="Q1315" s="35"/>
      <c r="R1315" s="35"/>
      <c r="S1315" s="35"/>
      <c r="T1315" s="35"/>
      <c r="U1315" s="35"/>
      <c r="V1315" s="35">
        <f t="shared" si="143"/>
        <v>1.45</v>
      </c>
    </row>
    <row r="1316" spans="1:22">
      <c r="A1316" s="35">
        <v>962</v>
      </c>
      <c r="B1316" s="35" t="s">
        <v>7654</v>
      </c>
      <c r="C1316" s="35">
        <v>0</v>
      </c>
      <c r="D1316" s="35">
        <v>28</v>
      </c>
      <c r="E1316" s="43">
        <f t="shared" si="140"/>
        <v>28</v>
      </c>
      <c r="F1316" s="46">
        <f t="shared" si="141"/>
        <v>0.7</v>
      </c>
      <c r="G1316" s="46">
        <f t="shared" si="145"/>
        <v>0.7</v>
      </c>
      <c r="H1316" s="46">
        <f t="shared" si="145"/>
        <v>0.7</v>
      </c>
      <c r="I1316" s="35" t="s">
        <v>6990</v>
      </c>
      <c r="J1316" s="35" t="s">
        <v>6991</v>
      </c>
      <c r="K1316" s="35" t="s">
        <v>6996</v>
      </c>
      <c r="L1316" s="69" t="s">
        <v>1661</v>
      </c>
      <c r="M1316" s="35" t="s">
        <v>6992</v>
      </c>
      <c r="N1316" s="35" t="s">
        <v>6993</v>
      </c>
      <c r="O1316" s="35" t="s">
        <v>6994</v>
      </c>
      <c r="P1316" s="35" t="s">
        <v>6995</v>
      </c>
      <c r="Q1316" s="35"/>
      <c r="R1316" s="35"/>
      <c r="S1316" s="35"/>
      <c r="T1316" s="35"/>
      <c r="U1316" s="35"/>
      <c r="V1316" s="35">
        <f t="shared" si="143"/>
        <v>0.7</v>
      </c>
    </row>
    <row r="1317" spans="1:22">
      <c r="A1317" s="35">
        <v>962</v>
      </c>
      <c r="B1317" s="35" t="s">
        <v>7655</v>
      </c>
      <c r="C1317" s="35">
        <v>0</v>
      </c>
      <c r="D1317" s="35">
        <v>26</v>
      </c>
      <c r="E1317" s="43">
        <f t="shared" si="140"/>
        <v>26</v>
      </c>
      <c r="F1317" s="46">
        <f t="shared" si="141"/>
        <v>0.65</v>
      </c>
      <c r="G1317" s="46">
        <f t="shared" si="145"/>
        <v>0.65</v>
      </c>
      <c r="H1317" s="46">
        <f t="shared" si="145"/>
        <v>0.65</v>
      </c>
      <c r="I1317" s="35" t="s">
        <v>6990</v>
      </c>
      <c r="J1317" s="35" t="s">
        <v>6991</v>
      </c>
      <c r="K1317" s="35" t="s">
        <v>6996</v>
      </c>
      <c r="L1317" s="69" t="s">
        <v>1661</v>
      </c>
      <c r="M1317" s="35" t="s">
        <v>6992</v>
      </c>
      <c r="N1317" s="35" t="s">
        <v>6993</v>
      </c>
      <c r="O1317" s="35" t="s">
        <v>6994</v>
      </c>
      <c r="P1317" s="35" t="s">
        <v>6995</v>
      </c>
      <c r="Q1317" s="35"/>
      <c r="R1317" s="35"/>
      <c r="S1317" s="35"/>
      <c r="T1317" s="35"/>
      <c r="U1317" s="35"/>
      <c r="V1317" s="35">
        <f t="shared" si="143"/>
        <v>0.65</v>
      </c>
    </row>
    <row r="1318" spans="1:22">
      <c r="A1318" s="35">
        <v>962</v>
      </c>
      <c r="B1318" s="35" t="s">
        <v>7656</v>
      </c>
      <c r="C1318" s="35">
        <v>0</v>
      </c>
      <c r="D1318" s="35">
        <v>21</v>
      </c>
      <c r="E1318" s="43">
        <f t="shared" si="140"/>
        <v>21</v>
      </c>
      <c r="F1318" s="46">
        <f t="shared" si="141"/>
        <v>0.52500000000000002</v>
      </c>
      <c r="G1318" s="46">
        <f t="shared" si="145"/>
        <v>0.52500000000000002</v>
      </c>
      <c r="H1318" s="46">
        <f t="shared" si="145"/>
        <v>0.52500000000000002</v>
      </c>
      <c r="I1318" s="35" t="s">
        <v>6990</v>
      </c>
      <c r="J1318" s="35" t="s">
        <v>6991</v>
      </c>
      <c r="K1318" s="35" t="s">
        <v>6996</v>
      </c>
      <c r="L1318" s="69" t="s">
        <v>1661</v>
      </c>
      <c r="M1318" s="35" t="s">
        <v>6992</v>
      </c>
      <c r="N1318" s="35" t="s">
        <v>6993</v>
      </c>
      <c r="O1318" s="35" t="s">
        <v>6994</v>
      </c>
      <c r="P1318" s="35" t="s">
        <v>6995</v>
      </c>
      <c r="Q1318" s="35"/>
      <c r="R1318" s="35"/>
      <c r="S1318" s="35"/>
      <c r="T1318" s="35"/>
      <c r="U1318" s="35"/>
      <c r="V1318" s="35">
        <f t="shared" si="143"/>
        <v>0.52500000000000002</v>
      </c>
    </row>
    <row r="1319" spans="1:22">
      <c r="A1319" s="35">
        <v>962</v>
      </c>
      <c r="B1319" s="35" t="s">
        <v>7657</v>
      </c>
      <c r="C1319" s="35">
        <v>0</v>
      </c>
      <c r="D1319" s="35">
        <v>24</v>
      </c>
      <c r="E1319" s="43">
        <f t="shared" si="140"/>
        <v>24</v>
      </c>
      <c r="F1319" s="46">
        <f t="shared" si="141"/>
        <v>0.6</v>
      </c>
      <c r="G1319" s="46">
        <f t="shared" si="145"/>
        <v>0.6</v>
      </c>
      <c r="H1319" s="46">
        <f t="shared" si="145"/>
        <v>0.6</v>
      </c>
      <c r="I1319" s="35" t="s">
        <v>6990</v>
      </c>
      <c r="J1319" s="35" t="s">
        <v>6991</v>
      </c>
      <c r="K1319" s="35" t="s">
        <v>6996</v>
      </c>
      <c r="L1319" s="69" t="s">
        <v>1661</v>
      </c>
      <c r="M1319" s="35" t="s">
        <v>6992</v>
      </c>
      <c r="N1319" s="35" t="s">
        <v>6993</v>
      </c>
      <c r="O1319" s="35" t="s">
        <v>6994</v>
      </c>
      <c r="P1319" s="35" t="s">
        <v>6995</v>
      </c>
      <c r="Q1319" s="35"/>
      <c r="R1319" s="35"/>
      <c r="S1319" s="35"/>
      <c r="T1319" s="35"/>
      <c r="U1319" s="35"/>
      <c r="V1319" s="35">
        <f t="shared" si="143"/>
        <v>0.6</v>
      </c>
    </row>
    <row r="1320" spans="1:22">
      <c r="A1320" s="35">
        <v>962</v>
      </c>
      <c r="B1320" s="35" t="s">
        <v>7658</v>
      </c>
      <c r="C1320" s="35">
        <v>1</v>
      </c>
      <c r="D1320" s="35">
        <v>0</v>
      </c>
      <c r="E1320" s="43">
        <f t="shared" si="140"/>
        <v>40</v>
      </c>
      <c r="F1320" s="46">
        <f t="shared" si="141"/>
        <v>1</v>
      </c>
      <c r="G1320" s="46">
        <f t="shared" si="145"/>
        <v>1</v>
      </c>
      <c r="H1320" s="46">
        <f t="shared" si="145"/>
        <v>1</v>
      </c>
      <c r="I1320" s="35" t="s">
        <v>6990</v>
      </c>
      <c r="J1320" s="35" t="s">
        <v>6991</v>
      </c>
      <c r="K1320" s="35" t="s">
        <v>6996</v>
      </c>
      <c r="L1320" s="69" t="s">
        <v>1661</v>
      </c>
      <c r="M1320" s="35" t="s">
        <v>6992</v>
      </c>
      <c r="N1320" s="35" t="s">
        <v>6993</v>
      </c>
      <c r="O1320" s="35" t="s">
        <v>6994</v>
      </c>
      <c r="P1320" s="35" t="s">
        <v>6995</v>
      </c>
      <c r="Q1320" s="35"/>
      <c r="R1320" s="35"/>
      <c r="S1320" s="35"/>
      <c r="T1320" s="35"/>
      <c r="U1320" s="35"/>
      <c r="V1320" s="35">
        <f t="shared" si="143"/>
        <v>1</v>
      </c>
    </row>
    <row r="1321" spans="1:22">
      <c r="A1321" s="35">
        <v>962</v>
      </c>
      <c r="B1321" s="35" t="s">
        <v>7659</v>
      </c>
      <c r="C1321" s="35">
        <v>0</v>
      </c>
      <c r="D1321" s="35">
        <v>37</v>
      </c>
      <c r="E1321" s="43">
        <f t="shared" si="140"/>
        <v>37</v>
      </c>
      <c r="F1321" s="46">
        <f t="shared" si="141"/>
        <v>0.92500000000000004</v>
      </c>
      <c r="G1321" s="46">
        <f t="shared" si="145"/>
        <v>0.92500000000000004</v>
      </c>
      <c r="H1321" s="46">
        <f t="shared" si="145"/>
        <v>0.92500000000000004</v>
      </c>
      <c r="I1321" s="35" t="s">
        <v>6990</v>
      </c>
      <c r="J1321" s="35" t="s">
        <v>6991</v>
      </c>
      <c r="K1321" s="35" t="s">
        <v>6996</v>
      </c>
      <c r="L1321" s="69" t="s">
        <v>1661</v>
      </c>
      <c r="M1321" s="35" t="s">
        <v>6992</v>
      </c>
      <c r="N1321" s="35" t="s">
        <v>6993</v>
      </c>
      <c r="O1321" s="35" t="s">
        <v>6994</v>
      </c>
      <c r="P1321" s="35" t="s">
        <v>6995</v>
      </c>
      <c r="Q1321" s="35"/>
      <c r="R1321" s="35"/>
      <c r="S1321" s="35"/>
      <c r="T1321" s="35"/>
      <c r="U1321" s="35"/>
      <c r="V1321" s="35">
        <f t="shared" si="143"/>
        <v>0.92500000000000004</v>
      </c>
    </row>
    <row r="1322" spans="1:22">
      <c r="A1322" s="35">
        <v>968</v>
      </c>
      <c r="B1322" s="35" t="s">
        <v>7216</v>
      </c>
      <c r="C1322" s="35">
        <v>1</v>
      </c>
      <c r="D1322" s="35">
        <v>3</v>
      </c>
      <c r="E1322" s="43">
        <f t="shared" si="140"/>
        <v>43</v>
      </c>
      <c r="F1322" s="46">
        <f t="shared" si="141"/>
        <v>1.075</v>
      </c>
      <c r="G1322" s="46">
        <f t="shared" si="145"/>
        <v>1.075</v>
      </c>
      <c r="H1322" s="46">
        <f t="shared" si="145"/>
        <v>1.075</v>
      </c>
      <c r="I1322" s="35" t="s">
        <v>6990</v>
      </c>
      <c r="J1322" s="35" t="s">
        <v>6991</v>
      </c>
      <c r="K1322" s="35" t="s">
        <v>6996</v>
      </c>
      <c r="L1322" s="69" t="s">
        <v>224</v>
      </c>
      <c r="M1322" s="35" t="s">
        <v>6992</v>
      </c>
      <c r="N1322" s="35" t="s">
        <v>6993</v>
      </c>
      <c r="O1322" s="35" t="s">
        <v>6994</v>
      </c>
      <c r="P1322" s="35" t="s">
        <v>6995</v>
      </c>
      <c r="Q1322" s="35"/>
      <c r="R1322" s="35"/>
      <c r="S1322" s="35"/>
      <c r="T1322" s="35"/>
      <c r="U1322" s="35"/>
      <c r="V1322" s="35">
        <f t="shared" si="143"/>
        <v>1.075</v>
      </c>
    </row>
    <row r="1323" spans="1:22">
      <c r="A1323" s="35">
        <v>968</v>
      </c>
      <c r="B1323" s="35" t="s">
        <v>7660</v>
      </c>
      <c r="C1323" s="35">
        <v>0</v>
      </c>
      <c r="D1323" s="35">
        <v>30</v>
      </c>
      <c r="E1323" s="43">
        <f t="shared" si="140"/>
        <v>30</v>
      </c>
      <c r="F1323" s="46">
        <f t="shared" si="141"/>
        <v>0.75</v>
      </c>
      <c r="G1323" s="46">
        <f t="shared" si="145"/>
        <v>0.75</v>
      </c>
      <c r="H1323" s="46">
        <f t="shared" si="145"/>
        <v>0.75</v>
      </c>
      <c r="I1323" s="35" t="s">
        <v>6990</v>
      </c>
      <c r="J1323" s="35" t="s">
        <v>6991</v>
      </c>
      <c r="K1323" s="35" t="s">
        <v>6996</v>
      </c>
      <c r="L1323" s="69" t="s">
        <v>224</v>
      </c>
      <c r="M1323" s="35" t="s">
        <v>6992</v>
      </c>
      <c r="N1323" s="35" t="s">
        <v>6993</v>
      </c>
      <c r="O1323" s="35" t="s">
        <v>6994</v>
      </c>
      <c r="P1323" s="35" t="s">
        <v>6995</v>
      </c>
      <c r="Q1323" s="35"/>
      <c r="R1323" s="35"/>
      <c r="S1323" s="35"/>
      <c r="T1323" s="35"/>
      <c r="U1323" s="35"/>
      <c r="V1323" s="35">
        <f t="shared" si="143"/>
        <v>0.75</v>
      </c>
    </row>
    <row r="1324" spans="1:22">
      <c r="A1324" s="35">
        <v>968</v>
      </c>
      <c r="B1324" s="35" t="s">
        <v>7660</v>
      </c>
      <c r="C1324" s="35">
        <v>1</v>
      </c>
      <c r="D1324" s="35">
        <v>10</v>
      </c>
      <c r="E1324" s="43">
        <f t="shared" si="140"/>
        <v>50</v>
      </c>
      <c r="F1324" s="46">
        <f t="shared" si="141"/>
        <v>1.25</v>
      </c>
      <c r="G1324" s="46">
        <f t="shared" si="145"/>
        <v>1.25</v>
      </c>
      <c r="H1324" s="46">
        <f t="shared" si="145"/>
        <v>1.25</v>
      </c>
      <c r="I1324" s="35" t="s">
        <v>6990</v>
      </c>
      <c r="J1324" s="35" t="s">
        <v>6991</v>
      </c>
      <c r="K1324" s="35" t="s">
        <v>6996</v>
      </c>
      <c r="L1324" s="69" t="s">
        <v>224</v>
      </c>
      <c r="M1324" s="35" t="s">
        <v>6992</v>
      </c>
      <c r="N1324" s="35" t="s">
        <v>6993</v>
      </c>
      <c r="O1324" s="35" t="s">
        <v>6994</v>
      </c>
      <c r="P1324" s="35" t="s">
        <v>6995</v>
      </c>
      <c r="Q1324" s="35"/>
      <c r="R1324" s="35"/>
      <c r="S1324" s="35"/>
      <c r="T1324" s="35"/>
      <c r="U1324" s="35"/>
      <c r="V1324" s="35">
        <f t="shared" si="143"/>
        <v>1.25</v>
      </c>
    </row>
    <row r="1325" spans="1:22">
      <c r="A1325" s="35">
        <v>969</v>
      </c>
      <c r="B1325" s="35" t="s">
        <v>7540</v>
      </c>
      <c r="C1325" s="35">
        <v>4</v>
      </c>
      <c r="D1325" s="35">
        <v>0</v>
      </c>
      <c r="E1325" s="43">
        <f t="shared" si="140"/>
        <v>160</v>
      </c>
      <c r="F1325" s="46">
        <f t="shared" si="141"/>
        <v>4</v>
      </c>
      <c r="G1325" s="46">
        <f t="shared" si="145"/>
        <v>4</v>
      </c>
      <c r="H1325" s="46">
        <f t="shared" si="145"/>
        <v>4</v>
      </c>
      <c r="I1325" s="35" t="s">
        <v>6990</v>
      </c>
      <c r="J1325" s="35" t="s">
        <v>6991</v>
      </c>
      <c r="K1325" s="35" t="s">
        <v>6996</v>
      </c>
      <c r="L1325" s="69" t="s">
        <v>224</v>
      </c>
      <c r="M1325" s="35" t="s">
        <v>6992</v>
      </c>
      <c r="N1325" s="35" t="s">
        <v>6993</v>
      </c>
      <c r="O1325" s="35" t="s">
        <v>6994</v>
      </c>
      <c r="P1325" s="35" t="s">
        <v>6995</v>
      </c>
      <c r="Q1325" s="35"/>
      <c r="R1325" s="35"/>
      <c r="S1325" s="35"/>
      <c r="T1325" s="35"/>
      <c r="U1325" s="35"/>
      <c r="V1325" s="35">
        <f t="shared" si="143"/>
        <v>4</v>
      </c>
    </row>
    <row r="1326" spans="1:22">
      <c r="A1326" s="35">
        <v>969</v>
      </c>
      <c r="B1326" s="35" t="s">
        <v>7661</v>
      </c>
      <c r="C1326" s="35">
        <v>1</v>
      </c>
      <c r="D1326" s="35">
        <v>26</v>
      </c>
      <c r="E1326" s="43">
        <f t="shared" si="140"/>
        <v>66</v>
      </c>
      <c r="F1326" s="46">
        <f t="shared" si="141"/>
        <v>1.65</v>
      </c>
      <c r="G1326" s="46">
        <f t="shared" si="145"/>
        <v>1.65</v>
      </c>
      <c r="H1326" s="46">
        <f t="shared" si="145"/>
        <v>1.65</v>
      </c>
      <c r="I1326" s="35" t="s">
        <v>6990</v>
      </c>
      <c r="J1326" s="35" t="s">
        <v>6991</v>
      </c>
      <c r="K1326" s="35" t="s">
        <v>6996</v>
      </c>
      <c r="L1326" s="69" t="s">
        <v>224</v>
      </c>
      <c r="M1326" s="35" t="s">
        <v>6992</v>
      </c>
      <c r="N1326" s="35" t="s">
        <v>6993</v>
      </c>
      <c r="O1326" s="35" t="s">
        <v>6994</v>
      </c>
      <c r="P1326" s="35" t="s">
        <v>6995</v>
      </c>
      <c r="Q1326" s="35"/>
      <c r="R1326" s="35"/>
      <c r="S1326" s="35"/>
      <c r="T1326" s="35"/>
      <c r="U1326" s="35"/>
      <c r="V1326" s="35">
        <f t="shared" si="143"/>
        <v>1.65</v>
      </c>
    </row>
    <row r="1327" spans="1:22">
      <c r="A1327" s="35">
        <v>969</v>
      </c>
      <c r="B1327" s="35" t="s">
        <v>7539</v>
      </c>
      <c r="C1327" s="35">
        <v>2</v>
      </c>
      <c r="D1327" s="35">
        <v>29</v>
      </c>
      <c r="E1327" s="43">
        <f t="shared" si="140"/>
        <v>109</v>
      </c>
      <c r="F1327" s="46">
        <f t="shared" si="141"/>
        <v>2.7250000000000001</v>
      </c>
      <c r="G1327" s="46">
        <f t="shared" si="145"/>
        <v>2.7250000000000001</v>
      </c>
      <c r="H1327" s="46">
        <f t="shared" si="145"/>
        <v>2.7250000000000001</v>
      </c>
      <c r="I1327" s="35" t="s">
        <v>6990</v>
      </c>
      <c r="J1327" s="35" t="s">
        <v>6991</v>
      </c>
      <c r="K1327" s="35" t="s">
        <v>6996</v>
      </c>
      <c r="L1327" s="69" t="s">
        <v>224</v>
      </c>
      <c r="M1327" s="35" t="s">
        <v>6992</v>
      </c>
      <c r="N1327" s="35" t="s">
        <v>6993</v>
      </c>
      <c r="O1327" s="35" t="s">
        <v>6994</v>
      </c>
      <c r="P1327" s="35" t="s">
        <v>6995</v>
      </c>
      <c r="Q1327" s="35"/>
      <c r="R1327" s="35"/>
      <c r="S1327" s="35"/>
      <c r="T1327" s="35"/>
      <c r="U1327" s="35"/>
      <c r="V1327" s="35">
        <f t="shared" si="143"/>
        <v>2.7250000000000001</v>
      </c>
    </row>
    <row r="1328" spans="1:22">
      <c r="A1328" s="35">
        <v>969</v>
      </c>
      <c r="B1328" s="35" t="s">
        <v>7662</v>
      </c>
      <c r="C1328" s="35">
        <v>1</v>
      </c>
      <c r="D1328" s="35">
        <v>3</v>
      </c>
      <c r="E1328" s="43">
        <f t="shared" si="140"/>
        <v>43</v>
      </c>
      <c r="F1328" s="46">
        <f t="shared" si="141"/>
        <v>1.075</v>
      </c>
      <c r="G1328" s="46">
        <f t="shared" si="145"/>
        <v>1.075</v>
      </c>
      <c r="H1328" s="46">
        <f t="shared" si="145"/>
        <v>1.075</v>
      </c>
      <c r="I1328" s="35" t="s">
        <v>6990</v>
      </c>
      <c r="J1328" s="35" t="s">
        <v>6991</v>
      </c>
      <c r="K1328" s="35" t="s">
        <v>6996</v>
      </c>
      <c r="L1328" s="69" t="s">
        <v>224</v>
      </c>
      <c r="M1328" s="35" t="s">
        <v>6992</v>
      </c>
      <c r="N1328" s="35" t="s">
        <v>6993</v>
      </c>
      <c r="O1328" s="35" t="s">
        <v>6994</v>
      </c>
      <c r="P1328" s="35" t="s">
        <v>6995</v>
      </c>
      <c r="Q1328" s="35"/>
      <c r="R1328" s="35"/>
      <c r="S1328" s="35"/>
      <c r="T1328" s="35"/>
      <c r="U1328" s="35"/>
      <c r="V1328" s="35">
        <f t="shared" si="143"/>
        <v>1.075</v>
      </c>
    </row>
    <row r="1329" spans="1:22">
      <c r="A1329" s="35">
        <v>972</v>
      </c>
      <c r="B1329" s="35" t="s">
        <v>7539</v>
      </c>
      <c r="C1329" s="35">
        <v>1</v>
      </c>
      <c r="D1329" s="35">
        <v>0</v>
      </c>
      <c r="E1329" s="43">
        <f t="shared" si="140"/>
        <v>40</v>
      </c>
      <c r="F1329" s="46">
        <f t="shared" si="141"/>
        <v>1</v>
      </c>
      <c r="G1329" s="46">
        <f t="shared" si="145"/>
        <v>1</v>
      </c>
      <c r="H1329" s="46">
        <f t="shared" si="145"/>
        <v>1</v>
      </c>
      <c r="I1329" s="35" t="s">
        <v>6990</v>
      </c>
      <c r="J1329" s="35" t="s">
        <v>6991</v>
      </c>
      <c r="K1329" s="35" t="s">
        <v>6996</v>
      </c>
      <c r="L1329" s="69" t="s">
        <v>224</v>
      </c>
      <c r="M1329" s="35" t="s">
        <v>6992</v>
      </c>
      <c r="N1329" s="35" t="s">
        <v>6993</v>
      </c>
      <c r="O1329" s="35" t="s">
        <v>6994</v>
      </c>
      <c r="P1329" s="35" t="s">
        <v>6995</v>
      </c>
      <c r="Q1329" s="35"/>
      <c r="R1329" s="35"/>
      <c r="S1329" s="35"/>
      <c r="T1329" s="35"/>
      <c r="U1329" s="35"/>
      <c r="V1329" s="35">
        <f t="shared" si="143"/>
        <v>1</v>
      </c>
    </row>
    <row r="1330" spans="1:22">
      <c r="A1330" s="35">
        <v>975</v>
      </c>
      <c r="B1330" s="35" t="s">
        <v>7663</v>
      </c>
      <c r="C1330" s="35">
        <v>1</v>
      </c>
      <c r="D1330" s="35">
        <v>20</v>
      </c>
      <c r="E1330" s="43">
        <f t="shared" si="140"/>
        <v>60</v>
      </c>
      <c r="F1330" s="46">
        <f t="shared" si="141"/>
        <v>1.5</v>
      </c>
      <c r="G1330" s="46">
        <f t="shared" ref="G1330:H1345" si="146">F1330</f>
        <v>1.5</v>
      </c>
      <c r="H1330" s="46">
        <f t="shared" si="146"/>
        <v>1.5</v>
      </c>
      <c r="I1330" s="35" t="s">
        <v>6990</v>
      </c>
      <c r="J1330" s="35" t="s">
        <v>6991</v>
      </c>
      <c r="K1330" s="35" t="s">
        <v>6996</v>
      </c>
      <c r="L1330" s="69" t="s">
        <v>1660</v>
      </c>
      <c r="M1330" s="35" t="s">
        <v>6992</v>
      </c>
      <c r="N1330" s="35" t="s">
        <v>6993</v>
      </c>
      <c r="O1330" s="35" t="s">
        <v>6994</v>
      </c>
      <c r="P1330" s="35" t="s">
        <v>6995</v>
      </c>
      <c r="Q1330" s="35"/>
      <c r="R1330" s="35"/>
      <c r="S1330" s="35"/>
      <c r="T1330" s="35"/>
      <c r="U1330" s="35"/>
      <c r="V1330" s="35">
        <f t="shared" si="143"/>
        <v>1.5</v>
      </c>
    </row>
    <row r="1331" spans="1:22">
      <c r="A1331" s="35">
        <v>975</v>
      </c>
      <c r="B1331" s="35" t="s">
        <v>7664</v>
      </c>
      <c r="C1331" s="35">
        <v>0</v>
      </c>
      <c r="D1331" s="35">
        <v>25</v>
      </c>
      <c r="E1331" s="43">
        <f t="shared" si="140"/>
        <v>25</v>
      </c>
      <c r="F1331" s="46">
        <f t="shared" si="141"/>
        <v>0.625</v>
      </c>
      <c r="G1331" s="46">
        <f t="shared" si="146"/>
        <v>0.625</v>
      </c>
      <c r="H1331" s="46">
        <f t="shared" si="146"/>
        <v>0.625</v>
      </c>
      <c r="I1331" s="35" t="s">
        <v>6990</v>
      </c>
      <c r="J1331" s="35" t="s">
        <v>6991</v>
      </c>
      <c r="K1331" s="35" t="s">
        <v>6996</v>
      </c>
      <c r="L1331" s="69" t="s">
        <v>224</v>
      </c>
      <c r="M1331" s="35" t="s">
        <v>6992</v>
      </c>
      <c r="N1331" s="35" t="s">
        <v>6993</v>
      </c>
      <c r="O1331" s="35" t="s">
        <v>6994</v>
      </c>
      <c r="P1331" s="35" t="s">
        <v>6995</v>
      </c>
      <c r="Q1331" s="35"/>
      <c r="R1331" s="35"/>
      <c r="S1331" s="35"/>
      <c r="T1331" s="35"/>
      <c r="U1331" s="35"/>
      <c r="V1331" s="35">
        <f t="shared" si="143"/>
        <v>0.625</v>
      </c>
    </row>
    <row r="1332" spans="1:22">
      <c r="A1332" s="35">
        <v>978</v>
      </c>
      <c r="B1332" s="35" t="s">
        <v>7665</v>
      </c>
      <c r="C1332" s="35">
        <v>1</v>
      </c>
      <c r="D1332" s="35">
        <v>13</v>
      </c>
      <c r="E1332" s="43">
        <f t="shared" si="140"/>
        <v>53</v>
      </c>
      <c r="F1332" s="46">
        <f t="shared" si="141"/>
        <v>1.325</v>
      </c>
      <c r="G1332" s="46">
        <f t="shared" si="146"/>
        <v>1.325</v>
      </c>
      <c r="H1332" s="46">
        <f t="shared" si="146"/>
        <v>1.325</v>
      </c>
      <c r="I1332" s="35" t="s">
        <v>6990</v>
      </c>
      <c r="J1332" s="35" t="s">
        <v>6991</v>
      </c>
      <c r="K1332" s="35" t="s">
        <v>6996</v>
      </c>
      <c r="L1332" s="69" t="s">
        <v>224</v>
      </c>
      <c r="M1332" s="35" t="s">
        <v>6992</v>
      </c>
      <c r="N1332" s="35" t="s">
        <v>6993</v>
      </c>
      <c r="O1332" s="35" t="s">
        <v>6994</v>
      </c>
      <c r="P1332" s="35" t="s">
        <v>6995</v>
      </c>
      <c r="Q1332" s="35"/>
      <c r="R1332" s="35"/>
      <c r="S1332" s="35"/>
      <c r="T1332" s="35"/>
      <c r="U1332" s="35"/>
      <c r="V1332" s="35">
        <f t="shared" si="143"/>
        <v>1.325</v>
      </c>
    </row>
    <row r="1333" spans="1:22">
      <c r="A1333" s="35">
        <v>978</v>
      </c>
      <c r="B1333" s="35" t="s">
        <v>7665</v>
      </c>
      <c r="C1333" s="35">
        <v>1</v>
      </c>
      <c r="D1333" s="35">
        <v>12</v>
      </c>
      <c r="E1333" s="43">
        <f t="shared" si="140"/>
        <v>52</v>
      </c>
      <c r="F1333" s="46">
        <f t="shared" si="141"/>
        <v>1.3</v>
      </c>
      <c r="G1333" s="46">
        <f t="shared" si="146"/>
        <v>1.3</v>
      </c>
      <c r="H1333" s="46">
        <f t="shared" si="146"/>
        <v>1.3</v>
      </c>
      <c r="I1333" s="35" t="s">
        <v>6990</v>
      </c>
      <c r="J1333" s="35" t="s">
        <v>6991</v>
      </c>
      <c r="K1333" s="35" t="s">
        <v>6996</v>
      </c>
      <c r="L1333" s="69" t="s">
        <v>224</v>
      </c>
      <c r="M1333" s="35" t="s">
        <v>6992</v>
      </c>
      <c r="N1333" s="35" t="s">
        <v>6993</v>
      </c>
      <c r="O1333" s="35" t="s">
        <v>6994</v>
      </c>
      <c r="P1333" s="35" t="s">
        <v>6995</v>
      </c>
      <c r="Q1333" s="35"/>
      <c r="R1333" s="35"/>
      <c r="S1333" s="35"/>
      <c r="T1333" s="35"/>
      <c r="U1333" s="35"/>
      <c r="V1333" s="35">
        <f t="shared" si="143"/>
        <v>1.3</v>
      </c>
    </row>
    <row r="1334" spans="1:22">
      <c r="A1334" s="35">
        <v>979</v>
      </c>
      <c r="B1334" s="35" t="s">
        <v>7214</v>
      </c>
      <c r="C1334" s="35">
        <v>1</v>
      </c>
      <c r="D1334" s="35">
        <v>21</v>
      </c>
      <c r="E1334" s="43">
        <f t="shared" si="140"/>
        <v>61</v>
      </c>
      <c r="F1334" s="46">
        <f t="shared" si="141"/>
        <v>1.5249999999999999</v>
      </c>
      <c r="G1334" s="46">
        <f t="shared" si="146"/>
        <v>1.5249999999999999</v>
      </c>
      <c r="H1334" s="46">
        <f t="shared" si="146"/>
        <v>1.5249999999999999</v>
      </c>
      <c r="I1334" s="35" t="s">
        <v>6990</v>
      </c>
      <c r="J1334" s="35" t="s">
        <v>6991</v>
      </c>
      <c r="K1334" s="35" t="s">
        <v>6996</v>
      </c>
      <c r="L1334" s="69" t="s">
        <v>224</v>
      </c>
      <c r="M1334" s="35" t="s">
        <v>6992</v>
      </c>
      <c r="N1334" s="35" t="s">
        <v>6993</v>
      </c>
      <c r="O1334" s="35" t="s">
        <v>6994</v>
      </c>
      <c r="P1334" s="35" t="s">
        <v>6995</v>
      </c>
      <c r="Q1334" s="35"/>
      <c r="R1334" s="35"/>
      <c r="S1334" s="35"/>
      <c r="T1334" s="35"/>
      <c r="U1334" s="35"/>
      <c r="V1334" s="35">
        <f t="shared" si="143"/>
        <v>1.5249999999999999</v>
      </c>
    </row>
    <row r="1335" spans="1:22">
      <c r="A1335" s="35">
        <v>981</v>
      </c>
      <c r="B1335" s="35" t="s">
        <v>7666</v>
      </c>
      <c r="C1335" s="35">
        <v>0</v>
      </c>
      <c r="D1335" s="35">
        <v>10</v>
      </c>
      <c r="E1335" s="43">
        <f t="shared" si="140"/>
        <v>10</v>
      </c>
      <c r="F1335" s="46">
        <f t="shared" si="141"/>
        <v>0.25</v>
      </c>
      <c r="G1335" s="46">
        <f t="shared" si="146"/>
        <v>0.25</v>
      </c>
      <c r="H1335" s="46">
        <f t="shared" si="146"/>
        <v>0.25</v>
      </c>
      <c r="I1335" s="35" t="s">
        <v>6990</v>
      </c>
      <c r="J1335" s="35" t="s">
        <v>6991</v>
      </c>
      <c r="K1335" s="35" t="s">
        <v>6996</v>
      </c>
      <c r="L1335" s="69" t="s">
        <v>224</v>
      </c>
      <c r="M1335" s="35" t="s">
        <v>6992</v>
      </c>
      <c r="N1335" s="35" t="s">
        <v>6993</v>
      </c>
      <c r="O1335" s="35" t="s">
        <v>6994</v>
      </c>
      <c r="P1335" s="35" t="s">
        <v>6995</v>
      </c>
      <c r="Q1335" s="35"/>
      <c r="R1335" s="35"/>
      <c r="S1335" s="35"/>
      <c r="T1335" s="35"/>
      <c r="U1335" s="35"/>
      <c r="V1335" s="35">
        <f t="shared" si="143"/>
        <v>0.25</v>
      </c>
    </row>
    <row r="1336" spans="1:22">
      <c r="A1336" s="35">
        <v>981</v>
      </c>
      <c r="B1336" s="35" t="s">
        <v>7666</v>
      </c>
      <c r="C1336" s="35">
        <v>0</v>
      </c>
      <c r="D1336" s="35">
        <v>8</v>
      </c>
      <c r="E1336" s="43">
        <f t="shared" si="140"/>
        <v>8</v>
      </c>
      <c r="F1336" s="46">
        <f t="shared" si="141"/>
        <v>0.2</v>
      </c>
      <c r="G1336" s="46">
        <f t="shared" si="146"/>
        <v>0.2</v>
      </c>
      <c r="H1336" s="46">
        <f t="shared" si="146"/>
        <v>0.2</v>
      </c>
      <c r="I1336" s="35" t="s">
        <v>6990</v>
      </c>
      <c r="J1336" s="35" t="s">
        <v>6991</v>
      </c>
      <c r="K1336" s="35" t="s">
        <v>6996</v>
      </c>
      <c r="L1336" s="69" t="s">
        <v>224</v>
      </c>
      <c r="M1336" s="35" t="s">
        <v>6992</v>
      </c>
      <c r="N1336" s="35" t="s">
        <v>6993</v>
      </c>
      <c r="O1336" s="35" t="s">
        <v>6994</v>
      </c>
      <c r="P1336" s="35" t="s">
        <v>6995</v>
      </c>
      <c r="Q1336" s="35"/>
      <c r="R1336" s="35"/>
      <c r="S1336" s="35"/>
      <c r="T1336" s="35"/>
      <c r="U1336" s="35"/>
      <c r="V1336" s="35">
        <f t="shared" si="143"/>
        <v>0.2</v>
      </c>
    </row>
    <row r="1337" spans="1:22">
      <c r="A1337" s="35">
        <v>981</v>
      </c>
      <c r="B1337" s="35" t="s">
        <v>7667</v>
      </c>
      <c r="C1337" s="35">
        <v>0</v>
      </c>
      <c r="D1337" s="35">
        <v>14</v>
      </c>
      <c r="E1337" s="43">
        <f t="shared" si="140"/>
        <v>14</v>
      </c>
      <c r="F1337" s="46">
        <f t="shared" si="141"/>
        <v>0.35</v>
      </c>
      <c r="G1337" s="46">
        <f t="shared" si="146"/>
        <v>0.35</v>
      </c>
      <c r="H1337" s="46">
        <f t="shared" si="146"/>
        <v>0.35</v>
      </c>
      <c r="I1337" s="35" t="s">
        <v>6990</v>
      </c>
      <c r="J1337" s="35" t="s">
        <v>6991</v>
      </c>
      <c r="K1337" s="35" t="s">
        <v>6996</v>
      </c>
      <c r="L1337" s="69" t="s">
        <v>224</v>
      </c>
      <c r="M1337" s="35" t="s">
        <v>6992</v>
      </c>
      <c r="N1337" s="35" t="s">
        <v>6993</v>
      </c>
      <c r="O1337" s="35" t="s">
        <v>6994</v>
      </c>
      <c r="P1337" s="35" t="s">
        <v>6995</v>
      </c>
      <c r="Q1337" s="35"/>
      <c r="R1337" s="35"/>
      <c r="S1337" s="35"/>
      <c r="T1337" s="35"/>
      <c r="U1337" s="35"/>
      <c r="V1337" s="35">
        <f t="shared" si="143"/>
        <v>0.35</v>
      </c>
    </row>
    <row r="1338" spans="1:22">
      <c r="A1338" s="35">
        <v>983</v>
      </c>
      <c r="B1338" s="35" t="s">
        <v>7042</v>
      </c>
      <c r="C1338" s="35">
        <v>1</v>
      </c>
      <c r="D1338" s="35">
        <v>19</v>
      </c>
      <c r="E1338" s="43">
        <f t="shared" si="140"/>
        <v>59</v>
      </c>
      <c r="F1338" s="46">
        <f t="shared" si="141"/>
        <v>1.4750000000000001</v>
      </c>
      <c r="G1338" s="46">
        <f t="shared" si="146"/>
        <v>1.4750000000000001</v>
      </c>
      <c r="H1338" s="46">
        <f t="shared" si="146"/>
        <v>1.4750000000000001</v>
      </c>
      <c r="I1338" s="35" t="s">
        <v>6990</v>
      </c>
      <c r="J1338" s="35" t="s">
        <v>6991</v>
      </c>
      <c r="K1338" s="35" t="s">
        <v>6996</v>
      </c>
      <c r="L1338" s="69" t="s">
        <v>224</v>
      </c>
      <c r="M1338" s="35" t="s">
        <v>6992</v>
      </c>
      <c r="N1338" s="35" t="s">
        <v>6993</v>
      </c>
      <c r="O1338" s="35" t="s">
        <v>6994</v>
      </c>
      <c r="P1338" s="35" t="s">
        <v>6995</v>
      </c>
      <c r="Q1338" s="35"/>
      <c r="R1338" s="35"/>
      <c r="S1338" s="35"/>
      <c r="T1338" s="35"/>
      <c r="U1338" s="35"/>
      <c r="V1338" s="35">
        <f t="shared" si="143"/>
        <v>1.4750000000000001</v>
      </c>
    </row>
    <row r="1339" spans="1:22">
      <c r="A1339" s="35">
        <v>983</v>
      </c>
      <c r="B1339" s="35" t="s">
        <v>7042</v>
      </c>
      <c r="C1339" s="35">
        <v>2</v>
      </c>
      <c r="D1339" s="35">
        <v>20</v>
      </c>
      <c r="E1339" s="43">
        <f t="shared" si="140"/>
        <v>100</v>
      </c>
      <c r="F1339" s="46">
        <f t="shared" si="141"/>
        <v>2.5</v>
      </c>
      <c r="G1339" s="46">
        <f t="shared" si="146"/>
        <v>2.5</v>
      </c>
      <c r="H1339" s="46">
        <f t="shared" si="146"/>
        <v>2.5</v>
      </c>
      <c r="I1339" s="35" t="s">
        <v>6990</v>
      </c>
      <c r="J1339" s="35" t="s">
        <v>6991</v>
      </c>
      <c r="K1339" s="35" t="s">
        <v>6996</v>
      </c>
      <c r="L1339" s="69" t="s">
        <v>224</v>
      </c>
      <c r="M1339" s="35" t="s">
        <v>6992</v>
      </c>
      <c r="N1339" s="35" t="s">
        <v>6993</v>
      </c>
      <c r="O1339" s="35" t="s">
        <v>6994</v>
      </c>
      <c r="P1339" s="35" t="s">
        <v>6995</v>
      </c>
      <c r="Q1339" s="35"/>
      <c r="R1339" s="35"/>
      <c r="S1339" s="35"/>
      <c r="T1339" s="35"/>
      <c r="U1339" s="35"/>
      <c r="V1339" s="35">
        <f t="shared" si="143"/>
        <v>2.5</v>
      </c>
    </row>
    <row r="1340" spans="1:22">
      <c r="A1340" s="35">
        <v>983</v>
      </c>
      <c r="B1340" s="35" t="s">
        <v>7668</v>
      </c>
      <c r="C1340" s="35">
        <v>1</v>
      </c>
      <c r="D1340" s="35">
        <v>1</v>
      </c>
      <c r="E1340" s="43">
        <f t="shared" si="140"/>
        <v>41</v>
      </c>
      <c r="F1340" s="46">
        <f t="shared" si="141"/>
        <v>1.0249999999999999</v>
      </c>
      <c r="G1340" s="46">
        <f t="shared" si="146"/>
        <v>1.0249999999999999</v>
      </c>
      <c r="H1340" s="46">
        <f t="shared" si="146"/>
        <v>1.0249999999999999</v>
      </c>
      <c r="I1340" s="35" t="s">
        <v>6990</v>
      </c>
      <c r="J1340" s="35" t="s">
        <v>6991</v>
      </c>
      <c r="K1340" s="35" t="s">
        <v>6996</v>
      </c>
      <c r="L1340" s="69" t="s">
        <v>224</v>
      </c>
      <c r="M1340" s="35" t="s">
        <v>6992</v>
      </c>
      <c r="N1340" s="35" t="s">
        <v>6993</v>
      </c>
      <c r="O1340" s="35" t="s">
        <v>6994</v>
      </c>
      <c r="P1340" s="35" t="s">
        <v>6995</v>
      </c>
      <c r="Q1340" s="35"/>
      <c r="R1340" s="35"/>
      <c r="S1340" s="35"/>
      <c r="T1340" s="35"/>
      <c r="U1340" s="35"/>
      <c r="V1340" s="35">
        <f t="shared" si="143"/>
        <v>1.0249999999999999</v>
      </c>
    </row>
    <row r="1341" spans="1:22">
      <c r="A1341" s="35">
        <v>983</v>
      </c>
      <c r="B1341" s="35" t="s">
        <v>7669</v>
      </c>
      <c r="C1341" s="35">
        <v>2</v>
      </c>
      <c r="D1341" s="35">
        <v>0</v>
      </c>
      <c r="E1341" s="43">
        <f t="shared" si="140"/>
        <v>80</v>
      </c>
      <c r="F1341" s="46">
        <f t="shared" si="141"/>
        <v>2</v>
      </c>
      <c r="G1341" s="46">
        <f t="shared" si="146"/>
        <v>2</v>
      </c>
      <c r="H1341" s="46">
        <f t="shared" si="146"/>
        <v>2</v>
      </c>
      <c r="I1341" s="35" t="s">
        <v>6990</v>
      </c>
      <c r="J1341" s="35" t="s">
        <v>6991</v>
      </c>
      <c r="K1341" s="35" t="s">
        <v>6996</v>
      </c>
      <c r="L1341" s="69" t="s">
        <v>224</v>
      </c>
      <c r="M1341" s="35" t="s">
        <v>6992</v>
      </c>
      <c r="N1341" s="35" t="s">
        <v>6993</v>
      </c>
      <c r="O1341" s="35" t="s">
        <v>6994</v>
      </c>
      <c r="P1341" s="35" t="s">
        <v>6995</v>
      </c>
      <c r="Q1341" s="35"/>
      <c r="R1341" s="35"/>
      <c r="S1341" s="35"/>
      <c r="T1341" s="35"/>
      <c r="U1341" s="35"/>
      <c r="V1341" s="35">
        <f t="shared" si="143"/>
        <v>2</v>
      </c>
    </row>
    <row r="1342" spans="1:22">
      <c r="A1342" s="35">
        <v>983</v>
      </c>
      <c r="B1342" s="35" t="s">
        <v>7670</v>
      </c>
      <c r="C1342" s="35">
        <v>0</v>
      </c>
      <c r="D1342" s="35">
        <v>23</v>
      </c>
      <c r="E1342" s="43">
        <f t="shared" si="140"/>
        <v>23</v>
      </c>
      <c r="F1342" s="46">
        <f t="shared" si="141"/>
        <v>0.57499999999999996</v>
      </c>
      <c r="G1342" s="46">
        <f t="shared" si="146"/>
        <v>0.57499999999999996</v>
      </c>
      <c r="H1342" s="46">
        <f t="shared" si="146"/>
        <v>0.57499999999999996</v>
      </c>
      <c r="I1342" s="35" t="s">
        <v>6990</v>
      </c>
      <c r="J1342" s="35" t="s">
        <v>6991</v>
      </c>
      <c r="K1342" s="35" t="s">
        <v>6996</v>
      </c>
      <c r="L1342" s="69" t="s">
        <v>224</v>
      </c>
      <c r="M1342" s="35" t="s">
        <v>6992</v>
      </c>
      <c r="N1342" s="35" t="s">
        <v>6993</v>
      </c>
      <c r="O1342" s="35" t="s">
        <v>6994</v>
      </c>
      <c r="P1342" s="35" t="s">
        <v>6995</v>
      </c>
      <c r="Q1342" s="35"/>
      <c r="R1342" s="35"/>
      <c r="S1342" s="35"/>
      <c r="T1342" s="35"/>
      <c r="U1342" s="35"/>
      <c r="V1342" s="35">
        <f t="shared" si="143"/>
        <v>0.57499999999999996</v>
      </c>
    </row>
    <row r="1343" spans="1:22">
      <c r="A1343" s="35">
        <v>983</v>
      </c>
      <c r="B1343" s="35" t="s">
        <v>7671</v>
      </c>
      <c r="C1343" s="35">
        <v>0</v>
      </c>
      <c r="D1343" s="35">
        <v>17</v>
      </c>
      <c r="E1343" s="43">
        <f t="shared" si="140"/>
        <v>17</v>
      </c>
      <c r="F1343" s="46">
        <f t="shared" si="141"/>
        <v>0.42499999999999999</v>
      </c>
      <c r="G1343" s="46">
        <f t="shared" si="146"/>
        <v>0.42499999999999999</v>
      </c>
      <c r="H1343" s="46">
        <f t="shared" si="146"/>
        <v>0.42499999999999999</v>
      </c>
      <c r="I1343" s="35" t="s">
        <v>6990</v>
      </c>
      <c r="J1343" s="35" t="s">
        <v>6991</v>
      </c>
      <c r="K1343" s="35" t="s">
        <v>6996</v>
      </c>
      <c r="L1343" s="69" t="s">
        <v>224</v>
      </c>
      <c r="M1343" s="35" t="s">
        <v>6992</v>
      </c>
      <c r="N1343" s="35" t="s">
        <v>6993</v>
      </c>
      <c r="O1343" s="35" t="s">
        <v>6994</v>
      </c>
      <c r="P1343" s="35" t="s">
        <v>6995</v>
      </c>
      <c r="Q1343" s="35"/>
      <c r="R1343" s="35"/>
      <c r="S1343" s="35"/>
      <c r="T1343" s="35"/>
      <c r="U1343" s="35"/>
      <c r="V1343" s="35">
        <f t="shared" si="143"/>
        <v>0.42499999999999999</v>
      </c>
    </row>
    <row r="1344" spans="1:22">
      <c r="A1344" s="35">
        <v>983</v>
      </c>
      <c r="B1344" s="35" t="s">
        <v>7635</v>
      </c>
      <c r="C1344" s="35">
        <v>1</v>
      </c>
      <c r="D1344" s="35">
        <v>16</v>
      </c>
      <c r="E1344" s="43">
        <f t="shared" si="140"/>
        <v>56</v>
      </c>
      <c r="F1344" s="46">
        <f t="shared" si="141"/>
        <v>1.4</v>
      </c>
      <c r="G1344" s="46">
        <f t="shared" si="146"/>
        <v>1.4</v>
      </c>
      <c r="H1344" s="46">
        <f t="shared" si="146"/>
        <v>1.4</v>
      </c>
      <c r="I1344" s="35" t="s">
        <v>6990</v>
      </c>
      <c r="J1344" s="35" t="s">
        <v>6991</v>
      </c>
      <c r="K1344" s="35" t="s">
        <v>6996</v>
      </c>
      <c r="L1344" s="69" t="s">
        <v>224</v>
      </c>
      <c r="M1344" s="35" t="s">
        <v>6992</v>
      </c>
      <c r="N1344" s="35" t="s">
        <v>6993</v>
      </c>
      <c r="O1344" s="35" t="s">
        <v>6994</v>
      </c>
      <c r="P1344" s="35" t="s">
        <v>6995</v>
      </c>
      <c r="Q1344" s="35"/>
      <c r="R1344" s="35"/>
      <c r="S1344" s="35"/>
      <c r="T1344" s="35"/>
      <c r="U1344" s="35"/>
      <c r="V1344" s="35">
        <f t="shared" si="143"/>
        <v>1.4</v>
      </c>
    </row>
    <row r="1345" spans="1:22">
      <c r="A1345" s="35">
        <v>983</v>
      </c>
      <c r="B1345" s="35" t="s">
        <v>7635</v>
      </c>
      <c r="C1345" s="35">
        <v>1</v>
      </c>
      <c r="D1345" s="35">
        <v>0</v>
      </c>
      <c r="E1345" s="43">
        <f t="shared" si="140"/>
        <v>40</v>
      </c>
      <c r="F1345" s="46">
        <f t="shared" si="141"/>
        <v>1</v>
      </c>
      <c r="G1345" s="46">
        <f t="shared" si="146"/>
        <v>1</v>
      </c>
      <c r="H1345" s="46">
        <f t="shared" si="146"/>
        <v>1</v>
      </c>
      <c r="I1345" s="35" t="s">
        <v>6990</v>
      </c>
      <c r="J1345" s="35" t="s">
        <v>6991</v>
      </c>
      <c r="K1345" s="35" t="s">
        <v>6996</v>
      </c>
      <c r="L1345" s="69" t="s">
        <v>224</v>
      </c>
      <c r="M1345" s="35" t="s">
        <v>6992</v>
      </c>
      <c r="N1345" s="35" t="s">
        <v>6993</v>
      </c>
      <c r="O1345" s="35" t="s">
        <v>6994</v>
      </c>
      <c r="P1345" s="35" t="s">
        <v>6995</v>
      </c>
      <c r="Q1345" s="35"/>
      <c r="R1345" s="35"/>
      <c r="S1345" s="35"/>
      <c r="T1345" s="35"/>
      <c r="U1345" s="35"/>
      <c r="V1345" s="35">
        <f t="shared" si="143"/>
        <v>1</v>
      </c>
    </row>
    <row r="1346" spans="1:22">
      <c r="A1346" s="35">
        <v>986</v>
      </c>
      <c r="B1346" s="35" t="s">
        <v>7672</v>
      </c>
      <c r="C1346" s="35">
        <v>3</v>
      </c>
      <c r="D1346" s="35">
        <v>37</v>
      </c>
      <c r="E1346" s="43">
        <f t="shared" ref="E1346:E1409" si="147">C1346*40+D1346</f>
        <v>157</v>
      </c>
      <c r="F1346" s="46">
        <f t="shared" ref="F1346:F1409" si="148">E1346/40</f>
        <v>3.9249999999999998</v>
      </c>
      <c r="G1346" s="46">
        <f t="shared" ref="G1346:H1361" si="149">F1346</f>
        <v>3.9249999999999998</v>
      </c>
      <c r="H1346" s="46">
        <f t="shared" si="149"/>
        <v>3.9249999999999998</v>
      </c>
      <c r="I1346" s="35" t="s">
        <v>6990</v>
      </c>
      <c r="J1346" s="35" t="s">
        <v>6991</v>
      </c>
      <c r="K1346" s="35" t="s">
        <v>6996</v>
      </c>
      <c r="L1346" s="69" t="s">
        <v>1661</v>
      </c>
      <c r="M1346" s="35" t="s">
        <v>6992</v>
      </c>
      <c r="N1346" s="35" t="s">
        <v>6993</v>
      </c>
      <c r="O1346" s="35" t="s">
        <v>6994</v>
      </c>
      <c r="P1346" s="35" t="s">
        <v>6995</v>
      </c>
      <c r="Q1346" s="35"/>
      <c r="R1346" s="35"/>
      <c r="S1346" s="35"/>
      <c r="T1346" s="35"/>
      <c r="U1346" s="35"/>
      <c r="V1346" s="35">
        <f t="shared" ref="V1346:V1409" si="150">H1346</f>
        <v>3.9249999999999998</v>
      </c>
    </row>
    <row r="1347" spans="1:22">
      <c r="A1347" s="35">
        <v>986</v>
      </c>
      <c r="B1347" s="35" t="s">
        <v>7345</v>
      </c>
      <c r="C1347" s="35">
        <v>0</v>
      </c>
      <c r="D1347" s="35">
        <v>8</v>
      </c>
      <c r="E1347" s="43">
        <f t="shared" si="147"/>
        <v>8</v>
      </c>
      <c r="F1347" s="46">
        <f t="shared" si="148"/>
        <v>0.2</v>
      </c>
      <c r="G1347" s="46">
        <f t="shared" si="149"/>
        <v>0.2</v>
      </c>
      <c r="H1347" s="46">
        <f t="shared" si="149"/>
        <v>0.2</v>
      </c>
      <c r="I1347" s="35" t="s">
        <v>6990</v>
      </c>
      <c r="J1347" s="35" t="s">
        <v>6991</v>
      </c>
      <c r="K1347" s="35" t="s">
        <v>6996</v>
      </c>
      <c r="L1347" s="69" t="s">
        <v>1661</v>
      </c>
      <c r="M1347" s="35" t="s">
        <v>6992</v>
      </c>
      <c r="N1347" s="35" t="s">
        <v>6993</v>
      </c>
      <c r="O1347" s="35" t="s">
        <v>6994</v>
      </c>
      <c r="P1347" s="35" t="s">
        <v>6995</v>
      </c>
      <c r="Q1347" s="35"/>
      <c r="R1347" s="35"/>
      <c r="S1347" s="35"/>
      <c r="T1347" s="35"/>
      <c r="U1347" s="35"/>
      <c r="V1347" s="35">
        <f t="shared" si="150"/>
        <v>0.2</v>
      </c>
    </row>
    <row r="1348" spans="1:22">
      <c r="A1348" s="35">
        <v>986</v>
      </c>
      <c r="B1348" s="35" t="s">
        <v>7673</v>
      </c>
      <c r="C1348" s="35">
        <v>0</v>
      </c>
      <c r="D1348" s="35">
        <v>4</v>
      </c>
      <c r="E1348" s="43">
        <f t="shared" si="147"/>
        <v>4</v>
      </c>
      <c r="F1348" s="46">
        <f t="shared" si="148"/>
        <v>0.1</v>
      </c>
      <c r="G1348" s="46">
        <f t="shared" si="149"/>
        <v>0.1</v>
      </c>
      <c r="H1348" s="46">
        <f t="shared" si="149"/>
        <v>0.1</v>
      </c>
      <c r="I1348" s="35" t="s">
        <v>6990</v>
      </c>
      <c r="J1348" s="35" t="s">
        <v>6991</v>
      </c>
      <c r="K1348" s="35" t="s">
        <v>6996</v>
      </c>
      <c r="L1348" s="69" t="s">
        <v>224</v>
      </c>
      <c r="M1348" s="35" t="s">
        <v>6992</v>
      </c>
      <c r="N1348" s="35" t="s">
        <v>6993</v>
      </c>
      <c r="O1348" s="35" t="s">
        <v>6994</v>
      </c>
      <c r="P1348" s="35" t="s">
        <v>6995</v>
      </c>
      <c r="Q1348" s="35"/>
      <c r="R1348" s="35"/>
      <c r="S1348" s="35"/>
      <c r="T1348" s="35"/>
      <c r="U1348" s="35"/>
      <c r="V1348" s="35">
        <f t="shared" si="150"/>
        <v>0.1</v>
      </c>
    </row>
    <row r="1349" spans="1:22">
      <c r="A1349" s="35">
        <v>986</v>
      </c>
      <c r="B1349" s="35" t="s">
        <v>7673</v>
      </c>
      <c r="C1349" s="35">
        <v>0</v>
      </c>
      <c r="D1349" s="35">
        <v>15</v>
      </c>
      <c r="E1349" s="43">
        <f t="shared" si="147"/>
        <v>15</v>
      </c>
      <c r="F1349" s="46">
        <f t="shared" si="148"/>
        <v>0.375</v>
      </c>
      <c r="G1349" s="46">
        <f t="shared" si="149"/>
        <v>0.375</v>
      </c>
      <c r="H1349" s="46">
        <f t="shared" si="149"/>
        <v>0.375</v>
      </c>
      <c r="I1349" s="35" t="s">
        <v>6990</v>
      </c>
      <c r="J1349" s="35" t="s">
        <v>6991</v>
      </c>
      <c r="K1349" s="35" t="s">
        <v>6996</v>
      </c>
      <c r="L1349" s="69" t="s">
        <v>224</v>
      </c>
      <c r="M1349" s="35" t="s">
        <v>6992</v>
      </c>
      <c r="N1349" s="35" t="s">
        <v>6993</v>
      </c>
      <c r="O1349" s="35" t="s">
        <v>6994</v>
      </c>
      <c r="P1349" s="35" t="s">
        <v>6995</v>
      </c>
      <c r="Q1349" s="35"/>
      <c r="R1349" s="35"/>
      <c r="S1349" s="35"/>
      <c r="T1349" s="35"/>
      <c r="U1349" s="35"/>
      <c r="V1349" s="35">
        <f t="shared" si="150"/>
        <v>0.375</v>
      </c>
    </row>
    <row r="1350" spans="1:22">
      <c r="A1350" s="35">
        <v>986</v>
      </c>
      <c r="B1350" s="35" t="s">
        <v>7673</v>
      </c>
      <c r="C1350" s="35">
        <v>3</v>
      </c>
      <c r="D1350" s="35">
        <v>8</v>
      </c>
      <c r="E1350" s="43">
        <f t="shared" si="147"/>
        <v>128</v>
      </c>
      <c r="F1350" s="46">
        <f t="shared" si="148"/>
        <v>3.2</v>
      </c>
      <c r="G1350" s="46">
        <f t="shared" si="149"/>
        <v>3.2</v>
      </c>
      <c r="H1350" s="46">
        <f t="shared" si="149"/>
        <v>3.2</v>
      </c>
      <c r="I1350" s="35" t="s">
        <v>6990</v>
      </c>
      <c r="J1350" s="35" t="s">
        <v>6991</v>
      </c>
      <c r="K1350" s="35" t="s">
        <v>6996</v>
      </c>
      <c r="L1350" s="69" t="s">
        <v>224</v>
      </c>
      <c r="M1350" s="35" t="s">
        <v>6992</v>
      </c>
      <c r="N1350" s="35" t="s">
        <v>6993</v>
      </c>
      <c r="O1350" s="35" t="s">
        <v>6994</v>
      </c>
      <c r="P1350" s="35" t="s">
        <v>6995</v>
      </c>
      <c r="Q1350" s="35"/>
      <c r="R1350" s="35"/>
      <c r="S1350" s="35"/>
      <c r="T1350" s="35"/>
      <c r="U1350" s="35"/>
      <c r="V1350" s="35">
        <f t="shared" si="150"/>
        <v>3.2</v>
      </c>
    </row>
    <row r="1351" spans="1:22">
      <c r="A1351" s="35">
        <v>987</v>
      </c>
      <c r="B1351" s="35" t="s">
        <v>7674</v>
      </c>
      <c r="C1351" s="35">
        <v>3</v>
      </c>
      <c r="D1351" s="35">
        <v>34</v>
      </c>
      <c r="E1351" s="43">
        <f t="shared" si="147"/>
        <v>154</v>
      </c>
      <c r="F1351" s="46">
        <f t="shared" si="148"/>
        <v>3.85</v>
      </c>
      <c r="G1351" s="46">
        <f t="shared" si="149"/>
        <v>3.85</v>
      </c>
      <c r="H1351" s="46">
        <f t="shared" si="149"/>
        <v>3.85</v>
      </c>
      <c r="I1351" s="35" t="s">
        <v>6990</v>
      </c>
      <c r="J1351" s="35" t="s">
        <v>6991</v>
      </c>
      <c r="K1351" s="35" t="s">
        <v>6996</v>
      </c>
      <c r="L1351" s="69" t="s">
        <v>1661</v>
      </c>
      <c r="M1351" s="35" t="s">
        <v>6992</v>
      </c>
      <c r="N1351" s="35" t="s">
        <v>6993</v>
      </c>
      <c r="O1351" s="35" t="s">
        <v>6994</v>
      </c>
      <c r="P1351" s="35" t="s">
        <v>6995</v>
      </c>
      <c r="Q1351" s="35"/>
      <c r="R1351" s="35"/>
      <c r="S1351" s="35"/>
      <c r="T1351" s="35"/>
      <c r="U1351" s="35"/>
      <c r="V1351" s="35">
        <f t="shared" si="150"/>
        <v>3.85</v>
      </c>
    </row>
    <row r="1352" spans="1:22">
      <c r="A1352" s="35">
        <v>987</v>
      </c>
      <c r="B1352" s="35" t="s">
        <v>7673</v>
      </c>
      <c r="C1352" s="35">
        <v>0</v>
      </c>
      <c r="D1352" s="35">
        <v>5</v>
      </c>
      <c r="E1352" s="43">
        <f t="shared" si="147"/>
        <v>5</v>
      </c>
      <c r="F1352" s="46">
        <f t="shared" si="148"/>
        <v>0.125</v>
      </c>
      <c r="G1352" s="46">
        <f t="shared" si="149"/>
        <v>0.125</v>
      </c>
      <c r="H1352" s="46">
        <f t="shared" si="149"/>
        <v>0.125</v>
      </c>
      <c r="I1352" s="35" t="s">
        <v>6990</v>
      </c>
      <c r="J1352" s="35" t="s">
        <v>6991</v>
      </c>
      <c r="K1352" s="35" t="s">
        <v>6996</v>
      </c>
      <c r="L1352" s="69" t="s">
        <v>224</v>
      </c>
      <c r="M1352" s="35" t="s">
        <v>6992</v>
      </c>
      <c r="N1352" s="35" t="s">
        <v>6993</v>
      </c>
      <c r="O1352" s="35" t="s">
        <v>6994</v>
      </c>
      <c r="P1352" s="35" t="s">
        <v>6995</v>
      </c>
      <c r="Q1352" s="35"/>
      <c r="R1352" s="35"/>
      <c r="S1352" s="35"/>
      <c r="T1352" s="35"/>
      <c r="U1352" s="35"/>
      <c r="V1352" s="35">
        <f t="shared" si="150"/>
        <v>0.125</v>
      </c>
    </row>
    <row r="1353" spans="1:22">
      <c r="A1353" s="35">
        <v>987</v>
      </c>
      <c r="B1353" s="35" t="s">
        <v>7673</v>
      </c>
      <c r="C1353" s="35">
        <v>3</v>
      </c>
      <c r="D1353" s="35">
        <v>8</v>
      </c>
      <c r="E1353" s="43">
        <f t="shared" si="147"/>
        <v>128</v>
      </c>
      <c r="F1353" s="46">
        <f t="shared" si="148"/>
        <v>3.2</v>
      </c>
      <c r="G1353" s="46">
        <f t="shared" si="149"/>
        <v>3.2</v>
      </c>
      <c r="H1353" s="46">
        <f t="shared" si="149"/>
        <v>3.2</v>
      </c>
      <c r="I1353" s="35" t="s">
        <v>6990</v>
      </c>
      <c r="J1353" s="35" t="s">
        <v>6991</v>
      </c>
      <c r="K1353" s="35" t="s">
        <v>6996</v>
      </c>
      <c r="L1353" s="69" t="s">
        <v>224</v>
      </c>
      <c r="M1353" s="35" t="s">
        <v>6992</v>
      </c>
      <c r="N1353" s="35" t="s">
        <v>6993</v>
      </c>
      <c r="O1353" s="35" t="s">
        <v>6994</v>
      </c>
      <c r="P1353" s="35" t="s">
        <v>6995</v>
      </c>
      <c r="Q1353" s="35"/>
      <c r="R1353" s="35"/>
      <c r="S1353" s="35"/>
      <c r="T1353" s="35"/>
      <c r="U1353" s="35"/>
      <c r="V1353" s="35">
        <f t="shared" si="150"/>
        <v>3.2</v>
      </c>
    </row>
    <row r="1354" spans="1:22">
      <c r="A1354" s="35">
        <v>987</v>
      </c>
      <c r="B1354" s="35" t="s">
        <v>7487</v>
      </c>
      <c r="C1354" s="35">
        <v>2</v>
      </c>
      <c r="D1354" s="35">
        <v>30</v>
      </c>
      <c r="E1354" s="43">
        <f t="shared" si="147"/>
        <v>110</v>
      </c>
      <c r="F1354" s="46">
        <f t="shared" si="148"/>
        <v>2.75</v>
      </c>
      <c r="G1354" s="46">
        <f t="shared" si="149"/>
        <v>2.75</v>
      </c>
      <c r="H1354" s="46">
        <f t="shared" si="149"/>
        <v>2.75</v>
      </c>
      <c r="I1354" s="35" t="s">
        <v>6990</v>
      </c>
      <c r="J1354" s="35" t="s">
        <v>6991</v>
      </c>
      <c r="K1354" s="35" t="s">
        <v>6996</v>
      </c>
      <c r="L1354" s="69" t="s">
        <v>224</v>
      </c>
      <c r="M1354" s="35" t="s">
        <v>6992</v>
      </c>
      <c r="N1354" s="35" t="s">
        <v>6993</v>
      </c>
      <c r="O1354" s="35" t="s">
        <v>6994</v>
      </c>
      <c r="P1354" s="35" t="s">
        <v>6995</v>
      </c>
      <c r="Q1354" s="35"/>
      <c r="R1354" s="35"/>
      <c r="S1354" s="35"/>
      <c r="T1354" s="35"/>
      <c r="U1354" s="35"/>
      <c r="V1354" s="35">
        <f t="shared" si="150"/>
        <v>2.75</v>
      </c>
    </row>
    <row r="1355" spans="1:22">
      <c r="A1355" s="35">
        <v>987</v>
      </c>
      <c r="B1355" s="35" t="s">
        <v>7328</v>
      </c>
      <c r="C1355" s="35">
        <v>0</v>
      </c>
      <c r="D1355" s="35">
        <v>10</v>
      </c>
      <c r="E1355" s="43">
        <f t="shared" si="147"/>
        <v>10</v>
      </c>
      <c r="F1355" s="46">
        <f t="shared" si="148"/>
        <v>0.25</v>
      </c>
      <c r="G1355" s="46">
        <f t="shared" si="149"/>
        <v>0.25</v>
      </c>
      <c r="H1355" s="46">
        <f t="shared" si="149"/>
        <v>0.25</v>
      </c>
      <c r="I1355" s="35" t="s">
        <v>6990</v>
      </c>
      <c r="J1355" s="35" t="s">
        <v>6991</v>
      </c>
      <c r="K1355" s="35" t="s">
        <v>6996</v>
      </c>
      <c r="L1355" s="69" t="s">
        <v>1661</v>
      </c>
      <c r="M1355" s="35" t="s">
        <v>6992</v>
      </c>
      <c r="N1355" s="35" t="s">
        <v>6993</v>
      </c>
      <c r="O1355" s="35" t="s">
        <v>6994</v>
      </c>
      <c r="P1355" s="35" t="s">
        <v>6995</v>
      </c>
      <c r="Q1355" s="35"/>
      <c r="R1355" s="35"/>
      <c r="S1355" s="35"/>
      <c r="T1355" s="35"/>
      <c r="U1355" s="35"/>
      <c r="V1355" s="35">
        <f t="shared" si="150"/>
        <v>0.25</v>
      </c>
    </row>
    <row r="1356" spans="1:22">
      <c r="A1356" s="35">
        <v>991</v>
      </c>
      <c r="B1356" s="35" t="s">
        <v>7675</v>
      </c>
      <c r="C1356" s="35">
        <v>1</v>
      </c>
      <c r="D1356" s="35">
        <v>13</v>
      </c>
      <c r="E1356" s="43">
        <f t="shared" si="147"/>
        <v>53</v>
      </c>
      <c r="F1356" s="46">
        <f t="shared" si="148"/>
        <v>1.325</v>
      </c>
      <c r="G1356" s="46">
        <f t="shared" si="149"/>
        <v>1.325</v>
      </c>
      <c r="H1356" s="46">
        <f t="shared" si="149"/>
        <v>1.325</v>
      </c>
      <c r="I1356" s="35" t="s">
        <v>6990</v>
      </c>
      <c r="J1356" s="35" t="s">
        <v>6991</v>
      </c>
      <c r="K1356" s="35" t="s">
        <v>6996</v>
      </c>
      <c r="L1356" s="69" t="s">
        <v>224</v>
      </c>
      <c r="M1356" s="35" t="s">
        <v>6992</v>
      </c>
      <c r="N1356" s="35" t="s">
        <v>6993</v>
      </c>
      <c r="O1356" s="35" t="s">
        <v>6994</v>
      </c>
      <c r="P1356" s="35" t="s">
        <v>6995</v>
      </c>
      <c r="Q1356" s="35"/>
      <c r="R1356" s="35"/>
      <c r="S1356" s="35"/>
      <c r="T1356" s="35"/>
      <c r="U1356" s="35"/>
      <c r="V1356" s="35">
        <f t="shared" si="150"/>
        <v>1.325</v>
      </c>
    </row>
    <row r="1357" spans="1:22">
      <c r="A1357" s="35">
        <v>991</v>
      </c>
      <c r="B1357" s="35" t="s">
        <v>7676</v>
      </c>
      <c r="C1357" s="35">
        <v>1</v>
      </c>
      <c r="D1357" s="35">
        <v>31</v>
      </c>
      <c r="E1357" s="43">
        <f t="shared" si="147"/>
        <v>71</v>
      </c>
      <c r="F1357" s="46">
        <f t="shared" si="148"/>
        <v>1.7749999999999999</v>
      </c>
      <c r="G1357" s="46">
        <f t="shared" si="149"/>
        <v>1.7749999999999999</v>
      </c>
      <c r="H1357" s="46">
        <f t="shared" si="149"/>
        <v>1.7749999999999999</v>
      </c>
      <c r="I1357" s="35" t="s">
        <v>6990</v>
      </c>
      <c r="J1357" s="35" t="s">
        <v>6991</v>
      </c>
      <c r="K1357" s="35" t="s">
        <v>6996</v>
      </c>
      <c r="L1357" s="69" t="s">
        <v>224</v>
      </c>
      <c r="M1357" s="35" t="s">
        <v>6992</v>
      </c>
      <c r="N1357" s="35" t="s">
        <v>6993</v>
      </c>
      <c r="O1357" s="35" t="s">
        <v>6994</v>
      </c>
      <c r="P1357" s="35" t="s">
        <v>6995</v>
      </c>
      <c r="Q1357" s="35"/>
      <c r="R1357" s="35"/>
      <c r="S1357" s="35"/>
      <c r="T1357" s="35"/>
      <c r="U1357" s="35"/>
      <c r="V1357" s="35">
        <f t="shared" si="150"/>
        <v>1.7749999999999999</v>
      </c>
    </row>
    <row r="1358" spans="1:22">
      <c r="A1358" s="35">
        <v>991</v>
      </c>
      <c r="B1358" s="35" t="s">
        <v>7541</v>
      </c>
      <c r="C1358" s="35">
        <v>4</v>
      </c>
      <c r="D1358" s="35">
        <v>3</v>
      </c>
      <c r="E1358" s="43">
        <f t="shared" si="147"/>
        <v>163</v>
      </c>
      <c r="F1358" s="46">
        <f t="shared" si="148"/>
        <v>4.0750000000000002</v>
      </c>
      <c r="G1358" s="46">
        <f t="shared" si="149"/>
        <v>4.0750000000000002</v>
      </c>
      <c r="H1358" s="46">
        <f t="shared" si="149"/>
        <v>4.0750000000000002</v>
      </c>
      <c r="I1358" s="35" t="s">
        <v>6990</v>
      </c>
      <c r="J1358" s="35" t="s">
        <v>6991</v>
      </c>
      <c r="K1358" s="35" t="s">
        <v>6996</v>
      </c>
      <c r="L1358" s="69" t="s">
        <v>224</v>
      </c>
      <c r="M1358" s="35" t="s">
        <v>6992</v>
      </c>
      <c r="N1358" s="35" t="s">
        <v>6993</v>
      </c>
      <c r="O1358" s="35" t="s">
        <v>6994</v>
      </c>
      <c r="P1358" s="35" t="s">
        <v>6995</v>
      </c>
      <c r="Q1358" s="35"/>
      <c r="R1358" s="35"/>
      <c r="S1358" s="35"/>
      <c r="T1358" s="35"/>
      <c r="U1358" s="35"/>
      <c r="V1358" s="35">
        <f t="shared" si="150"/>
        <v>4.0750000000000002</v>
      </c>
    </row>
    <row r="1359" spans="1:22">
      <c r="A1359" s="35">
        <v>995</v>
      </c>
      <c r="B1359" s="35" t="s">
        <v>7122</v>
      </c>
      <c r="C1359" s="35">
        <v>0</v>
      </c>
      <c r="D1359" s="35">
        <v>33</v>
      </c>
      <c r="E1359" s="43">
        <f t="shared" si="147"/>
        <v>33</v>
      </c>
      <c r="F1359" s="46">
        <f t="shared" si="148"/>
        <v>0.82499999999999996</v>
      </c>
      <c r="G1359" s="46">
        <f t="shared" si="149"/>
        <v>0.82499999999999996</v>
      </c>
      <c r="H1359" s="46">
        <f t="shared" si="149"/>
        <v>0.82499999999999996</v>
      </c>
      <c r="I1359" s="35" t="s">
        <v>6990</v>
      </c>
      <c r="J1359" s="35" t="s">
        <v>6991</v>
      </c>
      <c r="K1359" s="35" t="s">
        <v>6996</v>
      </c>
      <c r="L1359" s="69" t="s">
        <v>224</v>
      </c>
      <c r="M1359" s="35" t="s">
        <v>6992</v>
      </c>
      <c r="N1359" s="35" t="s">
        <v>6993</v>
      </c>
      <c r="O1359" s="35" t="s">
        <v>6994</v>
      </c>
      <c r="P1359" s="35" t="s">
        <v>6995</v>
      </c>
      <c r="Q1359" s="35"/>
      <c r="R1359" s="35"/>
      <c r="S1359" s="35"/>
      <c r="T1359" s="35"/>
      <c r="U1359" s="35"/>
      <c r="V1359" s="35">
        <f t="shared" si="150"/>
        <v>0.82499999999999996</v>
      </c>
    </row>
    <row r="1360" spans="1:22">
      <c r="A1360" s="35">
        <v>996</v>
      </c>
      <c r="B1360" s="35" t="s">
        <v>7677</v>
      </c>
      <c r="C1360" s="35">
        <v>1</v>
      </c>
      <c r="D1360" s="35">
        <v>20</v>
      </c>
      <c r="E1360" s="43">
        <f t="shared" si="147"/>
        <v>60</v>
      </c>
      <c r="F1360" s="46">
        <f t="shared" si="148"/>
        <v>1.5</v>
      </c>
      <c r="G1360" s="46">
        <f t="shared" si="149"/>
        <v>1.5</v>
      </c>
      <c r="H1360" s="46">
        <f t="shared" si="149"/>
        <v>1.5</v>
      </c>
      <c r="I1360" s="35" t="s">
        <v>6990</v>
      </c>
      <c r="J1360" s="35" t="s">
        <v>6991</v>
      </c>
      <c r="K1360" s="35" t="s">
        <v>6996</v>
      </c>
      <c r="L1360" s="69" t="s">
        <v>1661</v>
      </c>
      <c r="M1360" s="35" t="s">
        <v>6992</v>
      </c>
      <c r="N1360" s="35" t="s">
        <v>6993</v>
      </c>
      <c r="O1360" s="35" t="s">
        <v>6994</v>
      </c>
      <c r="P1360" s="35" t="s">
        <v>6995</v>
      </c>
      <c r="Q1360" s="35"/>
      <c r="R1360" s="35"/>
      <c r="S1360" s="35"/>
      <c r="T1360" s="35"/>
      <c r="U1360" s="35"/>
      <c r="V1360" s="35">
        <f t="shared" si="150"/>
        <v>1.5</v>
      </c>
    </row>
    <row r="1361" spans="1:22">
      <c r="A1361" s="35">
        <v>999</v>
      </c>
      <c r="B1361" s="35" t="s">
        <v>7678</v>
      </c>
      <c r="C1361" s="35">
        <v>0</v>
      </c>
      <c r="D1361" s="35">
        <v>32</v>
      </c>
      <c r="E1361" s="43">
        <f t="shared" si="147"/>
        <v>32</v>
      </c>
      <c r="F1361" s="46">
        <f t="shared" si="148"/>
        <v>0.8</v>
      </c>
      <c r="G1361" s="46">
        <f t="shared" si="149"/>
        <v>0.8</v>
      </c>
      <c r="H1361" s="46">
        <f t="shared" si="149"/>
        <v>0.8</v>
      </c>
      <c r="I1361" s="35" t="s">
        <v>6990</v>
      </c>
      <c r="J1361" s="35" t="s">
        <v>6991</v>
      </c>
      <c r="K1361" s="35" t="s">
        <v>6996</v>
      </c>
      <c r="L1361" s="69" t="s">
        <v>224</v>
      </c>
      <c r="M1361" s="35" t="s">
        <v>6992</v>
      </c>
      <c r="N1361" s="35" t="s">
        <v>6993</v>
      </c>
      <c r="O1361" s="35" t="s">
        <v>6994</v>
      </c>
      <c r="P1361" s="35" t="s">
        <v>6995</v>
      </c>
      <c r="Q1361" s="35"/>
      <c r="R1361" s="35"/>
      <c r="S1361" s="35"/>
      <c r="T1361" s="35"/>
      <c r="U1361" s="35"/>
      <c r="V1361" s="35">
        <f t="shared" si="150"/>
        <v>0.8</v>
      </c>
    </row>
    <row r="1362" spans="1:22">
      <c r="A1362" s="35">
        <v>999</v>
      </c>
      <c r="B1362" s="35" t="s">
        <v>7676</v>
      </c>
      <c r="C1362" s="35">
        <v>1</v>
      </c>
      <c r="D1362" s="35">
        <v>20</v>
      </c>
      <c r="E1362" s="43">
        <f t="shared" si="147"/>
        <v>60</v>
      </c>
      <c r="F1362" s="46">
        <f t="shared" si="148"/>
        <v>1.5</v>
      </c>
      <c r="G1362" s="46">
        <f t="shared" ref="G1362:H1377" si="151">F1362</f>
        <v>1.5</v>
      </c>
      <c r="H1362" s="46">
        <f t="shared" si="151"/>
        <v>1.5</v>
      </c>
      <c r="I1362" s="35" t="s">
        <v>6990</v>
      </c>
      <c r="J1362" s="35" t="s">
        <v>6991</v>
      </c>
      <c r="K1362" s="35" t="s">
        <v>6996</v>
      </c>
      <c r="L1362" s="69" t="s">
        <v>224</v>
      </c>
      <c r="M1362" s="35" t="s">
        <v>6992</v>
      </c>
      <c r="N1362" s="35" t="s">
        <v>6993</v>
      </c>
      <c r="O1362" s="35" t="s">
        <v>6994</v>
      </c>
      <c r="P1362" s="35" t="s">
        <v>6995</v>
      </c>
      <c r="Q1362" s="35"/>
      <c r="R1362" s="35"/>
      <c r="S1362" s="35"/>
      <c r="T1362" s="35"/>
      <c r="U1362" s="35"/>
      <c r="V1362" s="35">
        <f t="shared" si="150"/>
        <v>1.5</v>
      </c>
    </row>
    <row r="1363" spans="1:22">
      <c r="A1363" s="35">
        <v>999</v>
      </c>
      <c r="B1363" s="35" t="s">
        <v>7676</v>
      </c>
      <c r="C1363" s="35">
        <v>0</v>
      </c>
      <c r="D1363" s="35">
        <v>11</v>
      </c>
      <c r="E1363" s="43">
        <f t="shared" si="147"/>
        <v>11</v>
      </c>
      <c r="F1363" s="46">
        <f t="shared" si="148"/>
        <v>0.27500000000000002</v>
      </c>
      <c r="G1363" s="46">
        <f t="shared" si="151"/>
        <v>0.27500000000000002</v>
      </c>
      <c r="H1363" s="46">
        <f t="shared" si="151"/>
        <v>0.27500000000000002</v>
      </c>
      <c r="I1363" s="35" t="s">
        <v>6990</v>
      </c>
      <c r="J1363" s="35" t="s">
        <v>6991</v>
      </c>
      <c r="K1363" s="35" t="s">
        <v>6996</v>
      </c>
      <c r="L1363" s="69" t="s">
        <v>224</v>
      </c>
      <c r="M1363" s="35" t="s">
        <v>6992</v>
      </c>
      <c r="N1363" s="35" t="s">
        <v>6993</v>
      </c>
      <c r="O1363" s="35" t="s">
        <v>6994</v>
      </c>
      <c r="P1363" s="35" t="s">
        <v>6995</v>
      </c>
      <c r="Q1363" s="35"/>
      <c r="R1363" s="35"/>
      <c r="S1363" s="35"/>
      <c r="T1363" s="35"/>
      <c r="U1363" s="35"/>
      <c r="V1363" s="35">
        <f t="shared" si="150"/>
        <v>0.27500000000000002</v>
      </c>
    </row>
    <row r="1364" spans="1:22">
      <c r="A1364" s="35">
        <v>999</v>
      </c>
      <c r="B1364" s="35" t="s">
        <v>7676</v>
      </c>
      <c r="C1364" s="35">
        <v>0</v>
      </c>
      <c r="D1364" s="35">
        <v>36</v>
      </c>
      <c r="E1364" s="43">
        <f t="shared" si="147"/>
        <v>36</v>
      </c>
      <c r="F1364" s="46">
        <f t="shared" si="148"/>
        <v>0.9</v>
      </c>
      <c r="G1364" s="46">
        <f t="shared" si="151"/>
        <v>0.9</v>
      </c>
      <c r="H1364" s="46">
        <f t="shared" si="151"/>
        <v>0.9</v>
      </c>
      <c r="I1364" s="35" t="s">
        <v>6990</v>
      </c>
      <c r="J1364" s="35" t="s">
        <v>6991</v>
      </c>
      <c r="K1364" s="35" t="s">
        <v>6996</v>
      </c>
      <c r="L1364" s="69" t="s">
        <v>224</v>
      </c>
      <c r="M1364" s="35" t="s">
        <v>6992</v>
      </c>
      <c r="N1364" s="35" t="s">
        <v>6993</v>
      </c>
      <c r="O1364" s="35" t="s">
        <v>6994</v>
      </c>
      <c r="P1364" s="35" t="s">
        <v>6995</v>
      </c>
      <c r="Q1364" s="35"/>
      <c r="R1364" s="35"/>
      <c r="S1364" s="35"/>
      <c r="T1364" s="35"/>
      <c r="U1364" s="35"/>
      <c r="V1364" s="35">
        <f t="shared" si="150"/>
        <v>0.9</v>
      </c>
    </row>
    <row r="1365" spans="1:22">
      <c r="A1365" s="35">
        <v>999</v>
      </c>
      <c r="B1365" s="35" t="s">
        <v>7239</v>
      </c>
      <c r="C1365" s="35">
        <v>1</v>
      </c>
      <c r="D1365" s="35">
        <v>16</v>
      </c>
      <c r="E1365" s="43">
        <f t="shared" si="147"/>
        <v>56</v>
      </c>
      <c r="F1365" s="46">
        <f t="shared" si="148"/>
        <v>1.4</v>
      </c>
      <c r="G1365" s="46">
        <f t="shared" si="151"/>
        <v>1.4</v>
      </c>
      <c r="H1365" s="46">
        <f t="shared" si="151"/>
        <v>1.4</v>
      </c>
      <c r="I1365" s="35" t="s">
        <v>6990</v>
      </c>
      <c r="J1365" s="35" t="s">
        <v>6991</v>
      </c>
      <c r="K1365" s="35" t="s">
        <v>6996</v>
      </c>
      <c r="L1365" s="69" t="s">
        <v>224</v>
      </c>
      <c r="M1365" s="35" t="s">
        <v>6992</v>
      </c>
      <c r="N1365" s="35" t="s">
        <v>6993</v>
      </c>
      <c r="O1365" s="35" t="s">
        <v>6994</v>
      </c>
      <c r="P1365" s="35" t="s">
        <v>6995</v>
      </c>
      <c r="Q1365" s="35"/>
      <c r="R1365" s="35"/>
      <c r="S1365" s="35"/>
      <c r="T1365" s="35"/>
      <c r="U1365" s="35"/>
      <c r="V1365" s="35">
        <f t="shared" si="150"/>
        <v>1.4</v>
      </c>
    </row>
    <row r="1366" spans="1:22">
      <c r="A1366" s="35">
        <v>999</v>
      </c>
      <c r="B1366" s="35" t="s">
        <v>7239</v>
      </c>
      <c r="C1366" s="35">
        <v>0</v>
      </c>
      <c r="D1366" s="35">
        <v>26</v>
      </c>
      <c r="E1366" s="43">
        <f t="shared" si="147"/>
        <v>26</v>
      </c>
      <c r="F1366" s="46">
        <f t="shared" si="148"/>
        <v>0.65</v>
      </c>
      <c r="G1366" s="46">
        <f t="shared" si="151"/>
        <v>0.65</v>
      </c>
      <c r="H1366" s="46">
        <f t="shared" si="151"/>
        <v>0.65</v>
      </c>
      <c r="I1366" s="35" t="s">
        <v>6990</v>
      </c>
      <c r="J1366" s="35" t="s">
        <v>6991</v>
      </c>
      <c r="K1366" s="35" t="s">
        <v>6996</v>
      </c>
      <c r="L1366" s="69" t="s">
        <v>224</v>
      </c>
      <c r="M1366" s="35" t="s">
        <v>6992</v>
      </c>
      <c r="N1366" s="35" t="s">
        <v>6993</v>
      </c>
      <c r="O1366" s="35" t="s">
        <v>6994</v>
      </c>
      <c r="P1366" s="35" t="s">
        <v>6995</v>
      </c>
      <c r="Q1366" s="35"/>
      <c r="R1366" s="35"/>
      <c r="S1366" s="35"/>
      <c r="T1366" s="35"/>
      <c r="U1366" s="35"/>
      <c r="V1366" s="35">
        <f t="shared" si="150"/>
        <v>0.65</v>
      </c>
    </row>
    <row r="1367" spans="1:22">
      <c r="A1367" s="35">
        <v>999</v>
      </c>
      <c r="B1367" s="35" t="s">
        <v>7466</v>
      </c>
      <c r="C1367" s="35">
        <v>1</v>
      </c>
      <c r="D1367" s="35">
        <v>0</v>
      </c>
      <c r="E1367" s="43">
        <f t="shared" si="147"/>
        <v>40</v>
      </c>
      <c r="F1367" s="46">
        <f t="shared" si="148"/>
        <v>1</v>
      </c>
      <c r="G1367" s="46">
        <f t="shared" si="151"/>
        <v>1</v>
      </c>
      <c r="H1367" s="46">
        <f t="shared" si="151"/>
        <v>1</v>
      </c>
      <c r="I1367" s="35" t="s">
        <v>6990</v>
      </c>
      <c r="J1367" s="35" t="s">
        <v>6991</v>
      </c>
      <c r="K1367" s="35" t="s">
        <v>6996</v>
      </c>
      <c r="L1367" s="69" t="s">
        <v>224</v>
      </c>
      <c r="M1367" s="35" t="s">
        <v>6992</v>
      </c>
      <c r="N1367" s="35" t="s">
        <v>6993</v>
      </c>
      <c r="O1367" s="35" t="s">
        <v>6994</v>
      </c>
      <c r="P1367" s="35" t="s">
        <v>6995</v>
      </c>
      <c r="Q1367" s="35"/>
      <c r="R1367" s="35"/>
      <c r="S1367" s="35"/>
      <c r="T1367" s="35"/>
      <c r="U1367" s="35"/>
      <c r="V1367" s="35">
        <f t="shared" si="150"/>
        <v>1</v>
      </c>
    </row>
    <row r="1368" spans="1:22">
      <c r="A1368" s="35">
        <v>1000</v>
      </c>
      <c r="B1368" s="35" t="s">
        <v>7381</v>
      </c>
      <c r="C1368" s="35">
        <v>3</v>
      </c>
      <c r="D1368" s="35">
        <v>0</v>
      </c>
      <c r="E1368" s="43">
        <f t="shared" si="147"/>
        <v>120</v>
      </c>
      <c r="F1368" s="46">
        <f t="shared" si="148"/>
        <v>3</v>
      </c>
      <c r="G1368" s="46">
        <f t="shared" si="151"/>
        <v>3</v>
      </c>
      <c r="H1368" s="46">
        <f t="shared" si="151"/>
        <v>3</v>
      </c>
      <c r="I1368" s="35" t="s">
        <v>6990</v>
      </c>
      <c r="J1368" s="35" t="s">
        <v>6991</v>
      </c>
      <c r="K1368" s="35" t="s">
        <v>6996</v>
      </c>
      <c r="L1368" s="69" t="s">
        <v>224</v>
      </c>
      <c r="M1368" s="35" t="s">
        <v>6992</v>
      </c>
      <c r="N1368" s="35" t="s">
        <v>6993</v>
      </c>
      <c r="O1368" s="35" t="s">
        <v>6994</v>
      </c>
      <c r="P1368" s="35" t="s">
        <v>6995</v>
      </c>
      <c r="Q1368" s="35"/>
      <c r="R1368" s="35"/>
      <c r="S1368" s="35"/>
      <c r="T1368" s="35"/>
      <c r="U1368" s="35"/>
      <c r="V1368" s="35">
        <f t="shared" si="150"/>
        <v>3</v>
      </c>
    </row>
    <row r="1369" spans="1:22">
      <c r="A1369" s="35">
        <v>1000</v>
      </c>
      <c r="B1369" s="35" t="s">
        <v>7217</v>
      </c>
      <c r="C1369" s="35">
        <v>4</v>
      </c>
      <c r="D1369" s="35">
        <v>0</v>
      </c>
      <c r="E1369" s="43">
        <f t="shared" si="147"/>
        <v>160</v>
      </c>
      <c r="F1369" s="46">
        <f t="shared" si="148"/>
        <v>4</v>
      </c>
      <c r="G1369" s="46">
        <f t="shared" si="151"/>
        <v>4</v>
      </c>
      <c r="H1369" s="46">
        <f t="shared" si="151"/>
        <v>4</v>
      </c>
      <c r="I1369" s="35" t="s">
        <v>6990</v>
      </c>
      <c r="J1369" s="35" t="s">
        <v>6991</v>
      </c>
      <c r="K1369" s="35" t="s">
        <v>6996</v>
      </c>
      <c r="L1369" s="69" t="s">
        <v>224</v>
      </c>
      <c r="M1369" s="35" t="s">
        <v>6992</v>
      </c>
      <c r="N1369" s="35" t="s">
        <v>6993</v>
      </c>
      <c r="O1369" s="35" t="s">
        <v>6994</v>
      </c>
      <c r="P1369" s="35" t="s">
        <v>6995</v>
      </c>
      <c r="Q1369" s="35"/>
      <c r="R1369" s="35"/>
      <c r="S1369" s="35"/>
      <c r="T1369" s="35"/>
      <c r="U1369" s="35"/>
      <c r="V1369" s="35">
        <f t="shared" si="150"/>
        <v>4</v>
      </c>
    </row>
    <row r="1370" spans="1:22">
      <c r="A1370" s="35">
        <v>1003</v>
      </c>
      <c r="B1370" s="35" t="s">
        <v>7679</v>
      </c>
      <c r="C1370" s="35">
        <v>1</v>
      </c>
      <c r="D1370" s="35">
        <v>15</v>
      </c>
      <c r="E1370" s="43">
        <f t="shared" si="147"/>
        <v>55</v>
      </c>
      <c r="F1370" s="46">
        <f t="shared" si="148"/>
        <v>1.375</v>
      </c>
      <c r="G1370" s="46">
        <f t="shared" si="151"/>
        <v>1.375</v>
      </c>
      <c r="H1370" s="46">
        <f t="shared" si="151"/>
        <v>1.375</v>
      </c>
      <c r="I1370" s="35" t="s">
        <v>6990</v>
      </c>
      <c r="J1370" s="35" t="s">
        <v>6991</v>
      </c>
      <c r="K1370" s="35" t="s">
        <v>6996</v>
      </c>
      <c r="L1370" s="69" t="s">
        <v>224</v>
      </c>
      <c r="M1370" s="35" t="s">
        <v>6992</v>
      </c>
      <c r="N1370" s="35" t="s">
        <v>6993</v>
      </c>
      <c r="O1370" s="35" t="s">
        <v>6994</v>
      </c>
      <c r="P1370" s="35" t="s">
        <v>6995</v>
      </c>
      <c r="Q1370" s="35"/>
      <c r="R1370" s="35"/>
      <c r="S1370" s="35"/>
      <c r="T1370" s="35"/>
      <c r="U1370" s="35"/>
      <c r="V1370" s="35">
        <f t="shared" si="150"/>
        <v>1.375</v>
      </c>
    </row>
    <row r="1371" spans="1:22">
      <c r="A1371" s="35">
        <v>1003</v>
      </c>
      <c r="B1371" s="35" t="s">
        <v>7680</v>
      </c>
      <c r="C1371" s="35">
        <v>1</v>
      </c>
      <c r="D1371" s="35">
        <v>12</v>
      </c>
      <c r="E1371" s="43">
        <f t="shared" si="147"/>
        <v>52</v>
      </c>
      <c r="F1371" s="46">
        <f t="shared" si="148"/>
        <v>1.3</v>
      </c>
      <c r="G1371" s="46">
        <f t="shared" si="151"/>
        <v>1.3</v>
      </c>
      <c r="H1371" s="46">
        <f t="shared" si="151"/>
        <v>1.3</v>
      </c>
      <c r="I1371" s="35" t="s">
        <v>6990</v>
      </c>
      <c r="J1371" s="35" t="s">
        <v>6991</v>
      </c>
      <c r="K1371" s="35" t="s">
        <v>6996</v>
      </c>
      <c r="L1371" s="69" t="s">
        <v>224</v>
      </c>
      <c r="M1371" s="35" t="s">
        <v>6992</v>
      </c>
      <c r="N1371" s="35" t="s">
        <v>6993</v>
      </c>
      <c r="O1371" s="35" t="s">
        <v>6994</v>
      </c>
      <c r="P1371" s="35" t="s">
        <v>6995</v>
      </c>
      <c r="Q1371" s="35"/>
      <c r="R1371" s="35"/>
      <c r="S1371" s="35"/>
      <c r="T1371" s="35"/>
      <c r="U1371" s="35"/>
      <c r="V1371" s="35">
        <f t="shared" si="150"/>
        <v>1.3</v>
      </c>
    </row>
    <row r="1372" spans="1:22">
      <c r="A1372" s="35">
        <v>1004</v>
      </c>
      <c r="B1372" s="35" t="s">
        <v>7681</v>
      </c>
      <c r="C1372" s="35">
        <v>1</v>
      </c>
      <c r="D1372" s="35">
        <v>1</v>
      </c>
      <c r="E1372" s="43">
        <f t="shared" si="147"/>
        <v>41</v>
      </c>
      <c r="F1372" s="46">
        <f t="shared" si="148"/>
        <v>1.0249999999999999</v>
      </c>
      <c r="G1372" s="46">
        <f t="shared" si="151"/>
        <v>1.0249999999999999</v>
      </c>
      <c r="H1372" s="46">
        <f t="shared" si="151"/>
        <v>1.0249999999999999</v>
      </c>
      <c r="I1372" s="35" t="s">
        <v>6990</v>
      </c>
      <c r="J1372" s="35" t="s">
        <v>6991</v>
      </c>
      <c r="K1372" s="35" t="s">
        <v>6996</v>
      </c>
      <c r="L1372" s="69" t="s">
        <v>224</v>
      </c>
      <c r="M1372" s="35" t="s">
        <v>6992</v>
      </c>
      <c r="N1372" s="35" t="s">
        <v>6993</v>
      </c>
      <c r="O1372" s="35" t="s">
        <v>6994</v>
      </c>
      <c r="P1372" s="35" t="s">
        <v>6995</v>
      </c>
      <c r="Q1372" s="35"/>
      <c r="R1372" s="35"/>
      <c r="S1372" s="35"/>
      <c r="T1372" s="35"/>
      <c r="U1372" s="35"/>
      <c r="V1372" s="35">
        <f t="shared" si="150"/>
        <v>1.0249999999999999</v>
      </c>
    </row>
    <row r="1373" spans="1:22">
      <c r="A1373" s="35">
        <v>1004</v>
      </c>
      <c r="B1373" s="35" t="s">
        <v>7682</v>
      </c>
      <c r="C1373" s="35">
        <v>1</v>
      </c>
      <c r="D1373" s="35">
        <v>0</v>
      </c>
      <c r="E1373" s="43">
        <f t="shared" si="147"/>
        <v>40</v>
      </c>
      <c r="F1373" s="46">
        <f t="shared" si="148"/>
        <v>1</v>
      </c>
      <c r="G1373" s="46">
        <f t="shared" si="151"/>
        <v>1</v>
      </c>
      <c r="H1373" s="46">
        <f t="shared" si="151"/>
        <v>1</v>
      </c>
      <c r="I1373" s="35" t="s">
        <v>6990</v>
      </c>
      <c r="J1373" s="35" t="s">
        <v>6991</v>
      </c>
      <c r="K1373" s="35" t="s">
        <v>6996</v>
      </c>
      <c r="L1373" s="69" t="s">
        <v>224</v>
      </c>
      <c r="M1373" s="35" t="s">
        <v>6992</v>
      </c>
      <c r="N1373" s="35" t="s">
        <v>6993</v>
      </c>
      <c r="O1373" s="35" t="s">
        <v>6994</v>
      </c>
      <c r="P1373" s="35" t="s">
        <v>6995</v>
      </c>
      <c r="Q1373" s="35"/>
      <c r="R1373" s="35"/>
      <c r="S1373" s="35"/>
      <c r="T1373" s="35"/>
      <c r="U1373" s="35"/>
      <c r="V1373" s="35">
        <f t="shared" si="150"/>
        <v>1</v>
      </c>
    </row>
    <row r="1374" spans="1:22">
      <c r="A1374" s="35">
        <v>1004</v>
      </c>
      <c r="B1374" s="35" t="s">
        <v>7683</v>
      </c>
      <c r="C1374" s="35">
        <v>0</v>
      </c>
      <c r="D1374" s="35">
        <v>15</v>
      </c>
      <c r="E1374" s="43">
        <f t="shared" si="147"/>
        <v>15</v>
      </c>
      <c r="F1374" s="46">
        <f t="shared" si="148"/>
        <v>0.375</v>
      </c>
      <c r="G1374" s="46">
        <f t="shared" si="151"/>
        <v>0.375</v>
      </c>
      <c r="H1374" s="46">
        <f t="shared" si="151"/>
        <v>0.375</v>
      </c>
      <c r="I1374" s="35" t="s">
        <v>6990</v>
      </c>
      <c r="J1374" s="35" t="s">
        <v>6991</v>
      </c>
      <c r="K1374" s="35" t="s">
        <v>6996</v>
      </c>
      <c r="L1374" s="69" t="s">
        <v>224</v>
      </c>
      <c r="M1374" s="35" t="s">
        <v>6992</v>
      </c>
      <c r="N1374" s="35" t="s">
        <v>6993</v>
      </c>
      <c r="O1374" s="35" t="s">
        <v>6994</v>
      </c>
      <c r="P1374" s="35" t="s">
        <v>6995</v>
      </c>
      <c r="Q1374" s="35"/>
      <c r="R1374" s="35"/>
      <c r="S1374" s="35"/>
      <c r="T1374" s="35"/>
      <c r="U1374" s="35"/>
      <c r="V1374" s="35">
        <f t="shared" si="150"/>
        <v>0.375</v>
      </c>
    </row>
    <row r="1375" spans="1:22">
      <c r="A1375" s="35">
        <v>1004</v>
      </c>
      <c r="B1375" s="35" t="s">
        <v>7309</v>
      </c>
      <c r="C1375" s="35">
        <v>2</v>
      </c>
      <c r="D1375" s="35">
        <v>22</v>
      </c>
      <c r="E1375" s="43">
        <f t="shared" si="147"/>
        <v>102</v>
      </c>
      <c r="F1375" s="46">
        <f t="shared" si="148"/>
        <v>2.5499999999999998</v>
      </c>
      <c r="G1375" s="46">
        <f t="shared" si="151"/>
        <v>2.5499999999999998</v>
      </c>
      <c r="H1375" s="46">
        <f t="shared" si="151"/>
        <v>2.5499999999999998</v>
      </c>
      <c r="I1375" s="35" t="s">
        <v>6990</v>
      </c>
      <c r="J1375" s="35" t="s">
        <v>6991</v>
      </c>
      <c r="K1375" s="35" t="s">
        <v>6996</v>
      </c>
      <c r="L1375" s="69" t="s">
        <v>224</v>
      </c>
      <c r="M1375" s="35" t="s">
        <v>6992</v>
      </c>
      <c r="N1375" s="35" t="s">
        <v>6993</v>
      </c>
      <c r="O1375" s="35" t="s">
        <v>6994</v>
      </c>
      <c r="P1375" s="35" t="s">
        <v>6995</v>
      </c>
      <c r="Q1375" s="35"/>
      <c r="R1375" s="35"/>
      <c r="S1375" s="35"/>
      <c r="T1375" s="35"/>
      <c r="U1375" s="35"/>
      <c r="V1375" s="35">
        <f t="shared" si="150"/>
        <v>2.5499999999999998</v>
      </c>
    </row>
    <row r="1376" spans="1:22">
      <c r="A1376" s="35">
        <v>1005</v>
      </c>
      <c r="B1376" s="35" t="s">
        <v>7042</v>
      </c>
      <c r="C1376" s="35">
        <v>3</v>
      </c>
      <c r="D1376" s="35">
        <v>0</v>
      </c>
      <c r="E1376" s="43">
        <f t="shared" si="147"/>
        <v>120</v>
      </c>
      <c r="F1376" s="46">
        <f t="shared" si="148"/>
        <v>3</v>
      </c>
      <c r="G1376" s="46">
        <f t="shared" si="151"/>
        <v>3</v>
      </c>
      <c r="H1376" s="46">
        <f t="shared" si="151"/>
        <v>3</v>
      </c>
      <c r="I1376" s="35" t="s">
        <v>6990</v>
      </c>
      <c r="J1376" s="35" t="s">
        <v>6991</v>
      </c>
      <c r="K1376" s="35" t="s">
        <v>6996</v>
      </c>
      <c r="L1376" s="69" t="s">
        <v>224</v>
      </c>
      <c r="M1376" s="35" t="s">
        <v>6992</v>
      </c>
      <c r="N1376" s="35" t="s">
        <v>6993</v>
      </c>
      <c r="O1376" s="35" t="s">
        <v>6994</v>
      </c>
      <c r="P1376" s="35" t="s">
        <v>6995</v>
      </c>
      <c r="Q1376" s="35"/>
      <c r="R1376" s="35"/>
      <c r="S1376" s="35"/>
      <c r="T1376" s="35"/>
      <c r="U1376" s="35"/>
      <c r="V1376" s="35">
        <f t="shared" si="150"/>
        <v>3</v>
      </c>
    </row>
    <row r="1377" spans="1:22">
      <c r="A1377" s="35">
        <v>1005</v>
      </c>
      <c r="B1377" s="35" t="s">
        <v>7042</v>
      </c>
      <c r="C1377" s="35">
        <v>1</v>
      </c>
      <c r="D1377" s="35">
        <v>0</v>
      </c>
      <c r="E1377" s="43">
        <f t="shared" si="147"/>
        <v>40</v>
      </c>
      <c r="F1377" s="46">
        <f t="shared" si="148"/>
        <v>1</v>
      </c>
      <c r="G1377" s="46">
        <f t="shared" si="151"/>
        <v>1</v>
      </c>
      <c r="H1377" s="46">
        <f t="shared" si="151"/>
        <v>1</v>
      </c>
      <c r="I1377" s="35" t="s">
        <v>6990</v>
      </c>
      <c r="J1377" s="35" t="s">
        <v>6991</v>
      </c>
      <c r="K1377" s="35" t="s">
        <v>6996</v>
      </c>
      <c r="L1377" s="69" t="s">
        <v>224</v>
      </c>
      <c r="M1377" s="35" t="s">
        <v>6992</v>
      </c>
      <c r="N1377" s="35" t="s">
        <v>6993</v>
      </c>
      <c r="O1377" s="35" t="s">
        <v>6994</v>
      </c>
      <c r="P1377" s="35" t="s">
        <v>6995</v>
      </c>
      <c r="Q1377" s="35"/>
      <c r="R1377" s="35"/>
      <c r="S1377" s="35"/>
      <c r="T1377" s="35"/>
      <c r="U1377" s="35"/>
      <c r="V1377" s="35">
        <f t="shared" si="150"/>
        <v>1</v>
      </c>
    </row>
    <row r="1378" spans="1:22">
      <c r="A1378" s="35">
        <v>1005</v>
      </c>
      <c r="B1378" s="35" t="s">
        <v>7684</v>
      </c>
      <c r="C1378" s="35">
        <v>0</v>
      </c>
      <c r="D1378" s="35">
        <v>23</v>
      </c>
      <c r="E1378" s="43">
        <f t="shared" si="147"/>
        <v>23</v>
      </c>
      <c r="F1378" s="46">
        <f t="shared" si="148"/>
        <v>0.57499999999999996</v>
      </c>
      <c r="G1378" s="46">
        <f t="shared" ref="G1378:H1393" si="152">F1378</f>
        <v>0.57499999999999996</v>
      </c>
      <c r="H1378" s="46">
        <f t="shared" si="152"/>
        <v>0.57499999999999996</v>
      </c>
      <c r="I1378" s="35" t="s">
        <v>6990</v>
      </c>
      <c r="J1378" s="35" t="s">
        <v>6991</v>
      </c>
      <c r="K1378" s="35" t="s">
        <v>6996</v>
      </c>
      <c r="L1378" s="69" t="s">
        <v>224</v>
      </c>
      <c r="M1378" s="35" t="s">
        <v>6992</v>
      </c>
      <c r="N1378" s="35" t="s">
        <v>6993</v>
      </c>
      <c r="O1378" s="35" t="s">
        <v>6994</v>
      </c>
      <c r="P1378" s="35" t="s">
        <v>6995</v>
      </c>
      <c r="Q1378" s="35"/>
      <c r="R1378" s="35"/>
      <c r="S1378" s="35"/>
      <c r="T1378" s="35"/>
      <c r="U1378" s="35"/>
      <c r="V1378" s="35">
        <f t="shared" si="150"/>
        <v>0.57499999999999996</v>
      </c>
    </row>
    <row r="1379" spans="1:22">
      <c r="A1379" s="35">
        <v>1005</v>
      </c>
      <c r="B1379" s="35" t="s">
        <v>7685</v>
      </c>
      <c r="C1379" s="35">
        <v>1</v>
      </c>
      <c r="D1379" s="35">
        <v>31</v>
      </c>
      <c r="E1379" s="43">
        <f t="shared" si="147"/>
        <v>71</v>
      </c>
      <c r="F1379" s="46">
        <f t="shared" si="148"/>
        <v>1.7749999999999999</v>
      </c>
      <c r="G1379" s="46">
        <f t="shared" si="152"/>
        <v>1.7749999999999999</v>
      </c>
      <c r="H1379" s="46">
        <f t="shared" si="152"/>
        <v>1.7749999999999999</v>
      </c>
      <c r="I1379" s="35" t="s">
        <v>6990</v>
      </c>
      <c r="J1379" s="35" t="s">
        <v>6991</v>
      </c>
      <c r="K1379" s="35" t="s">
        <v>6996</v>
      </c>
      <c r="L1379" s="69" t="s">
        <v>224</v>
      </c>
      <c r="M1379" s="35" t="s">
        <v>6992</v>
      </c>
      <c r="N1379" s="35" t="s">
        <v>6993</v>
      </c>
      <c r="O1379" s="35" t="s">
        <v>6994</v>
      </c>
      <c r="P1379" s="35" t="s">
        <v>6995</v>
      </c>
      <c r="Q1379" s="35"/>
      <c r="R1379" s="35"/>
      <c r="S1379" s="35"/>
      <c r="T1379" s="35"/>
      <c r="U1379" s="35"/>
      <c r="V1379" s="35">
        <f t="shared" si="150"/>
        <v>1.7749999999999999</v>
      </c>
    </row>
    <row r="1380" spans="1:22">
      <c r="A1380" s="35">
        <v>1005</v>
      </c>
      <c r="B1380" s="35" t="s">
        <v>7685</v>
      </c>
      <c r="C1380" s="35">
        <v>0</v>
      </c>
      <c r="D1380" s="35">
        <v>15</v>
      </c>
      <c r="E1380" s="43">
        <f t="shared" si="147"/>
        <v>15</v>
      </c>
      <c r="F1380" s="46">
        <f t="shared" si="148"/>
        <v>0.375</v>
      </c>
      <c r="G1380" s="46">
        <f t="shared" si="152"/>
        <v>0.375</v>
      </c>
      <c r="H1380" s="46">
        <f t="shared" si="152"/>
        <v>0.375</v>
      </c>
      <c r="I1380" s="35" t="s">
        <v>6990</v>
      </c>
      <c r="J1380" s="35" t="s">
        <v>6991</v>
      </c>
      <c r="K1380" s="35" t="s">
        <v>6996</v>
      </c>
      <c r="L1380" s="69" t="s">
        <v>224</v>
      </c>
      <c r="M1380" s="35" t="s">
        <v>6992</v>
      </c>
      <c r="N1380" s="35" t="s">
        <v>6993</v>
      </c>
      <c r="O1380" s="35" t="s">
        <v>6994</v>
      </c>
      <c r="P1380" s="35" t="s">
        <v>6995</v>
      </c>
      <c r="Q1380" s="35"/>
      <c r="R1380" s="35"/>
      <c r="S1380" s="35"/>
      <c r="T1380" s="35"/>
      <c r="U1380" s="35"/>
      <c r="V1380" s="35">
        <f t="shared" si="150"/>
        <v>0.375</v>
      </c>
    </row>
    <row r="1381" spans="1:22">
      <c r="A1381" s="35">
        <v>1005</v>
      </c>
      <c r="B1381" s="35" t="s">
        <v>7686</v>
      </c>
      <c r="C1381" s="35">
        <v>2</v>
      </c>
      <c r="D1381" s="35">
        <v>20</v>
      </c>
      <c r="E1381" s="43">
        <f t="shared" si="147"/>
        <v>100</v>
      </c>
      <c r="F1381" s="46">
        <f t="shared" si="148"/>
        <v>2.5</v>
      </c>
      <c r="G1381" s="46">
        <f t="shared" si="152"/>
        <v>2.5</v>
      </c>
      <c r="H1381" s="46">
        <f t="shared" si="152"/>
        <v>2.5</v>
      </c>
      <c r="I1381" s="35" t="s">
        <v>6990</v>
      </c>
      <c r="J1381" s="35" t="s">
        <v>6991</v>
      </c>
      <c r="K1381" s="35" t="s">
        <v>6996</v>
      </c>
      <c r="L1381" s="69" t="s">
        <v>224</v>
      </c>
      <c r="M1381" s="35" t="s">
        <v>6992</v>
      </c>
      <c r="N1381" s="35" t="s">
        <v>6993</v>
      </c>
      <c r="O1381" s="35" t="s">
        <v>6994</v>
      </c>
      <c r="P1381" s="35" t="s">
        <v>6995</v>
      </c>
      <c r="Q1381" s="35"/>
      <c r="R1381" s="35"/>
      <c r="S1381" s="35"/>
      <c r="T1381" s="35"/>
      <c r="U1381" s="35"/>
      <c r="V1381" s="35">
        <f t="shared" si="150"/>
        <v>2.5</v>
      </c>
    </row>
    <row r="1382" spans="1:22">
      <c r="A1382" s="35">
        <v>1005</v>
      </c>
      <c r="B1382" s="35" t="s">
        <v>7309</v>
      </c>
      <c r="C1382" s="35">
        <v>1</v>
      </c>
      <c r="D1382" s="35">
        <v>0</v>
      </c>
      <c r="E1382" s="43">
        <f t="shared" si="147"/>
        <v>40</v>
      </c>
      <c r="F1382" s="46">
        <f t="shared" si="148"/>
        <v>1</v>
      </c>
      <c r="G1382" s="46">
        <f t="shared" si="152"/>
        <v>1</v>
      </c>
      <c r="H1382" s="46">
        <f t="shared" si="152"/>
        <v>1</v>
      </c>
      <c r="I1382" s="35" t="s">
        <v>6990</v>
      </c>
      <c r="J1382" s="35" t="s">
        <v>6991</v>
      </c>
      <c r="K1382" s="35" t="s">
        <v>6996</v>
      </c>
      <c r="L1382" s="69" t="s">
        <v>224</v>
      </c>
      <c r="M1382" s="35" t="s">
        <v>6992</v>
      </c>
      <c r="N1382" s="35" t="s">
        <v>6993</v>
      </c>
      <c r="O1382" s="35" t="s">
        <v>6994</v>
      </c>
      <c r="P1382" s="35" t="s">
        <v>6995</v>
      </c>
      <c r="Q1382" s="35"/>
      <c r="R1382" s="35"/>
      <c r="S1382" s="35"/>
      <c r="T1382" s="35"/>
      <c r="U1382" s="35"/>
      <c r="V1382" s="35">
        <f t="shared" si="150"/>
        <v>1</v>
      </c>
    </row>
    <row r="1383" spans="1:22">
      <c r="A1383" s="35">
        <v>1007</v>
      </c>
      <c r="B1383" s="35" t="s">
        <v>7151</v>
      </c>
      <c r="C1383" s="35">
        <v>3</v>
      </c>
      <c r="D1383" s="35">
        <v>18</v>
      </c>
      <c r="E1383" s="43">
        <f t="shared" si="147"/>
        <v>138</v>
      </c>
      <c r="F1383" s="46">
        <f t="shared" si="148"/>
        <v>3.45</v>
      </c>
      <c r="G1383" s="46">
        <f t="shared" si="152"/>
        <v>3.45</v>
      </c>
      <c r="H1383" s="46">
        <f t="shared" si="152"/>
        <v>3.45</v>
      </c>
      <c r="I1383" s="35" t="s">
        <v>6990</v>
      </c>
      <c r="J1383" s="35" t="s">
        <v>6991</v>
      </c>
      <c r="K1383" s="35" t="s">
        <v>6996</v>
      </c>
      <c r="L1383" s="69" t="s">
        <v>224</v>
      </c>
      <c r="M1383" s="35" t="s">
        <v>6992</v>
      </c>
      <c r="N1383" s="35" t="s">
        <v>6993</v>
      </c>
      <c r="O1383" s="35" t="s">
        <v>6994</v>
      </c>
      <c r="P1383" s="35" t="s">
        <v>6995</v>
      </c>
      <c r="Q1383" s="35"/>
      <c r="R1383" s="35"/>
      <c r="S1383" s="35"/>
      <c r="T1383" s="35"/>
      <c r="U1383" s="35"/>
      <c r="V1383" s="35">
        <f t="shared" si="150"/>
        <v>3.45</v>
      </c>
    </row>
    <row r="1384" spans="1:22">
      <c r="A1384" s="35">
        <v>1007</v>
      </c>
      <c r="B1384" s="35" t="s">
        <v>7687</v>
      </c>
      <c r="C1384" s="35">
        <v>2</v>
      </c>
      <c r="D1384" s="35">
        <v>39</v>
      </c>
      <c r="E1384" s="43">
        <f t="shared" si="147"/>
        <v>119</v>
      </c>
      <c r="F1384" s="46">
        <f t="shared" si="148"/>
        <v>2.9750000000000001</v>
      </c>
      <c r="G1384" s="46">
        <f t="shared" si="152"/>
        <v>2.9750000000000001</v>
      </c>
      <c r="H1384" s="46">
        <f t="shared" si="152"/>
        <v>2.9750000000000001</v>
      </c>
      <c r="I1384" s="35" t="s">
        <v>6990</v>
      </c>
      <c r="J1384" s="35" t="s">
        <v>6991</v>
      </c>
      <c r="K1384" s="35" t="s">
        <v>6996</v>
      </c>
      <c r="L1384" s="69" t="s">
        <v>224</v>
      </c>
      <c r="M1384" s="35" t="s">
        <v>6992</v>
      </c>
      <c r="N1384" s="35" t="s">
        <v>6993</v>
      </c>
      <c r="O1384" s="35" t="s">
        <v>6994</v>
      </c>
      <c r="P1384" s="35" t="s">
        <v>6995</v>
      </c>
      <c r="Q1384" s="35"/>
      <c r="R1384" s="35"/>
      <c r="S1384" s="35"/>
      <c r="T1384" s="35"/>
      <c r="U1384" s="35"/>
      <c r="V1384" s="35">
        <f t="shared" si="150"/>
        <v>2.9750000000000001</v>
      </c>
    </row>
    <row r="1385" spans="1:22">
      <c r="A1385" s="35">
        <v>1007</v>
      </c>
      <c r="B1385" s="35" t="s">
        <v>7688</v>
      </c>
      <c r="C1385" s="35">
        <v>0</v>
      </c>
      <c r="D1385" s="35">
        <v>19</v>
      </c>
      <c r="E1385" s="43">
        <f t="shared" si="147"/>
        <v>19</v>
      </c>
      <c r="F1385" s="46">
        <f t="shared" si="148"/>
        <v>0.47499999999999998</v>
      </c>
      <c r="G1385" s="46">
        <f t="shared" si="152"/>
        <v>0.47499999999999998</v>
      </c>
      <c r="H1385" s="46">
        <f t="shared" si="152"/>
        <v>0.47499999999999998</v>
      </c>
      <c r="I1385" s="35" t="s">
        <v>6990</v>
      </c>
      <c r="J1385" s="35" t="s">
        <v>6991</v>
      </c>
      <c r="K1385" s="35" t="s">
        <v>6996</v>
      </c>
      <c r="L1385" s="69" t="s">
        <v>224</v>
      </c>
      <c r="M1385" s="35" t="s">
        <v>6992</v>
      </c>
      <c r="N1385" s="35" t="s">
        <v>6993</v>
      </c>
      <c r="O1385" s="35" t="s">
        <v>6994</v>
      </c>
      <c r="P1385" s="35" t="s">
        <v>6995</v>
      </c>
      <c r="Q1385" s="35"/>
      <c r="R1385" s="35"/>
      <c r="S1385" s="35"/>
      <c r="T1385" s="35"/>
      <c r="U1385" s="35"/>
      <c r="V1385" s="35">
        <f t="shared" si="150"/>
        <v>0.47499999999999998</v>
      </c>
    </row>
    <row r="1386" spans="1:22">
      <c r="A1386" s="35">
        <v>1009</v>
      </c>
      <c r="B1386" s="35" t="s">
        <v>7689</v>
      </c>
      <c r="C1386" s="35">
        <v>3</v>
      </c>
      <c r="D1386" s="35">
        <v>0</v>
      </c>
      <c r="E1386" s="43">
        <f t="shared" si="147"/>
        <v>120</v>
      </c>
      <c r="F1386" s="46">
        <f t="shared" si="148"/>
        <v>3</v>
      </c>
      <c r="G1386" s="46">
        <f t="shared" si="152"/>
        <v>3</v>
      </c>
      <c r="H1386" s="46">
        <f t="shared" si="152"/>
        <v>3</v>
      </c>
      <c r="I1386" s="35" t="s">
        <v>6990</v>
      </c>
      <c r="J1386" s="35" t="s">
        <v>6991</v>
      </c>
      <c r="K1386" s="35" t="s">
        <v>6996</v>
      </c>
      <c r="L1386" s="69" t="s">
        <v>224</v>
      </c>
      <c r="M1386" s="35" t="s">
        <v>6992</v>
      </c>
      <c r="N1386" s="35" t="s">
        <v>6993</v>
      </c>
      <c r="O1386" s="35" t="s">
        <v>6994</v>
      </c>
      <c r="P1386" s="35" t="s">
        <v>6995</v>
      </c>
      <c r="Q1386" s="35"/>
      <c r="R1386" s="35"/>
      <c r="S1386" s="35"/>
      <c r="T1386" s="35"/>
      <c r="U1386" s="35"/>
      <c r="V1386" s="35">
        <f t="shared" si="150"/>
        <v>3</v>
      </c>
    </row>
    <row r="1387" spans="1:22">
      <c r="A1387" s="35">
        <v>1009</v>
      </c>
      <c r="B1387" s="35" t="s">
        <v>7690</v>
      </c>
      <c r="C1387" s="35">
        <v>2</v>
      </c>
      <c r="D1387" s="35">
        <v>20</v>
      </c>
      <c r="E1387" s="43">
        <f t="shared" si="147"/>
        <v>100</v>
      </c>
      <c r="F1387" s="46">
        <f t="shared" si="148"/>
        <v>2.5</v>
      </c>
      <c r="G1387" s="46">
        <f t="shared" si="152"/>
        <v>2.5</v>
      </c>
      <c r="H1387" s="46">
        <f t="shared" si="152"/>
        <v>2.5</v>
      </c>
      <c r="I1387" s="35" t="s">
        <v>6990</v>
      </c>
      <c r="J1387" s="35" t="s">
        <v>6991</v>
      </c>
      <c r="K1387" s="35" t="s">
        <v>6996</v>
      </c>
      <c r="L1387" s="69" t="s">
        <v>224</v>
      </c>
      <c r="M1387" s="35" t="s">
        <v>6992</v>
      </c>
      <c r="N1387" s="35" t="s">
        <v>6993</v>
      </c>
      <c r="O1387" s="35" t="s">
        <v>6994</v>
      </c>
      <c r="P1387" s="35" t="s">
        <v>6995</v>
      </c>
      <c r="Q1387" s="35"/>
      <c r="R1387" s="35"/>
      <c r="S1387" s="35"/>
      <c r="T1387" s="35"/>
      <c r="U1387" s="35"/>
      <c r="V1387" s="35">
        <f t="shared" si="150"/>
        <v>2.5</v>
      </c>
    </row>
    <row r="1388" spans="1:22">
      <c r="A1388" s="35">
        <v>1009</v>
      </c>
      <c r="B1388" s="35" t="s">
        <v>7691</v>
      </c>
      <c r="C1388" s="35">
        <v>0</v>
      </c>
      <c r="D1388" s="35">
        <v>23</v>
      </c>
      <c r="E1388" s="43">
        <f t="shared" si="147"/>
        <v>23</v>
      </c>
      <c r="F1388" s="46">
        <f t="shared" si="148"/>
        <v>0.57499999999999996</v>
      </c>
      <c r="G1388" s="46">
        <f t="shared" si="152"/>
        <v>0.57499999999999996</v>
      </c>
      <c r="H1388" s="46">
        <f t="shared" si="152"/>
        <v>0.57499999999999996</v>
      </c>
      <c r="I1388" s="35" t="s">
        <v>6990</v>
      </c>
      <c r="J1388" s="35" t="s">
        <v>6991</v>
      </c>
      <c r="K1388" s="35" t="s">
        <v>6996</v>
      </c>
      <c r="L1388" s="69" t="s">
        <v>224</v>
      </c>
      <c r="M1388" s="35" t="s">
        <v>6992</v>
      </c>
      <c r="N1388" s="35" t="s">
        <v>6993</v>
      </c>
      <c r="O1388" s="35" t="s">
        <v>6994</v>
      </c>
      <c r="P1388" s="35" t="s">
        <v>6995</v>
      </c>
      <c r="Q1388" s="35"/>
      <c r="R1388" s="35"/>
      <c r="S1388" s="35"/>
      <c r="T1388" s="35"/>
      <c r="U1388" s="35"/>
      <c r="V1388" s="35">
        <f t="shared" si="150"/>
        <v>0.57499999999999996</v>
      </c>
    </row>
    <row r="1389" spans="1:22">
      <c r="A1389" s="35">
        <v>1009</v>
      </c>
      <c r="B1389" s="35" t="s">
        <v>7692</v>
      </c>
      <c r="C1389" s="35">
        <v>1</v>
      </c>
      <c r="D1389" s="35">
        <v>1</v>
      </c>
      <c r="E1389" s="43">
        <f t="shared" si="147"/>
        <v>41</v>
      </c>
      <c r="F1389" s="46">
        <f t="shared" si="148"/>
        <v>1.0249999999999999</v>
      </c>
      <c r="G1389" s="46">
        <f t="shared" si="152"/>
        <v>1.0249999999999999</v>
      </c>
      <c r="H1389" s="46">
        <f t="shared" si="152"/>
        <v>1.0249999999999999</v>
      </c>
      <c r="I1389" s="35" t="s">
        <v>6990</v>
      </c>
      <c r="J1389" s="35" t="s">
        <v>6991</v>
      </c>
      <c r="K1389" s="35" t="s">
        <v>6996</v>
      </c>
      <c r="L1389" s="69" t="s">
        <v>224</v>
      </c>
      <c r="M1389" s="35" t="s">
        <v>6992</v>
      </c>
      <c r="N1389" s="35" t="s">
        <v>6993</v>
      </c>
      <c r="O1389" s="35" t="s">
        <v>6994</v>
      </c>
      <c r="P1389" s="35" t="s">
        <v>6995</v>
      </c>
      <c r="Q1389" s="35"/>
      <c r="R1389" s="35"/>
      <c r="S1389" s="35"/>
      <c r="T1389" s="35"/>
      <c r="U1389" s="35"/>
      <c r="V1389" s="35">
        <f t="shared" si="150"/>
        <v>1.0249999999999999</v>
      </c>
    </row>
    <row r="1390" spans="1:22">
      <c r="A1390" s="35">
        <v>1009</v>
      </c>
      <c r="B1390" s="35" t="s">
        <v>7692</v>
      </c>
      <c r="C1390" s="35">
        <v>0</v>
      </c>
      <c r="D1390" s="35">
        <v>25</v>
      </c>
      <c r="E1390" s="43">
        <f t="shared" si="147"/>
        <v>25</v>
      </c>
      <c r="F1390" s="46">
        <f t="shared" si="148"/>
        <v>0.625</v>
      </c>
      <c r="G1390" s="46">
        <f t="shared" si="152"/>
        <v>0.625</v>
      </c>
      <c r="H1390" s="46">
        <f t="shared" si="152"/>
        <v>0.625</v>
      </c>
      <c r="I1390" s="35" t="s">
        <v>6990</v>
      </c>
      <c r="J1390" s="35" t="s">
        <v>6991</v>
      </c>
      <c r="K1390" s="35" t="s">
        <v>6996</v>
      </c>
      <c r="L1390" s="69" t="s">
        <v>224</v>
      </c>
      <c r="M1390" s="35" t="s">
        <v>6992</v>
      </c>
      <c r="N1390" s="35" t="s">
        <v>6993</v>
      </c>
      <c r="O1390" s="35" t="s">
        <v>6994</v>
      </c>
      <c r="P1390" s="35" t="s">
        <v>6995</v>
      </c>
      <c r="Q1390" s="35"/>
      <c r="R1390" s="35"/>
      <c r="S1390" s="35"/>
      <c r="T1390" s="35"/>
      <c r="U1390" s="35"/>
      <c r="V1390" s="35">
        <f t="shared" si="150"/>
        <v>0.625</v>
      </c>
    </row>
    <row r="1391" spans="1:22">
      <c r="A1391" s="35">
        <v>1009</v>
      </c>
      <c r="B1391" s="35" t="s">
        <v>7530</v>
      </c>
      <c r="C1391" s="35">
        <v>0</v>
      </c>
      <c r="D1391" s="35">
        <v>5</v>
      </c>
      <c r="E1391" s="43">
        <f t="shared" si="147"/>
        <v>5</v>
      </c>
      <c r="F1391" s="46">
        <f t="shared" si="148"/>
        <v>0.125</v>
      </c>
      <c r="G1391" s="46">
        <f t="shared" si="152"/>
        <v>0.125</v>
      </c>
      <c r="H1391" s="46">
        <f t="shared" si="152"/>
        <v>0.125</v>
      </c>
      <c r="I1391" s="35" t="s">
        <v>6990</v>
      </c>
      <c r="J1391" s="35" t="s">
        <v>6991</v>
      </c>
      <c r="K1391" s="35" t="s">
        <v>6996</v>
      </c>
      <c r="L1391" s="69" t="s">
        <v>224</v>
      </c>
      <c r="M1391" s="35" t="s">
        <v>6992</v>
      </c>
      <c r="N1391" s="35" t="s">
        <v>6993</v>
      </c>
      <c r="O1391" s="35" t="s">
        <v>6994</v>
      </c>
      <c r="P1391" s="35" t="s">
        <v>6995</v>
      </c>
      <c r="Q1391" s="35"/>
      <c r="R1391" s="35"/>
      <c r="S1391" s="35"/>
      <c r="T1391" s="35"/>
      <c r="U1391" s="35"/>
      <c r="V1391" s="35">
        <f t="shared" si="150"/>
        <v>0.125</v>
      </c>
    </row>
    <row r="1392" spans="1:22">
      <c r="A1392" s="35">
        <v>1009</v>
      </c>
      <c r="B1392" s="35" t="s">
        <v>7693</v>
      </c>
      <c r="C1392" s="35">
        <v>0</v>
      </c>
      <c r="D1392" s="35">
        <v>17</v>
      </c>
      <c r="E1392" s="43">
        <f t="shared" si="147"/>
        <v>17</v>
      </c>
      <c r="F1392" s="46">
        <f t="shared" si="148"/>
        <v>0.42499999999999999</v>
      </c>
      <c r="G1392" s="46">
        <f t="shared" si="152"/>
        <v>0.42499999999999999</v>
      </c>
      <c r="H1392" s="46">
        <f t="shared" si="152"/>
        <v>0.42499999999999999</v>
      </c>
      <c r="I1392" s="35" t="s">
        <v>6990</v>
      </c>
      <c r="J1392" s="35" t="s">
        <v>6991</v>
      </c>
      <c r="K1392" s="35" t="s">
        <v>6996</v>
      </c>
      <c r="L1392" s="69" t="s">
        <v>224</v>
      </c>
      <c r="M1392" s="35" t="s">
        <v>6992</v>
      </c>
      <c r="N1392" s="35" t="s">
        <v>6993</v>
      </c>
      <c r="O1392" s="35" t="s">
        <v>6994</v>
      </c>
      <c r="P1392" s="35" t="s">
        <v>6995</v>
      </c>
      <c r="Q1392" s="35"/>
      <c r="R1392" s="35"/>
      <c r="S1392" s="35"/>
      <c r="T1392" s="35"/>
      <c r="U1392" s="35"/>
      <c r="V1392" s="35">
        <f t="shared" si="150"/>
        <v>0.42499999999999999</v>
      </c>
    </row>
    <row r="1393" spans="1:22">
      <c r="A1393" s="35">
        <v>1009</v>
      </c>
      <c r="B1393" s="35" t="s">
        <v>7309</v>
      </c>
      <c r="C1393" s="35">
        <v>1</v>
      </c>
      <c r="D1393" s="35">
        <v>0</v>
      </c>
      <c r="E1393" s="43">
        <f t="shared" si="147"/>
        <v>40</v>
      </c>
      <c r="F1393" s="46">
        <f t="shared" si="148"/>
        <v>1</v>
      </c>
      <c r="G1393" s="46">
        <f t="shared" si="152"/>
        <v>1</v>
      </c>
      <c r="H1393" s="46">
        <f t="shared" si="152"/>
        <v>1</v>
      </c>
      <c r="I1393" s="35" t="s">
        <v>6990</v>
      </c>
      <c r="J1393" s="35" t="s">
        <v>6991</v>
      </c>
      <c r="K1393" s="35" t="s">
        <v>6996</v>
      </c>
      <c r="L1393" s="69" t="s">
        <v>224</v>
      </c>
      <c r="M1393" s="35" t="s">
        <v>6992</v>
      </c>
      <c r="N1393" s="35" t="s">
        <v>6993</v>
      </c>
      <c r="O1393" s="35" t="s">
        <v>6994</v>
      </c>
      <c r="P1393" s="35" t="s">
        <v>6995</v>
      </c>
      <c r="Q1393" s="35"/>
      <c r="R1393" s="35"/>
      <c r="S1393" s="35"/>
      <c r="T1393" s="35"/>
      <c r="U1393" s="35"/>
      <c r="V1393" s="35">
        <f t="shared" si="150"/>
        <v>1</v>
      </c>
    </row>
    <row r="1394" spans="1:22">
      <c r="A1394" s="35">
        <v>1009</v>
      </c>
      <c r="B1394" s="35" t="s">
        <v>7694</v>
      </c>
      <c r="C1394" s="35">
        <v>0</v>
      </c>
      <c r="D1394" s="35">
        <v>1</v>
      </c>
      <c r="E1394" s="43">
        <f t="shared" si="147"/>
        <v>1</v>
      </c>
      <c r="F1394" s="46">
        <f t="shared" si="148"/>
        <v>2.5000000000000001E-2</v>
      </c>
      <c r="G1394" s="46">
        <f t="shared" ref="G1394:H1409" si="153">F1394</f>
        <v>2.5000000000000001E-2</v>
      </c>
      <c r="H1394" s="46">
        <f t="shared" si="153"/>
        <v>2.5000000000000001E-2</v>
      </c>
      <c r="I1394" s="35" t="s">
        <v>6990</v>
      </c>
      <c r="J1394" s="35" t="s">
        <v>6991</v>
      </c>
      <c r="K1394" s="35" t="s">
        <v>6996</v>
      </c>
      <c r="L1394" s="69" t="s">
        <v>224</v>
      </c>
      <c r="M1394" s="35" t="s">
        <v>6992</v>
      </c>
      <c r="N1394" s="35" t="s">
        <v>6993</v>
      </c>
      <c r="O1394" s="35" t="s">
        <v>6994</v>
      </c>
      <c r="P1394" s="35" t="s">
        <v>6995</v>
      </c>
      <c r="Q1394" s="35"/>
      <c r="R1394" s="35"/>
      <c r="S1394" s="35"/>
      <c r="T1394" s="35"/>
      <c r="U1394" s="35"/>
      <c r="V1394" s="35">
        <f t="shared" si="150"/>
        <v>2.5000000000000001E-2</v>
      </c>
    </row>
    <row r="1395" spans="1:22">
      <c r="A1395" s="35">
        <v>1009</v>
      </c>
      <c r="B1395" s="35" t="s">
        <v>7695</v>
      </c>
      <c r="C1395" s="35">
        <v>0</v>
      </c>
      <c r="D1395" s="35">
        <v>1</v>
      </c>
      <c r="E1395" s="43">
        <f t="shared" si="147"/>
        <v>1</v>
      </c>
      <c r="F1395" s="46">
        <f t="shared" si="148"/>
        <v>2.5000000000000001E-2</v>
      </c>
      <c r="G1395" s="46">
        <f t="shared" si="153"/>
        <v>2.5000000000000001E-2</v>
      </c>
      <c r="H1395" s="46">
        <f t="shared" si="153"/>
        <v>2.5000000000000001E-2</v>
      </c>
      <c r="I1395" s="35" t="s">
        <v>6990</v>
      </c>
      <c r="J1395" s="35" t="s">
        <v>6991</v>
      </c>
      <c r="K1395" s="35" t="s">
        <v>6996</v>
      </c>
      <c r="L1395" s="69" t="s">
        <v>224</v>
      </c>
      <c r="M1395" s="35" t="s">
        <v>6992</v>
      </c>
      <c r="N1395" s="35" t="s">
        <v>6993</v>
      </c>
      <c r="O1395" s="35" t="s">
        <v>6994</v>
      </c>
      <c r="P1395" s="35" t="s">
        <v>6995</v>
      </c>
      <c r="Q1395" s="35"/>
      <c r="R1395" s="35"/>
      <c r="S1395" s="35"/>
      <c r="T1395" s="35"/>
      <c r="U1395" s="35"/>
      <c r="V1395" s="35">
        <f t="shared" si="150"/>
        <v>2.5000000000000001E-2</v>
      </c>
    </row>
    <row r="1396" spans="1:22">
      <c r="A1396" s="35">
        <v>1010</v>
      </c>
      <c r="B1396" s="35" t="s">
        <v>7696</v>
      </c>
      <c r="C1396" s="35">
        <v>1</v>
      </c>
      <c r="D1396" s="35">
        <v>11</v>
      </c>
      <c r="E1396" s="43">
        <f t="shared" si="147"/>
        <v>51</v>
      </c>
      <c r="F1396" s="46">
        <f t="shared" si="148"/>
        <v>1.2749999999999999</v>
      </c>
      <c r="G1396" s="46">
        <f t="shared" si="153"/>
        <v>1.2749999999999999</v>
      </c>
      <c r="H1396" s="46">
        <f t="shared" si="153"/>
        <v>1.2749999999999999</v>
      </c>
      <c r="I1396" s="35" t="s">
        <v>6990</v>
      </c>
      <c r="J1396" s="35" t="s">
        <v>6991</v>
      </c>
      <c r="K1396" s="35" t="s">
        <v>6996</v>
      </c>
      <c r="L1396" s="69" t="s">
        <v>1661</v>
      </c>
      <c r="M1396" s="35" t="s">
        <v>6992</v>
      </c>
      <c r="N1396" s="35" t="s">
        <v>6993</v>
      </c>
      <c r="O1396" s="35" t="s">
        <v>6994</v>
      </c>
      <c r="P1396" s="35" t="s">
        <v>6995</v>
      </c>
      <c r="Q1396" s="35"/>
      <c r="R1396" s="35"/>
      <c r="S1396" s="35"/>
      <c r="T1396" s="35"/>
      <c r="U1396" s="35"/>
      <c r="V1396" s="35">
        <f t="shared" si="150"/>
        <v>1.2749999999999999</v>
      </c>
    </row>
    <row r="1397" spans="1:22">
      <c r="A1397" s="35">
        <v>1010</v>
      </c>
      <c r="B1397" s="35" t="s">
        <v>7673</v>
      </c>
      <c r="C1397" s="35">
        <v>0</v>
      </c>
      <c r="D1397" s="35">
        <v>1</v>
      </c>
      <c r="E1397" s="43">
        <f t="shared" si="147"/>
        <v>1</v>
      </c>
      <c r="F1397" s="46">
        <f t="shared" si="148"/>
        <v>2.5000000000000001E-2</v>
      </c>
      <c r="G1397" s="46">
        <f t="shared" si="153"/>
        <v>2.5000000000000001E-2</v>
      </c>
      <c r="H1397" s="46">
        <f t="shared" si="153"/>
        <v>2.5000000000000001E-2</v>
      </c>
      <c r="I1397" s="35" t="s">
        <v>6990</v>
      </c>
      <c r="J1397" s="35" t="s">
        <v>6991</v>
      </c>
      <c r="K1397" s="35" t="s">
        <v>6996</v>
      </c>
      <c r="L1397" s="69" t="s">
        <v>224</v>
      </c>
      <c r="M1397" s="35" t="s">
        <v>6992</v>
      </c>
      <c r="N1397" s="35" t="s">
        <v>6993</v>
      </c>
      <c r="O1397" s="35" t="s">
        <v>6994</v>
      </c>
      <c r="P1397" s="35" t="s">
        <v>6995</v>
      </c>
      <c r="Q1397" s="35"/>
      <c r="R1397" s="35"/>
      <c r="S1397" s="35"/>
      <c r="T1397" s="35"/>
      <c r="U1397" s="35"/>
      <c r="V1397" s="35">
        <f t="shared" si="150"/>
        <v>2.5000000000000001E-2</v>
      </c>
    </row>
    <row r="1398" spans="1:22">
      <c r="A1398" s="35">
        <v>1010</v>
      </c>
      <c r="B1398" s="35" t="s">
        <v>7673</v>
      </c>
      <c r="C1398" s="35">
        <v>0</v>
      </c>
      <c r="D1398" s="35">
        <v>3</v>
      </c>
      <c r="E1398" s="43">
        <f t="shared" si="147"/>
        <v>3</v>
      </c>
      <c r="F1398" s="46">
        <f t="shared" si="148"/>
        <v>7.4999999999999997E-2</v>
      </c>
      <c r="G1398" s="46">
        <f t="shared" si="153"/>
        <v>7.4999999999999997E-2</v>
      </c>
      <c r="H1398" s="46">
        <f t="shared" si="153"/>
        <v>7.4999999999999997E-2</v>
      </c>
      <c r="I1398" s="35" t="s">
        <v>6990</v>
      </c>
      <c r="J1398" s="35" t="s">
        <v>6991</v>
      </c>
      <c r="K1398" s="35" t="s">
        <v>6996</v>
      </c>
      <c r="L1398" s="69" t="s">
        <v>224</v>
      </c>
      <c r="M1398" s="35" t="s">
        <v>6992</v>
      </c>
      <c r="N1398" s="35" t="s">
        <v>6993</v>
      </c>
      <c r="O1398" s="35" t="s">
        <v>6994</v>
      </c>
      <c r="P1398" s="35" t="s">
        <v>6995</v>
      </c>
      <c r="Q1398" s="35"/>
      <c r="R1398" s="35"/>
      <c r="S1398" s="35"/>
      <c r="T1398" s="35"/>
      <c r="U1398" s="35"/>
      <c r="V1398" s="35">
        <f t="shared" si="150"/>
        <v>7.4999999999999997E-2</v>
      </c>
    </row>
    <row r="1399" spans="1:22">
      <c r="A1399" s="35">
        <v>1010</v>
      </c>
      <c r="B1399" s="35" t="s">
        <v>7673</v>
      </c>
      <c r="C1399" s="35">
        <v>0</v>
      </c>
      <c r="D1399" s="35">
        <v>32</v>
      </c>
      <c r="E1399" s="43">
        <f t="shared" si="147"/>
        <v>32</v>
      </c>
      <c r="F1399" s="46">
        <f t="shared" si="148"/>
        <v>0.8</v>
      </c>
      <c r="G1399" s="46">
        <f t="shared" si="153"/>
        <v>0.8</v>
      </c>
      <c r="H1399" s="46">
        <f t="shared" si="153"/>
        <v>0.8</v>
      </c>
      <c r="I1399" s="35" t="s">
        <v>6990</v>
      </c>
      <c r="J1399" s="35" t="s">
        <v>6991</v>
      </c>
      <c r="K1399" s="35" t="s">
        <v>6996</v>
      </c>
      <c r="L1399" s="69" t="s">
        <v>224</v>
      </c>
      <c r="M1399" s="35" t="s">
        <v>6992</v>
      </c>
      <c r="N1399" s="35" t="s">
        <v>6993</v>
      </c>
      <c r="O1399" s="35" t="s">
        <v>6994</v>
      </c>
      <c r="P1399" s="35" t="s">
        <v>6995</v>
      </c>
      <c r="Q1399" s="35"/>
      <c r="R1399" s="35"/>
      <c r="S1399" s="35"/>
      <c r="T1399" s="35"/>
      <c r="U1399" s="35"/>
      <c r="V1399" s="35">
        <f t="shared" si="150"/>
        <v>0.8</v>
      </c>
    </row>
    <row r="1400" spans="1:22">
      <c r="A1400" s="35">
        <v>1010</v>
      </c>
      <c r="B1400" s="35" t="s">
        <v>7673</v>
      </c>
      <c r="C1400" s="35">
        <v>0</v>
      </c>
      <c r="D1400" s="35">
        <v>5</v>
      </c>
      <c r="E1400" s="43">
        <f t="shared" si="147"/>
        <v>5</v>
      </c>
      <c r="F1400" s="46">
        <f t="shared" si="148"/>
        <v>0.125</v>
      </c>
      <c r="G1400" s="46">
        <f t="shared" si="153"/>
        <v>0.125</v>
      </c>
      <c r="H1400" s="46">
        <f t="shared" si="153"/>
        <v>0.125</v>
      </c>
      <c r="I1400" s="35" t="s">
        <v>6990</v>
      </c>
      <c r="J1400" s="35" t="s">
        <v>6991</v>
      </c>
      <c r="K1400" s="35" t="s">
        <v>6996</v>
      </c>
      <c r="L1400" s="69" t="s">
        <v>224</v>
      </c>
      <c r="M1400" s="35" t="s">
        <v>6992</v>
      </c>
      <c r="N1400" s="35" t="s">
        <v>6993</v>
      </c>
      <c r="O1400" s="35" t="s">
        <v>6994</v>
      </c>
      <c r="P1400" s="35" t="s">
        <v>6995</v>
      </c>
      <c r="Q1400" s="35"/>
      <c r="R1400" s="35"/>
      <c r="S1400" s="35"/>
      <c r="T1400" s="35"/>
      <c r="U1400" s="35"/>
      <c r="V1400" s="35">
        <f t="shared" si="150"/>
        <v>0.125</v>
      </c>
    </row>
    <row r="1401" spans="1:22">
      <c r="A1401" s="35">
        <v>1010</v>
      </c>
      <c r="B1401" s="35" t="s">
        <v>7673</v>
      </c>
      <c r="C1401" s="35">
        <v>0</v>
      </c>
      <c r="D1401" s="35">
        <v>6</v>
      </c>
      <c r="E1401" s="43">
        <f t="shared" si="147"/>
        <v>6</v>
      </c>
      <c r="F1401" s="46">
        <f t="shared" si="148"/>
        <v>0.15</v>
      </c>
      <c r="G1401" s="46">
        <f t="shared" si="153"/>
        <v>0.15</v>
      </c>
      <c r="H1401" s="46">
        <f t="shared" si="153"/>
        <v>0.15</v>
      </c>
      <c r="I1401" s="35" t="s">
        <v>6990</v>
      </c>
      <c r="J1401" s="35" t="s">
        <v>6991</v>
      </c>
      <c r="K1401" s="35" t="s">
        <v>6996</v>
      </c>
      <c r="L1401" s="69" t="s">
        <v>224</v>
      </c>
      <c r="M1401" s="35" t="s">
        <v>6992</v>
      </c>
      <c r="N1401" s="35" t="s">
        <v>6993</v>
      </c>
      <c r="O1401" s="35" t="s">
        <v>6994</v>
      </c>
      <c r="P1401" s="35" t="s">
        <v>6995</v>
      </c>
      <c r="Q1401" s="35"/>
      <c r="R1401" s="35"/>
      <c r="S1401" s="35"/>
      <c r="T1401" s="35"/>
      <c r="U1401" s="35"/>
      <c r="V1401" s="35">
        <f t="shared" si="150"/>
        <v>0.15</v>
      </c>
    </row>
    <row r="1402" spans="1:22">
      <c r="A1402" s="35">
        <v>1012</v>
      </c>
      <c r="B1402" s="35" t="s">
        <v>7697</v>
      </c>
      <c r="C1402" s="35">
        <v>0</v>
      </c>
      <c r="D1402" s="35">
        <v>31</v>
      </c>
      <c r="E1402" s="43">
        <f t="shared" si="147"/>
        <v>31</v>
      </c>
      <c r="F1402" s="46">
        <f t="shared" si="148"/>
        <v>0.77500000000000002</v>
      </c>
      <c r="G1402" s="46">
        <f t="shared" si="153"/>
        <v>0.77500000000000002</v>
      </c>
      <c r="H1402" s="46">
        <f t="shared" si="153"/>
        <v>0.77500000000000002</v>
      </c>
      <c r="I1402" s="35" t="s">
        <v>6990</v>
      </c>
      <c r="J1402" s="35" t="s">
        <v>6991</v>
      </c>
      <c r="K1402" s="35" t="s">
        <v>6996</v>
      </c>
      <c r="L1402" s="69" t="s">
        <v>224</v>
      </c>
      <c r="M1402" s="35" t="s">
        <v>6992</v>
      </c>
      <c r="N1402" s="35" t="s">
        <v>6993</v>
      </c>
      <c r="O1402" s="35" t="s">
        <v>6994</v>
      </c>
      <c r="P1402" s="35" t="s">
        <v>6995</v>
      </c>
      <c r="Q1402" s="35"/>
      <c r="R1402" s="35"/>
      <c r="S1402" s="35"/>
      <c r="T1402" s="35"/>
      <c r="U1402" s="35"/>
      <c r="V1402" s="35">
        <f t="shared" si="150"/>
        <v>0.77500000000000002</v>
      </c>
    </row>
    <row r="1403" spans="1:22">
      <c r="A1403" s="35">
        <v>1012</v>
      </c>
      <c r="B1403" s="35" t="s">
        <v>7562</v>
      </c>
      <c r="C1403" s="35">
        <v>0</v>
      </c>
      <c r="D1403" s="35">
        <v>20</v>
      </c>
      <c r="E1403" s="43">
        <f t="shared" si="147"/>
        <v>20</v>
      </c>
      <c r="F1403" s="46">
        <f t="shared" si="148"/>
        <v>0.5</v>
      </c>
      <c r="G1403" s="46">
        <f t="shared" si="153"/>
        <v>0.5</v>
      </c>
      <c r="H1403" s="46">
        <f t="shared" si="153"/>
        <v>0.5</v>
      </c>
      <c r="I1403" s="35" t="s">
        <v>6990</v>
      </c>
      <c r="J1403" s="35" t="s">
        <v>6991</v>
      </c>
      <c r="K1403" s="35" t="s">
        <v>6996</v>
      </c>
      <c r="L1403" s="69" t="s">
        <v>224</v>
      </c>
      <c r="M1403" s="35" t="s">
        <v>6992</v>
      </c>
      <c r="N1403" s="35" t="s">
        <v>6993</v>
      </c>
      <c r="O1403" s="35" t="s">
        <v>6994</v>
      </c>
      <c r="P1403" s="35" t="s">
        <v>6995</v>
      </c>
      <c r="Q1403" s="35"/>
      <c r="R1403" s="35"/>
      <c r="S1403" s="35"/>
      <c r="T1403" s="35"/>
      <c r="U1403" s="35"/>
      <c r="V1403" s="35">
        <f t="shared" si="150"/>
        <v>0.5</v>
      </c>
    </row>
    <row r="1404" spans="1:22">
      <c r="A1404" s="35">
        <v>1012</v>
      </c>
      <c r="B1404" s="35" t="s">
        <v>7698</v>
      </c>
      <c r="C1404" s="35">
        <v>0</v>
      </c>
      <c r="D1404" s="35">
        <v>4</v>
      </c>
      <c r="E1404" s="43">
        <f t="shared" si="147"/>
        <v>4</v>
      </c>
      <c r="F1404" s="46">
        <f t="shared" si="148"/>
        <v>0.1</v>
      </c>
      <c r="G1404" s="46">
        <f t="shared" si="153"/>
        <v>0.1</v>
      </c>
      <c r="H1404" s="46">
        <f t="shared" si="153"/>
        <v>0.1</v>
      </c>
      <c r="I1404" s="35" t="s">
        <v>6990</v>
      </c>
      <c r="J1404" s="35" t="s">
        <v>6991</v>
      </c>
      <c r="K1404" s="35" t="s">
        <v>6996</v>
      </c>
      <c r="L1404" s="69" t="s">
        <v>1660</v>
      </c>
      <c r="M1404" s="35" t="s">
        <v>6992</v>
      </c>
      <c r="N1404" s="35" t="s">
        <v>6993</v>
      </c>
      <c r="O1404" s="35" t="s">
        <v>6994</v>
      </c>
      <c r="P1404" s="35" t="s">
        <v>6995</v>
      </c>
      <c r="Q1404" s="35"/>
      <c r="R1404" s="35"/>
      <c r="S1404" s="35"/>
      <c r="T1404" s="35"/>
      <c r="U1404" s="35"/>
      <c r="V1404" s="35">
        <f t="shared" si="150"/>
        <v>0.1</v>
      </c>
    </row>
    <row r="1405" spans="1:22">
      <c r="A1405" s="35">
        <v>1012</v>
      </c>
      <c r="B1405" s="35" t="s">
        <v>7698</v>
      </c>
      <c r="C1405" s="35">
        <v>0</v>
      </c>
      <c r="D1405" s="35">
        <v>29</v>
      </c>
      <c r="E1405" s="43">
        <f t="shared" si="147"/>
        <v>29</v>
      </c>
      <c r="F1405" s="46">
        <f t="shared" si="148"/>
        <v>0.72499999999999998</v>
      </c>
      <c r="G1405" s="46">
        <f t="shared" si="153"/>
        <v>0.72499999999999998</v>
      </c>
      <c r="H1405" s="46">
        <f t="shared" si="153"/>
        <v>0.72499999999999998</v>
      </c>
      <c r="I1405" s="35" t="s">
        <v>6990</v>
      </c>
      <c r="J1405" s="35" t="s">
        <v>6991</v>
      </c>
      <c r="K1405" s="35" t="s">
        <v>6996</v>
      </c>
      <c r="L1405" s="69" t="s">
        <v>1660</v>
      </c>
      <c r="M1405" s="35" t="s">
        <v>6992</v>
      </c>
      <c r="N1405" s="35" t="s">
        <v>6993</v>
      </c>
      <c r="O1405" s="35" t="s">
        <v>6994</v>
      </c>
      <c r="P1405" s="35" t="s">
        <v>6995</v>
      </c>
      <c r="Q1405" s="35"/>
      <c r="R1405" s="35"/>
      <c r="S1405" s="35"/>
      <c r="T1405" s="35"/>
      <c r="U1405" s="35"/>
      <c r="V1405" s="35">
        <f t="shared" si="150"/>
        <v>0.72499999999999998</v>
      </c>
    </row>
    <row r="1406" spans="1:22">
      <c r="A1406" s="35">
        <v>1015</v>
      </c>
      <c r="B1406" s="35" t="s">
        <v>7699</v>
      </c>
      <c r="C1406" s="35">
        <v>1</v>
      </c>
      <c r="D1406" s="35">
        <v>27</v>
      </c>
      <c r="E1406" s="43">
        <f t="shared" si="147"/>
        <v>67</v>
      </c>
      <c r="F1406" s="46">
        <f t="shared" si="148"/>
        <v>1.675</v>
      </c>
      <c r="G1406" s="46">
        <f t="shared" si="153"/>
        <v>1.675</v>
      </c>
      <c r="H1406" s="46">
        <f t="shared" si="153"/>
        <v>1.675</v>
      </c>
      <c r="I1406" s="35" t="s">
        <v>6990</v>
      </c>
      <c r="J1406" s="35" t="s">
        <v>6991</v>
      </c>
      <c r="K1406" s="35" t="s">
        <v>6996</v>
      </c>
      <c r="L1406" s="69" t="s">
        <v>224</v>
      </c>
      <c r="M1406" s="35" t="s">
        <v>6992</v>
      </c>
      <c r="N1406" s="35" t="s">
        <v>6993</v>
      </c>
      <c r="O1406" s="35" t="s">
        <v>6994</v>
      </c>
      <c r="P1406" s="35" t="s">
        <v>6995</v>
      </c>
      <c r="Q1406" s="35"/>
      <c r="R1406" s="35"/>
      <c r="S1406" s="35"/>
      <c r="T1406" s="35"/>
      <c r="U1406" s="35"/>
      <c r="V1406" s="35">
        <f t="shared" si="150"/>
        <v>1.675</v>
      </c>
    </row>
    <row r="1407" spans="1:22">
      <c r="A1407" s="35">
        <v>1017</v>
      </c>
      <c r="B1407" s="35" t="s">
        <v>7700</v>
      </c>
      <c r="C1407" s="35">
        <v>0</v>
      </c>
      <c r="D1407" s="35">
        <v>20</v>
      </c>
      <c r="E1407" s="43">
        <f t="shared" si="147"/>
        <v>20</v>
      </c>
      <c r="F1407" s="46">
        <f t="shared" si="148"/>
        <v>0.5</v>
      </c>
      <c r="G1407" s="46">
        <f t="shared" si="153"/>
        <v>0.5</v>
      </c>
      <c r="H1407" s="46">
        <f t="shared" si="153"/>
        <v>0.5</v>
      </c>
      <c r="I1407" s="35" t="s">
        <v>6990</v>
      </c>
      <c r="J1407" s="35" t="s">
        <v>6991</v>
      </c>
      <c r="K1407" s="35" t="s">
        <v>6996</v>
      </c>
      <c r="L1407" s="69" t="s">
        <v>224</v>
      </c>
      <c r="M1407" s="35" t="s">
        <v>6992</v>
      </c>
      <c r="N1407" s="35" t="s">
        <v>6993</v>
      </c>
      <c r="O1407" s="35" t="s">
        <v>6994</v>
      </c>
      <c r="P1407" s="35" t="s">
        <v>6995</v>
      </c>
      <c r="Q1407" s="35"/>
      <c r="R1407" s="35"/>
      <c r="S1407" s="35"/>
      <c r="T1407" s="35"/>
      <c r="U1407" s="35"/>
      <c r="V1407" s="35">
        <f t="shared" si="150"/>
        <v>0.5</v>
      </c>
    </row>
    <row r="1408" spans="1:22">
      <c r="A1408" s="35">
        <v>1017</v>
      </c>
      <c r="B1408" s="35" t="s">
        <v>7701</v>
      </c>
      <c r="C1408" s="35">
        <v>1</v>
      </c>
      <c r="D1408" s="35">
        <v>6</v>
      </c>
      <c r="E1408" s="43">
        <f t="shared" si="147"/>
        <v>46</v>
      </c>
      <c r="F1408" s="46">
        <f t="shared" si="148"/>
        <v>1.1499999999999999</v>
      </c>
      <c r="G1408" s="46">
        <f t="shared" si="153"/>
        <v>1.1499999999999999</v>
      </c>
      <c r="H1408" s="46">
        <f t="shared" si="153"/>
        <v>1.1499999999999999</v>
      </c>
      <c r="I1408" s="35" t="s">
        <v>6990</v>
      </c>
      <c r="J1408" s="35" t="s">
        <v>6991</v>
      </c>
      <c r="K1408" s="35" t="s">
        <v>6996</v>
      </c>
      <c r="L1408" s="69" t="s">
        <v>224</v>
      </c>
      <c r="M1408" s="35" t="s">
        <v>6992</v>
      </c>
      <c r="N1408" s="35" t="s">
        <v>6993</v>
      </c>
      <c r="O1408" s="35" t="s">
        <v>6994</v>
      </c>
      <c r="P1408" s="35" t="s">
        <v>6995</v>
      </c>
      <c r="Q1408" s="35"/>
      <c r="R1408" s="35"/>
      <c r="S1408" s="35"/>
      <c r="T1408" s="35"/>
      <c r="U1408" s="35"/>
      <c r="V1408" s="35">
        <f t="shared" si="150"/>
        <v>1.1499999999999999</v>
      </c>
    </row>
    <row r="1409" spans="1:22">
      <c r="A1409" s="35">
        <v>1019</v>
      </c>
      <c r="B1409" s="35" t="s">
        <v>7081</v>
      </c>
      <c r="C1409" s="35">
        <v>1</v>
      </c>
      <c r="D1409" s="35">
        <v>37</v>
      </c>
      <c r="E1409" s="43">
        <f t="shared" si="147"/>
        <v>77</v>
      </c>
      <c r="F1409" s="46">
        <f t="shared" si="148"/>
        <v>1.925</v>
      </c>
      <c r="G1409" s="46">
        <f t="shared" si="153"/>
        <v>1.925</v>
      </c>
      <c r="H1409" s="46">
        <f t="shared" si="153"/>
        <v>1.925</v>
      </c>
      <c r="I1409" s="35" t="s">
        <v>6990</v>
      </c>
      <c r="J1409" s="35" t="s">
        <v>6991</v>
      </c>
      <c r="K1409" s="35" t="s">
        <v>6996</v>
      </c>
      <c r="L1409" s="69" t="s">
        <v>1661</v>
      </c>
      <c r="M1409" s="35" t="s">
        <v>6992</v>
      </c>
      <c r="N1409" s="35" t="s">
        <v>6993</v>
      </c>
      <c r="O1409" s="35" t="s">
        <v>6994</v>
      </c>
      <c r="P1409" s="35" t="s">
        <v>6995</v>
      </c>
      <c r="Q1409" s="35"/>
      <c r="R1409" s="35"/>
      <c r="S1409" s="35"/>
      <c r="T1409" s="35"/>
      <c r="U1409" s="35"/>
      <c r="V1409" s="35">
        <f t="shared" si="150"/>
        <v>1.925</v>
      </c>
    </row>
    <row r="1410" spans="1:22">
      <c r="A1410" s="35">
        <v>1020</v>
      </c>
      <c r="B1410" s="35" t="s">
        <v>7604</v>
      </c>
      <c r="C1410" s="35">
        <v>1</v>
      </c>
      <c r="D1410" s="35">
        <v>0</v>
      </c>
      <c r="E1410" s="43">
        <f t="shared" ref="E1410:E1473" si="154">C1410*40+D1410</f>
        <v>40</v>
      </c>
      <c r="F1410" s="46">
        <f t="shared" ref="F1410:F1473" si="155">E1410/40</f>
        <v>1</v>
      </c>
      <c r="G1410" s="46">
        <f t="shared" ref="G1410:H1425" si="156">F1410</f>
        <v>1</v>
      </c>
      <c r="H1410" s="46">
        <f t="shared" si="156"/>
        <v>1</v>
      </c>
      <c r="I1410" s="35" t="s">
        <v>6990</v>
      </c>
      <c r="J1410" s="35" t="s">
        <v>6991</v>
      </c>
      <c r="K1410" s="35" t="s">
        <v>6996</v>
      </c>
      <c r="L1410" s="69" t="s">
        <v>224</v>
      </c>
      <c r="M1410" s="35" t="s">
        <v>6992</v>
      </c>
      <c r="N1410" s="35" t="s">
        <v>6993</v>
      </c>
      <c r="O1410" s="35" t="s">
        <v>6994</v>
      </c>
      <c r="P1410" s="35" t="s">
        <v>6995</v>
      </c>
      <c r="Q1410" s="35"/>
      <c r="R1410" s="35"/>
      <c r="S1410" s="35"/>
      <c r="T1410" s="35"/>
      <c r="U1410" s="35"/>
      <c r="V1410" s="35">
        <f t="shared" ref="V1410:V1473" si="157">H1410</f>
        <v>1</v>
      </c>
    </row>
    <row r="1411" spans="1:22">
      <c r="A1411" s="35">
        <v>1021</v>
      </c>
      <c r="B1411" s="35" t="s">
        <v>7081</v>
      </c>
      <c r="C1411" s="35">
        <v>1</v>
      </c>
      <c r="D1411" s="35">
        <v>37</v>
      </c>
      <c r="E1411" s="43">
        <f t="shared" si="154"/>
        <v>77</v>
      </c>
      <c r="F1411" s="46">
        <f t="shared" si="155"/>
        <v>1.925</v>
      </c>
      <c r="G1411" s="46">
        <f t="shared" si="156"/>
        <v>1.925</v>
      </c>
      <c r="H1411" s="46">
        <f t="shared" si="156"/>
        <v>1.925</v>
      </c>
      <c r="I1411" s="35" t="s">
        <v>6990</v>
      </c>
      <c r="J1411" s="35" t="s">
        <v>6991</v>
      </c>
      <c r="K1411" s="35" t="s">
        <v>6996</v>
      </c>
      <c r="L1411" s="69" t="s">
        <v>1661</v>
      </c>
      <c r="M1411" s="35" t="s">
        <v>6992</v>
      </c>
      <c r="N1411" s="35" t="s">
        <v>6993</v>
      </c>
      <c r="O1411" s="35" t="s">
        <v>6994</v>
      </c>
      <c r="P1411" s="35" t="s">
        <v>6995</v>
      </c>
      <c r="Q1411" s="35"/>
      <c r="R1411" s="35"/>
      <c r="S1411" s="35"/>
      <c r="T1411" s="35"/>
      <c r="U1411" s="35"/>
      <c r="V1411" s="35">
        <f t="shared" si="157"/>
        <v>1.925</v>
      </c>
    </row>
    <row r="1412" spans="1:22">
      <c r="A1412" s="35">
        <v>1024</v>
      </c>
      <c r="B1412" s="35" t="s">
        <v>7667</v>
      </c>
      <c r="C1412" s="35">
        <v>1</v>
      </c>
      <c r="D1412" s="35">
        <v>17</v>
      </c>
      <c r="E1412" s="43">
        <f t="shared" si="154"/>
        <v>57</v>
      </c>
      <c r="F1412" s="46">
        <f t="shared" si="155"/>
        <v>1.425</v>
      </c>
      <c r="G1412" s="46">
        <f t="shared" si="156"/>
        <v>1.425</v>
      </c>
      <c r="H1412" s="46">
        <f t="shared" si="156"/>
        <v>1.425</v>
      </c>
      <c r="I1412" s="35" t="s">
        <v>6990</v>
      </c>
      <c r="J1412" s="35" t="s">
        <v>6991</v>
      </c>
      <c r="K1412" s="35" t="s">
        <v>6996</v>
      </c>
      <c r="L1412" s="69" t="s">
        <v>224</v>
      </c>
      <c r="M1412" s="35" t="s">
        <v>6992</v>
      </c>
      <c r="N1412" s="35" t="s">
        <v>6993</v>
      </c>
      <c r="O1412" s="35" t="s">
        <v>6994</v>
      </c>
      <c r="P1412" s="35" t="s">
        <v>6995</v>
      </c>
      <c r="Q1412" s="35"/>
      <c r="R1412" s="35"/>
      <c r="S1412" s="35"/>
      <c r="T1412" s="35"/>
      <c r="U1412" s="35"/>
      <c r="V1412" s="35">
        <f t="shared" si="157"/>
        <v>1.425</v>
      </c>
    </row>
    <row r="1413" spans="1:22">
      <c r="A1413" s="35">
        <v>1024</v>
      </c>
      <c r="B1413" s="35" t="s">
        <v>7667</v>
      </c>
      <c r="C1413" s="35">
        <v>0</v>
      </c>
      <c r="D1413" s="35">
        <v>18</v>
      </c>
      <c r="E1413" s="43">
        <f t="shared" si="154"/>
        <v>18</v>
      </c>
      <c r="F1413" s="46">
        <f t="shared" si="155"/>
        <v>0.45</v>
      </c>
      <c r="G1413" s="46">
        <f t="shared" si="156"/>
        <v>0.45</v>
      </c>
      <c r="H1413" s="46">
        <f t="shared" si="156"/>
        <v>0.45</v>
      </c>
      <c r="I1413" s="35" t="s">
        <v>6990</v>
      </c>
      <c r="J1413" s="35" t="s">
        <v>6991</v>
      </c>
      <c r="K1413" s="35" t="s">
        <v>6996</v>
      </c>
      <c r="L1413" s="69" t="s">
        <v>224</v>
      </c>
      <c r="M1413" s="35" t="s">
        <v>6992</v>
      </c>
      <c r="N1413" s="35" t="s">
        <v>6993</v>
      </c>
      <c r="O1413" s="35" t="s">
        <v>6994</v>
      </c>
      <c r="P1413" s="35" t="s">
        <v>6995</v>
      </c>
      <c r="Q1413" s="35"/>
      <c r="R1413" s="35"/>
      <c r="S1413" s="35"/>
      <c r="T1413" s="35"/>
      <c r="U1413" s="35"/>
      <c r="V1413" s="35">
        <f t="shared" si="157"/>
        <v>0.45</v>
      </c>
    </row>
    <row r="1414" spans="1:22">
      <c r="A1414" s="35">
        <v>1024</v>
      </c>
      <c r="B1414" s="35" t="s">
        <v>7702</v>
      </c>
      <c r="C1414" s="35">
        <v>0</v>
      </c>
      <c r="D1414" s="35">
        <v>7</v>
      </c>
      <c r="E1414" s="43">
        <f t="shared" si="154"/>
        <v>7</v>
      </c>
      <c r="F1414" s="46">
        <f t="shared" si="155"/>
        <v>0.17499999999999999</v>
      </c>
      <c r="G1414" s="46">
        <f t="shared" si="156"/>
        <v>0.17499999999999999</v>
      </c>
      <c r="H1414" s="46">
        <f t="shared" si="156"/>
        <v>0.17499999999999999</v>
      </c>
      <c r="I1414" s="35" t="s">
        <v>6990</v>
      </c>
      <c r="J1414" s="35" t="s">
        <v>6991</v>
      </c>
      <c r="K1414" s="35" t="s">
        <v>6996</v>
      </c>
      <c r="L1414" s="69" t="s">
        <v>224</v>
      </c>
      <c r="M1414" s="35" t="s">
        <v>6992</v>
      </c>
      <c r="N1414" s="35" t="s">
        <v>6993</v>
      </c>
      <c r="O1414" s="35" t="s">
        <v>6994</v>
      </c>
      <c r="P1414" s="35" t="s">
        <v>6995</v>
      </c>
      <c r="Q1414" s="35"/>
      <c r="R1414" s="35"/>
      <c r="S1414" s="35"/>
      <c r="T1414" s="35"/>
      <c r="U1414" s="35"/>
      <c r="V1414" s="35">
        <f t="shared" si="157"/>
        <v>0.17499999999999999</v>
      </c>
    </row>
    <row r="1415" spans="1:22">
      <c r="A1415" s="35">
        <v>1024</v>
      </c>
      <c r="B1415" s="35" t="s">
        <v>7703</v>
      </c>
      <c r="C1415" s="35">
        <v>0</v>
      </c>
      <c r="D1415" s="35">
        <v>39</v>
      </c>
      <c r="E1415" s="43">
        <f t="shared" si="154"/>
        <v>39</v>
      </c>
      <c r="F1415" s="46">
        <f t="shared" si="155"/>
        <v>0.97499999999999998</v>
      </c>
      <c r="G1415" s="46">
        <f t="shared" si="156"/>
        <v>0.97499999999999998</v>
      </c>
      <c r="H1415" s="46">
        <f t="shared" si="156"/>
        <v>0.97499999999999998</v>
      </c>
      <c r="I1415" s="35" t="s">
        <v>6990</v>
      </c>
      <c r="J1415" s="35" t="s">
        <v>6991</v>
      </c>
      <c r="K1415" s="35" t="s">
        <v>6996</v>
      </c>
      <c r="L1415" s="69" t="s">
        <v>224</v>
      </c>
      <c r="M1415" s="35" t="s">
        <v>6992</v>
      </c>
      <c r="N1415" s="35" t="s">
        <v>6993</v>
      </c>
      <c r="O1415" s="35" t="s">
        <v>6994</v>
      </c>
      <c r="P1415" s="35" t="s">
        <v>6995</v>
      </c>
      <c r="Q1415" s="35"/>
      <c r="R1415" s="35"/>
      <c r="S1415" s="35"/>
      <c r="T1415" s="35"/>
      <c r="U1415" s="35"/>
      <c r="V1415" s="35">
        <f t="shared" si="157"/>
        <v>0.97499999999999998</v>
      </c>
    </row>
    <row r="1416" spans="1:22">
      <c r="A1416" s="35">
        <v>1027</v>
      </c>
      <c r="B1416" s="35" t="s">
        <v>7704</v>
      </c>
      <c r="C1416" s="35">
        <v>0</v>
      </c>
      <c r="D1416" s="35">
        <v>26</v>
      </c>
      <c r="E1416" s="43">
        <f t="shared" si="154"/>
        <v>26</v>
      </c>
      <c r="F1416" s="46">
        <f t="shared" si="155"/>
        <v>0.65</v>
      </c>
      <c r="G1416" s="46">
        <f t="shared" si="156"/>
        <v>0.65</v>
      </c>
      <c r="H1416" s="46">
        <f t="shared" si="156"/>
        <v>0.65</v>
      </c>
      <c r="I1416" s="35" t="s">
        <v>6990</v>
      </c>
      <c r="J1416" s="35" t="s">
        <v>6991</v>
      </c>
      <c r="K1416" s="35" t="s">
        <v>6996</v>
      </c>
      <c r="L1416" s="69" t="s">
        <v>224</v>
      </c>
      <c r="M1416" s="35" t="s">
        <v>6992</v>
      </c>
      <c r="N1416" s="35" t="s">
        <v>6993</v>
      </c>
      <c r="O1416" s="35" t="s">
        <v>6994</v>
      </c>
      <c r="P1416" s="35" t="s">
        <v>6995</v>
      </c>
      <c r="Q1416" s="35"/>
      <c r="R1416" s="35"/>
      <c r="S1416" s="35"/>
      <c r="T1416" s="35"/>
      <c r="U1416" s="35"/>
      <c r="V1416" s="35">
        <f t="shared" si="157"/>
        <v>0.65</v>
      </c>
    </row>
    <row r="1417" spans="1:22">
      <c r="A1417" s="35">
        <v>1027</v>
      </c>
      <c r="B1417" s="35" t="s">
        <v>7705</v>
      </c>
      <c r="C1417" s="35">
        <v>1</v>
      </c>
      <c r="D1417" s="35">
        <v>10</v>
      </c>
      <c r="E1417" s="43">
        <f t="shared" si="154"/>
        <v>50</v>
      </c>
      <c r="F1417" s="46">
        <f t="shared" si="155"/>
        <v>1.25</v>
      </c>
      <c r="G1417" s="46">
        <f t="shared" si="156"/>
        <v>1.25</v>
      </c>
      <c r="H1417" s="46">
        <f t="shared" si="156"/>
        <v>1.25</v>
      </c>
      <c r="I1417" s="35" t="s">
        <v>6990</v>
      </c>
      <c r="J1417" s="35" t="s">
        <v>6991</v>
      </c>
      <c r="K1417" s="35" t="s">
        <v>6996</v>
      </c>
      <c r="L1417" s="69" t="s">
        <v>224</v>
      </c>
      <c r="M1417" s="35" t="s">
        <v>6992</v>
      </c>
      <c r="N1417" s="35" t="s">
        <v>6993</v>
      </c>
      <c r="O1417" s="35" t="s">
        <v>6994</v>
      </c>
      <c r="P1417" s="35" t="s">
        <v>6995</v>
      </c>
      <c r="Q1417" s="35"/>
      <c r="R1417" s="35"/>
      <c r="S1417" s="35"/>
      <c r="T1417" s="35"/>
      <c r="U1417" s="35"/>
      <c r="V1417" s="35">
        <f t="shared" si="157"/>
        <v>1.25</v>
      </c>
    </row>
    <row r="1418" spans="1:22">
      <c r="A1418" s="35">
        <v>1028</v>
      </c>
      <c r="B1418" s="35" t="s">
        <v>7706</v>
      </c>
      <c r="C1418" s="35">
        <v>0</v>
      </c>
      <c r="D1418" s="35">
        <v>15</v>
      </c>
      <c r="E1418" s="43">
        <f t="shared" si="154"/>
        <v>15</v>
      </c>
      <c r="F1418" s="46">
        <f t="shared" si="155"/>
        <v>0.375</v>
      </c>
      <c r="G1418" s="46">
        <f t="shared" si="156"/>
        <v>0.375</v>
      </c>
      <c r="H1418" s="46">
        <f t="shared" si="156"/>
        <v>0.375</v>
      </c>
      <c r="I1418" s="35" t="s">
        <v>6990</v>
      </c>
      <c r="J1418" s="35" t="s">
        <v>6991</v>
      </c>
      <c r="K1418" s="35" t="s">
        <v>6996</v>
      </c>
      <c r="L1418" s="69" t="s">
        <v>224</v>
      </c>
      <c r="M1418" s="35" t="s">
        <v>6992</v>
      </c>
      <c r="N1418" s="35" t="s">
        <v>6993</v>
      </c>
      <c r="O1418" s="35" t="s">
        <v>6994</v>
      </c>
      <c r="P1418" s="35" t="s">
        <v>6995</v>
      </c>
      <c r="Q1418" s="35"/>
      <c r="R1418" s="35"/>
      <c r="S1418" s="35"/>
      <c r="T1418" s="35"/>
      <c r="U1418" s="35"/>
      <c r="V1418" s="35">
        <f t="shared" si="157"/>
        <v>0.375</v>
      </c>
    </row>
    <row r="1419" spans="1:22">
      <c r="A1419" s="35">
        <v>1028</v>
      </c>
      <c r="B1419" s="35" t="s">
        <v>7707</v>
      </c>
      <c r="C1419" s="35">
        <v>0</v>
      </c>
      <c r="D1419" s="35">
        <v>24</v>
      </c>
      <c r="E1419" s="43">
        <f t="shared" si="154"/>
        <v>24</v>
      </c>
      <c r="F1419" s="46">
        <f t="shared" si="155"/>
        <v>0.6</v>
      </c>
      <c r="G1419" s="46">
        <f t="shared" si="156"/>
        <v>0.6</v>
      </c>
      <c r="H1419" s="46">
        <f t="shared" si="156"/>
        <v>0.6</v>
      </c>
      <c r="I1419" s="35" t="s">
        <v>6990</v>
      </c>
      <c r="J1419" s="35" t="s">
        <v>6991</v>
      </c>
      <c r="K1419" s="35" t="s">
        <v>6996</v>
      </c>
      <c r="L1419" s="69" t="s">
        <v>224</v>
      </c>
      <c r="M1419" s="35" t="s">
        <v>6992</v>
      </c>
      <c r="N1419" s="35" t="s">
        <v>6993</v>
      </c>
      <c r="O1419" s="35" t="s">
        <v>6994</v>
      </c>
      <c r="P1419" s="35" t="s">
        <v>6995</v>
      </c>
      <c r="Q1419" s="35"/>
      <c r="R1419" s="35"/>
      <c r="S1419" s="35"/>
      <c r="T1419" s="35"/>
      <c r="U1419" s="35"/>
      <c r="V1419" s="35">
        <f t="shared" si="157"/>
        <v>0.6</v>
      </c>
    </row>
    <row r="1420" spans="1:22">
      <c r="A1420" s="35">
        <v>1031</v>
      </c>
      <c r="B1420" s="35" t="s">
        <v>7082</v>
      </c>
      <c r="C1420" s="35">
        <v>1</v>
      </c>
      <c r="D1420" s="35">
        <v>21</v>
      </c>
      <c r="E1420" s="43">
        <f t="shared" si="154"/>
        <v>61</v>
      </c>
      <c r="F1420" s="46">
        <f t="shared" si="155"/>
        <v>1.5249999999999999</v>
      </c>
      <c r="G1420" s="46">
        <f t="shared" si="156"/>
        <v>1.5249999999999999</v>
      </c>
      <c r="H1420" s="46">
        <f t="shared" si="156"/>
        <v>1.5249999999999999</v>
      </c>
      <c r="I1420" s="35" t="s">
        <v>6990</v>
      </c>
      <c r="J1420" s="35" t="s">
        <v>6991</v>
      </c>
      <c r="K1420" s="35" t="s">
        <v>6996</v>
      </c>
      <c r="L1420" s="69" t="s">
        <v>1660</v>
      </c>
      <c r="M1420" s="35" t="s">
        <v>6992</v>
      </c>
      <c r="N1420" s="35" t="s">
        <v>6993</v>
      </c>
      <c r="O1420" s="35" t="s">
        <v>6994</v>
      </c>
      <c r="P1420" s="35" t="s">
        <v>6995</v>
      </c>
      <c r="Q1420" s="35"/>
      <c r="R1420" s="35"/>
      <c r="S1420" s="35"/>
      <c r="T1420" s="35"/>
      <c r="U1420" s="35"/>
      <c r="V1420" s="35">
        <f t="shared" si="157"/>
        <v>1.5249999999999999</v>
      </c>
    </row>
    <row r="1421" spans="1:22">
      <c r="A1421" s="35">
        <v>1031</v>
      </c>
      <c r="B1421" s="35" t="s">
        <v>7708</v>
      </c>
      <c r="C1421" s="35">
        <v>2</v>
      </c>
      <c r="D1421" s="35">
        <v>10</v>
      </c>
      <c r="E1421" s="43">
        <f t="shared" si="154"/>
        <v>90</v>
      </c>
      <c r="F1421" s="46">
        <f t="shared" si="155"/>
        <v>2.25</v>
      </c>
      <c r="G1421" s="46">
        <f t="shared" si="156"/>
        <v>2.25</v>
      </c>
      <c r="H1421" s="46">
        <f t="shared" si="156"/>
        <v>2.25</v>
      </c>
      <c r="I1421" s="35" t="s">
        <v>6990</v>
      </c>
      <c r="J1421" s="35" t="s">
        <v>6991</v>
      </c>
      <c r="K1421" s="35" t="s">
        <v>6996</v>
      </c>
      <c r="L1421" s="69" t="s">
        <v>1660</v>
      </c>
      <c r="M1421" s="35" t="s">
        <v>6992</v>
      </c>
      <c r="N1421" s="35" t="s">
        <v>6993</v>
      </c>
      <c r="O1421" s="35" t="s">
        <v>6994</v>
      </c>
      <c r="P1421" s="35" t="s">
        <v>6995</v>
      </c>
      <c r="Q1421" s="35"/>
      <c r="R1421" s="35"/>
      <c r="S1421" s="35"/>
      <c r="T1421" s="35"/>
      <c r="U1421" s="35"/>
      <c r="V1421" s="35">
        <f t="shared" si="157"/>
        <v>2.25</v>
      </c>
    </row>
    <row r="1422" spans="1:22">
      <c r="A1422" s="35">
        <v>1032</v>
      </c>
      <c r="B1422" s="35" t="s">
        <v>7660</v>
      </c>
      <c r="C1422" s="35">
        <v>1</v>
      </c>
      <c r="D1422" s="35">
        <v>14</v>
      </c>
      <c r="E1422" s="43">
        <f t="shared" si="154"/>
        <v>54</v>
      </c>
      <c r="F1422" s="46">
        <f t="shared" si="155"/>
        <v>1.35</v>
      </c>
      <c r="G1422" s="46">
        <f t="shared" si="156"/>
        <v>1.35</v>
      </c>
      <c r="H1422" s="46">
        <f t="shared" si="156"/>
        <v>1.35</v>
      </c>
      <c r="I1422" s="35" t="s">
        <v>6990</v>
      </c>
      <c r="J1422" s="35" t="s">
        <v>6991</v>
      </c>
      <c r="K1422" s="35" t="s">
        <v>6996</v>
      </c>
      <c r="L1422" s="69" t="s">
        <v>224</v>
      </c>
      <c r="M1422" s="35" t="s">
        <v>6992</v>
      </c>
      <c r="N1422" s="35" t="s">
        <v>6993</v>
      </c>
      <c r="O1422" s="35" t="s">
        <v>6994</v>
      </c>
      <c r="P1422" s="35" t="s">
        <v>6995</v>
      </c>
      <c r="Q1422" s="35"/>
      <c r="R1422" s="35"/>
      <c r="S1422" s="35"/>
      <c r="T1422" s="35"/>
      <c r="U1422" s="35"/>
      <c r="V1422" s="35">
        <f t="shared" si="157"/>
        <v>1.35</v>
      </c>
    </row>
    <row r="1423" spans="1:22">
      <c r="A1423" s="35">
        <v>1032</v>
      </c>
      <c r="B1423" s="35" t="s">
        <v>7660</v>
      </c>
      <c r="C1423" s="35">
        <v>1</v>
      </c>
      <c r="D1423" s="35">
        <v>15</v>
      </c>
      <c r="E1423" s="43">
        <f t="shared" si="154"/>
        <v>55</v>
      </c>
      <c r="F1423" s="46">
        <f t="shared" si="155"/>
        <v>1.375</v>
      </c>
      <c r="G1423" s="46">
        <f t="shared" si="156"/>
        <v>1.375</v>
      </c>
      <c r="H1423" s="46">
        <f t="shared" si="156"/>
        <v>1.375</v>
      </c>
      <c r="I1423" s="35" t="s">
        <v>6990</v>
      </c>
      <c r="J1423" s="35" t="s">
        <v>6991</v>
      </c>
      <c r="K1423" s="35" t="s">
        <v>6996</v>
      </c>
      <c r="L1423" s="69" t="s">
        <v>224</v>
      </c>
      <c r="M1423" s="35" t="s">
        <v>6992</v>
      </c>
      <c r="N1423" s="35" t="s">
        <v>6993</v>
      </c>
      <c r="O1423" s="35" t="s">
        <v>6994</v>
      </c>
      <c r="P1423" s="35" t="s">
        <v>6995</v>
      </c>
      <c r="Q1423" s="35"/>
      <c r="R1423" s="35"/>
      <c r="S1423" s="35"/>
      <c r="T1423" s="35"/>
      <c r="U1423" s="35"/>
      <c r="V1423" s="35">
        <f t="shared" si="157"/>
        <v>1.375</v>
      </c>
    </row>
    <row r="1424" spans="1:22">
      <c r="A1424" s="35">
        <v>1032</v>
      </c>
      <c r="B1424" s="35" t="s">
        <v>7536</v>
      </c>
      <c r="C1424" s="35">
        <v>4</v>
      </c>
      <c r="D1424" s="35">
        <v>16</v>
      </c>
      <c r="E1424" s="43">
        <f t="shared" si="154"/>
        <v>176</v>
      </c>
      <c r="F1424" s="46">
        <f t="shared" si="155"/>
        <v>4.4000000000000004</v>
      </c>
      <c r="G1424" s="46">
        <f t="shared" si="156"/>
        <v>4.4000000000000004</v>
      </c>
      <c r="H1424" s="46">
        <f t="shared" si="156"/>
        <v>4.4000000000000004</v>
      </c>
      <c r="I1424" s="35" t="s">
        <v>6990</v>
      </c>
      <c r="J1424" s="35" t="s">
        <v>6991</v>
      </c>
      <c r="K1424" s="35" t="s">
        <v>6996</v>
      </c>
      <c r="L1424" s="69" t="s">
        <v>224</v>
      </c>
      <c r="M1424" s="35" t="s">
        <v>6992</v>
      </c>
      <c r="N1424" s="35" t="s">
        <v>6993</v>
      </c>
      <c r="O1424" s="35" t="s">
        <v>6994</v>
      </c>
      <c r="P1424" s="35" t="s">
        <v>6995</v>
      </c>
      <c r="Q1424" s="35"/>
      <c r="R1424" s="35"/>
      <c r="S1424" s="35"/>
      <c r="T1424" s="35"/>
      <c r="U1424" s="35"/>
      <c r="V1424" s="35">
        <f t="shared" si="157"/>
        <v>4.4000000000000004</v>
      </c>
    </row>
    <row r="1425" spans="1:22">
      <c r="A1425" s="35">
        <v>1033</v>
      </c>
      <c r="B1425" s="35" t="s">
        <v>7021</v>
      </c>
      <c r="C1425" s="35">
        <v>0</v>
      </c>
      <c r="D1425" s="35">
        <v>19</v>
      </c>
      <c r="E1425" s="43">
        <f t="shared" si="154"/>
        <v>19</v>
      </c>
      <c r="F1425" s="46">
        <f t="shared" si="155"/>
        <v>0.47499999999999998</v>
      </c>
      <c r="G1425" s="46">
        <f t="shared" si="156"/>
        <v>0.47499999999999998</v>
      </c>
      <c r="H1425" s="46">
        <f t="shared" si="156"/>
        <v>0.47499999999999998</v>
      </c>
      <c r="I1425" s="35" t="s">
        <v>6990</v>
      </c>
      <c r="J1425" s="35" t="s">
        <v>6991</v>
      </c>
      <c r="K1425" s="35" t="s">
        <v>6996</v>
      </c>
      <c r="L1425" s="69" t="s">
        <v>224</v>
      </c>
      <c r="M1425" s="35" t="s">
        <v>6992</v>
      </c>
      <c r="N1425" s="35" t="s">
        <v>6993</v>
      </c>
      <c r="O1425" s="35" t="s">
        <v>6994</v>
      </c>
      <c r="P1425" s="35" t="s">
        <v>6995</v>
      </c>
      <c r="Q1425" s="35"/>
      <c r="R1425" s="35"/>
      <c r="S1425" s="35"/>
      <c r="T1425" s="35"/>
      <c r="U1425" s="35"/>
      <c r="V1425" s="35">
        <f t="shared" si="157"/>
        <v>0.47499999999999998</v>
      </c>
    </row>
    <row r="1426" spans="1:22">
      <c r="A1426" s="35">
        <v>1033</v>
      </c>
      <c r="B1426" s="35" t="s">
        <v>7024</v>
      </c>
      <c r="C1426" s="35">
        <v>0</v>
      </c>
      <c r="D1426" s="35">
        <v>9</v>
      </c>
      <c r="E1426" s="43">
        <f t="shared" si="154"/>
        <v>9</v>
      </c>
      <c r="F1426" s="46">
        <f t="shared" si="155"/>
        <v>0.22500000000000001</v>
      </c>
      <c r="G1426" s="46">
        <f t="shared" ref="G1426:H1441" si="158">F1426</f>
        <v>0.22500000000000001</v>
      </c>
      <c r="H1426" s="46">
        <f t="shared" si="158"/>
        <v>0.22500000000000001</v>
      </c>
      <c r="I1426" s="35" t="s">
        <v>6990</v>
      </c>
      <c r="J1426" s="35" t="s">
        <v>6991</v>
      </c>
      <c r="K1426" s="35" t="s">
        <v>6996</v>
      </c>
      <c r="L1426" s="69" t="s">
        <v>224</v>
      </c>
      <c r="M1426" s="35" t="s">
        <v>6992</v>
      </c>
      <c r="N1426" s="35" t="s">
        <v>6993</v>
      </c>
      <c r="O1426" s="35" t="s">
        <v>6994</v>
      </c>
      <c r="P1426" s="35" t="s">
        <v>6995</v>
      </c>
      <c r="Q1426" s="35"/>
      <c r="R1426" s="35"/>
      <c r="S1426" s="35"/>
      <c r="T1426" s="35"/>
      <c r="U1426" s="35"/>
      <c r="V1426" s="35">
        <f t="shared" si="157"/>
        <v>0.22500000000000001</v>
      </c>
    </row>
    <row r="1427" spans="1:22">
      <c r="A1427" s="35">
        <v>1033</v>
      </c>
      <c r="B1427" s="35" t="s">
        <v>7709</v>
      </c>
      <c r="C1427" s="35">
        <v>0</v>
      </c>
      <c r="D1427" s="35">
        <v>1</v>
      </c>
      <c r="E1427" s="43">
        <f t="shared" si="154"/>
        <v>1</v>
      </c>
      <c r="F1427" s="46">
        <f t="shared" si="155"/>
        <v>2.5000000000000001E-2</v>
      </c>
      <c r="G1427" s="46">
        <f t="shared" si="158"/>
        <v>2.5000000000000001E-2</v>
      </c>
      <c r="H1427" s="46">
        <f t="shared" si="158"/>
        <v>2.5000000000000001E-2</v>
      </c>
      <c r="I1427" s="35" t="s">
        <v>6990</v>
      </c>
      <c r="J1427" s="35" t="s">
        <v>6991</v>
      </c>
      <c r="K1427" s="35" t="s">
        <v>6996</v>
      </c>
      <c r="L1427" s="69" t="s">
        <v>224</v>
      </c>
      <c r="M1427" s="35" t="s">
        <v>6992</v>
      </c>
      <c r="N1427" s="35" t="s">
        <v>6993</v>
      </c>
      <c r="O1427" s="35" t="s">
        <v>6994</v>
      </c>
      <c r="P1427" s="35" t="s">
        <v>6995</v>
      </c>
      <c r="Q1427" s="35"/>
      <c r="R1427" s="35"/>
      <c r="S1427" s="35"/>
      <c r="T1427" s="35"/>
      <c r="U1427" s="35"/>
      <c r="V1427" s="35">
        <f t="shared" si="157"/>
        <v>2.5000000000000001E-2</v>
      </c>
    </row>
    <row r="1428" spans="1:22">
      <c r="A1428" s="35">
        <v>1034</v>
      </c>
      <c r="B1428" s="35" t="s">
        <v>6988</v>
      </c>
      <c r="C1428" s="35">
        <v>1</v>
      </c>
      <c r="D1428" s="35">
        <v>18</v>
      </c>
      <c r="E1428" s="43">
        <f t="shared" si="154"/>
        <v>58</v>
      </c>
      <c r="F1428" s="46">
        <f t="shared" si="155"/>
        <v>1.45</v>
      </c>
      <c r="G1428" s="46">
        <f t="shared" si="158"/>
        <v>1.45</v>
      </c>
      <c r="H1428" s="46">
        <f t="shared" si="158"/>
        <v>1.45</v>
      </c>
      <c r="I1428" s="35" t="s">
        <v>6990</v>
      </c>
      <c r="J1428" s="35" t="s">
        <v>6991</v>
      </c>
      <c r="K1428" s="35" t="s">
        <v>6996</v>
      </c>
      <c r="L1428" s="69" t="s">
        <v>224</v>
      </c>
      <c r="M1428" s="35" t="s">
        <v>6992</v>
      </c>
      <c r="N1428" s="35" t="s">
        <v>6993</v>
      </c>
      <c r="O1428" s="35" t="s">
        <v>6994</v>
      </c>
      <c r="P1428" s="35" t="s">
        <v>6995</v>
      </c>
      <c r="Q1428" s="35"/>
      <c r="R1428" s="35"/>
      <c r="S1428" s="35"/>
      <c r="T1428" s="35"/>
      <c r="U1428" s="35"/>
      <c r="V1428" s="35">
        <f t="shared" si="157"/>
        <v>1.45</v>
      </c>
    </row>
    <row r="1429" spans="1:22">
      <c r="A1429" s="35">
        <v>1035</v>
      </c>
      <c r="B1429" s="35" t="s">
        <v>7710</v>
      </c>
      <c r="C1429" s="35">
        <v>0</v>
      </c>
      <c r="D1429" s="35">
        <v>15</v>
      </c>
      <c r="E1429" s="43">
        <f t="shared" si="154"/>
        <v>15</v>
      </c>
      <c r="F1429" s="46">
        <f t="shared" si="155"/>
        <v>0.375</v>
      </c>
      <c r="G1429" s="46">
        <f t="shared" si="158"/>
        <v>0.375</v>
      </c>
      <c r="H1429" s="46">
        <f t="shared" si="158"/>
        <v>0.375</v>
      </c>
      <c r="I1429" s="35" t="s">
        <v>6990</v>
      </c>
      <c r="J1429" s="35" t="s">
        <v>6991</v>
      </c>
      <c r="K1429" s="35" t="s">
        <v>6996</v>
      </c>
      <c r="L1429" s="69" t="s">
        <v>224</v>
      </c>
      <c r="M1429" s="35" t="s">
        <v>6992</v>
      </c>
      <c r="N1429" s="35" t="s">
        <v>6993</v>
      </c>
      <c r="O1429" s="35" t="s">
        <v>6994</v>
      </c>
      <c r="P1429" s="35" t="s">
        <v>6995</v>
      </c>
      <c r="Q1429" s="35"/>
      <c r="R1429" s="35"/>
      <c r="S1429" s="35"/>
      <c r="T1429" s="35"/>
      <c r="U1429" s="35"/>
      <c r="V1429" s="35">
        <f t="shared" si="157"/>
        <v>0.375</v>
      </c>
    </row>
    <row r="1430" spans="1:22">
      <c r="A1430" s="35">
        <v>1035</v>
      </c>
      <c r="B1430" s="35" t="s">
        <v>7711</v>
      </c>
      <c r="C1430" s="35">
        <v>0</v>
      </c>
      <c r="D1430" s="35">
        <v>7</v>
      </c>
      <c r="E1430" s="43">
        <f t="shared" si="154"/>
        <v>7</v>
      </c>
      <c r="F1430" s="46">
        <f t="shared" si="155"/>
        <v>0.17499999999999999</v>
      </c>
      <c r="G1430" s="46">
        <f t="shared" si="158"/>
        <v>0.17499999999999999</v>
      </c>
      <c r="H1430" s="46">
        <f t="shared" si="158"/>
        <v>0.17499999999999999</v>
      </c>
      <c r="I1430" s="35" t="s">
        <v>6990</v>
      </c>
      <c r="J1430" s="35" t="s">
        <v>6991</v>
      </c>
      <c r="K1430" s="35" t="s">
        <v>6996</v>
      </c>
      <c r="L1430" s="69" t="s">
        <v>224</v>
      </c>
      <c r="M1430" s="35" t="s">
        <v>6992</v>
      </c>
      <c r="N1430" s="35" t="s">
        <v>6993</v>
      </c>
      <c r="O1430" s="35" t="s">
        <v>6994</v>
      </c>
      <c r="P1430" s="35" t="s">
        <v>6995</v>
      </c>
      <c r="Q1430" s="35"/>
      <c r="R1430" s="35"/>
      <c r="S1430" s="35"/>
      <c r="T1430" s="35"/>
      <c r="U1430" s="35"/>
      <c r="V1430" s="35">
        <f t="shared" si="157"/>
        <v>0.17499999999999999</v>
      </c>
    </row>
    <row r="1431" spans="1:22">
      <c r="A1431" s="35">
        <v>1035</v>
      </c>
      <c r="B1431" s="35" t="s">
        <v>7712</v>
      </c>
      <c r="C1431" s="35">
        <v>0</v>
      </c>
      <c r="D1431" s="35">
        <v>25</v>
      </c>
      <c r="E1431" s="43">
        <f t="shared" si="154"/>
        <v>25</v>
      </c>
      <c r="F1431" s="46">
        <f t="shared" si="155"/>
        <v>0.625</v>
      </c>
      <c r="G1431" s="46">
        <f t="shared" si="158"/>
        <v>0.625</v>
      </c>
      <c r="H1431" s="46">
        <f t="shared" si="158"/>
        <v>0.625</v>
      </c>
      <c r="I1431" s="35" t="s">
        <v>6990</v>
      </c>
      <c r="J1431" s="35" t="s">
        <v>6991</v>
      </c>
      <c r="K1431" s="35" t="s">
        <v>6996</v>
      </c>
      <c r="L1431" s="69" t="s">
        <v>224</v>
      </c>
      <c r="M1431" s="35" t="s">
        <v>6992</v>
      </c>
      <c r="N1431" s="35" t="s">
        <v>6993</v>
      </c>
      <c r="O1431" s="35" t="s">
        <v>6994</v>
      </c>
      <c r="P1431" s="35" t="s">
        <v>6995</v>
      </c>
      <c r="Q1431" s="35"/>
      <c r="R1431" s="35"/>
      <c r="S1431" s="35"/>
      <c r="T1431" s="35"/>
      <c r="U1431" s="35"/>
      <c r="V1431" s="35">
        <f t="shared" si="157"/>
        <v>0.625</v>
      </c>
    </row>
    <row r="1432" spans="1:22">
      <c r="A1432" s="35">
        <v>1035</v>
      </c>
      <c r="B1432" s="35" t="s">
        <v>7713</v>
      </c>
      <c r="C1432" s="35">
        <v>0</v>
      </c>
      <c r="D1432" s="35">
        <v>12</v>
      </c>
      <c r="E1432" s="43">
        <f t="shared" si="154"/>
        <v>12</v>
      </c>
      <c r="F1432" s="46">
        <f t="shared" si="155"/>
        <v>0.3</v>
      </c>
      <c r="G1432" s="46">
        <f t="shared" si="158"/>
        <v>0.3</v>
      </c>
      <c r="H1432" s="46">
        <f t="shared" si="158"/>
        <v>0.3</v>
      </c>
      <c r="I1432" s="35" t="s">
        <v>6990</v>
      </c>
      <c r="J1432" s="35" t="s">
        <v>6991</v>
      </c>
      <c r="K1432" s="35" t="s">
        <v>6996</v>
      </c>
      <c r="L1432" s="69" t="s">
        <v>224</v>
      </c>
      <c r="M1432" s="35" t="s">
        <v>6992</v>
      </c>
      <c r="N1432" s="35" t="s">
        <v>6993</v>
      </c>
      <c r="O1432" s="35" t="s">
        <v>6994</v>
      </c>
      <c r="P1432" s="35" t="s">
        <v>6995</v>
      </c>
      <c r="Q1432" s="35"/>
      <c r="R1432" s="35"/>
      <c r="S1432" s="35"/>
      <c r="T1432" s="35"/>
      <c r="U1432" s="35"/>
      <c r="V1432" s="35">
        <f t="shared" si="157"/>
        <v>0.3</v>
      </c>
    </row>
    <row r="1433" spans="1:22">
      <c r="A1433" s="35">
        <v>1035</v>
      </c>
      <c r="B1433" s="35" t="s">
        <v>7714</v>
      </c>
      <c r="C1433" s="35">
        <v>0</v>
      </c>
      <c r="D1433" s="35">
        <v>10</v>
      </c>
      <c r="E1433" s="43">
        <f t="shared" si="154"/>
        <v>10</v>
      </c>
      <c r="F1433" s="46">
        <f t="shared" si="155"/>
        <v>0.25</v>
      </c>
      <c r="G1433" s="46">
        <f t="shared" si="158"/>
        <v>0.25</v>
      </c>
      <c r="H1433" s="46">
        <f t="shared" si="158"/>
        <v>0.25</v>
      </c>
      <c r="I1433" s="35" t="s">
        <v>6990</v>
      </c>
      <c r="J1433" s="35" t="s">
        <v>6991</v>
      </c>
      <c r="K1433" s="35" t="s">
        <v>6996</v>
      </c>
      <c r="L1433" s="69" t="s">
        <v>224</v>
      </c>
      <c r="M1433" s="35" t="s">
        <v>6992</v>
      </c>
      <c r="N1433" s="35" t="s">
        <v>6993</v>
      </c>
      <c r="O1433" s="35" t="s">
        <v>6994</v>
      </c>
      <c r="P1433" s="35" t="s">
        <v>6995</v>
      </c>
      <c r="Q1433" s="35"/>
      <c r="R1433" s="35"/>
      <c r="S1433" s="35"/>
      <c r="T1433" s="35"/>
      <c r="U1433" s="35"/>
      <c r="V1433" s="35">
        <f t="shared" si="157"/>
        <v>0.25</v>
      </c>
    </row>
    <row r="1434" spans="1:22">
      <c r="A1434" s="35">
        <v>1036</v>
      </c>
      <c r="B1434" s="35" t="s">
        <v>7715</v>
      </c>
      <c r="C1434" s="35">
        <v>2</v>
      </c>
      <c r="D1434" s="35">
        <v>24</v>
      </c>
      <c r="E1434" s="43">
        <f t="shared" si="154"/>
        <v>104</v>
      </c>
      <c r="F1434" s="46">
        <f t="shared" si="155"/>
        <v>2.6</v>
      </c>
      <c r="G1434" s="46">
        <f t="shared" si="158"/>
        <v>2.6</v>
      </c>
      <c r="H1434" s="46">
        <f t="shared" si="158"/>
        <v>2.6</v>
      </c>
      <c r="I1434" s="35" t="s">
        <v>6990</v>
      </c>
      <c r="J1434" s="35" t="s">
        <v>6991</v>
      </c>
      <c r="K1434" s="35" t="s">
        <v>6996</v>
      </c>
      <c r="L1434" s="69" t="s">
        <v>224</v>
      </c>
      <c r="M1434" s="35" t="s">
        <v>6992</v>
      </c>
      <c r="N1434" s="35" t="s">
        <v>6993</v>
      </c>
      <c r="O1434" s="35" t="s">
        <v>6994</v>
      </c>
      <c r="P1434" s="35" t="s">
        <v>6995</v>
      </c>
      <c r="Q1434" s="35"/>
      <c r="R1434" s="35"/>
      <c r="S1434" s="35"/>
      <c r="T1434" s="35"/>
      <c r="U1434" s="35"/>
      <c r="V1434" s="35">
        <f t="shared" si="157"/>
        <v>2.6</v>
      </c>
    </row>
    <row r="1435" spans="1:22">
      <c r="A1435" s="35">
        <v>1036</v>
      </c>
      <c r="B1435" s="35" t="s">
        <v>7715</v>
      </c>
      <c r="C1435" s="35">
        <v>0</v>
      </c>
      <c r="D1435" s="35">
        <v>4</v>
      </c>
      <c r="E1435" s="43">
        <f t="shared" si="154"/>
        <v>4</v>
      </c>
      <c r="F1435" s="46">
        <f t="shared" si="155"/>
        <v>0.1</v>
      </c>
      <c r="G1435" s="46">
        <f t="shared" si="158"/>
        <v>0.1</v>
      </c>
      <c r="H1435" s="46">
        <f t="shared" si="158"/>
        <v>0.1</v>
      </c>
      <c r="I1435" s="35" t="s">
        <v>6990</v>
      </c>
      <c r="J1435" s="35" t="s">
        <v>6991</v>
      </c>
      <c r="K1435" s="35" t="s">
        <v>6996</v>
      </c>
      <c r="L1435" s="69" t="s">
        <v>224</v>
      </c>
      <c r="M1435" s="35" t="s">
        <v>6992</v>
      </c>
      <c r="N1435" s="35" t="s">
        <v>6993</v>
      </c>
      <c r="O1435" s="35" t="s">
        <v>6994</v>
      </c>
      <c r="P1435" s="35" t="s">
        <v>6995</v>
      </c>
      <c r="Q1435" s="35"/>
      <c r="R1435" s="35"/>
      <c r="S1435" s="35"/>
      <c r="T1435" s="35"/>
      <c r="U1435" s="35"/>
      <c r="V1435" s="35">
        <f t="shared" si="157"/>
        <v>0.1</v>
      </c>
    </row>
    <row r="1436" spans="1:22">
      <c r="A1436" s="35">
        <v>1036</v>
      </c>
      <c r="B1436" s="35" t="s">
        <v>7716</v>
      </c>
      <c r="C1436" s="35">
        <v>1</v>
      </c>
      <c r="D1436" s="35">
        <v>16</v>
      </c>
      <c r="E1436" s="43">
        <f t="shared" si="154"/>
        <v>56</v>
      </c>
      <c r="F1436" s="46">
        <f t="shared" si="155"/>
        <v>1.4</v>
      </c>
      <c r="G1436" s="46">
        <f t="shared" si="158"/>
        <v>1.4</v>
      </c>
      <c r="H1436" s="46">
        <f t="shared" si="158"/>
        <v>1.4</v>
      </c>
      <c r="I1436" s="35" t="s">
        <v>6990</v>
      </c>
      <c r="J1436" s="35" t="s">
        <v>6991</v>
      </c>
      <c r="K1436" s="35" t="s">
        <v>6996</v>
      </c>
      <c r="L1436" s="69" t="s">
        <v>224</v>
      </c>
      <c r="M1436" s="35" t="s">
        <v>6992</v>
      </c>
      <c r="N1436" s="35" t="s">
        <v>6993</v>
      </c>
      <c r="O1436" s="35" t="s">
        <v>6994</v>
      </c>
      <c r="P1436" s="35" t="s">
        <v>6995</v>
      </c>
      <c r="Q1436" s="35"/>
      <c r="R1436" s="35"/>
      <c r="S1436" s="35"/>
      <c r="T1436" s="35"/>
      <c r="U1436" s="35"/>
      <c r="V1436" s="35">
        <f t="shared" si="157"/>
        <v>1.4</v>
      </c>
    </row>
    <row r="1437" spans="1:22">
      <c r="A1437" s="35">
        <v>1036</v>
      </c>
      <c r="B1437" s="35" t="s">
        <v>7716</v>
      </c>
      <c r="C1437" s="35">
        <v>0</v>
      </c>
      <c r="D1437" s="35">
        <v>4</v>
      </c>
      <c r="E1437" s="43">
        <f t="shared" si="154"/>
        <v>4</v>
      </c>
      <c r="F1437" s="46">
        <f t="shared" si="155"/>
        <v>0.1</v>
      </c>
      <c r="G1437" s="46">
        <f t="shared" si="158"/>
        <v>0.1</v>
      </c>
      <c r="H1437" s="46">
        <f t="shared" si="158"/>
        <v>0.1</v>
      </c>
      <c r="I1437" s="35" t="s">
        <v>6990</v>
      </c>
      <c r="J1437" s="35" t="s">
        <v>6991</v>
      </c>
      <c r="K1437" s="35" t="s">
        <v>6996</v>
      </c>
      <c r="L1437" s="69" t="s">
        <v>224</v>
      </c>
      <c r="M1437" s="35" t="s">
        <v>6992</v>
      </c>
      <c r="N1437" s="35" t="s">
        <v>6993</v>
      </c>
      <c r="O1437" s="35" t="s">
        <v>6994</v>
      </c>
      <c r="P1437" s="35" t="s">
        <v>6995</v>
      </c>
      <c r="Q1437" s="35"/>
      <c r="R1437" s="35"/>
      <c r="S1437" s="35"/>
      <c r="T1437" s="35"/>
      <c r="U1437" s="35"/>
      <c r="V1437" s="35">
        <f t="shared" si="157"/>
        <v>0.1</v>
      </c>
    </row>
    <row r="1438" spans="1:22">
      <c r="A1438" s="35">
        <v>1038</v>
      </c>
      <c r="B1438" s="35" t="s">
        <v>7717</v>
      </c>
      <c r="C1438" s="35">
        <v>1</v>
      </c>
      <c r="D1438" s="35">
        <v>2</v>
      </c>
      <c r="E1438" s="43">
        <f t="shared" si="154"/>
        <v>42</v>
      </c>
      <c r="F1438" s="46">
        <f t="shared" si="155"/>
        <v>1.05</v>
      </c>
      <c r="G1438" s="46">
        <f t="shared" si="158"/>
        <v>1.05</v>
      </c>
      <c r="H1438" s="46">
        <f t="shared" si="158"/>
        <v>1.05</v>
      </c>
      <c r="I1438" s="35" t="s">
        <v>6990</v>
      </c>
      <c r="J1438" s="35" t="s">
        <v>6991</v>
      </c>
      <c r="K1438" s="35" t="s">
        <v>6996</v>
      </c>
      <c r="L1438" s="69" t="s">
        <v>224</v>
      </c>
      <c r="M1438" s="35" t="s">
        <v>6992</v>
      </c>
      <c r="N1438" s="35" t="s">
        <v>6993</v>
      </c>
      <c r="O1438" s="35" t="s">
        <v>6994</v>
      </c>
      <c r="P1438" s="35" t="s">
        <v>6995</v>
      </c>
      <c r="Q1438" s="35"/>
      <c r="R1438" s="35"/>
      <c r="S1438" s="35"/>
      <c r="T1438" s="35"/>
      <c r="U1438" s="35"/>
      <c r="V1438" s="35">
        <f t="shared" si="157"/>
        <v>1.05</v>
      </c>
    </row>
    <row r="1439" spans="1:22">
      <c r="A1439" s="35">
        <v>1038</v>
      </c>
      <c r="B1439" s="35" t="s">
        <v>7717</v>
      </c>
      <c r="C1439" s="35">
        <v>0</v>
      </c>
      <c r="D1439" s="35">
        <v>2</v>
      </c>
      <c r="E1439" s="43">
        <f t="shared" si="154"/>
        <v>2</v>
      </c>
      <c r="F1439" s="46">
        <f t="shared" si="155"/>
        <v>0.05</v>
      </c>
      <c r="G1439" s="46">
        <f t="shared" si="158"/>
        <v>0.05</v>
      </c>
      <c r="H1439" s="46">
        <f t="shared" si="158"/>
        <v>0.05</v>
      </c>
      <c r="I1439" s="35" t="s">
        <v>6990</v>
      </c>
      <c r="J1439" s="35" t="s">
        <v>6991</v>
      </c>
      <c r="K1439" s="35" t="s">
        <v>6996</v>
      </c>
      <c r="L1439" s="69" t="s">
        <v>224</v>
      </c>
      <c r="M1439" s="35" t="s">
        <v>6992</v>
      </c>
      <c r="N1439" s="35" t="s">
        <v>6993</v>
      </c>
      <c r="O1439" s="35" t="s">
        <v>6994</v>
      </c>
      <c r="P1439" s="35" t="s">
        <v>6995</v>
      </c>
      <c r="Q1439" s="35"/>
      <c r="R1439" s="35"/>
      <c r="S1439" s="35"/>
      <c r="T1439" s="35"/>
      <c r="U1439" s="35"/>
      <c r="V1439" s="35">
        <f t="shared" si="157"/>
        <v>0.05</v>
      </c>
    </row>
    <row r="1440" spans="1:22">
      <c r="A1440" s="35">
        <v>1043</v>
      </c>
      <c r="B1440" s="35" t="s">
        <v>7081</v>
      </c>
      <c r="C1440" s="35">
        <v>0</v>
      </c>
      <c r="D1440" s="35">
        <v>39</v>
      </c>
      <c r="E1440" s="43">
        <f t="shared" si="154"/>
        <v>39</v>
      </c>
      <c r="F1440" s="46">
        <f t="shared" si="155"/>
        <v>0.97499999999999998</v>
      </c>
      <c r="G1440" s="46">
        <f t="shared" si="158"/>
        <v>0.97499999999999998</v>
      </c>
      <c r="H1440" s="46">
        <f t="shared" si="158"/>
        <v>0.97499999999999998</v>
      </c>
      <c r="I1440" s="35" t="s">
        <v>6990</v>
      </c>
      <c r="J1440" s="35" t="s">
        <v>6991</v>
      </c>
      <c r="K1440" s="35" t="s">
        <v>6996</v>
      </c>
      <c r="L1440" s="69" t="s">
        <v>224</v>
      </c>
      <c r="M1440" s="35" t="s">
        <v>6992</v>
      </c>
      <c r="N1440" s="35" t="s">
        <v>6993</v>
      </c>
      <c r="O1440" s="35" t="s">
        <v>6994</v>
      </c>
      <c r="P1440" s="35" t="s">
        <v>6995</v>
      </c>
      <c r="Q1440" s="35"/>
      <c r="R1440" s="35"/>
      <c r="S1440" s="35"/>
      <c r="T1440" s="35"/>
      <c r="U1440" s="35"/>
      <c r="V1440" s="35">
        <f t="shared" si="157"/>
        <v>0.97499999999999998</v>
      </c>
    </row>
    <row r="1441" spans="1:22">
      <c r="A1441" s="35">
        <v>1043</v>
      </c>
      <c r="B1441" s="35" t="s">
        <v>7718</v>
      </c>
      <c r="C1441" s="35">
        <v>0</v>
      </c>
      <c r="D1441" s="35">
        <v>15</v>
      </c>
      <c r="E1441" s="43">
        <f t="shared" si="154"/>
        <v>15</v>
      </c>
      <c r="F1441" s="46">
        <f t="shared" si="155"/>
        <v>0.375</v>
      </c>
      <c r="G1441" s="46">
        <f t="shared" si="158"/>
        <v>0.375</v>
      </c>
      <c r="H1441" s="46">
        <f t="shared" si="158"/>
        <v>0.375</v>
      </c>
      <c r="I1441" s="35" t="s">
        <v>6990</v>
      </c>
      <c r="J1441" s="35" t="s">
        <v>6991</v>
      </c>
      <c r="K1441" s="35" t="s">
        <v>6996</v>
      </c>
      <c r="L1441" s="69" t="s">
        <v>224</v>
      </c>
      <c r="M1441" s="35" t="s">
        <v>6992</v>
      </c>
      <c r="N1441" s="35" t="s">
        <v>6993</v>
      </c>
      <c r="O1441" s="35" t="s">
        <v>6994</v>
      </c>
      <c r="P1441" s="35" t="s">
        <v>6995</v>
      </c>
      <c r="Q1441" s="35"/>
      <c r="R1441" s="35"/>
      <c r="S1441" s="35"/>
      <c r="T1441" s="35"/>
      <c r="U1441" s="35"/>
      <c r="V1441" s="35">
        <f t="shared" si="157"/>
        <v>0.375</v>
      </c>
    </row>
    <row r="1442" spans="1:22">
      <c r="A1442" s="35">
        <v>1043</v>
      </c>
      <c r="B1442" s="35" t="s">
        <v>7719</v>
      </c>
      <c r="C1442" s="35">
        <v>0</v>
      </c>
      <c r="D1442" s="35">
        <v>5</v>
      </c>
      <c r="E1442" s="43">
        <f t="shared" si="154"/>
        <v>5</v>
      </c>
      <c r="F1442" s="46">
        <f t="shared" si="155"/>
        <v>0.125</v>
      </c>
      <c r="G1442" s="46">
        <f t="shared" ref="G1442:H1457" si="159">F1442</f>
        <v>0.125</v>
      </c>
      <c r="H1442" s="46">
        <f t="shared" si="159"/>
        <v>0.125</v>
      </c>
      <c r="I1442" s="35" t="s">
        <v>6990</v>
      </c>
      <c r="J1442" s="35" t="s">
        <v>6991</v>
      </c>
      <c r="K1442" s="35" t="s">
        <v>6996</v>
      </c>
      <c r="L1442" s="69" t="s">
        <v>224</v>
      </c>
      <c r="M1442" s="35" t="s">
        <v>6992</v>
      </c>
      <c r="N1442" s="35" t="s">
        <v>6993</v>
      </c>
      <c r="O1442" s="35" t="s">
        <v>6994</v>
      </c>
      <c r="P1442" s="35" t="s">
        <v>6995</v>
      </c>
      <c r="Q1442" s="35"/>
      <c r="R1442" s="35"/>
      <c r="S1442" s="35"/>
      <c r="T1442" s="35"/>
      <c r="U1442" s="35"/>
      <c r="V1442" s="35">
        <f t="shared" si="157"/>
        <v>0.125</v>
      </c>
    </row>
    <row r="1443" spans="1:22">
      <c r="A1443" s="35">
        <v>1043</v>
      </c>
      <c r="B1443" s="35" t="s">
        <v>7720</v>
      </c>
      <c r="C1443" s="35">
        <v>0</v>
      </c>
      <c r="D1443" s="35">
        <v>24</v>
      </c>
      <c r="E1443" s="43">
        <f t="shared" si="154"/>
        <v>24</v>
      </c>
      <c r="F1443" s="46">
        <f t="shared" si="155"/>
        <v>0.6</v>
      </c>
      <c r="G1443" s="46">
        <f t="shared" si="159"/>
        <v>0.6</v>
      </c>
      <c r="H1443" s="46">
        <f t="shared" si="159"/>
        <v>0.6</v>
      </c>
      <c r="I1443" s="35" t="s">
        <v>6990</v>
      </c>
      <c r="J1443" s="35" t="s">
        <v>6991</v>
      </c>
      <c r="K1443" s="35" t="s">
        <v>6996</v>
      </c>
      <c r="L1443" s="69" t="s">
        <v>224</v>
      </c>
      <c r="M1443" s="35" t="s">
        <v>6992</v>
      </c>
      <c r="N1443" s="35" t="s">
        <v>6993</v>
      </c>
      <c r="O1443" s="35" t="s">
        <v>6994</v>
      </c>
      <c r="P1443" s="35" t="s">
        <v>6995</v>
      </c>
      <c r="Q1443" s="35"/>
      <c r="R1443" s="35"/>
      <c r="S1443" s="35"/>
      <c r="T1443" s="35"/>
      <c r="U1443" s="35"/>
      <c r="V1443" s="35">
        <f t="shared" si="157"/>
        <v>0.6</v>
      </c>
    </row>
    <row r="1444" spans="1:22">
      <c r="A1444" s="35">
        <v>1043</v>
      </c>
      <c r="B1444" s="35" t="s">
        <v>7721</v>
      </c>
      <c r="C1444" s="35">
        <v>0</v>
      </c>
      <c r="D1444" s="35">
        <v>12</v>
      </c>
      <c r="E1444" s="43">
        <f t="shared" si="154"/>
        <v>12</v>
      </c>
      <c r="F1444" s="46">
        <f t="shared" si="155"/>
        <v>0.3</v>
      </c>
      <c r="G1444" s="46">
        <f t="shared" si="159"/>
        <v>0.3</v>
      </c>
      <c r="H1444" s="46">
        <f t="shared" si="159"/>
        <v>0.3</v>
      </c>
      <c r="I1444" s="35" t="s">
        <v>6990</v>
      </c>
      <c r="J1444" s="35" t="s">
        <v>6991</v>
      </c>
      <c r="K1444" s="35" t="s">
        <v>6996</v>
      </c>
      <c r="L1444" s="69" t="s">
        <v>224</v>
      </c>
      <c r="M1444" s="35" t="s">
        <v>6992</v>
      </c>
      <c r="N1444" s="35" t="s">
        <v>6993</v>
      </c>
      <c r="O1444" s="35" t="s">
        <v>6994</v>
      </c>
      <c r="P1444" s="35" t="s">
        <v>6995</v>
      </c>
      <c r="Q1444" s="35"/>
      <c r="R1444" s="35"/>
      <c r="S1444" s="35"/>
      <c r="T1444" s="35"/>
      <c r="U1444" s="35"/>
      <c r="V1444" s="35">
        <f t="shared" si="157"/>
        <v>0.3</v>
      </c>
    </row>
    <row r="1445" spans="1:22">
      <c r="A1445" s="35">
        <v>1045</v>
      </c>
      <c r="B1445" s="35" t="s">
        <v>7722</v>
      </c>
      <c r="C1445" s="35">
        <v>1</v>
      </c>
      <c r="D1445" s="35">
        <v>13</v>
      </c>
      <c r="E1445" s="43">
        <f t="shared" si="154"/>
        <v>53</v>
      </c>
      <c r="F1445" s="46">
        <f t="shared" si="155"/>
        <v>1.325</v>
      </c>
      <c r="G1445" s="46">
        <f t="shared" si="159"/>
        <v>1.325</v>
      </c>
      <c r="H1445" s="46">
        <f t="shared" si="159"/>
        <v>1.325</v>
      </c>
      <c r="I1445" s="35" t="s">
        <v>6990</v>
      </c>
      <c r="J1445" s="35" t="s">
        <v>6991</v>
      </c>
      <c r="K1445" s="35" t="s">
        <v>6996</v>
      </c>
      <c r="L1445" s="69" t="s">
        <v>224</v>
      </c>
      <c r="M1445" s="35" t="s">
        <v>6992</v>
      </c>
      <c r="N1445" s="35" t="s">
        <v>6993</v>
      </c>
      <c r="O1445" s="35" t="s">
        <v>6994</v>
      </c>
      <c r="P1445" s="35" t="s">
        <v>6995</v>
      </c>
      <c r="Q1445" s="35"/>
      <c r="R1445" s="35"/>
      <c r="S1445" s="35"/>
      <c r="T1445" s="35"/>
      <c r="U1445" s="35"/>
      <c r="V1445" s="35">
        <f t="shared" si="157"/>
        <v>1.325</v>
      </c>
    </row>
    <row r="1446" spans="1:22">
      <c r="A1446" s="35">
        <v>1045</v>
      </c>
      <c r="B1446" s="35" t="s">
        <v>7723</v>
      </c>
      <c r="C1446" s="35">
        <v>0</v>
      </c>
      <c r="D1446" s="35">
        <v>13</v>
      </c>
      <c r="E1446" s="43">
        <f t="shared" si="154"/>
        <v>13</v>
      </c>
      <c r="F1446" s="46">
        <f t="shared" si="155"/>
        <v>0.32500000000000001</v>
      </c>
      <c r="G1446" s="46">
        <f t="shared" si="159"/>
        <v>0.32500000000000001</v>
      </c>
      <c r="H1446" s="46">
        <f t="shared" si="159"/>
        <v>0.32500000000000001</v>
      </c>
      <c r="I1446" s="35" t="s">
        <v>6990</v>
      </c>
      <c r="J1446" s="35" t="s">
        <v>6991</v>
      </c>
      <c r="K1446" s="35" t="s">
        <v>6996</v>
      </c>
      <c r="L1446" s="69" t="s">
        <v>224</v>
      </c>
      <c r="M1446" s="35" t="s">
        <v>6992</v>
      </c>
      <c r="N1446" s="35" t="s">
        <v>6993</v>
      </c>
      <c r="O1446" s="35" t="s">
        <v>6994</v>
      </c>
      <c r="P1446" s="35" t="s">
        <v>6995</v>
      </c>
      <c r="Q1446" s="35"/>
      <c r="R1446" s="35"/>
      <c r="S1446" s="35"/>
      <c r="T1446" s="35"/>
      <c r="U1446" s="35"/>
      <c r="V1446" s="35">
        <f t="shared" si="157"/>
        <v>0.32500000000000001</v>
      </c>
    </row>
    <row r="1447" spans="1:22">
      <c r="A1447" s="35">
        <v>1045</v>
      </c>
      <c r="B1447" s="35" t="s">
        <v>7723</v>
      </c>
      <c r="C1447" s="35">
        <v>1</v>
      </c>
      <c r="D1447" s="35">
        <v>15</v>
      </c>
      <c r="E1447" s="43">
        <f t="shared" si="154"/>
        <v>55</v>
      </c>
      <c r="F1447" s="46">
        <f t="shared" si="155"/>
        <v>1.375</v>
      </c>
      <c r="G1447" s="46">
        <f t="shared" si="159"/>
        <v>1.375</v>
      </c>
      <c r="H1447" s="46">
        <f t="shared" si="159"/>
        <v>1.375</v>
      </c>
      <c r="I1447" s="35" t="s">
        <v>6990</v>
      </c>
      <c r="J1447" s="35" t="s">
        <v>6991</v>
      </c>
      <c r="K1447" s="35" t="s">
        <v>6996</v>
      </c>
      <c r="L1447" s="69" t="s">
        <v>224</v>
      </c>
      <c r="M1447" s="35" t="s">
        <v>6992</v>
      </c>
      <c r="N1447" s="35" t="s">
        <v>6993</v>
      </c>
      <c r="O1447" s="35" t="s">
        <v>6994</v>
      </c>
      <c r="P1447" s="35" t="s">
        <v>6995</v>
      </c>
      <c r="Q1447" s="35"/>
      <c r="R1447" s="35"/>
      <c r="S1447" s="35"/>
      <c r="T1447" s="35"/>
      <c r="U1447" s="35"/>
      <c r="V1447" s="35">
        <f t="shared" si="157"/>
        <v>1.375</v>
      </c>
    </row>
    <row r="1448" spans="1:22">
      <c r="A1448" s="35">
        <v>1045</v>
      </c>
      <c r="B1448" s="35" t="s">
        <v>7724</v>
      </c>
      <c r="C1448" s="35">
        <v>1</v>
      </c>
      <c r="D1448" s="35">
        <v>11</v>
      </c>
      <c r="E1448" s="43">
        <f t="shared" si="154"/>
        <v>51</v>
      </c>
      <c r="F1448" s="46">
        <f t="shared" si="155"/>
        <v>1.2749999999999999</v>
      </c>
      <c r="G1448" s="46">
        <f t="shared" si="159"/>
        <v>1.2749999999999999</v>
      </c>
      <c r="H1448" s="46">
        <f t="shared" si="159"/>
        <v>1.2749999999999999</v>
      </c>
      <c r="I1448" s="35" t="s">
        <v>6990</v>
      </c>
      <c r="J1448" s="35" t="s">
        <v>6991</v>
      </c>
      <c r="K1448" s="35" t="s">
        <v>6996</v>
      </c>
      <c r="L1448" s="69" t="s">
        <v>224</v>
      </c>
      <c r="M1448" s="35" t="s">
        <v>6992</v>
      </c>
      <c r="N1448" s="35" t="s">
        <v>6993</v>
      </c>
      <c r="O1448" s="35" t="s">
        <v>6994</v>
      </c>
      <c r="P1448" s="35" t="s">
        <v>6995</v>
      </c>
      <c r="Q1448" s="35"/>
      <c r="R1448" s="35"/>
      <c r="S1448" s="35"/>
      <c r="T1448" s="35"/>
      <c r="U1448" s="35"/>
      <c r="V1448" s="35">
        <f t="shared" si="157"/>
        <v>1.2749999999999999</v>
      </c>
    </row>
    <row r="1449" spans="1:22">
      <c r="A1449" s="35">
        <v>1045</v>
      </c>
      <c r="B1449" s="35" t="s">
        <v>7725</v>
      </c>
      <c r="C1449" s="35">
        <v>0</v>
      </c>
      <c r="D1449" s="35">
        <v>8</v>
      </c>
      <c r="E1449" s="43">
        <f t="shared" si="154"/>
        <v>8</v>
      </c>
      <c r="F1449" s="46">
        <f t="shared" si="155"/>
        <v>0.2</v>
      </c>
      <c r="G1449" s="46">
        <f t="shared" si="159"/>
        <v>0.2</v>
      </c>
      <c r="H1449" s="46">
        <f t="shared" si="159"/>
        <v>0.2</v>
      </c>
      <c r="I1449" s="35" t="s">
        <v>6990</v>
      </c>
      <c r="J1449" s="35" t="s">
        <v>6991</v>
      </c>
      <c r="K1449" s="35" t="s">
        <v>6996</v>
      </c>
      <c r="L1449" s="69" t="s">
        <v>224</v>
      </c>
      <c r="M1449" s="35" t="s">
        <v>6992</v>
      </c>
      <c r="N1449" s="35" t="s">
        <v>6993</v>
      </c>
      <c r="O1449" s="35" t="s">
        <v>6994</v>
      </c>
      <c r="P1449" s="35" t="s">
        <v>6995</v>
      </c>
      <c r="Q1449" s="35"/>
      <c r="R1449" s="35"/>
      <c r="S1449" s="35"/>
      <c r="T1449" s="35"/>
      <c r="U1449" s="35"/>
      <c r="V1449" s="35">
        <f t="shared" si="157"/>
        <v>0.2</v>
      </c>
    </row>
    <row r="1450" spans="1:22">
      <c r="A1450" s="35">
        <v>1045</v>
      </c>
      <c r="B1450" s="35" t="s">
        <v>7726</v>
      </c>
      <c r="C1450" s="35">
        <v>0</v>
      </c>
      <c r="D1450" s="35">
        <v>6</v>
      </c>
      <c r="E1450" s="43">
        <f t="shared" si="154"/>
        <v>6</v>
      </c>
      <c r="F1450" s="46">
        <f t="shared" si="155"/>
        <v>0.15</v>
      </c>
      <c r="G1450" s="46">
        <f t="shared" si="159"/>
        <v>0.15</v>
      </c>
      <c r="H1450" s="46">
        <f t="shared" si="159"/>
        <v>0.15</v>
      </c>
      <c r="I1450" s="35" t="s">
        <v>6990</v>
      </c>
      <c r="J1450" s="35" t="s">
        <v>6991</v>
      </c>
      <c r="K1450" s="35" t="s">
        <v>6996</v>
      </c>
      <c r="L1450" s="69" t="s">
        <v>224</v>
      </c>
      <c r="M1450" s="35" t="s">
        <v>6992</v>
      </c>
      <c r="N1450" s="35" t="s">
        <v>6993</v>
      </c>
      <c r="O1450" s="35" t="s">
        <v>6994</v>
      </c>
      <c r="P1450" s="35" t="s">
        <v>6995</v>
      </c>
      <c r="Q1450" s="35"/>
      <c r="R1450" s="35"/>
      <c r="S1450" s="35"/>
      <c r="T1450" s="35"/>
      <c r="U1450" s="35"/>
      <c r="V1450" s="35">
        <f t="shared" si="157"/>
        <v>0.15</v>
      </c>
    </row>
    <row r="1451" spans="1:22">
      <c r="A1451" s="35">
        <v>1045</v>
      </c>
      <c r="B1451" s="35" t="s">
        <v>7727</v>
      </c>
      <c r="C1451" s="35">
        <v>0</v>
      </c>
      <c r="D1451" s="35">
        <v>26</v>
      </c>
      <c r="E1451" s="43">
        <f t="shared" si="154"/>
        <v>26</v>
      </c>
      <c r="F1451" s="46">
        <f t="shared" si="155"/>
        <v>0.65</v>
      </c>
      <c r="G1451" s="46">
        <f t="shared" si="159"/>
        <v>0.65</v>
      </c>
      <c r="H1451" s="46">
        <f t="shared" si="159"/>
        <v>0.65</v>
      </c>
      <c r="I1451" s="35" t="s">
        <v>6990</v>
      </c>
      <c r="J1451" s="35" t="s">
        <v>6991</v>
      </c>
      <c r="K1451" s="35" t="s">
        <v>6996</v>
      </c>
      <c r="L1451" s="69" t="s">
        <v>224</v>
      </c>
      <c r="M1451" s="35" t="s">
        <v>6992</v>
      </c>
      <c r="N1451" s="35" t="s">
        <v>6993</v>
      </c>
      <c r="O1451" s="35" t="s">
        <v>6994</v>
      </c>
      <c r="P1451" s="35" t="s">
        <v>6995</v>
      </c>
      <c r="Q1451" s="35"/>
      <c r="R1451" s="35"/>
      <c r="S1451" s="35"/>
      <c r="T1451" s="35"/>
      <c r="U1451" s="35"/>
      <c r="V1451" s="35">
        <f t="shared" si="157"/>
        <v>0.65</v>
      </c>
    </row>
    <row r="1452" spans="1:22">
      <c r="A1452" s="35">
        <v>1045</v>
      </c>
      <c r="B1452" s="35" t="s">
        <v>7728</v>
      </c>
      <c r="C1452" s="35">
        <v>0</v>
      </c>
      <c r="D1452" s="35">
        <v>1</v>
      </c>
      <c r="E1452" s="43">
        <f t="shared" si="154"/>
        <v>1</v>
      </c>
      <c r="F1452" s="46">
        <f t="shared" si="155"/>
        <v>2.5000000000000001E-2</v>
      </c>
      <c r="G1452" s="46">
        <f t="shared" si="159"/>
        <v>2.5000000000000001E-2</v>
      </c>
      <c r="H1452" s="46">
        <f t="shared" si="159"/>
        <v>2.5000000000000001E-2</v>
      </c>
      <c r="I1452" s="35" t="s">
        <v>6990</v>
      </c>
      <c r="J1452" s="35" t="s">
        <v>6991</v>
      </c>
      <c r="K1452" s="35" t="s">
        <v>6996</v>
      </c>
      <c r="L1452" s="69" t="s">
        <v>224</v>
      </c>
      <c r="M1452" s="35" t="s">
        <v>6992</v>
      </c>
      <c r="N1452" s="35" t="s">
        <v>6993</v>
      </c>
      <c r="O1452" s="35" t="s">
        <v>6994</v>
      </c>
      <c r="P1452" s="35" t="s">
        <v>6995</v>
      </c>
      <c r="Q1452" s="35"/>
      <c r="R1452" s="35"/>
      <c r="S1452" s="35"/>
      <c r="T1452" s="35"/>
      <c r="U1452" s="35"/>
      <c r="V1452" s="35">
        <f t="shared" si="157"/>
        <v>2.5000000000000001E-2</v>
      </c>
    </row>
    <row r="1453" spans="1:22">
      <c r="A1453" s="35">
        <v>1048</v>
      </c>
      <c r="B1453" s="35" t="s">
        <v>7722</v>
      </c>
      <c r="C1453" s="35">
        <v>1</v>
      </c>
      <c r="D1453" s="35">
        <v>13</v>
      </c>
      <c r="E1453" s="43">
        <f t="shared" si="154"/>
        <v>53</v>
      </c>
      <c r="F1453" s="46">
        <f t="shared" si="155"/>
        <v>1.325</v>
      </c>
      <c r="G1453" s="46">
        <f t="shared" si="159"/>
        <v>1.325</v>
      </c>
      <c r="H1453" s="46">
        <f t="shared" si="159"/>
        <v>1.325</v>
      </c>
      <c r="I1453" s="35" t="s">
        <v>6990</v>
      </c>
      <c r="J1453" s="35" t="s">
        <v>6991</v>
      </c>
      <c r="K1453" s="35" t="s">
        <v>6996</v>
      </c>
      <c r="L1453" s="69" t="s">
        <v>224</v>
      </c>
      <c r="M1453" s="35" t="s">
        <v>6992</v>
      </c>
      <c r="N1453" s="35" t="s">
        <v>6993</v>
      </c>
      <c r="O1453" s="35" t="s">
        <v>6994</v>
      </c>
      <c r="P1453" s="35" t="s">
        <v>6995</v>
      </c>
      <c r="Q1453" s="35"/>
      <c r="R1453" s="35"/>
      <c r="S1453" s="35"/>
      <c r="T1453" s="35"/>
      <c r="U1453" s="35"/>
      <c r="V1453" s="35">
        <f t="shared" si="157"/>
        <v>1.325</v>
      </c>
    </row>
    <row r="1454" spans="1:22">
      <c r="A1454" s="35">
        <v>1048</v>
      </c>
      <c r="B1454" s="35" t="s">
        <v>7723</v>
      </c>
      <c r="C1454" s="35">
        <v>0</v>
      </c>
      <c r="D1454" s="35">
        <v>13</v>
      </c>
      <c r="E1454" s="43">
        <f t="shared" si="154"/>
        <v>13</v>
      </c>
      <c r="F1454" s="46">
        <f t="shared" si="155"/>
        <v>0.32500000000000001</v>
      </c>
      <c r="G1454" s="46">
        <f t="shared" si="159"/>
        <v>0.32500000000000001</v>
      </c>
      <c r="H1454" s="46">
        <f t="shared" si="159"/>
        <v>0.32500000000000001</v>
      </c>
      <c r="I1454" s="35" t="s">
        <v>6990</v>
      </c>
      <c r="J1454" s="35" t="s">
        <v>6991</v>
      </c>
      <c r="K1454" s="35" t="s">
        <v>6996</v>
      </c>
      <c r="L1454" s="69" t="s">
        <v>224</v>
      </c>
      <c r="M1454" s="35" t="s">
        <v>6992</v>
      </c>
      <c r="N1454" s="35" t="s">
        <v>6993</v>
      </c>
      <c r="O1454" s="35" t="s">
        <v>6994</v>
      </c>
      <c r="P1454" s="35" t="s">
        <v>6995</v>
      </c>
      <c r="Q1454" s="35"/>
      <c r="R1454" s="35"/>
      <c r="S1454" s="35"/>
      <c r="T1454" s="35"/>
      <c r="U1454" s="35"/>
      <c r="V1454" s="35">
        <f t="shared" si="157"/>
        <v>0.32500000000000001</v>
      </c>
    </row>
    <row r="1455" spans="1:22">
      <c r="A1455" s="35">
        <v>1048</v>
      </c>
      <c r="B1455" s="35" t="s">
        <v>7723</v>
      </c>
      <c r="C1455" s="35">
        <v>1</v>
      </c>
      <c r="D1455" s="35">
        <v>15</v>
      </c>
      <c r="E1455" s="43">
        <f t="shared" si="154"/>
        <v>55</v>
      </c>
      <c r="F1455" s="46">
        <f t="shared" si="155"/>
        <v>1.375</v>
      </c>
      <c r="G1455" s="46">
        <f t="shared" si="159"/>
        <v>1.375</v>
      </c>
      <c r="H1455" s="46">
        <f t="shared" si="159"/>
        <v>1.375</v>
      </c>
      <c r="I1455" s="35" t="s">
        <v>6990</v>
      </c>
      <c r="J1455" s="35" t="s">
        <v>6991</v>
      </c>
      <c r="K1455" s="35" t="s">
        <v>6996</v>
      </c>
      <c r="L1455" s="69" t="s">
        <v>224</v>
      </c>
      <c r="M1455" s="35" t="s">
        <v>6992</v>
      </c>
      <c r="N1455" s="35" t="s">
        <v>6993</v>
      </c>
      <c r="O1455" s="35" t="s">
        <v>6994</v>
      </c>
      <c r="P1455" s="35" t="s">
        <v>6995</v>
      </c>
      <c r="Q1455" s="35"/>
      <c r="R1455" s="35"/>
      <c r="S1455" s="35"/>
      <c r="T1455" s="35"/>
      <c r="U1455" s="35"/>
      <c r="V1455" s="35">
        <f t="shared" si="157"/>
        <v>1.375</v>
      </c>
    </row>
    <row r="1456" spans="1:22">
      <c r="A1456" s="35">
        <v>1048</v>
      </c>
      <c r="B1456" s="35" t="s">
        <v>7727</v>
      </c>
      <c r="C1456" s="35">
        <v>0</v>
      </c>
      <c r="D1456" s="35">
        <v>26</v>
      </c>
      <c r="E1456" s="43">
        <f t="shared" si="154"/>
        <v>26</v>
      </c>
      <c r="F1456" s="46">
        <f t="shared" si="155"/>
        <v>0.65</v>
      </c>
      <c r="G1456" s="46">
        <f t="shared" si="159"/>
        <v>0.65</v>
      </c>
      <c r="H1456" s="46">
        <f t="shared" si="159"/>
        <v>0.65</v>
      </c>
      <c r="I1456" s="35" t="s">
        <v>6990</v>
      </c>
      <c r="J1456" s="35" t="s">
        <v>6991</v>
      </c>
      <c r="K1456" s="35" t="s">
        <v>6996</v>
      </c>
      <c r="L1456" s="69" t="s">
        <v>224</v>
      </c>
      <c r="M1456" s="35" t="s">
        <v>6992</v>
      </c>
      <c r="N1456" s="35" t="s">
        <v>6993</v>
      </c>
      <c r="O1456" s="35" t="s">
        <v>6994</v>
      </c>
      <c r="P1456" s="35" t="s">
        <v>6995</v>
      </c>
      <c r="Q1456" s="35"/>
      <c r="R1456" s="35"/>
      <c r="S1456" s="35"/>
      <c r="T1456" s="35"/>
      <c r="U1456" s="35"/>
      <c r="V1456" s="35">
        <f t="shared" si="157"/>
        <v>0.65</v>
      </c>
    </row>
    <row r="1457" spans="1:22">
      <c r="A1457" s="35">
        <v>1048</v>
      </c>
      <c r="B1457" s="35" t="s">
        <v>7725</v>
      </c>
      <c r="C1457" s="35">
        <v>0</v>
      </c>
      <c r="D1457" s="35">
        <v>8</v>
      </c>
      <c r="E1457" s="43">
        <f t="shared" si="154"/>
        <v>8</v>
      </c>
      <c r="F1457" s="46">
        <f t="shared" si="155"/>
        <v>0.2</v>
      </c>
      <c r="G1457" s="46">
        <f t="shared" si="159"/>
        <v>0.2</v>
      </c>
      <c r="H1457" s="46">
        <f t="shared" si="159"/>
        <v>0.2</v>
      </c>
      <c r="I1457" s="35" t="s">
        <v>6990</v>
      </c>
      <c r="J1457" s="35" t="s">
        <v>6991</v>
      </c>
      <c r="K1457" s="35" t="s">
        <v>6996</v>
      </c>
      <c r="L1457" s="69" t="s">
        <v>224</v>
      </c>
      <c r="M1457" s="35" t="s">
        <v>6992</v>
      </c>
      <c r="N1457" s="35" t="s">
        <v>6993</v>
      </c>
      <c r="O1457" s="35" t="s">
        <v>6994</v>
      </c>
      <c r="P1457" s="35" t="s">
        <v>6995</v>
      </c>
      <c r="Q1457" s="35"/>
      <c r="R1457" s="35"/>
      <c r="S1457" s="35"/>
      <c r="T1457" s="35"/>
      <c r="U1457" s="35"/>
      <c r="V1457" s="35">
        <f t="shared" si="157"/>
        <v>0.2</v>
      </c>
    </row>
    <row r="1458" spans="1:22">
      <c r="A1458" s="35">
        <v>1048</v>
      </c>
      <c r="B1458" s="35" t="s">
        <v>7726</v>
      </c>
      <c r="C1458" s="35">
        <v>0</v>
      </c>
      <c r="D1458" s="35">
        <v>6</v>
      </c>
      <c r="E1458" s="43">
        <f t="shared" si="154"/>
        <v>6</v>
      </c>
      <c r="F1458" s="46">
        <f t="shared" si="155"/>
        <v>0.15</v>
      </c>
      <c r="G1458" s="46">
        <f t="shared" ref="G1458:H1473" si="160">F1458</f>
        <v>0.15</v>
      </c>
      <c r="H1458" s="46">
        <f t="shared" si="160"/>
        <v>0.15</v>
      </c>
      <c r="I1458" s="35" t="s">
        <v>6990</v>
      </c>
      <c r="J1458" s="35" t="s">
        <v>6991</v>
      </c>
      <c r="K1458" s="35" t="s">
        <v>6996</v>
      </c>
      <c r="L1458" s="69" t="s">
        <v>224</v>
      </c>
      <c r="M1458" s="35" t="s">
        <v>6992</v>
      </c>
      <c r="N1458" s="35" t="s">
        <v>6993</v>
      </c>
      <c r="O1458" s="35" t="s">
        <v>6994</v>
      </c>
      <c r="P1458" s="35" t="s">
        <v>6995</v>
      </c>
      <c r="Q1458" s="35"/>
      <c r="R1458" s="35"/>
      <c r="S1458" s="35"/>
      <c r="T1458" s="35"/>
      <c r="U1458" s="35"/>
      <c r="V1458" s="35">
        <f t="shared" si="157"/>
        <v>0.15</v>
      </c>
    </row>
    <row r="1459" spans="1:22">
      <c r="A1459" s="35">
        <v>1048</v>
      </c>
      <c r="B1459" s="35" t="s">
        <v>7728</v>
      </c>
      <c r="C1459" s="35">
        <v>0</v>
      </c>
      <c r="D1459" s="35">
        <v>1</v>
      </c>
      <c r="E1459" s="43">
        <f t="shared" si="154"/>
        <v>1</v>
      </c>
      <c r="F1459" s="46">
        <f t="shared" si="155"/>
        <v>2.5000000000000001E-2</v>
      </c>
      <c r="G1459" s="46">
        <f t="shared" si="160"/>
        <v>2.5000000000000001E-2</v>
      </c>
      <c r="H1459" s="46">
        <f t="shared" si="160"/>
        <v>2.5000000000000001E-2</v>
      </c>
      <c r="I1459" s="35" t="s">
        <v>6990</v>
      </c>
      <c r="J1459" s="35" t="s">
        <v>6991</v>
      </c>
      <c r="K1459" s="35" t="s">
        <v>6996</v>
      </c>
      <c r="L1459" s="69" t="s">
        <v>224</v>
      </c>
      <c r="M1459" s="35" t="s">
        <v>6992</v>
      </c>
      <c r="N1459" s="35" t="s">
        <v>6993</v>
      </c>
      <c r="O1459" s="35" t="s">
        <v>6994</v>
      </c>
      <c r="P1459" s="35" t="s">
        <v>6995</v>
      </c>
      <c r="Q1459" s="35"/>
      <c r="R1459" s="35"/>
      <c r="S1459" s="35"/>
      <c r="T1459" s="35"/>
      <c r="U1459" s="35"/>
      <c r="V1459" s="35">
        <f t="shared" si="157"/>
        <v>2.5000000000000001E-2</v>
      </c>
    </row>
    <row r="1460" spans="1:22">
      <c r="A1460" s="35">
        <v>1049</v>
      </c>
      <c r="B1460" s="35" t="s">
        <v>7729</v>
      </c>
      <c r="C1460" s="35">
        <v>0</v>
      </c>
      <c r="D1460" s="35">
        <v>26</v>
      </c>
      <c r="E1460" s="43">
        <f t="shared" si="154"/>
        <v>26</v>
      </c>
      <c r="F1460" s="46">
        <f t="shared" si="155"/>
        <v>0.65</v>
      </c>
      <c r="G1460" s="46">
        <f t="shared" si="160"/>
        <v>0.65</v>
      </c>
      <c r="H1460" s="46">
        <f t="shared" si="160"/>
        <v>0.65</v>
      </c>
      <c r="I1460" s="35" t="s">
        <v>6990</v>
      </c>
      <c r="J1460" s="35" t="s">
        <v>6991</v>
      </c>
      <c r="K1460" s="35" t="s">
        <v>6996</v>
      </c>
      <c r="L1460" s="69" t="s">
        <v>224</v>
      </c>
      <c r="M1460" s="35" t="s">
        <v>6992</v>
      </c>
      <c r="N1460" s="35" t="s">
        <v>6993</v>
      </c>
      <c r="O1460" s="35" t="s">
        <v>6994</v>
      </c>
      <c r="P1460" s="35" t="s">
        <v>6995</v>
      </c>
      <c r="Q1460" s="35"/>
      <c r="R1460" s="35"/>
      <c r="S1460" s="35"/>
      <c r="T1460" s="35"/>
      <c r="U1460" s="35"/>
      <c r="V1460" s="35">
        <f t="shared" si="157"/>
        <v>0.65</v>
      </c>
    </row>
    <row r="1461" spans="1:22">
      <c r="A1461" s="35">
        <v>1050</v>
      </c>
      <c r="B1461" s="35" t="s">
        <v>7730</v>
      </c>
      <c r="C1461" s="35">
        <v>0</v>
      </c>
      <c r="D1461" s="35">
        <v>20</v>
      </c>
      <c r="E1461" s="43">
        <f t="shared" si="154"/>
        <v>20</v>
      </c>
      <c r="F1461" s="46">
        <f t="shared" si="155"/>
        <v>0.5</v>
      </c>
      <c r="G1461" s="46">
        <f t="shared" si="160"/>
        <v>0.5</v>
      </c>
      <c r="H1461" s="46">
        <f t="shared" si="160"/>
        <v>0.5</v>
      </c>
      <c r="I1461" s="35" t="s">
        <v>6990</v>
      </c>
      <c r="J1461" s="35" t="s">
        <v>6991</v>
      </c>
      <c r="K1461" s="35" t="s">
        <v>6996</v>
      </c>
      <c r="L1461" s="69" t="s">
        <v>224</v>
      </c>
      <c r="M1461" s="35" t="s">
        <v>6992</v>
      </c>
      <c r="N1461" s="35" t="s">
        <v>6993</v>
      </c>
      <c r="O1461" s="35" t="s">
        <v>6994</v>
      </c>
      <c r="P1461" s="35" t="s">
        <v>6995</v>
      </c>
      <c r="Q1461" s="35"/>
      <c r="R1461" s="35"/>
      <c r="S1461" s="35"/>
      <c r="T1461" s="35"/>
      <c r="U1461" s="35"/>
      <c r="V1461" s="35">
        <f t="shared" si="157"/>
        <v>0.5</v>
      </c>
    </row>
    <row r="1462" spans="1:22">
      <c r="A1462" s="35">
        <v>1050</v>
      </c>
      <c r="B1462" s="35" t="s">
        <v>7731</v>
      </c>
      <c r="C1462" s="35">
        <v>1</v>
      </c>
      <c r="D1462" s="35">
        <v>25</v>
      </c>
      <c r="E1462" s="43">
        <f t="shared" si="154"/>
        <v>65</v>
      </c>
      <c r="F1462" s="46">
        <f t="shared" si="155"/>
        <v>1.625</v>
      </c>
      <c r="G1462" s="46">
        <f t="shared" si="160"/>
        <v>1.625</v>
      </c>
      <c r="H1462" s="46">
        <f t="shared" si="160"/>
        <v>1.625</v>
      </c>
      <c r="I1462" s="35" t="s">
        <v>6990</v>
      </c>
      <c r="J1462" s="35" t="s">
        <v>6991</v>
      </c>
      <c r="K1462" s="35" t="s">
        <v>6996</v>
      </c>
      <c r="L1462" s="69" t="s">
        <v>224</v>
      </c>
      <c r="M1462" s="35" t="s">
        <v>6992</v>
      </c>
      <c r="N1462" s="35" t="s">
        <v>6993</v>
      </c>
      <c r="O1462" s="35" t="s">
        <v>6994</v>
      </c>
      <c r="P1462" s="35" t="s">
        <v>6995</v>
      </c>
      <c r="Q1462" s="35"/>
      <c r="R1462" s="35"/>
      <c r="S1462" s="35"/>
      <c r="T1462" s="35"/>
      <c r="U1462" s="35"/>
      <c r="V1462" s="35">
        <f t="shared" si="157"/>
        <v>1.625</v>
      </c>
    </row>
    <row r="1463" spans="1:22">
      <c r="A1463" s="35">
        <v>1050</v>
      </c>
      <c r="B1463" s="35" t="s">
        <v>7732</v>
      </c>
      <c r="C1463" s="35">
        <v>1</v>
      </c>
      <c r="D1463" s="35">
        <v>25</v>
      </c>
      <c r="E1463" s="43">
        <f t="shared" si="154"/>
        <v>65</v>
      </c>
      <c r="F1463" s="46">
        <f t="shared" si="155"/>
        <v>1.625</v>
      </c>
      <c r="G1463" s="46">
        <f t="shared" si="160"/>
        <v>1.625</v>
      </c>
      <c r="H1463" s="46">
        <f t="shared" si="160"/>
        <v>1.625</v>
      </c>
      <c r="I1463" s="35" t="s">
        <v>6990</v>
      </c>
      <c r="J1463" s="35" t="s">
        <v>6991</v>
      </c>
      <c r="K1463" s="35" t="s">
        <v>6996</v>
      </c>
      <c r="L1463" s="69" t="s">
        <v>224</v>
      </c>
      <c r="M1463" s="35" t="s">
        <v>6992</v>
      </c>
      <c r="N1463" s="35" t="s">
        <v>6993</v>
      </c>
      <c r="O1463" s="35" t="s">
        <v>6994</v>
      </c>
      <c r="P1463" s="35" t="s">
        <v>6995</v>
      </c>
      <c r="Q1463" s="35"/>
      <c r="R1463" s="35"/>
      <c r="S1463" s="35"/>
      <c r="T1463" s="35"/>
      <c r="U1463" s="35"/>
      <c r="V1463" s="35">
        <f t="shared" si="157"/>
        <v>1.625</v>
      </c>
    </row>
    <row r="1464" spans="1:22">
      <c r="A1464" s="35">
        <v>1051</v>
      </c>
      <c r="B1464" s="35" t="s">
        <v>7733</v>
      </c>
      <c r="C1464" s="35">
        <v>3</v>
      </c>
      <c r="D1464" s="35">
        <v>9</v>
      </c>
      <c r="E1464" s="43">
        <f t="shared" si="154"/>
        <v>129</v>
      </c>
      <c r="F1464" s="46">
        <f t="shared" si="155"/>
        <v>3.2250000000000001</v>
      </c>
      <c r="G1464" s="46">
        <f t="shared" si="160"/>
        <v>3.2250000000000001</v>
      </c>
      <c r="H1464" s="46">
        <f t="shared" si="160"/>
        <v>3.2250000000000001</v>
      </c>
      <c r="I1464" s="35" t="s">
        <v>6990</v>
      </c>
      <c r="J1464" s="35" t="s">
        <v>6991</v>
      </c>
      <c r="K1464" s="35" t="s">
        <v>6996</v>
      </c>
      <c r="L1464" s="69" t="s">
        <v>224</v>
      </c>
      <c r="M1464" s="35" t="s">
        <v>6992</v>
      </c>
      <c r="N1464" s="35" t="s">
        <v>6993</v>
      </c>
      <c r="O1464" s="35" t="s">
        <v>6994</v>
      </c>
      <c r="P1464" s="35" t="s">
        <v>6995</v>
      </c>
      <c r="Q1464" s="35"/>
      <c r="R1464" s="35"/>
      <c r="S1464" s="35"/>
      <c r="T1464" s="35"/>
      <c r="U1464" s="35"/>
      <c r="V1464" s="35">
        <f t="shared" si="157"/>
        <v>3.2250000000000001</v>
      </c>
    </row>
    <row r="1465" spans="1:22">
      <c r="A1465" s="35">
        <v>1052</v>
      </c>
      <c r="B1465" s="35" t="s">
        <v>7733</v>
      </c>
      <c r="C1465" s="35">
        <v>3</v>
      </c>
      <c r="D1465" s="35">
        <v>9</v>
      </c>
      <c r="E1465" s="43">
        <f t="shared" si="154"/>
        <v>129</v>
      </c>
      <c r="F1465" s="46">
        <f t="shared" si="155"/>
        <v>3.2250000000000001</v>
      </c>
      <c r="G1465" s="46">
        <f t="shared" si="160"/>
        <v>3.2250000000000001</v>
      </c>
      <c r="H1465" s="46">
        <f t="shared" si="160"/>
        <v>3.2250000000000001</v>
      </c>
      <c r="I1465" s="35" t="s">
        <v>6990</v>
      </c>
      <c r="J1465" s="35" t="s">
        <v>6991</v>
      </c>
      <c r="K1465" s="35" t="s">
        <v>6996</v>
      </c>
      <c r="L1465" s="69" t="s">
        <v>224</v>
      </c>
      <c r="M1465" s="35" t="s">
        <v>6992</v>
      </c>
      <c r="N1465" s="35" t="s">
        <v>6993</v>
      </c>
      <c r="O1465" s="35" t="s">
        <v>6994</v>
      </c>
      <c r="P1465" s="35" t="s">
        <v>6995</v>
      </c>
      <c r="Q1465" s="35"/>
      <c r="R1465" s="35"/>
      <c r="S1465" s="35"/>
      <c r="T1465" s="35"/>
      <c r="U1465" s="35"/>
      <c r="V1465" s="35">
        <f t="shared" si="157"/>
        <v>3.2250000000000001</v>
      </c>
    </row>
    <row r="1466" spans="1:22">
      <c r="A1466" s="35">
        <v>1069</v>
      </c>
      <c r="B1466" s="35" t="s">
        <v>7659</v>
      </c>
      <c r="C1466" s="35">
        <v>0</v>
      </c>
      <c r="D1466" s="35">
        <v>37</v>
      </c>
      <c r="E1466" s="43">
        <f t="shared" si="154"/>
        <v>37</v>
      </c>
      <c r="F1466" s="46">
        <f t="shared" si="155"/>
        <v>0.92500000000000004</v>
      </c>
      <c r="G1466" s="46">
        <f t="shared" si="160"/>
        <v>0.92500000000000004</v>
      </c>
      <c r="H1466" s="46">
        <f t="shared" si="160"/>
        <v>0.92500000000000004</v>
      </c>
      <c r="I1466" s="35" t="s">
        <v>6990</v>
      </c>
      <c r="J1466" s="35" t="s">
        <v>6991</v>
      </c>
      <c r="K1466" s="35" t="s">
        <v>6996</v>
      </c>
      <c r="L1466" s="69" t="s">
        <v>1661</v>
      </c>
      <c r="M1466" s="35" t="s">
        <v>6992</v>
      </c>
      <c r="N1466" s="35" t="s">
        <v>6993</v>
      </c>
      <c r="O1466" s="35" t="s">
        <v>6994</v>
      </c>
      <c r="P1466" s="35" t="s">
        <v>6995</v>
      </c>
      <c r="Q1466" s="35"/>
      <c r="R1466" s="35"/>
      <c r="S1466" s="35"/>
      <c r="T1466" s="35"/>
      <c r="U1466" s="35"/>
      <c r="V1466" s="35">
        <f t="shared" si="157"/>
        <v>0.92500000000000004</v>
      </c>
    </row>
    <row r="1467" spans="1:22">
      <c r="A1467" s="35">
        <v>1069</v>
      </c>
      <c r="B1467" s="35" t="s">
        <v>7652</v>
      </c>
      <c r="C1467" s="35">
        <v>0</v>
      </c>
      <c r="D1467" s="35">
        <v>11</v>
      </c>
      <c r="E1467" s="43">
        <f t="shared" si="154"/>
        <v>11</v>
      </c>
      <c r="F1467" s="46">
        <f t="shared" si="155"/>
        <v>0.27500000000000002</v>
      </c>
      <c r="G1467" s="46">
        <f t="shared" si="160"/>
        <v>0.27500000000000002</v>
      </c>
      <c r="H1467" s="46">
        <f t="shared" si="160"/>
        <v>0.27500000000000002</v>
      </c>
      <c r="I1467" s="35" t="s">
        <v>6990</v>
      </c>
      <c r="J1467" s="35" t="s">
        <v>6991</v>
      </c>
      <c r="K1467" s="35" t="s">
        <v>6996</v>
      </c>
      <c r="L1467" s="69" t="s">
        <v>1661</v>
      </c>
      <c r="M1467" s="35" t="s">
        <v>6992</v>
      </c>
      <c r="N1467" s="35" t="s">
        <v>6993</v>
      </c>
      <c r="O1467" s="35" t="s">
        <v>6994</v>
      </c>
      <c r="P1467" s="35" t="s">
        <v>6995</v>
      </c>
      <c r="Q1467" s="35"/>
      <c r="R1467" s="35"/>
      <c r="S1467" s="35"/>
      <c r="T1467" s="35"/>
      <c r="U1467" s="35"/>
      <c r="V1467" s="35">
        <f t="shared" si="157"/>
        <v>0.27500000000000002</v>
      </c>
    </row>
    <row r="1468" spans="1:22">
      <c r="A1468" s="35">
        <v>1069</v>
      </c>
      <c r="B1468" s="35" t="s">
        <v>7652</v>
      </c>
      <c r="C1468" s="35">
        <v>1</v>
      </c>
      <c r="D1468" s="35">
        <v>30</v>
      </c>
      <c r="E1468" s="43">
        <f t="shared" si="154"/>
        <v>70</v>
      </c>
      <c r="F1468" s="46">
        <f t="shared" si="155"/>
        <v>1.75</v>
      </c>
      <c r="G1468" s="46">
        <f t="shared" si="160"/>
        <v>1.75</v>
      </c>
      <c r="H1468" s="46">
        <f t="shared" si="160"/>
        <v>1.75</v>
      </c>
      <c r="I1468" s="35" t="s">
        <v>6990</v>
      </c>
      <c r="J1468" s="35" t="s">
        <v>6991</v>
      </c>
      <c r="K1468" s="35" t="s">
        <v>6996</v>
      </c>
      <c r="L1468" s="69" t="s">
        <v>1661</v>
      </c>
      <c r="M1468" s="35" t="s">
        <v>6992</v>
      </c>
      <c r="N1468" s="35" t="s">
        <v>6993</v>
      </c>
      <c r="O1468" s="35" t="s">
        <v>6994</v>
      </c>
      <c r="P1468" s="35" t="s">
        <v>6995</v>
      </c>
      <c r="Q1468" s="35"/>
      <c r="R1468" s="35"/>
      <c r="S1468" s="35"/>
      <c r="T1468" s="35"/>
      <c r="U1468" s="35"/>
      <c r="V1468" s="35">
        <f t="shared" si="157"/>
        <v>1.75</v>
      </c>
    </row>
    <row r="1469" spans="1:22">
      <c r="A1469" s="35">
        <v>1069</v>
      </c>
      <c r="B1469" s="35" t="s">
        <v>7658</v>
      </c>
      <c r="C1469" s="35">
        <v>1</v>
      </c>
      <c r="D1469" s="35">
        <v>0</v>
      </c>
      <c r="E1469" s="43">
        <f t="shared" si="154"/>
        <v>40</v>
      </c>
      <c r="F1469" s="46">
        <f t="shared" si="155"/>
        <v>1</v>
      </c>
      <c r="G1469" s="46">
        <f t="shared" si="160"/>
        <v>1</v>
      </c>
      <c r="H1469" s="46">
        <f t="shared" si="160"/>
        <v>1</v>
      </c>
      <c r="I1469" s="35" t="s">
        <v>6990</v>
      </c>
      <c r="J1469" s="35" t="s">
        <v>6991</v>
      </c>
      <c r="K1469" s="35" t="s">
        <v>6996</v>
      </c>
      <c r="L1469" s="69" t="s">
        <v>1661</v>
      </c>
      <c r="M1469" s="35" t="s">
        <v>6992</v>
      </c>
      <c r="N1469" s="35" t="s">
        <v>6993</v>
      </c>
      <c r="O1469" s="35" t="s">
        <v>6994</v>
      </c>
      <c r="P1469" s="35" t="s">
        <v>6995</v>
      </c>
      <c r="Q1469" s="35"/>
      <c r="R1469" s="35"/>
      <c r="S1469" s="35"/>
      <c r="T1469" s="35"/>
      <c r="U1469" s="35"/>
      <c r="V1469" s="35">
        <f t="shared" si="157"/>
        <v>1</v>
      </c>
    </row>
    <row r="1470" spans="1:22">
      <c r="A1470" s="35">
        <v>1069</v>
      </c>
      <c r="B1470" s="35" t="s">
        <v>7653</v>
      </c>
      <c r="C1470" s="35">
        <v>1</v>
      </c>
      <c r="D1470" s="35">
        <v>18</v>
      </c>
      <c r="E1470" s="43">
        <f t="shared" si="154"/>
        <v>58</v>
      </c>
      <c r="F1470" s="46">
        <f t="shared" si="155"/>
        <v>1.45</v>
      </c>
      <c r="G1470" s="46">
        <f t="shared" si="160"/>
        <v>1.45</v>
      </c>
      <c r="H1470" s="46">
        <f t="shared" si="160"/>
        <v>1.45</v>
      </c>
      <c r="I1470" s="35" t="s">
        <v>6990</v>
      </c>
      <c r="J1470" s="35" t="s">
        <v>6991</v>
      </c>
      <c r="K1470" s="35" t="s">
        <v>6996</v>
      </c>
      <c r="L1470" s="69" t="s">
        <v>1661</v>
      </c>
      <c r="M1470" s="35" t="s">
        <v>6992</v>
      </c>
      <c r="N1470" s="35" t="s">
        <v>6993</v>
      </c>
      <c r="O1470" s="35" t="s">
        <v>6994</v>
      </c>
      <c r="P1470" s="35" t="s">
        <v>6995</v>
      </c>
      <c r="Q1470" s="35"/>
      <c r="R1470" s="35"/>
      <c r="S1470" s="35"/>
      <c r="T1470" s="35"/>
      <c r="U1470" s="35"/>
      <c r="V1470" s="35">
        <f t="shared" si="157"/>
        <v>1.45</v>
      </c>
    </row>
    <row r="1471" spans="1:22">
      <c r="A1471" s="35">
        <v>1069</v>
      </c>
      <c r="B1471" s="35" t="s">
        <v>7657</v>
      </c>
      <c r="C1471" s="35">
        <v>0</v>
      </c>
      <c r="D1471" s="35">
        <v>24</v>
      </c>
      <c r="E1471" s="43">
        <f t="shared" si="154"/>
        <v>24</v>
      </c>
      <c r="F1471" s="46">
        <f t="shared" si="155"/>
        <v>0.6</v>
      </c>
      <c r="G1471" s="46">
        <f t="shared" si="160"/>
        <v>0.6</v>
      </c>
      <c r="H1471" s="46">
        <f t="shared" si="160"/>
        <v>0.6</v>
      </c>
      <c r="I1471" s="35" t="s">
        <v>6990</v>
      </c>
      <c r="J1471" s="35" t="s">
        <v>6991</v>
      </c>
      <c r="K1471" s="35" t="s">
        <v>6996</v>
      </c>
      <c r="L1471" s="69" t="s">
        <v>1661</v>
      </c>
      <c r="M1471" s="35" t="s">
        <v>6992</v>
      </c>
      <c r="N1471" s="35" t="s">
        <v>6993</v>
      </c>
      <c r="O1471" s="35" t="s">
        <v>6994</v>
      </c>
      <c r="P1471" s="35" t="s">
        <v>6995</v>
      </c>
      <c r="Q1471" s="35"/>
      <c r="R1471" s="35"/>
      <c r="S1471" s="35"/>
      <c r="T1471" s="35"/>
      <c r="U1471" s="35"/>
      <c r="V1471" s="35">
        <f t="shared" si="157"/>
        <v>0.6</v>
      </c>
    </row>
    <row r="1472" spans="1:22">
      <c r="A1472" s="35">
        <v>1069</v>
      </c>
      <c r="B1472" s="35" t="s">
        <v>7656</v>
      </c>
      <c r="C1472" s="35">
        <v>0</v>
      </c>
      <c r="D1472" s="35">
        <v>21</v>
      </c>
      <c r="E1472" s="43">
        <f t="shared" si="154"/>
        <v>21</v>
      </c>
      <c r="F1472" s="46">
        <f t="shared" si="155"/>
        <v>0.52500000000000002</v>
      </c>
      <c r="G1472" s="46">
        <f t="shared" si="160"/>
        <v>0.52500000000000002</v>
      </c>
      <c r="H1472" s="46">
        <f t="shared" si="160"/>
        <v>0.52500000000000002</v>
      </c>
      <c r="I1472" s="35" t="s">
        <v>6990</v>
      </c>
      <c r="J1472" s="35" t="s">
        <v>6991</v>
      </c>
      <c r="K1472" s="35" t="s">
        <v>6996</v>
      </c>
      <c r="L1472" s="69" t="s">
        <v>1661</v>
      </c>
      <c r="M1472" s="35" t="s">
        <v>6992</v>
      </c>
      <c r="N1472" s="35" t="s">
        <v>6993</v>
      </c>
      <c r="O1472" s="35" t="s">
        <v>6994</v>
      </c>
      <c r="P1472" s="35" t="s">
        <v>6995</v>
      </c>
      <c r="Q1472" s="35"/>
      <c r="R1472" s="35"/>
      <c r="S1472" s="35"/>
      <c r="T1472" s="35"/>
      <c r="U1472" s="35"/>
      <c r="V1472" s="35">
        <f t="shared" si="157"/>
        <v>0.52500000000000002</v>
      </c>
    </row>
    <row r="1473" spans="1:22">
      <c r="A1473" s="35">
        <v>1069</v>
      </c>
      <c r="B1473" s="35" t="s">
        <v>7655</v>
      </c>
      <c r="C1473" s="35">
        <v>0</v>
      </c>
      <c r="D1473" s="35">
        <v>26</v>
      </c>
      <c r="E1473" s="43">
        <f t="shared" si="154"/>
        <v>26</v>
      </c>
      <c r="F1473" s="46">
        <f t="shared" si="155"/>
        <v>0.65</v>
      </c>
      <c r="G1473" s="46">
        <f t="shared" si="160"/>
        <v>0.65</v>
      </c>
      <c r="H1473" s="46">
        <f t="shared" si="160"/>
        <v>0.65</v>
      </c>
      <c r="I1473" s="35" t="s">
        <v>6990</v>
      </c>
      <c r="J1473" s="35" t="s">
        <v>6991</v>
      </c>
      <c r="K1473" s="35" t="s">
        <v>6996</v>
      </c>
      <c r="L1473" s="69" t="s">
        <v>1661</v>
      </c>
      <c r="M1473" s="35" t="s">
        <v>6992</v>
      </c>
      <c r="N1473" s="35" t="s">
        <v>6993</v>
      </c>
      <c r="O1473" s="35" t="s">
        <v>6994</v>
      </c>
      <c r="P1473" s="35" t="s">
        <v>6995</v>
      </c>
      <c r="Q1473" s="35"/>
      <c r="R1473" s="35"/>
      <c r="S1473" s="35"/>
      <c r="T1473" s="35"/>
      <c r="U1473" s="35"/>
      <c r="V1473" s="35">
        <f t="shared" si="157"/>
        <v>0.65</v>
      </c>
    </row>
    <row r="1474" spans="1:22">
      <c r="A1474" s="35">
        <v>1069</v>
      </c>
      <c r="B1474" s="35" t="s">
        <v>7654</v>
      </c>
      <c r="C1474" s="35">
        <v>0</v>
      </c>
      <c r="D1474" s="35">
        <v>28</v>
      </c>
      <c r="E1474" s="43">
        <f t="shared" ref="E1474:E1537" si="161">C1474*40+D1474</f>
        <v>28</v>
      </c>
      <c r="F1474" s="46">
        <f t="shared" ref="F1474:F1537" si="162">E1474/40</f>
        <v>0.7</v>
      </c>
      <c r="G1474" s="46">
        <f t="shared" ref="G1474:H1489" si="163">F1474</f>
        <v>0.7</v>
      </c>
      <c r="H1474" s="46">
        <f t="shared" si="163"/>
        <v>0.7</v>
      </c>
      <c r="I1474" s="35" t="s">
        <v>6990</v>
      </c>
      <c r="J1474" s="35" t="s">
        <v>6991</v>
      </c>
      <c r="K1474" s="35" t="s">
        <v>6996</v>
      </c>
      <c r="L1474" s="69" t="s">
        <v>1661</v>
      </c>
      <c r="M1474" s="35" t="s">
        <v>6992</v>
      </c>
      <c r="N1474" s="35" t="s">
        <v>6993</v>
      </c>
      <c r="O1474" s="35" t="s">
        <v>6994</v>
      </c>
      <c r="P1474" s="35" t="s">
        <v>6995</v>
      </c>
      <c r="Q1474" s="35"/>
      <c r="R1474" s="35"/>
      <c r="S1474" s="35"/>
      <c r="T1474" s="35"/>
      <c r="U1474" s="35"/>
      <c r="V1474" s="35">
        <f t="shared" ref="V1474:V1537" si="164">H1474</f>
        <v>0.7</v>
      </c>
    </row>
    <row r="1475" spans="1:22">
      <c r="A1475" s="35">
        <v>1069</v>
      </c>
      <c r="B1475" s="35" t="s">
        <v>7734</v>
      </c>
      <c r="C1475" s="35">
        <v>0</v>
      </c>
      <c r="D1475" s="35">
        <v>5</v>
      </c>
      <c r="E1475" s="43">
        <f t="shared" si="161"/>
        <v>5</v>
      </c>
      <c r="F1475" s="46">
        <f t="shared" si="162"/>
        <v>0.125</v>
      </c>
      <c r="G1475" s="46">
        <f t="shared" si="163"/>
        <v>0.125</v>
      </c>
      <c r="H1475" s="46">
        <f t="shared" si="163"/>
        <v>0.125</v>
      </c>
      <c r="I1475" s="35" t="s">
        <v>6990</v>
      </c>
      <c r="J1475" s="35" t="s">
        <v>6991</v>
      </c>
      <c r="K1475" s="35" t="s">
        <v>6996</v>
      </c>
      <c r="L1475" s="69" t="s">
        <v>224</v>
      </c>
      <c r="M1475" s="35" t="s">
        <v>6992</v>
      </c>
      <c r="N1475" s="35" t="s">
        <v>6993</v>
      </c>
      <c r="O1475" s="35" t="s">
        <v>6994</v>
      </c>
      <c r="P1475" s="35" t="s">
        <v>6995</v>
      </c>
      <c r="Q1475" s="35"/>
      <c r="R1475" s="35"/>
      <c r="S1475" s="35"/>
      <c r="T1475" s="35"/>
      <c r="U1475" s="35"/>
      <c r="V1475" s="35">
        <f t="shared" si="164"/>
        <v>0.125</v>
      </c>
    </row>
    <row r="1476" spans="1:22">
      <c r="A1476" s="35">
        <v>1073</v>
      </c>
      <c r="B1476" s="35" t="s">
        <v>7287</v>
      </c>
      <c r="C1476" s="35">
        <v>0</v>
      </c>
      <c r="D1476" s="35">
        <v>6</v>
      </c>
      <c r="E1476" s="43">
        <f t="shared" si="161"/>
        <v>6</v>
      </c>
      <c r="F1476" s="46">
        <f t="shared" si="162"/>
        <v>0.15</v>
      </c>
      <c r="G1476" s="46">
        <f t="shared" si="163"/>
        <v>0.15</v>
      </c>
      <c r="H1476" s="46">
        <f t="shared" si="163"/>
        <v>0.15</v>
      </c>
      <c r="I1476" s="35" t="s">
        <v>6990</v>
      </c>
      <c r="J1476" s="35" t="s">
        <v>6991</v>
      </c>
      <c r="K1476" s="35" t="s">
        <v>6996</v>
      </c>
      <c r="L1476" s="69" t="s">
        <v>224</v>
      </c>
      <c r="M1476" s="35" t="s">
        <v>6992</v>
      </c>
      <c r="N1476" s="35" t="s">
        <v>6993</v>
      </c>
      <c r="O1476" s="35" t="s">
        <v>6994</v>
      </c>
      <c r="P1476" s="35" t="s">
        <v>6995</v>
      </c>
      <c r="Q1476" s="35"/>
      <c r="R1476" s="35"/>
      <c r="S1476" s="35"/>
      <c r="T1476" s="35"/>
      <c r="U1476" s="35"/>
      <c r="V1476" s="35">
        <f t="shared" si="164"/>
        <v>0.15</v>
      </c>
    </row>
    <row r="1477" spans="1:22">
      <c r="A1477" s="35">
        <v>1073</v>
      </c>
      <c r="B1477" s="35" t="s">
        <v>7287</v>
      </c>
      <c r="C1477" s="35">
        <v>0</v>
      </c>
      <c r="D1477" s="35">
        <v>10</v>
      </c>
      <c r="E1477" s="43">
        <f t="shared" si="161"/>
        <v>10</v>
      </c>
      <c r="F1477" s="46">
        <f t="shared" si="162"/>
        <v>0.25</v>
      </c>
      <c r="G1477" s="46">
        <f t="shared" si="163"/>
        <v>0.25</v>
      </c>
      <c r="H1477" s="46">
        <f t="shared" si="163"/>
        <v>0.25</v>
      </c>
      <c r="I1477" s="35" t="s">
        <v>6990</v>
      </c>
      <c r="J1477" s="35" t="s">
        <v>6991</v>
      </c>
      <c r="K1477" s="35" t="s">
        <v>6996</v>
      </c>
      <c r="L1477" s="69" t="s">
        <v>224</v>
      </c>
      <c r="M1477" s="35" t="s">
        <v>6992</v>
      </c>
      <c r="N1477" s="35" t="s">
        <v>6993</v>
      </c>
      <c r="O1477" s="35" t="s">
        <v>6994</v>
      </c>
      <c r="P1477" s="35" t="s">
        <v>6995</v>
      </c>
      <c r="Q1477" s="35"/>
      <c r="R1477" s="35"/>
      <c r="S1477" s="35"/>
      <c r="T1477" s="35"/>
      <c r="U1477" s="35"/>
      <c r="V1477" s="35">
        <f t="shared" si="164"/>
        <v>0.25</v>
      </c>
    </row>
    <row r="1478" spans="1:22">
      <c r="A1478" s="35">
        <v>1076</v>
      </c>
      <c r="B1478" s="35" t="s">
        <v>6988</v>
      </c>
      <c r="C1478" s="35">
        <v>1</v>
      </c>
      <c r="D1478" s="35">
        <v>15</v>
      </c>
      <c r="E1478" s="43">
        <f t="shared" si="161"/>
        <v>55</v>
      </c>
      <c r="F1478" s="46">
        <f t="shared" si="162"/>
        <v>1.375</v>
      </c>
      <c r="G1478" s="46">
        <f t="shared" si="163"/>
        <v>1.375</v>
      </c>
      <c r="H1478" s="46">
        <f t="shared" si="163"/>
        <v>1.375</v>
      </c>
      <c r="I1478" s="35" t="s">
        <v>6990</v>
      </c>
      <c r="J1478" s="35" t="s">
        <v>6991</v>
      </c>
      <c r="K1478" s="35" t="s">
        <v>6996</v>
      </c>
      <c r="L1478" s="69" t="s">
        <v>224</v>
      </c>
      <c r="M1478" s="35" t="s">
        <v>6992</v>
      </c>
      <c r="N1478" s="35" t="s">
        <v>6993</v>
      </c>
      <c r="O1478" s="35" t="s">
        <v>6994</v>
      </c>
      <c r="P1478" s="35" t="s">
        <v>6995</v>
      </c>
      <c r="Q1478" s="35"/>
      <c r="R1478" s="35"/>
      <c r="S1478" s="35"/>
      <c r="T1478" s="35"/>
      <c r="U1478" s="35"/>
      <c r="V1478" s="35">
        <f t="shared" si="164"/>
        <v>1.375</v>
      </c>
    </row>
    <row r="1479" spans="1:22">
      <c r="A1479" s="35">
        <v>1077</v>
      </c>
      <c r="B1479" s="35" t="s">
        <v>7171</v>
      </c>
      <c r="C1479" s="35">
        <v>8</v>
      </c>
      <c r="D1479" s="35">
        <v>10</v>
      </c>
      <c r="E1479" s="43">
        <f t="shared" si="161"/>
        <v>330</v>
      </c>
      <c r="F1479" s="46">
        <f t="shared" si="162"/>
        <v>8.25</v>
      </c>
      <c r="G1479" s="46">
        <f t="shared" si="163"/>
        <v>8.25</v>
      </c>
      <c r="H1479" s="46">
        <f t="shared" si="163"/>
        <v>8.25</v>
      </c>
      <c r="I1479" s="35" t="s">
        <v>6990</v>
      </c>
      <c r="J1479" s="35" t="s">
        <v>6991</v>
      </c>
      <c r="K1479" s="35" t="s">
        <v>6996</v>
      </c>
      <c r="L1479" s="69" t="s">
        <v>224</v>
      </c>
      <c r="M1479" s="35" t="s">
        <v>6992</v>
      </c>
      <c r="N1479" s="35" t="s">
        <v>6993</v>
      </c>
      <c r="O1479" s="35" t="s">
        <v>6994</v>
      </c>
      <c r="P1479" s="35" t="s">
        <v>6995</v>
      </c>
      <c r="Q1479" s="35"/>
      <c r="R1479" s="35"/>
      <c r="S1479" s="35"/>
      <c r="T1479" s="35"/>
      <c r="U1479" s="35"/>
      <c r="V1479" s="35">
        <f t="shared" si="164"/>
        <v>8.25</v>
      </c>
    </row>
    <row r="1480" spans="1:22">
      <c r="A1480" s="35">
        <v>1077</v>
      </c>
      <c r="B1480" s="35" t="s">
        <v>7171</v>
      </c>
      <c r="C1480" s="35">
        <v>0</v>
      </c>
      <c r="D1480" s="35">
        <v>33</v>
      </c>
      <c r="E1480" s="43">
        <f t="shared" si="161"/>
        <v>33</v>
      </c>
      <c r="F1480" s="46">
        <f t="shared" si="162"/>
        <v>0.82499999999999996</v>
      </c>
      <c r="G1480" s="46">
        <f t="shared" si="163"/>
        <v>0.82499999999999996</v>
      </c>
      <c r="H1480" s="46">
        <f t="shared" si="163"/>
        <v>0.82499999999999996</v>
      </c>
      <c r="I1480" s="35" t="s">
        <v>6990</v>
      </c>
      <c r="J1480" s="35" t="s">
        <v>6991</v>
      </c>
      <c r="K1480" s="35" t="s">
        <v>6996</v>
      </c>
      <c r="L1480" s="69" t="s">
        <v>224</v>
      </c>
      <c r="M1480" s="35" t="s">
        <v>6992</v>
      </c>
      <c r="N1480" s="35" t="s">
        <v>6993</v>
      </c>
      <c r="O1480" s="35" t="s">
        <v>6994</v>
      </c>
      <c r="P1480" s="35" t="s">
        <v>6995</v>
      </c>
      <c r="Q1480" s="35"/>
      <c r="R1480" s="35"/>
      <c r="S1480" s="35"/>
      <c r="T1480" s="35"/>
      <c r="U1480" s="35"/>
      <c r="V1480" s="35">
        <f t="shared" si="164"/>
        <v>0.82499999999999996</v>
      </c>
    </row>
    <row r="1481" spans="1:22">
      <c r="A1481" s="35">
        <v>1077</v>
      </c>
      <c r="B1481" s="35" t="s">
        <v>7171</v>
      </c>
      <c r="C1481" s="35">
        <v>0</v>
      </c>
      <c r="D1481" s="35">
        <v>8</v>
      </c>
      <c r="E1481" s="43">
        <f t="shared" si="161"/>
        <v>8</v>
      </c>
      <c r="F1481" s="46">
        <f t="shared" si="162"/>
        <v>0.2</v>
      </c>
      <c r="G1481" s="46">
        <f t="shared" si="163"/>
        <v>0.2</v>
      </c>
      <c r="H1481" s="46">
        <f t="shared" si="163"/>
        <v>0.2</v>
      </c>
      <c r="I1481" s="35" t="s">
        <v>6990</v>
      </c>
      <c r="J1481" s="35" t="s">
        <v>6991</v>
      </c>
      <c r="K1481" s="35" t="s">
        <v>6996</v>
      </c>
      <c r="L1481" s="69" t="s">
        <v>224</v>
      </c>
      <c r="M1481" s="35" t="s">
        <v>6992</v>
      </c>
      <c r="N1481" s="35" t="s">
        <v>6993</v>
      </c>
      <c r="O1481" s="35" t="s">
        <v>6994</v>
      </c>
      <c r="P1481" s="35" t="s">
        <v>6995</v>
      </c>
      <c r="Q1481" s="35"/>
      <c r="R1481" s="35"/>
      <c r="S1481" s="35"/>
      <c r="T1481" s="35"/>
      <c r="U1481" s="35"/>
      <c r="V1481" s="35">
        <f t="shared" si="164"/>
        <v>0.2</v>
      </c>
    </row>
    <row r="1482" spans="1:22">
      <c r="A1482" s="35">
        <v>1078</v>
      </c>
      <c r="B1482" s="35" t="s">
        <v>7673</v>
      </c>
      <c r="C1482" s="35">
        <v>0</v>
      </c>
      <c r="D1482" s="35">
        <v>4</v>
      </c>
      <c r="E1482" s="43">
        <f t="shared" si="161"/>
        <v>4</v>
      </c>
      <c r="F1482" s="46">
        <f t="shared" si="162"/>
        <v>0.1</v>
      </c>
      <c r="G1482" s="46">
        <f t="shared" si="163"/>
        <v>0.1</v>
      </c>
      <c r="H1482" s="46">
        <f t="shared" si="163"/>
        <v>0.1</v>
      </c>
      <c r="I1482" s="35" t="s">
        <v>6990</v>
      </c>
      <c r="J1482" s="35" t="s">
        <v>6991</v>
      </c>
      <c r="K1482" s="35" t="s">
        <v>6996</v>
      </c>
      <c r="L1482" s="69" t="s">
        <v>224</v>
      </c>
      <c r="M1482" s="35" t="s">
        <v>6992</v>
      </c>
      <c r="N1482" s="35" t="s">
        <v>6993</v>
      </c>
      <c r="O1482" s="35" t="s">
        <v>6994</v>
      </c>
      <c r="P1482" s="35" t="s">
        <v>6995</v>
      </c>
      <c r="Q1482" s="35"/>
      <c r="R1482" s="35"/>
      <c r="S1482" s="35"/>
      <c r="T1482" s="35"/>
      <c r="U1482" s="35"/>
      <c r="V1482" s="35">
        <f t="shared" si="164"/>
        <v>0.1</v>
      </c>
    </row>
    <row r="1483" spans="1:22">
      <c r="A1483" s="35">
        <v>1078</v>
      </c>
      <c r="B1483" s="35" t="s">
        <v>7673</v>
      </c>
      <c r="C1483" s="35">
        <v>0</v>
      </c>
      <c r="D1483" s="35">
        <v>15</v>
      </c>
      <c r="E1483" s="43">
        <f t="shared" si="161"/>
        <v>15</v>
      </c>
      <c r="F1483" s="46">
        <f t="shared" si="162"/>
        <v>0.375</v>
      </c>
      <c r="G1483" s="46">
        <f t="shared" si="163"/>
        <v>0.375</v>
      </c>
      <c r="H1483" s="46">
        <f t="shared" si="163"/>
        <v>0.375</v>
      </c>
      <c r="I1483" s="35" t="s">
        <v>6990</v>
      </c>
      <c r="J1483" s="35" t="s">
        <v>6991</v>
      </c>
      <c r="K1483" s="35" t="s">
        <v>6996</v>
      </c>
      <c r="L1483" s="69" t="s">
        <v>224</v>
      </c>
      <c r="M1483" s="35" t="s">
        <v>6992</v>
      </c>
      <c r="N1483" s="35" t="s">
        <v>6993</v>
      </c>
      <c r="O1483" s="35" t="s">
        <v>6994</v>
      </c>
      <c r="P1483" s="35" t="s">
        <v>6995</v>
      </c>
      <c r="Q1483" s="35"/>
      <c r="R1483" s="35"/>
      <c r="S1483" s="35"/>
      <c r="T1483" s="35"/>
      <c r="U1483" s="35"/>
      <c r="V1483" s="35">
        <f t="shared" si="164"/>
        <v>0.375</v>
      </c>
    </row>
    <row r="1484" spans="1:22">
      <c r="A1484" s="35">
        <v>1078</v>
      </c>
      <c r="B1484" s="35" t="s">
        <v>7673</v>
      </c>
      <c r="C1484" s="35">
        <v>2</v>
      </c>
      <c r="D1484" s="35">
        <v>27</v>
      </c>
      <c r="E1484" s="43">
        <f t="shared" si="161"/>
        <v>107</v>
      </c>
      <c r="F1484" s="46">
        <f t="shared" si="162"/>
        <v>2.6749999999999998</v>
      </c>
      <c r="G1484" s="46">
        <f t="shared" si="163"/>
        <v>2.6749999999999998</v>
      </c>
      <c r="H1484" s="46">
        <f t="shared" si="163"/>
        <v>2.6749999999999998</v>
      </c>
      <c r="I1484" s="35" t="s">
        <v>6990</v>
      </c>
      <c r="J1484" s="35" t="s">
        <v>6991</v>
      </c>
      <c r="K1484" s="35" t="s">
        <v>6996</v>
      </c>
      <c r="L1484" s="69" t="s">
        <v>224</v>
      </c>
      <c r="M1484" s="35" t="s">
        <v>6992</v>
      </c>
      <c r="N1484" s="35" t="s">
        <v>6993</v>
      </c>
      <c r="O1484" s="35" t="s">
        <v>6994</v>
      </c>
      <c r="P1484" s="35" t="s">
        <v>6995</v>
      </c>
      <c r="Q1484" s="35"/>
      <c r="R1484" s="35"/>
      <c r="S1484" s="35"/>
      <c r="T1484" s="35"/>
      <c r="U1484" s="35"/>
      <c r="V1484" s="35">
        <f t="shared" si="164"/>
        <v>2.6749999999999998</v>
      </c>
    </row>
    <row r="1485" spans="1:22">
      <c r="A1485" s="35">
        <v>1079</v>
      </c>
      <c r="B1485" s="35" t="s">
        <v>7042</v>
      </c>
      <c r="C1485" s="35">
        <v>2</v>
      </c>
      <c r="D1485" s="35">
        <v>0</v>
      </c>
      <c r="E1485" s="43">
        <f t="shared" si="161"/>
        <v>80</v>
      </c>
      <c r="F1485" s="46">
        <f t="shared" si="162"/>
        <v>2</v>
      </c>
      <c r="G1485" s="46">
        <f t="shared" si="163"/>
        <v>2</v>
      </c>
      <c r="H1485" s="46">
        <f t="shared" si="163"/>
        <v>2</v>
      </c>
      <c r="I1485" s="35" t="s">
        <v>6990</v>
      </c>
      <c r="J1485" s="35" t="s">
        <v>6991</v>
      </c>
      <c r="K1485" s="35" t="s">
        <v>6996</v>
      </c>
      <c r="L1485" s="69" t="s">
        <v>224</v>
      </c>
      <c r="M1485" s="35" t="s">
        <v>6992</v>
      </c>
      <c r="N1485" s="35" t="s">
        <v>6993</v>
      </c>
      <c r="O1485" s="35" t="s">
        <v>6994</v>
      </c>
      <c r="P1485" s="35" t="s">
        <v>6995</v>
      </c>
      <c r="Q1485" s="35"/>
      <c r="R1485" s="35"/>
      <c r="S1485" s="35"/>
      <c r="T1485" s="35"/>
      <c r="U1485" s="35"/>
      <c r="V1485" s="35">
        <f t="shared" si="164"/>
        <v>2</v>
      </c>
    </row>
    <row r="1486" spans="1:22">
      <c r="A1486" s="35">
        <v>1079</v>
      </c>
      <c r="B1486" s="35" t="s">
        <v>7378</v>
      </c>
      <c r="C1486" s="35">
        <v>1</v>
      </c>
      <c r="D1486" s="35">
        <v>0</v>
      </c>
      <c r="E1486" s="43">
        <f t="shared" si="161"/>
        <v>40</v>
      </c>
      <c r="F1486" s="46">
        <f t="shared" si="162"/>
        <v>1</v>
      </c>
      <c r="G1486" s="46">
        <f t="shared" si="163"/>
        <v>1</v>
      </c>
      <c r="H1486" s="46">
        <f t="shared" si="163"/>
        <v>1</v>
      </c>
      <c r="I1486" s="35" t="s">
        <v>6990</v>
      </c>
      <c r="J1486" s="35" t="s">
        <v>6991</v>
      </c>
      <c r="K1486" s="35" t="s">
        <v>6996</v>
      </c>
      <c r="L1486" s="69" t="s">
        <v>1662</v>
      </c>
      <c r="M1486" s="35" t="s">
        <v>6992</v>
      </c>
      <c r="N1486" s="35" t="s">
        <v>6993</v>
      </c>
      <c r="O1486" s="35" t="s">
        <v>6994</v>
      </c>
      <c r="P1486" s="35" t="s">
        <v>6995</v>
      </c>
      <c r="Q1486" s="35"/>
      <c r="R1486" s="35"/>
      <c r="S1486" s="35"/>
      <c r="T1486" s="35"/>
      <c r="U1486" s="35"/>
      <c r="V1486" s="35">
        <f t="shared" si="164"/>
        <v>1</v>
      </c>
    </row>
    <row r="1487" spans="1:22">
      <c r="A1487" s="35">
        <v>1080</v>
      </c>
      <c r="B1487" s="35" t="s">
        <v>7735</v>
      </c>
      <c r="C1487" s="35">
        <v>0</v>
      </c>
      <c r="D1487" s="35">
        <v>8</v>
      </c>
      <c r="E1487" s="43">
        <f t="shared" si="161"/>
        <v>8</v>
      </c>
      <c r="F1487" s="46">
        <f t="shared" si="162"/>
        <v>0.2</v>
      </c>
      <c r="G1487" s="46">
        <f t="shared" si="163"/>
        <v>0.2</v>
      </c>
      <c r="H1487" s="46">
        <f t="shared" si="163"/>
        <v>0.2</v>
      </c>
      <c r="I1487" s="35" t="s">
        <v>6990</v>
      </c>
      <c r="J1487" s="35" t="s">
        <v>6991</v>
      </c>
      <c r="K1487" s="35" t="s">
        <v>6996</v>
      </c>
      <c r="L1487" s="69" t="s">
        <v>224</v>
      </c>
      <c r="M1487" s="35" t="s">
        <v>6992</v>
      </c>
      <c r="N1487" s="35" t="s">
        <v>6993</v>
      </c>
      <c r="O1487" s="35" t="s">
        <v>6994</v>
      </c>
      <c r="P1487" s="35" t="s">
        <v>6995</v>
      </c>
      <c r="Q1487" s="35"/>
      <c r="R1487" s="35"/>
      <c r="S1487" s="35"/>
      <c r="T1487" s="35"/>
      <c r="U1487" s="35"/>
      <c r="V1487" s="35">
        <f t="shared" si="164"/>
        <v>0.2</v>
      </c>
    </row>
    <row r="1488" spans="1:22">
      <c r="A1488" s="35">
        <v>1081</v>
      </c>
      <c r="B1488" s="35" t="s">
        <v>7736</v>
      </c>
      <c r="C1488" s="35">
        <v>1</v>
      </c>
      <c r="D1488" s="35">
        <v>10</v>
      </c>
      <c r="E1488" s="43">
        <f t="shared" si="161"/>
        <v>50</v>
      </c>
      <c r="F1488" s="46">
        <f t="shared" si="162"/>
        <v>1.25</v>
      </c>
      <c r="G1488" s="46">
        <f t="shared" si="163"/>
        <v>1.25</v>
      </c>
      <c r="H1488" s="46">
        <f t="shared" si="163"/>
        <v>1.25</v>
      </c>
      <c r="I1488" s="35" t="s">
        <v>6990</v>
      </c>
      <c r="J1488" s="35" t="s">
        <v>6991</v>
      </c>
      <c r="K1488" s="35" t="s">
        <v>6996</v>
      </c>
      <c r="L1488" s="69" t="s">
        <v>224</v>
      </c>
      <c r="M1488" s="35" t="s">
        <v>6992</v>
      </c>
      <c r="N1488" s="35" t="s">
        <v>6993</v>
      </c>
      <c r="O1488" s="35" t="s">
        <v>6994</v>
      </c>
      <c r="P1488" s="35" t="s">
        <v>6995</v>
      </c>
      <c r="Q1488" s="35"/>
      <c r="R1488" s="35"/>
      <c r="S1488" s="35"/>
      <c r="T1488" s="35"/>
      <c r="U1488" s="35"/>
      <c r="V1488" s="35">
        <f t="shared" si="164"/>
        <v>1.25</v>
      </c>
    </row>
    <row r="1489" spans="1:22">
      <c r="A1489" s="35">
        <v>1081</v>
      </c>
      <c r="B1489" s="35" t="s">
        <v>7736</v>
      </c>
      <c r="C1489" s="35">
        <v>0</v>
      </c>
      <c r="D1489" s="35">
        <v>20</v>
      </c>
      <c r="E1489" s="43">
        <f t="shared" si="161"/>
        <v>20</v>
      </c>
      <c r="F1489" s="46">
        <f t="shared" si="162"/>
        <v>0.5</v>
      </c>
      <c r="G1489" s="46">
        <f t="shared" si="163"/>
        <v>0.5</v>
      </c>
      <c r="H1489" s="46">
        <f t="shared" si="163"/>
        <v>0.5</v>
      </c>
      <c r="I1489" s="35" t="s">
        <v>6990</v>
      </c>
      <c r="J1489" s="35" t="s">
        <v>6991</v>
      </c>
      <c r="K1489" s="35" t="s">
        <v>6996</v>
      </c>
      <c r="L1489" s="69" t="s">
        <v>224</v>
      </c>
      <c r="M1489" s="35" t="s">
        <v>6992</v>
      </c>
      <c r="N1489" s="35" t="s">
        <v>6993</v>
      </c>
      <c r="O1489" s="35" t="s">
        <v>6994</v>
      </c>
      <c r="P1489" s="35" t="s">
        <v>6995</v>
      </c>
      <c r="Q1489" s="35"/>
      <c r="R1489" s="35"/>
      <c r="S1489" s="35"/>
      <c r="T1489" s="35"/>
      <c r="U1489" s="35"/>
      <c r="V1489" s="35">
        <f t="shared" si="164"/>
        <v>0.5</v>
      </c>
    </row>
    <row r="1490" spans="1:22">
      <c r="A1490" s="35">
        <v>1084</v>
      </c>
      <c r="B1490" s="35" t="s">
        <v>7482</v>
      </c>
      <c r="C1490" s="35">
        <v>0</v>
      </c>
      <c r="D1490" s="35">
        <v>38</v>
      </c>
      <c r="E1490" s="43">
        <f t="shared" si="161"/>
        <v>38</v>
      </c>
      <c r="F1490" s="46">
        <f t="shared" si="162"/>
        <v>0.95</v>
      </c>
      <c r="G1490" s="46">
        <f t="shared" ref="G1490:H1505" si="165">F1490</f>
        <v>0.95</v>
      </c>
      <c r="H1490" s="46">
        <f t="shared" si="165"/>
        <v>0.95</v>
      </c>
      <c r="I1490" s="35" t="s">
        <v>6990</v>
      </c>
      <c r="J1490" s="35" t="s">
        <v>6991</v>
      </c>
      <c r="K1490" s="35" t="s">
        <v>6996</v>
      </c>
      <c r="L1490" s="69" t="s">
        <v>224</v>
      </c>
      <c r="M1490" s="35" t="s">
        <v>6992</v>
      </c>
      <c r="N1490" s="35" t="s">
        <v>6993</v>
      </c>
      <c r="O1490" s="35" t="s">
        <v>6994</v>
      </c>
      <c r="P1490" s="35" t="s">
        <v>6995</v>
      </c>
      <c r="Q1490" s="35"/>
      <c r="R1490" s="35"/>
      <c r="S1490" s="35"/>
      <c r="T1490" s="35"/>
      <c r="U1490" s="35"/>
      <c r="V1490" s="35">
        <f t="shared" si="164"/>
        <v>0.95</v>
      </c>
    </row>
    <row r="1491" spans="1:22">
      <c r="A1491" s="35">
        <v>1084</v>
      </c>
      <c r="B1491" s="35" t="s">
        <v>7482</v>
      </c>
      <c r="C1491" s="35">
        <v>0</v>
      </c>
      <c r="D1491" s="35">
        <v>35</v>
      </c>
      <c r="E1491" s="43">
        <f t="shared" si="161"/>
        <v>35</v>
      </c>
      <c r="F1491" s="46">
        <f t="shared" si="162"/>
        <v>0.875</v>
      </c>
      <c r="G1491" s="46">
        <f t="shared" si="165"/>
        <v>0.875</v>
      </c>
      <c r="H1491" s="46">
        <f t="shared" si="165"/>
        <v>0.875</v>
      </c>
      <c r="I1491" s="35" t="s">
        <v>6990</v>
      </c>
      <c r="J1491" s="35" t="s">
        <v>6991</v>
      </c>
      <c r="K1491" s="35" t="s">
        <v>6996</v>
      </c>
      <c r="L1491" s="69" t="s">
        <v>224</v>
      </c>
      <c r="M1491" s="35" t="s">
        <v>6992</v>
      </c>
      <c r="N1491" s="35" t="s">
        <v>6993</v>
      </c>
      <c r="O1491" s="35" t="s">
        <v>6994</v>
      </c>
      <c r="P1491" s="35" t="s">
        <v>6995</v>
      </c>
      <c r="Q1491" s="35"/>
      <c r="R1491" s="35"/>
      <c r="S1491" s="35"/>
      <c r="T1491" s="35"/>
      <c r="U1491" s="35"/>
      <c r="V1491" s="35">
        <f t="shared" si="164"/>
        <v>0.875</v>
      </c>
    </row>
    <row r="1492" spans="1:22">
      <c r="A1492" s="35">
        <v>1084</v>
      </c>
      <c r="B1492" s="35" t="s">
        <v>7700</v>
      </c>
      <c r="C1492" s="35">
        <v>0</v>
      </c>
      <c r="D1492" s="35">
        <v>18</v>
      </c>
      <c r="E1492" s="43">
        <f t="shared" si="161"/>
        <v>18</v>
      </c>
      <c r="F1492" s="46">
        <f t="shared" si="162"/>
        <v>0.45</v>
      </c>
      <c r="G1492" s="46">
        <f t="shared" si="165"/>
        <v>0.45</v>
      </c>
      <c r="H1492" s="46">
        <f t="shared" si="165"/>
        <v>0.45</v>
      </c>
      <c r="I1492" s="35" t="s">
        <v>6990</v>
      </c>
      <c r="J1492" s="35" t="s">
        <v>6991</v>
      </c>
      <c r="K1492" s="35" t="s">
        <v>6996</v>
      </c>
      <c r="L1492" s="69" t="s">
        <v>224</v>
      </c>
      <c r="M1492" s="35" t="s">
        <v>6992</v>
      </c>
      <c r="N1492" s="35" t="s">
        <v>6993</v>
      </c>
      <c r="O1492" s="35" t="s">
        <v>6994</v>
      </c>
      <c r="P1492" s="35" t="s">
        <v>6995</v>
      </c>
      <c r="Q1492" s="35"/>
      <c r="R1492" s="35"/>
      <c r="S1492" s="35"/>
      <c r="T1492" s="35"/>
      <c r="U1492" s="35"/>
      <c r="V1492" s="35">
        <f t="shared" si="164"/>
        <v>0.45</v>
      </c>
    </row>
    <row r="1493" spans="1:22">
      <c r="A1493" s="35">
        <v>1085</v>
      </c>
      <c r="B1493" s="35" t="s">
        <v>7696</v>
      </c>
      <c r="C1493" s="35">
        <v>1</v>
      </c>
      <c r="D1493" s="35">
        <v>11</v>
      </c>
      <c r="E1493" s="43">
        <f t="shared" si="161"/>
        <v>51</v>
      </c>
      <c r="F1493" s="46">
        <f t="shared" si="162"/>
        <v>1.2749999999999999</v>
      </c>
      <c r="G1493" s="46">
        <f t="shared" si="165"/>
        <v>1.2749999999999999</v>
      </c>
      <c r="H1493" s="46">
        <f t="shared" si="165"/>
        <v>1.2749999999999999</v>
      </c>
      <c r="I1493" s="35" t="s">
        <v>6990</v>
      </c>
      <c r="J1493" s="35" t="s">
        <v>6991</v>
      </c>
      <c r="K1493" s="35" t="s">
        <v>6996</v>
      </c>
      <c r="L1493" s="69" t="s">
        <v>1661</v>
      </c>
      <c r="M1493" s="35" t="s">
        <v>6992</v>
      </c>
      <c r="N1493" s="35" t="s">
        <v>6993</v>
      </c>
      <c r="O1493" s="35" t="s">
        <v>6994</v>
      </c>
      <c r="P1493" s="35" t="s">
        <v>6995</v>
      </c>
      <c r="Q1493" s="35"/>
      <c r="R1493" s="35"/>
      <c r="S1493" s="35"/>
      <c r="T1493" s="35"/>
      <c r="U1493" s="35"/>
      <c r="V1493" s="35">
        <f t="shared" si="164"/>
        <v>1.2749999999999999</v>
      </c>
    </row>
    <row r="1494" spans="1:22">
      <c r="A1494" s="35">
        <v>1085</v>
      </c>
      <c r="B1494" s="35" t="s">
        <v>7737</v>
      </c>
      <c r="C1494" s="35">
        <v>1</v>
      </c>
      <c r="D1494" s="35">
        <v>24</v>
      </c>
      <c r="E1494" s="43">
        <f t="shared" si="161"/>
        <v>64</v>
      </c>
      <c r="F1494" s="46">
        <f t="shared" si="162"/>
        <v>1.6</v>
      </c>
      <c r="G1494" s="46">
        <f t="shared" si="165"/>
        <v>1.6</v>
      </c>
      <c r="H1494" s="46">
        <f t="shared" si="165"/>
        <v>1.6</v>
      </c>
      <c r="I1494" s="35" t="s">
        <v>6990</v>
      </c>
      <c r="J1494" s="35" t="s">
        <v>6991</v>
      </c>
      <c r="K1494" s="35" t="s">
        <v>6996</v>
      </c>
      <c r="L1494" s="69" t="s">
        <v>1661</v>
      </c>
      <c r="M1494" s="35" t="s">
        <v>6992</v>
      </c>
      <c r="N1494" s="35" t="s">
        <v>6993</v>
      </c>
      <c r="O1494" s="35" t="s">
        <v>6994</v>
      </c>
      <c r="P1494" s="35" t="s">
        <v>6995</v>
      </c>
      <c r="Q1494" s="35"/>
      <c r="R1494" s="35"/>
      <c r="S1494" s="35"/>
      <c r="T1494" s="35"/>
      <c r="U1494" s="35"/>
      <c r="V1494" s="35">
        <f t="shared" si="164"/>
        <v>1.6</v>
      </c>
    </row>
    <row r="1495" spans="1:22">
      <c r="A1495" s="35">
        <v>1085</v>
      </c>
      <c r="B1495" s="35" t="s">
        <v>7673</v>
      </c>
      <c r="C1495" s="35">
        <v>0</v>
      </c>
      <c r="D1495" s="35">
        <v>1</v>
      </c>
      <c r="E1495" s="43">
        <f t="shared" si="161"/>
        <v>1</v>
      </c>
      <c r="F1495" s="46">
        <f t="shared" si="162"/>
        <v>2.5000000000000001E-2</v>
      </c>
      <c r="G1495" s="46">
        <f t="shared" si="165"/>
        <v>2.5000000000000001E-2</v>
      </c>
      <c r="H1495" s="46">
        <f t="shared" si="165"/>
        <v>2.5000000000000001E-2</v>
      </c>
      <c r="I1495" s="35" t="s">
        <v>6990</v>
      </c>
      <c r="J1495" s="35" t="s">
        <v>6991</v>
      </c>
      <c r="K1495" s="35" t="s">
        <v>6996</v>
      </c>
      <c r="L1495" s="69" t="s">
        <v>224</v>
      </c>
      <c r="M1495" s="35" t="s">
        <v>6992</v>
      </c>
      <c r="N1495" s="35" t="s">
        <v>6993</v>
      </c>
      <c r="O1495" s="35" t="s">
        <v>6994</v>
      </c>
      <c r="P1495" s="35" t="s">
        <v>6995</v>
      </c>
      <c r="Q1495" s="35"/>
      <c r="R1495" s="35"/>
      <c r="S1495" s="35"/>
      <c r="T1495" s="35"/>
      <c r="U1495" s="35"/>
      <c r="V1495" s="35">
        <f t="shared" si="164"/>
        <v>2.5000000000000001E-2</v>
      </c>
    </row>
    <row r="1496" spans="1:22">
      <c r="A1496" s="35">
        <v>1085</v>
      </c>
      <c r="B1496" s="35" t="s">
        <v>7673</v>
      </c>
      <c r="C1496" s="35">
        <v>0</v>
      </c>
      <c r="D1496" s="35">
        <v>3</v>
      </c>
      <c r="E1496" s="43">
        <f t="shared" si="161"/>
        <v>3</v>
      </c>
      <c r="F1496" s="46">
        <f t="shared" si="162"/>
        <v>7.4999999999999997E-2</v>
      </c>
      <c r="G1496" s="46">
        <f t="shared" si="165"/>
        <v>7.4999999999999997E-2</v>
      </c>
      <c r="H1496" s="46">
        <f t="shared" si="165"/>
        <v>7.4999999999999997E-2</v>
      </c>
      <c r="I1496" s="35" t="s">
        <v>6990</v>
      </c>
      <c r="J1496" s="35" t="s">
        <v>6991</v>
      </c>
      <c r="K1496" s="35" t="s">
        <v>6996</v>
      </c>
      <c r="L1496" s="69" t="s">
        <v>224</v>
      </c>
      <c r="M1496" s="35" t="s">
        <v>6992</v>
      </c>
      <c r="N1496" s="35" t="s">
        <v>6993</v>
      </c>
      <c r="O1496" s="35" t="s">
        <v>6994</v>
      </c>
      <c r="P1496" s="35" t="s">
        <v>6995</v>
      </c>
      <c r="Q1496" s="35"/>
      <c r="R1496" s="35"/>
      <c r="S1496" s="35"/>
      <c r="T1496" s="35"/>
      <c r="U1496" s="35"/>
      <c r="V1496" s="35">
        <f t="shared" si="164"/>
        <v>7.4999999999999997E-2</v>
      </c>
    </row>
    <row r="1497" spans="1:22">
      <c r="A1497" s="35">
        <v>1085</v>
      </c>
      <c r="B1497" s="35" t="s">
        <v>7673</v>
      </c>
      <c r="C1497" s="35">
        <v>0</v>
      </c>
      <c r="D1497" s="35">
        <v>32</v>
      </c>
      <c r="E1497" s="43">
        <f t="shared" si="161"/>
        <v>32</v>
      </c>
      <c r="F1497" s="46">
        <f t="shared" si="162"/>
        <v>0.8</v>
      </c>
      <c r="G1497" s="46">
        <f t="shared" si="165"/>
        <v>0.8</v>
      </c>
      <c r="H1497" s="46">
        <f t="shared" si="165"/>
        <v>0.8</v>
      </c>
      <c r="I1497" s="35" t="s">
        <v>6990</v>
      </c>
      <c r="J1497" s="35" t="s">
        <v>6991</v>
      </c>
      <c r="K1497" s="35" t="s">
        <v>6996</v>
      </c>
      <c r="L1497" s="69" t="s">
        <v>224</v>
      </c>
      <c r="M1497" s="35" t="s">
        <v>6992</v>
      </c>
      <c r="N1497" s="35" t="s">
        <v>6993</v>
      </c>
      <c r="O1497" s="35" t="s">
        <v>6994</v>
      </c>
      <c r="P1497" s="35" t="s">
        <v>6995</v>
      </c>
      <c r="Q1497" s="35"/>
      <c r="R1497" s="35"/>
      <c r="S1497" s="35"/>
      <c r="T1497" s="35"/>
      <c r="U1497" s="35"/>
      <c r="V1497" s="35">
        <f t="shared" si="164"/>
        <v>0.8</v>
      </c>
    </row>
    <row r="1498" spans="1:22">
      <c r="A1498" s="35">
        <v>1085</v>
      </c>
      <c r="B1498" s="35" t="s">
        <v>7673</v>
      </c>
      <c r="C1498" s="35">
        <v>0</v>
      </c>
      <c r="D1498" s="35">
        <v>5</v>
      </c>
      <c r="E1498" s="43">
        <f t="shared" si="161"/>
        <v>5</v>
      </c>
      <c r="F1498" s="46">
        <f t="shared" si="162"/>
        <v>0.125</v>
      </c>
      <c r="G1498" s="46">
        <f t="shared" si="165"/>
        <v>0.125</v>
      </c>
      <c r="H1498" s="46">
        <f t="shared" si="165"/>
        <v>0.125</v>
      </c>
      <c r="I1498" s="35" t="s">
        <v>6990</v>
      </c>
      <c r="J1498" s="35" t="s">
        <v>6991</v>
      </c>
      <c r="K1498" s="35" t="s">
        <v>6996</v>
      </c>
      <c r="L1498" s="69" t="s">
        <v>224</v>
      </c>
      <c r="M1498" s="35" t="s">
        <v>6992</v>
      </c>
      <c r="N1498" s="35" t="s">
        <v>6993</v>
      </c>
      <c r="O1498" s="35" t="s">
        <v>6994</v>
      </c>
      <c r="P1498" s="35" t="s">
        <v>6995</v>
      </c>
      <c r="Q1498" s="35"/>
      <c r="R1498" s="35"/>
      <c r="S1498" s="35"/>
      <c r="T1498" s="35"/>
      <c r="U1498" s="35"/>
      <c r="V1498" s="35">
        <f t="shared" si="164"/>
        <v>0.125</v>
      </c>
    </row>
    <row r="1499" spans="1:22">
      <c r="A1499" s="35">
        <v>1085</v>
      </c>
      <c r="B1499" s="35" t="s">
        <v>7673</v>
      </c>
      <c r="C1499" s="35">
        <v>0</v>
      </c>
      <c r="D1499" s="35">
        <v>6</v>
      </c>
      <c r="E1499" s="43">
        <f t="shared" si="161"/>
        <v>6</v>
      </c>
      <c r="F1499" s="46">
        <f t="shared" si="162"/>
        <v>0.15</v>
      </c>
      <c r="G1499" s="46">
        <f t="shared" si="165"/>
        <v>0.15</v>
      </c>
      <c r="H1499" s="46">
        <f t="shared" si="165"/>
        <v>0.15</v>
      </c>
      <c r="I1499" s="35" t="s">
        <v>6990</v>
      </c>
      <c r="J1499" s="35" t="s">
        <v>6991</v>
      </c>
      <c r="K1499" s="35" t="s">
        <v>6996</v>
      </c>
      <c r="L1499" s="69" t="s">
        <v>224</v>
      </c>
      <c r="M1499" s="35" t="s">
        <v>6992</v>
      </c>
      <c r="N1499" s="35" t="s">
        <v>6993</v>
      </c>
      <c r="O1499" s="35" t="s">
        <v>6994</v>
      </c>
      <c r="P1499" s="35" t="s">
        <v>6995</v>
      </c>
      <c r="Q1499" s="35"/>
      <c r="R1499" s="35"/>
      <c r="S1499" s="35"/>
      <c r="T1499" s="35"/>
      <c r="U1499" s="35"/>
      <c r="V1499" s="35">
        <f t="shared" si="164"/>
        <v>0.15</v>
      </c>
    </row>
    <row r="1500" spans="1:22">
      <c r="A1500" s="35">
        <v>1088</v>
      </c>
      <c r="B1500" s="35" t="s">
        <v>7244</v>
      </c>
      <c r="C1500" s="35">
        <v>7</v>
      </c>
      <c r="D1500" s="35">
        <v>0</v>
      </c>
      <c r="E1500" s="43">
        <f t="shared" si="161"/>
        <v>280</v>
      </c>
      <c r="F1500" s="46">
        <f t="shared" si="162"/>
        <v>7</v>
      </c>
      <c r="G1500" s="46">
        <f t="shared" si="165"/>
        <v>7</v>
      </c>
      <c r="H1500" s="46">
        <f t="shared" si="165"/>
        <v>7</v>
      </c>
      <c r="I1500" s="35" t="s">
        <v>6990</v>
      </c>
      <c r="J1500" s="35" t="s">
        <v>6991</v>
      </c>
      <c r="K1500" s="35" t="s">
        <v>6996</v>
      </c>
      <c r="L1500" s="69" t="s">
        <v>224</v>
      </c>
      <c r="M1500" s="35" t="s">
        <v>6992</v>
      </c>
      <c r="N1500" s="35" t="s">
        <v>6993</v>
      </c>
      <c r="O1500" s="35" t="s">
        <v>6994</v>
      </c>
      <c r="P1500" s="35" t="s">
        <v>6995</v>
      </c>
      <c r="Q1500" s="35"/>
      <c r="R1500" s="35"/>
      <c r="S1500" s="35"/>
      <c r="T1500" s="35"/>
      <c r="U1500" s="35"/>
      <c r="V1500" s="35">
        <f t="shared" si="164"/>
        <v>7</v>
      </c>
    </row>
    <row r="1501" spans="1:22">
      <c r="A1501" s="35">
        <v>1088</v>
      </c>
      <c r="B1501" s="35" t="s">
        <v>7492</v>
      </c>
      <c r="C1501" s="35">
        <v>1</v>
      </c>
      <c r="D1501" s="35">
        <v>0</v>
      </c>
      <c r="E1501" s="43">
        <f t="shared" si="161"/>
        <v>40</v>
      </c>
      <c r="F1501" s="46">
        <f t="shared" si="162"/>
        <v>1</v>
      </c>
      <c r="G1501" s="46">
        <f t="shared" si="165"/>
        <v>1</v>
      </c>
      <c r="H1501" s="46">
        <f t="shared" si="165"/>
        <v>1</v>
      </c>
      <c r="I1501" s="35" t="s">
        <v>6990</v>
      </c>
      <c r="J1501" s="35" t="s">
        <v>6991</v>
      </c>
      <c r="K1501" s="35" t="s">
        <v>6996</v>
      </c>
      <c r="L1501" s="69" t="s">
        <v>224</v>
      </c>
      <c r="M1501" s="35" t="s">
        <v>6992</v>
      </c>
      <c r="N1501" s="35" t="s">
        <v>6993</v>
      </c>
      <c r="O1501" s="35" t="s">
        <v>6994</v>
      </c>
      <c r="P1501" s="35" t="s">
        <v>6995</v>
      </c>
      <c r="Q1501" s="35"/>
      <c r="R1501" s="35"/>
      <c r="S1501" s="35"/>
      <c r="T1501" s="35"/>
      <c r="U1501" s="35"/>
      <c r="V1501" s="35">
        <f t="shared" si="164"/>
        <v>1</v>
      </c>
    </row>
    <row r="1502" spans="1:22">
      <c r="A1502" s="35">
        <v>1088</v>
      </c>
      <c r="B1502" s="35" t="s">
        <v>7738</v>
      </c>
      <c r="C1502" s="35">
        <v>0</v>
      </c>
      <c r="D1502" s="35">
        <v>21</v>
      </c>
      <c r="E1502" s="43">
        <f t="shared" si="161"/>
        <v>21</v>
      </c>
      <c r="F1502" s="46">
        <f t="shared" si="162"/>
        <v>0.52500000000000002</v>
      </c>
      <c r="G1502" s="46">
        <f t="shared" si="165"/>
        <v>0.52500000000000002</v>
      </c>
      <c r="H1502" s="46">
        <f t="shared" si="165"/>
        <v>0.52500000000000002</v>
      </c>
      <c r="I1502" s="35" t="s">
        <v>6990</v>
      </c>
      <c r="J1502" s="35" t="s">
        <v>6991</v>
      </c>
      <c r="K1502" s="35" t="s">
        <v>6996</v>
      </c>
      <c r="L1502" s="69" t="s">
        <v>224</v>
      </c>
      <c r="M1502" s="35" t="s">
        <v>6992</v>
      </c>
      <c r="N1502" s="35" t="s">
        <v>6993</v>
      </c>
      <c r="O1502" s="35" t="s">
        <v>6994</v>
      </c>
      <c r="P1502" s="35" t="s">
        <v>6995</v>
      </c>
      <c r="Q1502" s="35"/>
      <c r="R1502" s="35"/>
      <c r="S1502" s="35"/>
      <c r="T1502" s="35"/>
      <c r="U1502" s="35"/>
      <c r="V1502" s="35">
        <f t="shared" si="164"/>
        <v>0.52500000000000002</v>
      </c>
    </row>
    <row r="1503" spans="1:22">
      <c r="A1503" s="35">
        <v>1088</v>
      </c>
      <c r="B1503" s="35" t="s">
        <v>7739</v>
      </c>
      <c r="C1503" s="35">
        <v>2</v>
      </c>
      <c r="D1503" s="35">
        <v>4</v>
      </c>
      <c r="E1503" s="43">
        <f t="shared" si="161"/>
        <v>84</v>
      </c>
      <c r="F1503" s="46">
        <f t="shared" si="162"/>
        <v>2.1</v>
      </c>
      <c r="G1503" s="46">
        <f t="shared" si="165"/>
        <v>2.1</v>
      </c>
      <c r="H1503" s="46">
        <f t="shared" si="165"/>
        <v>2.1</v>
      </c>
      <c r="I1503" s="35" t="s">
        <v>6990</v>
      </c>
      <c r="J1503" s="35" t="s">
        <v>6991</v>
      </c>
      <c r="K1503" s="35" t="s">
        <v>6996</v>
      </c>
      <c r="L1503" s="69" t="s">
        <v>224</v>
      </c>
      <c r="M1503" s="35" t="s">
        <v>6992</v>
      </c>
      <c r="N1503" s="35" t="s">
        <v>6993</v>
      </c>
      <c r="O1503" s="35" t="s">
        <v>6994</v>
      </c>
      <c r="P1503" s="35" t="s">
        <v>6995</v>
      </c>
      <c r="Q1503" s="35"/>
      <c r="R1503" s="35"/>
      <c r="S1503" s="35"/>
      <c r="T1503" s="35"/>
      <c r="U1503" s="35"/>
      <c r="V1503" s="35">
        <f t="shared" si="164"/>
        <v>2.1</v>
      </c>
    </row>
    <row r="1504" spans="1:22">
      <c r="A1504" s="35">
        <v>1088</v>
      </c>
      <c r="B1504" s="35" t="s">
        <v>7740</v>
      </c>
      <c r="C1504" s="35">
        <v>2</v>
      </c>
      <c r="D1504" s="35">
        <v>19</v>
      </c>
      <c r="E1504" s="43">
        <f t="shared" si="161"/>
        <v>99</v>
      </c>
      <c r="F1504" s="46">
        <f t="shared" si="162"/>
        <v>2.4750000000000001</v>
      </c>
      <c r="G1504" s="46">
        <f t="shared" si="165"/>
        <v>2.4750000000000001</v>
      </c>
      <c r="H1504" s="46">
        <f t="shared" si="165"/>
        <v>2.4750000000000001</v>
      </c>
      <c r="I1504" s="35" t="s">
        <v>6990</v>
      </c>
      <c r="J1504" s="35" t="s">
        <v>6991</v>
      </c>
      <c r="K1504" s="35" t="s">
        <v>6996</v>
      </c>
      <c r="L1504" s="69" t="s">
        <v>224</v>
      </c>
      <c r="M1504" s="35" t="s">
        <v>6992</v>
      </c>
      <c r="N1504" s="35" t="s">
        <v>6993</v>
      </c>
      <c r="O1504" s="35" t="s">
        <v>6994</v>
      </c>
      <c r="P1504" s="35" t="s">
        <v>6995</v>
      </c>
      <c r="Q1504" s="35"/>
      <c r="R1504" s="35"/>
      <c r="S1504" s="35"/>
      <c r="T1504" s="35"/>
      <c r="U1504" s="35"/>
      <c r="V1504" s="35">
        <f t="shared" si="164"/>
        <v>2.4750000000000001</v>
      </c>
    </row>
    <row r="1505" spans="1:22">
      <c r="A1505" s="35">
        <v>1088</v>
      </c>
      <c r="B1505" s="35" t="s">
        <v>7741</v>
      </c>
      <c r="C1505" s="35">
        <v>1</v>
      </c>
      <c r="D1505" s="35">
        <v>11</v>
      </c>
      <c r="E1505" s="43">
        <f t="shared" si="161"/>
        <v>51</v>
      </c>
      <c r="F1505" s="46">
        <f t="shared" si="162"/>
        <v>1.2749999999999999</v>
      </c>
      <c r="G1505" s="46">
        <f t="shared" si="165"/>
        <v>1.2749999999999999</v>
      </c>
      <c r="H1505" s="46">
        <f t="shared" si="165"/>
        <v>1.2749999999999999</v>
      </c>
      <c r="I1505" s="35" t="s">
        <v>6990</v>
      </c>
      <c r="J1505" s="35" t="s">
        <v>6991</v>
      </c>
      <c r="K1505" s="35" t="s">
        <v>6996</v>
      </c>
      <c r="L1505" s="69" t="s">
        <v>224</v>
      </c>
      <c r="M1505" s="35" t="s">
        <v>6992</v>
      </c>
      <c r="N1505" s="35" t="s">
        <v>6993</v>
      </c>
      <c r="O1505" s="35" t="s">
        <v>6994</v>
      </c>
      <c r="P1505" s="35" t="s">
        <v>6995</v>
      </c>
      <c r="Q1505" s="35"/>
      <c r="R1505" s="35"/>
      <c r="S1505" s="35"/>
      <c r="T1505" s="35"/>
      <c r="U1505" s="35"/>
      <c r="V1505" s="35">
        <f t="shared" si="164"/>
        <v>1.2749999999999999</v>
      </c>
    </row>
    <row r="1506" spans="1:22">
      <c r="A1506" s="35">
        <v>1088</v>
      </c>
      <c r="B1506" s="35" t="s">
        <v>7742</v>
      </c>
      <c r="C1506" s="35">
        <v>0</v>
      </c>
      <c r="D1506" s="35">
        <v>33</v>
      </c>
      <c r="E1506" s="43">
        <f t="shared" si="161"/>
        <v>33</v>
      </c>
      <c r="F1506" s="46">
        <f t="shared" si="162"/>
        <v>0.82499999999999996</v>
      </c>
      <c r="G1506" s="46">
        <f t="shared" ref="G1506:H1521" si="166">F1506</f>
        <v>0.82499999999999996</v>
      </c>
      <c r="H1506" s="46">
        <f t="shared" si="166"/>
        <v>0.82499999999999996</v>
      </c>
      <c r="I1506" s="35" t="s">
        <v>6990</v>
      </c>
      <c r="J1506" s="35" t="s">
        <v>6991</v>
      </c>
      <c r="K1506" s="35" t="s">
        <v>6996</v>
      </c>
      <c r="L1506" s="69" t="s">
        <v>224</v>
      </c>
      <c r="M1506" s="35" t="s">
        <v>6992</v>
      </c>
      <c r="N1506" s="35" t="s">
        <v>6993</v>
      </c>
      <c r="O1506" s="35" t="s">
        <v>6994</v>
      </c>
      <c r="P1506" s="35" t="s">
        <v>6995</v>
      </c>
      <c r="Q1506" s="35"/>
      <c r="R1506" s="35"/>
      <c r="S1506" s="35"/>
      <c r="T1506" s="35"/>
      <c r="U1506" s="35"/>
      <c r="V1506" s="35">
        <f t="shared" si="164"/>
        <v>0.82499999999999996</v>
      </c>
    </row>
    <row r="1507" spans="1:22">
      <c r="A1507" s="35">
        <v>1088</v>
      </c>
      <c r="B1507" s="35" t="s">
        <v>7295</v>
      </c>
      <c r="C1507" s="35">
        <v>0</v>
      </c>
      <c r="D1507" s="35">
        <v>10</v>
      </c>
      <c r="E1507" s="43">
        <f t="shared" si="161"/>
        <v>10</v>
      </c>
      <c r="F1507" s="46">
        <f t="shared" si="162"/>
        <v>0.25</v>
      </c>
      <c r="G1507" s="46">
        <f t="shared" si="166"/>
        <v>0.25</v>
      </c>
      <c r="H1507" s="46">
        <f t="shared" si="166"/>
        <v>0.25</v>
      </c>
      <c r="I1507" s="35" t="s">
        <v>6990</v>
      </c>
      <c r="J1507" s="35" t="s">
        <v>6991</v>
      </c>
      <c r="K1507" s="35" t="s">
        <v>6996</v>
      </c>
      <c r="L1507" s="69" t="s">
        <v>224</v>
      </c>
      <c r="M1507" s="35" t="s">
        <v>6992</v>
      </c>
      <c r="N1507" s="35" t="s">
        <v>6993</v>
      </c>
      <c r="O1507" s="35" t="s">
        <v>6994</v>
      </c>
      <c r="P1507" s="35" t="s">
        <v>6995</v>
      </c>
      <c r="Q1507" s="35"/>
      <c r="R1507" s="35"/>
      <c r="S1507" s="35"/>
      <c r="T1507" s="35"/>
      <c r="U1507" s="35"/>
      <c r="V1507" s="35">
        <f t="shared" si="164"/>
        <v>0.25</v>
      </c>
    </row>
    <row r="1508" spans="1:22">
      <c r="A1508" s="35">
        <v>1088</v>
      </c>
      <c r="B1508" s="35" t="s">
        <v>7743</v>
      </c>
      <c r="C1508" s="35">
        <v>0</v>
      </c>
      <c r="D1508" s="35">
        <v>35</v>
      </c>
      <c r="E1508" s="43">
        <f t="shared" si="161"/>
        <v>35</v>
      </c>
      <c r="F1508" s="46">
        <f t="shared" si="162"/>
        <v>0.875</v>
      </c>
      <c r="G1508" s="46">
        <f t="shared" si="166"/>
        <v>0.875</v>
      </c>
      <c r="H1508" s="46">
        <f t="shared" si="166"/>
        <v>0.875</v>
      </c>
      <c r="I1508" s="35" t="s">
        <v>6990</v>
      </c>
      <c r="J1508" s="35" t="s">
        <v>6991</v>
      </c>
      <c r="K1508" s="35" t="s">
        <v>6996</v>
      </c>
      <c r="L1508" s="69" t="s">
        <v>224</v>
      </c>
      <c r="M1508" s="35" t="s">
        <v>6992</v>
      </c>
      <c r="N1508" s="35" t="s">
        <v>6993</v>
      </c>
      <c r="O1508" s="35" t="s">
        <v>6994</v>
      </c>
      <c r="P1508" s="35" t="s">
        <v>6995</v>
      </c>
      <c r="Q1508" s="35"/>
      <c r="R1508" s="35"/>
      <c r="S1508" s="35"/>
      <c r="T1508" s="35"/>
      <c r="U1508" s="35"/>
      <c r="V1508" s="35">
        <f t="shared" si="164"/>
        <v>0.875</v>
      </c>
    </row>
    <row r="1509" spans="1:22">
      <c r="A1509" s="35">
        <v>1088</v>
      </c>
      <c r="B1509" s="35" t="s">
        <v>7743</v>
      </c>
      <c r="C1509" s="35">
        <v>0</v>
      </c>
      <c r="D1509" s="35">
        <v>9</v>
      </c>
      <c r="E1509" s="43">
        <f t="shared" si="161"/>
        <v>9</v>
      </c>
      <c r="F1509" s="46">
        <f t="shared" si="162"/>
        <v>0.22500000000000001</v>
      </c>
      <c r="G1509" s="46">
        <f t="shared" si="166"/>
        <v>0.22500000000000001</v>
      </c>
      <c r="H1509" s="46">
        <f t="shared" si="166"/>
        <v>0.22500000000000001</v>
      </c>
      <c r="I1509" s="35" t="s">
        <v>6990</v>
      </c>
      <c r="J1509" s="35" t="s">
        <v>6991</v>
      </c>
      <c r="K1509" s="35" t="s">
        <v>6996</v>
      </c>
      <c r="L1509" s="69" t="s">
        <v>224</v>
      </c>
      <c r="M1509" s="35" t="s">
        <v>6992</v>
      </c>
      <c r="N1509" s="35" t="s">
        <v>6993</v>
      </c>
      <c r="O1509" s="35" t="s">
        <v>6994</v>
      </c>
      <c r="P1509" s="35" t="s">
        <v>6995</v>
      </c>
      <c r="Q1509" s="35"/>
      <c r="R1509" s="35"/>
      <c r="S1509" s="35"/>
      <c r="T1509" s="35"/>
      <c r="U1509" s="35"/>
      <c r="V1509" s="35">
        <f t="shared" si="164"/>
        <v>0.22500000000000001</v>
      </c>
    </row>
    <row r="1510" spans="1:22">
      <c r="A1510" s="35">
        <v>1088</v>
      </c>
      <c r="B1510" s="35" t="s">
        <v>7743</v>
      </c>
      <c r="C1510" s="35">
        <v>0</v>
      </c>
      <c r="D1510" s="35">
        <v>22</v>
      </c>
      <c r="E1510" s="43">
        <f t="shared" si="161"/>
        <v>22</v>
      </c>
      <c r="F1510" s="46">
        <f t="shared" si="162"/>
        <v>0.55000000000000004</v>
      </c>
      <c r="G1510" s="46">
        <f t="shared" si="166"/>
        <v>0.55000000000000004</v>
      </c>
      <c r="H1510" s="46">
        <f t="shared" si="166"/>
        <v>0.55000000000000004</v>
      </c>
      <c r="I1510" s="35" t="s">
        <v>6990</v>
      </c>
      <c r="J1510" s="35" t="s">
        <v>6991</v>
      </c>
      <c r="K1510" s="35" t="s">
        <v>6996</v>
      </c>
      <c r="L1510" s="69" t="s">
        <v>224</v>
      </c>
      <c r="M1510" s="35" t="s">
        <v>6992</v>
      </c>
      <c r="N1510" s="35" t="s">
        <v>6993</v>
      </c>
      <c r="O1510" s="35" t="s">
        <v>6994</v>
      </c>
      <c r="P1510" s="35" t="s">
        <v>6995</v>
      </c>
      <c r="Q1510" s="35"/>
      <c r="R1510" s="35"/>
      <c r="S1510" s="35"/>
      <c r="T1510" s="35"/>
      <c r="U1510" s="35"/>
      <c r="V1510" s="35">
        <f t="shared" si="164"/>
        <v>0.55000000000000004</v>
      </c>
    </row>
    <row r="1511" spans="1:22">
      <c r="A1511" s="35">
        <v>1088</v>
      </c>
      <c r="B1511" s="35" t="s">
        <v>7743</v>
      </c>
      <c r="C1511" s="35">
        <v>0</v>
      </c>
      <c r="D1511" s="35">
        <v>20</v>
      </c>
      <c r="E1511" s="43">
        <f t="shared" si="161"/>
        <v>20</v>
      </c>
      <c r="F1511" s="46">
        <f t="shared" si="162"/>
        <v>0.5</v>
      </c>
      <c r="G1511" s="46">
        <f t="shared" si="166"/>
        <v>0.5</v>
      </c>
      <c r="H1511" s="46">
        <f t="shared" si="166"/>
        <v>0.5</v>
      </c>
      <c r="I1511" s="35" t="s">
        <v>6990</v>
      </c>
      <c r="J1511" s="35" t="s">
        <v>6991</v>
      </c>
      <c r="K1511" s="35" t="s">
        <v>6996</v>
      </c>
      <c r="L1511" s="69" t="s">
        <v>224</v>
      </c>
      <c r="M1511" s="35" t="s">
        <v>6992</v>
      </c>
      <c r="N1511" s="35" t="s">
        <v>6993</v>
      </c>
      <c r="O1511" s="35" t="s">
        <v>6994</v>
      </c>
      <c r="P1511" s="35" t="s">
        <v>6995</v>
      </c>
      <c r="Q1511" s="35"/>
      <c r="R1511" s="35"/>
      <c r="S1511" s="35"/>
      <c r="T1511" s="35"/>
      <c r="U1511" s="35"/>
      <c r="V1511" s="35">
        <f t="shared" si="164"/>
        <v>0.5</v>
      </c>
    </row>
    <row r="1512" spans="1:22">
      <c r="A1512" s="35">
        <v>1089</v>
      </c>
      <c r="B1512" s="35" t="s">
        <v>7635</v>
      </c>
      <c r="C1512" s="35">
        <v>1</v>
      </c>
      <c r="D1512" s="35">
        <v>0</v>
      </c>
      <c r="E1512" s="43">
        <f t="shared" si="161"/>
        <v>40</v>
      </c>
      <c r="F1512" s="46">
        <f t="shared" si="162"/>
        <v>1</v>
      </c>
      <c r="G1512" s="46">
        <f t="shared" si="166"/>
        <v>1</v>
      </c>
      <c r="H1512" s="46">
        <f t="shared" si="166"/>
        <v>1</v>
      </c>
      <c r="I1512" s="35" t="s">
        <v>6990</v>
      </c>
      <c r="J1512" s="35" t="s">
        <v>6991</v>
      </c>
      <c r="K1512" s="35" t="s">
        <v>6996</v>
      </c>
      <c r="L1512" s="69" t="s">
        <v>224</v>
      </c>
      <c r="M1512" s="35" t="s">
        <v>6992</v>
      </c>
      <c r="N1512" s="35" t="s">
        <v>6993</v>
      </c>
      <c r="O1512" s="35" t="s">
        <v>6994</v>
      </c>
      <c r="P1512" s="35" t="s">
        <v>6995</v>
      </c>
      <c r="Q1512" s="35"/>
      <c r="R1512" s="35"/>
      <c r="S1512" s="35"/>
      <c r="T1512" s="35"/>
      <c r="U1512" s="35"/>
      <c r="V1512" s="35">
        <f t="shared" si="164"/>
        <v>1</v>
      </c>
    </row>
    <row r="1513" spans="1:22">
      <c r="A1513" s="35">
        <v>1089</v>
      </c>
      <c r="B1513" s="35" t="s">
        <v>7635</v>
      </c>
      <c r="C1513" s="35">
        <v>1</v>
      </c>
      <c r="D1513" s="35">
        <v>0</v>
      </c>
      <c r="E1513" s="43">
        <f t="shared" si="161"/>
        <v>40</v>
      </c>
      <c r="F1513" s="46">
        <f t="shared" si="162"/>
        <v>1</v>
      </c>
      <c r="G1513" s="46">
        <f t="shared" si="166"/>
        <v>1</v>
      </c>
      <c r="H1513" s="46">
        <f t="shared" si="166"/>
        <v>1</v>
      </c>
      <c r="I1513" s="35" t="s">
        <v>6990</v>
      </c>
      <c r="J1513" s="35" t="s">
        <v>6991</v>
      </c>
      <c r="K1513" s="35" t="s">
        <v>6996</v>
      </c>
      <c r="L1513" s="69" t="s">
        <v>224</v>
      </c>
      <c r="M1513" s="35" t="s">
        <v>6992</v>
      </c>
      <c r="N1513" s="35" t="s">
        <v>6993</v>
      </c>
      <c r="O1513" s="35" t="s">
        <v>6994</v>
      </c>
      <c r="P1513" s="35" t="s">
        <v>6995</v>
      </c>
      <c r="Q1513" s="35"/>
      <c r="R1513" s="35"/>
      <c r="S1513" s="35"/>
      <c r="T1513" s="35"/>
      <c r="U1513" s="35"/>
      <c r="V1513" s="35">
        <f t="shared" si="164"/>
        <v>1</v>
      </c>
    </row>
    <row r="1514" spans="1:22">
      <c r="A1514" s="35">
        <v>1089</v>
      </c>
      <c r="B1514" s="35" t="s">
        <v>7744</v>
      </c>
      <c r="C1514" s="35">
        <v>1</v>
      </c>
      <c r="D1514" s="35">
        <v>1</v>
      </c>
      <c r="E1514" s="43">
        <f t="shared" si="161"/>
        <v>41</v>
      </c>
      <c r="F1514" s="46">
        <f t="shared" si="162"/>
        <v>1.0249999999999999</v>
      </c>
      <c r="G1514" s="46">
        <f t="shared" si="166"/>
        <v>1.0249999999999999</v>
      </c>
      <c r="H1514" s="46">
        <f t="shared" si="166"/>
        <v>1.0249999999999999</v>
      </c>
      <c r="I1514" s="35" t="s">
        <v>6990</v>
      </c>
      <c r="J1514" s="35" t="s">
        <v>6991</v>
      </c>
      <c r="K1514" s="35" t="s">
        <v>6996</v>
      </c>
      <c r="L1514" s="69" t="s">
        <v>224</v>
      </c>
      <c r="M1514" s="35" t="s">
        <v>6992</v>
      </c>
      <c r="N1514" s="35" t="s">
        <v>6993</v>
      </c>
      <c r="O1514" s="35" t="s">
        <v>6994</v>
      </c>
      <c r="P1514" s="35" t="s">
        <v>6995</v>
      </c>
      <c r="Q1514" s="35"/>
      <c r="R1514" s="35"/>
      <c r="S1514" s="35"/>
      <c r="T1514" s="35"/>
      <c r="U1514" s="35"/>
      <c r="V1514" s="35">
        <f t="shared" si="164"/>
        <v>1.0249999999999999</v>
      </c>
    </row>
    <row r="1515" spans="1:22">
      <c r="A1515" s="35">
        <v>1089</v>
      </c>
      <c r="B1515" s="35" t="s">
        <v>7745</v>
      </c>
      <c r="C1515" s="35">
        <v>1</v>
      </c>
      <c r="D1515" s="35">
        <v>0</v>
      </c>
      <c r="E1515" s="43">
        <f t="shared" si="161"/>
        <v>40</v>
      </c>
      <c r="F1515" s="46">
        <f t="shared" si="162"/>
        <v>1</v>
      </c>
      <c r="G1515" s="46">
        <f t="shared" si="166"/>
        <v>1</v>
      </c>
      <c r="H1515" s="46">
        <f t="shared" si="166"/>
        <v>1</v>
      </c>
      <c r="I1515" s="35" t="s">
        <v>6990</v>
      </c>
      <c r="J1515" s="35" t="s">
        <v>6991</v>
      </c>
      <c r="K1515" s="35" t="s">
        <v>6996</v>
      </c>
      <c r="L1515" s="69" t="s">
        <v>224</v>
      </c>
      <c r="M1515" s="35" t="s">
        <v>6992</v>
      </c>
      <c r="N1515" s="35" t="s">
        <v>6993</v>
      </c>
      <c r="O1515" s="35" t="s">
        <v>6994</v>
      </c>
      <c r="P1515" s="35" t="s">
        <v>6995</v>
      </c>
      <c r="Q1515" s="35"/>
      <c r="R1515" s="35"/>
      <c r="S1515" s="35"/>
      <c r="T1515" s="35"/>
      <c r="U1515" s="35"/>
      <c r="V1515" s="35">
        <f t="shared" si="164"/>
        <v>1</v>
      </c>
    </row>
    <row r="1516" spans="1:22">
      <c r="A1516" s="35">
        <v>1089</v>
      </c>
      <c r="B1516" s="35" t="s">
        <v>7746</v>
      </c>
      <c r="C1516" s="35">
        <v>0</v>
      </c>
      <c r="D1516" s="35">
        <v>23</v>
      </c>
      <c r="E1516" s="43">
        <f t="shared" si="161"/>
        <v>23</v>
      </c>
      <c r="F1516" s="46">
        <f t="shared" si="162"/>
        <v>0.57499999999999996</v>
      </c>
      <c r="G1516" s="46">
        <f t="shared" si="166"/>
        <v>0.57499999999999996</v>
      </c>
      <c r="H1516" s="46">
        <f t="shared" si="166"/>
        <v>0.57499999999999996</v>
      </c>
      <c r="I1516" s="35" t="s">
        <v>6990</v>
      </c>
      <c r="J1516" s="35" t="s">
        <v>6991</v>
      </c>
      <c r="K1516" s="35" t="s">
        <v>6996</v>
      </c>
      <c r="L1516" s="69" t="s">
        <v>224</v>
      </c>
      <c r="M1516" s="35" t="s">
        <v>6992</v>
      </c>
      <c r="N1516" s="35" t="s">
        <v>6993</v>
      </c>
      <c r="O1516" s="35" t="s">
        <v>6994</v>
      </c>
      <c r="P1516" s="35" t="s">
        <v>6995</v>
      </c>
      <c r="Q1516" s="35"/>
      <c r="R1516" s="35"/>
      <c r="S1516" s="35"/>
      <c r="T1516" s="35"/>
      <c r="U1516" s="35"/>
      <c r="V1516" s="35">
        <f t="shared" si="164"/>
        <v>0.57499999999999996</v>
      </c>
    </row>
    <row r="1517" spans="1:22">
      <c r="A1517" s="35">
        <v>1089</v>
      </c>
      <c r="B1517" s="35" t="s">
        <v>7747</v>
      </c>
      <c r="C1517" s="35">
        <v>0</v>
      </c>
      <c r="D1517" s="35">
        <v>17</v>
      </c>
      <c r="E1517" s="43">
        <f t="shared" si="161"/>
        <v>17</v>
      </c>
      <c r="F1517" s="46">
        <f t="shared" si="162"/>
        <v>0.42499999999999999</v>
      </c>
      <c r="G1517" s="46">
        <f t="shared" si="166"/>
        <v>0.42499999999999999</v>
      </c>
      <c r="H1517" s="46">
        <f t="shared" si="166"/>
        <v>0.42499999999999999</v>
      </c>
      <c r="I1517" s="35" t="s">
        <v>6990</v>
      </c>
      <c r="J1517" s="35" t="s">
        <v>6991</v>
      </c>
      <c r="K1517" s="35" t="s">
        <v>6996</v>
      </c>
      <c r="L1517" s="69" t="s">
        <v>224</v>
      </c>
      <c r="M1517" s="35" t="s">
        <v>6992</v>
      </c>
      <c r="N1517" s="35" t="s">
        <v>6993</v>
      </c>
      <c r="O1517" s="35" t="s">
        <v>6994</v>
      </c>
      <c r="P1517" s="35" t="s">
        <v>6995</v>
      </c>
      <c r="Q1517" s="35"/>
      <c r="R1517" s="35"/>
      <c r="S1517" s="35"/>
      <c r="T1517" s="35"/>
      <c r="U1517" s="35"/>
      <c r="V1517" s="35">
        <f t="shared" si="164"/>
        <v>0.42499999999999999</v>
      </c>
    </row>
    <row r="1518" spans="1:22">
      <c r="A1518" s="35">
        <v>1092</v>
      </c>
      <c r="B1518" s="35" t="s">
        <v>7171</v>
      </c>
      <c r="C1518" s="35">
        <v>0</v>
      </c>
      <c r="D1518" s="35">
        <v>1</v>
      </c>
      <c r="E1518" s="43">
        <f t="shared" si="161"/>
        <v>1</v>
      </c>
      <c r="F1518" s="46">
        <f t="shared" si="162"/>
        <v>2.5000000000000001E-2</v>
      </c>
      <c r="G1518" s="46">
        <f t="shared" si="166"/>
        <v>2.5000000000000001E-2</v>
      </c>
      <c r="H1518" s="46">
        <f t="shared" si="166"/>
        <v>2.5000000000000001E-2</v>
      </c>
      <c r="I1518" s="35" t="s">
        <v>6990</v>
      </c>
      <c r="J1518" s="35" t="s">
        <v>6991</v>
      </c>
      <c r="K1518" s="35" t="s">
        <v>6996</v>
      </c>
      <c r="L1518" s="69" t="s">
        <v>224</v>
      </c>
      <c r="M1518" s="35" t="s">
        <v>6992</v>
      </c>
      <c r="N1518" s="35" t="s">
        <v>6993</v>
      </c>
      <c r="O1518" s="35" t="s">
        <v>6994</v>
      </c>
      <c r="P1518" s="35" t="s">
        <v>6995</v>
      </c>
      <c r="Q1518" s="35"/>
      <c r="R1518" s="35"/>
      <c r="S1518" s="35"/>
      <c r="T1518" s="35"/>
      <c r="U1518" s="35"/>
      <c r="V1518" s="35">
        <f t="shared" si="164"/>
        <v>2.5000000000000001E-2</v>
      </c>
    </row>
    <row r="1519" spans="1:22">
      <c r="A1519" s="35">
        <v>1092</v>
      </c>
      <c r="B1519" s="35" t="s">
        <v>7171</v>
      </c>
      <c r="C1519" s="35">
        <v>0</v>
      </c>
      <c r="D1519" s="35">
        <v>10</v>
      </c>
      <c r="E1519" s="43">
        <f t="shared" si="161"/>
        <v>10</v>
      </c>
      <c r="F1519" s="46">
        <f t="shared" si="162"/>
        <v>0.25</v>
      </c>
      <c r="G1519" s="46">
        <f t="shared" si="166"/>
        <v>0.25</v>
      </c>
      <c r="H1519" s="46">
        <f t="shared" si="166"/>
        <v>0.25</v>
      </c>
      <c r="I1519" s="35" t="s">
        <v>6990</v>
      </c>
      <c r="J1519" s="35" t="s">
        <v>6991</v>
      </c>
      <c r="K1519" s="35" t="s">
        <v>6996</v>
      </c>
      <c r="L1519" s="69" t="s">
        <v>224</v>
      </c>
      <c r="M1519" s="35" t="s">
        <v>6992</v>
      </c>
      <c r="N1519" s="35" t="s">
        <v>6993</v>
      </c>
      <c r="O1519" s="35" t="s">
        <v>6994</v>
      </c>
      <c r="P1519" s="35" t="s">
        <v>6995</v>
      </c>
      <c r="Q1519" s="35"/>
      <c r="R1519" s="35"/>
      <c r="S1519" s="35"/>
      <c r="T1519" s="35"/>
      <c r="U1519" s="35"/>
      <c r="V1519" s="35">
        <f t="shared" si="164"/>
        <v>0.25</v>
      </c>
    </row>
    <row r="1520" spans="1:22">
      <c r="A1520" s="35">
        <v>1092</v>
      </c>
      <c r="B1520" s="35" t="s">
        <v>7171</v>
      </c>
      <c r="C1520" s="35">
        <v>1</v>
      </c>
      <c r="D1520" s="35">
        <v>34</v>
      </c>
      <c r="E1520" s="43">
        <f t="shared" si="161"/>
        <v>74</v>
      </c>
      <c r="F1520" s="46">
        <f t="shared" si="162"/>
        <v>1.85</v>
      </c>
      <c r="G1520" s="46">
        <f t="shared" si="166"/>
        <v>1.85</v>
      </c>
      <c r="H1520" s="46">
        <f t="shared" si="166"/>
        <v>1.85</v>
      </c>
      <c r="I1520" s="35" t="s">
        <v>6990</v>
      </c>
      <c r="J1520" s="35" t="s">
        <v>6991</v>
      </c>
      <c r="K1520" s="35" t="s">
        <v>6996</v>
      </c>
      <c r="L1520" s="69" t="s">
        <v>224</v>
      </c>
      <c r="M1520" s="35" t="s">
        <v>6992</v>
      </c>
      <c r="N1520" s="35" t="s">
        <v>6993</v>
      </c>
      <c r="O1520" s="35" t="s">
        <v>6994</v>
      </c>
      <c r="P1520" s="35" t="s">
        <v>6995</v>
      </c>
      <c r="Q1520" s="35"/>
      <c r="R1520" s="35"/>
      <c r="S1520" s="35"/>
      <c r="T1520" s="35"/>
      <c r="U1520" s="35"/>
      <c r="V1520" s="35">
        <f t="shared" si="164"/>
        <v>1.85</v>
      </c>
    </row>
    <row r="1521" spans="1:22">
      <c r="A1521" s="35">
        <v>1094</v>
      </c>
      <c r="B1521" s="35" t="s">
        <v>7378</v>
      </c>
      <c r="C1521" s="35">
        <v>5</v>
      </c>
      <c r="D1521" s="35">
        <v>16</v>
      </c>
      <c r="E1521" s="43">
        <f t="shared" si="161"/>
        <v>216</v>
      </c>
      <c r="F1521" s="46">
        <f t="shared" si="162"/>
        <v>5.4</v>
      </c>
      <c r="G1521" s="46">
        <f t="shared" si="166"/>
        <v>5.4</v>
      </c>
      <c r="H1521" s="46">
        <f t="shared" si="166"/>
        <v>5.4</v>
      </c>
      <c r="I1521" s="35" t="s">
        <v>6990</v>
      </c>
      <c r="J1521" s="35" t="s">
        <v>6991</v>
      </c>
      <c r="K1521" s="35" t="s">
        <v>6996</v>
      </c>
      <c r="L1521" s="69" t="s">
        <v>1662</v>
      </c>
      <c r="M1521" s="35" t="s">
        <v>6992</v>
      </c>
      <c r="N1521" s="35" t="s">
        <v>6993</v>
      </c>
      <c r="O1521" s="35" t="s">
        <v>6994</v>
      </c>
      <c r="P1521" s="35" t="s">
        <v>6995</v>
      </c>
      <c r="Q1521" s="35"/>
      <c r="R1521" s="35"/>
      <c r="S1521" s="35"/>
      <c r="T1521" s="35"/>
      <c r="U1521" s="35"/>
      <c r="V1521" s="35">
        <f t="shared" si="164"/>
        <v>5.4</v>
      </c>
    </row>
    <row r="1522" spans="1:22">
      <c r="A1522" s="35">
        <v>1095</v>
      </c>
      <c r="B1522" s="35" t="s">
        <v>7748</v>
      </c>
      <c r="C1522" s="35">
        <v>0</v>
      </c>
      <c r="D1522" s="35">
        <v>21</v>
      </c>
      <c r="E1522" s="43">
        <f t="shared" si="161"/>
        <v>21</v>
      </c>
      <c r="F1522" s="46">
        <f t="shared" si="162"/>
        <v>0.52500000000000002</v>
      </c>
      <c r="G1522" s="46">
        <f t="shared" ref="G1522:H1537" si="167">F1522</f>
        <v>0.52500000000000002</v>
      </c>
      <c r="H1522" s="46">
        <f t="shared" si="167"/>
        <v>0.52500000000000002</v>
      </c>
      <c r="I1522" s="35" t="s">
        <v>6990</v>
      </c>
      <c r="J1522" s="35" t="s">
        <v>6991</v>
      </c>
      <c r="K1522" s="35" t="s">
        <v>6996</v>
      </c>
      <c r="L1522" s="69" t="s">
        <v>224</v>
      </c>
      <c r="M1522" s="35" t="s">
        <v>6992</v>
      </c>
      <c r="N1522" s="35" t="s">
        <v>6993</v>
      </c>
      <c r="O1522" s="35" t="s">
        <v>6994</v>
      </c>
      <c r="P1522" s="35" t="s">
        <v>6995</v>
      </c>
      <c r="Q1522" s="35"/>
      <c r="R1522" s="35"/>
      <c r="S1522" s="35"/>
      <c r="T1522" s="35"/>
      <c r="U1522" s="35"/>
      <c r="V1522" s="35">
        <f t="shared" si="164"/>
        <v>0.52500000000000002</v>
      </c>
    </row>
    <row r="1523" spans="1:22">
      <c r="A1523" s="35">
        <v>1095</v>
      </c>
      <c r="B1523" s="35" t="s">
        <v>7749</v>
      </c>
      <c r="C1523" s="35">
        <v>2</v>
      </c>
      <c r="D1523" s="35">
        <v>4</v>
      </c>
      <c r="E1523" s="43">
        <f t="shared" si="161"/>
        <v>84</v>
      </c>
      <c r="F1523" s="46">
        <f t="shared" si="162"/>
        <v>2.1</v>
      </c>
      <c r="G1523" s="46">
        <f t="shared" si="167"/>
        <v>2.1</v>
      </c>
      <c r="H1523" s="46">
        <f t="shared" si="167"/>
        <v>2.1</v>
      </c>
      <c r="I1523" s="35" t="s">
        <v>6990</v>
      </c>
      <c r="J1523" s="35" t="s">
        <v>6991</v>
      </c>
      <c r="K1523" s="35" t="s">
        <v>6996</v>
      </c>
      <c r="L1523" s="69" t="s">
        <v>224</v>
      </c>
      <c r="M1523" s="35" t="s">
        <v>6992</v>
      </c>
      <c r="N1523" s="35" t="s">
        <v>6993</v>
      </c>
      <c r="O1523" s="35" t="s">
        <v>6994</v>
      </c>
      <c r="P1523" s="35" t="s">
        <v>6995</v>
      </c>
      <c r="Q1523" s="35"/>
      <c r="R1523" s="35"/>
      <c r="S1523" s="35"/>
      <c r="T1523" s="35"/>
      <c r="U1523" s="35"/>
      <c r="V1523" s="35">
        <f t="shared" si="164"/>
        <v>2.1</v>
      </c>
    </row>
    <row r="1524" spans="1:22">
      <c r="A1524" s="35">
        <v>1095</v>
      </c>
      <c r="B1524" s="35" t="s">
        <v>7295</v>
      </c>
      <c r="C1524" s="35">
        <v>0</v>
      </c>
      <c r="D1524" s="35">
        <v>10</v>
      </c>
      <c r="E1524" s="43">
        <f t="shared" si="161"/>
        <v>10</v>
      </c>
      <c r="F1524" s="46">
        <f t="shared" si="162"/>
        <v>0.25</v>
      </c>
      <c r="G1524" s="46">
        <f t="shared" si="167"/>
        <v>0.25</v>
      </c>
      <c r="H1524" s="46">
        <f t="shared" si="167"/>
        <v>0.25</v>
      </c>
      <c r="I1524" s="35" t="s">
        <v>6990</v>
      </c>
      <c r="J1524" s="35" t="s">
        <v>6991</v>
      </c>
      <c r="K1524" s="35" t="s">
        <v>6996</v>
      </c>
      <c r="L1524" s="69" t="s">
        <v>224</v>
      </c>
      <c r="M1524" s="35" t="s">
        <v>6992</v>
      </c>
      <c r="N1524" s="35" t="s">
        <v>6993</v>
      </c>
      <c r="O1524" s="35" t="s">
        <v>6994</v>
      </c>
      <c r="P1524" s="35" t="s">
        <v>6995</v>
      </c>
      <c r="Q1524" s="35"/>
      <c r="R1524" s="35"/>
      <c r="S1524" s="35"/>
      <c r="T1524" s="35"/>
      <c r="U1524" s="35"/>
      <c r="V1524" s="35">
        <f t="shared" si="164"/>
        <v>0.25</v>
      </c>
    </row>
    <row r="1525" spans="1:22">
      <c r="A1525" s="35">
        <v>1095</v>
      </c>
      <c r="B1525" s="35" t="s">
        <v>7750</v>
      </c>
      <c r="C1525" s="35">
        <v>1</v>
      </c>
      <c r="D1525" s="35">
        <v>20</v>
      </c>
      <c r="E1525" s="43">
        <f t="shared" si="161"/>
        <v>60</v>
      </c>
      <c r="F1525" s="46">
        <f t="shared" si="162"/>
        <v>1.5</v>
      </c>
      <c r="G1525" s="46">
        <f t="shared" si="167"/>
        <v>1.5</v>
      </c>
      <c r="H1525" s="46">
        <f t="shared" si="167"/>
        <v>1.5</v>
      </c>
      <c r="I1525" s="35" t="s">
        <v>6990</v>
      </c>
      <c r="J1525" s="35" t="s">
        <v>6991</v>
      </c>
      <c r="K1525" s="35" t="s">
        <v>6996</v>
      </c>
      <c r="L1525" s="69" t="s">
        <v>224</v>
      </c>
      <c r="M1525" s="35" t="s">
        <v>6992</v>
      </c>
      <c r="N1525" s="35" t="s">
        <v>6993</v>
      </c>
      <c r="O1525" s="35" t="s">
        <v>6994</v>
      </c>
      <c r="P1525" s="35" t="s">
        <v>6995</v>
      </c>
      <c r="Q1525" s="35"/>
      <c r="R1525" s="35"/>
      <c r="S1525" s="35"/>
      <c r="T1525" s="35"/>
      <c r="U1525" s="35"/>
      <c r="V1525" s="35">
        <f t="shared" si="164"/>
        <v>1.5</v>
      </c>
    </row>
    <row r="1526" spans="1:22">
      <c r="A1526" s="35">
        <v>1095</v>
      </c>
      <c r="B1526" s="35" t="s">
        <v>7742</v>
      </c>
      <c r="C1526" s="35">
        <v>0</v>
      </c>
      <c r="D1526" s="35">
        <v>33</v>
      </c>
      <c r="E1526" s="43">
        <f t="shared" si="161"/>
        <v>33</v>
      </c>
      <c r="F1526" s="46">
        <f t="shared" si="162"/>
        <v>0.82499999999999996</v>
      </c>
      <c r="G1526" s="46">
        <f t="shared" si="167"/>
        <v>0.82499999999999996</v>
      </c>
      <c r="H1526" s="46">
        <f t="shared" si="167"/>
        <v>0.82499999999999996</v>
      </c>
      <c r="I1526" s="35" t="s">
        <v>6990</v>
      </c>
      <c r="J1526" s="35" t="s">
        <v>6991</v>
      </c>
      <c r="K1526" s="35" t="s">
        <v>6996</v>
      </c>
      <c r="L1526" s="69" t="s">
        <v>224</v>
      </c>
      <c r="M1526" s="35" t="s">
        <v>6992</v>
      </c>
      <c r="N1526" s="35" t="s">
        <v>6993</v>
      </c>
      <c r="O1526" s="35" t="s">
        <v>6994</v>
      </c>
      <c r="P1526" s="35" t="s">
        <v>6995</v>
      </c>
      <c r="Q1526" s="35"/>
      <c r="R1526" s="35"/>
      <c r="S1526" s="35"/>
      <c r="T1526" s="35"/>
      <c r="U1526" s="35"/>
      <c r="V1526" s="35">
        <f t="shared" si="164"/>
        <v>0.82499999999999996</v>
      </c>
    </row>
    <row r="1527" spans="1:22">
      <c r="A1527" s="35">
        <v>1095</v>
      </c>
      <c r="B1527" s="35" t="s">
        <v>7741</v>
      </c>
      <c r="C1527" s="35">
        <v>1</v>
      </c>
      <c r="D1527" s="35">
        <v>11</v>
      </c>
      <c r="E1527" s="43">
        <f t="shared" si="161"/>
        <v>51</v>
      </c>
      <c r="F1527" s="46">
        <f t="shared" si="162"/>
        <v>1.2749999999999999</v>
      </c>
      <c r="G1527" s="46">
        <f t="shared" si="167"/>
        <v>1.2749999999999999</v>
      </c>
      <c r="H1527" s="46">
        <f t="shared" si="167"/>
        <v>1.2749999999999999</v>
      </c>
      <c r="I1527" s="35" t="s">
        <v>6990</v>
      </c>
      <c r="J1527" s="35" t="s">
        <v>6991</v>
      </c>
      <c r="K1527" s="35" t="s">
        <v>6996</v>
      </c>
      <c r="L1527" s="69" t="s">
        <v>224</v>
      </c>
      <c r="M1527" s="35" t="s">
        <v>6992</v>
      </c>
      <c r="N1527" s="35" t="s">
        <v>6993</v>
      </c>
      <c r="O1527" s="35" t="s">
        <v>6994</v>
      </c>
      <c r="P1527" s="35" t="s">
        <v>6995</v>
      </c>
      <c r="Q1527" s="35"/>
      <c r="R1527" s="35"/>
      <c r="S1527" s="35"/>
      <c r="T1527" s="35"/>
      <c r="U1527" s="35"/>
      <c r="V1527" s="35">
        <f t="shared" si="164"/>
        <v>1.2749999999999999</v>
      </c>
    </row>
    <row r="1528" spans="1:22">
      <c r="A1528" s="35">
        <v>1095</v>
      </c>
      <c r="B1528" s="35" t="s">
        <v>7740</v>
      </c>
      <c r="C1528" s="35">
        <v>2</v>
      </c>
      <c r="D1528" s="35">
        <v>19</v>
      </c>
      <c r="E1528" s="43">
        <f t="shared" si="161"/>
        <v>99</v>
      </c>
      <c r="F1528" s="46">
        <f t="shared" si="162"/>
        <v>2.4750000000000001</v>
      </c>
      <c r="G1528" s="46">
        <f t="shared" si="167"/>
        <v>2.4750000000000001</v>
      </c>
      <c r="H1528" s="46">
        <f t="shared" si="167"/>
        <v>2.4750000000000001</v>
      </c>
      <c r="I1528" s="35" t="s">
        <v>6990</v>
      </c>
      <c r="J1528" s="35" t="s">
        <v>6991</v>
      </c>
      <c r="K1528" s="35" t="s">
        <v>6996</v>
      </c>
      <c r="L1528" s="69" t="s">
        <v>224</v>
      </c>
      <c r="M1528" s="35" t="s">
        <v>6992</v>
      </c>
      <c r="N1528" s="35" t="s">
        <v>6993</v>
      </c>
      <c r="O1528" s="35" t="s">
        <v>6994</v>
      </c>
      <c r="P1528" s="35" t="s">
        <v>6995</v>
      </c>
      <c r="Q1528" s="35"/>
      <c r="R1528" s="35"/>
      <c r="S1528" s="35"/>
      <c r="T1528" s="35"/>
      <c r="U1528" s="35"/>
      <c r="V1528" s="35">
        <f t="shared" si="164"/>
        <v>2.4750000000000001</v>
      </c>
    </row>
    <row r="1529" spans="1:22">
      <c r="A1529" s="35">
        <v>1095</v>
      </c>
      <c r="B1529" s="35" t="s">
        <v>7751</v>
      </c>
      <c r="C1529" s="35">
        <v>1</v>
      </c>
      <c r="D1529" s="35">
        <v>30</v>
      </c>
      <c r="E1529" s="43">
        <f t="shared" si="161"/>
        <v>70</v>
      </c>
      <c r="F1529" s="46">
        <f t="shared" si="162"/>
        <v>1.75</v>
      </c>
      <c r="G1529" s="46">
        <f t="shared" si="167"/>
        <v>1.75</v>
      </c>
      <c r="H1529" s="46">
        <f t="shared" si="167"/>
        <v>1.75</v>
      </c>
      <c r="I1529" s="35" t="s">
        <v>6990</v>
      </c>
      <c r="J1529" s="35" t="s">
        <v>6991</v>
      </c>
      <c r="K1529" s="35" t="s">
        <v>6996</v>
      </c>
      <c r="L1529" s="69" t="s">
        <v>224</v>
      </c>
      <c r="M1529" s="35" t="s">
        <v>6992</v>
      </c>
      <c r="N1529" s="35" t="s">
        <v>6993</v>
      </c>
      <c r="O1529" s="35" t="s">
        <v>6994</v>
      </c>
      <c r="P1529" s="35" t="s">
        <v>6995</v>
      </c>
      <c r="Q1529" s="35"/>
      <c r="R1529" s="35"/>
      <c r="S1529" s="35"/>
      <c r="T1529" s="35"/>
      <c r="U1529" s="35"/>
      <c r="V1529" s="35">
        <f t="shared" si="164"/>
        <v>1.75</v>
      </c>
    </row>
    <row r="1530" spans="1:22">
      <c r="A1530" s="35">
        <v>1095</v>
      </c>
      <c r="B1530" s="35" t="s">
        <v>7743</v>
      </c>
      <c r="C1530" s="35">
        <v>0</v>
      </c>
      <c r="D1530" s="35">
        <v>35</v>
      </c>
      <c r="E1530" s="43">
        <f t="shared" si="161"/>
        <v>35</v>
      </c>
      <c r="F1530" s="46">
        <f t="shared" si="162"/>
        <v>0.875</v>
      </c>
      <c r="G1530" s="46">
        <f t="shared" si="167"/>
        <v>0.875</v>
      </c>
      <c r="H1530" s="46">
        <f t="shared" si="167"/>
        <v>0.875</v>
      </c>
      <c r="I1530" s="35" t="s">
        <v>6990</v>
      </c>
      <c r="J1530" s="35" t="s">
        <v>6991</v>
      </c>
      <c r="K1530" s="35" t="s">
        <v>6996</v>
      </c>
      <c r="L1530" s="69" t="s">
        <v>224</v>
      </c>
      <c r="M1530" s="35" t="s">
        <v>6992</v>
      </c>
      <c r="N1530" s="35" t="s">
        <v>6993</v>
      </c>
      <c r="O1530" s="35" t="s">
        <v>6994</v>
      </c>
      <c r="P1530" s="35" t="s">
        <v>6995</v>
      </c>
      <c r="Q1530" s="35"/>
      <c r="R1530" s="35"/>
      <c r="S1530" s="35"/>
      <c r="T1530" s="35"/>
      <c r="U1530" s="35"/>
      <c r="V1530" s="35">
        <f t="shared" si="164"/>
        <v>0.875</v>
      </c>
    </row>
    <row r="1531" spans="1:22">
      <c r="A1531" s="35">
        <v>1095</v>
      </c>
      <c r="B1531" s="35" t="s">
        <v>7743</v>
      </c>
      <c r="C1531" s="35">
        <v>0</v>
      </c>
      <c r="D1531" s="35">
        <v>9</v>
      </c>
      <c r="E1531" s="43">
        <f t="shared" si="161"/>
        <v>9</v>
      </c>
      <c r="F1531" s="46">
        <f t="shared" si="162"/>
        <v>0.22500000000000001</v>
      </c>
      <c r="G1531" s="46">
        <f t="shared" si="167"/>
        <v>0.22500000000000001</v>
      </c>
      <c r="H1531" s="46">
        <f t="shared" si="167"/>
        <v>0.22500000000000001</v>
      </c>
      <c r="I1531" s="35" t="s">
        <v>6990</v>
      </c>
      <c r="J1531" s="35" t="s">
        <v>6991</v>
      </c>
      <c r="K1531" s="35" t="s">
        <v>6996</v>
      </c>
      <c r="L1531" s="69" t="s">
        <v>224</v>
      </c>
      <c r="M1531" s="35" t="s">
        <v>6992</v>
      </c>
      <c r="N1531" s="35" t="s">
        <v>6993</v>
      </c>
      <c r="O1531" s="35" t="s">
        <v>6994</v>
      </c>
      <c r="P1531" s="35" t="s">
        <v>6995</v>
      </c>
      <c r="Q1531" s="35"/>
      <c r="R1531" s="35"/>
      <c r="S1531" s="35"/>
      <c r="T1531" s="35"/>
      <c r="U1531" s="35"/>
      <c r="V1531" s="35">
        <f t="shared" si="164"/>
        <v>0.22500000000000001</v>
      </c>
    </row>
    <row r="1532" spans="1:22">
      <c r="A1532" s="35">
        <v>1095</v>
      </c>
      <c r="B1532" s="35" t="s">
        <v>7743</v>
      </c>
      <c r="C1532" s="35">
        <v>0</v>
      </c>
      <c r="D1532" s="35">
        <v>22</v>
      </c>
      <c r="E1532" s="43">
        <f t="shared" si="161"/>
        <v>22</v>
      </c>
      <c r="F1532" s="46">
        <f t="shared" si="162"/>
        <v>0.55000000000000004</v>
      </c>
      <c r="G1532" s="46">
        <f t="shared" si="167"/>
        <v>0.55000000000000004</v>
      </c>
      <c r="H1532" s="46">
        <f t="shared" si="167"/>
        <v>0.55000000000000004</v>
      </c>
      <c r="I1532" s="35" t="s">
        <v>6990</v>
      </c>
      <c r="J1532" s="35" t="s">
        <v>6991</v>
      </c>
      <c r="K1532" s="35" t="s">
        <v>6996</v>
      </c>
      <c r="L1532" s="69" t="s">
        <v>224</v>
      </c>
      <c r="M1532" s="35" t="s">
        <v>6992</v>
      </c>
      <c r="N1532" s="35" t="s">
        <v>6993</v>
      </c>
      <c r="O1532" s="35" t="s">
        <v>6994</v>
      </c>
      <c r="P1532" s="35" t="s">
        <v>6995</v>
      </c>
      <c r="Q1532" s="35"/>
      <c r="R1532" s="35"/>
      <c r="S1532" s="35"/>
      <c r="T1532" s="35"/>
      <c r="U1532" s="35"/>
      <c r="V1532" s="35">
        <f t="shared" si="164"/>
        <v>0.55000000000000004</v>
      </c>
    </row>
    <row r="1533" spans="1:22">
      <c r="A1533" s="35">
        <v>1095</v>
      </c>
      <c r="B1533" s="35" t="s">
        <v>7743</v>
      </c>
      <c r="C1533" s="35">
        <v>0</v>
      </c>
      <c r="D1533" s="35">
        <v>20</v>
      </c>
      <c r="E1533" s="43">
        <f t="shared" si="161"/>
        <v>20</v>
      </c>
      <c r="F1533" s="46">
        <f t="shared" si="162"/>
        <v>0.5</v>
      </c>
      <c r="G1533" s="46">
        <f t="shared" si="167"/>
        <v>0.5</v>
      </c>
      <c r="H1533" s="46">
        <f t="shared" si="167"/>
        <v>0.5</v>
      </c>
      <c r="I1533" s="35" t="s">
        <v>6990</v>
      </c>
      <c r="J1533" s="35" t="s">
        <v>6991</v>
      </c>
      <c r="K1533" s="35" t="s">
        <v>6996</v>
      </c>
      <c r="L1533" s="69" t="s">
        <v>224</v>
      </c>
      <c r="M1533" s="35" t="s">
        <v>6992</v>
      </c>
      <c r="N1533" s="35" t="s">
        <v>6993</v>
      </c>
      <c r="O1533" s="35" t="s">
        <v>6994</v>
      </c>
      <c r="P1533" s="35" t="s">
        <v>6995</v>
      </c>
      <c r="Q1533" s="35"/>
      <c r="R1533" s="35"/>
      <c r="S1533" s="35"/>
      <c r="T1533" s="35"/>
      <c r="U1533" s="35"/>
      <c r="V1533" s="35">
        <f t="shared" si="164"/>
        <v>0.5</v>
      </c>
    </row>
    <row r="1534" spans="1:22">
      <c r="A1534" s="35">
        <v>1097</v>
      </c>
      <c r="B1534" s="35" t="s">
        <v>7539</v>
      </c>
      <c r="C1534" s="35">
        <v>0</v>
      </c>
      <c r="D1534" s="35">
        <v>12</v>
      </c>
      <c r="E1534" s="43">
        <f t="shared" si="161"/>
        <v>12</v>
      </c>
      <c r="F1534" s="46">
        <f t="shared" si="162"/>
        <v>0.3</v>
      </c>
      <c r="G1534" s="46">
        <f t="shared" si="167"/>
        <v>0.3</v>
      </c>
      <c r="H1534" s="46">
        <f t="shared" si="167"/>
        <v>0.3</v>
      </c>
      <c r="I1534" s="35" t="s">
        <v>6990</v>
      </c>
      <c r="J1534" s="35" t="s">
        <v>6991</v>
      </c>
      <c r="K1534" s="35" t="s">
        <v>6996</v>
      </c>
      <c r="L1534" s="69" t="s">
        <v>224</v>
      </c>
      <c r="M1534" s="35" t="s">
        <v>6992</v>
      </c>
      <c r="N1534" s="35" t="s">
        <v>6993</v>
      </c>
      <c r="O1534" s="35" t="s">
        <v>6994</v>
      </c>
      <c r="P1534" s="35" t="s">
        <v>6995</v>
      </c>
      <c r="Q1534" s="35"/>
      <c r="R1534" s="35"/>
      <c r="S1534" s="35"/>
      <c r="T1534" s="35"/>
      <c r="U1534" s="35"/>
      <c r="V1534" s="35">
        <f t="shared" si="164"/>
        <v>0.3</v>
      </c>
    </row>
    <row r="1535" spans="1:22">
      <c r="A1535" s="35">
        <v>1099</v>
      </c>
      <c r="B1535" s="35" t="s">
        <v>7378</v>
      </c>
      <c r="C1535" s="35">
        <v>5</v>
      </c>
      <c r="D1535" s="35">
        <v>16</v>
      </c>
      <c r="E1535" s="43">
        <f t="shared" si="161"/>
        <v>216</v>
      </c>
      <c r="F1535" s="46">
        <f t="shared" si="162"/>
        <v>5.4</v>
      </c>
      <c r="G1535" s="46">
        <f t="shared" si="167"/>
        <v>5.4</v>
      </c>
      <c r="H1535" s="46">
        <f t="shared" si="167"/>
        <v>5.4</v>
      </c>
      <c r="I1535" s="35" t="s">
        <v>6990</v>
      </c>
      <c r="J1535" s="35" t="s">
        <v>6991</v>
      </c>
      <c r="K1535" s="35" t="s">
        <v>6996</v>
      </c>
      <c r="L1535" s="69" t="s">
        <v>1662</v>
      </c>
      <c r="M1535" s="35" t="s">
        <v>6992</v>
      </c>
      <c r="N1535" s="35" t="s">
        <v>6993</v>
      </c>
      <c r="O1535" s="35" t="s">
        <v>6994</v>
      </c>
      <c r="P1535" s="35" t="s">
        <v>6995</v>
      </c>
      <c r="Q1535" s="35"/>
      <c r="R1535" s="35"/>
      <c r="S1535" s="35"/>
      <c r="T1535" s="35"/>
      <c r="U1535" s="35"/>
      <c r="V1535" s="35">
        <f t="shared" si="164"/>
        <v>5.4</v>
      </c>
    </row>
    <row r="1536" spans="1:22">
      <c r="A1536" s="35">
        <v>1100</v>
      </c>
      <c r="B1536" s="35" t="s">
        <v>7378</v>
      </c>
      <c r="C1536" s="35">
        <v>5</v>
      </c>
      <c r="D1536" s="35">
        <v>16</v>
      </c>
      <c r="E1536" s="43">
        <f t="shared" si="161"/>
        <v>216</v>
      </c>
      <c r="F1536" s="46">
        <f t="shared" si="162"/>
        <v>5.4</v>
      </c>
      <c r="G1536" s="46">
        <f t="shared" si="167"/>
        <v>5.4</v>
      </c>
      <c r="H1536" s="46">
        <f t="shared" si="167"/>
        <v>5.4</v>
      </c>
      <c r="I1536" s="35" t="s">
        <v>6990</v>
      </c>
      <c r="J1536" s="35" t="s">
        <v>6991</v>
      </c>
      <c r="K1536" s="35" t="s">
        <v>6996</v>
      </c>
      <c r="L1536" s="69" t="s">
        <v>1662</v>
      </c>
      <c r="M1536" s="35" t="s">
        <v>6992</v>
      </c>
      <c r="N1536" s="35" t="s">
        <v>6993</v>
      </c>
      <c r="O1536" s="35" t="s">
        <v>6994</v>
      </c>
      <c r="P1536" s="35" t="s">
        <v>6995</v>
      </c>
      <c r="Q1536" s="35"/>
      <c r="R1536" s="35"/>
      <c r="S1536" s="35"/>
      <c r="T1536" s="35"/>
      <c r="U1536" s="35"/>
      <c r="V1536" s="35">
        <f t="shared" si="164"/>
        <v>5.4</v>
      </c>
    </row>
    <row r="1537" spans="1:22">
      <c r="A1537" s="35">
        <v>1101</v>
      </c>
      <c r="B1537" s="35" t="s">
        <v>7752</v>
      </c>
      <c r="C1537" s="35">
        <v>0</v>
      </c>
      <c r="D1537" s="35">
        <v>20</v>
      </c>
      <c r="E1537" s="43">
        <f t="shared" si="161"/>
        <v>20</v>
      </c>
      <c r="F1537" s="46">
        <f t="shared" si="162"/>
        <v>0.5</v>
      </c>
      <c r="G1537" s="46">
        <f t="shared" si="167"/>
        <v>0.5</v>
      </c>
      <c r="H1537" s="46">
        <f t="shared" si="167"/>
        <v>0.5</v>
      </c>
      <c r="I1537" s="35" t="s">
        <v>6990</v>
      </c>
      <c r="J1537" s="35" t="s">
        <v>6991</v>
      </c>
      <c r="K1537" s="35" t="s">
        <v>6996</v>
      </c>
      <c r="L1537" s="69" t="s">
        <v>224</v>
      </c>
      <c r="M1537" s="35" t="s">
        <v>6992</v>
      </c>
      <c r="N1537" s="35" t="s">
        <v>6993</v>
      </c>
      <c r="O1537" s="35" t="s">
        <v>6994</v>
      </c>
      <c r="P1537" s="35" t="s">
        <v>6995</v>
      </c>
      <c r="Q1537" s="35"/>
      <c r="R1537" s="35"/>
      <c r="S1537" s="35"/>
      <c r="T1537" s="35"/>
      <c r="U1537" s="35"/>
      <c r="V1537" s="35">
        <f t="shared" si="164"/>
        <v>0.5</v>
      </c>
    </row>
    <row r="1538" spans="1:22">
      <c r="A1538" s="35">
        <v>1102</v>
      </c>
      <c r="B1538" s="35" t="s">
        <v>7539</v>
      </c>
      <c r="C1538" s="35">
        <v>0</v>
      </c>
      <c r="D1538" s="35">
        <v>12</v>
      </c>
      <c r="E1538" s="43">
        <f t="shared" ref="E1538:E1601" si="168">C1538*40+D1538</f>
        <v>12</v>
      </c>
      <c r="F1538" s="46">
        <f t="shared" ref="F1538:F1601" si="169">E1538/40</f>
        <v>0.3</v>
      </c>
      <c r="G1538" s="46">
        <f t="shared" ref="G1538:H1553" si="170">F1538</f>
        <v>0.3</v>
      </c>
      <c r="H1538" s="46">
        <f t="shared" si="170"/>
        <v>0.3</v>
      </c>
      <c r="I1538" s="35" t="s">
        <v>6990</v>
      </c>
      <c r="J1538" s="35" t="s">
        <v>6991</v>
      </c>
      <c r="K1538" s="35" t="s">
        <v>6996</v>
      </c>
      <c r="L1538" s="69" t="s">
        <v>224</v>
      </c>
      <c r="M1538" s="35" t="s">
        <v>6992</v>
      </c>
      <c r="N1538" s="35" t="s">
        <v>6993</v>
      </c>
      <c r="O1538" s="35" t="s">
        <v>6994</v>
      </c>
      <c r="P1538" s="35" t="s">
        <v>6995</v>
      </c>
      <c r="Q1538" s="35"/>
      <c r="R1538" s="35"/>
      <c r="S1538" s="35"/>
      <c r="T1538" s="35"/>
      <c r="U1538" s="35"/>
      <c r="V1538" s="35">
        <f t="shared" ref="V1538:V1601" si="171">H1538</f>
        <v>0.3</v>
      </c>
    </row>
    <row r="1539" spans="1:22">
      <c r="A1539" s="35">
        <v>1103</v>
      </c>
      <c r="B1539" s="35" t="s">
        <v>6988</v>
      </c>
      <c r="C1539" s="35">
        <v>1</v>
      </c>
      <c r="D1539" s="35">
        <v>0</v>
      </c>
      <c r="E1539" s="43">
        <f t="shared" si="168"/>
        <v>40</v>
      </c>
      <c r="F1539" s="46">
        <f t="shared" si="169"/>
        <v>1</v>
      </c>
      <c r="G1539" s="46">
        <f t="shared" si="170"/>
        <v>1</v>
      </c>
      <c r="H1539" s="46">
        <f t="shared" si="170"/>
        <v>1</v>
      </c>
      <c r="I1539" s="35" t="s">
        <v>6990</v>
      </c>
      <c r="J1539" s="35" t="s">
        <v>6991</v>
      </c>
      <c r="K1539" s="35" t="s">
        <v>6996</v>
      </c>
      <c r="L1539" s="69" t="s">
        <v>224</v>
      </c>
      <c r="M1539" s="35" t="s">
        <v>6992</v>
      </c>
      <c r="N1539" s="35" t="s">
        <v>6993</v>
      </c>
      <c r="O1539" s="35" t="s">
        <v>6994</v>
      </c>
      <c r="P1539" s="35" t="s">
        <v>6995</v>
      </c>
      <c r="Q1539" s="35"/>
      <c r="R1539" s="35"/>
      <c r="S1539" s="35"/>
      <c r="T1539" s="35"/>
      <c r="U1539" s="35"/>
      <c r="V1539" s="35">
        <f t="shared" si="171"/>
        <v>1</v>
      </c>
    </row>
    <row r="1540" spans="1:22">
      <c r="A1540" s="35">
        <v>1106</v>
      </c>
      <c r="B1540" s="35" t="s">
        <v>7753</v>
      </c>
      <c r="C1540" s="35">
        <v>0</v>
      </c>
      <c r="D1540" s="35">
        <v>8</v>
      </c>
      <c r="E1540" s="43">
        <f t="shared" si="168"/>
        <v>8</v>
      </c>
      <c r="F1540" s="46">
        <f t="shared" si="169"/>
        <v>0.2</v>
      </c>
      <c r="G1540" s="46">
        <f t="shared" si="170"/>
        <v>0.2</v>
      </c>
      <c r="H1540" s="46">
        <f t="shared" si="170"/>
        <v>0.2</v>
      </c>
      <c r="I1540" s="35" t="s">
        <v>6990</v>
      </c>
      <c r="J1540" s="35" t="s">
        <v>6991</v>
      </c>
      <c r="K1540" s="35" t="s">
        <v>6996</v>
      </c>
      <c r="L1540" s="69" t="s">
        <v>224</v>
      </c>
      <c r="M1540" s="35" t="s">
        <v>6992</v>
      </c>
      <c r="N1540" s="35" t="s">
        <v>6993</v>
      </c>
      <c r="O1540" s="35" t="s">
        <v>6994</v>
      </c>
      <c r="P1540" s="35" t="s">
        <v>6995</v>
      </c>
      <c r="Q1540" s="35"/>
      <c r="R1540" s="35"/>
      <c r="S1540" s="35"/>
      <c r="T1540" s="35"/>
      <c r="U1540" s="35"/>
      <c r="V1540" s="35">
        <f t="shared" si="171"/>
        <v>0.2</v>
      </c>
    </row>
    <row r="1541" spans="1:22">
      <c r="A1541" s="35">
        <v>1106</v>
      </c>
      <c r="B1541" s="35" t="s">
        <v>7754</v>
      </c>
      <c r="C1541" s="35">
        <v>0</v>
      </c>
      <c r="D1541" s="35">
        <v>6</v>
      </c>
      <c r="E1541" s="43">
        <f t="shared" si="168"/>
        <v>6</v>
      </c>
      <c r="F1541" s="46">
        <f t="shared" si="169"/>
        <v>0.15</v>
      </c>
      <c r="G1541" s="46">
        <f t="shared" si="170"/>
        <v>0.15</v>
      </c>
      <c r="H1541" s="46">
        <f t="shared" si="170"/>
        <v>0.15</v>
      </c>
      <c r="I1541" s="35" t="s">
        <v>6990</v>
      </c>
      <c r="J1541" s="35" t="s">
        <v>6991</v>
      </c>
      <c r="K1541" s="35" t="s">
        <v>6996</v>
      </c>
      <c r="L1541" s="69" t="s">
        <v>224</v>
      </c>
      <c r="M1541" s="35" t="s">
        <v>6992</v>
      </c>
      <c r="N1541" s="35" t="s">
        <v>6993</v>
      </c>
      <c r="O1541" s="35" t="s">
        <v>6994</v>
      </c>
      <c r="P1541" s="35" t="s">
        <v>6995</v>
      </c>
      <c r="Q1541" s="35"/>
      <c r="R1541" s="35"/>
      <c r="S1541" s="35"/>
      <c r="T1541" s="35"/>
      <c r="U1541" s="35"/>
      <c r="V1541" s="35">
        <f t="shared" si="171"/>
        <v>0.15</v>
      </c>
    </row>
    <row r="1542" spans="1:22">
      <c r="A1542" s="35">
        <v>1106</v>
      </c>
      <c r="B1542" s="35" t="s">
        <v>7754</v>
      </c>
      <c r="C1542" s="35">
        <v>0</v>
      </c>
      <c r="D1542" s="35">
        <v>19</v>
      </c>
      <c r="E1542" s="43">
        <f t="shared" si="168"/>
        <v>19</v>
      </c>
      <c r="F1542" s="46">
        <f t="shared" si="169"/>
        <v>0.47499999999999998</v>
      </c>
      <c r="G1542" s="46">
        <f t="shared" si="170"/>
        <v>0.47499999999999998</v>
      </c>
      <c r="H1542" s="46">
        <f t="shared" si="170"/>
        <v>0.47499999999999998</v>
      </c>
      <c r="I1542" s="35" t="s">
        <v>6990</v>
      </c>
      <c r="J1542" s="35" t="s">
        <v>6991</v>
      </c>
      <c r="K1542" s="35" t="s">
        <v>6996</v>
      </c>
      <c r="L1542" s="69" t="s">
        <v>224</v>
      </c>
      <c r="M1542" s="35" t="s">
        <v>6992</v>
      </c>
      <c r="N1542" s="35" t="s">
        <v>6993</v>
      </c>
      <c r="O1542" s="35" t="s">
        <v>6994</v>
      </c>
      <c r="P1542" s="35" t="s">
        <v>6995</v>
      </c>
      <c r="Q1542" s="35"/>
      <c r="R1542" s="35"/>
      <c r="S1542" s="35"/>
      <c r="T1542" s="35"/>
      <c r="U1542" s="35"/>
      <c r="V1542" s="35">
        <f t="shared" si="171"/>
        <v>0.47499999999999998</v>
      </c>
    </row>
    <row r="1543" spans="1:22">
      <c r="A1543" s="35">
        <v>1106</v>
      </c>
      <c r="B1543" s="35" t="s">
        <v>7645</v>
      </c>
      <c r="C1543" s="35">
        <v>0</v>
      </c>
      <c r="D1543" s="35">
        <v>20</v>
      </c>
      <c r="E1543" s="43">
        <f t="shared" si="168"/>
        <v>20</v>
      </c>
      <c r="F1543" s="46">
        <f t="shared" si="169"/>
        <v>0.5</v>
      </c>
      <c r="G1543" s="46">
        <f t="shared" si="170"/>
        <v>0.5</v>
      </c>
      <c r="H1543" s="46">
        <f t="shared" si="170"/>
        <v>0.5</v>
      </c>
      <c r="I1543" s="35" t="s">
        <v>6990</v>
      </c>
      <c r="J1543" s="35" t="s">
        <v>6991</v>
      </c>
      <c r="K1543" s="35" t="s">
        <v>6996</v>
      </c>
      <c r="L1543" s="69" t="s">
        <v>224</v>
      </c>
      <c r="M1543" s="35" t="s">
        <v>6992</v>
      </c>
      <c r="N1543" s="35" t="s">
        <v>6993</v>
      </c>
      <c r="O1543" s="35" t="s">
        <v>6994</v>
      </c>
      <c r="P1543" s="35" t="s">
        <v>6995</v>
      </c>
      <c r="Q1543" s="35"/>
      <c r="R1543" s="35"/>
      <c r="S1543" s="35"/>
      <c r="T1543" s="35"/>
      <c r="U1543" s="35"/>
      <c r="V1543" s="35">
        <f t="shared" si="171"/>
        <v>0.5</v>
      </c>
    </row>
    <row r="1544" spans="1:22">
      <c r="A1544" s="35">
        <v>1106</v>
      </c>
      <c r="B1544" s="35" t="s">
        <v>7755</v>
      </c>
      <c r="C1544" s="35">
        <v>0</v>
      </c>
      <c r="D1544" s="35">
        <v>4</v>
      </c>
      <c r="E1544" s="43">
        <f t="shared" si="168"/>
        <v>4</v>
      </c>
      <c r="F1544" s="46">
        <f t="shared" si="169"/>
        <v>0.1</v>
      </c>
      <c r="G1544" s="46">
        <f t="shared" si="170"/>
        <v>0.1</v>
      </c>
      <c r="H1544" s="46">
        <f t="shared" si="170"/>
        <v>0.1</v>
      </c>
      <c r="I1544" s="35" t="s">
        <v>6990</v>
      </c>
      <c r="J1544" s="35" t="s">
        <v>6991</v>
      </c>
      <c r="K1544" s="35" t="s">
        <v>6996</v>
      </c>
      <c r="L1544" s="69" t="s">
        <v>224</v>
      </c>
      <c r="M1544" s="35" t="s">
        <v>6992</v>
      </c>
      <c r="N1544" s="35" t="s">
        <v>6993</v>
      </c>
      <c r="O1544" s="35" t="s">
        <v>6994</v>
      </c>
      <c r="P1544" s="35" t="s">
        <v>6995</v>
      </c>
      <c r="Q1544" s="35"/>
      <c r="R1544" s="35"/>
      <c r="S1544" s="35"/>
      <c r="T1544" s="35"/>
      <c r="U1544" s="35"/>
      <c r="V1544" s="35">
        <f t="shared" si="171"/>
        <v>0.1</v>
      </c>
    </row>
    <row r="1545" spans="1:22">
      <c r="A1545" s="35">
        <v>1106</v>
      </c>
      <c r="B1545" s="35" t="s">
        <v>7756</v>
      </c>
      <c r="C1545" s="35">
        <v>0</v>
      </c>
      <c r="D1545" s="35">
        <v>13</v>
      </c>
      <c r="E1545" s="43">
        <f t="shared" si="168"/>
        <v>13</v>
      </c>
      <c r="F1545" s="46">
        <f t="shared" si="169"/>
        <v>0.32500000000000001</v>
      </c>
      <c r="G1545" s="46">
        <f t="shared" si="170"/>
        <v>0.32500000000000001</v>
      </c>
      <c r="H1545" s="46">
        <f t="shared" si="170"/>
        <v>0.32500000000000001</v>
      </c>
      <c r="I1545" s="35" t="s">
        <v>6990</v>
      </c>
      <c r="J1545" s="35" t="s">
        <v>6991</v>
      </c>
      <c r="K1545" s="35" t="s">
        <v>6996</v>
      </c>
      <c r="L1545" s="69" t="s">
        <v>224</v>
      </c>
      <c r="M1545" s="35" t="s">
        <v>6992</v>
      </c>
      <c r="N1545" s="35" t="s">
        <v>6993</v>
      </c>
      <c r="O1545" s="35" t="s">
        <v>6994</v>
      </c>
      <c r="P1545" s="35" t="s">
        <v>6995</v>
      </c>
      <c r="Q1545" s="35"/>
      <c r="R1545" s="35"/>
      <c r="S1545" s="35"/>
      <c r="T1545" s="35"/>
      <c r="U1545" s="35"/>
      <c r="V1545" s="35">
        <f t="shared" si="171"/>
        <v>0.32500000000000001</v>
      </c>
    </row>
    <row r="1546" spans="1:22">
      <c r="A1546" s="35">
        <v>1106</v>
      </c>
      <c r="B1546" s="35" t="s">
        <v>7757</v>
      </c>
      <c r="C1546" s="35">
        <v>0</v>
      </c>
      <c r="D1546" s="35">
        <v>32</v>
      </c>
      <c r="E1546" s="43">
        <f t="shared" si="168"/>
        <v>32</v>
      </c>
      <c r="F1546" s="46">
        <f t="shared" si="169"/>
        <v>0.8</v>
      </c>
      <c r="G1546" s="46">
        <f t="shared" si="170"/>
        <v>0.8</v>
      </c>
      <c r="H1546" s="46">
        <f t="shared" si="170"/>
        <v>0.8</v>
      </c>
      <c r="I1546" s="35" t="s">
        <v>6990</v>
      </c>
      <c r="J1546" s="35" t="s">
        <v>6991</v>
      </c>
      <c r="K1546" s="35" t="s">
        <v>6996</v>
      </c>
      <c r="L1546" s="69" t="s">
        <v>224</v>
      </c>
      <c r="M1546" s="35" t="s">
        <v>6992</v>
      </c>
      <c r="N1546" s="35" t="s">
        <v>6993</v>
      </c>
      <c r="O1546" s="35" t="s">
        <v>6994</v>
      </c>
      <c r="P1546" s="35" t="s">
        <v>6995</v>
      </c>
      <c r="Q1546" s="35"/>
      <c r="R1546" s="35"/>
      <c r="S1546" s="35"/>
      <c r="T1546" s="35"/>
      <c r="U1546" s="35"/>
      <c r="V1546" s="35">
        <f t="shared" si="171"/>
        <v>0.8</v>
      </c>
    </row>
    <row r="1547" spans="1:22">
      <c r="A1547" s="35">
        <v>1106</v>
      </c>
      <c r="B1547" s="35" t="s">
        <v>7539</v>
      </c>
      <c r="C1547" s="35">
        <v>0</v>
      </c>
      <c r="D1547" s="35">
        <v>26</v>
      </c>
      <c r="E1547" s="43">
        <f t="shared" si="168"/>
        <v>26</v>
      </c>
      <c r="F1547" s="46">
        <f t="shared" si="169"/>
        <v>0.65</v>
      </c>
      <c r="G1547" s="46">
        <f t="shared" si="170"/>
        <v>0.65</v>
      </c>
      <c r="H1547" s="46">
        <f t="shared" si="170"/>
        <v>0.65</v>
      </c>
      <c r="I1547" s="35" t="s">
        <v>6990</v>
      </c>
      <c r="J1547" s="35" t="s">
        <v>6991</v>
      </c>
      <c r="K1547" s="35" t="s">
        <v>6996</v>
      </c>
      <c r="L1547" s="69" t="s">
        <v>224</v>
      </c>
      <c r="M1547" s="35" t="s">
        <v>6992</v>
      </c>
      <c r="N1547" s="35" t="s">
        <v>6993</v>
      </c>
      <c r="O1547" s="35" t="s">
        <v>6994</v>
      </c>
      <c r="P1547" s="35" t="s">
        <v>6995</v>
      </c>
      <c r="Q1547" s="35"/>
      <c r="R1547" s="35"/>
      <c r="S1547" s="35"/>
      <c r="T1547" s="35"/>
      <c r="U1547" s="35"/>
      <c r="V1547" s="35">
        <f t="shared" si="171"/>
        <v>0.65</v>
      </c>
    </row>
    <row r="1548" spans="1:22">
      <c r="A1548" s="35">
        <v>1108</v>
      </c>
      <c r="B1548" s="35" t="s">
        <v>7753</v>
      </c>
      <c r="C1548" s="35">
        <v>0</v>
      </c>
      <c r="D1548" s="35">
        <v>13</v>
      </c>
      <c r="E1548" s="43">
        <f t="shared" si="168"/>
        <v>13</v>
      </c>
      <c r="F1548" s="46">
        <f t="shared" si="169"/>
        <v>0.32500000000000001</v>
      </c>
      <c r="G1548" s="46">
        <f t="shared" si="170"/>
        <v>0.32500000000000001</v>
      </c>
      <c r="H1548" s="46">
        <f t="shared" si="170"/>
        <v>0.32500000000000001</v>
      </c>
      <c r="I1548" s="35" t="s">
        <v>6990</v>
      </c>
      <c r="J1548" s="35" t="s">
        <v>6991</v>
      </c>
      <c r="K1548" s="35" t="s">
        <v>6996</v>
      </c>
      <c r="L1548" s="69" t="s">
        <v>224</v>
      </c>
      <c r="M1548" s="35" t="s">
        <v>6992</v>
      </c>
      <c r="N1548" s="35" t="s">
        <v>6993</v>
      </c>
      <c r="O1548" s="35" t="s">
        <v>6994</v>
      </c>
      <c r="P1548" s="35" t="s">
        <v>6995</v>
      </c>
      <c r="Q1548" s="35"/>
      <c r="R1548" s="35"/>
      <c r="S1548" s="35"/>
      <c r="T1548" s="35"/>
      <c r="U1548" s="35"/>
      <c r="V1548" s="35">
        <f t="shared" si="171"/>
        <v>0.32500000000000001</v>
      </c>
    </row>
    <row r="1549" spans="1:22">
      <c r="A1549" s="35">
        <v>1108</v>
      </c>
      <c r="B1549" s="35" t="s">
        <v>7753</v>
      </c>
      <c r="C1549" s="35">
        <v>0</v>
      </c>
      <c r="D1549" s="35">
        <v>12</v>
      </c>
      <c r="E1549" s="43">
        <f t="shared" si="168"/>
        <v>12</v>
      </c>
      <c r="F1549" s="46">
        <f t="shared" si="169"/>
        <v>0.3</v>
      </c>
      <c r="G1549" s="46">
        <f t="shared" si="170"/>
        <v>0.3</v>
      </c>
      <c r="H1549" s="46">
        <f t="shared" si="170"/>
        <v>0.3</v>
      </c>
      <c r="I1549" s="35" t="s">
        <v>6990</v>
      </c>
      <c r="J1549" s="35" t="s">
        <v>6991</v>
      </c>
      <c r="K1549" s="35" t="s">
        <v>6996</v>
      </c>
      <c r="L1549" s="69" t="s">
        <v>224</v>
      </c>
      <c r="M1549" s="35" t="s">
        <v>6992</v>
      </c>
      <c r="N1549" s="35" t="s">
        <v>6993</v>
      </c>
      <c r="O1549" s="35" t="s">
        <v>6994</v>
      </c>
      <c r="P1549" s="35" t="s">
        <v>6995</v>
      </c>
      <c r="Q1549" s="35"/>
      <c r="R1549" s="35"/>
      <c r="S1549" s="35"/>
      <c r="T1549" s="35"/>
      <c r="U1549" s="35"/>
      <c r="V1549" s="35">
        <f t="shared" si="171"/>
        <v>0.3</v>
      </c>
    </row>
    <row r="1550" spans="1:22">
      <c r="A1550" s="35">
        <v>1108</v>
      </c>
      <c r="B1550" s="35" t="s">
        <v>7753</v>
      </c>
      <c r="C1550" s="35">
        <v>0</v>
      </c>
      <c r="D1550" s="35">
        <v>12</v>
      </c>
      <c r="E1550" s="43">
        <f t="shared" si="168"/>
        <v>12</v>
      </c>
      <c r="F1550" s="46">
        <f t="shared" si="169"/>
        <v>0.3</v>
      </c>
      <c r="G1550" s="46">
        <f t="shared" si="170"/>
        <v>0.3</v>
      </c>
      <c r="H1550" s="46">
        <f t="shared" si="170"/>
        <v>0.3</v>
      </c>
      <c r="I1550" s="35" t="s">
        <v>6990</v>
      </c>
      <c r="J1550" s="35" t="s">
        <v>6991</v>
      </c>
      <c r="K1550" s="35" t="s">
        <v>6996</v>
      </c>
      <c r="L1550" s="69" t="s">
        <v>224</v>
      </c>
      <c r="M1550" s="35" t="s">
        <v>6992</v>
      </c>
      <c r="N1550" s="35" t="s">
        <v>6993</v>
      </c>
      <c r="O1550" s="35" t="s">
        <v>6994</v>
      </c>
      <c r="P1550" s="35" t="s">
        <v>6995</v>
      </c>
      <c r="Q1550" s="35"/>
      <c r="R1550" s="35"/>
      <c r="S1550" s="35"/>
      <c r="T1550" s="35"/>
      <c r="U1550" s="35"/>
      <c r="V1550" s="35">
        <f t="shared" si="171"/>
        <v>0.3</v>
      </c>
    </row>
    <row r="1551" spans="1:22">
      <c r="A1551" s="35">
        <v>1108</v>
      </c>
      <c r="B1551" s="35" t="s">
        <v>7758</v>
      </c>
      <c r="C1551" s="35">
        <v>1</v>
      </c>
      <c r="D1551" s="35">
        <v>9</v>
      </c>
      <c r="E1551" s="43">
        <f t="shared" si="168"/>
        <v>49</v>
      </c>
      <c r="F1551" s="46">
        <f t="shared" si="169"/>
        <v>1.2250000000000001</v>
      </c>
      <c r="G1551" s="46">
        <f t="shared" si="170"/>
        <v>1.2250000000000001</v>
      </c>
      <c r="H1551" s="46">
        <f t="shared" si="170"/>
        <v>1.2250000000000001</v>
      </c>
      <c r="I1551" s="35" t="s">
        <v>6990</v>
      </c>
      <c r="J1551" s="35" t="s">
        <v>6991</v>
      </c>
      <c r="K1551" s="35" t="s">
        <v>6996</v>
      </c>
      <c r="L1551" s="69" t="s">
        <v>224</v>
      </c>
      <c r="M1551" s="35" t="s">
        <v>6992</v>
      </c>
      <c r="N1551" s="35" t="s">
        <v>6993</v>
      </c>
      <c r="O1551" s="35" t="s">
        <v>6994</v>
      </c>
      <c r="P1551" s="35" t="s">
        <v>6995</v>
      </c>
      <c r="Q1551" s="35"/>
      <c r="R1551" s="35"/>
      <c r="S1551" s="35"/>
      <c r="T1551" s="35"/>
      <c r="U1551" s="35"/>
      <c r="V1551" s="35">
        <f t="shared" si="171"/>
        <v>1.2250000000000001</v>
      </c>
    </row>
    <row r="1552" spans="1:22">
      <c r="A1552" s="35">
        <v>1108</v>
      </c>
      <c r="B1552" s="35" t="s">
        <v>7759</v>
      </c>
      <c r="C1552" s="35">
        <v>0</v>
      </c>
      <c r="D1552" s="35">
        <v>6</v>
      </c>
      <c r="E1552" s="43">
        <f t="shared" si="168"/>
        <v>6</v>
      </c>
      <c r="F1552" s="46">
        <f t="shared" si="169"/>
        <v>0.15</v>
      </c>
      <c r="G1552" s="46">
        <f t="shared" si="170"/>
        <v>0.15</v>
      </c>
      <c r="H1552" s="46">
        <f t="shared" si="170"/>
        <v>0.15</v>
      </c>
      <c r="I1552" s="35" t="s">
        <v>6990</v>
      </c>
      <c r="J1552" s="35" t="s">
        <v>6991</v>
      </c>
      <c r="K1552" s="35" t="s">
        <v>6996</v>
      </c>
      <c r="L1552" s="69" t="s">
        <v>224</v>
      </c>
      <c r="M1552" s="35" t="s">
        <v>6992</v>
      </c>
      <c r="N1552" s="35" t="s">
        <v>6993</v>
      </c>
      <c r="O1552" s="35" t="s">
        <v>6994</v>
      </c>
      <c r="P1552" s="35" t="s">
        <v>6995</v>
      </c>
      <c r="Q1552" s="35"/>
      <c r="R1552" s="35"/>
      <c r="S1552" s="35"/>
      <c r="T1552" s="35"/>
      <c r="U1552" s="35"/>
      <c r="V1552" s="35">
        <f t="shared" si="171"/>
        <v>0.15</v>
      </c>
    </row>
    <row r="1553" spans="1:22">
      <c r="A1553" s="35">
        <v>1108</v>
      </c>
      <c r="B1553" s="35" t="s">
        <v>7760</v>
      </c>
      <c r="C1553" s="35">
        <v>0</v>
      </c>
      <c r="D1553" s="35">
        <v>19</v>
      </c>
      <c r="E1553" s="43">
        <f t="shared" si="168"/>
        <v>19</v>
      </c>
      <c r="F1553" s="46">
        <f t="shared" si="169"/>
        <v>0.47499999999999998</v>
      </c>
      <c r="G1553" s="46">
        <f t="shared" si="170"/>
        <v>0.47499999999999998</v>
      </c>
      <c r="H1553" s="46">
        <f t="shared" si="170"/>
        <v>0.47499999999999998</v>
      </c>
      <c r="I1553" s="35" t="s">
        <v>6990</v>
      </c>
      <c r="J1553" s="35" t="s">
        <v>6991</v>
      </c>
      <c r="K1553" s="35" t="s">
        <v>6996</v>
      </c>
      <c r="L1553" s="69" t="s">
        <v>224</v>
      </c>
      <c r="M1553" s="35" t="s">
        <v>6992</v>
      </c>
      <c r="N1553" s="35" t="s">
        <v>6993</v>
      </c>
      <c r="O1553" s="35" t="s">
        <v>6994</v>
      </c>
      <c r="P1553" s="35" t="s">
        <v>6995</v>
      </c>
      <c r="Q1553" s="35"/>
      <c r="R1553" s="35"/>
      <c r="S1553" s="35"/>
      <c r="T1553" s="35"/>
      <c r="U1553" s="35"/>
      <c r="V1553" s="35">
        <f t="shared" si="171"/>
        <v>0.47499999999999998</v>
      </c>
    </row>
    <row r="1554" spans="1:22">
      <c r="A1554" s="35">
        <v>1108</v>
      </c>
      <c r="B1554" s="35" t="s">
        <v>7698</v>
      </c>
      <c r="C1554" s="35">
        <v>0</v>
      </c>
      <c r="D1554" s="35">
        <v>10</v>
      </c>
      <c r="E1554" s="43">
        <f t="shared" si="168"/>
        <v>10</v>
      </c>
      <c r="F1554" s="46">
        <f t="shared" si="169"/>
        <v>0.25</v>
      </c>
      <c r="G1554" s="46">
        <f t="shared" ref="G1554:H1569" si="172">F1554</f>
        <v>0.25</v>
      </c>
      <c r="H1554" s="46">
        <f t="shared" si="172"/>
        <v>0.25</v>
      </c>
      <c r="I1554" s="35" t="s">
        <v>6990</v>
      </c>
      <c r="J1554" s="35" t="s">
        <v>6991</v>
      </c>
      <c r="K1554" s="35" t="s">
        <v>6996</v>
      </c>
      <c r="L1554" s="69" t="s">
        <v>1660</v>
      </c>
      <c r="M1554" s="35" t="s">
        <v>6992</v>
      </c>
      <c r="N1554" s="35" t="s">
        <v>6993</v>
      </c>
      <c r="O1554" s="35" t="s">
        <v>6994</v>
      </c>
      <c r="P1554" s="35" t="s">
        <v>6995</v>
      </c>
      <c r="Q1554" s="35"/>
      <c r="R1554" s="35"/>
      <c r="S1554" s="35"/>
      <c r="T1554" s="35"/>
      <c r="U1554" s="35"/>
      <c r="V1554" s="35">
        <f t="shared" si="171"/>
        <v>0.25</v>
      </c>
    </row>
    <row r="1555" spans="1:22">
      <c r="A1555" s="35">
        <v>1108</v>
      </c>
      <c r="B1555" s="35" t="s">
        <v>7754</v>
      </c>
      <c r="C1555" s="35">
        <v>0</v>
      </c>
      <c r="D1555" s="35">
        <v>20</v>
      </c>
      <c r="E1555" s="43">
        <f t="shared" si="168"/>
        <v>20</v>
      </c>
      <c r="F1555" s="46">
        <f t="shared" si="169"/>
        <v>0.5</v>
      </c>
      <c r="G1555" s="46">
        <f t="shared" si="172"/>
        <v>0.5</v>
      </c>
      <c r="H1555" s="46">
        <f t="shared" si="172"/>
        <v>0.5</v>
      </c>
      <c r="I1555" s="35" t="s">
        <v>6990</v>
      </c>
      <c r="J1555" s="35" t="s">
        <v>6991</v>
      </c>
      <c r="K1555" s="35" t="s">
        <v>6996</v>
      </c>
      <c r="L1555" s="69" t="s">
        <v>224</v>
      </c>
      <c r="M1555" s="35" t="s">
        <v>6992</v>
      </c>
      <c r="N1555" s="35" t="s">
        <v>6993</v>
      </c>
      <c r="O1555" s="35" t="s">
        <v>6994</v>
      </c>
      <c r="P1555" s="35" t="s">
        <v>6995</v>
      </c>
      <c r="Q1555" s="35"/>
      <c r="R1555" s="35"/>
      <c r="S1555" s="35"/>
      <c r="T1555" s="35"/>
      <c r="U1555" s="35"/>
      <c r="V1555" s="35">
        <f t="shared" si="171"/>
        <v>0.5</v>
      </c>
    </row>
    <row r="1556" spans="1:22">
      <c r="A1556" s="35">
        <v>1109</v>
      </c>
      <c r="B1556" s="35" t="s">
        <v>7753</v>
      </c>
      <c r="C1556" s="35">
        <v>0</v>
      </c>
      <c r="D1556" s="35">
        <v>13</v>
      </c>
      <c r="E1556" s="43">
        <f t="shared" si="168"/>
        <v>13</v>
      </c>
      <c r="F1556" s="46">
        <f t="shared" si="169"/>
        <v>0.32500000000000001</v>
      </c>
      <c r="G1556" s="46">
        <f t="shared" si="172"/>
        <v>0.32500000000000001</v>
      </c>
      <c r="H1556" s="46">
        <f t="shared" si="172"/>
        <v>0.32500000000000001</v>
      </c>
      <c r="I1556" s="35" t="s">
        <v>6990</v>
      </c>
      <c r="J1556" s="35" t="s">
        <v>6991</v>
      </c>
      <c r="K1556" s="35" t="s">
        <v>6996</v>
      </c>
      <c r="L1556" s="69" t="s">
        <v>224</v>
      </c>
      <c r="M1556" s="35" t="s">
        <v>6992</v>
      </c>
      <c r="N1556" s="35" t="s">
        <v>6993</v>
      </c>
      <c r="O1556" s="35" t="s">
        <v>6994</v>
      </c>
      <c r="P1556" s="35" t="s">
        <v>6995</v>
      </c>
      <c r="Q1556" s="35"/>
      <c r="R1556" s="35"/>
      <c r="S1556" s="35"/>
      <c r="T1556" s="35"/>
      <c r="U1556" s="35"/>
      <c r="V1556" s="35">
        <f t="shared" si="171"/>
        <v>0.32500000000000001</v>
      </c>
    </row>
    <row r="1557" spans="1:22">
      <c r="A1557" s="35">
        <v>1109</v>
      </c>
      <c r="B1557" s="35" t="s">
        <v>7753</v>
      </c>
      <c r="C1557" s="35">
        <v>0</v>
      </c>
      <c r="D1557" s="35">
        <v>12</v>
      </c>
      <c r="E1557" s="43">
        <f t="shared" si="168"/>
        <v>12</v>
      </c>
      <c r="F1557" s="46">
        <f t="shared" si="169"/>
        <v>0.3</v>
      </c>
      <c r="G1557" s="46">
        <f t="shared" si="172"/>
        <v>0.3</v>
      </c>
      <c r="H1557" s="46">
        <f t="shared" si="172"/>
        <v>0.3</v>
      </c>
      <c r="I1557" s="35" t="s">
        <v>6990</v>
      </c>
      <c r="J1557" s="35" t="s">
        <v>6991</v>
      </c>
      <c r="K1557" s="35" t="s">
        <v>6996</v>
      </c>
      <c r="L1557" s="69" t="s">
        <v>224</v>
      </c>
      <c r="M1557" s="35" t="s">
        <v>6992</v>
      </c>
      <c r="N1557" s="35" t="s">
        <v>6993</v>
      </c>
      <c r="O1557" s="35" t="s">
        <v>6994</v>
      </c>
      <c r="P1557" s="35" t="s">
        <v>6995</v>
      </c>
      <c r="Q1557" s="35"/>
      <c r="R1557" s="35"/>
      <c r="S1557" s="35"/>
      <c r="T1557" s="35"/>
      <c r="U1557" s="35"/>
      <c r="V1557" s="35">
        <f t="shared" si="171"/>
        <v>0.3</v>
      </c>
    </row>
    <row r="1558" spans="1:22">
      <c r="A1558" s="35">
        <v>1109</v>
      </c>
      <c r="B1558" s="35" t="s">
        <v>7753</v>
      </c>
      <c r="C1558" s="35">
        <v>0</v>
      </c>
      <c r="D1558" s="35">
        <v>12</v>
      </c>
      <c r="E1558" s="43">
        <f t="shared" si="168"/>
        <v>12</v>
      </c>
      <c r="F1558" s="46">
        <f t="shared" si="169"/>
        <v>0.3</v>
      </c>
      <c r="G1558" s="46">
        <f t="shared" si="172"/>
        <v>0.3</v>
      </c>
      <c r="H1558" s="46">
        <f t="shared" si="172"/>
        <v>0.3</v>
      </c>
      <c r="I1558" s="35" t="s">
        <v>6990</v>
      </c>
      <c r="J1558" s="35" t="s">
        <v>6991</v>
      </c>
      <c r="K1558" s="35" t="s">
        <v>6996</v>
      </c>
      <c r="L1558" s="69" t="s">
        <v>224</v>
      </c>
      <c r="M1558" s="35" t="s">
        <v>6992</v>
      </c>
      <c r="N1558" s="35" t="s">
        <v>6993</v>
      </c>
      <c r="O1558" s="35" t="s">
        <v>6994</v>
      </c>
      <c r="P1558" s="35" t="s">
        <v>6995</v>
      </c>
      <c r="Q1558" s="35"/>
      <c r="R1558" s="35"/>
      <c r="S1558" s="35"/>
      <c r="T1558" s="35"/>
      <c r="U1558" s="35"/>
      <c r="V1558" s="35">
        <f t="shared" si="171"/>
        <v>0.3</v>
      </c>
    </row>
    <row r="1559" spans="1:22">
      <c r="A1559" s="35">
        <v>1109</v>
      </c>
      <c r="B1559" s="35" t="s">
        <v>7760</v>
      </c>
      <c r="C1559" s="35">
        <v>0</v>
      </c>
      <c r="D1559" s="35">
        <v>19</v>
      </c>
      <c r="E1559" s="43">
        <f t="shared" si="168"/>
        <v>19</v>
      </c>
      <c r="F1559" s="46">
        <f t="shared" si="169"/>
        <v>0.47499999999999998</v>
      </c>
      <c r="G1559" s="46">
        <f t="shared" si="172"/>
        <v>0.47499999999999998</v>
      </c>
      <c r="H1559" s="46">
        <f t="shared" si="172"/>
        <v>0.47499999999999998</v>
      </c>
      <c r="I1559" s="35" t="s">
        <v>6990</v>
      </c>
      <c r="J1559" s="35" t="s">
        <v>6991</v>
      </c>
      <c r="K1559" s="35" t="s">
        <v>6996</v>
      </c>
      <c r="L1559" s="69" t="s">
        <v>224</v>
      </c>
      <c r="M1559" s="35" t="s">
        <v>6992</v>
      </c>
      <c r="N1559" s="35" t="s">
        <v>6993</v>
      </c>
      <c r="O1559" s="35" t="s">
        <v>6994</v>
      </c>
      <c r="P1559" s="35" t="s">
        <v>6995</v>
      </c>
      <c r="Q1559" s="35"/>
      <c r="R1559" s="35"/>
      <c r="S1559" s="35"/>
      <c r="T1559" s="35"/>
      <c r="U1559" s="35"/>
      <c r="V1559" s="35">
        <f t="shared" si="171"/>
        <v>0.47499999999999998</v>
      </c>
    </row>
    <row r="1560" spans="1:22">
      <c r="A1560" s="35">
        <v>1115</v>
      </c>
      <c r="B1560" s="35" t="s">
        <v>7733</v>
      </c>
      <c r="C1560" s="35">
        <v>4</v>
      </c>
      <c r="D1560" s="35">
        <v>32</v>
      </c>
      <c r="E1560" s="43">
        <f t="shared" si="168"/>
        <v>192</v>
      </c>
      <c r="F1560" s="46">
        <f t="shared" si="169"/>
        <v>4.8</v>
      </c>
      <c r="G1560" s="46">
        <f t="shared" si="172"/>
        <v>4.8</v>
      </c>
      <c r="H1560" s="46">
        <f t="shared" si="172"/>
        <v>4.8</v>
      </c>
      <c r="I1560" s="35" t="s">
        <v>6990</v>
      </c>
      <c r="J1560" s="35" t="s">
        <v>6991</v>
      </c>
      <c r="K1560" s="35" t="s">
        <v>6996</v>
      </c>
      <c r="L1560" s="69" t="s">
        <v>224</v>
      </c>
      <c r="M1560" s="35" t="s">
        <v>6992</v>
      </c>
      <c r="N1560" s="35" t="s">
        <v>6993</v>
      </c>
      <c r="O1560" s="35" t="s">
        <v>6994</v>
      </c>
      <c r="P1560" s="35" t="s">
        <v>6995</v>
      </c>
      <c r="Q1560" s="35"/>
      <c r="R1560" s="35"/>
      <c r="S1560" s="35"/>
      <c r="T1560" s="35"/>
      <c r="U1560" s="35"/>
      <c r="V1560" s="35">
        <f t="shared" si="171"/>
        <v>4.8</v>
      </c>
    </row>
    <row r="1561" spans="1:22">
      <c r="A1561" s="35">
        <v>1116</v>
      </c>
      <c r="B1561" s="35" t="s">
        <v>7761</v>
      </c>
      <c r="C1561" s="35">
        <v>1</v>
      </c>
      <c r="D1561" s="35">
        <v>0</v>
      </c>
      <c r="E1561" s="43">
        <f t="shared" si="168"/>
        <v>40</v>
      </c>
      <c r="F1561" s="46">
        <f t="shared" si="169"/>
        <v>1</v>
      </c>
      <c r="G1561" s="46">
        <f t="shared" si="172"/>
        <v>1</v>
      </c>
      <c r="H1561" s="46">
        <f t="shared" si="172"/>
        <v>1</v>
      </c>
      <c r="I1561" s="35" t="s">
        <v>6990</v>
      </c>
      <c r="J1561" s="35" t="s">
        <v>6991</v>
      </c>
      <c r="K1561" s="35" t="s">
        <v>6996</v>
      </c>
      <c r="L1561" s="69" t="s">
        <v>224</v>
      </c>
      <c r="M1561" s="35" t="s">
        <v>6992</v>
      </c>
      <c r="N1561" s="35" t="s">
        <v>6993</v>
      </c>
      <c r="O1561" s="35" t="s">
        <v>6994</v>
      </c>
      <c r="P1561" s="35" t="s">
        <v>6995</v>
      </c>
      <c r="Q1561" s="35"/>
      <c r="R1561" s="35"/>
      <c r="S1561" s="35"/>
      <c r="T1561" s="35"/>
      <c r="U1561" s="35"/>
      <c r="V1561" s="35">
        <f t="shared" si="171"/>
        <v>1</v>
      </c>
    </row>
    <row r="1562" spans="1:22">
      <c r="A1562" s="35">
        <v>1116</v>
      </c>
      <c r="B1562" s="35" t="s">
        <v>7762</v>
      </c>
      <c r="C1562" s="35">
        <v>2</v>
      </c>
      <c r="D1562" s="35">
        <v>9</v>
      </c>
      <c r="E1562" s="43">
        <f t="shared" si="168"/>
        <v>89</v>
      </c>
      <c r="F1562" s="46">
        <f t="shared" si="169"/>
        <v>2.2250000000000001</v>
      </c>
      <c r="G1562" s="46">
        <f t="shared" si="172"/>
        <v>2.2250000000000001</v>
      </c>
      <c r="H1562" s="46">
        <f t="shared" si="172"/>
        <v>2.2250000000000001</v>
      </c>
      <c r="I1562" s="35" t="s">
        <v>6990</v>
      </c>
      <c r="J1562" s="35" t="s">
        <v>6991</v>
      </c>
      <c r="K1562" s="35" t="s">
        <v>6996</v>
      </c>
      <c r="L1562" s="69" t="s">
        <v>224</v>
      </c>
      <c r="M1562" s="35" t="s">
        <v>6992</v>
      </c>
      <c r="N1562" s="35" t="s">
        <v>6993</v>
      </c>
      <c r="O1562" s="35" t="s">
        <v>6994</v>
      </c>
      <c r="P1562" s="35" t="s">
        <v>6995</v>
      </c>
      <c r="Q1562" s="35"/>
      <c r="R1562" s="35"/>
      <c r="S1562" s="35"/>
      <c r="T1562" s="35"/>
      <c r="U1562" s="35"/>
      <c r="V1562" s="35">
        <f t="shared" si="171"/>
        <v>2.2250000000000001</v>
      </c>
    </row>
    <row r="1563" spans="1:22">
      <c r="A1563" s="35">
        <v>1117</v>
      </c>
      <c r="B1563" s="35" t="s">
        <v>7762</v>
      </c>
      <c r="C1563" s="35">
        <v>2</v>
      </c>
      <c r="D1563" s="35">
        <v>9</v>
      </c>
      <c r="E1563" s="43">
        <f t="shared" si="168"/>
        <v>89</v>
      </c>
      <c r="F1563" s="46">
        <f t="shared" si="169"/>
        <v>2.2250000000000001</v>
      </c>
      <c r="G1563" s="46">
        <f t="shared" si="172"/>
        <v>2.2250000000000001</v>
      </c>
      <c r="H1563" s="46">
        <f t="shared" si="172"/>
        <v>2.2250000000000001</v>
      </c>
      <c r="I1563" s="35" t="s">
        <v>6990</v>
      </c>
      <c r="J1563" s="35" t="s">
        <v>6991</v>
      </c>
      <c r="K1563" s="35" t="s">
        <v>6996</v>
      </c>
      <c r="L1563" s="69" t="s">
        <v>224</v>
      </c>
      <c r="M1563" s="35" t="s">
        <v>6992</v>
      </c>
      <c r="N1563" s="35" t="s">
        <v>6993</v>
      </c>
      <c r="O1563" s="35" t="s">
        <v>6994</v>
      </c>
      <c r="P1563" s="35" t="s">
        <v>6995</v>
      </c>
      <c r="Q1563" s="35"/>
      <c r="R1563" s="35"/>
      <c r="S1563" s="35"/>
      <c r="T1563" s="35"/>
      <c r="U1563" s="35"/>
      <c r="V1563" s="35">
        <f t="shared" si="171"/>
        <v>2.2250000000000001</v>
      </c>
    </row>
    <row r="1564" spans="1:22">
      <c r="A1564" s="35">
        <v>1117</v>
      </c>
      <c r="B1564" s="35" t="s">
        <v>7763</v>
      </c>
      <c r="C1564" s="35">
        <v>0</v>
      </c>
      <c r="D1564" s="35">
        <v>33</v>
      </c>
      <c r="E1564" s="43">
        <f t="shared" si="168"/>
        <v>33</v>
      </c>
      <c r="F1564" s="46">
        <f t="shared" si="169"/>
        <v>0.82499999999999996</v>
      </c>
      <c r="G1564" s="46">
        <f t="shared" si="172"/>
        <v>0.82499999999999996</v>
      </c>
      <c r="H1564" s="46">
        <f t="shared" si="172"/>
        <v>0.82499999999999996</v>
      </c>
      <c r="I1564" s="35" t="s">
        <v>6990</v>
      </c>
      <c r="J1564" s="35" t="s">
        <v>6991</v>
      </c>
      <c r="K1564" s="35" t="s">
        <v>6996</v>
      </c>
      <c r="L1564" s="69" t="s">
        <v>224</v>
      </c>
      <c r="M1564" s="35" t="s">
        <v>6992</v>
      </c>
      <c r="N1564" s="35" t="s">
        <v>6993</v>
      </c>
      <c r="O1564" s="35" t="s">
        <v>6994</v>
      </c>
      <c r="P1564" s="35" t="s">
        <v>6995</v>
      </c>
      <c r="Q1564" s="35"/>
      <c r="R1564" s="35"/>
      <c r="S1564" s="35"/>
      <c r="T1564" s="35"/>
      <c r="U1564" s="35"/>
      <c r="V1564" s="35">
        <f t="shared" si="171"/>
        <v>0.82499999999999996</v>
      </c>
    </row>
    <row r="1565" spans="1:22">
      <c r="A1565" s="35">
        <v>1118</v>
      </c>
      <c r="B1565" s="35" t="s">
        <v>7764</v>
      </c>
      <c r="C1565" s="35">
        <v>3</v>
      </c>
      <c r="D1565" s="35">
        <v>12</v>
      </c>
      <c r="E1565" s="43">
        <f t="shared" si="168"/>
        <v>132</v>
      </c>
      <c r="F1565" s="46">
        <f t="shared" si="169"/>
        <v>3.3</v>
      </c>
      <c r="G1565" s="46">
        <f t="shared" si="172"/>
        <v>3.3</v>
      </c>
      <c r="H1565" s="46">
        <f t="shared" si="172"/>
        <v>3.3</v>
      </c>
      <c r="I1565" s="35" t="s">
        <v>6990</v>
      </c>
      <c r="J1565" s="35" t="s">
        <v>6991</v>
      </c>
      <c r="K1565" s="35" t="s">
        <v>6996</v>
      </c>
      <c r="L1565" s="69" t="s">
        <v>224</v>
      </c>
      <c r="M1565" s="35" t="s">
        <v>6992</v>
      </c>
      <c r="N1565" s="35" t="s">
        <v>6993</v>
      </c>
      <c r="O1565" s="35" t="s">
        <v>6994</v>
      </c>
      <c r="P1565" s="35" t="s">
        <v>6995</v>
      </c>
      <c r="Q1565" s="35"/>
      <c r="R1565" s="35"/>
      <c r="S1565" s="35"/>
      <c r="T1565" s="35"/>
      <c r="U1565" s="35"/>
      <c r="V1565" s="35">
        <f t="shared" si="171"/>
        <v>3.3</v>
      </c>
    </row>
    <row r="1566" spans="1:22">
      <c r="A1566" s="35">
        <v>1119</v>
      </c>
      <c r="B1566" s="35" t="s">
        <v>7262</v>
      </c>
      <c r="C1566" s="35">
        <v>2</v>
      </c>
      <c r="D1566" s="35">
        <v>20</v>
      </c>
      <c r="E1566" s="43">
        <f t="shared" si="168"/>
        <v>100</v>
      </c>
      <c r="F1566" s="46">
        <f t="shared" si="169"/>
        <v>2.5</v>
      </c>
      <c r="G1566" s="46">
        <f t="shared" si="172"/>
        <v>2.5</v>
      </c>
      <c r="H1566" s="46">
        <f t="shared" si="172"/>
        <v>2.5</v>
      </c>
      <c r="I1566" s="35" t="s">
        <v>6990</v>
      </c>
      <c r="J1566" s="35" t="s">
        <v>6991</v>
      </c>
      <c r="K1566" s="35" t="s">
        <v>6996</v>
      </c>
      <c r="L1566" s="69" t="s">
        <v>224</v>
      </c>
      <c r="M1566" s="35" t="s">
        <v>6992</v>
      </c>
      <c r="N1566" s="35" t="s">
        <v>6993</v>
      </c>
      <c r="O1566" s="35" t="s">
        <v>6994</v>
      </c>
      <c r="P1566" s="35" t="s">
        <v>6995</v>
      </c>
      <c r="Q1566" s="35"/>
      <c r="R1566" s="35"/>
      <c r="S1566" s="35"/>
      <c r="T1566" s="35"/>
      <c r="U1566" s="35"/>
      <c r="V1566" s="35">
        <f t="shared" si="171"/>
        <v>2.5</v>
      </c>
    </row>
    <row r="1567" spans="1:22">
      <c r="A1567" s="35">
        <v>1119</v>
      </c>
      <c r="B1567" s="35" t="s">
        <v>7217</v>
      </c>
      <c r="C1567" s="35">
        <v>0</v>
      </c>
      <c r="D1567" s="35">
        <v>15</v>
      </c>
      <c r="E1567" s="43">
        <f t="shared" si="168"/>
        <v>15</v>
      </c>
      <c r="F1567" s="46">
        <f t="shared" si="169"/>
        <v>0.375</v>
      </c>
      <c r="G1567" s="46">
        <f t="shared" si="172"/>
        <v>0.375</v>
      </c>
      <c r="H1567" s="46">
        <f t="shared" si="172"/>
        <v>0.375</v>
      </c>
      <c r="I1567" s="35" t="s">
        <v>6990</v>
      </c>
      <c r="J1567" s="35" t="s">
        <v>6991</v>
      </c>
      <c r="K1567" s="35" t="s">
        <v>6996</v>
      </c>
      <c r="L1567" s="69" t="s">
        <v>224</v>
      </c>
      <c r="M1567" s="35" t="s">
        <v>6992</v>
      </c>
      <c r="N1567" s="35" t="s">
        <v>6993</v>
      </c>
      <c r="O1567" s="35" t="s">
        <v>6994</v>
      </c>
      <c r="P1567" s="35" t="s">
        <v>6995</v>
      </c>
      <c r="Q1567" s="35"/>
      <c r="R1567" s="35"/>
      <c r="S1567" s="35"/>
      <c r="T1567" s="35"/>
      <c r="U1567" s="35"/>
      <c r="V1567" s="35">
        <f t="shared" si="171"/>
        <v>0.375</v>
      </c>
    </row>
    <row r="1568" spans="1:22">
      <c r="A1568" s="35">
        <v>1120</v>
      </c>
      <c r="B1568" s="35" t="s">
        <v>7262</v>
      </c>
      <c r="C1568" s="35">
        <v>2</v>
      </c>
      <c r="D1568" s="35">
        <v>20</v>
      </c>
      <c r="E1568" s="43">
        <f t="shared" si="168"/>
        <v>100</v>
      </c>
      <c r="F1568" s="46">
        <f t="shared" si="169"/>
        <v>2.5</v>
      </c>
      <c r="G1568" s="46">
        <f t="shared" si="172"/>
        <v>2.5</v>
      </c>
      <c r="H1568" s="46">
        <f t="shared" si="172"/>
        <v>2.5</v>
      </c>
      <c r="I1568" s="35" t="s">
        <v>6990</v>
      </c>
      <c r="J1568" s="35" t="s">
        <v>6991</v>
      </c>
      <c r="K1568" s="35" t="s">
        <v>6996</v>
      </c>
      <c r="L1568" s="69" t="s">
        <v>224</v>
      </c>
      <c r="M1568" s="35" t="s">
        <v>6992</v>
      </c>
      <c r="N1568" s="35" t="s">
        <v>6993</v>
      </c>
      <c r="O1568" s="35" t="s">
        <v>6994</v>
      </c>
      <c r="P1568" s="35" t="s">
        <v>6995</v>
      </c>
      <c r="Q1568" s="35"/>
      <c r="R1568" s="35"/>
      <c r="S1568" s="35"/>
      <c r="T1568" s="35"/>
      <c r="U1568" s="35"/>
      <c r="V1568" s="35">
        <f t="shared" si="171"/>
        <v>2.5</v>
      </c>
    </row>
    <row r="1569" spans="1:22">
      <c r="A1569" s="35">
        <v>1120</v>
      </c>
      <c r="B1569" s="35" t="s">
        <v>7217</v>
      </c>
      <c r="C1569" s="35">
        <v>0</v>
      </c>
      <c r="D1569" s="35">
        <v>15</v>
      </c>
      <c r="E1569" s="43">
        <f t="shared" si="168"/>
        <v>15</v>
      </c>
      <c r="F1569" s="46">
        <f t="shared" si="169"/>
        <v>0.375</v>
      </c>
      <c r="G1569" s="46">
        <f t="shared" si="172"/>
        <v>0.375</v>
      </c>
      <c r="H1569" s="46">
        <f t="shared" si="172"/>
        <v>0.375</v>
      </c>
      <c r="I1569" s="35" t="s">
        <v>6990</v>
      </c>
      <c r="J1569" s="35" t="s">
        <v>6991</v>
      </c>
      <c r="K1569" s="35" t="s">
        <v>6996</v>
      </c>
      <c r="L1569" s="69" t="s">
        <v>224</v>
      </c>
      <c r="M1569" s="35" t="s">
        <v>6992</v>
      </c>
      <c r="N1569" s="35" t="s">
        <v>6993</v>
      </c>
      <c r="O1569" s="35" t="s">
        <v>6994</v>
      </c>
      <c r="P1569" s="35" t="s">
        <v>6995</v>
      </c>
      <c r="Q1569" s="35"/>
      <c r="R1569" s="35"/>
      <c r="S1569" s="35"/>
      <c r="T1569" s="35"/>
      <c r="U1569" s="35"/>
      <c r="V1569" s="35">
        <f t="shared" si="171"/>
        <v>0.375</v>
      </c>
    </row>
    <row r="1570" spans="1:22">
      <c r="A1570" s="35">
        <v>1122</v>
      </c>
      <c r="B1570" s="35" t="s">
        <v>7765</v>
      </c>
      <c r="C1570" s="35">
        <v>0</v>
      </c>
      <c r="D1570" s="35">
        <v>33</v>
      </c>
      <c r="E1570" s="43">
        <f t="shared" si="168"/>
        <v>33</v>
      </c>
      <c r="F1570" s="46">
        <f t="shared" si="169"/>
        <v>0.82499999999999996</v>
      </c>
      <c r="G1570" s="46">
        <f t="shared" ref="G1570:H1585" si="173">F1570</f>
        <v>0.82499999999999996</v>
      </c>
      <c r="H1570" s="46">
        <f t="shared" si="173"/>
        <v>0.82499999999999996</v>
      </c>
      <c r="I1570" s="35" t="s">
        <v>6990</v>
      </c>
      <c r="J1570" s="35" t="s">
        <v>6991</v>
      </c>
      <c r="K1570" s="35" t="s">
        <v>6996</v>
      </c>
      <c r="L1570" s="69" t="s">
        <v>224</v>
      </c>
      <c r="M1570" s="35" t="s">
        <v>6992</v>
      </c>
      <c r="N1570" s="35" t="s">
        <v>6993</v>
      </c>
      <c r="O1570" s="35" t="s">
        <v>6994</v>
      </c>
      <c r="P1570" s="35" t="s">
        <v>6995</v>
      </c>
      <c r="Q1570" s="35"/>
      <c r="R1570" s="35"/>
      <c r="S1570" s="35"/>
      <c r="T1570" s="35"/>
      <c r="U1570" s="35"/>
      <c r="V1570" s="35">
        <f t="shared" si="171"/>
        <v>0.82499999999999996</v>
      </c>
    </row>
    <row r="1571" spans="1:22">
      <c r="A1571" s="35">
        <v>1123</v>
      </c>
      <c r="B1571" s="35" t="s">
        <v>7715</v>
      </c>
      <c r="C1571" s="35">
        <v>2</v>
      </c>
      <c r="D1571" s="35">
        <v>24</v>
      </c>
      <c r="E1571" s="43">
        <f t="shared" si="168"/>
        <v>104</v>
      </c>
      <c r="F1571" s="46">
        <f t="shared" si="169"/>
        <v>2.6</v>
      </c>
      <c r="G1571" s="46">
        <f t="shared" si="173"/>
        <v>2.6</v>
      </c>
      <c r="H1571" s="46">
        <f t="shared" si="173"/>
        <v>2.6</v>
      </c>
      <c r="I1571" s="35" t="s">
        <v>6990</v>
      </c>
      <c r="J1571" s="35" t="s">
        <v>6991</v>
      </c>
      <c r="K1571" s="35" t="s">
        <v>6996</v>
      </c>
      <c r="L1571" s="69" t="s">
        <v>224</v>
      </c>
      <c r="M1571" s="35" t="s">
        <v>6992</v>
      </c>
      <c r="N1571" s="35" t="s">
        <v>6993</v>
      </c>
      <c r="O1571" s="35" t="s">
        <v>6994</v>
      </c>
      <c r="P1571" s="35" t="s">
        <v>6995</v>
      </c>
      <c r="Q1571" s="35"/>
      <c r="R1571" s="35"/>
      <c r="S1571" s="35"/>
      <c r="T1571" s="35"/>
      <c r="U1571" s="35"/>
      <c r="V1571" s="35">
        <f t="shared" si="171"/>
        <v>2.6</v>
      </c>
    </row>
    <row r="1572" spans="1:22">
      <c r="A1572" s="35">
        <v>1123</v>
      </c>
      <c r="B1572" s="35" t="s">
        <v>7715</v>
      </c>
      <c r="C1572" s="35">
        <v>0</v>
      </c>
      <c r="D1572" s="35">
        <v>4</v>
      </c>
      <c r="E1572" s="43">
        <f t="shared" si="168"/>
        <v>4</v>
      </c>
      <c r="F1572" s="46">
        <f t="shared" si="169"/>
        <v>0.1</v>
      </c>
      <c r="G1572" s="46">
        <f t="shared" si="173"/>
        <v>0.1</v>
      </c>
      <c r="H1572" s="46">
        <f t="shared" si="173"/>
        <v>0.1</v>
      </c>
      <c r="I1572" s="35" t="s">
        <v>6990</v>
      </c>
      <c r="J1572" s="35" t="s">
        <v>6991</v>
      </c>
      <c r="K1572" s="35" t="s">
        <v>6996</v>
      </c>
      <c r="L1572" s="69" t="s">
        <v>224</v>
      </c>
      <c r="M1572" s="35" t="s">
        <v>6992</v>
      </c>
      <c r="N1572" s="35" t="s">
        <v>6993</v>
      </c>
      <c r="O1572" s="35" t="s">
        <v>6994</v>
      </c>
      <c r="P1572" s="35" t="s">
        <v>6995</v>
      </c>
      <c r="Q1572" s="35"/>
      <c r="R1572" s="35"/>
      <c r="S1572" s="35"/>
      <c r="T1572" s="35"/>
      <c r="U1572" s="35"/>
      <c r="V1572" s="35">
        <f t="shared" si="171"/>
        <v>0.1</v>
      </c>
    </row>
    <row r="1573" spans="1:22">
      <c r="A1573" s="35">
        <v>1123</v>
      </c>
      <c r="B1573" s="35" t="s">
        <v>7716</v>
      </c>
      <c r="C1573" s="35">
        <v>1</v>
      </c>
      <c r="D1573" s="35">
        <v>16</v>
      </c>
      <c r="E1573" s="43">
        <f t="shared" si="168"/>
        <v>56</v>
      </c>
      <c r="F1573" s="46">
        <f t="shared" si="169"/>
        <v>1.4</v>
      </c>
      <c r="G1573" s="46">
        <f t="shared" si="173"/>
        <v>1.4</v>
      </c>
      <c r="H1573" s="46">
        <f t="shared" si="173"/>
        <v>1.4</v>
      </c>
      <c r="I1573" s="35" t="s">
        <v>6990</v>
      </c>
      <c r="J1573" s="35" t="s">
        <v>6991</v>
      </c>
      <c r="K1573" s="35" t="s">
        <v>6996</v>
      </c>
      <c r="L1573" s="69" t="s">
        <v>224</v>
      </c>
      <c r="M1573" s="35" t="s">
        <v>6992</v>
      </c>
      <c r="N1573" s="35" t="s">
        <v>6993</v>
      </c>
      <c r="O1573" s="35" t="s">
        <v>6994</v>
      </c>
      <c r="P1573" s="35" t="s">
        <v>6995</v>
      </c>
      <c r="Q1573" s="35"/>
      <c r="R1573" s="35"/>
      <c r="S1573" s="35"/>
      <c r="T1573" s="35"/>
      <c r="U1573" s="35"/>
      <c r="V1573" s="35">
        <f t="shared" si="171"/>
        <v>1.4</v>
      </c>
    </row>
    <row r="1574" spans="1:22">
      <c r="A1574" s="35">
        <v>1123</v>
      </c>
      <c r="B1574" s="35" t="s">
        <v>7716</v>
      </c>
      <c r="C1574" s="35">
        <v>0</v>
      </c>
      <c r="D1574" s="35">
        <v>4</v>
      </c>
      <c r="E1574" s="43">
        <f t="shared" si="168"/>
        <v>4</v>
      </c>
      <c r="F1574" s="46">
        <f t="shared" si="169"/>
        <v>0.1</v>
      </c>
      <c r="G1574" s="46">
        <f t="shared" si="173"/>
        <v>0.1</v>
      </c>
      <c r="H1574" s="46">
        <f t="shared" si="173"/>
        <v>0.1</v>
      </c>
      <c r="I1574" s="35" t="s">
        <v>6990</v>
      </c>
      <c r="J1574" s="35" t="s">
        <v>6991</v>
      </c>
      <c r="K1574" s="35" t="s">
        <v>6996</v>
      </c>
      <c r="L1574" s="69" t="s">
        <v>224</v>
      </c>
      <c r="M1574" s="35" t="s">
        <v>6992</v>
      </c>
      <c r="N1574" s="35" t="s">
        <v>6993</v>
      </c>
      <c r="O1574" s="35" t="s">
        <v>6994</v>
      </c>
      <c r="P1574" s="35" t="s">
        <v>6995</v>
      </c>
      <c r="Q1574" s="35"/>
      <c r="R1574" s="35"/>
      <c r="S1574" s="35"/>
      <c r="T1574" s="35"/>
      <c r="U1574" s="35"/>
      <c r="V1574" s="35">
        <f t="shared" si="171"/>
        <v>0.1</v>
      </c>
    </row>
    <row r="1575" spans="1:22">
      <c r="A1575" s="35">
        <v>1125</v>
      </c>
      <c r="B1575" s="35" t="s">
        <v>6988</v>
      </c>
      <c r="C1575" s="35">
        <v>1</v>
      </c>
      <c r="D1575" s="35">
        <v>18</v>
      </c>
      <c r="E1575" s="43">
        <f t="shared" si="168"/>
        <v>58</v>
      </c>
      <c r="F1575" s="46">
        <f t="shared" si="169"/>
        <v>1.45</v>
      </c>
      <c r="G1575" s="46">
        <f t="shared" si="173"/>
        <v>1.45</v>
      </c>
      <c r="H1575" s="46">
        <f t="shared" si="173"/>
        <v>1.45</v>
      </c>
      <c r="I1575" s="35" t="s">
        <v>6990</v>
      </c>
      <c r="J1575" s="35" t="s">
        <v>6991</v>
      </c>
      <c r="K1575" s="35" t="s">
        <v>6996</v>
      </c>
      <c r="L1575" s="69" t="s">
        <v>224</v>
      </c>
      <c r="M1575" s="35" t="s">
        <v>6992</v>
      </c>
      <c r="N1575" s="35" t="s">
        <v>6993</v>
      </c>
      <c r="O1575" s="35" t="s">
        <v>6994</v>
      </c>
      <c r="P1575" s="35" t="s">
        <v>6995</v>
      </c>
      <c r="Q1575" s="35"/>
      <c r="R1575" s="35"/>
      <c r="S1575" s="35"/>
      <c r="T1575" s="35"/>
      <c r="U1575" s="35"/>
      <c r="V1575" s="35">
        <f t="shared" si="171"/>
        <v>1.45</v>
      </c>
    </row>
    <row r="1576" spans="1:22">
      <c r="A1576" s="35">
        <v>1126</v>
      </c>
      <c r="B1576" s="35" t="s">
        <v>7710</v>
      </c>
      <c r="C1576" s="35">
        <v>0</v>
      </c>
      <c r="D1576" s="35">
        <v>7</v>
      </c>
      <c r="E1576" s="43">
        <f t="shared" si="168"/>
        <v>7</v>
      </c>
      <c r="F1576" s="46">
        <f t="shared" si="169"/>
        <v>0.17499999999999999</v>
      </c>
      <c r="G1576" s="46">
        <f t="shared" si="173"/>
        <v>0.17499999999999999</v>
      </c>
      <c r="H1576" s="46">
        <f t="shared" si="173"/>
        <v>0.17499999999999999</v>
      </c>
      <c r="I1576" s="35" t="s">
        <v>6990</v>
      </c>
      <c r="J1576" s="35" t="s">
        <v>6991</v>
      </c>
      <c r="K1576" s="35" t="s">
        <v>6996</v>
      </c>
      <c r="L1576" s="69" t="s">
        <v>224</v>
      </c>
      <c r="M1576" s="35" t="s">
        <v>6992</v>
      </c>
      <c r="N1576" s="35" t="s">
        <v>6993</v>
      </c>
      <c r="O1576" s="35" t="s">
        <v>6994</v>
      </c>
      <c r="P1576" s="35" t="s">
        <v>6995</v>
      </c>
      <c r="Q1576" s="35"/>
      <c r="R1576" s="35"/>
      <c r="S1576" s="35"/>
      <c r="T1576" s="35"/>
      <c r="U1576" s="35"/>
      <c r="V1576" s="35">
        <f t="shared" si="171"/>
        <v>0.17499999999999999</v>
      </c>
    </row>
    <row r="1577" spans="1:22">
      <c r="A1577" s="35">
        <v>1126</v>
      </c>
      <c r="B1577" s="35" t="s">
        <v>7711</v>
      </c>
      <c r="C1577" s="35">
        <v>0</v>
      </c>
      <c r="D1577" s="35">
        <v>3</v>
      </c>
      <c r="E1577" s="43">
        <f t="shared" si="168"/>
        <v>3</v>
      </c>
      <c r="F1577" s="46">
        <f t="shared" si="169"/>
        <v>7.4999999999999997E-2</v>
      </c>
      <c r="G1577" s="46">
        <f t="shared" si="173"/>
        <v>7.4999999999999997E-2</v>
      </c>
      <c r="H1577" s="46">
        <f t="shared" si="173"/>
        <v>7.4999999999999997E-2</v>
      </c>
      <c r="I1577" s="35" t="s">
        <v>6990</v>
      </c>
      <c r="J1577" s="35" t="s">
        <v>6991</v>
      </c>
      <c r="K1577" s="35" t="s">
        <v>6996</v>
      </c>
      <c r="L1577" s="69" t="s">
        <v>224</v>
      </c>
      <c r="M1577" s="35" t="s">
        <v>6992</v>
      </c>
      <c r="N1577" s="35" t="s">
        <v>6993</v>
      </c>
      <c r="O1577" s="35" t="s">
        <v>6994</v>
      </c>
      <c r="P1577" s="35" t="s">
        <v>6995</v>
      </c>
      <c r="Q1577" s="35"/>
      <c r="R1577" s="35"/>
      <c r="S1577" s="35"/>
      <c r="T1577" s="35"/>
      <c r="U1577" s="35"/>
      <c r="V1577" s="35">
        <f t="shared" si="171"/>
        <v>7.4999999999999997E-2</v>
      </c>
    </row>
    <row r="1578" spans="1:22">
      <c r="A1578" s="35">
        <v>1126</v>
      </c>
      <c r="B1578" s="35" t="s">
        <v>7714</v>
      </c>
      <c r="C1578" s="35">
        <v>0</v>
      </c>
      <c r="D1578" s="35">
        <v>5</v>
      </c>
      <c r="E1578" s="43">
        <f t="shared" si="168"/>
        <v>5</v>
      </c>
      <c r="F1578" s="46">
        <f t="shared" si="169"/>
        <v>0.125</v>
      </c>
      <c r="G1578" s="46">
        <f t="shared" si="173"/>
        <v>0.125</v>
      </c>
      <c r="H1578" s="46">
        <f t="shared" si="173"/>
        <v>0.125</v>
      </c>
      <c r="I1578" s="35" t="s">
        <v>6990</v>
      </c>
      <c r="J1578" s="35" t="s">
        <v>6991</v>
      </c>
      <c r="K1578" s="35" t="s">
        <v>6996</v>
      </c>
      <c r="L1578" s="69" t="s">
        <v>224</v>
      </c>
      <c r="M1578" s="35" t="s">
        <v>6992</v>
      </c>
      <c r="N1578" s="35" t="s">
        <v>6993</v>
      </c>
      <c r="O1578" s="35" t="s">
        <v>6994</v>
      </c>
      <c r="P1578" s="35" t="s">
        <v>6995</v>
      </c>
      <c r="Q1578" s="35"/>
      <c r="R1578" s="35"/>
      <c r="S1578" s="35"/>
      <c r="T1578" s="35"/>
      <c r="U1578" s="35"/>
      <c r="V1578" s="35">
        <f t="shared" si="171"/>
        <v>0.125</v>
      </c>
    </row>
    <row r="1579" spans="1:22">
      <c r="A1579" s="35">
        <v>1126</v>
      </c>
      <c r="B1579" s="35" t="s">
        <v>7712</v>
      </c>
      <c r="C1579" s="35">
        <v>0</v>
      </c>
      <c r="D1579" s="35">
        <v>12</v>
      </c>
      <c r="E1579" s="43">
        <f t="shared" si="168"/>
        <v>12</v>
      </c>
      <c r="F1579" s="46">
        <f t="shared" si="169"/>
        <v>0.3</v>
      </c>
      <c r="G1579" s="46">
        <f t="shared" si="173"/>
        <v>0.3</v>
      </c>
      <c r="H1579" s="46">
        <f t="shared" si="173"/>
        <v>0.3</v>
      </c>
      <c r="I1579" s="35" t="s">
        <v>6990</v>
      </c>
      <c r="J1579" s="35" t="s">
        <v>6991</v>
      </c>
      <c r="K1579" s="35" t="s">
        <v>6996</v>
      </c>
      <c r="L1579" s="69" t="s">
        <v>224</v>
      </c>
      <c r="M1579" s="35" t="s">
        <v>6992</v>
      </c>
      <c r="N1579" s="35" t="s">
        <v>6993</v>
      </c>
      <c r="O1579" s="35" t="s">
        <v>6994</v>
      </c>
      <c r="P1579" s="35" t="s">
        <v>6995</v>
      </c>
      <c r="Q1579" s="35"/>
      <c r="R1579" s="35"/>
      <c r="S1579" s="35"/>
      <c r="T1579" s="35"/>
      <c r="U1579" s="35"/>
      <c r="V1579" s="35">
        <f t="shared" si="171"/>
        <v>0.3</v>
      </c>
    </row>
    <row r="1580" spans="1:22">
      <c r="A1580" s="35">
        <v>1126</v>
      </c>
      <c r="B1580" s="35" t="s">
        <v>7713</v>
      </c>
      <c r="C1580" s="35">
        <v>0</v>
      </c>
      <c r="D1580" s="35">
        <v>6</v>
      </c>
      <c r="E1580" s="43">
        <f t="shared" si="168"/>
        <v>6</v>
      </c>
      <c r="F1580" s="46">
        <f t="shared" si="169"/>
        <v>0.15</v>
      </c>
      <c r="G1580" s="46">
        <f t="shared" si="173"/>
        <v>0.15</v>
      </c>
      <c r="H1580" s="46">
        <f t="shared" si="173"/>
        <v>0.15</v>
      </c>
      <c r="I1580" s="35" t="s">
        <v>6990</v>
      </c>
      <c r="J1580" s="35" t="s">
        <v>6991</v>
      </c>
      <c r="K1580" s="35" t="s">
        <v>6996</v>
      </c>
      <c r="L1580" s="69" t="s">
        <v>224</v>
      </c>
      <c r="M1580" s="35" t="s">
        <v>6992</v>
      </c>
      <c r="N1580" s="35" t="s">
        <v>6993</v>
      </c>
      <c r="O1580" s="35" t="s">
        <v>6994</v>
      </c>
      <c r="P1580" s="35" t="s">
        <v>6995</v>
      </c>
      <c r="Q1580" s="35"/>
      <c r="R1580" s="35"/>
      <c r="S1580" s="35"/>
      <c r="T1580" s="35"/>
      <c r="U1580" s="35"/>
      <c r="V1580" s="35">
        <f t="shared" si="171"/>
        <v>0.15</v>
      </c>
    </row>
    <row r="1581" spans="1:22">
      <c r="A1581" s="35">
        <v>1128</v>
      </c>
      <c r="B1581" s="35" t="s">
        <v>7766</v>
      </c>
      <c r="C1581" s="35">
        <v>1</v>
      </c>
      <c r="D1581" s="35">
        <v>0</v>
      </c>
      <c r="E1581" s="43">
        <f t="shared" si="168"/>
        <v>40</v>
      </c>
      <c r="F1581" s="46">
        <f t="shared" si="169"/>
        <v>1</v>
      </c>
      <c r="G1581" s="46">
        <f t="shared" si="173"/>
        <v>1</v>
      </c>
      <c r="H1581" s="46">
        <f t="shared" si="173"/>
        <v>1</v>
      </c>
      <c r="I1581" s="35" t="s">
        <v>6990</v>
      </c>
      <c r="J1581" s="35" t="s">
        <v>6991</v>
      </c>
      <c r="K1581" s="35" t="s">
        <v>6996</v>
      </c>
      <c r="L1581" s="69" t="s">
        <v>224</v>
      </c>
      <c r="M1581" s="35" t="s">
        <v>6992</v>
      </c>
      <c r="N1581" s="35" t="s">
        <v>6993</v>
      </c>
      <c r="O1581" s="35" t="s">
        <v>6994</v>
      </c>
      <c r="P1581" s="35" t="s">
        <v>6995</v>
      </c>
      <c r="Q1581" s="35"/>
      <c r="R1581" s="35"/>
      <c r="S1581" s="35"/>
      <c r="T1581" s="35"/>
      <c r="U1581" s="35"/>
      <c r="V1581" s="35">
        <f t="shared" si="171"/>
        <v>1</v>
      </c>
    </row>
    <row r="1582" spans="1:22">
      <c r="A1582" s="35">
        <v>1128</v>
      </c>
      <c r="B1582" s="35" t="s">
        <v>7717</v>
      </c>
      <c r="C1582" s="35">
        <v>0</v>
      </c>
      <c r="D1582" s="35">
        <v>6</v>
      </c>
      <c r="E1582" s="43">
        <f t="shared" si="168"/>
        <v>6</v>
      </c>
      <c r="F1582" s="46">
        <f t="shared" si="169"/>
        <v>0.15</v>
      </c>
      <c r="G1582" s="46">
        <f t="shared" si="173"/>
        <v>0.15</v>
      </c>
      <c r="H1582" s="46">
        <f t="shared" si="173"/>
        <v>0.15</v>
      </c>
      <c r="I1582" s="35" t="s">
        <v>6990</v>
      </c>
      <c r="J1582" s="35" t="s">
        <v>6991</v>
      </c>
      <c r="K1582" s="35" t="s">
        <v>6996</v>
      </c>
      <c r="L1582" s="69" t="s">
        <v>224</v>
      </c>
      <c r="M1582" s="35" t="s">
        <v>6992</v>
      </c>
      <c r="N1582" s="35" t="s">
        <v>6993</v>
      </c>
      <c r="O1582" s="35" t="s">
        <v>6994</v>
      </c>
      <c r="P1582" s="35" t="s">
        <v>6995</v>
      </c>
      <c r="Q1582" s="35"/>
      <c r="R1582" s="35"/>
      <c r="S1582" s="35"/>
      <c r="T1582" s="35"/>
      <c r="U1582" s="35"/>
      <c r="V1582" s="35">
        <f t="shared" si="171"/>
        <v>0.15</v>
      </c>
    </row>
    <row r="1583" spans="1:22">
      <c r="A1583" s="35">
        <v>1128</v>
      </c>
      <c r="B1583" s="35" t="s">
        <v>7717</v>
      </c>
      <c r="C1583" s="35">
        <v>0</v>
      </c>
      <c r="D1583" s="35">
        <v>2</v>
      </c>
      <c r="E1583" s="43">
        <f t="shared" si="168"/>
        <v>2</v>
      </c>
      <c r="F1583" s="46">
        <f t="shared" si="169"/>
        <v>0.05</v>
      </c>
      <c r="G1583" s="46">
        <f t="shared" si="173"/>
        <v>0.05</v>
      </c>
      <c r="H1583" s="46">
        <f t="shared" si="173"/>
        <v>0.05</v>
      </c>
      <c r="I1583" s="35" t="s">
        <v>6990</v>
      </c>
      <c r="J1583" s="35" t="s">
        <v>6991</v>
      </c>
      <c r="K1583" s="35" t="s">
        <v>6996</v>
      </c>
      <c r="L1583" s="69" t="s">
        <v>224</v>
      </c>
      <c r="M1583" s="35" t="s">
        <v>6992</v>
      </c>
      <c r="N1583" s="35" t="s">
        <v>6993</v>
      </c>
      <c r="O1583" s="35" t="s">
        <v>6994</v>
      </c>
      <c r="P1583" s="35" t="s">
        <v>6995</v>
      </c>
      <c r="Q1583" s="35"/>
      <c r="R1583" s="35"/>
      <c r="S1583" s="35"/>
      <c r="T1583" s="35"/>
      <c r="U1583" s="35"/>
      <c r="V1583" s="35">
        <f t="shared" si="171"/>
        <v>0.05</v>
      </c>
    </row>
    <row r="1584" spans="1:22">
      <c r="A1584" s="35">
        <v>1128</v>
      </c>
      <c r="B1584" s="35" t="s">
        <v>7717</v>
      </c>
      <c r="C1584" s="35">
        <v>0</v>
      </c>
      <c r="D1584" s="35">
        <v>23</v>
      </c>
      <c r="E1584" s="43">
        <f t="shared" si="168"/>
        <v>23</v>
      </c>
      <c r="F1584" s="46">
        <f t="shared" si="169"/>
        <v>0.57499999999999996</v>
      </c>
      <c r="G1584" s="46">
        <f t="shared" si="173"/>
        <v>0.57499999999999996</v>
      </c>
      <c r="H1584" s="46">
        <f t="shared" si="173"/>
        <v>0.57499999999999996</v>
      </c>
      <c r="I1584" s="35" t="s">
        <v>6990</v>
      </c>
      <c r="J1584" s="35" t="s">
        <v>6991</v>
      </c>
      <c r="K1584" s="35" t="s">
        <v>6996</v>
      </c>
      <c r="L1584" s="69" t="s">
        <v>224</v>
      </c>
      <c r="M1584" s="35" t="s">
        <v>6992</v>
      </c>
      <c r="N1584" s="35" t="s">
        <v>6993</v>
      </c>
      <c r="O1584" s="35" t="s">
        <v>6994</v>
      </c>
      <c r="P1584" s="35" t="s">
        <v>6995</v>
      </c>
      <c r="Q1584" s="35"/>
      <c r="R1584" s="35"/>
      <c r="S1584" s="35"/>
      <c r="T1584" s="35"/>
      <c r="U1584" s="35"/>
      <c r="V1584" s="35">
        <f t="shared" si="171"/>
        <v>0.57499999999999996</v>
      </c>
    </row>
    <row r="1585" spans="1:22">
      <c r="A1585" s="35">
        <v>1129</v>
      </c>
      <c r="B1585" s="35" t="s">
        <v>7214</v>
      </c>
      <c r="C1585" s="35">
        <v>0</v>
      </c>
      <c r="D1585" s="35">
        <v>12</v>
      </c>
      <c r="E1585" s="43">
        <f t="shared" si="168"/>
        <v>12</v>
      </c>
      <c r="F1585" s="46">
        <f t="shared" si="169"/>
        <v>0.3</v>
      </c>
      <c r="G1585" s="46">
        <f t="shared" si="173"/>
        <v>0.3</v>
      </c>
      <c r="H1585" s="46">
        <f t="shared" si="173"/>
        <v>0.3</v>
      </c>
      <c r="I1585" s="35" t="s">
        <v>6990</v>
      </c>
      <c r="J1585" s="35" t="s">
        <v>6991</v>
      </c>
      <c r="K1585" s="35" t="s">
        <v>6996</v>
      </c>
      <c r="L1585" s="69" t="s">
        <v>224</v>
      </c>
      <c r="M1585" s="35" t="s">
        <v>6992</v>
      </c>
      <c r="N1585" s="35" t="s">
        <v>6993</v>
      </c>
      <c r="O1585" s="35" t="s">
        <v>6994</v>
      </c>
      <c r="P1585" s="35" t="s">
        <v>6995</v>
      </c>
      <c r="Q1585" s="35"/>
      <c r="R1585" s="35"/>
      <c r="S1585" s="35"/>
      <c r="T1585" s="35"/>
      <c r="U1585" s="35"/>
      <c r="V1585" s="35">
        <f t="shared" si="171"/>
        <v>0.3</v>
      </c>
    </row>
    <row r="1586" spans="1:22">
      <c r="A1586" s="35">
        <v>1130</v>
      </c>
      <c r="B1586" s="35" t="s">
        <v>7673</v>
      </c>
      <c r="C1586" s="35">
        <v>0</v>
      </c>
      <c r="D1586" s="35">
        <v>11</v>
      </c>
      <c r="E1586" s="43">
        <f t="shared" si="168"/>
        <v>11</v>
      </c>
      <c r="F1586" s="46">
        <f t="shared" si="169"/>
        <v>0.27500000000000002</v>
      </c>
      <c r="G1586" s="46">
        <f t="shared" ref="G1586:H1601" si="174">F1586</f>
        <v>0.27500000000000002</v>
      </c>
      <c r="H1586" s="46">
        <f t="shared" si="174"/>
        <v>0.27500000000000002</v>
      </c>
      <c r="I1586" s="35" t="s">
        <v>6990</v>
      </c>
      <c r="J1586" s="35" t="s">
        <v>6991</v>
      </c>
      <c r="K1586" s="35" t="s">
        <v>6996</v>
      </c>
      <c r="L1586" s="69" t="s">
        <v>224</v>
      </c>
      <c r="M1586" s="35" t="s">
        <v>6992</v>
      </c>
      <c r="N1586" s="35" t="s">
        <v>6993</v>
      </c>
      <c r="O1586" s="35" t="s">
        <v>6994</v>
      </c>
      <c r="P1586" s="35" t="s">
        <v>6995</v>
      </c>
      <c r="Q1586" s="35"/>
      <c r="R1586" s="35"/>
      <c r="S1586" s="35"/>
      <c r="T1586" s="35"/>
      <c r="U1586" s="35"/>
      <c r="V1586" s="35">
        <f t="shared" si="171"/>
        <v>0.27500000000000002</v>
      </c>
    </row>
    <row r="1587" spans="1:22">
      <c r="A1587" s="35">
        <v>1130</v>
      </c>
      <c r="B1587" s="35" t="s">
        <v>7767</v>
      </c>
      <c r="C1587" s="35">
        <v>0</v>
      </c>
      <c r="D1587" s="35">
        <v>3</v>
      </c>
      <c r="E1587" s="43">
        <f t="shared" si="168"/>
        <v>3</v>
      </c>
      <c r="F1587" s="46">
        <f t="shared" si="169"/>
        <v>7.4999999999999997E-2</v>
      </c>
      <c r="G1587" s="46">
        <f t="shared" si="174"/>
        <v>7.4999999999999997E-2</v>
      </c>
      <c r="H1587" s="46">
        <f t="shared" si="174"/>
        <v>7.4999999999999997E-2</v>
      </c>
      <c r="I1587" s="35" t="s">
        <v>6990</v>
      </c>
      <c r="J1587" s="35" t="s">
        <v>6991</v>
      </c>
      <c r="K1587" s="35" t="s">
        <v>6996</v>
      </c>
      <c r="L1587" s="69" t="s">
        <v>1661</v>
      </c>
      <c r="M1587" s="35" t="s">
        <v>6992</v>
      </c>
      <c r="N1587" s="35" t="s">
        <v>6993</v>
      </c>
      <c r="O1587" s="35" t="s">
        <v>6994</v>
      </c>
      <c r="P1587" s="35" t="s">
        <v>6995</v>
      </c>
      <c r="Q1587" s="35"/>
      <c r="R1587" s="35"/>
      <c r="S1587" s="35"/>
      <c r="T1587" s="35"/>
      <c r="U1587" s="35"/>
      <c r="V1587" s="35">
        <f t="shared" si="171"/>
        <v>7.4999999999999997E-2</v>
      </c>
    </row>
    <row r="1588" spans="1:22">
      <c r="A1588" s="35">
        <v>1130</v>
      </c>
      <c r="B1588" s="35" t="s">
        <v>7344</v>
      </c>
      <c r="C1588" s="35">
        <v>1</v>
      </c>
      <c r="D1588" s="35">
        <v>25</v>
      </c>
      <c r="E1588" s="43">
        <f t="shared" si="168"/>
        <v>65</v>
      </c>
      <c r="F1588" s="46">
        <f t="shared" si="169"/>
        <v>1.625</v>
      </c>
      <c r="G1588" s="46">
        <f t="shared" si="174"/>
        <v>1.625</v>
      </c>
      <c r="H1588" s="46">
        <f t="shared" si="174"/>
        <v>1.625</v>
      </c>
      <c r="I1588" s="35" t="s">
        <v>6990</v>
      </c>
      <c r="J1588" s="35" t="s">
        <v>6991</v>
      </c>
      <c r="K1588" s="35" t="s">
        <v>6996</v>
      </c>
      <c r="L1588" s="69" t="s">
        <v>1661</v>
      </c>
      <c r="M1588" s="35" t="s">
        <v>6992</v>
      </c>
      <c r="N1588" s="35" t="s">
        <v>6993</v>
      </c>
      <c r="O1588" s="35" t="s">
        <v>6994</v>
      </c>
      <c r="P1588" s="35" t="s">
        <v>6995</v>
      </c>
      <c r="Q1588" s="35"/>
      <c r="R1588" s="35"/>
      <c r="S1588" s="35"/>
      <c r="T1588" s="35"/>
      <c r="U1588" s="35"/>
      <c r="V1588" s="35">
        <f t="shared" si="171"/>
        <v>1.625</v>
      </c>
    </row>
    <row r="1589" spans="1:22">
      <c r="A1589" s="35">
        <v>1131</v>
      </c>
      <c r="B1589" s="35" t="s">
        <v>7768</v>
      </c>
      <c r="C1589" s="35">
        <v>1</v>
      </c>
      <c r="D1589" s="35">
        <v>0</v>
      </c>
      <c r="E1589" s="43">
        <f t="shared" si="168"/>
        <v>40</v>
      </c>
      <c r="F1589" s="46">
        <f t="shared" si="169"/>
        <v>1</v>
      </c>
      <c r="G1589" s="46">
        <f t="shared" si="174"/>
        <v>1</v>
      </c>
      <c r="H1589" s="46">
        <f t="shared" si="174"/>
        <v>1</v>
      </c>
      <c r="I1589" s="35" t="s">
        <v>6990</v>
      </c>
      <c r="J1589" s="35" t="s">
        <v>6991</v>
      </c>
      <c r="K1589" s="35" t="s">
        <v>6996</v>
      </c>
      <c r="L1589" s="69" t="s">
        <v>224</v>
      </c>
      <c r="M1589" s="35" t="s">
        <v>6992</v>
      </c>
      <c r="N1589" s="35" t="s">
        <v>6993</v>
      </c>
      <c r="O1589" s="35" t="s">
        <v>6994</v>
      </c>
      <c r="P1589" s="35" t="s">
        <v>6995</v>
      </c>
      <c r="Q1589" s="35"/>
      <c r="R1589" s="35"/>
      <c r="S1589" s="35"/>
      <c r="T1589" s="35"/>
      <c r="U1589" s="35"/>
      <c r="V1589" s="35">
        <f t="shared" si="171"/>
        <v>1</v>
      </c>
    </row>
    <row r="1590" spans="1:22">
      <c r="A1590" s="35">
        <v>1131</v>
      </c>
      <c r="B1590" s="35" t="s">
        <v>7667</v>
      </c>
      <c r="C1590" s="35">
        <v>0</v>
      </c>
      <c r="D1590" s="35">
        <v>4</v>
      </c>
      <c r="E1590" s="43">
        <f t="shared" si="168"/>
        <v>4</v>
      </c>
      <c r="F1590" s="46">
        <f t="shared" si="169"/>
        <v>0.1</v>
      </c>
      <c r="G1590" s="46">
        <f t="shared" si="174"/>
        <v>0.1</v>
      </c>
      <c r="H1590" s="46">
        <f t="shared" si="174"/>
        <v>0.1</v>
      </c>
      <c r="I1590" s="35" t="s">
        <v>6990</v>
      </c>
      <c r="J1590" s="35" t="s">
        <v>6991</v>
      </c>
      <c r="K1590" s="35" t="s">
        <v>6996</v>
      </c>
      <c r="L1590" s="69" t="s">
        <v>224</v>
      </c>
      <c r="M1590" s="35" t="s">
        <v>6992</v>
      </c>
      <c r="N1590" s="35" t="s">
        <v>6993</v>
      </c>
      <c r="O1590" s="35" t="s">
        <v>6994</v>
      </c>
      <c r="P1590" s="35" t="s">
        <v>6995</v>
      </c>
      <c r="Q1590" s="35"/>
      <c r="R1590" s="35"/>
      <c r="S1590" s="35"/>
      <c r="T1590" s="35"/>
      <c r="U1590" s="35"/>
      <c r="V1590" s="35">
        <f t="shared" si="171"/>
        <v>0.1</v>
      </c>
    </row>
    <row r="1591" spans="1:22">
      <c r="A1591" s="35">
        <v>1139</v>
      </c>
      <c r="B1591" s="35" t="s">
        <v>7769</v>
      </c>
      <c r="C1591" s="35">
        <v>0</v>
      </c>
      <c r="D1591" s="35">
        <v>10</v>
      </c>
      <c r="E1591" s="43">
        <f t="shared" si="168"/>
        <v>10</v>
      </c>
      <c r="F1591" s="46">
        <f t="shared" si="169"/>
        <v>0.25</v>
      </c>
      <c r="G1591" s="46">
        <f t="shared" si="174"/>
        <v>0.25</v>
      </c>
      <c r="H1591" s="46">
        <f t="shared" si="174"/>
        <v>0.25</v>
      </c>
      <c r="I1591" s="35" t="s">
        <v>6990</v>
      </c>
      <c r="J1591" s="35" t="s">
        <v>6991</v>
      </c>
      <c r="K1591" s="35" t="s">
        <v>6996</v>
      </c>
      <c r="L1591" s="69" t="s">
        <v>224</v>
      </c>
      <c r="M1591" s="35" t="s">
        <v>6992</v>
      </c>
      <c r="N1591" s="35" t="s">
        <v>6993</v>
      </c>
      <c r="O1591" s="35" t="s">
        <v>6994</v>
      </c>
      <c r="P1591" s="35" t="s">
        <v>6995</v>
      </c>
      <c r="Q1591" s="35"/>
      <c r="R1591" s="35"/>
      <c r="S1591" s="35"/>
      <c r="T1591" s="35"/>
      <c r="U1591" s="35"/>
      <c r="V1591" s="35">
        <f t="shared" si="171"/>
        <v>0.25</v>
      </c>
    </row>
    <row r="1592" spans="1:22">
      <c r="A1592" s="35">
        <v>1139</v>
      </c>
      <c r="B1592" s="35" t="s">
        <v>7770</v>
      </c>
      <c r="C1592" s="35">
        <v>0</v>
      </c>
      <c r="D1592" s="35">
        <v>28</v>
      </c>
      <c r="E1592" s="43">
        <f t="shared" si="168"/>
        <v>28</v>
      </c>
      <c r="F1592" s="46">
        <f t="shared" si="169"/>
        <v>0.7</v>
      </c>
      <c r="G1592" s="46">
        <f t="shared" si="174"/>
        <v>0.7</v>
      </c>
      <c r="H1592" s="46">
        <f t="shared" si="174"/>
        <v>0.7</v>
      </c>
      <c r="I1592" s="35" t="s">
        <v>6990</v>
      </c>
      <c r="J1592" s="35" t="s">
        <v>6991</v>
      </c>
      <c r="K1592" s="35" t="s">
        <v>6996</v>
      </c>
      <c r="L1592" s="69" t="s">
        <v>224</v>
      </c>
      <c r="M1592" s="35" t="s">
        <v>6992</v>
      </c>
      <c r="N1592" s="35" t="s">
        <v>6993</v>
      </c>
      <c r="O1592" s="35" t="s">
        <v>6994</v>
      </c>
      <c r="P1592" s="35" t="s">
        <v>6995</v>
      </c>
      <c r="Q1592" s="35"/>
      <c r="R1592" s="35"/>
      <c r="S1592" s="35"/>
      <c r="T1592" s="35"/>
      <c r="U1592" s="35"/>
      <c r="V1592" s="35">
        <f t="shared" si="171"/>
        <v>0.7</v>
      </c>
    </row>
    <row r="1593" spans="1:22">
      <c r="A1593" s="35">
        <v>1139</v>
      </c>
      <c r="B1593" s="35" t="s">
        <v>7771</v>
      </c>
      <c r="C1593" s="35">
        <v>0</v>
      </c>
      <c r="D1593" s="35">
        <v>11</v>
      </c>
      <c r="E1593" s="43">
        <f t="shared" si="168"/>
        <v>11</v>
      </c>
      <c r="F1593" s="46">
        <f t="shared" si="169"/>
        <v>0.27500000000000002</v>
      </c>
      <c r="G1593" s="46">
        <f t="shared" si="174"/>
        <v>0.27500000000000002</v>
      </c>
      <c r="H1593" s="46">
        <f t="shared" si="174"/>
        <v>0.27500000000000002</v>
      </c>
      <c r="I1593" s="35" t="s">
        <v>6990</v>
      </c>
      <c r="J1593" s="35" t="s">
        <v>6991</v>
      </c>
      <c r="K1593" s="35" t="s">
        <v>6996</v>
      </c>
      <c r="L1593" s="69" t="s">
        <v>224</v>
      </c>
      <c r="M1593" s="35" t="s">
        <v>6992</v>
      </c>
      <c r="N1593" s="35" t="s">
        <v>6993</v>
      </c>
      <c r="O1593" s="35" t="s">
        <v>6994</v>
      </c>
      <c r="P1593" s="35" t="s">
        <v>6995</v>
      </c>
      <c r="Q1593" s="35"/>
      <c r="R1593" s="35"/>
      <c r="S1593" s="35"/>
      <c r="T1593" s="35"/>
      <c r="U1593" s="35"/>
      <c r="V1593" s="35">
        <f t="shared" si="171"/>
        <v>0.27500000000000002</v>
      </c>
    </row>
    <row r="1594" spans="1:22">
      <c r="A1594" s="35">
        <v>1141</v>
      </c>
      <c r="B1594" s="35" t="s">
        <v>7772</v>
      </c>
      <c r="C1594" s="35">
        <v>0</v>
      </c>
      <c r="D1594" s="35">
        <v>22</v>
      </c>
      <c r="E1594" s="43">
        <f t="shared" si="168"/>
        <v>22</v>
      </c>
      <c r="F1594" s="46">
        <f t="shared" si="169"/>
        <v>0.55000000000000004</v>
      </c>
      <c r="G1594" s="46">
        <f t="shared" si="174"/>
        <v>0.55000000000000004</v>
      </c>
      <c r="H1594" s="46">
        <f t="shared" si="174"/>
        <v>0.55000000000000004</v>
      </c>
      <c r="I1594" s="35" t="s">
        <v>6990</v>
      </c>
      <c r="J1594" s="35" t="s">
        <v>6991</v>
      </c>
      <c r="K1594" s="35" t="s">
        <v>6996</v>
      </c>
      <c r="L1594" s="69" t="s">
        <v>224</v>
      </c>
      <c r="M1594" s="35" t="s">
        <v>6992</v>
      </c>
      <c r="N1594" s="35" t="s">
        <v>6993</v>
      </c>
      <c r="O1594" s="35" t="s">
        <v>6994</v>
      </c>
      <c r="P1594" s="35" t="s">
        <v>6995</v>
      </c>
      <c r="Q1594" s="35"/>
      <c r="R1594" s="35"/>
      <c r="S1594" s="35"/>
      <c r="T1594" s="35"/>
      <c r="U1594" s="35"/>
      <c r="V1594" s="35">
        <f t="shared" si="171"/>
        <v>0.55000000000000004</v>
      </c>
    </row>
    <row r="1595" spans="1:22">
      <c r="A1595" s="35">
        <v>1141</v>
      </c>
      <c r="B1595" s="35" t="s">
        <v>7772</v>
      </c>
      <c r="C1595" s="35">
        <v>2</v>
      </c>
      <c r="D1595" s="35">
        <v>0</v>
      </c>
      <c r="E1595" s="43">
        <f t="shared" si="168"/>
        <v>80</v>
      </c>
      <c r="F1595" s="46">
        <f t="shared" si="169"/>
        <v>2</v>
      </c>
      <c r="G1595" s="46">
        <f t="shared" si="174"/>
        <v>2</v>
      </c>
      <c r="H1595" s="46">
        <f t="shared" si="174"/>
        <v>2</v>
      </c>
      <c r="I1595" s="35" t="s">
        <v>6990</v>
      </c>
      <c r="J1595" s="35" t="s">
        <v>6991</v>
      </c>
      <c r="K1595" s="35" t="s">
        <v>6996</v>
      </c>
      <c r="L1595" s="69" t="s">
        <v>224</v>
      </c>
      <c r="M1595" s="35" t="s">
        <v>6992</v>
      </c>
      <c r="N1595" s="35" t="s">
        <v>6993</v>
      </c>
      <c r="O1595" s="35" t="s">
        <v>6994</v>
      </c>
      <c r="P1595" s="35" t="s">
        <v>6995</v>
      </c>
      <c r="Q1595" s="35"/>
      <c r="R1595" s="35"/>
      <c r="S1595" s="35"/>
      <c r="T1595" s="35"/>
      <c r="U1595" s="35"/>
      <c r="V1595" s="35">
        <f t="shared" si="171"/>
        <v>2</v>
      </c>
    </row>
    <row r="1596" spans="1:22">
      <c r="A1596" s="35">
        <v>1141</v>
      </c>
      <c r="B1596" s="35" t="s">
        <v>7772</v>
      </c>
      <c r="C1596" s="35">
        <v>1</v>
      </c>
      <c r="D1596" s="35">
        <v>0</v>
      </c>
      <c r="E1596" s="43">
        <f t="shared" si="168"/>
        <v>40</v>
      </c>
      <c r="F1596" s="46">
        <f t="shared" si="169"/>
        <v>1</v>
      </c>
      <c r="G1596" s="46">
        <f t="shared" si="174"/>
        <v>1</v>
      </c>
      <c r="H1596" s="46">
        <f t="shared" si="174"/>
        <v>1</v>
      </c>
      <c r="I1596" s="35" t="s">
        <v>6990</v>
      </c>
      <c r="J1596" s="35" t="s">
        <v>6991</v>
      </c>
      <c r="K1596" s="35" t="s">
        <v>6996</v>
      </c>
      <c r="L1596" s="69" t="s">
        <v>224</v>
      </c>
      <c r="M1596" s="35" t="s">
        <v>6992</v>
      </c>
      <c r="N1596" s="35" t="s">
        <v>6993</v>
      </c>
      <c r="O1596" s="35" t="s">
        <v>6994</v>
      </c>
      <c r="P1596" s="35" t="s">
        <v>6995</v>
      </c>
      <c r="Q1596" s="35"/>
      <c r="R1596" s="35"/>
      <c r="S1596" s="35"/>
      <c r="T1596" s="35"/>
      <c r="U1596" s="35"/>
      <c r="V1596" s="35">
        <f t="shared" si="171"/>
        <v>1</v>
      </c>
    </row>
    <row r="1597" spans="1:22">
      <c r="A1597" s="35">
        <v>1141</v>
      </c>
      <c r="B1597" s="35" t="s">
        <v>7773</v>
      </c>
      <c r="C1597" s="35">
        <v>0</v>
      </c>
      <c r="D1597" s="35">
        <v>20</v>
      </c>
      <c r="E1597" s="43">
        <f t="shared" si="168"/>
        <v>20</v>
      </c>
      <c r="F1597" s="46">
        <f t="shared" si="169"/>
        <v>0.5</v>
      </c>
      <c r="G1597" s="46">
        <f t="shared" si="174"/>
        <v>0.5</v>
      </c>
      <c r="H1597" s="46">
        <f t="shared" si="174"/>
        <v>0.5</v>
      </c>
      <c r="I1597" s="35" t="s">
        <v>6990</v>
      </c>
      <c r="J1597" s="35" t="s">
        <v>6991</v>
      </c>
      <c r="K1597" s="35" t="s">
        <v>6996</v>
      </c>
      <c r="L1597" s="69" t="s">
        <v>224</v>
      </c>
      <c r="M1597" s="35" t="s">
        <v>6992</v>
      </c>
      <c r="N1597" s="35" t="s">
        <v>6993</v>
      </c>
      <c r="O1597" s="35" t="s">
        <v>6994</v>
      </c>
      <c r="P1597" s="35" t="s">
        <v>6995</v>
      </c>
      <c r="Q1597" s="35"/>
      <c r="R1597" s="35"/>
      <c r="S1597" s="35"/>
      <c r="T1597" s="35"/>
      <c r="U1597" s="35"/>
      <c r="V1597" s="35">
        <f t="shared" si="171"/>
        <v>0.5</v>
      </c>
    </row>
    <row r="1598" spans="1:22">
      <c r="A1598" s="35">
        <v>1148</v>
      </c>
      <c r="B1598" s="35" t="s">
        <v>7774</v>
      </c>
      <c r="C1598" s="35">
        <v>0</v>
      </c>
      <c r="D1598" s="35">
        <v>11</v>
      </c>
      <c r="E1598" s="43">
        <f t="shared" si="168"/>
        <v>11</v>
      </c>
      <c r="F1598" s="46">
        <f t="shared" si="169"/>
        <v>0.27500000000000002</v>
      </c>
      <c r="G1598" s="46">
        <f t="shared" si="174"/>
        <v>0.27500000000000002</v>
      </c>
      <c r="H1598" s="46">
        <f t="shared" si="174"/>
        <v>0.27500000000000002</v>
      </c>
      <c r="I1598" s="35" t="s">
        <v>6990</v>
      </c>
      <c r="J1598" s="35" t="s">
        <v>6991</v>
      </c>
      <c r="K1598" s="35" t="s">
        <v>6996</v>
      </c>
      <c r="L1598" s="69" t="s">
        <v>224</v>
      </c>
      <c r="M1598" s="35" t="s">
        <v>6992</v>
      </c>
      <c r="N1598" s="35" t="s">
        <v>6993</v>
      </c>
      <c r="O1598" s="35" t="s">
        <v>6994</v>
      </c>
      <c r="P1598" s="35" t="s">
        <v>6995</v>
      </c>
      <c r="Q1598" s="35"/>
      <c r="R1598" s="35"/>
      <c r="S1598" s="35"/>
      <c r="T1598" s="35"/>
      <c r="U1598" s="35"/>
      <c r="V1598" s="35">
        <f t="shared" si="171"/>
        <v>0.27500000000000002</v>
      </c>
    </row>
    <row r="1599" spans="1:22">
      <c r="A1599" s="35">
        <v>1148</v>
      </c>
      <c r="B1599" s="35" t="s">
        <v>7775</v>
      </c>
      <c r="C1599" s="35">
        <v>0</v>
      </c>
      <c r="D1599" s="35">
        <v>12</v>
      </c>
      <c r="E1599" s="43">
        <f t="shared" si="168"/>
        <v>12</v>
      </c>
      <c r="F1599" s="46">
        <f t="shared" si="169"/>
        <v>0.3</v>
      </c>
      <c r="G1599" s="46">
        <f t="shared" si="174"/>
        <v>0.3</v>
      </c>
      <c r="H1599" s="46">
        <f t="shared" si="174"/>
        <v>0.3</v>
      </c>
      <c r="I1599" s="35" t="s">
        <v>6990</v>
      </c>
      <c r="J1599" s="35" t="s">
        <v>6991</v>
      </c>
      <c r="K1599" s="35" t="s">
        <v>6996</v>
      </c>
      <c r="L1599" s="69" t="s">
        <v>224</v>
      </c>
      <c r="M1599" s="35" t="s">
        <v>6992</v>
      </c>
      <c r="N1599" s="35" t="s">
        <v>6993</v>
      </c>
      <c r="O1599" s="35" t="s">
        <v>6994</v>
      </c>
      <c r="P1599" s="35" t="s">
        <v>6995</v>
      </c>
      <c r="Q1599" s="35"/>
      <c r="R1599" s="35"/>
      <c r="S1599" s="35"/>
      <c r="T1599" s="35"/>
      <c r="U1599" s="35"/>
      <c r="V1599" s="35">
        <f t="shared" si="171"/>
        <v>0.3</v>
      </c>
    </row>
    <row r="1600" spans="1:22">
      <c r="A1600" s="35">
        <v>1150</v>
      </c>
      <c r="B1600" s="35" t="s">
        <v>7697</v>
      </c>
      <c r="C1600" s="35">
        <v>0</v>
      </c>
      <c r="D1600" s="35">
        <v>31</v>
      </c>
      <c r="E1600" s="43">
        <f t="shared" si="168"/>
        <v>31</v>
      </c>
      <c r="F1600" s="46">
        <f t="shared" si="169"/>
        <v>0.77500000000000002</v>
      </c>
      <c r="G1600" s="46">
        <f t="shared" si="174"/>
        <v>0.77500000000000002</v>
      </c>
      <c r="H1600" s="46">
        <f t="shared" si="174"/>
        <v>0.77500000000000002</v>
      </c>
      <c r="I1600" s="35" t="s">
        <v>6990</v>
      </c>
      <c r="J1600" s="35" t="s">
        <v>6991</v>
      </c>
      <c r="K1600" s="35" t="s">
        <v>6996</v>
      </c>
      <c r="L1600" s="69" t="s">
        <v>224</v>
      </c>
      <c r="M1600" s="35" t="s">
        <v>6992</v>
      </c>
      <c r="N1600" s="35" t="s">
        <v>6993</v>
      </c>
      <c r="O1600" s="35" t="s">
        <v>6994</v>
      </c>
      <c r="P1600" s="35" t="s">
        <v>6995</v>
      </c>
      <c r="Q1600" s="35"/>
      <c r="R1600" s="35"/>
      <c r="S1600" s="35"/>
      <c r="T1600" s="35"/>
      <c r="U1600" s="35"/>
      <c r="V1600" s="35">
        <f t="shared" si="171"/>
        <v>0.77500000000000002</v>
      </c>
    </row>
    <row r="1601" spans="1:22">
      <c r="A1601" s="35">
        <v>1150</v>
      </c>
      <c r="B1601" s="35" t="s">
        <v>7562</v>
      </c>
      <c r="C1601" s="35">
        <v>0</v>
      </c>
      <c r="D1601" s="35">
        <v>20</v>
      </c>
      <c r="E1601" s="43">
        <f t="shared" si="168"/>
        <v>20</v>
      </c>
      <c r="F1601" s="46">
        <f t="shared" si="169"/>
        <v>0.5</v>
      </c>
      <c r="G1601" s="46">
        <f t="shared" si="174"/>
        <v>0.5</v>
      </c>
      <c r="H1601" s="46">
        <f t="shared" si="174"/>
        <v>0.5</v>
      </c>
      <c r="I1601" s="35" t="s">
        <v>6990</v>
      </c>
      <c r="J1601" s="35" t="s">
        <v>6991</v>
      </c>
      <c r="K1601" s="35" t="s">
        <v>6996</v>
      </c>
      <c r="L1601" s="69" t="s">
        <v>224</v>
      </c>
      <c r="M1601" s="35" t="s">
        <v>6992</v>
      </c>
      <c r="N1601" s="35" t="s">
        <v>6993</v>
      </c>
      <c r="O1601" s="35" t="s">
        <v>6994</v>
      </c>
      <c r="P1601" s="35" t="s">
        <v>6995</v>
      </c>
      <c r="Q1601" s="35"/>
      <c r="R1601" s="35"/>
      <c r="S1601" s="35"/>
      <c r="T1601" s="35"/>
      <c r="U1601" s="35"/>
      <c r="V1601" s="35">
        <f t="shared" si="171"/>
        <v>0.5</v>
      </c>
    </row>
    <row r="1602" spans="1:22">
      <c r="A1602" s="35">
        <v>1150</v>
      </c>
      <c r="B1602" s="35" t="s">
        <v>7698</v>
      </c>
      <c r="C1602" s="35">
        <v>0</v>
      </c>
      <c r="D1602" s="35">
        <v>4</v>
      </c>
      <c r="E1602" s="43">
        <f t="shared" ref="E1602:E1665" si="175">C1602*40+D1602</f>
        <v>4</v>
      </c>
      <c r="F1602" s="46">
        <f t="shared" ref="F1602:F1665" si="176">E1602/40</f>
        <v>0.1</v>
      </c>
      <c r="G1602" s="46">
        <f t="shared" ref="G1602:H1617" si="177">F1602</f>
        <v>0.1</v>
      </c>
      <c r="H1602" s="46">
        <f t="shared" si="177"/>
        <v>0.1</v>
      </c>
      <c r="I1602" s="35" t="s">
        <v>6990</v>
      </c>
      <c r="J1602" s="35" t="s">
        <v>6991</v>
      </c>
      <c r="K1602" s="35" t="s">
        <v>6996</v>
      </c>
      <c r="L1602" s="69" t="s">
        <v>1660</v>
      </c>
      <c r="M1602" s="35" t="s">
        <v>6992</v>
      </c>
      <c r="N1602" s="35" t="s">
        <v>6993</v>
      </c>
      <c r="O1602" s="35" t="s">
        <v>6994</v>
      </c>
      <c r="P1602" s="35" t="s">
        <v>6995</v>
      </c>
      <c r="Q1602" s="35"/>
      <c r="R1602" s="35"/>
      <c r="S1602" s="35"/>
      <c r="T1602" s="35"/>
      <c r="U1602" s="35"/>
      <c r="V1602" s="35">
        <f t="shared" ref="V1602:V1665" si="178">H1602</f>
        <v>0.1</v>
      </c>
    </row>
    <row r="1603" spans="1:22">
      <c r="A1603" s="35">
        <v>1150</v>
      </c>
      <c r="B1603" s="35" t="s">
        <v>7698</v>
      </c>
      <c r="C1603" s="35">
        <v>0</v>
      </c>
      <c r="D1603" s="35">
        <v>29</v>
      </c>
      <c r="E1603" s="43">
        <f t="shared" si="175"/>
        <v>29</v>
      </c>
      <c r="F1603" s="46">
        <f t="shared" si="176"/>
        <v>0.72499999999999998</v>
      </c>
      <c r="G1603" s="46">
        <f t="shared" si="177"/>
        <v>0.72499999999999998</v>
      </c>
      <c r="H1603" s="46">
        <f t="shared" si="177"/>
        <v>0.72499999999999998</v>
      </c>
      <c r="I1603" s="35" t="s">
        <v>6990</v>
      </c>
      <c r="J1603" s="35" t="s">
        <v>6991</v>
      </c>
      <c r="K1603" s="35" t="s">
        <v>6996</v>
      </c>
      <c r="L1603" s="69" t="s">
        <v>1660</v>
      </c>
      <c r="M1603" s="35" t="s">
        <v>6992</v>
      </c>
      <c r="N1603" s="35" t="s">
        <v>6993</v>
      </c>
      <c r="O1603" s="35" t="s">
        <v>6994</v>
      </c>
      <c r="P1603" s="35" t="s">
        <v>6995</v>
      </c>
      <c r="Q1603" s="35"/>
      <c r="R1603" s="35"/>
      <c r="S1603" s="35"/>
      <c r="T1603" s="35"/>
      <c r="U1603" s="35"/>
      <c r="V1603" s="35">
        <f t="shared" si="178"/>
        <v>0.72499999999999998</v>
      </c>
    </row>
    <row r="1604" spans="1:22">
      <c r="A1604" s="35">
        <v>1151</v>
      </c>
      <c r="B1604" s="35" t="s">
        <v>7697</v>
      </c>
      <c r="C1604" s="35">
        <v>0</v>
      </c>
      <c r="D1604" s="35">
        <v>31</v>
      </c>
      <c r="E1604" s="43">
        <f t="shared" si="175"/>
        <v>31</v>
      </c>
      <c r="F1604" s="46">
        <f t="shared" si="176"/>
        <v>0.77500000000000002</v>
      </c>
      <c r="G1604" s="46">
        <f t="shared" si="177"/>
        <v>0.77500000000000002</v>
      </c>
      <c r="H1604" s="46">
        <f t="shared" si="177"/>
        <v>0.77500000000000002</v>
      </c>
      <c r="I1604" s="35" t="s">
        <v>6990</v>
      </c>
      <c r="J1604" s="35" t="s">
        <v>6991</v>
      </c>
      <c r="K1604" s="35" t="s">
        <v>6996</v>
      </c>
      <c r="L1604" s="69" t="s">
        <v>224</v>
      </c>
      <c r="M1604" s="35" t="s">
        <v>6992</v>
      </c>
      <c r="N1604" s="35" t="s">
        <v>6993</v>
      </c>
      <c r="O1604" s="35" t="s">
        <v>6994</v>
      </c>
      <c r="P1604" s="35" t="s">
        <v>6995</v>
      </c>
      <c r="Q1604" s="35"/>
      <c r="R1604" s="35"/>
      <c r="S1604" s="35"/>
      <c r="T1604" s="35"/>
      <c r="U1604" s="35"/>
      <c r="V1604" s="35">
        <f t="shared" si="178"/>
        <v>0.77500000000000002</v>
      </c>
    </row>
    <row r="1605" spans="1:22">
      <c r="A1605" s="35">
        <v>1151</v>
      </c>
      <c r="B1605" s="35" t="s">
        <v>7698</v>
      </c>
      <c r="C1605" s="35">
        <v>0</v>
      </c>
      <c r="D1605" s="35">
        <v>4</v>
      </c>
      <c r="E1605" s="43">
        <f t="shared" si="175"/>
        <v>4</v>
      </c>
      <c r="F1605" s="46">
        <f t="shared" si="176"/>
        <v>0.1</v>
      </c>
      <c r="G1605" s="46">
        <f t="shared" si="177"/>
        <v>0.1</v>
      </c>
      <c r="H1605" s="46">
        <f t="shared" si="177"/>
        <v>0.1</v>
      </c>
      <c r="I1605" s="35" t="s">
        <v>6990</v>
      </c>
      <c r="J1605" s="35" t="s">
        <v>6991</v>
      </c>
      <c r="K1605" s="35" t="s">
        <v>6996</v>
      </c>
      <c r="L1605" s="69" t="s">
        <v>1660</v>
      </c>
      <c r="M1605" s="35" t="s">
        <v>6992</v>
      </c>
      <c r="N1605" s="35" t="s">
        <v>6993</v>
      </c>
      <c r="O1605" s="35" t="s">
        <v>6994</v>
      </c>
      <c r="P1605" s="35" t="s">
        <v>6995</v>
      </c>
      <c r="Q1605" s="35"/>
      <c r="R1605" s="35"/>
      <c r="S1605" s="35"/>
      <c r="T1605" s="35"/>
      <c r="U1605" s="35"/>
      <c r="V1605" s="35">
        <f t="shared" si="178"/>
        <v>0.1</v>
      </c>
    </row>
    <row r="1606" spans="1:22">
      <c r="A1606" s="35">
        <v>1151</v>
      </c>
      <c r="B1606" s="35" t="s">
        <v>7698</v>
      </c>
      <c r="C1606" s="35">
        <v>0</v>
      </c>
      <c r="D1606" s="35">
        <v>29</v>
      </c>
      <c r="E1606" s="43">
        <f t="shared" si="175"/>
        <v>29</v>
      </c>
      <c r="F1606" s="46">
        <f t="shared" si="176"/>
        <v>0.72499999999999998</v>
      </c>
      <c r="G1606" s="46">
        <f t="shared" si="177"/>
        <v>0.72499999999999998</v>
      </c>
      <c r="H1606" s="46">
        <f t="shared" si="177"/>
        <v>0.72499999999999998</v>
      </c>
      <c r="I1606" s="35" t="s">
        <v>6990</v>
      </c>
      <c r="J1606" s="35" t="s">
        <v>6991</v>
      </c>
      <c r="K1606" s="35" t="s">
        <v>6996</v>
      </c>
      <c r="L1606" s="69" t="s">
        <v>1660</v>
      </c>
      <c r="M1606" s="35" t="s">
        <v>6992</v>
      </c>
      <c r="N1606" s="35" t="s">
        <v>6993</v>
      </c>
      <c r="O1606" s="35" t="s">
        <v>6994</v>
      </c>
      <c r="P1606" s="35" t="s">
        <v>6995</v>
      </c>
      <c r="Q1606" s="35"/>
      <c r="R1606" s="35"/>
      <c r="S1606" s="35"/>
      <c r="T1606" s="35"/>
      <c r="U1606" s="35"/>
      <c r="V1606" s="35">
        <f t="shared" si="178"/>
        <v>0.72499999999999998</v>
      </c>
    </row>
    <row r="1607" spans="1:22">
      <c r="A1607" s="35">
        <v>1151</v>
      </c>
      <c r="B1607" s="35" t="s">
        <v>7562</v>
      </c>
      <c r="C1607" s="35">
        <v>0</v>
      </c>
      <c r="D1607" s="35">
        <v>20</v>
      </c>
      <c r="E1607" s="43">
        <f t="shared" si="175"/>
        <v>20</v>
      </c>
      <c r="F1607" s="46">
        <f t="shared" si="176"/>
        <v>0.5</v>
      </c>
      <c r="G1607" s="46">
        <f t="shared" si="177"/>
        <v>0.5</v>
      </c>
      <c r="H1607" s="46">
        <f t="shared" si="177"/>
        <v>0.5</v>
      </c>
      <c r="I1607" s="35" t="s">
        <v>6990</v>
      </c>
      <c r="J1607" s="35" t="s">
        <v>6991</v>
      </c>
      <c r="K1607" s="35" t="s">
        <v>6996</v>
      </c>
      <c r="L1607" s="69" t="s">
        <v>224</v>
      </c>
      <c r="M1607" s="35" t="s">
        <v>6992</v>
      </c>
      <c r="N1607" s="35" t="s">
        <v>6993</v>
      </c>
      <c r="O1607" s="35" t="s">
        <v>6994</v>
      </c>
      <c r="P1607" s="35" t="s">
        <v>6995</v>
      </c>
      <c r="Q1607" s="35"/>
      <c r="R1607" s="35"/>
      <c r="S1607" s="35"/>
      <c r="T1607" s="35"/>
      <c r="U1607" s="35"/>
      <c r="V1607" s="35">
        <f t="shared" si="178"/>
        <v>0.5</v>
      </c>
    </row>
    <row r="1608" spans="1:22">
      <c r="A1608" s="35">
        <v>1152</v>
      </c>
      <c r="B1608" s="35" t="s">
        <v>7697</v>
      </c>
      <c r="C1608" s="35">
        <v>0</v>
      </c>
      <c r="D1608" s="35">
        <v>31</v>
      </c>
      <c r="E1608" s="43">
        <f t="shared" si="175"/>
        <v>31</v>
      </c>
      <c r="F1608" s="46">
        <f t="shared" si="176"/>
        <v>0.77500000000000002</v>
      </c>
      <c r="G1608" s="46">
        <f t="shared" si="177"/>
        <v>0.77500000000000002</v>
      </c>
      <c r="H1608" s="46">
        <f t="shared" si="177"/>
        <v>0.77500000000000002</v>
      </c>
      <c r="I1608" s="35" t="s">
        <v>6990</v>
      </c>
      <c r="J1608" s="35" t="s">
        <v>6991</v>
      </c>
      <c r="K1608" s="35" t="s">
        <v>6996</v>
      </c>
      <c r="L1608" s="69" t="s">
        <v>224</v>
      </c>
      <c r="M1608" s="35" t="s">
        <v>6992</v>
      </c>
      <c r="N1608" s="35" t="s">
        <v>6993</v>
      </c>
      <c r="O1608" s="35" t="s">
        <v>6994</v>
      </c>
      <c r="P1608" s="35" t="s">
        <v>6995</v>
      </c>
      <c r="Q1608" s="35"/>
      <c r="R1608" s="35"/>
      <c r="S1608" s="35"/>
      <c r="T1608" s="35"/>
      <c r="U1608" s="35"/>
      <c r="V1608" s="35">
        <f t="shared" si="178"/>
        <v>0.77500000000000002</v>
      </c>
    </row>
    <row r="1609" spans="1:22">
      <c r="A1609" s="35">
        <v>1152</v>
      </c>
      <c r="B1609" s="35" t="s">
        <v>7562</v>
      </c>
      <c r="C1609" s="35">
        <v>0</v>
      </c>
      <c r="D1609" s="35">
        <v>20</v>
      </c>
      <c r="E1609" s="43">
        <f t="shared" si="175"/>
        <v>20</v>
      </c>
      <c r="F1609" s="46">
        <f t="shared" si="176"/>
        <v>0.5</v>
      </c>
      <c r="G1609" s="46">
        <f t="shared" si="177"/>
        <v>0.5</v>
      </c>
      <c r="H1609" s="46">
        <f t="shared" si="177"/>
        <v>0.5</v>
      </c>
      <c r="I1609" s="35" t="s">
        <v>6990</v>
      </c>
      <c r="J1609" s="35" t="s">
        <v>6991</v>
      </c>
      <c r="K1609" s="35" t="s">
        <v>6996</v>
      </c>
      <c r="L1609" s="69" t="s">
        <v>224</v>
      </c>
      <c r="M1609" s="35" t="s">
        <v>6992</v>
      </c>
      <c r="N1609" s="35" t="s">
        <v>6993</v>
      </c>
      <c r="O1609" s="35" t="s">
        <v>6994</v>
      </c>
      <c r="P1609" s="35" t="s">
        <v>6995</v>
      </c>
      <c r="Q1609" s="35"/>
      <c r="R1609" s="35"/>
      <c r="S1609" s="35"/>
      <c r="T1609" s="35"/>
      <c r="U1609" s="35"/>
      <c r="V1609" s="35">
        <f t="shared" si="178"/>
        <v>0.5</v>
      </c>
    </row>
    <row r="1610" spans="1:22">
      <c r="A1610" s="35">
        <v>1152</v>
      </c>
      <c r="B1610" s="35" t="s">
        <v>7698</v>
      </c>
      <c r="C1610" s="35">
        <v>0</v>
      </c>
      <c r="D1610" s="35">
        <v>4</v>
      </c>
      <c r="E1610" s="43">
        <f t="shared" si="175"/>
        <v>4</v>
      </c>
      <c r="F1610" s="46">
        <f t="shared" si="176"/>
        <v>0.1</v>
      </c>
      <c r="G1610" s="46">
        <f t="shared" si="177"/>
        <v>0.1</v>
      </c>
      <c r="H1610" s="46">
        <f t="shared" si="177"/>
        <v>0.1</v>
      </c>
      <c r="I1610" s="35" t="s">
        <v>6990</v>
      </c>
      <c r="J1610" s="35" t="s">
        <v>6991</v>
      </c>
      <c r="K1610" s="35" t="s">
        <v>6996</v>
      </c>
      <c r="L1610" s="69" t="s">
        <v>1660</v>
      </c>
      <c r="M1610" s="35" t="s">
        <v>6992</v>
      </c>
      <c r="N1610" s="35" t="s">
        <v>6993</v>
      </c>
      <c r="O1610" s="35" t="s">
        <v>6994</v>
      </c>
      <c r="P1610" s="35" t="s">
        <v>6995</v>
      </c>
      <c r="Q1610" s="35"/>
      <c r="R1610" s="35"/>
      <c r="S1610" s="35"/>
      <c r="T1610" s="35"/>
      <c r="U1610" s="35"/>
      <c r="V1610" s="35">
        <f t="shared" si="178"/>
        <v>0.1</v>
      </c>
    </row>
    <row r="1611" spans="1:22">
      <c r="A1611" s="35">
        <v>1152</v>
      </c>
      <c r="B1611" s="35" t="s">
        <v>7698</v>
      </c>
      <c r="C1611" s="35">
        <v>0</v>
      </c>
      <c r="D1611" s="35">
        <v>29</v>
      </c>
      <c r="E1611" s="43">
        <f t="shared" si="175"/>
        <v>29</v>
      </c>
      <c r="F1611" s="46">
        <f t="shared" si="176"/>
        <v>0.72499999999999998</v>
      </c>
      <c r="G1611" s="46">
        <f t="shared" si="177"/>
        <v>0.72499999999999998</v>
      </c>
      <c r="H1611" s="46">
        <f t="shared" si="177"/>
        <v>0.72499999999999998</v>
      </c>
      <c r="I1611" s="35" t="s">
        <v>6990</v>
      </c>
      <c r="J1611" s="35" t="s">
        <v>6991</v>
      </c>
      <c r="K1611" s="35" t="s">
        <v>6996</v>
      </c>
      <c r="L1611" s="69" t="s">
        <v>1660</v>
      </c>
      <c r="M1611" s="35" t="s">
        <v>6992</v>
      </c>
      <c r="N1611" s="35" t="s">
        <v>6993</v>
      </c>
      <c r="O1611" s="35" t="s">
        <v>6994</v>
      </c>
      <c r="P1611" s="35" t="s">
        <v>6995</v>
      </c>
      <c r="Q1611" s="35"/>
      <c r="R1611" s="35"/>
      <c r="S1611" s="35"/>
      <c r="T1611" s="35"/>
      <c r="U1611" s="35"/>
      <c r="V1611" s="35">
        <f t="shared" si="178"/>
        <v>0.72499999999999998</v>
      </c>
    </row>
    <row r="1612" spans="1:22">
      <c r="A1612" s="35">
        <v>1155</v>
      </c>
      <c r="B1612" s="35" t="s">
        <v>7776</v>
      </c>
      <c r="C1612" s="35">
        <v>1</v>
      </c>
      <c r="D1612" s="35">
        <v>26</v>
      </c>
      <c r="E1612" s="43">
        <f t="shared" si="175"/>
        <v>66</v>
      </c>
      <c r="F1612" s="46">
        <f t="shared" si="176"/>
        <v>1.65</v>
      </c>
      <c r="G1612" s="46">
        <f t="shared" si="177"/>
        <v>1.65</v>
      </c>
      <c r="H1612" s="46">
        <f t="shared" si="177"/>
        <v>1.65</v>
      </c>
      <c r="I1612" s="35" t="s">
        <v>6990</v>
      </c>
      <c r="J1612" s="35" t="s">
        <v>6991</v>
      </c>
      <c r="K1612" s="35" t="s">
        <v>6996</v>
      </c>
      <c r="L1612" s="69" t="s">
        <v>224</v>
      </c>
      <c r="M1612" s="35" t="s">
        <v>6992</v>
      </c>
      <c r="N1612" s="35" t="s">
        <v>6993</v>
      </c>
      <c r="O1612" s="35" t="s">
        <v>6994</v>
      </c>
      <c r="P1612" s="35" t="s">
        <v>6995</v>
      </c>
      <c r="Q1612" s="35"/>
      <c r="R1612" s="35"/>
      <c r="S1612" s="35"/>
      <c r="T1612" s="35"/>
      <c r="U1612" s="35"/>
      <c r="V1612" s="35">
        <f t="shared" si="178"/>
        <v>1.65</v>
      </c>
    </row>
    <row r="1613" spans="1:22">
      <c r="A1613" s="35">
        <v>1155</v>
      </c>
      <c r="B1613" s="35" t="s">
        <v>7777</v>
      </c>
      <c r="C1613" s="35">
        <v>0</v>
      </c>
      <c r="D1613" s="35">
        <v>39</v>
      </c>
      <c r="E1613" s="43">
        <f t="shared" si="175"/>
        <v>39</v>
      </c>
      <c r="F1613" s="46">
        <f t="shared" si="176"/>
        <v>0.97499999999999998</v>
      </c>
      <c r="G1613" s="46">
        <f t="shared" si="177"/>
        <v>0.97499999999999998</v>
      </c>
      <c r="H1613" s="46">
        <f t="shared" si="177"/>
        <v>0.97499999999999998</v>
      </c>
      <c r="I1613" s="35" t="s">
        <v>6990</v>
      </c>
      <c r="J1613" s="35" t="s">
        <v>6991</v>
      </c>
      <c r="K1613" s="35" t="s">
        <v>6996</v>
      </c>
      <c r="L1613" s="69" t="s">
        <v>224</v>
      </c>
      <c r="M1613" s="35" t="s">
        <v>6992</v>
      </c>
      <c r="N1613" s="35" t="s">
        <v>6993</v>
      </c>
      <c r="O1613" s="35" t="s">
        <v>6994</v>
      </c>
      <c r="P1613" s="35" t="s">
        <v>6995</v>
      </c>
      <c r="Q1613" s="35"/>
      <c r="R1613" s="35"/>
      <c r="S1613" s="35"/>
      <c r="T1613" s="35"/>
      <c r="U1613" s="35"/>
      <c r="V1613" s="35">
        <f t="shared" si="178"/>
        <v>0.97499999999999998</v>
      </c>
    </row>
    <row r="1614" spans="1:22">
      <c r="A1614" s="35">
        <v>1156</v>
      </c>
      <c r="B1614" s="35" t="s">
        <v>7754</v>
      </c>
      <c r="C1614" s="35">
        <v>0</v>
      </c>
      <c r="D1614" s="35">
        <v>25</v>
      </c>
      <c r="E1614" s="43">
        <f t="shared" si="175"/>
        <v>25</v>
      </c>
      <c r="F1614" s="46">
        <f t="shared" si="176"/>
        <v>0.625</v>
      </c>
      <c r="G1614" s="46">
        <f t="shared" si="177"/>
        <v>0.625</v>
      </c>
      <c r="H1614" s="46">
        <f t="shared" si="177"/>
        <v>0.625</v>
      </c>
      <c r="I1614" s="35" t="s">
        <v>6990</v>
      </c>
      <c r="J1614" s="35" t="s">
        <v>6991</v>
      </c>
      <c r="K1614" s="35" t="s">
        <v>6996</v>
      </c>
      <c r="L1614" s="69" t="s">
        <v>224</v>
      </c>
      <c r="M1614" s="35" t="s">
        <v>6992</v>
      </c>
      <c r="N1614" s="35" t="s">
        <v>6993</v>
      </c>
      <c r="O1614" s="35" t="s">
        <v>6994</v>
      </c>
      <c r="P1614" s="35" t="s">
        <v>6995</v>
      </c>
      <c r="Q1614" s="35"/>
      <c r="R1614" s="35"/>
      <c r="S1614" s="35"/>
      <c r="T1614" s="35"/>
      <c r="U1614" s="35"/>
      <c r="V1614" s="35">
        <f t="shared" si="178"/>
        <v>0.625</v>
      </c>
    </row>
    <row r="1615" spans="1:22">
      <c r="A1615" s="35">
        <v>1156</v>
      </c>
      <c r="B1615" s="35" t="s">
        <v>7754</v>
      </c>
      <c r="C1615" s="35">
        <v>1</v>
      </c>
      <c r="D1615" s="35">
        <v>35</v>
      </c>
      <c r="E1615" s="43">
        <f t="shared" si="175"/>
        <v>75</v>
      </c>
      <c r="F1615" s="46">
        <f t="shared" si="176"/>
        <v>1.875</v>
      </c>
      <c r="G1615" s="46">
        <f t="shared" si="177"/>
        <v>1.875</v>
      </c>
      <c r="H1615" s="46">
        <f t="shared" si="177"/>
        <v>1.875</v>
      </c>
      <c r="I1615" s="35" t="s">
        <v>6990</v>
      </c>
      <c r="J1615" s="35" t="s">
        <v>6991</v>
      </c>
      <c r="K1615" s="35" t="s">
        <v>6996</v>
      </c>
      <c r="L1615" s="69" t="s">
        <v>224</v>
      </c>
      <c r="M1615" s="35" t="s">
        <v>6992</v>
      </c>
      <c r="N1615" s="35" t="s">
        <v>6993</v>
      </c>
      <c r="O1615" s="35" t="s">
        <v>6994</v>
      </c>
      <c r="P1615" s="35" t="s">
        <v>6995</v>
      </c>
      <c r="Q1615" s="35"/>
      <c r="R1615" s="35"/>
      <c r="S1615" s="35"/>
      <c r="T1615" s="35"/>
      <c r="U1615" s="35"/>
      <c r="V1615" s="35">
        <f t="shared" si="178"/>
        <v>1.875</v>
      </c>
    </row>
    <row r="1616" spans="1:22">
      <c r="A1616" s="35">
        <v>1156</v>
      </c>
      <c r="B1616" s="35" t="s">
        <v>7753</v>
      </c>
      <c r="C1616" s="35">
        <v>0</v>
      </c>
      <c r="D1616" s="35">
        <v>16</v>
      </c>
      <c r="E1616" s="43">
        <f t="shared" si="175"/>
        <v>16</v>
      </c>
      <c r="F1616" s="46">
        <f t="shared" si="176"/>
        <v>0.4</v>
      </c>
      <c r="G1616" s="46">
        <f t="shared" si="177"/>
        <v>0.4</v>
      </c>
      <c r="H1616" s="46">
        <f t="shared" si="177"/>
        <v>0.4</v>
      </c>
      <c r="I1616" s="35" t="s">
        <v>6990</v>
      </c>
      <c r="J1616" s="35" t="s">
        <v>6991</v>
      </c>
      <c r="K1616" s="35" t="s">
        <v>6996</v>
      </c>
      <c r="L1616" s="69" t="s">
        <v>224</v>
      </c>
      <c r="M1616" s="35" t="s">
        <v>6992</v>
      </c>
      <c r="N1616" s="35" t="s">
        <v>6993</v>
      </c>
      <c r="O1616" s="35" t="s">
        <v>6994</v>
      </c>
      <c r="P1616" s="35" t="s">
        <v>6995</v>
      </c>
      <c r="Q1616" s="35"/>
      <c r="R1616" s="35"/>
      <c r="S1616" s="35"/>
      <c r="T1616" s="35"/>
      <c r="U1616" s="35"/>
      <c r="V1616" s="35">
        <f t="shared" si="178"/>
        <v>0.4</v>
      </c>
    </row>
    <row r="1617" spans="1:22">
      <c r="A1617" s="35">
        <v>1156</v>
      </c>
      <c r="B1617" s="35" t="s">
        <v>7753</v>
      </c>
      <c r="C1617" s="35">
        <v>0</v>
      </c>
      <c r="D1617" s="35">
        <v>15</v>
      </c>
      <c r="E1617" s="43">
        <f t="shared" si="175"/>
        <v>15</v>
      </c>
      <c r="F1617" s="46">
        <f t="shared" si="176"/>
        <v>0.375</v>
      </c>
      <c r="G1617" s="46">
        <f t="shared" si="177"/>
        <v>0.375</v>
      </c>
      <c r="H1617" s="46">
        <f t="shared" si="177"/>
        <v>0.375</v>
      </c>
      <c r="I1617" s="35" t="s">
        <v>6990</v>
      </c>
      <c r="J1617" s="35" t="s">
        <v>6991</v>
      </c>
      <c r="K1617" s="35" t="s">
        <v>6996</v>
      </c>
      <c r="L1617" s="69" t="s">
        <v>224</v>
      </c>
      <c r="M1617" s="35" t="s">
        <v>6992</v>
      </c>
      <c r="N1617" s="35" t="s">
        <v>6993</v>
      </c>
      <c r="O1617" s="35" t="s">
        <v>6994</v>
      </c>
      <c r="P1617" s="35" t="s">
        <v>6995</v>
      </c>
      <c r="Q1617" s="35"/>
      <c r="R1617" s="35"/>
      <c r="S1617" s="35"/>
      <c r="T1617" s="35"/>
      <c r="U1617" s="35"/>
      <c r="V1617" s="35">
        <f t="shared" si="178"/>
        <v>0.375</v>
      </c>
    </row>
    <row r="1618" spans="1:22">
      <c r="A1618" s="35">
        <v>1156</v>
      </c>
      <c r="B1618" s="35" t="s">
        <v>7778</v>
      </c>
      <c r="C1618" s="35">
        <v>0</v>
      </c>
      <c r="D1618" s="35">
        <v>28</v>
      </c>
      <c r="E1618" s="43">
        <f t="shared" si="175"/>
        <v>28</v>
      </c>
      <c r="F1618" s="46">
        <f t="shared" si="176"/>
        <v>0.7</v>
      </c>
      <c r="G1618" s="46">
        <f t="shared" ref="G1618:H1633" si="179">F1618</f>
        <v>0.7</v>
      </c>
      <c r="H1618" s="46">
        <f t="shared" si="179"/>
        <v>0.7</v>
      </c>
      <c r="I1618" s="35" t="s">
        <v>6990</v>
      </c>
      <c r="J1618" s="35" t="s">
        <v>6991</v>
      </c>
      <c r="K1618" s="35" t="s">
        <v>6996</v>
      </c>
      <c r="L1618" s="69" t="s">
        <v>224</v>
      </c>
      <c r="M1618" s="35" t="s">
        <v>6992</v>
      </c>
      <c r="N1618" s="35" t="s">
        <v>6993</v>
      </c>
      <c r="O1618" s="35" t="s">
        <v>6994</v>
      </c>
      <c r="P1618" s="35" t="s">
        <v>6995</v>
      </c>
      <c r="Q1618" s="35"/>
      <c r="R1618" s="35"/>
      <c r="S1618" s="35"/>
      <c r="T1618" s="35"/>
      <c r="U1618" s="35"/>
      <c r="V1618" s="35">
        <f t="shared" si="178"/>
        <v>0.7</v>
      </c>
    </row>
    <row r="1619" spans="1:22">
      <c r="A1619" s="35">
        <v>1156</v>
      </c>
      <c r="B1619" s="35" t="s">
        <v>7779</v>
      </c>
      <c r="C1619" s="35">
        <v>0</v>
      </c>
      <c r="D1619" s="35">
        <v>13</v>
      </c>
      <c r="E1619" s="43">
        <f t="shared" si="175"/>
        <v>13</v>
      </c>
      <c r="F1619" s="46">
        <f t="shared" si="176"/>
        <v>0.32500000000000001</v>
      </c>
      <c r="G1619" s="46">
        <f t="shared" si="179"/>
        <v>0.32500000000000001</v>
      </c>
      <c r="H1619" s="46">
        <f t="shared" si="179"/>
        <v>0.32500000000000001</v>
      </c>
      <c r="I1619" s="35" t="s">
        <v>6990</v>
      </c>
      <c r="J1619" s="35" t="s">
        <v>6991</v>
      </c>
      <c r="K1619" s="35" t="s">
        <v>6996</v>
      </c>
      <c r="L1619" s="69" t="s">
        <v>224</v>
      </c>
      <c r="M1619" s="35" t="s">
        <v>6992</v>
      </c>
      <c r="N1619" s="35" t="s">
        <v>6993</v>
      </c>
      <c r="O1619" s="35" t="s">
        <v>6994</v>
      </c>
      <c r="P1619" s="35" t="s">
        <v>6995</v>
      </c>
      <c r="Q1619" s="35"/>
      <c r="R1619" s="35"/>
      <c r="S1619" s="35"/>
      <c r="T1619" s="35"/>
      <c r="U1619" s="35"/>
      <c r="V1619" s="35">
        <f t="shared" si="178"/>
        <v>0.32500000000000001</v>
      </c>
    </row>
    <row r="1620" spans="1:22">
      <c r="A1620" s="35">
        <v>1156</v>
      </c>
      <c r="B1620" s="35" t="s">
        <v>7780</v>
      </c>
      <c r="C1620" s="35">
        <v>2</v>
      </c>
      <c r="D1620" s="35">
        <v>18</v>
      </c>
      <c r="E1620" s="43">
        <f t="shared" si="175"/>
        <v>98</v>
      </c>
      <c r="F1620" s="46">
        <f t="shared" si="176"/>
        <v>2.4500000000000002</v>
      </c>
      <c r="G1620" s="46">
        <f t="shared" si="179"/>
        <v>2.4500000000000002</v>
      </c>
      <c r="H1620" s="46">
        <f t="shared" si="179"/>
        <v>2.4500000000000002</v>
      </c>
      <c r="I1620" s="35" t="s">
        <v>6990</v>
      </c>
      <c r="J1620" s="35" t="s">
        <v>6991</v>
      </c>
      <c r="K1620" s="35" t="s">
        <v>6996</v>
      </c>
      <c r="L1620" s="69" t="s">
        <v>224</v>
      </c>
      <c r="M1620" s="35" t="s">
        <v>6992</v>
      </c>
      <c r="N1620" s="35" t="s">
        <v>6993</v>
      </c>
      <c r="O1620" s="35" t="s">
        <v>6994</v>
      </c>
      <c r="P1620" s="35" t="s">
        <v>6995</v>
      </c>
      <c r="Q1620" s="35"/>
      <c r="R1620" s="35"/>
      <c r="S1620" s="35"/>
      <c r="T1620" s="35"/>
      <c r="U1620" s="35"/>
      <c r="V1620" s="35">
        <f t="shared" si="178"/>
        <v>2.4500000000000002</v>
      </c>
    </row>
    <row r="1621" spans="1:22">
      <c r="A1621" s="35">
        <v>1156</v>
      </c>
      <c r="B1621" s="35" t="s">
        <v>7781</v>
      </c>
      <c r="C1621" s="35">
        <v>0</v>
      </c>
      <c r="D1621" s="35">
        <v>39</v>
      </c>
      <c r="E1621" s="43">
        <f t="shared" si="175"/>
        <v>39</v>
      </c>
      <c r="F1621" s="46">
        <f t="shared" si="176"/>
        <v>0.97499999999999998</v>
      </c>
      <c r="G1621" s="46">
        <f t="shared" si="179"/>
        <v>0.97499999999999998</v>
      </c>
      <c r="H1621" s="46">
        <f t="shared" si="179"/>
        <v>0.97499999999999998</v>
      </c>
      <c r="I1621" s="35" t="s">
        <v>6990</v>
      </c>
      <c r="J1621" s="35" t="s">
        <v>6991</v>
      </c>
      <c r="K1621" s="35" t="s">
        <v>6996</v>
      </c>
      <c r="L1621" s="69" t="s">
        <v>224</v>
      </c>
      <c r="M1621" s="35" t="s">
        <v>6992</v>
      </c>
      <c r="N1621" s="35" t="s">
        <v>6993</v>
      </c>
      <c r="O1621" s="35" t="s">
        <v>6994</v>
      </c>
      <c r="P1621" s="35" t="s">
        <v>6995</v>
      </c>
      <c r="Q1621" s="35"/>
      <c r="R1621" s="35"/>
      <c r="S1621" s="35"/>
      <c r="T1621" s="35"/>
      <c r="U1621" s="35"/>
      <c r="V1621" s="35">
        <f t="shared" si="178"/>
        <v>0.97499999999999998</v>
      </c>
    </row>
    <row r="1622" spans="1:22">
      <c r="A1622" s="35">
        <v>1157</v>
      </c>
      <c r="B1622" s="35" t="s">
        <v>7252</v>
      </c>
      <c r="C1622" s="35">
        <v>1</v>
      </c>
      <c r="D1622" s="35">
        <v>16</v>
      </c>
      <c r="E1622" s="43">
        <f t="shared" si="175"/>
        <v>56</v>
      </c>
      <c r="F1622" s="46">
        <f t="shared" si="176"/>
        <v>1.4</v>
      </c>
      <c r="G1622" s="46">
        <f t="shared" si="179"/>
        <v>1.4</v>
      </c>
      <c r="H1622" s="46">
        <f t="shared" si="179"/>
        <v>1.4</v>
      </c>
      <c r="I1622" s="35" t="s">
        <v>6990</v>
      </c>
      <c r="J1622" s="35" t="s">
        <v>6991</v>
      </c>
      <c r="K1622" s="35" t="s">
        <v>6996</v>
      </c>
      <c r="L1622" s="69" t="s">
        <v>1661</v>
      </c>
      <c r="M1622" s="35" t="s">
        <v>6992</v>
      </c>
      <c r="N1622" s="35" t="s">
        <v>6993</v>
      </c>
      <c r="O1622" s="35" t="s">
        <v>6994</v>
      </c>
      <c r="P1622" s="35" t="s">
        <v>6995</v>
      </c>
      <c r="Q1622" s="35"/>
      <c r="R1622" s="35"/>
      <c r="S1622" s="35"/>
      <c r="T1622" s="35"/>
      <c r="U1622" s="35"/>
      <c r="V1622" s="35">
        <f t="shared" si="178"/>
        <v>1.4</v>
      </c>
    </row>
    <row r="1623" spans="1:22">
      <c r="A1623" s="35">
        <v>1158</v>
      </c>
      <c r="B1623" s="35" t="s">
        <v>7252</v>
      </c>
      <c r="C1623" s="35">
        <v>1</v>
      </c>
      <c r="D1623" s="35">
        <v>16</v>
      </c>
      <c r="E1623" s="43">
        <f t="shared" si="175"/>
        <v>56</v>
      </c>
      <c r="F1623" s="46">
        <f t="shared" si="176"/>
        <v>1.4</v>
      </c>
      <c r="G1623" s="46">
        <f t="shared" si="179"/>
        <v>1.4</v>
      </c>
      <c r="H1623" s="46">
        <f t="shared" si="179"/>
        <v>1.4</v>
      </c>
      <c r="I1623" s="35" t="s">
        <v>6990</v>
      </c>
      <c r="J1623" s="35" t="s">
        <v>6991</v>
      </c>
      <c r="K1623" s="35" t="s">
        <v>6996</v>
      </c>
      <c r="L1623" s="69" t="s">
        <v>1661</v>
      </c>
      <c r="M1623" s="35" t="s">
        <v>6992</v>
      </c>
      <c r="N1623" s="35" t="s">
        <v>6993</v>
      </c>
      <c r="O1623" s="35" t="s">
        <v>6994</v>
      </c>
      <c r="P1623" s="35" t="s">
        <v>6995</v>
      </c>
      <c r="Q1623" s="35"/>
      <c r="R1623" s="35"/>
      <c r="S1623" s="35"/>
      <c r="T1623" s="35"/>
      <c r="U1623" s="35"/>
      <c r="V1623" s="35">
        <f t="shared" si="178"/>
        <v>1.4</v>
      </c>
    </row>
    <row r="1624" spans="1:22">
      <c r="A1624" s="35">
        <v>1160</v>
      </c>
      <c r="B1624" s="35" t="s">
        <v>7782</v>
      </c>
      <c r="C1624" s="35">
        <v>2</v>
      </c>
      <c r="D1624" s="35">
        <v>23</v>
      </c>
      <c r="E1624" s="43">
        <f t="shared" si="175"/>
        <v>103</v>
      </c>
      <c r="F1624" s="46">
        <f t="shared" si="176"/>
        <v>2.5750000000000002</v>
      </c>
      <c r="G1624" s="46">
        <f t="shared" si="179"/>
        <v>2.5750000000000002</v>
      </c>
      <c r="H1624" s="46">
        <f t="shared" si="179"/>
        <v>2.5750000000000002</v>
      </c>
      <c r="I1624" s="35" t="s">
        <v>6990</v>
      </c>
      <c r="J1624" s="35" t="s">
        <v>6991</v>
      </c>
      <c r="K1624" s="35" t="s">
        <v>6996</v>
      </c>
      <c r="L1624" s="69" t="s">
        <v>224</v>
      </c>
      <c r="M1624" s="35" t="s">
        <v>6992</v>
      </c>
      <c r="N1624" s="35" t="s">
        <v>6993</v>
      </c>
      <c r="O1624" s="35" t="s">
        <v>6994</v>
      </c>
      <c r="P1624" s="35" t="s">
        <v>6995</v>
      </c>
      <c r="Q1624" s="35"/>
      <c r="R1624" s="35"/>
      <c r="S1624" s="35"/>
      <c r="T1624" s="35"/>
      <c r="U1624" s="35"/>
      <c r="V1624" s="35">
        <f t="shared" si="178"/>
        <v>2.5750000000000002</v>
      </c>
    </row>
    <row r="1625" spans="1:22">
      <c r="A1625" s="35">
        <v>1165</v>
      </c>
      <c r="B1625" s="35" t="s">
        <v>7783</v>
      </c>
      <c r="C1625" s="35">
        <v>1</v>
      </c>
      <c r="D1625" s="35">
        <v>31</v>
      </c>
      <c r="E1625" s="43">
        <f t="shared" si="175"/>
        <v>71</v>
      </c>
      <c r="F1625" s="46">
        <f t="shared" si="176"/>
        <v>1.7749999999999999</v>
      </c>
      <c r="G1625" s="46">
        <f t="shared" si="179"/>
        <v>1.7749999999999999</v>
      </c>
      <c r="H1625" s="46">
        <f t="shared" si="179"/>
        <v>1.7749999999999999</v>
      </c>
      <c r="I1625" s="35" t="s">
        <v>6990</v>
      </c>
      <c r="J1625" s="35" t="s">
        <v>6991</v>
      </c>
      <c r="K1625" s="35" t="s">
        <v>6996</v>
      </c>
      <c r="L1625" s="69" t="s">
        <v>224</v>
      </c>
      <c r="M1625" s="35" t="s">
        <v>6992</v>
      </c>
      <c r="N1625" s="35" t="s">
        <v>6993</v>
      </c>
      <c r="O1625" s="35" t="s">
        <v>6994</v>
      </c>
      <c r="P1625" s="35" t="s">
        <v>6995</v>
      </c>
      <c r="Q1625" s="35"/>
      <c r="R1625" s="35"/>
      <c r="S1625" s="35"/>
      <c r="T1625" s="35"/>
      <c r="U1625" s="35"/>
      <c r="V1625" s="35">
        <f t="shared" si="178"/>
        <v>1.7749999999999999</v>
      </c>
    </row>
    <row r="1626" spans="1:22">
      <c r="A1626" s="35">
        <v>1170</v>
      </c>
      <c r="B1626" s="35" t="s">
        <v>7784</v>
      </c>
      <c r="C1626" s="35">
        <v>4</v>
      </c>
      <c r="D1626" s="35">
        <v>11</v>
      </c>
      <c r="E1626" s="43">
        <f t="shared" si="175"/>
        <v>171</v>
      </c>
      <c r="F1626" s="46">
        <f t="shared" si="176"/>
        <v>4.2750000000000004</v>
      </c>
      <c r="G1626" s="46">
        <f t="shared" si="179"/>
        <v>4.2750000000000004</v>
      </c>
      <c r="H1626" s="46">
        <f t="shared" si="179"/>
        <v>4.2750000000000004</v>
      </c>
      <c r="I1626" s="35" t="s">
        <v>6990</v>
      </c>
      <c r="J1626" s="35" t="s">
        <v>6991</v>
      </c>
      <c r="K1626" s="35" t="s">
        <v>6996</v>
      </c>
      <c r="L1626" s="69" t="s">
        <v>1661</v>
      </c>
      <c r="M1626" s="35" t="s">
        <v>6992</v>
      </c>
      <c r="N1626" s="35" t="s">
        <v>6993</v>
      </c>
      <c r="O1626" s="35" t="s">
        <v>6994</v>
      </c>
      <c r="P1626" s="35" t="s">
        <v>6995</v>
      </c>
      <c r="Q1626" s="35"/>
      <c r="R1626" s="35"/>
      <c r="S1626" s="35"/>
      <c r="T1626" s="35"/>
      <c r="U1626" s="35"/>
      <c r="V1626" s="35">
        <f t="shared" si="178"/>
        <v>4.2750000000000004</v>
      </c>
    </row>
    <row r="1627" spans="1:22">
      <c r="A1627" s="35">
        <v>1171</v>
      </c>
      <c r="B1627" s="35" t="s">
        <v>7785</v>
      </c>
      <c r="C1627" s="35">
        <v>0</v>
      </c>
      <c r="D1627" s="35">
        <v>23</v>
      </c>
      <c r="E1627" s="43">
        <f t="shared" si="175"/>
        <v>23</v>
      </c>
      <c r="F1627" s="46">
        <f t="shared" si="176"/>
        <v>0.57499999999999996</v>
      </c>
      <c r="G1627" s="46">
        <f t="shared" si="179"/>
        <v>0.57499999999999996</v>
      </c>
      <c r="H1627" s="46">
        <f t="shared" si="179"/>
        <v>0.57499999999999996</v>
      </c>
      <c r="I1627" s="35" t="s">
        <v>6990</v>
      </c>
      <c r="J1627" s="35" t="s">
        <v>6991</v>
      </c>
      <c r="K1627" s="35" t="s">
        <v>6996</v>
      </c>
      <c r="L1627" s="69" t="s">
        <v>224</v>
      </c>
      <c r="M1627" s="35" t="s">
        <v>6992</v>
      </c>
      <c r="N1627" s="35" t="s">
        <v>6993</v>
      </c>
      <c r="O1627" s="35" t="s">
        <v>6994</v>
      </c>
      <c r="P1627" s="35" t="s">
        <v>6995</v>
      </c>
      <c r="Q1627" s="35"/>
      <c r="R1627" s="35"/>
      <c r="S1627" s="35"/>
      <c r="T1627" s="35"/>
      <c r="U1627" s="35"/>
      <c r="V1627" s="35">
        <f t="shared" si="178"/>
        <v>0.57499999999999996</v>
      </c>
    </row>
    <row r="1628" spans="1:22">
      <c r="A1628" s="35">
        <v>1179</v>
      </c>
      <c r="B1628" s="35" t="s">
        <v>7239</v>
      </c>
      <c r="C1628" s="35">
        <v>1</v>
      </c>
      <c r="D1628" s="35">
        <v>0</v>
      </c>
      <c r="E1628" s="43">
        <f t="shared" si="175"/>
        <v>40</v>
      </c>
      <c r="F1628" s="46">
        <f t="shared" si="176"/>
        <v>1</v>
      </c>
      <c r="G1628" s="46">
        <f t="shared" si="179"/>
        <v>1</v>
      </c>
      <c r="H1628" s="46">
        <f t="shared" si="179"/>
        <v>1</v>
      </c>
      <c r="I1628" s="35" t="s">
        <v>6990</v>
      </c>
      <c r="J1628" s="35" t="s">
        <v>6991</v>
      </c>
      <c r="K1628" s="35" t="s">
        <v>6996</v>
      </c>
      <c r="L1628" s="69" t="s">
        <v>224</v>
      </c>
      <c r="M1628" s="35" t="s">
        <v>6992</v>
      </c>
      <c r="N1628" s="35" t="s">
        <v>6993</v>
      </c>
      <c r="O1628" s="35" t="s">
        <v>6994</v>
      </c>
      <c r="P1628" s="35" t="s">
        <v>6995</v>
      </c>
      <c r="Q1628" s="35"/>
      <c r="R1628" s="35"/>
      <c r="S1628" s="35"/>
      <c r="T1628" s="35"/>
      <c r="U1628" s="35"/>
      <c r="V1628" s="35">
        <f t="shared" si="178"/>
        <v>1</v>
      </c>
    </row>
    <row r="1629" spans="1:22">
      <c r="A1629" s="35">
        <v>1179</v>
      </c>
      <c r="B1629" s="35" t="s">
        <v>7743</v>
      </c>
      <c r="C1629" s="35">
        <v>0</v>
      </c>
      <c r="D1629" s="35">
        <v>22</v>
      </c>
      <c r="E1629" s="43">
        <f t="shared" si="175"/>
        <v>22</v>
      </c>
      <c r="F1629" s="46">
        <f t="shared" si="176"/>
        <v>0.55000000000000004</v>
      </c>
      <c r="G1629" s="46">
        <f t="shared" si="179"/>
        <v>0.55000000000000004</v>
      </c>
      <c r="H1629" s="46">
        <f t="shared" si="179"/>
        <v>0.55000000000000004</v>
      </c>
      <c r="I1629" s="35" t="s">
        <v>6990</v>
      </c>
      <c r="J1629" s="35" t="s">
        <v>6991</v>
      </c>
      <c r="K1629" s="35" t="s">
        <v>6996</v>
      </c>
      <c r="L1629" s="69" t="s">
        <v>224</v>
      </c>
      <c r="M1629" s="35" t="s">
        <v>6992</v>
      </c>
      <c r="N1629" s="35" t="s">
        <v>6993</v>
      </c>
      <c r="O1629" s="35" t="s">
        <v>6994</v>
      </c>
      <c r="P1629" s="35" t="s">
        <v>6995</v>
      </c>
      <c r="Q1629" s="35"/>
      <c r="R1629" s="35"/>
      <c r="S1629" s="35"/>
      <c r="T1629" s="35"/>
      <c r="U1629" s="35"/>
      <c r="V1629" s="35">
        <f t="shared" si="178"/>
        <v>0.55000000000000004</v>
      </c>
    </row>
    <row r="1630" spans="1:22">
      <c r="A1630" s="35">
        <v>1179</v>
      </c>
      <c r="B1630" s="35" t="s">
        <v>7743</v>
      </c>
      <c r="C1630" s="35">
        <v>0</v>
      </c>
      <c r="D1630" s="35">
        <v>10</v>
      </c>
      <c r="E1630" s="43">
        <f t="shared" si="175"/>
        <v>10</v>
      </c>
      <c r="F1630" s="46">
        <f t="shared" si="176"/>
        <v>0.25</v>
      </c>
      <c r="G1630" s="46">
        <f t="shared" si="179"/>
        <v>0.25</v>
      </c>
      <c r="H1630" s="46">
        <f t="shared" si="179"/>
        <v>0.25</v>
      </c>
      <c r="I1630" s="35" t="s">
        <v>6990</v>
      </c>
      <c r="J1630" s="35" t="s">
        <v>6991</v>
      </c>
      <c r="K1630" s="35" t="s">
        <v>6996</v>
      </c>
      <c r="L1630" s="69" t="s">
        <v>224</v>
      </c>
      <c r="M1630" s="35" t="s">
        <v>6992</v>
      </c>
      <c r="N1630" s="35" t="s">
        <v>6993</v>
      </c>
      <c r="O1630" s="35" t="s">
        <v>6994</v>
      </c>
      <c r="P1630" s="35" t="s">
        <v>6995</v>
      </c>
      <c r="Q1630" s="35"/>
      <c r="R1630" s="35"/>
      <c r="S1630" s="35"/>
      <c r="T1630" s="35"/>
      <c r="U1630" s="35"/>
      <c r="V1630" s="35">
        <f t="shared" si="178"/>
        <v>0.25</v>
      </c>
    </row>
    <row r="1631" spans="1:22">
      <c r="A1631" s="35">
        <v>1179</v>
      </c>
      <c r="B1631" s="35" t="s">
        <v>7466</v>
      </c>
      <c r="C1631" s="35">
        <v>1</v>
      </c>
      <c r="D1631" s="35">
        <v>4</v>
      </c>
      <c r="E1631" s="43">
        <f t="shared" si="175"/>
        <v>44</v>
      </c>
      <c r="F1631" s="46">
        <f t="shared" si="176"/>
        <v>1.1000000000000001</v>
      </c>
      <c r="G1631" s="46">
        <f t="shared" si="179"/>
        <v>1.1000000000000001</v>
      </c>
      <c r="H1631" s="46">
        <f t="shared" si="179"/>
        <v>1.1000000000000001</v>
      </c>
      <c r="I1631" s="35" t="s">
        <v>6990</v>
      </c>
      <c r="J1631" s="35" t="s">
        <v>6991</v>
      </c>
      <c r="K1631" s="35" t="s">
        <v>6996</v>
      </c>
      <c r="L1631" s="69" t="s">
        <v>224</v>
      </c>
      <c r="M1631" s="35" t="s">
        <v>6992</v>
      </c>
      <c r="N1631" s="35" t="s">
        <v>6993</v>
      </c>
      <c r="O1631" s="35" t="s">
        <v>6994</v>
      </c>
      <c r="P1631" s="35" t="s">
        <v>6995</v>
      </c>
      <c r="Q1631" s="35"/>
      <c r="R1631" s="35"/>
      <c r="S1631" s="35"/>
      <c r="T1631" s="35"/>
      <c r="U1631" s="35"/>
      <c r="V1631" s="35">
        <f t="shared" si="178"/>
        <v>1.1000000000000001</v>
      </c>
    </row>
    <row r="1632" spans="1:22">
      <c r="A1632" s="35">
        <v>1179</v>
      </c>
      <c r="B1632" s="35" t="s">
        <v>7786</v>
      </c>
      <c r="C1632" s="35">
        <v>0</v>
      </c>
      <c r="D1632" s="35">
        <v>4</v>
      </c>
      <c r="E1632" s="43">
        <f t="shared" si="175"/>
        <v>4</v>
      </c>
      <c r="F1632" s="46">
        <f t="shared" si="176"/>
        <v>0.1</v>
      </c>
      <c r="G1632" s="46">
        <f t="shared" si="179"/>
        <v>0.1</v>
      </c>
      <c r="H1632" s="46">
        <f t="shared" si="179"/>
        <v>0.1</v>
      </c>
      <c r="I1632" s="35" t="s">
        <v>6990</v>
      </c>
      <c r="J1632" s="35" t="s">
        <v>6991</v>
      </c>
      <c r="K1632" s="35" t="s">
        <v>6996</v>
      </c>
      <c r="L1632" s="69" t="s">
        <v>224</v>
      </c>
      <c r="M1632" s="35" t="s">
        <v>6992</v>
      </c>
      <c r="N1632" s="35" t="s">
        <v>6993</v>
      </c>
      <c r="O1632" s="35" t="s">
        <v>6994</v>
      </c>
      <c r="P1632" s="35" t="s">
        <v>6995</v>
      </c>
      <c r="Q1632" s="35"/>
      <c r="R1632" s="35"/>
      <c r="S1632" s="35"/>
      <c r="T1632" s="35"/>
      <c r="U1632" s="35"/>
      <c r="V1632" s="35">
        <f t="shared" si="178"/>
        <v>0.1</v>
      </c>
    </row>
    <row r="1633" spans="1:22">
      <c r="A1633" s="35">
        <v>1180</v>
      </c>
      <c r="B1633" s="35" t="s">
        <v>7743</v>
      </c>
      <c r="C1633" s="35">
        <v>0</v>
      </c>
      <c r="D1633" s="35">
        <v>22</v>
      </c>
      <c r="E1633" s="43">
        <f t="shared" si="175"/>
        <v>22</v>
      </c>
      <c r="F1633" s="46">
        <f t="shared" si="176"/>
        <v>0.55000000000000004</v>
      </c>
      <c r="G1633" s="46">
        <f t="shared" si="179"/>
        <v>0.55000000000000004</v>
      </c>
      <c r="H1633" s="46">
        <f t="shared" si="179"/>
        <v>0.55000000000000004</v>
      </c>
      <c r="I1633" s="35" t="s">
        <v>6990</v>
      </c>
      <c r="J1633" s="35" t="s">
        <v>6991</v>
      </c>
      <c r="K1633" s="35" t="s">
        <v>6996</v>
      </c>
      <c r="L1633" s="69" t="s">
        <v>224</v>
      </c>
      <c r="M1633" s="35" t="s">
        <v>6992</v>
      </c>
      <c r="N1633" s="35" t="s">
        <v>6993</v>
      </c>
      <c r="O1633" s="35" t="s">
        <v>6994</v>
      </c>
      <c r="P1633" s="35" t="s">
        <v>6995</v>
      </c>
      <c r="Q1633" s="35"/>
      <c r="R1633" s="35"/>
      <c r="S1633" s="35"/>
      <c r="T1633" s="35"/>
      <c r="U1633" s="35"/>
      <c r="V1633" s="35">
        <f t="shared" si="178"/>
        <v>0.55000000000000004</v>
      </c>
    </row>
    <row r="1634" spans="1:22">
      <c r="A1634" s="35">
        <v>1180</v>
      </c>
      <c r="B1634" s="35" t="s">
        <v>7743</v>
      </c>
      <c r="C1634" s="35">
        <v>0</v>
      </c>
      <c r="D1634" s="35">
        <v>10</v>
      </c>
      <c r="E1634" s="43">
        <f t="shared" si="175"/>
        <v>10</v>
      </c>
      <c r="F1634" s="46">
        <f t="shared" si="176"/>
        <v>0.25</v>
      </c>
      <c r="G1634" s="46">
        <f t="shared" ref="G1634:H1649" si="180">F1634</f>
        <v>0.25</v>
      </c>
      <c r="H1634" s="46">
        <f t="shared" si="180"/>
        <v>0.25</v>
      </c>
      <c r="I1634" s="35" t="s">
        <v>6990</v>
      </c>
      <c r="J1634" s="35" t="s">
        <v>6991</v>
      </c>
      <c r="K1634" s="35" t="s">
        <v>6996</v>
      </c>
      <c r="L1634" s="69" t="s">
        <v>224</v>
      </c>
      <c r="M1634" s="35" t="s">
        <v>6992</v>
      </c>
      <c r="N1634" s="35" t="s">
        <v>6993</v>
      </c>
      <c r="O1634" s="35" t="s">
        <v>6994</v>
      </c>
      <c r="P1634" s="35" t="s">
        <v>6995</v>
      </c>
      <c r="Q1634" s="35"/>
      <c r="R1634" s="35"/>
      <c r="S1634" s="35"/>
      <c r="T1634" s="35"/>
      <c r="U1634" s="35"/>
      <c r="V1634" s="35">
        <f t="shared" si="178"/>
        <v>0.25</v>
      </c>
    </row>
    <row r="1635" spans="1:22">
      <c r="A1635" s="35">
        <v>1180</v>
      </c>
      <c r="B1635" s="35" t="s">
        <v>7632</v>
      </c>
      <c r="C1635" s="35">
        <v>0</v>
      </c>
      <c r="D1635" s="35">
        <v>30</v>
      </c>
      <c r="E1635" s="43">
        <f t="shared" si="175"/>
        <v>30</v>
      </c>
      <c r="F1635" s="46">
        <f t="shared" si="176"/>
        <v>0.75</v>
      </c>
      <c r="G1635" s="46">
        <f t="shared" si="180"/>
        <v>0.75</v>
      </c>
      <c r="H1635" s="46">
        <f t="shared" si="180"/>
        <v>0.75</v>
      </c>
      <c r="I1635" s="35" t="s">
        <v>6990</v>
      </c>
      <c r="J1635" s="35" t="s">
        <v>6991</v>
      </c>
      <c r="K1635" s="35" t="s">
        <v>6996</v>
      </c>
      <c r="L1635" s="69" t="s">
        <v>224</v>
      </c>
      <c r="M1635" s="35" t="s">
        <v>6992</v>
      </c>
      <c r="N1635" s="35" t="s">
        <v>6993</v>
      </c>
      <c r="O1635" s="35" t="s">
        <v>6994</v>
      </c>
      <c r="P1635" s="35" t="s">
        <v>6995</v>
      </c>
      <c r="Q1635" s="35"/>
      <c r="R1635" s="35"/>
      <c r="S1635" s="35"/>
      <c r="T1635" s="35"/>
      <c r="U1635" s="35"/>
      <c r="V1635" s="35">
        <f t="shared" si="178"/>
        <v>0.75</v>
      </c>
    </row>
    <row r="1636" spans="1:22">
      <c r="A1636" s="35">
        <v>1180</v>
      </c>
      <c r="B1636" s="35" t="s">
        <v>7466</v>
      </c>
      <c r="C1636" s="35">
        <v>1</v>
      </c>
      <c r="D1636" s="35">
        <v>4</v>
      </c>
      <c r="E1636" s="43">
        <f t="shared" si="175"/>
        <v>44</v>
      </c>
      <c r="F1636" s="46">
        <f t="shared" si="176"/>
        <v>1.1000000000000001</v>
      </c>
      <c r="G1636" s="46">
        <f t="shared" si="180"/>
        <v>1.1000000000000001</v>
      </c>
      <c r="H1636" s="46">
        <f t="shared" si="180"/>
        <v>1.1000000000000001</v>
      </c>
      <c r="I1636" s="35" t="s">
        <v>6990</v>
      </c>
      <c r="J1636" s="35" t="s">
        <v>6991</v>
      </c>
      <c r="K1636" s="35" t="s">
        <v>6996</v>
      </c>
      <c r="L1636" s="69" t="s">
        <v>224</v>
      </c>
      <c r="M1636" s="35" t="s">
        <v>6992</v>
      </c>
      <c r="N1636" s="35" t="s">
        <v>6993</v>
      </c>
      <c r="O1636" s="35" t="s">
        <v>6994</v>
      </c>
      <c r="P1636" s="35" t="s">
        <v>6995</v>
      </c>
      <c r="Q1636" s="35"/>
      <c r="R1636" s="35"/>
      <c r="S1636" s="35"/>
      <c r="T1636" s="35"/>
      <c r="U1636" s="35"/>
      <c r="V1636" s="35">
        <f t="shared" si="178"/>
        <v>1.1000000000000001</v>
      </c>
    </row>
    <row r="1637" spans="1:22">
      <c r="A1637" s="35">
        <v>1180</v>
      </c>
      <c r="B1637" s="35" t="s">
        <v>7786</v>
      </c>
      <c r="C1637" s="35">
        <v>0</v>
      </c>
      <c r="D1637" s="35">
        <v>4</v>
      </c>
      <c r="E1637" s="43">
        <f t="shared" si="175"/>
        <v>4</v>
      </c>
      <c r="F1637" s="46">
        <f t="shared" si="176"/>
        <v>0.1</v>
      </c>
      <c r="G1637" s="46">
        <f t="shared" si="180"/>
        <v>0.1</v>
      </c>
      <c r="H1637" s="46">
        <f t="shared" si="180"/>
        <v>0.1</v>
      </c>
      <c r="I1637" s="35" t="s">
        <v>6990</v>
      </c>
      <c r="J1637" s="35" t="s">
        <v>6991</v>
      </c>
      <c r="K1637" s="35" t="s">
        <v>6996</v>
      </c>
      <c r="L1637" s="69" t="s">
        <v>224</v>
      </c>
      <c r="M1637" s="35" t="s">
        <v>6992</v>
      </c>
      <c r="N1637" s="35" t="s">
        <v>6993</v>
      </c>
      <c r="O1637" s="35" t="s">
        <v>6994</v>
      </c>
      <c r="P1637" s="35" t="s">
        <v>6995</v>
      </c>
      <c r="Q1637" s="35"/>
      <c r="R1637" s="35"/>
      <c r="S1637" s="35"/>
      <c r="T1637" s="35"/>
      <c r="U1637" s="35"/>
      <c r="V1637" s="35">
        <f t="shared" si="178"/>
        <v>0.1</v>
      </c>
    </row>
    <row r="1638" spans="1:22">
      <c r="A1638" s="35">
        <v>1181</v>
      </c>
      <c r="B1638" s="35" t="s">
        <v>7466</v>
      </c>
      <c r="C1638" s="35">
        <v>1</v>
      </c>
      <c r="D1638" s="35">
        <v>4</v>
      </c>
      <c r="E1638" s="43">
        <f t="shared" si="175"/>
        <v>44</v>
      </c>
      <c r="F1638" s="46">
        <f t="shared" si="176"/>
        <v>1.1000000000000001</v>
      </c>
      <c r="G1638" s="46">
        <f t="shared" si="180"/>
        <v>1.1000000000000001</v>
      </c>
      <c r="H1638" s="46">
        <f t="shared" si="180"/>
        <v>1.1000000000000001</v>
      </c>
      <c r="I1638" s="35" t="s">
        <v>6990</v>
      </c>
      <c r="J1638" s="35" t="s">
        <v>6991</v>
      </c>
      <c r="K1638" s="35" t="s">
        <v>6996</v>
      </c>
      <c r="L1638" s="69" t="s">
        <v>224</v>
      </c>
      <c r="M1638" s="35" t="s">
        <v>6992</v>
      </c>
      <c r="N1638" s="35" t="s">
        <v>6993</v>
      </c>
      <c r="O1638" s="35" t="s">
        <v>6994</v>
      </c>
      <c r="P1638" s="35" t="s">
        <v>6995</v>
      </c>
      <c r="Q1638" s="35"/>
      <c r="R1638" s="35"/>
      <c r="S1638" s="35"/>
      <c r="T1638" s="35"/>
      <c r="U1638" s="35"/>
      <c r="V1638" s="35">
        <f t="shared" si="178"/>
        <v>1.1000000000000001</v>
      </c>
    </row>
    <row r="1639" spans="1:22">
      <c r="A1639" s="35">
        <v>1181</v>
      </c>
      <c r="B1639" s="35" t="s">
        <v>7743</v>
      </c>
      <c r="C1639" s="35">
        <v>0</v>
      </c>
      <c r="D1639" s="35">
        <v>22</v>
      </c>
      <c r="E1639" s="43">
        <f t="shared" si="175"/>
        <v>22</v>
      </c>
      <c r="F1639" s="46">
        <f t="shared" si="176"/>
        <v>0.55000000000000004</v>
      </c>
      <c r="G1639" s="46">
        <f t="shared" si="180"/>
        <v>0.55000000000000004</v>
      </c>
      <c r="H1639" s="46">
        <f t="shared" si="180"/>
        <v>0.55000000000000004</v>
      </c>
      <c r="I1639" s="35" t="s">
        <v>6990</v>
      </c>
      <c r="J1639" s="35" t="s">
        <v>6991</v>
      </c>
      <c r="K1639" s="35" t="s">
        <v>6996</v>
      </c>
      <c r="L1639" s="69" t="s">
        <v>224</v>
      </c>
      <c r="M1639" s="35" t="s">
        <v>6992</v>
      </c>
      <c r="N1639" s="35" t="s">
        <v>6993</v>
      </c>
      <c r="O1639" s="35" t="s">
        <v>6994</v>
      </c>
      <c r="P1639" s="35" t="s">
        <v>6995</v>
      </c>
      <c r="Q1639" s="35"/>
      <c r="R1639" s="35"/>
      <c r="S1639" s="35"/>
      <c r="T1639" s="35"/>
      <c r="U1639" s="35"/>
      <c r="V1639" s="35">
        <f t="shared" si="178"/>
        <v>0.55000000000000004</v>
      </c>
    </row>
    <row r="1640" spans="1:22">
      <c r="A1640" s="35">
        <v>1181</v>
      </c>
      <c r="B1640" s="35" t="s">
        <v>7743</v>
      </c>
      <c r="C1640" s="35">
        <v>0</v>
      </c>
      <c r="D1640" s="35">
        <v>10</v>
      </c>
      <c r="E1640" s="43">
        <f t="shared" si="175"/>
        <v>10</v>
      </c>
      <c r="F1640" s="46">
        <f t="shared" si="176"/>
        <v>0.25</v>
      </c>
      <c r="G1640" s="46">
        <f t="shared" si="180"/>
        <v>0.25</v>
      </c>
      <c r="H1640" s="46">
        <f t="shared" si="180"/>
        <v>0.25</v>
      </c>
      <c r="I1640" s="35" t="s">
        <v>6990</v>
      </c>
      <c r="J1640" s="35" t="s">
        <v>6991</v>
      </c>
      <c r="K1640" s="35" t="s">
        <v>6996</v>
      </c>
      <c r="L1640" s="69" t="s">
        <v>224</v>
      </c>
      <c r="M1640" s="35" t="s">
        <v>6992</v>
      </c>
      <c r="N1640" s="35" t="s">
        <v>6993</v>
      </c>
      <c r="O1640" s="35" t="s">
        <v>6994</v>
      </c>
      <c r="P1640" s="35" t="s">
        <v>6995</v>
      </c>
      <c r="Q1640" s="35"/>
      <c r="R1640" s="35"/>
      <c r="S1640" s="35"/>
      <c r="T1640" s="35"/>
      <c r="U1640" s="35"/>
      <c r="V1640" s="35">
        <f t="shared" si="178"/>
        <v>0.25</v>
      </c>
    </row>
    <row r="1641" spans="1:22">
      <c r="A1641" s="35">
        <v>1181</v>
      </c>
      <c r="B1641" s="35" t="s">
        <v>7786</v>
      </c>
      <c r="C1641" s="35">
        <v>0</v>
      </c>
      <c r="D1641" s="35">
        <v>4</v>
      </c>
      <c r="E1641" s="43">
        <f t="shared" si="175"/>
        <v>4</v>
      </c>
      <c r="F1641" s="46">
        <f t="shared" si="176"/>
        <v>0.1</v>
      </c>
      <c r="G1641" s="46">
        <f t="shared" si="180"/>
        <v>0.1</v>
      </c>
      <c r="H1641" s="46">
        <f t="shared" si="180"/>
        <v>0.1</v>
      </c>
      <c r="I1641" s="35" t="s">
        <v>6990</v>
      </c>
      <c r="J1641" s="35" t="s">
        <v>6991</v>
      </c>
      <c r="K1641" s="35" t="s">
        <v>6996</v>
      </c>
      <c r="L1641" s="69" t="s">
        <v>224</v>
      </c>
      <c r="M1641" s="35" t="s">
        <v>6992</v>
      </c>
      <c r="N1641" s="35" t="s">
        <v>6993</v>
      </c>
      <c r="O1641" s="35" t="s">
        <v>6994</v>
      </c>
      <c r="P1641" s="35" t="s">
        <v>6995</v>
      </c>
      <c r="Q1641" s="35"/>
      <c r="R1641" s="35"/>
      <c r="S1641" s="35"/>
      <c r="T1641" s="35"/>
      <c r="U1641" s="35"/>
      <c r="V1641" s="35">
        <f t="shared" si="178"/>
        <v>0.1</v>
      </c>
    </row>
    <row r="1642" spans="1:22">
      <c r="A1642" s="35">
        <v>1188</v>
      </c>
      <c r="B1642" s="35" t="s">
        <v>7787</v>
      </c>
      <c r="C1642" s="35">
        <v>0</v>
      </c>
      <c r="D1642" s="35">
        <v>26</v>
      </c>
      <c r="E1642" s="43">
        <f t="shared" si="175"/>
        <v>26</v>
      </c>
      <c r="F1642" s="46">
        <f t="shared" si="176"/>
        <v>0.65</v>
      </c>
      <c r="G1642" s="46">
        <f t="shared" si="180"/>
        <v>0.65</v>
      </c>
      <c r="H1642" s="46">
        <f t="shared" si="180"/>
        <v>0.65</v>
      </c>
      <c r="I1642" s="35" t="s">
        <v>6990</v>
      </c>
      <c r="J1642" s="35" t="s">
        <v>6991</v>
      </c>
      <c r="K1642" s="35" t="s">
        <v>6996</v>
      </c>
      <c r="L1642" s="69" t="s">
        <v>224</v>
      </c>
      <c r="M1642" s="35" t="s">
        <v>6992</v>
      </c>
      <c r="N1642" s="35" t="s">
        <v>6993</v>
      </c>
      <c r="O1642" s="35" t="s">
        <v>6994</v>
      </c>
      <c r="P1642" s="35" t="s">
        <v>6995</v>
      </c>
      <c r="Q1642" s="35"/>
      <c r="R1642" s="35"/>
      <c r="S1642" s="35"/>
      <c r="T1642" s="35"/>
      <c r="U1642" s="35"/>
      <c r="V1642" s="35">
        <f t="shared" si="178"/>
        <v>0.65</v>
      </c>
    </row>
    <row r="1643" spans="1:22">
      <c r="A1643" s="35">
        <v>1188</v>
      </c>
      <c r="B1643" s="35" t="s">
        <v>7617</v>
      </c>
      <c r="C1643" s="35">
        <v>0</v>
      </c>
      <c r="D1643" s="35">
        <v>33</v>
      </c>
      <c r="E1643" s="43">
        <f t="shared" si="175"/>
        <v>33</v>
      </c>
      <c r="F1643" s="46">
        <f t="shared" si="176"/>
        <v>0.82499999999999996</v>
      </c>
      <c r="G1643" s="46">
        <f t="shared" si="180"/>
        <v>0.82499999999999996</v>
      </c>
      <c r="H1643" s="46">
        <f t="shared" si="180"/>
        <v>0.82499999999999996</v>
      </c>
      <c r="I1643" s="35" t="s">
        <v>6990</v>
      </c>
      <c r="J1643" s="35" t="s">
        <v>6991</v>
      </c>
      <c r="K1643" s="35" t="s">
        <v>6996</v>
      </c>
      <c r="L1643" s="69" t="s">
        <v>224</v>
      </c>
      <c r="M1643" s="35" t="s">
        <v>6992</v>
      </c>
      <c r="N1643" s="35" t="s">
        <v>6993</v>
      </c>
      <c r="O1643" s="35" t="s">
        <v>6994</v>
      </c>
      <c r="P1643" s="35" t="s">
        <v>6995</v>
      </c>
      <c r="Q1643" s="35"/>
      <c r="R1643" s="35"/>
      <c r="S1643" s="35"/>
      <c r="T1643" s="35"/>
      <c r="U1643" s="35"/>
      <c r="V1643" s="35">
        <f t="shared" si="178"/>
        <v>0.82499999999999996</v>
      </c>
    </row>
    <row r="1644" spans="1:22">
      <c r="A1644" s="35">
        <v>1189</v>
      </c>
      <c r="B1644" s="35" t="s">
        <v>7788</v>
      </c>
      <c r="C1644" s="35">
        <v>1</v>
      </c>
      <c r="D1644" s="35">
        <v>5</v>
      </c>
      <c r="E1644" s="43">
        <f t="shared" si="175"/>
        <v>45</v>
      </c>
      <c r="F1644" s="46">
        <f t="shared" si="176"/>
        <v>1.125</v>
      </c>
      <c r="G1644" s="46">
        <f t="shared" si="180"/>
        <v>1.125</v>
      </c>
      <c r="H1644" s="46">
        <f t="shared" si="180"/>
        <v>1.125</v>
      </c>
      <c r="I1644" s="35" t="s">
        <v>6990</v>
      </c>
      <c r="J1644" s="35" t="s">
        <v>6991</v>
      </c>
      <c r="K1644" s="35" t="s">
        <v>6996</v>
      </c>
      <c r="L1644" s="69" t="s">
        <v>224</v>
      </c>
      <c r="M1644" s="35" t="s">
        <v>6992</v>
      </c>
      <c r="N1644" s="35" t="s">
        <v>6993</v>
      </c>
      <c r="O1644" s="35" t="s">
        <v>6994</v>
      </c>
      <c r="P1644" s="35" t="s">
        <v>6995</v>
      </c>
      <c r="Q1644" s="35"/>
      <c r="R1644" s="35"/>
      <c r="S1644" s="35"/>
      <c r="T1644" s="35"/>
      <c r="U1644" s="35"/>
      <c r="V1644" s="35">
        <f t="shared" si="178"/>
        <v>1.125</v>
      </c>
    </row>
    <row r="1645" spans="1:22">
      <c r="A1645" s="35">
        <v>1196</v>
      </c>
      <c r="B1645" s="35" t="s">
        <v>7643</v>
      </c>
      <c r="C1645" s="35">
        <v>1</v>
      </c>
      <c r="D1645" s="35">
        <v>15</v>
      </c>
      <c r="E1645" s="43">
        <f t="shared" si="175"/>
        <v>55</v>
      </c>
      <c r="F1645" s="46">
        <f t="shared" si="176"/>
        <v>1.375</v>
      </c>
      <c r="G1645" s="46">
        <f t="shared" si="180"/>
        <v>1.375</v>
      </c>
      <c r="H1645" s="46">
        <f t="shared" si="180"/>
        <v>1.375</v>
      </c>
      <c r="I1645" s="35" t="s">
        <v>6990</v>
      </c>
      <c r="J1645" s="35" t="s">
        <v>6991</v>
      </c>
      <c r="K1645" s="35" t="s">
        <v>6996</v>
      </c>
      <c r="L1645" s="69" t="s">
        <v>224</v>
      </c>
      <c r="M1645" s="35" t="s">
        <v>6992</v>
      </c>
      <c r="N1645" s="35" t="s">
        <v>6993</v>
      </c>
      <c r="O1645" s="35" t="s">
        <v>6994</v>
      </c>
      <c r="P1645" s="35" t="s">
        <v>6995</v>
      </c>
      <c r="Q1645" s="35"/>
      <c r="R1645" s="35"/>
      <c r="S1645" s="35"/>
      <c r="T1645" s="35"/>
      <c r="U1645" s="35"/>
      <c r="V1645" s="35">
        <f t="shared" si="178"/>
        <v>1.375</v>
      </c>
    </row>
    <row r="1646" spans="1:22">
      <c r="A1646" s="35">
        <v>1196</v>
      </c>
      <c r="B1646" s="35" t="s">
        <v>7539</v>
      </c>
      <c r="C1646" s="35">
        <v>1</v>
      </c>
      <c r="D1646" s="35">
        <v>15</v>
      </c>
      <c r="E1646" s="43">
        <f t="shared" si="175"/>
        <v>55</v>
      </c>
      <c r="F1646" s="46">
        <f t="shared" si="176"/>
        <v>1.375</v>
      </c>
      <c r="G1646" s="46">
        <f t="shared" si="180"/>
        <v>1.375</v>
      </c>
      <c r="H1646" s="46">
        <f t="shared" si="180"/>
        <v>1.375</v>
      </c>
      <c r="I1646" s="35" t="s">
        <v>6990</v>
      </c>
      <c r="J1646" s="35" t="s">
        <v>6991</v>
      </c>
      <c r="K1646" s="35" t="s">
        <v>6996</v>
      </c>
      <c r="L1646" s="69" t="s">
        <v>224</v>
      </c>
      <c r="M1646" s="35" t="s">
        <v>6992</v>
      </c>
      <c r="N1646" s="35" t="s">
        <v>6993</v>
      </c>
      <c r="O1646" s="35" t="s">
        <v>6994</v>
      </c>
      <c r="P1646" s="35" t="s">
        <v>6995</v>
      </c>
      <c r="Q1646" s="35"/>
      <c r="R1646" s="35"/>
      <c r="S1646" s="35"/>
      <c r="T1646" s="35"/>
      <c r="U1646" s="35"/>
      <c r="V1646" s="35">
        <f t="shared" si="178"/>
        <v>1.375</v>
      </c>
    </row>
    <row r="1647" spans="1:22">
      <c r="A1647" s="35">
        <v>1199</v>
      </c>
      <c r="B1647" s="35" t="s">
        <v>7171</v>
      </c>
      <c r="C1647" s="35">
        <v>1</v>
      </c>
      <c r="D1647" s="35">
        <v>10</v>
      </c>
      <c r="E1647" s="43">
        <f t="shared" si="175"/>
        <v>50</v>
      </c>
      <c r="F1647" s="46">
        <f t="shared" si="176"/>
        <v>1.25</v>
      </c>
      <c r="G1647" s="46">
        <f t="shared" si="180"/>
        <v>1.25</v>
      </c>
      <c r="H1647" s="46">
        <f t="shared" si="180"/>
        <v>1.25</v>
      </c>
      <c r="I1647" s="35" t="s">
        <v>6990</v>
      </c>
      <c r="J1647" s="35" t="s">
        <v>6991</v>
      </c>
      <c r="K1647" s="35" t="s">
        <v>6996</v>
      </c>
      <c r="L1647" s="69" t="s">
        <v>224</v>
      </c>
      <c r="M1647" s="35" t="s">
        <v>6992</v>
      </c>
      <c r="N1647" s="35" t="s">
        <v>6993</v>
      </c>
      <c r="O1647" s="35" t="s">
        <v>6994</v>
      </c>
      <c r="P1647" s="35" t="s">
        <v>6995</v>
      </c>
      <c r="Q1647" s="35"/>
      <c r="R1647" s="35"/>
      <c r="S1647" s="35"/>
      <c r="T1647" s="35"/>
      <c r="U1647" s="35"/>
      <c r="V1647" s="35">
        <f t="shared" si="178"/>
        <v>1.25</v>
      </c>
    </row>
    <row r="1648" spans="1:22">
      <c r="A1648" s="35">
        <v>1199</v>
      </c>
      <c r="B1648" s="35" t="s">
        <v>7171</v>
      </c>
      <c r="C1648" s="35">
        <v>0</v>
      </c>
      <c r="D1648" s="35">
        <v>20</v>
      </c>
      <c r="E1648" s="43">
        <f t="shared" si="175"/>
        <v>20</v>
      </c>
      <c r="F1648" s="46">
        <f t="shared" si="176"/>
        <v>0.5</v>
      </c>
      <c r="G1648" s="46">
        <f t="shared" si="180"/>
        <v>0.5</v>
      </c>
      <c r="H1648" s="46">
        <f t="shared" si="180"/>
        <v>0.5</v>
      </c>
      <c r="I1648" s="35" t="s">
        <v>6990</v>
      </c>
      <c r="J1648" s="35" t="s">
        <v>6991</v>
      </c>
      <c r="K1648" s="35" t="s">
        <v>6996</v>
      </c>
      <c r="L1648" s="69" t="s">
        <v>224</v>
      </c>
      <c r="M1648" s="35" t="s">
        <v>6992</v>
      </c>
      <c r="N1648" s="35" t="s">
        <v>6993</v>
      </c>
      <c r="O1648" s="35" t="s">
        <v>6994</v>
      </c>
      <c r="P1648" s="35" t="s">
        <v>6995</v>
      </c>
      <c r="Q1648" s="35"/>
      <c r="R1648" s="35"/>
      <c r="S1648" s="35"/>
      <c r="T1648" s="35"/>
      <c r="U1648" s="35"/>
      <c r="V1648" s="35">
        <f t="shared" si="178"/>
        <v>0.5</v>
      </c>
    </row>
    <row r="1649" spans="1:22">
      <c r="A1649" s="35">
        <v>1200</v>
      </c>
      <c r="B1649" s="35" t="s">
        <v>7789</v>
      </c>
      <c r="C1649" s="35">
        <v>2</v>
      </c>
      <c r="D1649" s="35">
        <v>0</v>
      </c>
      <c r="E1649" s="43">
        <f t="shared" si="175"/>
        <v>80</v>
      </c>
      <c r="F1649" s="46">
        <f t="shared" si="176"/>
        <v>2</v>
      </c>
      <c r="G1649" s="46">
        <f t="shared" si="180"/>
        <v>2</v>
      </c>
      <c r="H1649" s="46">
        <f t="shared" si="180"/>
        <v>2</v>
      </c>
      <c r="I1649" s="35" t="s">
        <v>6990</v>
      </c>
      <c r="J1649" s="35" t="s">
        <v>6991</v>
      </c>
      <c r="K1649" s="35" t="s">
        <v>6996</v>
      </c>
      <c r="L1649" s="69" t="s">
        <v>224</v>
      </c>
      <c r="M1649" s="35" t="s">
        <v>6992</v>
      </c>
      <c r="N1649" s="35" t="s">
        <v>6993</v>
      </c>
      <c r="O1649" s="35" t="s">
        <v>6994</v>
      </c>
      <c r="P1649" s="35" t="s">
        <v>6995</v>
      </c>
      <c r="Q1649" s="35"/>
      <c r="R1649" s="35"/>
      <c r="S1649" s="35"/>
      <c r="T1649" s="35"/>
      <c r="U1649" s="35"/>
      <c r="V1649" s="35">
        <f t="shared" si="178"/>
        <v>2</v>
      </c>
    </row>
    <row r="1650" spans="1:22">
      <c r="A1650" s="35">
        <v>1200</v>
      </c>
      <c r="B1650" s="35" t="s">
        <v>7790</v>
      </c>
      <c r="C1650" s="35">
        <v>0</v>
      </c>
      <c r="D1650" s="35">
        <v>11</v>
      </c>
      <c r="E1650" s="43">
        <f t="shared" si="175"/>
        <v>11</v>
      </c>
      <c r="F1650" s="46">
        <f t="shared" si="176"/>
        <v>0.27500000000000002</v>
      </c>
      <c r="G1650" s="46">
        <f t="shared" ref="G1650:H1665" si="181">F1650</f>
        <v>0.27500000000000002</v>
      </c>
      <c r="H1650" s="46">
        <f t="shared" si="181"/>
        <v>0.27500000000000002</v>
      </c>
      <c r="I1650" s="35" t="s">
        <v>6990</v>
      </c>
      <c r="J1650" s="35" t="s">
        <v>6991</v>
      </c>
      <c r="K1650" s="35" t="s">
        <v>6996</v>
      </c>
      <c r="L1650" s="69" t="s">
        <v>224</v>
      </c>
      <c r="M1650" s="35" t="s">
        <v>6992</v>
      </c>
      <c r="N1650" s="35" t="s">
        <v>6993</v>
      </c>
      <c r="O1650" s="35" t="s">
        <v>6994</v>
      </c>
      <c r="P1650" s="35" t="s">
        <v>6995</v>
      </c>
      <c r="Q1650" s="35"/>
      <c r="R1650" s="35"/>
      <c r="S1650" s="35"/>
      <c r="T1650" s="35"/>
      <c r="U1650" s="35"/>
      <c r="V1650" s="35">
        <f t="shared" si="178"/>
        <v>0.27500000000000002</v>
      </c>
    </row>
    <row r="1651" spans="1:22">
      <c r="A1651" s="35">
        <v>1203</v>
      </c>
      <c r="B1651" s="35" t="s">
        <v>7791</v>
      </c>
      <c r="C1651" s="35">
        <v>2</v>
      </c>
      <c r="D1651" s="35">
        <v>28</v>
      </c>
      <c r="E1651" s="43">
        <f t="shared" si="175"/>
        <v>108</v>
      </c>
      <c r="F1651" s="46">
        <f t="shared" si="176"/>
        <v>2.7</v>
      </c>
      <c r="G1651" s="46">
        <f t="shared" si="181"/>
        <v>2.7</v>
      </c>
      <c r="H1651" s="46">
        <f t="shared" si="181"/>
        <v>2.7</v>
      </c>
      <c r="I1651" s="35" t="s">
        <v>6990</v>
      </c>
      <c r="J1651" s="35" t="s">
        <v>6991</v>
      </c>
      <c r="K1651" s="35" t="s">
        <v>6996</v>
      </c>
      <c r="L1651" s="69" t="s">
        <v>224</v>
      </c>
      <c r="M1651" s="35" t="s">
        <v>6992</v>
      </c>
      <c r="N1651" s="35" t="s">
        <v>6993</v>
      </c>
      <c r="O1651" s="35" t="s">
        <v>6994</v>
      </c>
      <c r="P1651" s="35" t="s">
        <v>6995</v>
      </c>
      <c r="Q1651" s="35"/>
      <c r="R1651" s="35"/>
      <c r="S1651" s="35"/>
      <c r="T1651" s="35"/>
      <c r="U1651" s="35"/>
      <c r="V1651" s="35">
        <f t="shared" si="178"/>
        <v>2.7</v>
      </c>
    </row>
    <row r="1652" spans="1:22">
      <c r="A1652" s="35">
        <v>1203</v>
      </c>
      <c r="B1652" s="35" t="s">
        <v>7792</v>
      </c>
      <c r="C1652" s="35">
        <v>0</v>
      </c>
      <c r="D1652" s="35">
        <v>31</v>
      </c>
      <c r="E1652" s="43">
        <f t="shared" si="175"/>
        <v>31</v>
      </c>
      <c r="F1652" s="46">
        <f t="shared" si="176"/>
        <v>0.77500000000000002</v>
      </c>
      <c r="G1652" s="46">
        <f t="shared" si="181"/>
        <v>0.77500000000000002</v>
      </c>
      <c r="H1652" s="46">
        <f t="shared" si="181"/>
        <v>0.77500000000000002</v>
      </c>
      <c r="I1652" s="35" t="s">
        <v>6990</v>
      </c>
      <c r="J1652" s="35" t="s">
        <v>6991</v>
      </c>
      <c r="K1652" s="35" t="s">
        <v>6996</v>
      </c>
      <c r="L1652" s="69" t="s">
        <v>224</v>
      </c>
      <c r="M1652" s="35" t="s">
        <v>6992</v>
      </c>
      <c r="N1652" s="35" t="s">
        <v>6993</v>
      </c>
      <c r="O1652" s="35" t="s">
        <v>6994</v>
      </c>
      <c r="P1652" s="35" t="s">
        <v>6995</v>
      </c>
      <c r="Q1652" s="35"/>
      <c r="R1652" s="35"/>
      <c r="S1652" s="35"/>
      <c r="T1652" s="35"/>
      <c r="U1652" s="35"/>
      <c r="V1652" s="35">
        <f t="shared" si="178"/>
        <v>0.77500000000000002</v>
      </c>
    </row>
    <row r="1653" spans="1:22">
      <c r="A1653" s="35">
        <v>1203</v>
      </c>
      <c r="B1653" s="35" t="s">
        <v>7793</v>
      </c>
      <c r="C1653" s="35">
        <v>1</v>
      </c>
      <c r="D1653" s="35">
        <v>9</v>
      </c>
      <c r="E1653" s="43">
        <f t="shared" si="175"/>
        <v>49</v>
      </c>
      <c r="F1653" s="46">
        <f t="shared" si="176"/>
        <v>1.2250000000000001</v>
      </c>
      <c r="G1653" s="46">
        <f t="shared" si="181"/>
        <v>1.2250000000000001</v>
      </c>
      <c r="H1653" s="46">
        <f t="shared" si="181"/>
        <v>1.2250000000000001</v>
      </c>
      <c r="I1653" s="35" t="s">
        <v>6990</v>
      </c>
      <c r="J1653" s="35" t="s">
        <v>6991</v>
      </c>
      <c r="K1653" s="35" t="s">
        <v>6996</v>
      </c>
      <c r="L1653" s="69" t="s">
        <v>224</v>
      </c>
      <c r="M1653" s="35" t="s">
        <v>6992</v>
      </c>
      <c r="N1653" s="35" t="s">
        <v>6993</v>
      </c>
      <c r="O1653" s="35" t="s">
        <v>6994</v>
      </c>
      <c r="P1653" s="35" t="s">
        <v>6995</v>
      </c>
      <c r="Q1653" s="35"/>
      <c r="R1653" s="35"/>
      <c r="S1653" s="35"/>
      <c r="T1653" s="35"/>
      <c r="U1653" s="35"/>
      <c r="V1653" s="35">
        <f t="shared" si="178"/>
        <v>1.2250000000000001</v>
      </c>
    </row>
    <row r="1654" spans="1:22">
      <c r="A1654" s="35">
        <v>1203</v>
      </c>
      <c r="B1654" s="35" t="s">
        <v>7794</v>
      </c>
      <c r="C1654" s="35">
        <v>0</v>
      </c>
      <c r="D1654" s="35">
        <v>29</v>
      </c>
      <c r="E1654" s="43">
        <f t="shared" si="175"/>
        <v>29</v>
      </c>
      <c r="F1654" s="46">
        <f t="shared" si="176"/>
        <v>0.72499999999999998</v>
      </c>
      <c r="G1654" s="46">
        <f t="shared" si="181"/>
        <v>0.72499999999999998</v>
      </c>
      <c r="H1654" s="46">
        <f t="shared" si="181"/>
        <v>0.72499999999999998</v>
      </c>
      <c r="I1654" s="35" t="s">
        <v>6990</v>
      </c>
      <c r="J1654" s="35" t="s">
        <v>6991</v>
      </c>
      <c r="K1654" s="35" t="s">
        <v>6996</v>
      </c>
      <c r="L1654" s="69" t="s">
        <v>224</v>
      </c>
      <c r="M1654" s="35" t="s">
        <v>6992</v>
      </c>
      <c r="N1654" s="35" t="s">
        <v>6993</v>
      </c>
      <c r="O1654" s="35" t="s">
        <v>6994</v>
      </c>
      <c r="P1654" s="35" t="s">
        <v>6995</v>
      </c>
      <c r="Q1654" s="35"/>
      <c r="R1654" s="35"/>
      <c r="S1654" s="35"/>
      <c r="T1654" s="35"/>
      <c r="U1654" s="35"/>
      <c r="V1654" s="35">
        <f t="shared" si="178"/>
        <v>0.72499999999999998</v>
      </c>
    </row>
    <row r="1655" spans="1:22">
      <c r="A1655" s="35">
        <v>1203</v>
      </c>
      <c r="B1655" s="35" t="s">
        <v>7259</v>
      </c>
      <c r="C1655" s="35">
        <v>3</v>
      </c>
      <c r="D1655" s="35">
        <v>0</v>
      </c>
      <c r="E1655" s="43">
        <f t="shared" si="175"/>
        <v>120</v>
      </c>
      <c r="F1655" s="46">
        <f t="shared" si="176"/>
        <v>3</v>
      </c>
      <c r="G1655" s="46">
        <f t="shared" si="181"/>
        <v>3</v>
      </c>
      <c r="H1655" s="46">
        <f t="shared" si="181"/>
        <v>3</v>
      </c>
      <c r="I1655" s="35" t="s">
        <v>6990</v>
      </c>
      <c r="J1655" s="35" t="s">
        <v>6991</v>
      </c>
      <c r="K1655" s="35" t="s">
        <v>6996</v>
      </c>
      <c r="L1655" s="69" t="s">
        <v>224</v>
      </c>
      <c r="M1655" s="35" t="s">
        <v>6992</v>
      </c>
      <c r="N1655" s="35" t="s">
        <v>6993</v>
      </c>
      <c r="O1655" s="35" t="s">
        <v>6994</v>
      </c>
      <c r="P1655" s="35" t="s">
        <v>6995</v>
      </c>
      <c r="Q1655" s="35"/>
      <c r="R1655" s="35"/>
      <c r="S1655" s="35"/>
      <c r="T1655" s="35"/>
      <c r="U1655" s="35"/>
      <c r="V1655" s="35">
        <f t="shared" si="178"/>
        <v>3</v>
      </c>
    </row>
    <row r="1656" spans="1:22">
      <c r="A1656" s="35">
        <v>1204</v>
      </c>
      <c r="B1656" s="35" t="s">
        <v>7687</v>
      </c>
      <c r="C1656" s="35">
        <v>1</v>
      </c>
      <c r="D1656" s="35">
        <v>20</v>
      </c>
      <c r="E1656" s="43">
        <f t="shared" si="175"/>
        <v>60</v>
      </c>
      <c r="F1656" s="46">
        <f t="shared" si="176"/>
        <v>1.5</v>
      </c>
      <c r="G1656" s="46">
        <f t="shared" si="181"/>
        <v>1.5</v>
      </c>
      <c r="H1656" s="46">
        <f t="shared" si="181"/>
        <v>1.5</v>
      </c>
      <c r="I1656" s="35" t="s">
        <v>6990</v>
      </c>
      <c r="J1656" s="35" t="s">
        <v>6991</v>
      </c>
      <c r="K1656" s="35" t="s">
        <v>6996</v>
      </c>
      <c r="L1656" s="69" t="s">
        <v>224</v>
      </c>
      <c r="M1656" s="35" t="s">
        <v>6992</v>
      </c>
      <c r="N1656" s="35" t="s">
        <v>6993</v>
      </c>
      <c r="O1656" s="35" t="s">
        <v>6994</v>
      </c>
      <c r="P1656" s="35" t="s">
        <v>6995</v>
      </c>
      <c r="Q1656" s="35"/>
      <c r="R1656" s="35"/>
      <c r="S1656" s="35"/>
      <c r="T1656" s="35"/>
      <c r="U1656" s="35"/>
      <c r="V1656" s="35">
        <f t="shared" si="178"/>
        <v>1.5</v>
      </c>
    </row>
    <row r="1657" spans="1:22">
      <c r="A1657" s="35">
        <v>1204</v>
      </c>
      <c r="B1657" s="35" t="s">
        <v>7795</v>
      </c>
      <c r="C1657" s="35">
        <v>1</v>
      </c>
      <c r="D1657" s="35">
        <v>20</v>
      </c>
      <c r="E1657" s="43">
        <f t="shared" si="175"/>
        <v>60</v>
      </c>
      <c r="F1657" s="46">
        <f t="shared" si="176"/>
        <v>1.5</v>
      </c>
      <c r="G1657" s="46">
        <f t="shared" si="181"/>
        <v>1.5</v>
      </c>
      <c r="H1657" s="46">
        <f t="shared" si="181"/>
        <v>1.5</v>
      </c>
      <c r="I1657" s="35" t="s">
        <v>6990</v>
      </c>
      <c r="J1657" s="35" t="s">
        <v>6991</v>
      </c>
      <c r="K1657" s="35" t="s">
        <v>6996</v>
      </c>
      <c r="L1657" s="69" t="s">
        <v>224</v>
      </c>
      <c r="M1657" s="35" t="s">
        <v>6992</v>
      </c>
      <c r="N1657" s="35" t="s">
        <v>6993</v>
      </c>
      <c r="O1657" s="35" t="s">
        <v>6994</v>
      </c>
      <c r="P1657" s="35" t="s">
        <v>6995</v>
      </c>
      <c r="Q1657" s="35"/>
      <c r="R1657" s="35"/>
      <c r="S1657" s="35"/>
      <c r="T1657" s="35"/>
      <c r="U1657" s="35"/>
      <c r="V1657" s="35">
        <f t="shared" si="178"/>
        <v>1.5</v>
      </c>
    </row>
    <row r="1658" spans="1:22">
      <c r="A1658" s="35">
        <v>1204</v>
      </c>
      <c r="B1658" s="35" t="s">
        <v>7151</v>
      </c>
      <c r="C1658" s="35">
        <v>2</v>
      </c>
      <c r="D1658" s="35">
        <v>0</v>
      </c>
      <c r="E1658" s="43">
        <f t="shared" si="175"/>
        <v>80</v>
      </c>
      <c r="F1658" s="46">
        <f t="shared" si="176"/>
        <v>2</v>
      </c>
      <c r="G1658" s="46">
        <f t="shared" si="181"/>
        <v>2</v>
      </c>
      <c r="H1658" s="46">
        <f t="shared" si="181"/>
        <v>2</v>
      </c>
      <c r="I1658" s="35" t="s">
        <v>6990</v>
      </c>
      <c r="J1658" s="35" t="s">
        <v>6991</v>
      </c>
      <c r="K1658" s="35" t="s">
        <v>6996</v>
      </c>
      <c r="L1658" s="69" t="s">
        <v>224</v>
      </c>
      <c r="M1658" s="35" t="s">
        <v>6992</v>
      </c>
      <c r="N1658" s="35" t="s">
        <v>6993</v>
      </c>
      <c r="O1658" s="35" t="s">
        <v>6994</v>
      </c>
      <c r="P1658" s="35" t="s">
        <v>6995</v>
      </c>
      <c r="Q1658" s="35"/>
      <c r="R1658" s="35"/>
      <c r="S1658" s="35"/>
      <c r="T1658" s="35"/>
      <c r="U1658" s="35"/>
      <c r="V1658" s="35">
        <f t="shared" si="178"/>
        <v>2</v>
      </c>
    </row>
    <row r="1659" spans="1:22">
      <c r="A1659" s="35">
        <v>1204</v>
      </c>
      <c r="B1659" s="35" t="s">
        <v>7175</v>
      </c>
      <c r="C1659" s="35">
        <v>1</v>
      </c>
      <c r="D1659" s="35">
        <v>0</v>
      </c>
      <c r="E1659" s="43">
        <f t="shared" si="175"/>
        <v>40</v>
      </c>
      <c r="F1659" s="46">
        <f t="shared" si="176"/>
        <v>1</v>
      </c>
      <c r="G1659" s="46">
        <f t="shared" si="181"/>
        <v>1</v>
      </c>
      <c r="H1659" s="46">
        <f t="shared" si="181"/>
        <v>1</v>
      </c>
      <c r="I1659" s="35" t="s">
        <v>6990</v>
      </c>
      <c r="J1659" s="35" t="s">
        <v>6991</v>
      </c>
      <c r="K1659" s="35" t="s">
        <v>6996</v>
      </c>
      <c r="L1659" s="69" t="s">
        <v>224</v>
      </c>
      <c r="M1659" s="35" t="s">
        <v>6992</v>
      </c>
      <c r="N1659" s="35" t="s">
        <v>6993</v>
      </c>
      <c r="O1659" s="35" t="s">
        <v>6994</v>
      </c>
      <c r="P1659" s="35" t="s">
        <v>6995</v>
      </c>
      <c r="Q1659" s="35"/>
      <c r="R1659" s="35"/>
      <c r="S1659" s="35"/>
      <c r="T1659" s="35"/>
      <c r="U1659" s="35"/>
      <c r="V1659" s="35">
        <f t="shared" si="178"/>
        <v>1</v>
      </c>
    </row>
    <row r="1660" spans="1:22">
      <c r="A1660" s="35">
        <v>1204</v>
      </c>
      <c r="B1660" s="35" t="s">
        <v>7796</v>
      </c>
      <c r="C1660" s="35">
        <v>1</v>
      </c>
      <c r="D1660" s="35">
        <v>0</v>
      </c>
      <c r="E1660" s="43">
        <f t="shared" si="175"/>
        <v>40</v>
      </c>
      <c r="F1660" s="46">
        <f t="shared" si="176"/>
        <v>1</v>
      </c>
      <c r="G1660" s="46">
        <f t="shared" si="181"/>
        <v>1</v>
      </c>
      <c r="H1660" s="46">
        <f t="shared" si="181"/>
        <v>1</v>
      </c>
      <c r="I1660" s="35" t="s">
        <v>6990</v>
      </c>
      <c r="J1660" s="35" t="s">
        <v>6991</v>
      </c>
      <c r="K1660" s="35" t="s">
        <v>6996</v>
      </c>
      <c r="L1660" s="69" t="s">
        <v>224</v>
      </c>
      <c r="M1660" s="35" t="s">
        <v>6992</v>
      </c>
      <c r="N1660" s="35" t="s">
        <v>6993</v>
      </c>
      <c r="O1660" s="35" t="s">
        <v>6994</v>
      </c>
      <c r="P1660" s="35" t="s">
        <v>6995</v>
      </c>
      <c r="Q1660" s="35"/>
      <c r="R1660" s="35"/>
      <c r="S1660" s="35"/>
      <c r="T1660" s="35"/>
      <c r="U1660" s="35"/>
      <c r="V1660" s="35">
        <f t="shared" si="178"/>
        <v>1</v>
      </c>
    </row>
    <row r="1661" spans="1:22">
      <c r="A1661" s="35">
        <v>1204</v>
      </c>
      <c r="B1661" s="35" t="s">
        <v>7797</v>
      </c>
      <c r="C1661" s="35">
        <v>0</v>
      </c>
      <c r="D1661" s="35">
        <v>20</v>
      </c>
      <c r="E1661" s="43">
        <f t="shared" si="175"/>
        <v>20</v>
      </c>
      <c r="F1661" s="46">
        <f t="shared" si="176"/>
        <v>0.5</v>
      </c>
      <c r="G1661" s="46">
        <f t="shared" si="181"/>
        <v>0.5</v>
      </c>
      <c r="H1661" s="46">
        <f t="shared" si="181"/>
        <v>0.5</v>
      </c>
      <c r="I1661" s="35" t="s">
        <v>6990</v>
      </c>
      <c r="J1661" s="35" t="s">
        <v>6991</v>
      </c>
      <c r="K1661" s="35" t="s">
        <v>6996</v>
      </c>
      <c r="L1661" s="69" t="s">
        <v>224</v>
      </c>
      <c r="M1661" s="35" t="s">
        <v>6992</v>
      </c>
      <c r="N1661" s="35" t="s">
        <v>6993</v>
      </c>
      <c r="O1661" s="35" t="s">
        <v>6994</v>
      </c>
      <c r="P1661" s="35" t="s">
        <v>6995</v>
      </c>
      <c r="Q1661" s="35"/>
      <c r="R1661" s="35"/>
      <c r="S1661" s="35"/>
      <c r="T1661" s="35"/>
      <c r="U1661" s="35"/>
      <c r="V1661" s="35">
        <f t="shared" si="178"/>
        <v>0.5</v>
      </c>
    </row>
    <row r="1662" spans="1:22">
      <c r="A1662" s="35">
        <v>1204</v>
      </c>
      <c r="B1662" s="35" t="s">
        <v>7798</v>
      </c>
      <c r="C1662" s="35">
        <v>1</v>
      </c>
      <c r="D1662" s="35">
        <v>0</v>
      </c>
      <c r="E1662" s="43">
        <f t="shared" si="175"/>
        <v>40</v>
      </c>
      <c r="F1662" s="46">
        <f t="shared" si="176"/>
        <v>1</v>
      </c>
      <c r="G1662" s="46">
        <f t="shared" si="181"/>
        <v>1</v>
      </c>
      <c r="H1662" s="46">
        <f t="shared" si="181"/>
        <v>1</v>
      </c>
      <c r="I1662" s="35" t="s">
        <v>6990</v>
      </c>
      <c r="J1662" s="35" t="s">
        <v>6991</v>
      </c>
      <c r="K1662" s="35" t="s">
        <v>6996</v>
      </c>
      <c r="L1662" s="69" t="s">
        <v>224</v>
      </c>
      <c r="M1662" s="35" t="s">
        <v>6992</v>
      </c>
      <c r="N1662" s="35" t="s">
        <v>6993</v>
      </c>
      <c r="O1662" s="35" t="s">
        <v>6994</v>
      </c>
      <c r="P1662" s="35" t="s">
        <v>6995</v>
      </c>
      <c r="Q1662" s="35"/>
      <c r="R1662" s="35"/>
      <c r="S1662" s="35"/>
      <c r="T1662" s="35"/>
      <c r="U1662" s="35"/>
      <c r="V1662" s="35">
        <f t="shared" si="178"/>
        <v>1</v>
      </c>
    </row>
    <row r="1663" spans="1:22">
      <c r="A1663" s="35">
        <v>1207</v>
      </c>
      <c r="B1663" s="35" t="s">
        <v>7799</v>
      </c>
      <c r="C1663" s="35">
        <v>1</v>
      </c>
      <c r="D1663" s="35">
        <v>6</v>
      </c>
      <c r="E1663" s="43">
        <f t="shared" si="175"/>
        <v>46</v>
      </c>
      <c r="F1663" s="46">
        <f t="shared" si="176"/>
        <v>1.1499999999999999</v>
      </c>
      <c r="G1663" s="46">
        <f t="shared" si="181"/>
        <v>1.1499999999999999</v>
      </c>
      <c r="H1663" s="46">
        <f t="shared" si="181"/>
        <v>1.1499999999999999</v>
      </c>
      <c r="I1663" s="35" t="s">
        <v>6990</v>
      </c>
      <c r="J1663" s="35" t="s">
        <v>6991</v>
      </c>
      <c r="K1663" s="35" t="s">
        <v>6996</v>
      </c>
      <c r="L1663" s="69" t="s">
        <v>1661</v>
      </c>
      <c r="M1663" s="35" t="s">
        <v>6992</v>
      </c>
      <c r="N1663" s="35" t="s">
        <v>6993</v>
      </c>
      <c r="O1663" s="35" t="s">
        <v>6994</v>
      </c>
      <c r="P1663" s="35" t="s">
        <v>6995</v>
      </c>
      <c r="Q1663" s="35"/>
      <c r="R1663" s="35"/>
      <c r="S1663" s="35"/>
      <c r="T1663" s="35"/>
      <c r="U1663" s="35"/>
      <c r="V1663" s="35">
        <f t="shared" si="178"/>
        <v>1.1499999999999999</v>
      </c>
    </row>
    <row r="1664" spans="1:22">
      <c r="A1664" s="35">
        <v>1207</v>
      </c>
      <c r="B1664" s="35" t="s">
        <v>7467</v>
      </c>
      <c r="C1664" s="35">
        <v>1</v>
      </c>
      <c r="D1664" s="35">
        <v>35</v>
      </c>
      <c r="E1664" s="43">
        <f t="shared" si="175"/>
        <v>75</v>
      </c>
      <c r="F1664" s="46">
        <f t="shared" si="176"/>
        <v>1.875</v>
      </c>
      <c r="G1664" s="46">
        <f t="shared" si="181"/>
        <v>1.875</v>
      </c>
      <c r="H1664" s="46">
        <f t="shared" si="181"/>
        <v>1.875</v>
      </c>
      <c r="I1664" s="35" t="s">
        <v>6990</v>
      </c>
      <c r="J1664" s="35" t="s">
        <v>6991</v>
      </c>
      <c r="K1664" s="35" t="s">
        <v>6996</v>
      </c>
      <c r="L1664" s="69" t="s">
        <v>1661</v>
      </c>
      <c r="M1664" s="35" t="s">
        <v>6992</v>
      </c>
      <c r="N1664" s="35" t="s">
        <v>6993</v>
      </c>
      <c r="O1664" s="35" t="s">
        <v>6994</v>
      </c>
      <c r="P1664" s="35" t="s">
        <v>6995</v>
      </c>
      <c r="Q1664" s="35"/>
      <c r="R1664" s="35"/>
      <c r="S1664" s="35"/>
      <c r="T1664" s="35"/>
      <c r="U1664" s="35"/>
      <c r="V1664" s="35">
        <f t="shared" si="178"/>
        <v>1.875</v>
      </c>
    </row>
    <row r="1665" spans="1:22">
      <c r="A1665" s="35">
        <v>1209</v>
      </c>
      <c r="B1665" s="35" t="s">
        <v>7800</v>
      </c>
      <c r="C1665" s="35">
        <v>3</v>
      </c>
      <c r="D1665" s="35">
        <v>17</v>
      </c>
      <c r="E1665" s="43">
        <f t="shared" si="175"/>
        <v>137</v>
      </c>
      <c r="F1665" s="46">
        <f t="shared" si="176"/>
        <v>3.4249999999999998</v>
      </c>
      <c r="G1665" s="46">
        <f t="shared" si="181"/>
        <v>3.4249999999999998</v>
      </c>
      <c r="H1665" s="46">
        <f t="shared" si="181"/>
        <v>3.4249999999999998</v>
      </c>
      <c r="I1665" s="35" t="s">
        <v>6990</v>
      </c>
      <c r="J1665" s="35" t="s">
        <v>6991</v>
      </c>
      <c r="K1665" s="35" t="s">
        <v>6996</v>
      </c>
      <c r="L1665" s="69" t="s">
        <v>224</v>
      </c>
      <c r="M1665" s="35" t="s">
        <v>6992</v>
      </c>
      <c r="N1665" s="35" t="s">
        <v>6993</v>
      </c>
      <c r="O1665" s="35" t="s">
        <v>6994</v>
      </c>
      <c r="P1665" s="35" t="s">
        <v>6995</v>
      </c>
      <c r="Q1665" s="35"/>
      <c r="R1665" s="35"/>
      <c r="S1665" s="35"/>
      <c r="T1665" s="35"/>
      <c r="U1665" s="35"/>
      <c r="V1665" s="35">
        <f t="shared" si="178"/>
        <v>3.4249999999999998</v>
      </c>
    </row>
    <row r="1666" spans="1:22">
      <c r="A1666" s="35">
        <v>1211</v>
      </c>
      <c r="B1666" s="35" t="s">
        <v>7801</v>
      </c>
      <c r="C1666" s="35">
        <v>0</v>
      </c>
      <c r="D1666" s="35">
        <v>6</v>
      </c>
      <c r="E1666" s="43">
        <f t="shared" ref="E1666:E1729" si="182">C1666*40+D1666</f>
        <v>6</v>
      </c>
      <c r="F1666" s="46">
        <f t="shared" ref="F1666:F1729" si="183">E1666/40</f>
        <v>0.15</v>
      </c>
      <c r="G1666" s="46">
        <f t="shared" ref="G1666:H1681" si="184">F1666</f>
        <v>0.15</v>
      </c>
      <c r="H1666" s="46">
        <f t="shared" si="184"/>
        <v>0.15</v>
      </c>
      <c r="I1666" s="35" t="s">
        <v>6990</v>
      </c>
      <c r="J1666" s="35" t="s">
        <v>6991</v>
      </c>
      <c r="K1666" s="35" t="s">
        <v>6996</v>
      </c>
      <c r="L1666" s="69" t="s">
        <v>224</v>
      </c>
      <c r="M1666" s="35" t="s">
        <v>6992</v>
      </c>
      <c r="N1666" s="35" t="s">
        <v>6993</v>
      </c>
      <c r="O1666" s="35" t="s">
        <v>6994</v>
      </c>
      <c r="P1666" s="35" t="s">
        <v>6995</v>
      </c>
      <c r="Q1666" s="35"/>
      <c r="R1666" s="35"/>
      <c r="S1666" s="35"/>
      <c r="T1666" s="35"/>
      <c r="U1666" s="35"/>
      <c r="V1666" s="35">
        <f t="shared" ref="V1666:V1729" si="185">H1666</f>
        <v>0.15</v>
      </c>
    </row>
    <row r="1667" spans="1:22">
      <c r="A1667" s="35">
        <v>1212</v>
      </c>
      <c r="B1667" s="35" t="s">
        <v>7799</v>
      </c>
      <c r="C1667" s="35">
        <v>1</v>
      </c>
      <c r="D1667" s="35">
        <v>6</v>
      </c>
      <c r="E1667" s="43">
        <f t="shared" si="182"/>
        <v>46</v>
      </c>
      <c r="F1667" s="46">
        <f t="shared" si="183"/>
        <v>1.1499999999999999</v>
      </c>
      <c r="G1667" s="46">
        <f t="shared" si="184"/>
        <v>1.1499999999999999</v>
      </c>
      <c r="H1667" s="46">
        <f t="shared" si="184"/>
        <v>1.1499999999999999</v>
      </c>
      <c r="I1667" s="35" t="s">
        <v>6990</v>
      </c>
      <c r="J1667" s="35" t="s">
        <v>6991</v>
      </c>
      <c r="K1667" s="35" t="s">
        <v>6996</v>
      </c>
      <c r="L1667" s="69" t="s">
        <v>1661</v>
      </c>
      <c r="M1667" s="35" t="s">
        <v>6992</v>
      </c>
      <c r="N1667" s="35" t="s">
        <v>6993</v>
      </c>
      <c r="O1667" s="35" t="s">
        <v>6994</v>
      </c>
      <c r="P1667" s="35" t="s">
        <v>6995</v>
      </c>
      <c r="Q1667" s="35"/>
      <c r="R1667" s="35"/>
      <c r="S1667" s="35"/>
      <c r="T1667" s="35"/>
      <c r="U1667" s="35"/>
      <c r="V1667" s="35">
        <f t="shared" si="185"/>
        <v>1.1499999999999999</v>
      </c>
    </row>
    <row r="1668" spans="1:22">
      <c r="A1668" s="35">
        <v>1212</v>
      </c>
      <c r="B1668" s="35" t="s">
        <v>7467</v>
      </c>
      <c r="C1668" s="35">
        <v>1</v>
      </c>
      <c r="D1668" s="35">
        <v>35</v>
      </c>
      <c r="E1668" s="43">
        <f t="shared" si="182"/>
        <v>75</v>
      </c>
      <c r="F1668" s="46">
        <f t="shared" si="183"/>
        <v>1.875</v>
      </c>
      <c r="G1668" s="46">
        <f t="shared" si="184"/>
        <v>1.875</v>
      </c>
      <c r="H1668" s="46">
        <f t="shared" si="184"/>
        <v>1.875</v>
      </c>
      <c r="I1668" s="35" t="s">
        <v>6990</v>
      </c>
      <c r="J1668" s="35" t="s">
        <v>6991</v>
      </c>
      <c r="K1668" s="35" t="s">
        <v>6996</v>
      </c>
      <c r="L1668" s="69" t="s">
        <v>1661</v>
      </c>
      <c r="M1668" s="35" t="s">
        <v>6992</v>
      </c>
      <c r="N1668" s="35" t="s">
        <v>6993</v>
      </c>
      <c r="O1668" s="35" t="s">
        <v>6994</v>
      </c>
      <c r="P1668" s="35" t="s">
        <v>6995</v>
      </c>
      <c r="Q1668" s="35"/>
      <c r="R1668" s="35"/>
      <c r="S1668" s="35"/>
      <c r="T1668" s="35"/>
      <c r="U1668" s="35"/>
      <c r="V1668" s="35">
        <f t="shared" si="185"/>
        <v>1.875</v>
      </c>
    </row>
    <row r="1669" spans="1:22">
      <c r="A1669" s="35">
        <v>1216</v>
      </c>
      <c r="B1669" s="35" t="s">
        <v>7802</v>
      </c>
      <c r="C1669" s="35">
        <v>2</v>
      </c>
      <c r="D1669" s="35">
        <v>34</v>
      </c>
      <c r="E1669" s="43">
        <f t="shared" si="182"/>
        <v>114</v>
      </c>
      <c r="F1669" s="46">
        <f t="shared" si="183"/>
        <v>2.85</v>
      </c>
      <c r="G1669" s="46">
        <f t="shared" si="184"/>
        <v>2.85</v>
      </c>
      <c r="H1669" s="46">
        <f t="shared" si="184"/>
        <v>2.85</v>
      </c>
      <c r="I1669" s="35" t="s">
        <v>6990</v>
      </c>
      <c r="J1669" s="35" t="s">
        <v>6991</v>
      </c>
      <c r="K1669" s="35" t="s">
        <v>6996</v>
      </c>
      <c r="L1669" s="69" t="s">
        <v>1660</v>
      </c>
      <c r="M1669" s="35" t="s">
        <v>6992</v>
      </c>
      <c r="N1669" s="35" t="s">
        <v>6993</v>
      </c>
      <c r="O1669" s="35" t="s">
        <v>6994</v>
      </c>
      <c r="P1669" s="35" t="s">
        <v>6995</v>
      </c>
      <c r="Q1669" s="35"/>
      <c r="R1669" s="35"/>
      <c r="S1669" s="35"/>
      <c r="T1669" s="35"/>
      <c r="U1669" s="35"/>
      <c r="V1669" s="35">
        <f t="shared" si="185"/>
        <v>2.85</v>
      </c>
    </row>
    <row r="1670" spans="1:22">
      <c r="A1670" s="35">
        <v>1216</v>
      </c>
      <c r="B1670" s="35" t="s">
        <v>7803</v>
      </c>
      <c r="C1670" s="35">
        <v>0</v>
      </c>
      <c r="D1670" s="35">
        <v>30</v>
      </c>
      <c r="E1670" s="43">
        <f t="shared" si="182"/>
        <v>30</v>
      </c>
      <c r="F1670" s="46">
        <f t="shared" si="183"/>
        <v>0.75</v>
      </c>
      <c r="G1670" s="46">
        <f t="shared" si="184"/>
        <v>0.75</v>
      </c>
      <c r="H1670" s="46">
        <f t="shared" si="184"/>
        <v>0.75</v>
      </c>
      <c r="I1670" s="35" t="s">
        <v>6990</v>
      </c>
      <c r="J1670" s="35" t="s">
        <v>6991</v>
      </c>
      <c r="K1670" s="35" t="s">
        <v>6996</v>
      </c>
      <c r="L1670" s="69" t="s">
        <v>1660</v>
      </c>
      <c r="M1670" s="35" t="s">
        <v>6992</v>
      </c>
      <c r="N1670" s="35" t="s">
        <v>6993</v>
      </c>
      <c r="O1670" s="35" t="s">
        <v>6994</v>
      </c>
      <c r="P1670" s="35" t="s">
        <v>6995</v>
      </c>
      <c r="Q1670" s="35"/>
      <c r="R1670" s="35"/>
      <c r="S1670" s="35"/>
      <c r="T1670" s="35"/>
      <c r="U1670" s="35"/>
      <c r="V1670" s="35">
        <f t="shared" si="185"/>
        <v>0.75</v>
      </c>
    </row>
    <row r="1671" spans="1:22">
      <c r="A1671" s="35">
        <v>1216</v>
      </c>
      <c r="B1671" s="35" t="s">
        <v>7212</v>
      </c>
      <c r="C1671" s="35">
        <v>0</v>
      </c>
      <c r="D1671" s="35">
        <v>34</v>
      </c>
      <c r="E1671" s="43">
        <f t="shared" si="182"/>
        <v>34</v>
      </c>
      <c r="F1671" s="46">
        <f t="shared" si="183"/>
        <v>0.85</v>
      </c>
      <c r="G1671" s="46">
        <f t="shared" si="184"/>
        <v>0.85</v>
      </c>
      <c r="H1671" s="46">
        <f t="shared" si="184"/>
        <v>0.85</v>
      </c>
      <c r="I1671" s="35" t="s">
        <v>6990</v>
      </c>
      <c r="J1671" s="35" t="s">
        <v>6991</v>
      </c>
      <c r="K1671" s="35" t="s">
        <v>6996</v>
      </c>
      <c r="L1671" s="69" t="s">
        <v>1662</v>
      </c>
      <c r="M1671" s="35" t="s">
        <v>6992</v>
      </c>
      <c r="N1671" s="35" t="s">
        <v>6993</v>
      </c>
      <c r="O1671" s="35" t="s">
        <v>6994</v>
      </c>
      <c r="P1671" s="35" t="s">
        <v>6995</v>
      </c>
      <c r="Q1671" s="35"/>
      <c r="R1671" s="35"/>
      <c r="S1671" s="35"/>
      <c r="T1671" s="35"/>
      <c r="U1671" s="35"/>
      <c r="V1671" s="35">
        <f t="shared" si="185"/>
        <v>0.85</v>
      </c>
    </row>
    <row r="1672" spans="1:22">
      <c r="A1672" s="35">
        <v>1217</v>
      </c>
      <c r="B1672" s="35" t="s">
        <v>7505</v>
      </c>
      <c r="C1672" s="35">
        <v>2</v>
      </c>
      <c r="D1672" s="35">
        <v>0</v>
      </c>
      <c r="E1672" s="43">
        <f t="shared" si="182"/>
        <v>80</v>
      </c>
      <c r="F1672" s="46">
        <f t="shared" si="183"/>
        <v>2</v>
      </c>
      <c r="G1672" s="46">
        <f t="shared" si="184"/>
        <v>2</v>
      </c>
      <c r="H1672" s="46">
        <f t="shared" si="184"/>
        <v>2</v>
      </c>
      <c r="I1672" s="35" t="s">
        <v>6990</v>
      </c>
      <c r="J1672" s="35" t="s">
        <v>6991</v>
      </c>
      <c r="K1672" s="35" t="s">
        <v>6996</v>
      </c>
      <c r="L1672" s="69" t="s">
        <v>224</v>
      </c>
      <c r="M1672" s="35" t="s">
        <v>6992</v>
      </c>
      <c r="N1672" s="35" t="s">
        <v>6993</v>
      </c>
      <c r="O1672" s="35" t="s">
        <v>6994</v>
      </c>
      <c r="P1672" s="35" t="s">
        <v>6995</v>
      </c>
      <c r="Q1672" s="35"/>
      <c r="R1672" s="35"/>
      <c r="S1672" s="35"/>
      <c r="T1672" s="35"/>
      <c r="U1672" s="35"/>
      <c r="V1672" s="35">
        <f t="shared" si="185"/>
        <v>2</v>
      </c>
    </row>
    <row r="1673" spans="1:22">
      <c r="A1673" s="35">
        <v>1222</v>
      </c>
      <c r="B1673" s="35" t="s">
        <v>7804</v>
      </c>
      <c r="C1673" s="35">
        <v>1</v>
      </c>
      <c r="D1673" s="35">
        <v>6</v>
      </c>
      <c r="E1673" s="43">
        <f t="shared" si="182"/>
        <v>46</v>
      </c>
      <c r="F1673" s="46">
        <f t="shared" si="183"/>
        <v>1.1499999999999999</v>
      </c>
      <c r="G1673" s="46">
        <f t="shared" si="184"/>
        <v>1.1499999999999999</v>
      </c>
      <c r="H1673" s="46">
        <f t="shared" si="184"/>
        <v>1.1499999999999999</v>
      </c>
      <c r="I1673" s="35" t="s">
        <v>6990</v>
      </c>
      <c r="J1673" s="35" t="s">
        <v>6991</v>
      </c>
      <c r="K1673" s="35" t="s">
        <v>6996</v>
      </c>
      <c r="L1673" s="69" t="s">
        <v>224</v>
      </c>
      <c r="M1673" s="35" t="s">
        <v>6992</v>
      </c>
      <c r="N1673" s="35" t="s">
        <v>6993</v>
      </c>
      <c r="O1673" s="35" t="s">
        <v>6994</v>
      </c>
      <c r="P1673" s="35" t="s">
        <v>6995</v>
      </c>
      <c r="Q1673" s="35"/>
      <c r="R1673" s="35"/>
      <c r="S1673" s="35"/>
      <c r="T1673" s="35"/>
      <c r="U1673" s="35"/>
      <c r="V1673" s="35">
        <f t="shared" si="185"/>
        <v>1.1499999999999999</v>
      </c>
    </row>
    <row r="1674" spans="1:22">
      <c r="A1674" s="35">
        <v>1222</v>
      </c>
      <c r="B1674" s="35" t="s">
        <v>7805</v>
      </c>
      <c r="C1674" s="35">
        <v>0</v>
      </c>
      <c r="D1674" s="35">
        <v>28</v>
      </c>
      <c r="E1674" s="43">
        <f t="shared" si="182"/>
        <v>28</v>
      </c>
      <c r="F1674" s="46">
        <f t="shared" si="183"/>
        <v>0.7</v>
      </c>
      <c r="G1674" s="46">
        <f t="shared" si="184"/>
        <v>0.7</v>
      </c>
      <c r="H1674" s="46">
        <f t="shared" si="184"/>
        <v>0.7</v>
      </c>
      <c r="I1674" s="35" t="s">
        <v>6990</v>
      </c>
      <c r="J1674" s="35" t="s">
        <v>6991</v>
      </c>
      <c r="K1674" s="35" t="s">
        <v>6996</v>
      </c>
      <c r="L1674" s="69" t="s">
        <v>224</v>
      </c>
      <c r="M1674" s="35" t="s">
        <v>6992</v>
      </c>
      <c r="N1674" s="35" t="s">
        <v>6993</v>
      </c>
      <c r="O1674" s="35" t="s">
        <v>6994</v>
      </c>
      <c r="P1674" s="35" t="s">
        <v>6995</v>
      </c>
      <c r="Q1674" s="35"/>
      <c r="R1674" s="35"/>
      <c r="S1674" s="35"/>
      <c r="T1674" s="35"/>
      <c r="U1674" s="35"/>
      <c r="V1674" s="35">
        <f t="shared" si="185"/>
        <v>0.7</v>
      </c>
    </row>
    <row r="1675" spans="1:22">
      <c r="A1675" s="35">
        <v>1222</v>
      </c>
      <c r="B1675" s="35" t="s">
        <v>7285</v>
      </c>
      <c r="C1675" s="35">
        <v>0</v>
      </c>
      <c r="D1675" s="35">
        <v>19</v>
      </c>
      <c r="E1675" s="43">
        <f t="shared" si="182"/>
        <v>19</v>
      </c>
      <c r="F1675" s="46">
        <f t="shared" si="183"/>
        <v>0.47499999999999998</v>
      </c>
      <c r="G1675" s="46">
        <f t="shared" si="184"/>
        <v>0.47499999999999998</v>
      </c>
      <c r="H1675" s="46">
        <f t="shared" si="184"/>
        <v>0.47499999999999998</v>
      </c>
      <c r="I1675" s="35" t="s">
        <v>6990</v>
      </c>
      <c r="J1675" s="35" t="s">
        <v>6991</v>
      </c>
      <c r="K1675" s="35" t="s">
        <v>6996</v>
      </c>
      <c r="L1675" s="69" t="s">
        <v>224</v>
      </c>
      <c r="M1675" s="35" t="s">
        <v>6992</v>
      </c>
      <c r="N1675" s="35" t="s">
        <v>6993</v>
      </c>
      <c r="O1675" s="35" t="s">
        <v>6994</v>
      </c>
      <c r="P1675" s="35" t="s">
        <v>6995</v>
      </c>
      <c r="Q1675" s="35"/>
      <c r="R1675" s="35"/>
      <c r="S1675" s="35"/>
      <c r="T1675" s="35"/>
      <c r="U1675" s="35"/>
      <c r="V1675" s="35">
        <f t="shared" si="185"/>
        <v>0.47499999999999998</v>
      </c>
    </row>
    <row r="1676" spans="1:22">
      <c r="A1676" s="35">
        <v>1222</v>
      </c>
      <c r="B1676" s="35" t="s">
        <v>7806</v>
      </c>
      <c r="C1676" s="35">
        <v>0</v>
      </c>
      <c r="D1676" s="35">
        <v>38</v>
      </c>
      <c r="E1676" s="43">
        <f t="shared" si="182"/>
        <v>38</v>
      </c>
      <c r="F1676" s="46">
        <f t="shared" si="183"/>
        <v>0.95</v>
      </c>
      <c r="G1676" s="46">
        <f t="shared" si="184"/>
        <v>0.95</v>
      </c>
      <c r="H1676" s="46">
        <f t="shared" si="184"/>
        <v>0.95</v>
      </c>
      <c r="I1676" s="35" t="s">
        <v>6990</v>
      </c>
      <c r="J1676" s="35" t="s">
        <v>6991</v>
      </c>
      <c r="K1676" s="35" t="s">
        <v>6996</v>
      </c>
      <c r="L1676" s="69" t="s">
        <v>224</v>
      </c>
      <c r="M1676" s="35" t="s">
        <v>6992</v>
      </c>
      <c r="N1676" s="35" t="s">
        <v>6993</v>
      </c>
      <c r="O1676" s="35" t="s">
        <v>6994</v>
      </c>
      <c r="P1676" s="35" t="s">
        <v>6995</v>
      </c>
      <c r="Q1676" s="35"/>
      <c r="R1676" s="35"/>
      <c r="S1676" s="35"/>
      <c r="T1676" s="35"/>
      <c r="U1676" s="35"/>
      <c r="V1676" s="35">
        <f t="shared" si="185"/>
        <v>0.95</v>
      </c>
    </row>
    <row r="1677" spans="1:22">
      <c r="A1677" s="35">
        <v>1223</v>
      </c>
      <c r="B1677" s="35" t="s">
        <v>7807</v>
      </c>
      <c r="C1677" s="35">
        <v>1</v>
      </c>
      <c r="D1677" s="35">
        <v>30</v>
      </c>
      <c r="E1677" s="43">
        <f t="shared" si="182"/>
        <v>70</v>
      </c>
      <c r="F1677" s="46">
        <f t="shared" si="183"/>
        <v>1.75</v>
      </c>
      <c r="G1677" s="46">
        <f t="shared" si="184"/>
        <v>1.75</v>
      </c>
      <c r="H1677" s="46">
        <f t="shared" si="184"/>
        <v>1.75</v>
      </c>
      <c r="I1677" s="35" t="s">
        <v>6990</v>
      </c>
      <c r="J1677" s="35" t="s">
        <v>6991</v>
      </c>
      <c r="K1677" s="35" t="s">
        <v>6996</v>
      </c>
      <c r="L1677" s="69" t="s">
        <v>224</v>
      </c>
      <c r="M1677" s="35" t="s">
        <v>6992</v>
      </c>
      <c r="N1677" s="35" t="s">
        <v>6993</v>
      </c>
      <c r="O1677" s="35" t="s">
        <v>6994</v>
      </c>
      <c r="P1677" s="35" t="s">
        <v>6995</v>
      </c>
      <c r="Q1677" s="35"/>
      <c r="R1677" s="35"/>
      <c r="S1677" s="35"/>
      <c r="T1677" s="35"/>
      <c r="U1677" s="35"/>
      <c r="V1677" s="35">
        <f t="shared" si="185"/>
        <v>1.75</v>
      </c>
    </row>
    <row r="1678" spans="1:22">
      <c r="A1678" s="35">
        <v>1223</v>
      </c>
      <c r="B1678" s="35" t="s">
        <v>7808</v>
      </c>
      <c r="C1678" s="35">
        <v>0</v>
      </c>
      <c r="D1678" s="35">
        <v>26</v>
      </c>
      <c r="E1678" s="43">
        <f t="shared" si="182"/>
        <v>26</v>
      </c>
      <c r="F1678" s="46">
        <f t="shared" si="183"/>
        <v>0.65</v>
      </c>
      <c r="G1678" s="46">
        <f t="shared" si="184"/>
        <v>0.65</v>
      </c>
      <c r="H1678" s="46">
        <f t="shared" si="184"/>
        <v>0.65</v>
      </c>
      <c r="I1678" s="35" t="s">
        <v>6990</v>
      </c>
      <c r="J1678" s="35" t="s">
        <v>6991</v>
      </c>
      <c r="K1678" s="35" t="s">
        <v>6996</v>
      </c>
      <c r="L1678" s="69" t="s">
        <v>224</v>
      </c>
      <c r="M1678" s="35" t="s">
        <v>6992</v>
      </c>
      <c r="N1678" s="35" t="s">
        <v>6993</v>
      </c>
      <c r="O1678" s="35" t="s">
        <v>6994</v>
      </c>
      <c r="P1678" s="35" t="s">
        <v>6995</v>
      </c>
      <c r="Q1678" s="35"/>
      <c r="R1678" s="35"/>
      <c r="S1678" s="35"/>
      <c r="T1678" s="35"/>
      <c r="U1678" s="35"/>
      <c r="V1678" s="35">
        <f t="shared" si="185"/>
        <v>0.65</v>
      </c>
    </row>
    <row r="1679" spans="1:22">
      <c r="A1679" s="35">
        <v>1223</v>
      </c>
      <c r="B1679" s="35" t="s">
        <v>7809</v>
      </c>
      <c r="C1679" s="35">
        <v>1</v>
      </c>
      <c r="D1679" s="35">
        <v>2</v>
      </c>
      <c r="E1679" s="43">
        <f t="shared" si="182"/>
        <v>42</v>
      </c>
      <c r="F1679" s="46">
        <f t="shared" si="183"/>
        <v>1.05</v>
      </c>
      <c r="G1679" s="46">
        <f t="shared" si="184"/>
        <v>1.05</v>
      </c>
      <c r="H1679" s="46">
        <f t="shared" si="184"/>
        <v>1.05</v>
      </c>
      <c r="I1679" s="35" t="s">
        <v>6990</v>
      </c>
      <c r="J1679" s="35" t="s">
        <v>6991</v>
      </c>
      <c r="K1679" s="35" t="s">
        <v>6996</v>
      </c>
      <c r="L1679" s="69" t="s">
        <v>224</v>
      </c>
      <c r="M1679" s="35" t="s">
        <v>6992</v>
      </c>
      <c r="N1679" s="35" t="s">
        <v>6993</v>
      </c>
      <c r="O1679" s="35" t="s">
        <v>6994</v>
      </c>
      <c r="P1679" s="35" t="s">
        <v>6995</v>
      </c>
      <c r="Q1679" s="35"/>
      <c r="R1679" s="35"/>
      <c r="S1679" s="35"/>
      <c r="T1679" s="35"/>
      <c r="U1679" s="35"/>
      <c r="V1679" s="35">
        <f t="shared" si="185"/>
        <v>1.05</v>
      </c>
    </row>
    <row r="1680" spans="1:22">
      <c r="A1680" s="35">
        <v>1223</v>
      </c>
      <c r="B1680" s="35" t="s">
        <v>7406</v>
      </c>
      <c r="C1680" s="35">
        <v>0</v>
      </c>
      <c r="D1680" s="35">
        <v>33</v>
      </c>
      <c r="E1680" s="43">
        <f t="shared" si="182"/>
        <v>33</v>
      </c>
      <c r="F1680" s="46">
        <f t="shared" si="183"/>
        <v>0.82499999999999996</v>
      </c>
      <c r="G1680" s="46">
        <f t="shared" si="184"/>
        <v>0.82499999999999996</v>
      </c>
      <c r="H1680" s="46">
        <f t="shared" si="184"/>
        <v>0.82499999999999996</v>
      </c>
      <c r="I1680" s="35" t="s">
        <v>6990</v>
      </c>
      <c r="J1680" s="35" t="s">
        <v>6991</v>
      </c>
      <c r="K1680" s="35" t="s">
        <v>6996</v>
      </c>
      <c r="L1680" s="69" t="s">
        <v>224</v>
      </c>
      <c r="M1680" s="35" t="s">
        <v>6992</v>
      </c>
      <c r="N1680" s="35" t="s">
        <v>6993</v>
      </c>
      <c r="O1680" s="35" t="s">
        <v>6994</v>
      </c>
      <c r="P1680" s="35" t="s">
        <v>6995</v>
      </c>
      <c r="Q1680" s="35"/>
      <c r="R1680" s="35"/>
      <c r="S1680" s="35"/>
      <c r="T1680" s="35"/>
      <c r="U1680" s="35"/>
      <c r="V1680" s="35">
        <f t="shared" si="185"/>
        <v>0.82499999999999996</v>
      </c>
    </row>
    <row r="1681" spans="1:22">
      <c r="A1681" s="35">
        <v>1223</v>
      </c>
      <c r="B1681" s="35" t="s">
        <v>7810</v>
      </c>
      <c r="C1681" s="35">
        <v>0</v>
      </c>
      <c r="D1681" s="35">
        <v>8</v>
      </c>
      <c r="E1681" s="43">
        <f t="shared" si="182"/>
        <v>8</v>
      </c>
      <c r="F1681" s="46">
        <f t="shared" si="183"/>
        <v>0.2</v>
      </c>
      <c r="G1681" s="46">
        <f t="shared" si="184"/>
        <v>0.2</v>
      </c>
      <c r="H1681" s="46">
        <f t="shared" si="184"/>
        <v>0.2</v>
      </c>
      <c r="I1681" s="35" t="s">
        <v>6990</v>
      </c>
      <c r="J1681" s="35" t="s">
        <v>6991</v>
      </c>
      <c r="K1681" s="35" t="s">
        <v>6996</v>
      </c>
      <c r="L1681" s="69" t="s">
        <v>224</v>
      </c>
      <c r="M1681" s="35" t="s">
        <v>6992</v>
      </c>
      <c r="N1681" s="35" t="s">
        <v>6993</v>
      </c>
      <c r="O1681" s="35" t="s">
        <v>6994</v>
      </c>
      <c r="P1681" s="35" t="s">
        <v>6995</v>
      </c>
      <c r="Q1681" s="35"/>
      <c r="R1681" s="35"/>
      <c r="S1681" s="35"/>
      <c r="T1681" s="35"/>
      <c r="U1681" s="35"/>
      <c r="V1681" s="35">
        <f t="shared" si="185"/>
        <v>0.2</v>
      </c>
    </row>
    <row r="1682" spans="1:22">
      <c r="A1682" s="35">
        <v>1225</v>
      </c>
      <c r="B1682" s="35" t="s">
        <v>7811</v>
      </c>
      <c r="C1682" s="35">
        <v>0</v>
      </c>
      <c r="D1682" s="35">
        <v>37</v>
      </c>
      <c r="E1682" s="43">
        <f t="shared" si="182"/>
        <v>37</v>
      </c>
      <c r="F1682" s="46">
        <f t="shared" si="183"/>
        <v>0.92500000000000004</v>
      </c>
      <c r="G1682" s="46">
        <f t="shared" ref="G1682:H1697" si="186">F1682</f>
        <v>0.92500000000000004</v>
      </c>
      <c r="H1682" s="46">
        <f t="shared" si="186"/>
        <v>0.92500000000000004</v>
      </c>
      <c r="I1682" s="35" t="s">
        <v>6990</v>
      </c>
      <c r="J1682" s="35" t="s">
        <v>6991</v>
      </c>
      <c r="K1682" s="35" t="s">
        <v>6996</v>
      </c>
      <c r="L1682" s="69" t="s">
        <v>224</v>
      </c>
      <c r="M1682" s="35" t="s">
        <v>6992</v>
      </c>
      <c r="N1682" s="35" t="s">
        <v>6993</v>
      </c>
      <c r="O1682" s="35" t="s">
        <v>6994</v>
      </c>
      <c r="P1682" s="35" t="s">
        <v>6995</v>
      </c>
      <c r="Q1682" s="35"/>
      <c r="R1682" s="35"/>
      <c r="S1682" s="35"/>
      <c r="T1682" s="35"/>
      <c r="U1682" s="35"/>
      <c r="V1682" s="35">
        <f t="shared" si="185"/>
        <v>0.92500000000000004</v>
      </c>
    </row>
    <row r="1683" spans="1:22">
      <c r="A1683" s="35">
        <v>1226</v>
      </c>
      <c r="B1683" s="35" t="s">
        <v>7812</v>
      </c>
      <c r="C1683" s="35">
        <v>1</v>
      </c>
      <c r="D1683" s="35">
        <v>9</v>
      </c>
      <c r="E1683" s="43">
        <f t="shared" si="182"/>
        <v>49</v>
      </c>
      <c r="F1683" s="46">
        <f t="shared" si="183"/>
        <v>1.2250000000000001</v>
      </c>
      <c r="G1683" s="46">
        <f t="shared" si="186"/>
        <v>1.2250000000000001</v>
      </c>
      <c r="H1683" s="46">
        <f t="shared" si="186"/>
        <v>1.2250000000000001</v>
      </c>
      <c r="I1683" s="35" t="s">
        <v>6990</v>
      </c>
      <c r="J1683" s="35" t="s">
        <v>6991</v>
      </c>
      <c r="K1683" s="35" t="s">
        <v>6996</v>
      </c>
      <c r="L1683" s="69" t="s">
        <v>224</v>
      </c>
      <c r="M1683" s="35" t="s">
        <v>6992</v>
      </c>
      <c r="N1683" s="35" t="s">
        <v>6993</v>
      </c>
      <c r="O1683" s="35" t="s">
        <v>6994</v>
      </c>
      <c r="P1683" s="35" t="s">
        <v>6995</v>
      </c>
      <c r="Q1683" s="35"/>
      <c r="R1683" s="35"/>
      <c r="S1683" s="35"/>
      <c r="T1683" s="35"/>
      <c r="U1683" s="35"/>
      <c r="V1683" s="35">
        <f t="shared" si="185"/>
        <v>1.2250000000000001</v>
      </c>
    </row>
    <row r="1684" spans="1:22">
      <c r="A1684" s="35">
        <v>1226</v>
      </c>
      <c r="B1684" s="35" t="s">
        <v>7813</v>
      </c>
      <c r="C1684" s="35">
        <v>0</v>
      </c>
      <c r="D1684" s="35">
        <v>24</v>
      </c>
      <c r="E1684" s="43">
        <f t="shared" si="182"/>
        <v>24</v>
      </c>
      <c r="F1684" s="46">
        <f t="shared" si="183"/>
        <v>0.6</v>
      </c>
      <c r="G1684" s="46">
        <f t="shared" si="186"/>
        <v>0.6</v>
      </c>
      <c r="H1684" s="46">
        <f t="shared" si="186"/>
        <v>0.6</v>
      </c>
      <c r="I1684" s="35" t="s">
        <v>6990</v>
      </c>
      <c r="J1684" s="35" t="s">
        <v>6991</v>
      </c>
      <c r="K1684" s="35" t="s">
        <v>6996</v>
      </c>
      <c r="L1684" s="69" t="s">
        <v>224</v>
      </c>
      <c r="M1684" s="35" t="s">
        <v>6992</v>
      </c>
      <c r="N1684" s="35" t="s">
        <v>6993</v>
      </c>
      <c r="O1684" s="35" t="s">
        <v>6994</v>
      </c>
      <c r="P1684" s="35" t="s">
        <v>6995</v>
      </c>
      <c r="Q1684" s="35"/>
      <c r="R1684" s="35"/>
      <c r="S1684" s="35"/>
      <c r="T1684" s="35"/>
      <c r="U1684" s="35"/>
      <c r="V1684" s="35">
        <f t="shared" si="185"/>
        <v>0.6</v>
      </c>
    </row>
    <row r="1685" spans="1:22">
      <c r="A1685" s="35">
        <v>1226</v>
      </c>
      <c r="B1685" s="35" t="s">
        <v>7814</v>
      </c>
      <c r="C1685" s="35">
        <v>0</v>
      </c>
      <c r="D1685" s="35">
        <v>1</v>
      </c>
      <c r="E1685" s="43">
        <f t="shared" si="182"/>
        <v>1</v>
      </c>
      <c r="F1685" s="46">
        <f t="shared" si="183"/>
        <v>2.5000000000000001E-2</v>
      </c>
      <c r="G1685" s="46">
        <f t="shared" si="186"/>
        <v>2.5000000000000001E-2</v>
      </c>
      <c r="H1685" s="46">
        <f t="shared" si="186"/>
        <v>2.5000000000000001E-2</v>
      </c>
      <c r="I1685" s="35" t="s">
        <v>6990</v>
      </c>
      <c r="J1685" s="35" t="s">
        <v>6991</v>
      </c>
      <c r="K1685" s="35" t="s">
        <v>6996</v>
      </c>
      <c r="L1685" s="69" t="s">
        <v>224</v>
      </c>
      <c r="M1685" s="35" t="s">
        <v>6992</v>
      </c>
      <c r="N1685" s="35" t="s">
        <v>6993</v>
      </c>
      <c r="O1685" s="35" t="s">
        <v>6994</v>
      </c>
      <c r="P1685" s="35" t="s">
        <v>6995</v>
      </c>
      <c r="Q1685" s="35"/>
      <c r="R1685" s="35"/>
      <c r="S1685" s="35"/>
      <c r="T1685" s="35"/>
      <c r="U1685" s="35"/>
      <c r="V1685" s="35">
        <f t="shared" si="185"/>
        <v>2.5000000000000001E-2</v>
      </c>
    </row>
    <row r="1686" spans="1:22">
      <c r="A1686" s="35">
        <v>1226</v>
      </c>
      <c r="B1686" s="35" t="s">
        <v>6988</v>
      </c>
      <c r="C1686" s="35">
        <v>1</v>
      </c>
      <c r="D1686" s="35">
        <v>0</v>
      </c>
      <c r="E1686" s="43">
        <f t="shared" si="182"/>
        <v>40</v>
      </c>
      <c r="F1686" s="46">
        <f t="shared" si="183"/>
        <v>1</v>
      </c>
      <c r="G1686" s="46">
        <f t="shared" si="186"/>
        <v>1</v>
      </c>
      <c r="H1686" s="46">
        <f t="shared" si="186"/>
        <v>1</v>
      </c>
      <c r="I1686" s="35" t="s">
        <v>6990</v>
      </c>
      <c r="J1686" s="35" t="s">
        <v>6991</v>
      </c>
      <c r="K1686" s="35" t="s">
        <v>6996</v>
      </c>
      <c r="L1686" s="69" t="s">
        <v>224</v>
      </c>
      <c r="M1686" s="35" t="s">
        <v>6992</v>
      </c>
      <c r="N1686" s="35" t="s">
        <v>6993</v>
      </c>
      <c r="O1686" s="35" t="s">
        <v>6994</v>
      </c>
      <c r="P1686" s="35" t="s">
        <v>6995</v>
      </c>
      <c r="Q1686" s="35"/>
      <c r="R1686" s="35"/>
      <c r="S1686" s="35"/>
      <c r="T1686" s="35"/>
      <c r="U1686" s="35"/>
      <c r="V1686" s="35">
        <f t="shared" si="185"/>
        <v>1</v>
      </c>
    </row>
    <row r="1687" spans="1:22">
      <c r="A1687" s="35">
        <v>1234</v>
      </c>
      <c r="B1687" s="35" t="s">
        <v>7815</v>
      </c>
      <c r="C1687" s="35">
        <v>1</v>
      </c>
      <c r="D1687" s="35">
        <v>14</v>
      </c>
      <c r="E1687" s="43">
        <f t="shared" si="182"/>
        <v>54</v>
      </c>
      <c r="F1687" s="46">
        <f t="shared" si="183"/>
        <v>1.35</v>
      </c>
      <c r="G1687" s="46">
        <f t="shared" si="186"/>
        <v>1.35</v>
      </c>
      <c r="H1687" s="46">
        <f t="shared" si="186"/>
        <v>1.35</v>
      </c>
      <c r="I1687" s="35" t="s">
        <v>6990</v>
      </c>
      <c r="J1687" s="35" t="s">
        <v>6991</v>
      </c>
      <c r="K1687" s="35" t="s">
        <v>6996</v>
      </c>
      <c r="L1687" s="69" t="s">
        <v>1661</v>
      </c>
      <c r="M1687" s="35" t="s">
        <v>6992</v>
      </c>
      <c r="N1687" s="35" t="s">
        <v>6993</v>
      </c>
      <c r="O1687" s="35" t="s">
        <v>6994</v>
      </c>
      <c r="P1687" s="35" t="s">
        <v>6995</v>
      </c>
      <c r="Q1687" s="35"/>
      <c r="R1687" s="35"/>
      <c r="S1687" s="35"/>
      <c r="T1687" s="35"/>
      <c r="U1687" s="35"/>
      <c r="V1687" s="35">
        <f t="shared" si="185"/>
        <v>1.35</v>
      </c>
    </row>
    <row r="1688" spans="1:22">
      <c r="A1688" s="35">
        <v>1234</v>
      </c>
      <c r="B1688" s="35" t="s">
        <v>7816</v>
      </c>
      <c r="C1688" s="35">
        <v>0</v>
      </c>
      <c r="D1688" s="35">
        <v>39</v>
      </c>
      <c r="E1688" s="43">
        <f t="shared" si="182"/>
        <v>39</v>
      </c>
      <c r="F1688" s="46">
        <f t="shared" si="183"/>
        <v>0.97499999999999998</v>
      </c>
      <c r="G1688" s="46">
        <f t="shared" si="186"/>
        <v>0.97499999999999998</v>
      </c>
      <c r="H1688" s="46">
        <f t="shared" si="186"/>
        <v>0.97499999999999998</v>
      </c>
      <c r="I1688" s="35" t="s">
        <v>6990</v>
      </c>
      <c r="J1688" s="35" t="s">
        <v>6991</v>
      </c>
      <c r="K1688" s="35" t="s">
        <v>6996</v>
      </c>
      <c r="L1688" s="69" t="s">
        <v>1661</v>
      </c>
      <c r="M1688" s="35" t="s">
        <v>6992</v>
      </c>
      <c r="N1688" s="35" t="s">
        <v>6993</v>
      </c>
      <c r="O1688" s="35" t="s">
        <v>6994</v>
      </c>
      <c r="P1688" s="35" t="s">
        <v>6995</v>
      </c>
      <c r="Q1688" s="35"/>
      <c r="R1688" s="35"/>
      <c r="S1688" s="35"/>
      <c r="T1688" s="35"/>
      <c r="U1688" s="35"/>
      <c r="V1688" s="35">
        <f t="shared" si="185"/>
        <v>0.97499999999999998</v>
      </c>
    </row>
    <row r="1689" spans="1:22">
      <c r="A1689" s="35">
        <v>1234</v>
      </c>
      <c r="B1689" s="35" t="s">
        <v>7817</v>
      </c>
      <c r="C1689" s="35">
        <v>1</v>
      </c>
      <c r="D1689" s="35">
        <v>9</v>
      </c>
      <c r="E1689" s="43">
        <f t="shared" si="182"/>
        <v>49</v>
      </c>
      <c r="F1689" s="46">
        <f t="shared" si="183"/>
        <v>1.2250000000000001</v>
      </c>
      <c r="G1689" s="46">
        <f t="shared" si="186"/>
        <v>1.2250000000000001</v>
      </c>
      <c r="H1689" s="46">
        <f t="shared" si="186"/>
        <v>1.2250000000000001</v>
      </c>
      <c r="I1689" s="35" t="s">
        <v>6990</v>
      </c>
      <c r="J1689" s="35" t="s">
        <v>6991</v>
      </c>
      <c r="K1689" s="35" t="s">
        <v>6996</v>
      </c>
      <c r="L1689" s="69" t="s">
        <v>1661</v>
      </c>
      <c r="M1689" s="35" t="s">
        <v>6992</v>
      </c>
      <c r="N1689" s="35" t="s">
        <v>6993</v>
      </c>
      <c r="O1689" s="35" t="s">
        <v>6994</v>
      </c>
      <c r="P1689" s="35" t="s">
        <v>6995</v>
      </c>
      <c r="Q1689" s="35"/>
      <c r="R1689" s="35"/>
      <c r="S1689" s="35"/>
      <c r="T1689" s="35"/>
      <c r="U1689" s="35"/>
      <c r="V1689" s="35">
        <f t="shared" si="185"/>
        <v>1.2250000000000001</v>
      </c>
    </row>
    <row r="1690" spans="1:22">
      <c r="A1690" s="35">
        <v>1234</v>
      </c>
      <c r="B1690" s="35" t="s">
        <v>7818</v>
      </c>
      <c r="C1690" s="35">
        <v>1</v>
      </c>
      <c r="D1690" s="35">
        <v>12</v>
      </c>
      <c r="E1690" s="43">
        <f t="shared" si="182"/>
        <v>52</v>
      </c>
      <c r="F1690" s="46">
        <f t="shared" si="183"/>
        <v>1.3</v>
      </c>
      <c r="G1690" s="46">
        <f t="shared" si="186"/>
        <v>1.3</v>
      </c>
      <c r="H1690" s="46">
        <f t="shared" si="186"/>
        <v>1.3</v>
      </c>
      <c r="I1690" s="35" t="s">
        <v>6990</v>
      </c>
      <c r="J1690" s="35" t="s">
        <v>6991</v>
      </c>
      <c r="K1690" s="35" t="s">
        <v>6996</v>
      </c>
      <c r="L1690" s="69" t="s">
        <v>1661</v>
      </c>
      <c r="M1690" s="35" t="s">
        <v>6992</v>
      </c>
      <c r="N1690" s="35" t="s">
        <v>6993</v>
      </c>
      <c r="O1690" s="35" t="s">
        <v>6994</v>
      </c>
      <c r="P1690" s="35" t="s">
        <v>6995</v>
      </c>
      <c r="Q1690" s="35"/>
      <c r="R1690" s="35"/>
      <c r="S1690" s="35"/>
      <c r="T1690" s="35"/>
      <c r="U1690" s="35"/>
      <c r="V1690" s="35">
        <f t="shared" si="185"/>
        <v>1.3</v>
      </c>
    </row>
    <row r="1691" spans="1:22">
      <c r="A1691" s="35">
        <v>1234</v>
      </c>
      <c r="B1691" s="35" t="s">
        <v>7819</v>
      </c>
      <c r="C1691" s="35">
        <v>1</v>
      </c>
      <c r="D1691" s="35">
        <v>12</v>
      </c>
      <c r="E1691" s="43">
        <f t="shared" si="182"/>
        <v>52</v>
      </c>
      <c r="F1691" s="46">
        <f t="shared" si="183"/>
        <v>1.3</v>
      </c>
      <c r="G1691" s="46">
        <f t="shared" si="186"/>
        <v>1.3</v>
      </c>
      <c r="H1691" s="46">
        <f t="shared" si="186"/>
        <v>1.3</v>
      </c>
      <c r="I1691" s="35" t="s">
        <v>6990</v>
      </c>
      <c r="J1691" s="35" t="s">
        <v>6991</v>
      </c>
      <c r="K1691" s="35" t="s">
        <v>6996</v>
      </c>
      <c r="L1691" s="69" t="s">
        <v>1661</v>
      </c>
      <c r="M1691" s="35" t="s">
        <v>6992</v>
      </c>
      <c r="N1691" s="35" t="s">
        <v>6993</v>
      </c>
      <c r="O1691" s="35" t="s">
        <v>6994</v>
      </c>
      <c r="P1691" s="35" t="s">
        <v>6995</v>
      </c>
      <c r="Q1691" s="35"/>
      <c r="R1691" s="35"/>
      <c r="S1691" s="35"/>
      <c r="T1691" s="35"/>
      <c r="U1691" s="35"/>
      <c r="V1691" s="35">
        <f t="shared" si="185"/>
        <v>1.3</v>
      </c>
    </row>
    <row r="1692" spans="1:22">
      <c r="A1692" s="35">
        <v>1234</v>
      </c>
      <c r="B1692" s="35" t="s">
        <v>7820</v>
      </c>
      <c r="C1692" s="35">
        <v>1</v>
      </c>
      <c r="D1692" s="35">
        <v>8</v>
      </c>
      <c r="E1692" s="43">
        <f t="shared" si="182"/>
        <v>48</v>
      </c>
      <c r="F1692" s="46">
        <f t="shared" si="183"/>
        <v>1.2</v>
      </c>
      <c r="G1692" s="46">
        <f t="shared" si="186"/>
        <v>1.2</v>
      </c>
      <c r="H1692" s="46">
        <f t="shared" si="186"/>
        <v>1.2</v>
      </c>
      <c r="I1692" s="35" t="s">
        <v>6990</v>
      </c>
      <c r="J1692" s="35" t="s">
        <v>6991</v>
      </c>
      <c r="K1692" s="35" t="s">
        <v>6996</v>
      </c>
      <c r="L1692" s="69" t="s">
        <v>1661</v>
      </c>
      <c r="M1692" s="35" t="s">
        <v>6992</v>
      </c>
      <c r="N1692" s="35" t="s">
        <v>6993</v>
      </c>
      <c r="O1692" s="35" t="s">
        <v>6994</v>
      </c>
      <c r="P1692" s="35" t="s">
        <v>6995</v>
      </c>
      <c r="Q1692" s="35"/>
      <c r="R1692" s="35"/>
      <c r="S1692" s="35"/>
      <c r="T1692" s="35"/>
      <c r="U1692" s="35"/>
      <c r="V1692" s="35">
        <f t="shared" si="185"/>
        <v>1.2</v>
      </c>
    </row>
    <row r="1693" spans="1:22">
      <c r="A1693" s="35">
        <v>1238</v>
      </c>
      <c r="B1693" s="35" t="s">
        <v>7821</v>
      </c>
      <c r="C1693" s="35">
        <v>2</v>
      </c>
      <c r="D1693" s="35">
        <v>13</v>
      </c>
      <c r="E1693" s="43">
        <f t="shared" si="182"/>
        <v>93</v>
      </c>
      <c r="F1693" s="46">
        <f t="shared" si="183"/>
        <v>2.3250000000000002</v>
      </c>
      <c r="G1693" s="46">
        <f t="shared" si="186"/>
        <v>2.3250000000000002</v>
      </c>
      <c r="H1693" s="46">
        <f t="shared" si="186"/>
        <v>2.3250000000000002</v>
      </c>
      <c r="I1693" s="35" t="s">
        <v>6990</v>
      </c>
      <c r="J1693" s="35" t="s">
        <v>6991</v>
      </c>
      <c r="K1693" s="35" t="s">
        <v>6996</v>
      </c>
      <c r="L1693" s="69" t="s">
        <v>224</v>
      </c>
      <c r="M1693" s="35" t="s">
        <v>6992</v>
      </c>
      <c r="N1693" s="35" t="s">
        <v>6993</v>
      </c>
      <c r="O1693" s="35" t="s">
        <v>6994</v>
      </c>
      <c r="P1693" s="35" t="s">
        <v>6995</v>
      </c>
      <c r="Q1693" s="35"/>
      <c r="R1693" s="35"/>
      <c r="S1693" s="35"/>
      <c r="T1693" s="35"/>
      <c r="U1693" s="35"/>
      <c r="V1693" s="35">
        <f t="shared" si="185"/>
        <v>2.3250000000000002</v>
      </c>
    </row>
    <row r="1694" spans="1:22">
      <c r="A1694" s="35">
        <v>1239</v>
      </c>
      <c r="B1694" s="35" t="s">
        <v>7822</v>
      </c>
      <c r="C1694" s="35">
        <v>2</v>
      </c>
      <c r="D1694" s="35">
        <v>0</v>
      </c>
      <c r="E1694" s="43">
        <f t="shared" si="182"/>
        <v>80</v>
      </c>
      <c r="F1694" s="46">
        <f t="shared" si="183"/>
        <v>2</v>
      </c>
      <c r="G1694" s="46">
        <f t="shared" si="186"/>
        <v>2</v>
      </c>
      <c r="H1694" s="46">
        <f t="shared" si="186"/>
        <v>2</v>
      </c>
      <c r="I1694" s="35" t="s">
        <v>6990</v>
      </c>
      <c r="J1694" s="35" t="s">
        <v>6991</v>
      </c>
      <c r="K1694" s="35" t="s">
        <v>6996</v>
      </c>
      <c r="L1694" s="69" t="s">
        <v>224</v>
      </c>
      <c r="M1694" s="35" t="s">
        <v>6992</v>
      </c>
      <c r="N1694" s="35" t="s">
        <v>6993</v>
      </c>
      <c r="O1694" s="35" t="s">
        <v>6994</v>
      </c>
      <c r="P1694" s="35" t="s">
        <v>6995</v>
      </c>
      <c r="Q1694" s="35"/>
      <c r="R1694" s="35"/>
      <c r="S1694" s="35"/>
      <c r="T1694" s="35"/>
      <c r="U1694" s="35"/>
      <c r="V1694" s="35">
        <f t="shared" si="185"/>
        <v>2</v>
      </c>
    </row>
    <row r="1695" spans="1:22">
      <c r="A1695" s="35">
        <v>1239</v>
      </c>
      <c r="B1695" s="35" t="s">
        <v>7823</v>
      </c>
      <c r="C1695" s="35">
        <v>2</v>
      </c>
      <c r="D1695" s="35">
        <v>30</v>
      </c>
      <c r="E1695" s="43">
        <f t="shared" si="182"/>
        <v>110</v>
      </c>
      <c r="F1695" s="46">
        <f t="shared" si="183"/>
        <v>2.75</v>
      </c>
      <c r="G1695" s="46">
        <f t="shared" si="186"/>
        <v>2.75</v>
      </c>
      <c r="H1695" s="46">
        <f t="shared" si="186"/>
        <v>2.75</v>
      </c>
      <c r="I1695" s="35" t="s">
        <v>6990</v>
      </c>
      <c r="J1695" s="35" t="s">
        <v>6991</v>
      </c>
      <c r="K1695" s="35" t="s">
        <v>6996</v>
      </c>
      <c r="L1695" s="69" t="s">
        <v>224</v>
      </c>
      <c r="M1695" s="35" t="s">
        <v>6992</v>
      </c>
      <c r="N1695" s="35" t="s">
        <v>6993</v>
      </c>
      <c r="O1695" s="35" t="s">
        <v>6994</v>
      </c>
      <c r="P1695" s="35" t="s">
        <v>6995</v>
      </c>
      <c r="Q1695" s="35"/>
      <c r="R1695" s="35"/>
      <c r="S1695" s="35"/>
      <c r="T1695" s="35"/>
      <c r="U1695" s="35"/>
      <c r="V1695" s="35">
        <f t="shared" si="185"/>
        <v>2.75</v>
      </c>
    </row>
    <row r="1696" spans="1:22">
      <c r="A1696" s="35">
        <v>1239</v>
      </c>
      <c r="B1696" s="35" t="s">
        <v>7824</v>
      </c>
      <c r="C1696" s="35">
        <v>0</v>
      </c>
      <c r="D1696" s="35">
        <v>30</v>
      </c>
      <c r="E1696" s="43">
        <f t="shared" si="182"/>
        <v>30</v>
      </c>
      <c r="F1696" s="46">
        <f t="shared" si="183"/>
        <v>0.75</v>
      </c>
      <c r="G1696" s="46">
        <f t="shared" si="186"/>
        <v>0.75</v>
      </c>
      <c r="H1696" s="46">
        <f t="shared" si="186"/>
        <v>0.75</v>
      </c>
      <c r="I1696" s="35" t="s">
        <v>6990</v>
      </c>
      <c r="J1696" s="35" t="s">
        <v>6991</v>
      </c>
      <c r="K1696" s="35" t="s">
        <v>6996</v>
      </c>
      <c r="L1696" s="69" t="s">
        <v>224</v>
      </c>
      <c r="M1696" s="35" t="s">
        <v>6992</v>
      </c>
      <c r="N1696" s="35" t="s">
        <v>6993</v>
      </c>
      <c r="O1696" s="35" t="s">
        <v>6994</v>
      </c>
      <c r="P1696" s="35" t="s">
        <v>6995</v>
      </c>
      <c r="Q1696" s="35"/>
      <c r="R1696" s="35"/>
      <c r="S1696" s="35"/>
      <c r="T1696" s="35"/>
      <c r="U1696" s="35"/>
      <c r="V1696" s="35">
        <f t="shared" si="185"/>
        <v>0.75</v>
      </c>
    </row>
    <row r="1697" spans="1:22">
      <c r="A1697" s="35">
        <v>1239</v>
      </c>
      <c r="B1697" s="35" t="s">
        <v>7540</v>
      </c>
      <c r="C1697" s="35">
        <v>1</v>
      </c>
      <c r="D1697" s="35">
        <v>2</v>
      </c>
      <c r="E1697" s="43">
        <f t="shared" si="182"/>
        <v>42</v>
      </c>
      <c r="F1697" s="46">
        <f t="shared" si="183"/>
        <v>1.05</v>
      </c>
      <c r="G1697" s="46">
        <f t="shared" si="186"/>
        <v>1.05</v>
      </c>
      <c r="H1697" s="46">
        <f t="shared" si="186"/>
        <v>1.05</v>
      </c>
      <c r="I1697" s="35" t="s">
        <v>6990</v>
      </c>
      <c r="J1697" s="35" t="s">
        <v>6991</v>
      </c>
      <c r="K1697" s="35" t="s">
        <v>6996</v>
      </c>
      <c r="L1697" s="69" t="s">
        <v>224</v>
      </c>
      <c r="M1697" s="35" t="s">
        <v>6992</v>
      </c>
      <c r="N1697" s="35" t="s">
        <v>6993</v>
      </c>
      <c r="O1697" s="35" t="s">
        <v>6994</v>
      </c>
      <c r="P1697" s="35" t="s">
        <v>6995</v>
      </c>
      <c r="Q1697" s="35"/>
      <c r="R1697" s="35"/>
      <c r="S1697" s="35"/>
      <c r="T1697" s="35"/>
      <c r="U1697" s="35"/>
      <c r="V1697" s="35">
        <f t="shared" si="185"/>
        <v>1.05</v>
      </c>
    </row>
    <row r="1698" spans="1:22">
      <c r="A1698" s="35">
        <v>1239</v>
      </c>
      <c r="B1698" s="35" t="s">
        <v>7825</v>
      </c>
      <c r="C1698" s="35">
        <v>0</v>
      </c>
      <c r="D1698" s="35">
        <v>6</v>
      </c>
      <c r="E1698" s="43">
        <f t="shared" si="182"/>
        <v>6</v>
      </c>
      <c r="F1698" s="46">
        <f t="shared" si="183"/>
        <v>0.15</v>
      </c>
      <c r="G1698" s="46">
        <f t="shared" ref="G1698:H1713" si="187">F1698</f>
        <v>0.15</v>
      </c>
      <c r="H1698" s="46">
        <f t="shared" si="187"/>
        <v>0.15</v>
      </c>
      <c r="I1698" s="35" t="s">
        <v>6990</v>
      </c>
      <c r="J1698" s="35" t="s">
        <v>6991</v>
      </c>
      <c r="K1698" s="35" t="s">
        <v>6996</v>
      </c>
      <c r="L1698" s="69" t="s">
        <v>224</v>
      </c>
      <c r="M1698" s="35" t="s">
        <v>6992</v>
      </c>
      <c r="N1698" s="35" t="s">
        <v>6993</v>
      </c>
      <c r="O1698" s="35" t="s">
        <v>6994</v>
      </c>
      <c r="P1698" s="35" t="s">
        <v>6995</v>
      </c>
      <c r="Q1698" s="35"/>
      <c r="R1698" s="35"/>
      <c r="S1698" s="35"/>
      <c r="T1698" s="35"/>
      <c r="U1698" s="35"/>
      <c r="V1698" s="35">
        <f t="shared" si="185"/>
        <v>0.15</v>
      </c>
    </row>
    <row r="1699" spans="1:22">
      <c r="A1699" s="35">
        <v>1239</v>
      </c>
      <c r="B1699" s="35" t="s">
        <v>7826</v>
      </c>
      <c r="C1699" s="35">
        <v>0</v>
      </c>
      <c r="D1699" s="35">
        <v>6</v>
      </c>
      <c r="E1699" s="43">
        <f t="shared" si="182"/>
        <v>6</v>
      </c>
      <c r="F1699" s="46">
        <f t="shared" si="183"/>
        <v>0.15</v>
      </c>
      <c r="G1699" s="46">
        <f t="shared" si="187"/>
        <v>0.15</v>
      </c>
      <c r="H1699" s="46">
        <f t="shared" si="187"/>
        <v>0.15</v>
      </c>
      <c r="I1699" s="35" t="s">
        <v>6990</v>
      </c>
      <c r="J1699" s="35" t="s">
        <v>6991</v>
      </c>
      <c r="K1699" s="35" t="s">
        <v>6996</v>
      </c>
      <c r="L1699" s="69" t="s">
        <v>224</v>
      </c>
      <c r="M1699" s="35" t="s">
        <v>6992</v>
      </c>
      <c r="N1699" s="35" t="s">
        <v>6993</v>
      </c>
      <c r="O1699" s="35" t="s">
        <v>6994</v>
      </c>
      <c r="P1699" s="35" t="s">
        <v>6995</v>
      </c>
      <c r="Q1699" s="35"/>
      <c r="R1699" s="35"/>
      <c r="S1699" s="35"/>
      <c r="T1699" s="35"/>
      <c r="U1699" s="35"/>
      <c r="V1699" s="35">
        <f t="shared" si="185"/>
        <v>0.15</v>
      </c>
    </row>
    <row r="1700" spans="1:22">
      <c r="A1700" s="35">
        <v>1240</v>
      </c>
      <c r="B1700" s="35" t="s">
        <v>7824</v>
      </c>
      <c r="C1700" s="35">
        <v>0</v>
      </c>
      <c r="D1700" s="35">
        <v>30</v>
      </c>
      <c r="E1700" s="43">
        <f t="shared" si="182"/>
        <v>30</v>
      </c>
      <c r="F1700" s="46">
        <f t="shared" si="183"/>
        <v>0.75</v>
      </c>
      <c r="G1700" s="46">
        <f t="shared" si="187"/>
        <v>0.75</v>
      </c>
      <c r="H1700" s="46">
        <f t="shared" si="187"/>
        <v>0.75</v>
      </c>
      <c r="I1700" s="35" t="s">
        <v>6990</v>
      </c>
      <c r="J1700" s="35" t="s">
        <v>6991</v>
      </c>
      <c r="K1700" s="35" t="s">
        <v>6996</v>
      </c>
      <c r="L1700" s="69" t="s">
        <v>224</v>
      </c>
      <c r="M1700" s="35" t="s">
        <v>6992</v>
      </c>
      <c r="N1700" s="35" t="s">
        <v>6993</v>
      </c>
      <c r="O1700" s="35" t="s">
        <v>6994</v>
      </c>
      <c r="P1700" s="35" t="s">
        <v>6995</v>
      </c>
      <c r="Q1700" s="35"/>
      <c r="R1700" s="35"/>
      <c r="S1700" s="35"/>
      <c r="T1700" s="35"/>
      <c r="U1700" s="35"/>
      <c r="V1700" s="35">
        <f t="shared" si="185"/>
        <v>0.75</v>
      </c>
    </row>
    <row r="1701" spans="1:22">
      <c r="A1701" s="35">
        <v>1240</v>
      </c>
      <c r="B1701" s="35" t="s">
        <v>7824</v>
      </c>
      <c r="C1701" s="35">
        <v>1</v>
      </c>
      <c r="D1701" s="35">
        <v>12</v>
      </c>
      <c r="E1701" s="43">
        <f t="shared" si="182"/>
        <v>52</v>
      </c>
      <c r="F1701" s="46">
        <f t="shared" si="183"/>
        <v>1.3</v>
      </c>
      <c r="G1701" s="46">
        <f t="shared" si="187"/>
        <v>1.3</v>
      </c>
      <c r="H1701" s="46">
        <f t="shared" si="187"/>
        <v>1.3</v>
      </c>
      <c r="I1701" s="35" t="s">
        <v>6990</v>
      </c>
      <c r="J1701" s="35" t="s">
        <v>6991</v>
      </c>
      <c r="K1701" s="35" t="s">
        <v>6996</v>
      </c>
      <c r="L1701" s="69" t="s">
        <v>224</v>
      </c>
      <c r="M1701" s="35" t="s">
        <v>6992</v>
      </c>
      <c r="N1701" s="35" t="s">
        <v>6993</v>
      </c>
      <c r="O1701" s="35" t="s">
        <v>6994</v>
      </c>
      <c r="P1701" s="35" t="s">
        <v>6995</v>
      </c>
      <c r="Q1701" s="35"/>
      <c r="R1701" s="35"/>
      <c r="S1701" s="35"/>
      <c r="T1701" s="35"/>
      <c r="U1701" s="35"/>
      <c r="V1701" s="35">
        <f t="shared" si="185"/>
        <v>1.3</v>
      </c>
    </row>
    <row r="1702" spans="1:22">
      <c r="A1702" s="35">
        <v>1240</v>
      </c>
      <c r="B1702" s="35" t="s">
        <v>7823</v>
      </c>
      <c r="C1702" s="35">
        <v>2</v>
      </c>
      <c r="D1702" s="35">
        <v>30</v>
      </c>
      <c r="E1702" s="43">
        <f t="shared" si="182"/>
        <v>110</v>
      </c>
      <c r="F1702" s="46">
        <f t="shared" si="183"/>
        <v>2.75</v>
      </c>
      <c r="G1702" s="46">
        <f t="shared" si="187"/>
        <v>2.75</v>
      </c>
      <c r="H1702" s="46">
        <f t="shared" si="187"/>
        <v>2.75</v>
      </c>
      <c r="I1702" s="35" t="s">
        <v>6990</v>
      </c>
      <c r="J1702" s="35" t="s">
        <v>6991</v>
      </c>
      <c r="K1702" s="35" t="s">
        <v>6996</v>
      </c>
      <c r="L1702" s="69" t="s">
        <v>224</v>
      </c>
      <c r="M1702" s="35" t="s">
        <v>6992</v>
      </c>
      <c r="N1702" s="35" t="s">
        <v>6993</v>
      </c>
      <c r="O1702" s="35" t="s">
        <v>6994</v>
      </c>
      <c r="P1702" s="35" t="s">
        <v>6995</v>
      </c>
      <c r="Q1702" s="35"/>
      <c r="R1702" s="35"/>
      <c r="S1702" s="35"/>
      <c r="T1702" s="35"/>
      <c r="U1702" s="35"/>
      <c r="V1702" s="35">
        <f t="shared" si="185"/>
        <v>2.75</v>
      </c>
    </row>
    <row r="1703" spans="1:22">
      <c r="A1703" s="35">
        <v>1240</v>
      </c>
      <c r="B1703" s="35" t="s">
        <v>7807</v>
      </c>
      <c r="C1703" s="35">
        <v>1</v>
      </c>
      <c r="D1703" s="35">
        <v>23</v>
      </c>
      <c r="E1703" s="43">
        <f t="shared" si="182"/>
        <v>63</v>
      </c>
      <c r="F1703" s="46">
        <f t="shared" si="183"/>
        <v>1.575</v>
      </c>
      <c r="G1703" s="46">
        <f t="shared" si="187"/>
        <v>1.575</v>
      </c>
      <c r="H1703" s="46">
        <f t="shared" si="187"/>
        <v>1.575</v>
      </c>
      <c r="I1703" s="35" t="s">
        <v>6990</v>
      </c>
      <c r="J1703" s="35" t="s">
        <v>6991</v>
      </c>
      <c r="K1703" s="35" t="s">
        <v>6996</v>
      </c>
      <c r="L1703" s="69" t="s">
        <v>224</v>
      </c>
      <c r="M1703" s="35" t="s">
        <v>6992</v>
      </c>
      <c r="N1703" s="35" t="s">
        <v>6993</v>
      </c>
      <c r="O1703" s="35" t="s">
        <v>6994</v>
      </c>
      <c r="P1703" s="35" t="s">
        <v>6995</v>
      </c>
      <c r="Q1703" s="35"/>
      <c r="R1703" s="35"/>
      <c r="S1703" s="35"/>
      <c r="T1703" s="35"/>
      <c r="U1703" s="35"/>
      <c r="V1703" s="35">
        <f t="shared" si="185"/>
        <v>1.575</v>
      </c>
    </row>
    <row r="1704" spans="1:22">
      <c r="A1704" s="35">
        <v>1240</v>
      </c>
      <c r="B1704" s="35" t="s">
        <v>7540</v>
      </c>
      <c r="C1704" s="35">
        <v>0</v>
      </c>
      <c r="D1704" s="35">
        <v>30</v>
      </c>
      <c r="E1704" s="43">
        <f t="shared" si="182"/>
        <v>30</v>
      </c>
      <c r="F1704" s="46">
        <f t="shared" si="183"/>
        <v>0.75</v>
      </c>
      <c r="G1704" s="46">
        <f t="shared" si="187"/>
        <v>0.75</v>
      </c>
      <c r="H1704" s="46">
        <f t="shared" si="187"/>
        <v>0.75</v>
      </c>
      <c r="I1704" s="35" t="s">
        <v>6990</v>
      </c>
      <c r="J1704" s="35" t="s">
        <v>6991</v>
      </c>
      <c r="K1704" s="35" t="s">
        <v>6996</v>
      </c>
      <c r="L1704" s="69" t="s">
        <v>224</v>
      </c>
      <c r="M1704" s="35" t="s">
        <v>6992</v>
      </c>
      <c r="N1704" s="35" t="s">
        <v>6993</v>
      </c>
      <c r="O1704" s="35" t="s">
        <v>6994</v>
      </c>
      <c r="P1704" s="35" t="s">
        <v>6995</v>
      </c>
      <c r="Q1704" s="35"/>
      <c r="R1704" s="35"/>
      <c r="S1704" s="35"/>
      <c r="T1704" s="35"/>
      <c r="U1704" s="35"/>
      <c r="V1704" s="35">
        <f t="shared" si="185"/>
        <v>0.75</v>
      </c>
    </row>
    <row r="1705" spans="1:22">
      <c r="A1705" s="35">
        <v>1240</v>
      </c>
      <c r="B1705" s="35" t="s">
        <v>7540</v>
      </c>
      <c r="C1705" s="35">
        <v>2</v>
      </c>
      <c r="D1705" s="35">
        <v>0</v>
      </c>
      <c r="E1705" s="43">
        <f t="shared" si="182"/>
        <v>80</v>
      </c>
      <c r="F1705" s="46">
        <f t="shared" si="183"/>
        <v>2</v>
      </c>
      <c r="G1705" s="46">
        <f t="shared" si="187"/>
        <v>2</v>
      </c>
      <c r="H1705" s="46">
        <f t="shared" si="187"/>
        <v>2</v>
      </c>
      <c r="I1705" s="35" t="s">
        <v>6990</v>
      </c>
      <c r="J1705" s="35" t="s">
        <v>6991</v>
      </c>
      <c r="K1705" s="35" t="s">
        <v>6996</v>
      </c>
      <c r="L1705" s="69" t="s">
        <v>224</v>
      </c>
      <c r="M1705" s="35" t="s">
        <v>6992</v>
      </c>
      <c r="N1705" s="35" t="s">
        <v>6993</v>
      </c>
      <c r="O1705" s="35" t="s">
        <v>6994</v>
      </c>
      <c r="P1705" s="35" t="s">
        <v>6995</v>
      </c>
      <c r="Q1705" s="35"/>
      <c r="R1705" s="35"/>
      <c r="S1705" s="35"/>
      <c r="T1705" s="35"/>
      <c r="U1705" s="35"/>
      <c r="V1705" s="35">
        <f t="shared" si="185"/>
        <v>2</v>
      </c>
    </row>
    <row r="1706" spans="1:22">
      <c r="A1706" s="35">
        <v>1241</v>
      </c>
      <c r="B1706" s="35" t="s">
        <v>7823</v>
      </c>
      <c r="C1706" s="35">
        <v>2</v>
      </c>
      <c r="D1706" s="35">
        <v>30</v>
      </c>
      <c r="E1706" s="43">
        <f t="shared" si="182"/>
        <v>110</v>
      </c>
      <c r="F1706" s="46">
        <f t="shared" si="183"/>
        <v>2.75</v>
      </c>
      <c r="G1706" s="46">
        <f t="shared" si="187"/>
        <v>2.75</v>
      </c>
      <c r="H1706" s="46">
        <f t="shared" si="187"/>
        <v>2.75</v>
      </c>
      <c r="I1706" s="35" t="s">
        <v>6990</v>
      </c>
      <c r="J1706" s="35" t="s">
        <v>6991</v>
      </c>
      <c r="K1706" s="35" t="s">
        <v>6996</v>
      </c>
      <c r="L1706" s="69" t="s">
        <v>224</v>
      </c>
      <c r="M1706" s="35" t="s">
        <v>6992</v>
      </c>
      <c r="N1706" s="35" t="s">
        <v>6993</v>
      </c>
      <c r="O1706" s="35" t="s">
        <v>6994</v>
      </c>
      <c r="P1706" s="35" t="s">
        <v>6995</v>
      </c>
      <c r="Q1706" s="35"/>
      <c r="R1706" s="35"/>
      <c r="S1706" s="35"/>
      <c r="T1706" s="35"/>
      <c r="U1706" s="35"/>
      <c r="V1706" s="35">
        <f t="shared" si="185"/>
        <v>2.75</v>
      </c>
    </row>
    <row r="1707" spans="1:22">
      <c r="A1707" s="35">
        <v>1241</v>
      </c>
      <c r="B1707" s="35" t="s">
        <v>7824</v>
      </c>
      <c r="C1707" s="35">
        <v>0</v>
      </c>
      <c r="D1707" s="35">
        <v>30</v>
      </c>
      <c r="E1707" s="43">
        <f t="shared" si="182"/>
        <v>30</v>
      </c>
      <c r="F1707" s="46">
        <f t="shared" si="183"/>
        <v>0.75</v>
      </c>
      <c r="G1707" s="46">
        <f t="shared" si="187"/>
        <v>0.75</v>
      </c>
      <c r="H1707" s="46">
        <f t="shared" si="187"/>
        <v>0.75</v>
      </c>
      <c r="I1707" s="35" t="s">
        <v>6990</v>
      </c>
      <c r="J1707" s="35" t="s">
        <v>6991</v>
      </c>
      <c r="K1707" s="35" t="s">
        <v>6996</v>
      </c>
      <c r="L1707" s="69" t="s">
        <v>224</v>
      </c>
      <c r="M1707" s="35" t="s">
        <v>6992</v>
      </c>
      <c r="N1707" s="35" t="s">
        <v>6993</v>
      </c>
      <c r="O1707" s="35" t="s">
        <v>6994</v>
      </c>
      <c r="P1707" s="35" t="s">
        <v>6995</v>
      </c>
      <c r="Q1707" s="35"/>
      <c r="R1707" s="35"/>
      <c r="S1707" s="35"/>
      <c r="T1707" s="35"/>
      <c r="U1707" s="35"/>
      <c r="V1707" s="35">
        <f t="shared" si="185"/>
        <v>0.75</v>
      </c>
    </row>
    <row r="1708" spans="1:22">
      <c r="A1708" s="35">
        <v>1242</v>
      </c>
      <c r="B1708" s="35" t="s">
        <v>7824</v>
      </c>
      <c r="C1708" s="35">
        <v>0</v>
      </c>
      <c r="D1708" s="35">
        <v>30</v>
      </c>
      <c r="E1708" s="43">
        <f t="shared" si="182"/>
        <v>30</v>
      </c>
      <c r="F1708" s="46">
        <f t="shared" si="183"/>
        <v>0.75</v>
      </c>
      <c r="G1708" s="46">
        <f t="shared" si="187"/>
        <v>0.75</v>
      </c>
      <c r="H1708" s="46">
        <f t="shared" si="187"/>
        <v>0.75</v>
      </c>
      <c r="I1708" s="35" t="s">
        <v>6990</v>
      </c>
      <c r="J1708" s="35" t="s">
        <v>6991</v>
      </c>
      <c r="K1708" s="35" t="s">
        <v>6996</v>
      </c>
      <c r="L1708" s="69" t="s">
        <v>224</v>
      </c>
      <c r="M1708" s="35" t="s">
        <v>6992</v>
      </c>
      <c r="N1708" s="35" t="s">
        <v>6993</v>
      </c>
      <c r="O1708" s="35" t="s">
        <v>6994</v>
      </c>
      <c r="P1708" s="35" t="s">
        <v>6995</v>
      </c>
      <c r="Q1708" s="35"/>
      <c r="R1708" s="35"/>
      <c r="S1708" s="35"/>
      <c r="T1708" s="35"/>
      <c r="U1708" s="35"/>
      <c r="V1708" s="35">
        <f t="shared" si="185"/>
        <v>0.75</v>
      </c>
    </row>
    <row r="1709" spans="1:22">
      <c r="A1709" s="35">
        <v>1242</v>
      </c>
      <c r="B1709" s="35" t="s">
        <v>7827</v>
      </c>
      <c r="C1709" s="35">
        <v>1</v>
      </c>
      <c r="D1709" s="35">
        <v>16</v>
      </c>
      <c r="E1709" s="43">
        <f t="shared" si="182"/>
        <v>56</v>
      </c>
      <c r="F1709" s="46">
        <f t="shared" si="183"/>
        <v>1.4</v>
      </c>
      <c r="G1709" s="46">
        <f t="shared" si="187"/>
        <v>1.4</v>
      </c>
      <c r="H1709" s="46">
        <f t="shared" si="187"/>
        <v>1.4</v>
      </c>
      <c r="I1709" s="35" t="s">
        <v>6990</v>
      </c>
      <c r="J1709" s="35" t="s">
        <v>6991</v>
      </c>
      <c r="K1709" s="35" t="s">
        <v>6996</v>
      </c>
      <c r="L1709" s="69" t="s">
        <v>224</v>
      </c>
      <c r="M1709" s="35" t="s">
        <v>6992</v>
      </c>
      <c r="N1709" s="35" t="s">
        <v>6993</v>
      </c>
      <c r="O1709" s="35" t="s">
        <v>6994</v>
      </c>
      <c r="P1709" s="35" t="s">
        <v>6995</v>
      </c>
      <c r="Q1709" s="35"/>
      <c r="R1709" s="35"/>
      <c r="S1709" s="35"/>
      <c r="T1709" s="35"/>
      <c r="U1709" s="35"/>
      <c r="V1709" s="35">
        <f t="shared" si="185"/>
        <v>1.4</v>
      </c>
    </row>
    <row r="1710" spans="1:22">
      <c r="A1710" s="35">
        <v>1242</v>
      </c>
      <c r="B1710" s="35" t="s">
        <v>7823</v>
      </c>
      <c r="C1710" s="35">
        <v>2</v>
      </c>
      <c r="D1710" s="35">
        <v>30</v>
      </c>
      <c r="E1710" s="43">
        <f t="shared" si="182"/>
        <v>110</v>
      </c>
      <c r="F1710" s="46">
        <f t="shared" si="183"/>
        <v>2.75</v>
      </c>
      <c r="G1710" s="46">
        <f t="shared" si="187"/>
        <v>2.75</v>
      </c>
      <c r="H1710" s="46">
        <f t="shared" si="187"/>
        <v>2.75</v>
      </c>
      <c r="I1710" s="35" t="s">
        <v>6990</v>
      </c>
      <c r="J1710" s="35" t="s">
        <v>6991</v>
      </c>
      <c r="K1710" s="35" t="s">
        <v>6996</v>
      </c>
      <c r="L1710" s="69" t="s">
        <v>224</v>
      </c>
      <c r="M1710" s="35" t="s">
        <v>6992</v>
      </c>
      <c r="N1710" s="35" t="s">
        <v>6993</v>
      </c>
      <c r="O1710" s="35" t="s">
        <v>6994</v>
      </c>
      <c r="P1710" s="35" t="s">
        <v>6995</v>
      </c>
      <c r="Q1710" s="35"/>
      <c r="R1710" s="35"/>
      <c r="S1710" s="35"/>
      <c r="T1710" s="35"/>
      <c r="U1710" s="35"/>
      <c r="V1710" s="35">
        <f t="shared" si="185"/>
        <v>2.75</v>
      </c>
    </row>
    <row r="1711" spans="1:22">
      <c r="A1711" s="35">
        <v>1242</v>
      </c>
      <c r="B1711" s="35" t="s">
        <v>7825</v>
      </c>
      <c r="C1711" s="35">
        <v>0</v>
      </c>
      <c r="D1711" s="35">
        <v>6</v>
      </c>
      <c r="E1711" s="43">
        <f t="shared" si="182"/>
        <v>6</v>
      </c>
      <c r="F1711" s="46">
        <f t="shared" si="183"/>
        <v>0.15</v>
      </c>
      <c r="G1711" s="46">
        <f t="shared" si="187"/>
        <v>0.15</v>
      </c>
      <c r="H1711" s="46">
        <f t="shared" si="187"/>
        <v>0.15</v>
      </c>
      <c r="I1711" s="35" t="s">
        <v>6990</v>
      </c>
      <c r="J1711" s="35" t="s">
        <v>6991</v>
      </c>
      <c r="K1711" s="35" t="s">
        <v>6996</v>
      </c>
      <c r="L1711" s="69" t="s">
        <v>224</v>
      </c>
      <c r="M1711" s="35" t="s">
        <v>6992</v>
      </c>
      <c r="N1711" s="35" t="s">
        <v>6993</v>
      </c>
      <c r="O1711" s="35" t="s">
        <v>6994</v>
      </c>
      <c r="P1711" s="35" t="s">
        <v>6995</v>
      </c>
      <c r="Q1711" s="35"/>
      <c r="R1711" s="35"/>
      <c r="S1711" s="35"/>
      <c r="T1711" s="35"/>
      <c r="U1711" s="35"/>
      <c r="V1711" s="35">
        <f t="shared" si="185"/>
        <v>0.15</v>
      </c>
    </row>
    <row r="1712" spans="1:22">
      <c r="A1712" s="35">
        <v>1243</v>
      </c>
      <c r="B1712" s="35" t="s">
        <v>7822</v>
      </c>
      <c r="C1712" s="35">
        <v>0</v>
      </c>
      <c r="D1712" s="35">
        <v>25</v>
      </c>
      <c r="E1712" s="43">
        <f t="shared" si="182"/>
        <v>25</v>
      </c>
      <c r="F1712" s="46">
        <f t="shared" si="183"/>
        <v>0.625</v>
      </c>
      <c r="G1712" s="46">
        <f t="shared" si="187"/>
        <v>0.625</v>
      </c>
      <c r="H1712" s="46">
        <f t="shared" si="187"/>
        <v>0.625</v>
      </c>
      <c r="I1712" s="35" t="s">
        <v>6990</v>
      </c>
      <c r="J1712" s="35" t="s">
        <v>6991</v>
      </c>
      <c r="K1712" s="35" t="s">
        <v>6996</v>
      </c>
      <c r="L1712" s="69" t="s">
        <v>224</v>
      </c>
      <c r="M1712" s="35" t="s">
        <v>6992</v>
      </c>
      <c r="N1712" s="35" t="s">
        <v>6993</v>
      </c>
      <c r="O1712" s="35" t="s">
        <v>6994</v>
      </c>
      <c r="P1712" s="35" t="s">
        <v>6995</v>
      </c>
      <c r="Q1712" s="35"/>
      <c r="R1712" s="35"/>
      <c r="S1712" s="35"/>
      <c r="T1712" s="35"/>
      <c r="U1712" s="35"/>
      <c r="V1712" s="35">
        <f t="shared" si="185"/>
        <v>0.625</v>
      </c>
    </row>
    <row r="1713" spans="1:22">
      <c r="A1713" s="35">
        <v>1245</v>
      </c>
      <c r="B1713" s="35" t="s">
        <v>7828</v>
      </c>
      <c r="C1713" s="35">
        <v>5</v>
      </c>
      <c r="D1713" s="35">
        <v>34</v>
      </c>
      <c r="E1713" s="43">
        <f t="shared" si="182"/>
        <v>234</v>
      </c>
      <c r="F1713" s="46">
        <f t="shared" si="183"/>
        <v>5.85</v>
      </c>
      <c r="G1713" s="46">
        <f t="shared" si="187"/>
        <v>5.85</v>
      </c>
      <c r="H1713" s="46">
        <f t="shared" si="187"/>
        <v>5.85</v>
      </c>
      <c r="I1713" s="35" t="s">
        <v>6990</v>
      </c>
      <c r="J1713" s="35" t="s">
        <v>6991</v>
      </c>
      <c r="K1713" s="35" t="s">
        <v>6996</v>
      </c>
      <c r="L1713" s="69" t="s">
        <v>224</v>
      </c>
      <c r="M1713" s="35" t="s">
        <v>6992</v>
      </c>
      <c r="N1713" s="35" t="s">
        <v>6993</v>
      </c>
      <c r="O1713" s="35" t="s">
        <v>6994</v>
      </c>
      <c r="P1713" s="35" t="s">
        <v>6995</v>
      </c>
      <c r="Q1713" s="35"/>
      <c r="R1713" s="35"/>
      <c r="S1713" s="35"/>
      <c r="T1713" s="35"/>
      <c r="U1713" s="35"/>
      <c r="V1713" s="35">
        <f t="shared" si="185"/>
        <v>5.85</v>
      </c>
    </row>
    <row r="1714" spans="1:22">
      <c r="A1714" s="35">
        <v>1245</v>
      </c>
      <c r="B1714" s="35" t="s">
        <v>7828</v>
      </c>
      <c r="C1714" s="35">
        <v>2</v>
      </c>
      <c r="D1714" s="35">
        <v>20</v>
      </c>
      <c r="E1714" s="43">
        <f t="shared" si="182"/>
        <v>100</v>
      </c>
      <c r="F1714" s="46">
        <f t="shared" si="183"/>
        <v>2.5</v>
      </c>
      <c r="G1714" s="46">
        <f t="shared" ref="G1714:H1729" si="188">F1714</f>
        <v>2.5</v>
      </c>
      <c r="H1714" s="46">
        <f t="shared" si="188"/>
        <v>2.5</v>
      </c>
      <c r="I1714" s="35" t="s">
        <v>6990</v>
      </c>
      <c r="J1714" s="35" t="s">
        <v>6991</v>
      </c>
      <c r="K1714" s="35" t="s">
        <v>6996</v>
      </c>
      <c r="L1714" s="69" t="s">
        <v>224</v>
      </c>
      <c r="M1714" s="35" t="s">
        <v>6992</v>
      </c>
      <c r="N1714" s="35" t="s">
        <v>6993</v>
      </c>
      <c r="O1714" s="35" t="s">
        <v>6994</v>
      </c>
      <c r="P1714" s="35" t="s">
        <v>6995</v>
      </c>
      <c r="Q1714" s="35"/>
      <c r="R1714" s="35"/>
      <c r="S1714" s="35"/>
      <c r="T1714" s="35"/>
      <c r="U1714" s="35"/>
      <c r="V1714" s="35">
        <f t="shared" si="185"/>
        <v>2.5</v>
      </c>
    </row>
    <row r="1715" spans="1:22">
      <c r="A1715" s="35">
        <v>1248</v>
      </c>
      <c r="B1715" s="35" t="s">
        <v>7829</v>
      </c>
      <c r="C1715" s="35">
        <v>0</v>
      </c>
      <c r="D1715" s="35">
        <v>10</v>
      </c>
      <c r="E1715" s="43">
        <f t="shared" si="182"/>
        <v>10</v>
      </c>
      <c r="F1715" s="46">
        <f t="shared" si="183"/>
        <v>0.25</v>
      </c>
      <c r="G1715" s="46">
        <f t="shared" si="188"/>
        <v>0.25</v>
      </c>
      <c r="H1715" s="46">
        <f t="shared" si="188"/>
        <v>0.25</v>
      </c>
      <c r="I1715" s="35" t="s">
        <v>6990</v>
      </c>
      <c r="J1715" s="35" t="s">
        <v>6991</v>
      </c>
      <c r="K1715" s="35" t="s">
        <v>6996</v>
      </c>
      <c r="L1715" s="69" t="s">
        <v>224</v>
      </c>
      <c r="M1715" s="35" t="s">
        <v>6992</v>
      </c>
      <c r="N1715" s="35" t="s">
        <v>6993</v>
      </c>
      <c r="O1715" s="35" t="s">
        <v>6994</v>
      </c>
      <c r="P1715" s="35" t="s">
        <v>6995</v>
      </c>
      <c r="Q1715" s="35"/>
      <c r="R1715" s="35"/>
      <c r="S1715" s="35"/>
      <c r="T1715" s="35"/>
      <c r="U1715" s="35"/>
      <c r="V1715" s="35">
        <f t="shared" si="185"/>
        <v>0.25</v>
      </c>
    </row>
    <row r="1716" spans="1:22">
      <c r="A1716" s="35">
        <v>1248</v>
      </c>
      <c r="B1716" s="35" t="s">
        <v>7377</v>
      </c>
      <c r="C1716" s="35">
        <v>0</v>
      </c>
      <c r="D1716" s="35">
        <v>2</v>
      </c>
      <c r="E1716" s="43">
        <f t="shared" si="182"/>
        <v>2</v>
      </c>
      <c r="F1716" s="46">
        <f t="shared" si="183"/>
        <v>0.05</v>
      </c>
      <c r="G1716" s="46">
        <f t="shared" si="188"/>
        <v>0.05</v>
      </c>
      <c r="H1716" s="46">
        <f t="shared" si="188"/>
        <v>0.05</v>
      </c>
      <c r="I1716" s="35" t="s">
        <v>6990</v>
      </c>
      <c r="J1716" s="35" t="s">
        <v>6991</v>
      </c>
      <c r="K1716" s="35" t="s">
        <v>6996</v>
      </c>
      <c r="L1716" s="69" t="s">
        <v>224</v>
      </c>
      <c r="M1716" s="35" t="s">
        <v>6992</v>
      </c>
      <c r="N1716" s="35" t="s">
        <v>6993</v>
      </c>
      <c r="O1716" s="35" t="s">
        <v>6994</v>
      </c>
      <c r="P1716" s="35" t="s">
        <v>6995</v>
      </c>
      <c r="Q1716" s="35"/>
      <c r="R1716" s="35"/>
      <c r="S1716" s="35"/>
      <c r="T1716" s="35"/>
      <c r="U1716" s="35"/>
      <c r="V1716" s="35">
        <f t="shared" si="185"/>
        <v>0.05</v>
      </c>
    </row>
    <row r="1717" spans="1:22">
      <c r="A1717" s="35">
        <v>1249</v>
      </c>
      <c r="B1717" s="35" t="s">
        <v>7824</v>
      </c>
      <c r="C1717" s="35">
        <v>1</v>
      </c>
      <c r="D1717" s="35">
        <v>20</v>
      </c>
      <c r="E1717" s="43">
        <f t="shared" si="182"/>
        <v>60</v>
      </c>
      <c r="F1717" s="46">
        <f t="shared" si="183"/>
        <v>1.5</v>
      </c>
      <c r="G1717" s="46">
        <f t="shared" si="188"/>
        <v>1.5</v>
      </c>
      <c r="H1717" s="46">
        <f t="shared" si="188"/>
        <v>1.5</v>
      </c>
      <c r="I1717" s="35" t="s">
        <v>6990</v>
      </c>
      <c r="J1717" s="35" t="s">
        <v>6991</v>
      </c>
      <c r="K1717" s="35" t="s">
        <v>6996</v>
      </c>
      <c r="L1717" s="69" t="s">
        <v>224</v>
      </c>
      <c r="M1717" s="35" t="s">
        <v>6992</v>
      </c>
      <c r="N1717" s="35" t="s">
        <v>6993</v>
      </c>
      <c r="O1717" s="35" t="s">
        <v>6994</v>
      </c>
      <c r="P1717" s="35" t="s">
        <v>6995</v>
      </c>
      <c r="Q1717" s="35"/>
      <c r="R1717" s="35"/>
      <c r="S1717" s="35"/>
      <c r="T1717" s="35"/>
      <c r="U1717" s="35"/>
      <c r="V1717" s="35">
        <f t="shared" si="185"/>
        <v>1.5</v>
      </c>
    </row>
    <row r="1718" spans="1:22">
      <c r="A1718" s="35">
        <v>1250</v>
      </c>
      <c r="B1718" s="35" t="s">
        <v>7830</v>
      </c>
      <c r="C1718" s="35">
        <v>1</v>
      </c>
      <c r="D1718" s="35">
        <v>20</v>
      </c>
      <c r="E1718" s="43">
        <f t="shared" si="182"/>
        <v>60</v>
      </c>
      <c r="F1718" s="46">
        <f t="shared" si="183"/>
        <v>1.5</v>
      </c>
      <c r="G1718" s="46">
        <f t="shared" si="188"/>
        <v>1.5</v>
      </c>
      <c r="H1718" s="46">
        <f t="shared" si="188"/>
        <v>1.5</v>
      </c>
      <c r="I1718" s="35" t="s">
        <v>6990</v>
      </c>
      <c r="J1718" s="35" t="s">
        <v>6991</v>
      </c>
      <c r="K1718" s="35" t="s">
        <v>6996</v>
      </c>
      <c r="L1718" s="69" t="s">
        <v>1662</v>
      </c>
      <c r="M1718" s="35" t="s">
        <v>6992</v>
      </c>
      <c r="N1718" s="35" t="s">
        <v>6993</v>
      </c>
      <c r="O1718" s="35" t="s">
        <v>6994</v>
      </c>
      <c r="P1718" s="35" t="s">
        <v>6995</v>
      </c>
      <c r="Q1718" s="35"/>
      <c r="R1718" s="35"/>
      <c r="S1718" s="35"/>
      <c r="T1718" s="35"/>
      <c r="U1718" s="35"/>
      <c r="V1718" s="35">
        <f t="shared" si="185"/>
        <v>1.5</v>
      </c>
    </row>
    <row r="1719" spans="1:22">
      <c r="A1719" s="35">
        <v>1250</v>
      </c>
      <c r="B1719" s="35" t="s">
        <v>7658</v>
      </c>
      <c r="C1719" s="35">
        <v>1</v>
      </c>
      <c r="D1719" s="35">
        <v>0</v>
      </c>
      <c r="E1719" s="43">
        <f t="shared" si="182"/>
        <v>40</v>
      </c>
      <c r="F1719" s="46">
        <f t="shared" si="183"/>
        <v>1</v>
      </c>
      <c r="G1719" s="46">
        <f t="shared" si="188"/>
        <v>1</v>
      </c>
      <c r="H1719" s="46">
        <f t="shared" si="188"/>
        <v>1</v>
      </c>
      <c r="I1719" s="35" t="s">
        <v>6990</v>
      </c>
      <c r="J1719" s="35" t="s">
        <v>6991</v>
      </c>
      <c r="K1719" s="35" t="s">
        <v>6996</v>
      </c>
      <c r="L1719" s="69" t="s">
        <v>1662</v>
      </c>
      <c r="M1719" s="35" t="s">
        <v>6992</v>
      </c>
      <c r="N1719" s="35" t="s">
        <v>6993</v>
      </c>
      <c r="O1719" s="35" t="s">
        <v>6994</v>
      </c>
      <c r="P1719" s="35" t="s">
        <v>6995</v>
      </c>
      <c r="Q1719" s="35"/>
      <c r="R1719" s="35"/>
      <c r="S1719" s="35"/>
      <c r="T1719" s="35"/>
      <c r="U1719" s="35"/>
      <c r="V1719" s="35">
        <f t="shared" si="185"/>
        <v>1</v>
      </c>
    </row>
    <row r="1720" spans="1:22">
      <c r="A1720" s="35">
        <v>1253</v>
      </c>
      <c r="B1720" s="35" t="s">
        <v>7831</v>
      </c>
      <c r="C1720" s="35">
        <v>1</v>
      </c>
      <c r="D1720" s="35">
        <v>0</v>
      </c>
      <c r="E1720" s="43">
        <f t="shared" si="182"/>
        <v>40</v>
      </c>
      <c r="F1720" s="46">
        <f t="shared" si="183"/>
        <v>1</v>
      </c>
      <c r="G1720" s="46">
        <f t="shared" si="188"/>
        <v>1</v>
      </c>
      <c r="H1720" s="46">
        <f t="shared" si="188"/>
        <v>1</v>
      </c>
      <c r="I1720" s="35" t="s">
        <v>6990</v>
      </c>
      <c r="J1720" s="35" t="s">
        <v>6991</v>
      </c>
      <c r="K1720" s="35" t="s">
        <v>6996</v>
      </c>
      <c r="L1720" s="69" t="s">
        <v>224</v>
      </c>
      <c r="M1720" s="35" t="s">
        <v>6992</v>
      </c>
      <c r="N1720" s="35" t="s">
        <v>6993</v>
      </c>
      <c r="O1720" s="35" t="s">
        <v>6994</v>
      </c>
      <c r="P1720" s="35" t="s">
        <v>6995</v>
      </c>
      <c r="Q1720" s="35"/>
      <c r="R1720" s="35"/>
      <c r="S1720" s="35"/>
      <c r="T1720" s="35"/>
      <c r="U1720" s="35"/>
      <c r="V1720" s="35">
        <f t="shared" si="185"/>
        <v>1</v>
      </c>
    </row>
    <row r="1721" spans="1:22">
      <c r="A1721" s="35">
        <v>1253</v>
      </c>
      <c r="B1721" s="35" t="s">
        <v>7832</v>
      </c>
      <c r="C1721" s="35">
        <v>1</v>
      </c>
      <c r="D1721" s="35">
        <v>0</v>
      </c>
      <c r="E1721" s="43">
        <f t="shared" si="182"/>
        <v>40</v>
      </c>
      <c r="F1721" s="46">
        <f t="shared" si="183"/>
        <v>1</v>
      </c>
      <c r="G1721" s="46">
        <f t="shared" si="188"/>
        <v>1</v>
      </c>
      <c r="H1721" s="46">
        <f t="shared" si="188"/>
        <v>1</v>
      </c>
      <c r="I1721" s="35" t="s">
        <v>6990</v>
      </c>
      <c r="J1721" s="35" t="s">
        <v>6991</v>
      </c>
      <c r="K1721" s="35" t="s">
        <v>6996</v>
      </c>
      <c r="L1721" s="69" t="s">
        <v>224</v>
      </c>
      <c r="M1721" s="35" t="s">
        <v>6992</v>
      </c>
      <c r="N1721" s="35" t="s">
        <v>6993</v>
      </c>
      <c r="O1721" s="35" t="s">
        <v>6994</v>
      </c>
      <c r="P1721" s="35" t="s">
        <v>6995</v>
      </c>
      <c r="Q1721" s="35"/>
      <c r="R1721" s="35"/>
      <c r="S1721" s="35"/>
      <c r="T1721" s="35"/>
      <c r="U1721" s="35"/>
      <c r="V1721" s="35">
        <f t="shared" si="185"/>
        <v>1</v>
      </c>
    </row>
    <row r="1722" spans="1:22">
      <c r="A1722" s="35">
        <v>1253</v>
      </c>
      <c r="B1722" s="35" t="s">
        <v>7833</v>
      </c>
      <c r="C1722" s="35">
        <v>0</v>
      </c>
      <c r="D1722" s="35">
        <v>11</v>
      </c>
      <c r="E1722" s="43">
        <f t="shared" si="182"/>
        <v>11</v>
      </c>
      <c r="F1722" s="46">
        <f t="shared" si="183"/>
        <v>0.27500000000000002</v>
      </c>
      <c r="G1722" s="46">
        <f t="shared" si="188"/>
        <v>0.27500000000000002</v>
      </c>
      <c r="H1722" s="46">
        <f t="shared" si="188"/>
        <v>0.27500000000000002</v>
      </c>
      <c r="I1722" s="35" t="s">
        <v>6990</v>
      </c>
      <c r="J1722" s="35" t="s">
        <v>6991</v>
      </c>
      <c r="K1722" s="35" t="s">
        <v>6996</v>
      </c>
      <c r="L1722" s="69" t="s">
        <v>224</v>
      </c>
      <c r="M1722" s="35" t="s">
        <v>6992</v>
      </c>
      <c r="N1722" s="35" t="s">
        <v>6993</v>
      </c>
      <c r="O1722" s="35" t="s">
        <v>6994</v>
      </c>
      <c r="P1722" s="35" t="s">
        <v>6995</v>
      </c>
      <c r="Q1722" s="35"/>
      <c r="R1722" s="35"/>
      <c r="S1722" s="35"/>
      <c r="T1722" s="35"/>
      <c r="U1722" s="35"/>
      <c r="V1722" s="35">
        <f t="shared" si="185"/>
        <v>0.27500000000000002</v>
      </c>
    </row>
    <row r="1723" spans="1:22">
      <c r="A1723" s="35">
        <v>1253</v>
      </c>
      <c r="B1723" s="35" t="s">
        <v>7834</v>
      </c>
      <c r="C1723" s="35">
        <v>0</v>
      </c>
      <c r="D1723" s="35">
        <v>11</v>
      </c>
      <c r="E1723" s="43">
        <f t="shared" si="182"/>
        <v>11</v>
      </c>
      <c r="F1723" s="46">
        <f t="shared" si="183"/>
        <v>0.27500000000000002</v>
      </c>
      <c r="G1723" s="46">
        <f t="shared" si="188"/>
        <v>0.27500000000000002</v>
      </c>
      <c r="H1723" s="46">
        <f t="shared" si="188"/>
        <v>0.27500000000000002</v>
      </c>
      <c r="I1723" s="35" t="s">
        <v>6990</v>
      </c>
      <c r="J1723" s="35" t="s">
        <v>6991</v>
      </c>
      <c r="K1723" s="35" t="s">
        <v>6996</v>
      </c>
      <c r="L1723" s="69" t="s">
        <v>224</v>
      </c>
      <c r="M1723" s="35" t="s">
        <v>6992</v>
      </c>
      <c r="N1723" s="35" t="s">
        <v>6993</v>
      </c>
      <c r="O1723" s="35" t="s">
        <v>6994</v>
      </c>
      <c r="P1723" s="35" t="s">
        <v>6995</v>
      </c>
      <c r="Q1723" s="35"/>
      <c r="R1723" s="35"/>
      <c r="S1723" s="35"/>
      <c r="T1723" s="35"/>
      <c r="U1723" s="35"/>
      <c r="V1723" s="35">
        <f t="shared" si="185"/>
        <v>0.27500000000000002</v>
      </c>
    </row>
    <row r="1724" spans="1:22">
      <c r="A1724" s="35">
        <v>1253</v>
      </c>
      <c r="B1724" s="35" t="s">
        <v>7835</v>
      </c>
      <c r="C1724" s="35">
        <v>0</v>
      </c>
      <c r="D1724" s="35">
        <v>23</v>
      </c>
      <c r="E1724" s="43">
        <f t="shared" si="182"/>
        <v>23</v>
      </c>
      <c r="F1724" s="46">
        <f t="shared" si="183"/>
        <v>0.57499999999999996</v>
      </c>
      <c r="G1724" s="46">
        <f t="shared" si="188"/>
        <v>0.57499999999999996</v>
      </c>
      <c r="H1724" s="46">
        <f t="shared" si="188"/>
        <v>0.57499999999999996</v>
      </c>
      <c r="I1724" s="35" t="s">
        <v>6990</v>
      </c>
      <c r="J1724" s="35" t="s">
        <v>6991</v>
      </c>
      <c r="K1724" s="35" t="s">
        <v>6996</v>
      </c>
      <c r="L1724" s="69" t="s">
        <v>224</v>
      </c>
      <c r="M1724" s="35" t="s">
        <v>6992</v>
      </c>
      <c r="N1724" s="35" t="s">
        <v>6993</v>
      </c>
      <c r="O1724" s="35" t="s">
        <v>6994</v>
      </c>
      <c r="P1724" s="35" t="s">
        <v>6995</v>
      </c>
      <c r="Q1724" s="35"/>
      <c r="R1724" s="35"/>
      <c r="S1724" s="35"/>
      <c r="T1724" s="35"/>
      <c r="U1724" s="35"/>
      <c r="V1724" s="35">
        <f t="shared" si="185"/>
        <v>0.57499999999999996</v>
      </c>
    </row>
    <row r="1725" spans="1:22">
      <c r="A1725" s="35">
        <v>1253</v>
      </c>
      <c r="B1725" s="35" t="s">
        <v>7836</v>
      </c>
      <c r="C1725" s="35">
        <v>0</v>
      </c>
      <c r="D1725" s="35">
        <v>19</v>
      </c>
      <c r="E1725" s="43">
        <f t="shared" si="182"/>
        <v>19</v>
      </c>
      <c r="F1725" s="46">
        <f t="shared" si="183"/>
        <v>0.47499999999999998</v>
      </c>
      <c r="G1725" s="46">
        <f t="shared" si="188"/>
        <v>0.47499999999999998</v>
      </c>
      <c r="H1725" s="46">
        <f t="shared" si="188"/>
        <v>0.47499999999999998</v>
      </c>
      <c r="I1725" s="35" t="s">
        <v>6990</v>
      </c>
      <c r="J1725" s="35" t="s">
        <v>6991</v>
      </c>
      <c r="K1725" s="35" t="s">
        <v>6996</v>
      </c>
      <c r="L1725" s="69" t="s">
        <v>224</v>
      </c>
      <c r="M1725" s="35" t="s">
        <v>6992</v>
      </c>
      <c r="N1725" s="35" t="s">
        <v>6993</v>
      </c>
      <c r="O1725" s="35" t="s">
        <v>6994</v>
      </c>
      <c r="P1725" s="35" t="s">
        <v>6995</v>
      </c>
      <c r="Q1725" s="35"/>
      <c r="R1725" s="35"/>
      <c r="S1725" s="35"/>
      <c r="T1725" s="35"/>
      <c r="U1725" s="35"/>
      <c r="V1725" s="35">
        <f t="shared" si="185"/>
        <v>0.47499999999999998</v>
      </c>
    </row>
    <row r="1726" spans="1:22">
      <c r="A1726" s="35">
        <v>1253</v>
      </c>
      <c r="B1726" s="35" t="s">
        <v>7837</v>
      </c>
      <c r="C1726" s="35">
        <v>0</v>
      </c>
      <c r="D1726" s="35">
        <v>25</v>
      </c>
      <c r="E1726" s="43">
        <f t="shared" si="182"/>
        <v>25</v>
      </c>
      <c r="F1726" s="46">
        <f t="shared" si="183"/>
        <v>0.625</v>
      </c>
      <c r="G1726" s="46">
        <f t="shared" si="188"/>
        <v>0.625</v>
      </c>
      <c r="H1726" s="46">
        <f t="shared" si="188"/>
        <v>0.625</v>
      </c>
      <c r="I1726" s="35" t="s">
        <v>6990</v>
      </c>
      <c r="J1726" s="35" t="s">
        <v>6991</v>
      </c>
      <c r="K1726" s="35" t="s">
        <v>6996</v>
      </c>
      <c r="L1726" s="69" t="s">
        <v>224</v>
      </c>
      <c r="M1726" s="35" t="s">
        <v>6992</v>
      </c>
      <c r="N1726" s="35" t="s">
        <v>6993</v>
      </c>
      <c r="O1726" s="35" t="s">
        <v>6994</v>
      </c>
      <c r="P1726" s="35" t="s">
        <v>6995</v>
      </c>
      <c r="Q1726" s="35"/>
      <c r="R1726" s="35"/>
      <c r="S1726" s="35"/>
      <c r="T1726" s="35"/>
      <c r="U1726" s="35"/>
      <c r="V1726" s="35">
        <f t="shared" si="185"/>
        <v>0.625</v>
      </c>
    </row>
    <row r="1727" spans="1:22">
      <c r="A1727" s="35">
        <v>1254</v>
      </c>
      <c r="B1727" s="35" t="s">
        <v>7402</v>
      </c>
      <c r="C1727" s="35">
        <v>0</v>
      </c>
      <c r="D1727" s="35">
        <v>21</v>
      </c>
      <c r="E1727" s="43">
        <f t="shared" si="182"/>
        <v>21</v>
      </c>
      <c r="F1727" s="46">
        <f t="shared" si="183"/>
        <v>0.52500000000000002</v>
      </c>
      <c r="G1727" s="46">
        <f t="shared" si="188"/>
        <v>0.52500000000000002</v>
      </c>
      <c r="H1727" s="46">
        <f t="shared" si="188"/>
        <v>0.52500000000000002</v>
      </c>
      <c r="I1727" s="35" t="s">
        <v>6990</v>
      </c>
      <c r="J1727" s="35" t="s">
        <v>6991</v>
      </c>
      <c r="K1727" s="35" t="s">
        <v>6996</v>
      </c>
      <c r="L1727" s="69" t="s">
        <v>224</v>
      </c>
      <c r="M1727" s="35" t="s">
        <v>6992</v>
      </c>
      <c r="N1727" s="35" t="s">
        <v>6993</v>
      </c>
      <c r="O1727" s="35" t="s">
        <v>6994</v>
      </c>
      <c r="P1727" s="35" t="s">
        <v>6995</v>
      </c>
      <c r="Q1727" s="35"/>
      <c r="R1727" s="35"/>
      <c r="S1727" s="35"/>
      <c r="T1727" s="35"/>
      <c r="U1727" s="35"/>
      <c r="V1727" s="35">
        <f t="shared" si="185"/>
        <v>0.52500000000000002</v>
      </c>
    </row>
    <row r="1728" spans="1:22">
      <c r="A1728" s="35">
        <v>1254</v>
      </c>
      <c r="B1728" s="35" t="s">
        <v>7838</v>
      </c>
      <c r="C1728" s="35">
        <v>1</v>
      </c>
      <c r="D1728" s="35">
        <v>35</v>
      </c>
      <c r="E1728" s="43">
        <f t="shared" si="182"/>
        <v>75</v>
      </c>
      <c r="F1728" s="46">
        <f t="shared" si="183"/>
        <v>1.875</v>
      </c>
      <c r="G1728" s="46">
        <f t="shared" si="188"/>
        <v>1.875</v>
      </c>
      <c r="H1728" s="46">
        <f t="shared" si="188"/>
        <v>1.875</v>
      </c>
      <c r="I1728" s="35" t="s">
        <v>6990</v>
      </c>
      <c r="J1728" s="35" t="s">
        <v>6991</v>
      </c>
      <c r="K1728" s="35" t="s">
        <v>6996</v>
      </c>
      <c r="L1728" s="69" t="s">
        <v>224</v>
      </c>
      <c r="M1728" s="35" t="s">
        <v>6992</v>
      </c>
      <c r="N1728" s="35" t="s">
        <v>6993</v>
      </c>
      <c r="O1728" s="35" t="s">
        <v>6994</v>
      </c>
      <c r="P1728" s="35" t="s">
        <v>6995</v>
      </c>
      <c r="Q1728" s="35"/>
      <c r="R1728" s="35"/>
      <c r="S1728" s="35"/>
      <c r="T1728" s="35"/>
      <c r="U1728" s="35"/>
      <c r="V1728" s="35">
        <f t="shared" si="185"/>
        <v>1.875</v>
      </c>
    </row>
    <row r="1729" spans="1:22">
      <c r="A1729" s="35">
        <v>1255</v>
      </c>
      <c r="B1729" s="35" t="s">
        <v>7697</v>
      </c>
      <c r="C1729" s="35">
        <v>0</v>
      </c>
      <c r="D1729" s="35">
        <v>29</v>
      </c>
      <c r="E1729" s="43">
        <f t="shared" si="182"/>
        <v>29</v>
      </c>
      <c r="F1729" s="46">
        <f t="shared" si="183"/>
        <v>0.72499999999999998</v>
      </c>
      <c r="G1729" s="46">
        <f t="shared" si="188"/>
        <v>0.72499999999999998</v>
      </c>
      <c r="H1729" s="46">
        <f t="shared" si="188"/>
        <v>0.72499999999999998</v>
      </c>
      <c r="I1729" s="35" t="s">
        <v>6990</v>
      </c>
      <c r="J1729" s="35" t="s">
        <v>6991</v>
      </c>
      <c r="K1729" s="35" t="s">
        <v>6996</v>
      </c>
      <c r="L1729" s="69" t="s">
        <v>224</v>
      </c>
      <c r="M1729" s="35" t="s">
        <v>6992</v>
      </c>
      <c r="N1729" s="35" t="s">
        <v>6993</v>
      </c>
      <c r="O1729" s="35" t="s">
        <v>6994</v>
      </c>
      <c r="P1729" s="35" t="s">
        <v>6995</v>
      </c>
      <c r="Q1729" s="35"/>
      <c r="R1729" s="35"/>
      <c r="S1729" s="35"/>
      <c r="T1729" s="35"/>
      <c r="U1729" s="35"/>
      <c r="V1729" s="35">
        <f t="shared" si="185"/>
        <v>0.72499999999999998</v>
      </c>
    </row>
    <row r="1730" spans="1:22">
      <c r="A1730" s="35">
        <v>1255</v>
      </c>
      <c r="B1730" s="35" t="s">
        <v>7377</v>
      </c>
      <c r="C1730" s="35">
        <v>0</v>
      </c>
      <c r="D1730" s="35">
        <v>2</v>
      </c>
      <c r="E1730" s="43">
        <f t="shared" ref="E1730:E1793" si="189">C1730*40+D1730</f>
        <v>2</v>
      </c>
      <c r="F1730" s="46">
        <f t="shared" ref="F1730:F1793" si="190">E1730/40</f>
        <v>0.05</v>
      </c>
      <c r="G1730" s="46">
        <f t="shared" ref="G1730:H1745" si="191">F1730</f>
        <v>0.05</v>
      </c>
      <c r="H1730" s="46">
        <f t="shared" si="191"/>
        <v>0.05</v>
      </c>
      <c r="I1730" s="35" t="s">
        <v>6990</v>
      </c>
      <c r="J1730" s="35" t="s">
        <v>6991</v>
      </c>
      <c r="K1730" s="35" t="s">
        <v>6996</v>
      </c>
      <c r="L1730" s="69" t="s">
        <v>224</v>
      </c>
      <c r="M1730" s="35" t="s">
        <v>6992</v>
      </c>
      <c r="N1730" s="35" t="s">
        <v>6993</v>
      </c>
      <c r="O1730" s="35" t="s">
        <v>6994</v>
      </c>
      <c r="P1730" s="35" t="s">
        <v>6995</v>
      </c>
      <c r="Q1730" s="35"/>
      <c r="R1730" s="35"/>
      <c r="S1730" s="35"/>
      <c r="T1730" s="35"/>
      <c r="U1730" s="35"/>
      <c r="V1730" s="35">
        <f t="shared" ref="V1730:V1793" si="192">H1730</f>
        <v>0.05</v>
      </c>
    </row>
    <row r="1731" spans="1:22">
      <c r="A1731" s="35">
        <v>1259</v>
      </c>
      <c r="B1731" s="35" t="s">
        <v>7839</v>
      </c>
      <c r="C1731" s="35">
        <v>2</v>
      </c>
      <c r="D1731" s="35">
        <v>12</v>
      </c>
      <c r="E1731" s="43">
        <f t="shared" si="189"/>
        <v>92</v>
      </c>
      <c r="F1731" s="46">
        <f t="shared" si="190"/>
        <v>2.2999999999999998</v>
      </c>
      <c r="G1731" s="46">
        <f t="shared" si="191"/>
        <v>2.2999999999999998</v>
      </c>
      <c r="H1731" s="46">
        <f t="shared" si="191"/>
        <v>2.2999999999999998</v>
      </c>
      <c r="I1731" s="35" t="s">
        <v>6990</v>
      </c>
      <c r="J1731" s="35" t="s">
        <v>6991</v>
      </c>
      <c r="K1731" s="35" t="s">
        <v>6996</v>
      </c>
      <c r="L1731" s="69" t="s">
        <v>224</v>
      </c>
      <c r="M1731" s="35" t="s">
        <v>6992</v>
      </c>
      <c r="N1731" s="35" t="s">
        <v>6993</v>
      </c>
      <c r="O1731" s="35" t="s">
        <v>6994</v>
      </c>
      <c r="P1731" s="35" t="s">
        <v>6995</v>
      </c>
      <c r="Q1731" s="35"/>
      <c r="R1731" s="35"/>
      <c r="S1731" s="35"/>
      <c r="T1731" s="35"/>
      <c r="U1731" s="35"/>
      <c r="V1731" s="35">
        <f t="shared" si="192"/>
        <v>2.2999999999999998</v>
      </c>
    </row>
    <row r="1732" spans="1:22">
      <c r="A1732" s="35">
        <v>1259</v>
      </c>
      <c r="B1732" s="35" t="s">
        <v>7840</v>
      </c>
      <c r="C1732" s="35">
        <v>0</v>
      </c>
      <c r="D1732" s="35">
        <v>12</v>
      </c>
      <c r="E1732" s="43">
        <f t="shared" si="189"/>
        <v>12</v>
      </c>
      <c r="F1732" s="46">
        <f t="shared" si="190"/>
        <v>0.3</v>
      </c>
      <c r="G1732" s="46">
        <f t="shared" si="191"/>
        <v>0.3</v>
      </c>
      <c r="H1732" s="46">
        <f t="shared" si="191"/>
        <v>0.3</v>
      </c>
      <c r="I1732" s="35" t="s">
        <v>6990</v>
      </c>
      <c r="J1732" s="35" t="s">
        <v>6991</v>
      </c>
      <c r="K1732" s="35" t="s">
        <v>6996</v>
      </c>
      <c r="L1732" s="69" t="s">
        <v>224</v>
      </c>
      <c r="M1732" s="35" t="s">
        <v>6992</v>
      </c>
      <c r="N1732" s="35" t="s">
        <v>6993</v>
      </c>
      <c r="O1732" s="35" t="s">
        <v>6994</v>
      </c>
      <c r="P1732" s="35" t="s">
        <v>6995</v>
      </c>
      <c r="Q1732" s="35"/>
      <c r="R1732" s="35"/>
      <c r="S1732" s="35"/>
      <c r="T1732" s="35"/>
      <c r="U1732" s="35"/>
      <c r="V1732" s="35">
        <f t="shared" si="192"/>
        <v>0.3</v>
      </c>
    </row>
    <row r="1733" spans="1:22">
      <c r="A1733" s="35">
        <v>1259</v>
      </c>
      <c r="B1733" s="35" t="s">
        <v>7284</v>
      </c>
      <c r="C1733" s="35">
        <v>0</v>
      </c>
      <c r="D1733" s="35">
        <v>9</v>
      </c>
      <c r="E1733" s="43">
        <f t="shared" si="189"/>
        <v>9</v>
      </c>
      <c r="F1733" s="46">
        <f t="shared" si="190"/>
        <v>0.22500000000000001</v>
      </c>
      <c r="G1733" s="46">
        <f t="shared" si="191"/>
        <v>0.22500000000000001</v>
      </c>
      <c r="H1733" s="46">
        <f t="shared" si="191"/>
        <v>0.22500000000000001</v>
      </c>
      <c r="I1733" s="35" t="s">
        <v>6990</v>
      </c>
      <c r="J1733" s="35" t="s">
        <v>6991</v>
      </c>
      <c r="K1733" s="35" t="s">
        <v>6996</v>
      </c>
      <c r="L1733" s="69" t="s">
        <v>224</v>
      </c>
      <c r="M1733" s="35" t="s">
        <v>6992</v>
      </c>
      <c r="N1733" s="35" t="s">
        <v>6993</v>
      </c>
      <c r="O1733" s="35" t="s">
        <v>6994</v>
      </c>
      <c r="P1733" s="35" t="s">
        <v>6995</v>
      </c>
      <c r="Q1733" s="35"/>
      <c r="R1733" s="35"/>
      <c r="S1733" s="35"/>
      <c r="T1733" s="35"/>
      <c r="U1733" s="35"/>
      <c r="V1733" s="35">
        <f t="shared" si="192"/>
        <v>0.22500000000000001</v>
      </c>
    </row>
    <row r="1734" spans="1:22">
      <c r="A1734" s="35">
        <v>1260</v>
      </c>
      <c r="B1734" s="35" t="s">
        <v>7841</v>
      </c>
      <c r="C1734" s="35">
        <v>1</v>
      </c>
      <c r="D1734" s="35">
        <v>10</v>
      </c>
      <c r="E1734" s="43">
        <f t="shared" si="189"/>
        <v>50</v>
      </c>
      <c r="F1734" s="46">
        <f t="shared" si="190"/>
        <v>1.25</v>
      </c>
      <c r="G1734" s="46">
        <f t="shared" si="191"/>
        <v>1.25</v>
      </c>
      <c r="H1734" s="46">
        <f t="shared" si="191"/>
        <v>1.25</v>
      </c>
      <c r="I1734" s="35" t="s">
        <v>6990</v>
      </c>
      <c r="J1734" s="35" t="s">
        <v>6991</v>
      </c>
      <c r="K1734" s="35" t="s">
        <v>6996</v>
      </c>
      <c r="L1734" s="69" t="s">
        <v>224</v>
      </c>
      <c r="M1734" s="35" t="s">
        <v>6992</v>
      </c>
      <c r="N1734" s="35" t="s">
        <v>6993</v>
      </c>
      <c r="O1734" s="35" t="s">
        <v>6994</v>
      </c>
      <c r="P1734" s="35" t="s">
        <v>6995</v>
      </c>
      <c r="Q1734" s="35"/>
      <c r="R1734" s="35"/>
      <c r="S1734" s="35"/>
      <c r="T1734" s="35"/>
      <c r="U1734" s="35"/>
      <c r="V1734" s="35">
        <f t="shared" si="192"/>
        <v>1.25</v>
      </c>
    </row>
    <row r="1735" spans="1:22">
      <c r="A1735" s="35">
        <v>1260</v>
      </c>
      <c r="B1735" s="35" t="s">
        <v>7284</v>
      </c>
      <c r="C1735" s="35">
        <v>0</v>
      </c>
      <c r="D1735" s="35">
        <v>9</v>
      </c>
      <c r="E1735" s="43">
        <f t="shared" si="189"/>
        <v>9</v>
      </c>
      <c r="F1735" s="46">
        <f t="shared" si="190"/>
        <v>0.22500000000000001</v>
      </c>
      <c r="G1735" s="46">
        <f t="shared" si="191"/>
        <v>0.22500000000000001</v>
      </c>
      <c r="H1735" s="46">
        <f t="shared" si="191"/>
        <v>0.22500000000000001</v>
      </c>
      <c r="I1735" s="35" t="s">
        <v>6990</v>
      </c>
      <c r="J1735" s="35" t="s">
        <v>6991</v>
      </c>
      <c r="K1735" s="35" t="s">
        <v>6996</v>
      </c>
      <c r="L1735" s="69" t="s">
        <v>224</v>
      </c>
      <c r="M1735" s="35" t="s">
        <v>6992</v>
      </c>
      <c r="N1735" s="35" t="s">
        <v>6993</v>
      </c>
      <c r="O1735" s="35" t="s">
        <v>6994</v>
      </c>
      <c r="P1735" s="35" t="s">
        <v>6995</v>
      </c>
      <c r="Q1735" s="35"/>
      <c r="R1735" s="35"/>
      <c r="S1735" s="35"/>
      <c r="T1735" s="35"/>
      <c r="U1735" s="35"/>
      <c r="V1735" s="35">
        <f t="shared" si="192"/>
        <v>0.22500000000000001</v>
      </c>
    </row>
    <row r="1736" spans="1:22">
      <c r="A1736" s="35">
        <v>1260</v>
      </c>
      <c r="B1736" s="35" t="s">
        <v>7285</v>
      </c>
      <c r="C1736" s="35">
        <v>0</v>
      </c>
      <c r="D1736" s="35">
        <v>39</v>
      </c>
      <c r="E1736" s="43">
        <f t="shared" si="189"/>
        <v>39</v>
      </c>
      <c r="F1736" s="46">
        <f t="shared" si="190"/>
        <v>0.97499999999999998</v>
      </c>
      <c r="G1736" s="46">
        <f t="shared" si="191"/>
        <v>0.97499999999999998</v>
      </c>
      <c r="H1736" s="46">
        <f t="shared" si="191"/>
        <v>0.97499999999999998</v>
      </c>
      <c r="I1736" s="35" t="s">
        <v>6990</v>
      </c>
      <c r="J1736" s="35" t="s">
        <v>6991</v>
      </c>
      <c r="K1736" s="35" t="s">
        <v>6996</v>
      </c>
      <c r="L1736" s="69" t="s">
        <v>224</v>
      </c>
      <c r="M1736" s="35" t="s">
        <v>6992</v>
      </c>
      <c r="N1736" s="35" t="s">
        <v>6993</v>
      </c>
      <c r="O1736" s="35" t="s">
        <v>6994</v>
      </c>
      <c r="P1736" s="35" t="s">
        <v>6995</v>
      </c>
      <c r="Q1736" s="35"/>
      <c r="R1736" s="35"/>
      <c r="S1736" s="35"/>
      <c r="T1736" s="35"/>
      <c r="U1736" s="35"/>
      <c r="V1736" s="35">
        <f t="shared" si="192"/>
        <v>0.97499999999999998</v>
      </c>
    </row>
    <row r="1737" spans="1:22">
      <c r="A1737" s="35">
        <v>1261</v>
      </c>
      <c r="B1737" s="35" t="s">
        <v>7824</v>
      </c>
      <c r="C1737" s="35">
        <v>0</v>
      </c>
      <c r="D1737" s="35">
        <v>20</v>
      </c>
      <c r="E1737" s="43">
        <f t="shared" si="189"/>
        <v>20</v>
      </c>
      <c r="F1737" s="46">
        <f t="shared" si="190"/>
        <v>0.5</v>
      </c>
      <c r="G1737" s="46">
        <f t="shared" si="191"/>
        <v>0.5</v>
      </c>
      <c r="H1737" s="46">
        <f t="shared" si="191"/>
        <v>0.5</v>
      </c>
      <c r="I1737" s="35" t="s">
        <v>6990</v>
      </c>
      <c r="J1737" s="35" t="s">
        <v>6991</v>
      </c>
      <c r="K1737" s="35" t="s">
        <v>6996</v>
      </c>
      <c r="L1737" s="69" t="s">
        <v>224</v>
      </c>
      <c r="M1737" s="35" t="s">
        <v>6992</v>
      </c>
      <c r="N1737" s="35" t="s">
        <v>6993</v>
      </c>
      <c r="O1737" s="35" t="s">
        <v>6994</v>
      </c>
      <c r="P1737" s="35" t="s">
        <v>6995</v>
      </c>
      <c r="Q1737" s="35"/>
      <c r="R1737" s="35"/>
      <c r="S1737" s="35"/>
      <c r="T1737" s="35"/>
      <c r="U1737" s="35"/>
      <c r="V1737" s="35">
        <f t="shared" si="192"/>
        <v>0.5</v>
      </c>
    </row>
    <row r="1738" spans="1:22">
      <c r="A1738" s="35">
        <v>1265</v>
      </c>
      <c r="B1738" s="35" t="s">
        <v>7828</v>
      </c>
      <c r="C1738" s="35">
        <v>1</v>
      </c>
      <c r="D1738" s="35">
        <v>11</v>
      </c>
      <c r="E1738" s="43">
        <f t="shared" si="189"/>
        <v>51</v>
      </c>
      <c r="F1738" s="46">
        <f t="shared" si="190"/>
        <v>1.2749999999999999</v>
      </c>
      <c r="G1738" s="46">
        <f t="shared" si="191"/>
        <v>1.2749999999999999</v>
      </c>
      <c r="H1738" s="46">
        <f t="shared" si="191"/>
        <v>1.2749999999999999</v>
      </c>
      <c r="I1738" s="35" t="s">
        <v>6990</v>
      </c>
      <c r="J1738" s="35" t="s">
        <v>6991</v>
      </c>
      <c r="K1738" s="35" t="s">
        <v>6996</v>
      </c>
      <c r="L1738" s="69" t="s">
        <v>224</v>
      </c>
      <c r="M1738" s="35" t="s">
        <v>6992</v>
      </c>
      <c r="N1738" s="35" t="s">
        <v>6993</v>
      </c>
      <c r="O1738" s="35" t="s">
        <v>6994</v>
      </c>
      <c r="P1738" s="35" t="s">
        <v>6995</v>
      </c>
      <c r="Q1738" s="35"/>
      <c r="R1738" s="35"/>
      <c r="S1738" s="35"/>
      <c r="T1738" s="35"/>
      <c r="U1738" s="35"/>
      <c r="V1738" s="35">
        <f t="shared" si="192"/>
        <v>1.2749999999999999</v>
      </c>
    </row>
    <row r="1739" spans="1:22">
      <c r="A1739" s="35">
        <v>1265</v>
      </c>
      <c r="B1739" s="35" t="s">
        <v>7828</v>
      </c>
      <c r="C1739" s="35">
        <v>1</v>
      </c>
      <c r="D1739" s="35">
        <v>28</v>
      </c>
      <c r="E1739" s="43">
        <f t="shared" si="189"/>
        <v>68</v>
      </c>
      <c r="F1739" s="46">
        <f t="shared" si="190"/>
        <v>1.7</v>
      </c>
      <c r="G1739" s="46">
        <f t="shared" si="191"/>
        <v>1.7</v>
      </c>
      <c r="H1739" s="46">
        <f t="shared" si="191"/>
        <v>1.7</v>
      </c>
      <c r="I1739" s="35" t="s">
        <v>6990</v>
      </c>
      <c r="J1739" s="35" t="s">
        <v>6991</v>
      </c>
      <c r="K1739" s="35" t="s">
        <v>6996</v>
      </c>
      <c r="L1739" s="69" t="s">
        <v>224</v>
      </c>
      <c r="M1739" s="35" t="s">
        <v>6992</v>
      </c>
      <c r="N1739" s="35" t="s">
        <v>6993</v>
      </c>
      <c r="O1739" s="35" t="s">
        <v>6994</v>
      </c>
      <c r="P1739" s="35" t="s">
        <v>6995</v>
      </c>
      <c r="Q1739" s="35"/>
      <c r="R1739" s="35"/>
      <c r="S1739" s="35"/>
      <c r="T1739" s="35"/>
      <c r="U1739" s="35"/>
      <c r="V1739" s="35">
        <f t="shared" si="192"/>
        <v>1.7</v>
      </c>
    </row>
    <row r="1740" spans="1:22">
      <c r="A1740" s="35">
        <v>1265</v>
      </c>
      <c r="B1740" s="35" t="s">
        <v>7828</v>
      </c>
      <c r="C1740" s="35">
        <v>6</v>
      </c>
      <c r="D1740" s="35">
        <v>29</v>
      </c>
      <c r="E1740" s="43">
        <f t="shared" si="189"/>
        <v>269</v>
      </c>
      <c r="F1740" s="46">
        <f t="shared" si="190"/>
        <v>6.7249999999999996</v>
      </c>
      <c r="G1740" s="46">
        <f t="shared" si="191"/>
        <v>6.7249999999999996</v>
      </c>
      <c r="H1740" s="46">
        <f t="shared" si="191"/>
        <v>6.7249999999999996</v>
      </c>
      <c r="I1740" s="35" t="s">
        <v>6990</v>
      </c>
      <c r="J1740" s="35" t="s">
        <v>6991</v>
      </c>
      <c r="K1740" s="35" t="s">
        <v>6996</v>
      </c>
      <c r="L1740" s="69" t="s">
        <v>224</v>
      </c>
      <c r="M1740" s="35" t="s">
        <v>6992</v>
      </c>
      <c r="N1740" s="35" t="s">
        <v>6993</v>
      </c>
      <c r="O1740" s="35" t="s">
        <v>6994</v>
      </c>
      <c r="P1740" s="35" t="s">
        <v>6995</v>
      </c>
      <c r="Q1740" s="35"/>
      <c r="R1740" s="35"/>
      <c r="S1740" s="35"/>
      <c r="T1740" s="35"/>
      <c r="U1740" s="35"/>
      <c r="V1740" s="35">
        <f t="shared" si="192"/>
        <v>6.7249999999999996</v>
      </c>
    </row>
    <row r="1741" spans="1:22">
      <c r="A1741" s="35">
        <v>1265</v>
      </c>
      <c r="B1741" s="35" t="s">
        <v>7828</v>
      </c>
      <c r="C1741" s="35">
        <v>0</v>
      </c>
      <c r="D1741" s="35">
        <v>38</v>
      </c>
      <c r="E1741" s="43">
        <f t="shared" si="189"/>
        <v>38</v>
      </c>
      <c r="F1741" s="46">
        <f t="shared" si="190"/>
        <v>0.95</v>
      </c>
      <c r="G1741" s="46">
        <f t="shared" si="191"/>
        <v>0.95</v>
      </c>
      <c r="H1741" s="46">
        <f t="shared" si="191"/>
        <v>0.95</v>
      </c>
      <c r="I1741" s="35" t="s">
        <v>6990</v>
      </c>
      <c r="J1741" s="35" t="s">
        <v>6991</v>
      </c>
      <c r="K1741" s="35" t="s">
        <v>6996</v>
      </c>
      <c r="L1741" s="69" t="s">
        <v>224</v>
      </c>
      <c r="M1741" s="35" t="s">
        <v>6992</v>
      </c>
      <c r="N1741" s="35" t="s">
        <v>6993</v>
      </c>
      <c r="O1741" s="35" t="s">
        <v>6994</v>
      </c>
      <c r="P1741" s="35" t="s">
        <v>6995</v>
      </c>
      <c r="Q1741" s="35"/>
      <c r="R1741" s="35"/>
      <c r="S1741" s="35"/>
      <c r="T1741" s="35"/>
      <c r="U1741" s="35"/>
      <c r="V1741" s="35">
        <f t="shared" si="192"/>
        <v>0.95</v>
      </c>
    </row>
    <row r="1742" spans="1:22">
      <c r="A1742" s="35">
        <v>1269</v>
      </c>
      <c r="B1742" s="35" t="s">
        <v>7829</v>
      </c>
      <c r="C1742" s="35">
        <v>0</v>
      </c>
      <c r="D1742" s="35">
        <v>19</v>
      </c>
      <c r="E1742" s="43">
        <f t="shared" si="189"/>
        <v>19</v>
      </c>
      <c r="F1742" s="46">
        <f t="shared" si="190"/>
        <v>0.47499999999999998</v>
      </c>
      <c r="G1742" s="46">
        <f t="shared" si="191"/>
        <v>0.47499999999999998</v>
      </c>
      <c r="H1742" s="46">
        <f t="shared" si="191"/>
        <v>0.47499999999999998</v>
      </c>
      <c r="I1742" s="35" t="s">
        <v>6990</v>
      </c>
      <c r="J1742" s="35" t="s">
        <v>6991</v>
      </c>
      <c r="K1742" s="35" t="s">
        <v>6996</v>
      </c>
      <c r="L1742" s="69" t="s">
        <v>224</v>
      </c>
      <c r="M1742" s="35" t="s">
        <v>6992</v>
      </c>
      <c r="N1742" s="35" t="s">
        <v>6993</v>
      </c>
      <c r="O1742" s="35" t="s">
        <v>6994</v>
      </c>
      <c r="P1742" s="35" t="s">
        <v>6995</v>
      </c>
      <c r="Q1742" s="35"/>
      <c r="R1742" s="35"/>
      <c r="S1742" s="35"/>
      <c r="T1742" s="35"/>
      <c r="U1742" s="35"/>
      <c r="V1742" s="35">
        <f t="shared" si="192"/>
        <v>0.47499999999999998</v>
      </c>
    </row>
    <row r="1743" spans="1:22">
      <c r="A1743" s="35">
        <v>1271</v>
      </c>
      <c r="B1743" s="35" t="s">
        <v>7842</v>
      </c>
      <c r="C1743" s="35">
        <v>1</v>
      </c>
      <c r="D1743" s="35">
        <v>31</v>
      </c>
      <c r="E1743" s="43">
        <f t="shared" si="189"/>
        <v>71</v>
      </c>
      <c r="F1743" s="46">
        <f t="shared" si="190"/>
        <v>1.7749999999999999</v>
      </c>
      <c r="G1743" s="46">
        <f t="shared" si="191"/>
        <v>1.7749999999999999</v>
      </c>
      <c r="H1743" s="46">
        <f t="shared" si="191"/>
        <v>1.7749999999999999</v>
      </c>
      <c r="I1743" s="35" t="s">
        <v>6990</v>
      </c>
      <c r="J1743" s="35" t="s">
        <v>6991</v>
      </c>
      <c r="K1743" s="35" t="s">
        <v>6996</v>
      </c>
      <c r="L1743" s="69" t="s">
        <v>224</v>
      </c>
      <c r="M1743" s="35" t="s">
        <v>6992</v>
      </c>
      <c r="N1743" s="35" t="s">
        <v>6993</v>
      </c>
      <c r="O1743" s="35" t="s">
        <v>6994</v>
      </c>
      <c r="P1743" s="35" t="s">
        <v>6995</v>
      </c>
      <c r="Q1743" s="35"/>
      <c r="R1743" s="35"/>
      <c r="S1743" s="35"/>
      <c r="T1743" s="35"/>
      <c r="U1743" s="35"/>
      <c r="V1743" s="35">
        <f t="shared" si="192"/>
        <v>1.7749999999999999</v>
      </c>
    </row>
    <row r="1744" spans="1:22">
      <c r="A1744" s="35">
        <v>1272</v>
      </c>
      <c r="B1744" s="35" t="s">
        <v>7843</v>
      </c>
      <c r="C1744" s="35">
        <v>1</v>
      </c>
      <c r="D1744" s="35">
        <v>10</v>
      </c>
      <c r="E1744" s="43">
        <f t="shared" si="189"/>
        <v>50</v>
      </c>
      <c r="F1744" s="46">
        <f t="shared" si="190"/>
        <v>1.25</v>
      </c>
      <c r="G1744" s="46">
        <f t="shared" si="191"/>
        <v>1.25</v>
      </c>
      <c r="H1744" s="46">
        <f t="shared" si="191"/>
        <v>1.25</v>
      </c>
      <c r="I1744" s="35" t="s">
        <v>6990</v>
      </c>
      <c r="J1744" s="35" t="s">
        <v>6991</v>
      </c>
      <c r="K1744" s="35" t="s">
        <v>6996</v>
      </c>
      <c r="L1744" s="69" t="s">
        <v>224</v>
      </c>
      <c r="M1744" s="35" t="s">
        <v>6992</v>
      </c>
      <c r="N1744" s="35" t="s">
        <v>6993</v>
      </c>
      <c r="O1744" s="35" t="s">
        <v>6994</v>
      </c>
      <c r="P1744" s="35" t="s">
        <v>6995</v>
      </c>
      <c r="Q1744" s="35"/>
      <c r="R1744" s="35"/>
      <c r="S1744" s="35"/>
      <c r="T1744" s="35"/>
      <c r="U1744" s="35"/>
      <c r="V1744" s="35">
        <f t="shared" si="192"/>
        <v>1.25</v>
      </c>
    </row>
    <row r="1745" spans="1:22">
      <c r="A1745" s="35">
        <v>1272</v>
      </c>
      <c r="B1745" s="35" t="s">
        <v>7844</v>
      </c>
      <c r="C1745" s="35">
        <v>0</v>
      </c>
      <c r="D1745" s="35">
        <v>4</v>
      </c>
      <c r="E1745" s="43">
        <f t="shared" si="189"/>
        <v>4</v>
      </c>
      <c r="F1745" s="46">
        <f t="shared" si="190"/>
        <v>0.1</v>
      </c>
      <c r="G1745" s="46">
        <f t="shared" si="191"/>
        <v>0.1</v>
      </c>
      <c r="H1745" s="46">
        <f t="shared" si="191"/>
        <v>0.1</v>
      </c>
      <c r="I1745" s="35" t="s">
        <v>6990</v>
      </c>
      <c r="J1745" s="35" t="s">
        <v>6991</v>
      </c>
      <c r="K1745" s="35" t="s">
        <v>6996</v>
      </c>
      <c r="L1745" s="69" t="s">
        <v>224</v>
      </c>
      <c r="M1745" s="35" t="s">
        <v>6992</v>
      </c>
      <c r="N1745" s="35" t="s">
        <v>6993</v>
      </c>
      <c r="O1745" s="35" t="s">
        <v>6994</v>
      </c>
      <c r="P1745" s="35" t="s">
        <v>6995</v>
      </c>
      <c r="Q1745" s="35"/>
      <c r="R1745" s="35"/>
      <c r="S1745" s="35"/>
      <c r="T1745" s="35"/>
      <c r="U1745" s="35"/>
      <c r="V1745" s="35">
        <f t="shared" si="192"/>
        <v>0.1</v>
      </c>
    </row>
    <row r="1746" spans="1:22">
      <c r="A1746" s="35">
        <v>1274</v>
      </c>
      <c r="B1746" s="35" t="s">
        <v>7532</v>
      </c>
      <c r="C1746" s="35">
        <v>0</v>
      </c>
      <c r="D1746" s="35">
        <v>2</v>
      </c>
      <c r="E1746" s="43">
        <f t="shared" si="189"/>
        <v>2</v>
      </c>
      <c r="F1746" s="46">
        <f t="shared" si="190"/>
        <v>0.05</v>
      </c>
      <c r="G1746" s="46">
        <f t="shared" ref="G1746:H1761" si="193">F1746</f>
        <v>0.05</v>
      </c>
      <c r="H1746" s="46">
        <f t="shared" si="193"/>
        <v>0.05</v>
      </c>
      <c r="I1746" s="35" t="s">
        <v>6990</v>
      </c>
      <c r="J1746" s="35" t="s">
        <v>6991</v>
      </c>
      <c r="K1746" s="35" t="s">
        <v>6996</v>
      </c>
      <c r="L1746" s="69" t="s">
        <v>1660</v>
      </c>
      <c r="M1746" s="35" t="s">
        <v>6992</v>
      </c>
      <c r="N1746" s="35" t="s">
        <v>6993</v>
      </c>
      <c r="O1746" s="35" t="s">
        <v>6994</v>
      </c>
      <c r="P1746" s="35" t="s">
        <v>6995</v>
      </c>
      <c r="Q1746" s="35"/>
      <c r="R1746" s="35"/>
      <c r="S1746" s="35"/>
      <c r="T1746" s="35"/>
      <c r="U1746" s="35"/>
      <c r="V1746" s="35">
        <f t="shared" si="192"/>
        <v>0.05</v>
      </c>
    </row>
    <row r="1747" spans="1:22">
      <c r="A1747" s="35">
        <v>1274</v>
      </c>
      <c r="B1747" s="35" t="s">
        <v>7259</v>
      </c>
      <c r="C1747" s="35">
        <v>0</v>
      </c>
      <c r="D1747" s="35">
        <v>9</v>
      </c>
      <c r="E1747" s="43">
        <f t="shared" si="189"/>
        <v>9</v>
      </c>
      <c r="F1747" s="46">
        <f t="shared" si="190"/>
        <v>0.22500000000000001</v>
      </c>
      <c r="G1747" s="46">
        <f t="shared" si="193"/>
        <v>0.22500000000000001</v>
      </c>
      <c r="H1747" s="46">
        <f t="shared" si="193"/>
        <v>0.22500000000000001</v>
      </c>
      <c r="I1747" s="35" t="s">
        <v>6990</v>
      </c>
      <c r="J1747" s="35" t="s">
        <v>6991</v>
      </c>
      <c r="K1747" s="35" t="s">
        <v>6996</v>
      </c>
      <c r="L1747" s="69" t="s">
        <v>1660</v>
      </c>
      <c r="M1747" s="35" t="s">
        <v>6992</v>
      </c>
      <c r="N1747" s="35" t="s">
        <v>6993</v>
      </c>
      <c r="O1747" s="35" t="s">
        <v>6994</v>
      </c>
      <c r="P1747" s="35" t="s">
        <v>6995</v>
      </c>
      <c r="Q1747" s="35"/>
      <c r="R1747" s="35"/>
      <c r="S1747" s="35"/>
      <c r="T1747" s="35"/>
      <c r="U1747" s="35"/>
      <c r="V1747" s="35">
        <f t="shared" si="192"/>
        <v>0.22500000000000001</v>
      </c>
    </row>
    <row r="1748" spans="1:22">
      <c r="A1748" s="35">
        <v>1274</v>
      </c>
      <c r="B1748" s="35" t="s">
        <v>7259</v>
      </c>
      <c r="C1748" s="35">
        <v>0</v>
      </c>
      <c r="D1748" s="35">
        <v>9</v>
      </c>
      <c r="E1748" s="43">
        <f t="shared" si="189"/>
        <v>9</v>
      </c>
      <c r="F1748" s="46">
        <f t="shared" si="190"/>
        <v>0.22500000000000001</v>
      </c>
      <c r="G1748" s="46">
        <f t="shared" si="193"/>
        <v>0.22500000000000001</v>
      </c>
      <c r="H1748" s="46">
        <f t="shared" si="193"/>
        <v>0.22500000000000001</v>
      </c>
      <c r="I1748" s="35" t="s">
        <v>6990</v>
      </c>
      <c r="J1748" s="35" t="s">
        <v>6991</v>
      </c>
      <c r="K1748" s="35" t="s">
        <v>6996</v>
      </c>
      <c r="L1748" s="69" t="s">
        <v>1660</v>
      </c>
      <c r="M1748" s="35" t="s">
        <v>6992</v>
      </c>
      <c r="N1748" s="35" t="s">
        <v>6993</v>
      </c>
      <c r="O1748" s="35" t="s">
        <v>6994</v>
      </c>
      <c r="P1748" s="35" t="s">
        <v>6995</v>
      </c>
      <c r="Q1748" s="35"/>
      <c r="R1748" s="35"/>
      <c r="S1748" s="35"/>
      <c r="T1748" s="35"/>
      <c r="U1748" s="35"/>
      <c r="V1748" s="35">
        <f t="shared" si="192"/>
        <v>0.22500000000000001</v>
      </c>
    </row>
    <row r="1749" spans="1:22">
      <c r="A1749" s="35">
        <v>1274</v>
      </c>
      <c r="B1749" s="35" t="s">
        <v>7845</v>
      </c>
      <c r="C1749" s="35">
        <v>0</v>
      </c>
      <c r="D1749" s="35">
        <v>2</v>
      </c>
      <c r="E1749" s="43">
        <f t="shared" si="189"/>
        <v>2</v>
      </c>
      <c r="F1749" s="46">
        <f t="shared" si="190"/>
        <v>0.05</v>
      </c>
      <c r="G1749" s="46">
        <f t="shared" si="193"/>
        <v>0.05</v>
      </c>
      <c r="H1749" s="46">
        <f t="shared" si="193"/>
        <v>0.05</v>
      </c>
      <c r="I1749" s="35" t="s">
        <v>6990</v>
      </c>
      <c r="J1749" s="35" t="s">
        <v>6991</v>
      </c>
      <c r="K1749" s="35" t="s">
        <v>6996</v>
      </c>
      <c r="L1749" s="69" t="s">
        <v>1660</v>
      </c>
      <c r="M1749" s="35" t="s">
        <v>6992</v>
      </c>
      <c r="N1749" s="35" t="s">
        <v>6993</v>
      </c>
      <c r="O1749" s="35" t="s">
        <v>6994</v>
      </c>
      <c r="P1749" s="35" t="s">
        <v>6995</v>
      </c>
      <c r="Q1749" s="35"/>
      <c r="R1749" s="35"/>
      <c r="S1749" s="35"/>
      <c r="T1749" s="35"/>
      <c r="U1749" s="35"/>
      <c r="V1749" s="35">
        <f t="shared" si="192"/>
        <v>0.05</v>
      </c>
    </row>
    <row r="1750" spans="1:22">
      <c r="A1750" s="35">
        <v>1276</v>
      </c>
      <c r="B1750" s="35" t="s">
        <v>7846</v>
      </c>
      <c r="C1750" s="35">
        <v>1</v>
      </c>
      <c r="D1750" s="35">
        <v>25</v>
      </c>
      <c r="E1750" s="43">
        <f t="shared" si="189"/>
        <v>65</v>
      </c>
      <c r="F1750" s="46">
        <f t="shared" si="190"/>
        <v>1.625</v>
      </c>
      <c r="G1750" s="46">
        <f t="shared" si="193"/>
        <v>1.625</v>
      </c>
      <c r="H1750" s="46">
        <f t="shared" si="193"/>
        <v>1.625</v>
      </c>
      <c r="I1750" s="35" t="s">
        <v>6990</v>
      </c>
      <c r="J1750" s="35" t="s">
        <v>6991</v>
      </c>
      <c r="K1750" s="35" t="s">
        <v>6996</v>
      </c>
      <c r="L1750" s="69" t="s">
        <v>224</v>
      </c>
      <c r="M1750" s="35" t="s">
        <v>6992</v>
      </c>
      <c r="N1750" s="35" t="s">
        <v>6993</v>
      </c>
      <c r="O1750" s="35" t="s">
        <v>6994</v>
      </c>
      <c r="P1750" s="35" t="s">
        <v>6995</v>
      </c>
      <c r="Q1750" s="35"/>
      <c r="R1750" s="35"/>
      <c r="S1750" s="35"/>
      <c r="T1750" s="35"/>
      <c r="U1750" s="35"/>
      <c r="V1750" s="35">
        <f t="shared" si="192"/>
        <v>1.625</v>
      </c>
    </row>
    <row r="1751" spans="1:22">
      <c r="A1751" s="35">
        <v>1276</v>
      </c>
      <c r="B1751" s="35" t="s">
        <v>7811</v>
      </c>
      <c r="C1751" s="35">
        <v>0</v>
      </c>
      <c r="D1751" s="35">
        <v>15</v>
      </c>
      <c r="E1751" s="43">
        <f t="shared" si="189"/>
        <v>15</v>
      </c>
      <c r="F1751" s="46">
        <f t="shared" si="190"/>
        <v>0.375</v>
      </c>
      <c r="G1751" s="46">
        <f t="shared" si="193"/>
        <v>0.375</v>
      </c>
      <c r="H1751" s="46">
        <f t="shared" si="193"/>
        <v>0.375</v>
      </c>
      <c r="I1751" s="35" t="s">
        <v>6990</v>
      </c>
      <c r="J1751" s="35" t="s">
        <v>6991</v>
      </c>
      <c r="K1751" s="35" t="s">
        <v>6996</v>
      </c>
      <c r="L1751" s="69" t="s">
        <v>224</v>
      </c>
      <c r="M1751" s="35" t="s">
        <v>6992</v>
      </c>
      <c r="N1751" s="35" t="s">
        <v>6993</v>
      </c>
      <c r="O1751" s="35" t="s">
        <v>6994</v>
      </c>
      <c r="P1751" s="35" t="s">
        <v>6995</v>
      </c>
      <c r="Q1751" s="35"/>
      <c r="R1751" s="35"/>
      <c r="S1751" s="35"/>
      <c r="T1751" s="35"/>
      <c r="U1751" s="35"/>
      <c r="V1751" s="35">
        <f t="shared" si="192"/>
        <v>0.375</v>
      </c>
    </row>
    <row r="1752" spans="1:22">
      <c r="A1752" s="35">
        <v>1276</v>
      </c>
      <c r="B1752" s="35" t="s">
        <v>7811</v>
      </c>
      <c r="C1752" s="35">
        <v>0</v>
      </c>
      <c r="D1752" s="35">
        <v>14</v>
      </c>
      <c r="E1752" s="43">
        <f t="shared" si="189"/>
        <v>14</v>
      </c>
      <c r="F1752" s="46">
        <f t="shared" si="190"/>
        <v>0.35</v>
      </c>
      <c r="G1752" s="46">
        <f t="shared" si="193"/>
        <v>0.35</v>
      </c>
      <c r="H1752" s="46">
        <f t="shared" si="193"/>
        <v>0.35</v>
      </c>
      <c r="I1752" s="35" t="s">
        <v>6990</v>
      </c>
      <c r="J1752" s="35" t="s">
        <v>6991</v>
      </c>
      <c r="K1752" s="35" t="s">
        <v>6996</v>
      </c>
      <c r="L1752" s="69" t="s">
        <v>224</v>
      </c>
      <c r="M1752" s="35" t="s">
        <v>6992</v>
      </c>
      <c r="N1752" s="35" t="s">
        <v>6993</v>
      </c>
      <c r="O1752" s="35" t="s">
        <v>6994</v>
      </c>
      <c r="P1752" s="35" t="s">
        <v>6995</v>
      </c>
      <c r="Q1752" s="35"/>
      <c r="R1752" s="35"/>
      <c r="S1752" s="35"/>
      <c r="T1752" s="35"/>
      <c r="U1752" s="35"/>
      <c r="V1752" s="35">
        <f t="shared" si="192"/>
        <v>0.35</v>
      </c>
    </row>
    <row r="1753" spans="1:22">
      <c r="A1753" s="35">
        <v>1276</v>
      </c>
      <c r="B1753" s="35" t="s">
        <v>7847</v>
      </c>
      <c r="C1753" s="35">
        <v>0</v>
      </c>
      <c r="D1753" s="35">
        <v>24</v>
      </c>
      <c r="E1753" s="43">
        <f t="shared" si="189"/>
        <v>24</v>
      </c>
      <c r="F1753" s="46">
        <f t="shared" si="190"/>
        <v>0.6</v>
      </c>
      <c r="G1753" s="46">
        <f t="shared" si="193"/>
        <v>0.6</v>
      </c>
      <c r="H1753" s="46">
        <f t="shared" si="193"/>
        <v>0.6</v>
      </c>
      <c r="I1753" s="35" t="s">
        <v>6990</v>
      </c>
      <c r="J1753" s="35" t="s">
        <v>6991</v>
      </c>
      <c r="K1753" s="35" t="s">
        <v>6996</v>
      </c>
      <c r="L1753" s="69" t="s">
        <v>224</v>
      </c>
      <c r="M1753" s="35" t="s">
        <v>6992</v>
      </c>
      <c r="N1753" s="35" t="s">
        <v>6993</v>
      </c>
      <c r="O1753" s="35" t="s">
        <v>6994</v>
      </c>
      <c r="P1753" s="35" t="s">
        <v>6995</v>
      </c>
      <c r="Q1753" s="35"/>
      <c r="R1753" s="35"/>
      <c r="S1753" s="35"/>
      <c r="T1753" s="35"/>
      <c r="U1753" s="35"/>
      <c r="V1753" s="35">
        <f t="shared" si="192"/>
        <v>0.6</v>
      </c>
    </row>
    <row r="1754" spans="1:22">
      <c r="A1754" s="35">
        <v>1277</v>
      </c>
      <c r="B1754" s="35" t="s">
        <v>7404</v>
      </c>
      <c r="C1754" s="35">
        <v>1</v>
      </c>
      <c r="D1754" s="35">
        <v>21</v>
      </c>
      <c r="E1754" s="43">
        <f t="shared" si="189"/>
        <v>61</v>
      </c>
      <c r="F1754" s="46">
        <f t="shared" si="190"/>
        <v>1.5249999999999999</v>
      </c>
      <c r="G1754" s="46">
        <f t="shared" si="193"/>
        <v>1.5249999999999999</v>
      </c>
      <c r="H1754" s="46">
        <f t="shared" si="193"/>
        <v>1.5249999999999999</v>
      </c>
      <c r="I1754" s="35" t="s">
        <v>6990</v>
      </c>
      <c r="J1754" s="35" t="s">
        <v>6991</v>
      </c>
      <c r="K1754" s="35" t="s">
        <v>6996</v>
      </c>
      <c r="L1754" s="69" t="s">
        <v>224</v>
      </c>
      <c r="M1754" s="35" t="s">
        <v>6992</v>
      </c>
      <c r="N1754" s="35" t="s">
        <v>6993</v>
      </c>
      <c r="O1754" s="35" t="s">
        <v>6994</v>
      </c>
      <c r="P1754" s="35" t="s">
        <v>6995</v>
      </c>
      <c r="Q1754" s="35"/>
      <c r="R1754" s="35"/>
      <c r="S1754" s="35"/>
      <c r="T1754" s="35"/>
      <c r="U1754" s="35"/>
      <c r="V1754" s="35">
        <f t="shared" si="192"/>
        <v>1.5249999999999999</v>
      </c>
    </row>
    <row r="1755" spans="1:22">
      <c r="A1755" s="35">
        <v>1279</v>
      </c>
      <c r="B1755" s="35" t="s">
        <v>7706</v>
      </c>
      <c r="C1755" s="35">
        <v>1</v>
      </c>
      <c r="D1755" s="35">
        <v>1</v>
      </c>
      <c r="E1755" s="43">
        <f t="shared" si="189"/>
        <v>41</v>
      </c>
      <c r="F1755" s="46">
        <f t="shared" si="190"/>
        <v>1.0249999999999999</v>
      </c>
      <c r="G1755" s="46">
        <f t="shared" si="193"/>
        <v>1.0249999999999999</v>
      </c>
      <c r="H1755" s="46">
        <f t="shared" si="193"/>
        <v>1.0249999999999999</v>
      </c>
      <c r="I1755" s="35" t="s">
        <v>6990</v>
      </c>
      <c r="J1755" s="35" t="s">
        <v>6991</v>
      </c>
      <c r="K1755" s="35" t="s">
        <v>6996</v>
      </c>
      <c r="L1755" s="69" t="s">
        <v>224</v>
      </c>
      <c r="M1755" s="35" t="s">
        <v>6992</v>
      </c>
      <c r="N1755" s="35" t="s">
        <v>6993</v>
      </c>
      <c r="O1755" s="35" t="s">
        <v>6994</v>
      </c>
      <c r="P1755" s="35" t="s">
        <v>6995</v>
      </c>
      <c r="Q1755" s="35"/>
      <c r="R1755" s="35"/>
      <c r="S1755" s="35"/>
      <c r="T1755" s="35"/>
      <c r="U1755" s="35"/>
      <c r="V1755" s="35">
        <f t="shared" si="192"/>
        <v>1.0249999999999999</v>
      </c>
    </row>
    <row r="1756" spans="1:22">
      <c r="A1756" s="35">
        <v>1279</v>
      </c>
      <c r="B1756" s="35" t="s">
        <v>7801</v>
      </c>
      <c r="C1756" s="35">
        <v>1</v>
      </c>
      <c r="D1756" s="35">
        <v>1</v>
      </c>
      <c r="E1756" s="43">
        <f t="shared" si="189"/>
        <v>41</v>
      </c>
      <c r="F1756" s="46">
        <f t="shared" si="190"/>
        <v>1.0249999999999999</v>
      </c>
      <c r="G1756" s="46">
        <f t="shared" si="193"/>
        <v>1.0249999999999999</v>
      </c>
      <c r="H1756" s="46">
        <f t="shared" si="193"/>
        <v>1.0249999999999999</v>
      </c>
      <c r="I1756" s="35" t="s">
        <v>6990</v>
      </c>
      <c r="J1756" s="35" t="s">
        <v>6991</v>
      </c>
      <c r="K1756" s="35" t="s">
        <v>6996</v>
      </c>
      <c r="L1756" s="69" t="s">
        <v>224</v>
      </c>
      <c r="M1756" s="35" t="s">
        <v>6992</v>
      </c>
      <c r="N1756" s="35" t="s">
        <v>6993</v>
      </c>
      <c r="O1756" s="35" t="s">
        <v>6994</v>
      </c>
      <c r="P1756" s="35" t="s">
        <v>6995</v>
      </c>
      <c r="Q1756" s="35"/>
      <c r="R1756" s="35"/>
      <c r="S1756" s="35"/>
      <c r="T1756" s="35"/>
      <c r="U1756" s="35"/>
      <c r="V1756" s="35">
        <f t="shared" si="192"/>
        <v>1.0249999999999999</v>
      </c>
    </row>
    <row r="1757" spans="1:22">
      <c r="A1757" s="35">
        <v>1282</v>
      </c>
      <c r="B1757" s="35" t="s">
        <v>7848</v>
      </c>
      <c r="C1757" s="35">
        <v>0</v>
      </c>
      <c r="D1757" s="35">
        <v>20</v>
      </c>
      <c r="E1757" s="43">
        <f t="shared" si="189"/>
        <v>20</v>
      </c>
      <c r="F1757" s="46">
        <f t="shared" si="190"/>
        <v>0.5</v>
      </c>
      <c r="G1757" s="46">
        <f t="shared" si="193"/>
        <v>0.5</v>
      </c>
      <c r="H1757" s="46">
        <f t="shared" si="193"/>
        <v>0.5</v>
      </c>
      <c r="I1757" s="35" t="s">
        <v>6990</v>
      </c>
      <c r="J1757" s="35" t="s">
        <v>6991</v>
      </c>
      <c r="K1757" s="35" t="s">
        <v>6996</v>
      </c>
      <c r="L1757" s="69" t="s">
        <v>1661</v>
      </c>
      <c r="M1757" s="35" t="s">
        <v>6992</v>
      </c>
      <c r="N1757" s="35" t="s">
        <v>6993</v>
      </c>
      <c r="O1757" s="35" t="s">
        <v>6994</v>
      </c>
      <c r="P1757" s="35" t="s">
        <v>6995</v>
      </c>
      <c r="Q1757" s="35"/>
      <c r="R1757" s="35"/>
      <c r="S1757" s="35"/>
      <c r="T1757" s="35"/>
      <c r="U1757" s="35"/>
      <c r="V1757" s="35">
        <f t="shared" si="192"/>
        <v>0.5</v>
      </c>
    </row>
    <row r="1758" spans="1:22">
      <c r="A1758" s="35">
        <v>1282</v>
      </c>
      <c r="B1758" s="35" t="s">
        <v>7324</v>
      </c>
      <c r="C1758" s="35">
        <v>1</v>
      </c>
      <c r="D1758" s="35">
        <v>0</v>
      </c>
      <c r="E1758" s="43">
        <f t="shared" si="189"/>
        <v>40</v>
      </c>
      <c r="F1758" s="46">
        <f t="shared" si="190"/>
        <v>1</v>
      </c>
      <c r="G1758" s="46">
        <f t="shared" si="193"/>
        <v>1</v>
      </c>
      <c r="H1758" s="46">
        <f t="shared" si="193"/>
        <v>1</v>
      </c>
      <c r="I1758" s="35" t="s">
        <v>6990</v>
      </c>
      <c r="J1758" s="35" t="s">
        <v>6991</v>
      </c>
      <c r="K1758" s="35" t="s">
        <v>6996</v>
      </c>
      <c r="L1758" s="69" t="s">
        <v>1661</v>
      </c>
      <c r="M1758" s="35" t="s">
        <v>6992</v>
      </c>
      <c r="N1758" s="35" t="s">
        <v>6993</v>
      </c>
      <c r="O1758" s="35" t="s">
        <v>6994</v>
      </c>
      <c r="P1758" s="35" t="s">
        <v>6995</v>
      </c>
      <c r="Q1758" s="35"/>
      <c r="R1758" s="35"/>
      <c r="S1758" s="35"/>
      <c r="T1758" s="35"/>
      <c r="U1758" s="35"/>
      <c r="V1758" s="35">
        <f t="shared" si="192"/>
        <v>1</v>
      </c>
    </row>
    <row r="1759" spans="1:22">
      <c r="A1759" s="35">
        <v>1282</v>
      </c>
      <c r="B1759" s="35" t="s">
        <v>7324</v>
      </c>
      <c r="C1759" s="35">
        <v>0</v>
      </c>
      <c r="D1759" s="35">
        <v>20</v>
      </c>
      <c r="E1759" s="43">
        <f t="shared" si="189"/>
        <v>20</v>
      </c>
      <c r="F1759" s="46">
        <f t="shared" si="190"/>
        <v>0.5</v>
      </c>
      <c r="G1759" s="46">
        <f t="shared" si="193"/>
        <v>0.5</v>
      </c>
      <c r="H1759" s="46">
        <f t="shared" si="193"/>
        <v>0.5</v>
      </c>
      <c r="I1759" s="35" t="s">
        <v>6990</v>
      </c>
      <c r="J1759" s="35" t="s">
        <v>6991</v>
      </c>
      <c r="K1759" s="35" t="s">
        <v>6996</v>
      </c>
      <c r="L1759" s="69" t="s">
        <v>1661</v>
      </c>
      <c r="M1759" s="35" t="s">
        <v>6992</v>
      </c>
      <c r="N1759" s="35" t="s">
        <v>6993</v>
      </c>
      <c r="O1759" s="35" t="s">
        <v>6994</v>
      </c>
      <c r="P1759" s="35" t="s">
        <v>6995</v>
      </c>
      <c r="Q1759" s="35"/>
      <c r="R1759" s="35"/>
      <c r="S1759" s="35"/>
      <c r="T1759" s="35"/>
      <c r="U1759" s="35"/>
      <c r="V1759" s="35">
        <f t="shared" si="192"/>
        <v>0.5</v>
      </c>
    </row>
    <row r="1760" spans="1:22">
      <c r="A1760" s="35">
        <v>1282</v>
      </c>
      <c r="B1760" s="35" t="s">
        <v>7324</v>
      </c>
      <c r="C1760" s="35">
        <v>1</v>
      </c>
      <c r="D1760" s="35">
        <v>0</v>
      </c>
      <c r="E1760" s="43">
        <f t="shared" si="189"/>
        <v>40</v>
      </c>
      <c r="F1760" s="46">
        <f t="shared" si="190"/>
        <v>1</v>
      </c>
      <c r="G1760" s="46">
        <f t="shared" si="193"/>
        <v>1</v>
      </c>
      <c r="H1760" s="46">
        <f t="shared" si="193"/>
        <v>1</v>
      </c>
      <c r="I1760" s="35" t="s">
        <v>6990</v>
      </c>
      <c r="J1760" s="35" t="s">
        <v>6991</v>
      </c>
      <c r="K1760" s="35" t="s">
        <v>6996</v>
      </c>
      <c r="L1760" s="69" t="s">
        <v>1661</v>
      </c>
      <c r="M1760" s="35" t="s">
        <v>6992</v>
      </c>
      <c r="N1760" s="35" t="s">
        <v>6993</v>
      </c>
      <c r="O1760" s="35" t="s">
        <v>6994</v>
      </c>
      <c r="P1760" s="35" t="s">
        <v>6995</v>
      </c>
      <c r="Q1760" s="35"/>
      <c r="R1760" s="35"/>
      <c r="S1760" s="35"/>
      <c r="T1760" s="35"/>
      <c r="U1760" s="35"/>
      <c r="V1760" s="35">
        <f t="shared" si="192"/>
        <v>1</v>
      </c>
    </row>
    <row r="1761" spans="1:22">
      <c r="A1761" s="35">
        <v>1282</v>
      </c>
      <c r="B1761" s="35" t="s">
        <v>7324</v>
      </c>
      <c r="C1761" s="35">
        <v>0</v>
      </c>
      <c r="D1761" s="35">
        <v>11</v>
      </c>
      <c r="E1761" s="43">
        <f t="shared" si="189"/>
        <v>11</v>
      </c>
      <c r="F1761" s="46">
        <f t="shared" si="190"/>
        <v>0.27500000000000002</v>
      </c>
      <c r="G1761" s="46">
        <f t="shared" si="193"/>
        <v>0.27500000000000002</v>
      </c>
      <c r="H1761" s="46">
        <f t="shared" si="193"/>
        <v>0.27500000000000002</v>
      </c>
      <c r="I1761" s="35" t="s">
        <v>6990</v>
      </c>
      <c r="J1761" s="35" t="s">
        <v>6991</v>
      </c>
      <c r="K1761" s="35" t="s">
        <v>6996</v>
      </c>
      <c r="L1761" s="69" t="s">
        <v>1661</v>
      </c>
      <c r="M1761" s="35" t="s">
        <v>6992</v>
      </c>
      <c r="N1761" s="35" t="s">
        <v>6993</v>
      </c>
      <c r="O1761" s="35" t="s">
        <v>6994</v>
      </c>
      <c r="P1761" s="35" t="s">
        <v>6995</v>
      </c>
      <c r="Q1761" s="35"/>
      <c r="R1761" s="35"/>
      <c r="S1761" s="35"/>
      <c r="T1761" s="35"/>
      <c r="U1761" s="35"/>
      <c r="V1761" s="35">
        <f t="shared" si="192"/>
        <v>0.27500000000000002</v>
      </c>
    </row>
    <row r="1762" spans="1:22">
      <c r="A1762" s="35">
        <v>1282</v>
      </c>
      <c r="B1762" s="35" t="s">
        <v>7849</v>
      </c>
      <c r="C1762" s="35">
        <v>0</v>
      </c>
      <c r="D1762" s="35">
        <v>20</v>
      </c>
      <c r="E1762" s="43">
        <f t="shared" si="189"/>
        <v>20</v>
      </c>
      <c r="F1762" s="46">
        <f t="shared" si="190"/>
        <v>0.5</v>
      </c>
      <c r="G1762" s="46">
        <f t="shared" ref="G1762:H1777" si="194">F1762</f>
        <v>0.5</v>
      </c>
      <c r="H1762" s="46">
        <f t="shared" si="194"/>
        <v>0.5</v>
      </c>
      <c r="I1762" s="35" t="s">
        <v>6990</v>
      </c>
      <c r="J1762" s="35" t="s">
        <v>6991</v>
      </c>
      <c r="K1762" s="35" t="s">
        <v>6996</v>
      </c>
      <c r="L1762" s="69" t="s">
        <v>1661</v>
      </c>
      <c r="M1762" s="35" t="s">
        <v>6992</v>
      </c>
      <c r="N1762" s="35" t="s">
        <v>6993</v>
      </c>
      <c r="O1762" s="35" t="s">
        <v>6994</v>
      </c>
      <c r="P1762" s="35" t="s">
        <v>6995</v>
      </c>
      <c r="Q1762" s="35"/>
      <c r="R1762" s="35"/>
      <c r="S1762" s="35"/>
      <c r="T1762" s="35"/>
      <c r="U1762" s="35"/>
      <c r="V1762" s="35">
        <f t="shared" si="192"/>
        <v>0.5</v>
      </c>
    </row>
    <row r="1763" spans="1:22">
      <c r="A1763" s="35">
        <v>1285</v>
      </c>
      <c r="B1763" s="35" t="s">
        <v>7850</v>
      </c>
      <c r="C1763" s="35">
        <v>1</v>
      </c>
      <c r="D1763" s="35">
        <v>21</v>
      </c>
      <c r="E1763" s="43">
        <f t="shared" si="189"/>
        <v>61</v>
      </c>
      <c r="F1763" s="46">
        <f t="shared" si="190"/>
        <v>1.5249999999999999</v>
      </c>
      <c r="G1763" s="46">
        <f t="shared" si="194"/>
        <v>1.5249999999999999</v>
      </c>
      <c r="H1763" s="46">
        <f t="shared" si="194"/>
        <v>1.5249999999999999</v>
      </c>
      <c r="I1763" s="35" t="s">
        <v>6990</v>
      </c>
      <c r="J1763" s="35" t="s">
        <v>6991</v>
      </c>
      <c r="K1763" s="35" t="s">
        <v>6996</v>
      </c>
      <c r="L1763" s="69" t="s">
        <v>224</v>
      </c>
      <c r="M1763" s="35" t="s">
        <v>6992</v>
      </c>
      <c r="N1763" s="35" t="s">
        <v>6993</v>
      </c>
      <c r="O1763" s="35" t="s">
        <v>6994</v>
      </c>
      <c r="P1763" s="35" t="s">
        <v>6995</v>
      </c>
      <c r="Q1763" s="35"/>
      <c r="R1763" s="35"/>
      <c r="S1763" s="35"/>
      <c r="T1763" s="35"/>
      <c r="U1763" s="35"/>
      <c r="V1763" s="35">
        <f t="shared" si="192"/>
        <v>1.5249999999999999</v>
      </c>
    </row>
    <row r="1764" spans="1:22">
      <c r="A1764" s="35">
        <v>1285</v>
      </c>
      <c r="B1764" s="35" t="s">
        <v>7405</v>
      </c>
      <c r="C1764" s="35">
        <v>0</v>
      </c>
      <c r="D1764" s="35">
        <v>22</v>
      </c>
      <c r="E1764" s="43">
        <f t="shared" si="189"/>
        <v>22</v>
      </c>
      <c r="F1764" s="46">
        <f t="shared" si="190"/>
        <v>0.55000000000000004</v>
      </c>
      <c r="G1764" s="46">
        <f t="shared" si="194"/>
        <v>0.55000000000000004</v>
      </c>
      <c r="H1764" s="46">
        <f t="shared" si="194"/>
        <v>0.55000000000000004</v>
      </c>
      <c r="I1764" s="35" t="s">
        <v>6990</v>
      </c>
      <c r="J1764" s="35" t="s">
        <v>6991</v>
      </c>
      <c r="K1764" s="35" t="s">
        <v>6996</v>
      </c>
      <c r="L1764" s="69" t="s">
        <v>224</v>
      </c>
      <c r="M1764" s="35" t="s">
        <v>6992</v>
      </c>
      <c r="N1764" s="35" t="s">
        <v>6993</v>
      </c>
      <c r="O1764" s="35" t="s">
        <v>6994</v>
      </c>
      <c r="P1764" s="35" t="s">
        <v>6995</v>
      </c>
      <c r="Q1764" s="35"/>
      <c r="R1764" s="35"/>
      <c r="S1764" s="35"/>
      <c r="T1764" s="35"/>
      <c r="U1764" s="35"/>
      <c r="V1764" s="35">
        <f t="shared" si="192"/>
        <v>0.55000000000000004</v>
      </c>
    </row>
    <row r="1765" spans="1:22">
      <c r="A1765" s="35">
        <v>1286</v>
      </c>
      <c r="B1765" s="35" t="s">
        <v>7831</v>
      </c>
      <c r="C1765" s="35">
        <v>1</v>
      </c>
      <c r="D1765" s="35">
        <v>0</v>
      </c>
      <c r="E1765" s="43">
        <f t="shared" si="189"/>
        <v>40</v>
      </c>
      <c r="F1765" s="46">
        <f t="shared" si="190"/>
        <v>1</v>
      </c>
      <c r="G1765" s="46">
        <f t="shared" si="194"/>
        <v>1</v>
      </c>
      <c r="H1765" s="46">
        <f t="shared" si="194"/>
        <v>1</v>
      </c>
      <c r="I1765" s="35" t="s">
        <v>6990</v>
      </c>
      <c r="J1765" s="35" t="s">
        <v>6991</v>
      </c>
      <c r="K1765" s="35" t="s">
        <v>6996</v>
      </c>
      <c r="L1765" s="69" t="s">
        <v>224</v>
      </c>
      <c r="M1765" s="35" t="s">
        <v>6992</v>
      </c>
      <c r="N1765" s="35" t="s">
        <v>6993</v>
      </c>
      <c r="O1765" s="35" t="s">
        <v>6994</v>
      </c>
      <c r="P1765" s="35" t="s">
        <v>6995</v>
      </c>
      <c r="Q1765" s="35"/>
      <c r="R1765" s="35"/>
      <c r="S1765" s="35"/>
      <c r="T1765" s="35"/>
      <c r="U1765" s="35"/>
      <c r="V1765" s="35">
        <f t="shared" si="192"/>
        <v>1</v>
      </c>
    </row>
    <row r="1766" spans="1:22">
      <c r="A1766" s="35">
        <v>1286</v>
      </c>
      <c r="B1766" s="35" t="s">
        <v>7832</v>
      </c>
      <c r="C1766" s="35">
        <v>1</v>
      </c>
      <c r="D1766" s="35">
        <v>1</v>
      </c>
      <c r="E1766" s="43">
        <f t="shared" si="189"/>
        <v>41</v>
      </c>
      <c r="F1766" s="46">
        <f t="shared" si="190"/>
        <v>1.0249999999999999</v>
      </c>
      <c r="G1766" s="46">
        <f t="shared" si="194"/>
        <v>1.0249999999999999</v>
      </c>
      <c r="H1766" s="46">
        <f t="shared" si="194"/>
        <v>1.0249999999999999</v>
      </c>
      <c r="I1766" s="35" t="s">
        <v>6990</v>
      </c>
      <c r="J1766" s="35" t="s">
        <v>6991</v>
      </c>
      <c r="K1766" s="35" t="s">
        <v>6996</v>
      </c>
      <c r="L1766" s="69" t="s">
        <v>224</v>
      </c>
      <c r="M1766" s="35" t="s">
        <v>6992</v>
      </c>
      <c r="N1766" s="35" t="s">
        <v>6993</v>
      </c>
      <c r="O1766" s="35" t="s">
        <v>6994</v>
      </c>
      <c r="P1766" s="35" t="s">
        <v>6995</v>
      </c>
      <c r="Q1766" s="35"/>
      <c r="R1766" s="35"/>
      <c r="S1766" s="35"/>
      <c r="T1766" s="35"/>
      <c r="U1766" s="35"/>
      <c r="V1766" s="35">
        <f t="shared" si="192"/>
        <v>1.0249999999999999</v>
      </c>
    </row>
    <row r="1767" spans="1:22">
      <c r="A1767" s="35">
        <v>1286</v>
      </c>
      <c r="B1767" s="35" t="s">
        <v>7851</v>
      </c>
      <c r="C1767" s="35">
        <v>0</v>
      </c>
      <c r="D1767" s="35">
        <v>31</v>
      </c>
      <c r="E1767" s="43">
        <f t="shared" si="189"/>
        <v>31</v>
      </c>
      <c r="F1767" s="46">
        <f t="shared" si="190"/>
        <v>0.77500000000000002</v>
      </c>
      <c r="G1767" s="46">
        <f t="shared" si="194"/>
        <v>0.77500000000000002</v>
      </c>
      <c r="H1767" s="46">
        <f t="shared" si="194"/>
        <v>0.77500000000000002</v>
      </c>
      <c r="I1767" s="35" t="s">
        <v>6990</v>
      </c>
      <c r="J1767" s="35" t="s">
        <v>6991</v>
      </c>
      <c r="K1767" s="35" t="s">
        <v>6996</v>
      </c>
      <c r="L1767" s="69" t="s">
        <v>224</v>
      </c>
      <c r="M1767" s="35" t="s">
        <v>6992</v>
      </c>
      <c r="N1767" s="35" t="s">
        <v>6993</v>
      </c>
      <c r="O1767" s="35" t="s">
        <v>6994</v>
      </c>
      <c r="P1767" s="35" t="s">
        <v>6995</v>
      </c>
      <c r="Q1767" s="35"/>
      <c r="R1767" s="35"/>
      <c r="S1767" s="35"/>
      <c r="T1767" s="35"/>
      <c r="U1767" s="35"/>
      <c r="V1767" s="35">
        <f t="shared" si="192"/>
        <v>0.77500000000000002</v>
      </c>
    </row>
    <row r="1768" spans="1:22">
      <c r="A1768" s="35">
        <v>1286</v>
      </c>
      <c r="B1768" s="35" t="s">
        <v>7852</v>
      </c>
      <c r="C1768" s="35">
        <v>1</v>
      </c>
      <c r="D1768" s="35">
        <v>6</v>
      </c>
      <c r="E1768" s="43">
        <f t="shared" si="189"/>
        <v>46</v>
      </c>
      <c r="F1768" s="46">
        <f t="shared" si="190"/>
        <v>1.1499999999999999</v>
      </c>
      <c r="G1768" s="46">
        <f t="shared" si="194"/>
        <v>1.1499999999999999</v>
      </c>
      <c r="H1768" s="46">
        <f t="shared" si="194"/>
        <v>1.1499999999999999</v>
      </c>
      <c r="I1768" s="35" t="s">
        <v>6990</v>
      </c>
      <c r="J1768" s="35" t="s">
        <v>6991</v>
      </c>
      <c r="K1768" s="35" t="s">
        <v>6996</v>
      </c>
      <c r="L1768" s="69" t="s">
        <v>224</v>
      </c>
      <c r="M1768" s="35" t="s">
        <v>6992</v>
      </c>
      <c r="N1768" s="35" t="s">
        <v>6993</v>
      </c>
      <c r="O1768" s="35" t="s">
        <v>6994</v>
      </c>
      <c r="P1768" s="35" t="s">
        <v>6995</v>
      </c>
      <c r="Q1768" s="35"/>
      <c r="R1768" s="35"/>
      <c r="S1768" s="35"/>
      <c r="T1768" s="35"/>
      <c r="U1768" s="35"/>
      <c r="V1768" s="35">
        <f t="shared" si="192"/>
        <v>1.1499999999999999</v>
      </c>
    </row>
    <row r="1769" spans="1:22">
      <c r="A1769" s="35">
        <v>1289</v>
      </c>
      <c r="B1769" s="35" t="s">
        <v>7853</v>
      </c>
      <c r="C1769" s="35">
        <v>1</v>
      </c>
      <c r="D1769" s="35">
        <v>20</v>
      </c>
      <c r="E1769" s="43">
        <f t="shared" si="189"/>
        <v>60</v>
      </c>
      <c r="F1769" s="46">
        <f t="shared" si="190"/>
        <v>1.5</v>
      </c>
      <c r="G1769" s="46">
        <f t="shared" si="194"/>
        <v>1.5</v>
      </c>
      <c r="H1769" s="46">
        <f t="shared" si="194"/>
        <v>1.5</v>
      </c>
      <c r="I1769" s="35" t="s">
        <v>6990</v>
      </c>
      <c r="J1769" s="35" t="s">
        <v>6991</v>
      </c>
      <c r="K1769" s="35" t="s">
        <v>6996</v>
      </c>
      <c r="L1769" s="69" t="s">
        <v>1661</v>
      </c>
      <c r="M1769" s="35" t="s">
        <v>6992</v>
      </c>
      <c r="N1769" s="35" t="s">
        <v>6993</v>
      </c>
      <c r="O1769" s="35" t="s">
        <v>6994</v>
      </c>
      <c r="P1769" s="35" t="s">
        <v>6995</v>
      </c>
      <c r="Q1769" s="35"/>
      <c r="R1769" s="35"/>
      <c r="S1769" s="35"/>
      <c r="T1769" s="35"/>
      <c r="U1769" s="35"/>
      <c r="V1769" s="35">
        <f t="shared" si="192"/>
        <v>1.5</v>
      </c>
    </row>
    <row r="1770" spans="1:22">
      <c r="A1770" s="35">
        <v>1290</v>
      </c>
      <c r="B1770" s="35" t="s">
        <v>7854</v>
      </c>
      <c r="C1770" s="35">
        <v>1</v>
      </c>
      <c r="D1770" s="35">
        <v>10</v>
      </c>
      <c r="E1770" s="43">
        <f t="shared" si="189"/>
        <v>50</v>
      </c>
      <c r="F1770" s="46">
        <f t="shared" si="190"/>
        <v>1.25</v>
      </c>
      <c r="G1770" s="46">
        <f t="shared" si="194"/>
        <v>1.25</v>
      </c>
      <c r="H1770" s="46">
        <f t="shared" si="194"/>
        <v>1.25</v>
      </c>
      <c r="I1770" s="35" t="s">
        <v>6990</v>
      </c>
      <c r="J1770" s="35" t="s">
        <v>6991</v>
      </c>
      <c r="K1770" s="35" t="s">
        <v>6996</v>
      </c>
      <c r="L1770" s="69" t="s">
        <v>1661</v>
      </c>
      <c r="M1770" s="35" t="s">
        <v>6992</v>
      </c>
      <c r="N1770" s="35" t="s">
        <v>6993</v>
      </c>
      <c r="O1770" s="35" t="s">
        <v>6994</v>
      </c>
      <c r="P1770" s="35" t="s">
        <v>6995</v>
      </c>
      <c r="Q1770" s="35"/>
      <c r="R1770" s="35"/>
      <c r="S1770" s="35"/>
      <c r="T1770" s="35"/>
      <c r="U1770" s="35"/>
      <c r="V1770" s="35">
        <f t="shared" si="192"/>
        <v>1.25</v>
      </c>
    </row>
    <row r="1771" spans="1:22">
      <c r="A1771" s="35">
        <v>1290</v>
      </c>
      <c r="B1771" s="35" t="s">
        <v>7855</v>
      </c>
      <c r="C1771" s="35">
        <v>1</v>
      </c>
      <c r="D1771" s="35">
        <v>10</v>
      </c>
      <c r="E1771" s="43">
        <f t="shared" si="189"/>
        <v>50</v>
      </c>
      <c r="F1771" s="46">
        <f t="shared" si="190"/>
        <v>1.25</v>
      </c>
      <c r="G1771" s="46">
        <f t="shared" si="194"/>
        <v>1.25</v>
      </c>
      <c r="H1771" s="46">
        <f t="shared" si="194"/>
        <v>1.25</v>
      </c>
      <c r="I1771" s="35" t="s">
        <v>6990</v>
      </c>
      <c r="J1771" s="35" t="s">
        <v>6991</v>
      </c>
      <c r="K1771" s="35" t="s">
        <v>6996</v>
      </c>
      <c r="L1771" s="69" t="s">
        <v>1661</v>
      </c>
      <c r="M1771" s="35" t="s">
        <v>6992</v>
      </c>
      <c r="N1771" s="35" t="s">
        <v>6993</v>
      </c>
      <c r="O1771" s="35" t="s">
        <v>6994</v>
      </c>
      <c r="P1771" s="35" t="s">
        <v>6995</v>
      </c>
      <c r="Q1771" s="35"/>
      <c r="R1771" s="35"/>
      <c r="S1771" s="35"/>
      <c r="T1771" s="35"/>
      <c r="U1771" s="35"/>
      <c r="V1771" s="35">
        <f t="shared" si="192"/>
        <v>1.25</v>
      </c>
    </row>
    <row r="1772" spans="1:22">
      <c r="A1772" s="35">
        <v>1291</v>
      </c>
      <c r="B1772" s="35" t="s">
        <v>7856</v>
      </c>
      <c r="C1772" s="35">
        <v>1</v>
      </c>
      <c r="D1772" s="35">
        <v>10</v>
      </c>
      <c r="E1772" s="43">
        <f t="shared" si="189"/>
        <v>50</v>
      </c>
      <c r="F1772" s="46">
        <f t="shared" si="190"/>
        <v>1.25</v>
      </c>
      <c r="G1772" s="46">
        <f t="shared" si="194"/>
        <v>1.25</v>
      </c>
      <c r="H1772" s="46">
        <f t="shared" si="194"/>
        <v>1.25</v>
      </c>
      <c r="I1772" s="35" t="s">
        <v>6990</v>
      </c>
      <c r="J1772" s="35" t="s">
        <v>6991</v>
      </c>
      <c r="K1772" s="35" t="s">
        <v>6996</v>
      </c>
      <c r="L1772" s="69" t="s">
        <v>224</v>
      </c>
      <c r="M1772" s="35" t="s">
        <v>6992</v>
      </c>
      <c r="N1772" s="35" t="s">
        <v>6993</v>
      </c>
      <c r="O1772" s="35" t="s">
        <v>6994</v>
      </c>
      <c r="P1772" s="35" t="s">
        <v>6995</v>
      </c>
      <c r="Q1772" s="35"/>
      <c r="R1772" s="35"/>
      <c r="S1772" s="35"/>
      <c r="T1772" s="35"/>
      <c r="U1772" s="35"/>
      <c r="V1772" s="35">
        <f t="shared" si="192"/>
        <v>1.25</v>
      </c>
    </row>
    <row r="1773" spans="1:22">
      <c r="A1773" s="35">
        <v>1292</v>
      </c>
      <c r="B1773" s="35" t="s">
        <v>7804</v>
      </c>
      <c r="C1773" s="35">
        <v>0</v>
      </c>
      <c r="D1773" s="35">
        <v>23</v>
      </c>
      <c r="E1773" s="43">
        <f t="shared" si="189"/>
        <v>23</v>
      </c>
      <c r="F1773" s="46">
        <f t="shared" si="190"/>
        <v>0.57499999999999996</v>
      </c>
      <c r="G1773" s="46">
        <f t="shared" si="194"/>
        <v>0.57499999999999996</v>
      </c>
      <c r="H1773" s="46">
        <f t="shared" si="194"/>
        <v>0.57499999999999996</v>
      </c>
      <c r="I1773" s="35" t="s">
        <v>6990</v>
      </c>
      <c r="J1773" s="35" t="s">
        <v>6991</v>
      </c>
      <c r="K1773" s="35" t="s">
        <v>6996</v>
      </c>
      <c r="L1773" s="69" t="s">
        <v>224</v>
      </c>
      <c r="M1773" s="35" t="s">
        <v>6992</v>
      </c>
      <c r="N1773" s="35" t="s">
        <v>6993</v>
      </c>
      <c r="O1773" s="35" t="s">
        <v>6994</v>
      </c>
      <c r="P1773" s="35" t="s">
        <v>6995</v>
      </c>
      <c r="Q1773" s="35"/>
      <c r="R1773" s="35"/>
      <c r="S1773" s="35"/>
      <c r="T1773" s="35"/>
      <c r="U1773" s="35"/>
      <c r="V1773" s="35">
        <f t="shared" si="192"/>
        <v>0.57499999999999996</v>
      </c>
    </row>
    <row r="1774" spans="1:22">
      <c r="A1774" s="35">
        <v>1292</v>
      </c>
      <c r="B1774" s="35" t="s">
        <v>7839</v>
      </c>
      <c r="C1774" s="35">
        <v>0</v>
      </c>
      <c r="D1774" s="35">
        <v>10</v>
      </c>
      <c r="E1774" s="43">
        <f t="shared" si="189"/>
        <v>10</v>
      </c>
      <c r="F1774" s="46">
        <f t="shared" si="190"/>
        <v>0.25</v>
      </c>
      <c r="G1774" s="46">
        <f t="shared" si="194"/>
        <v>0.25</v>
      </c>
      <c r="H1774" s="46">
        <f t="shared" si="194"/>
        <v>0.25</v>
      </c>
      <c r="I1774" s="35" t="s">
        <v>6990</v>
      </c>
      <c r="J1774" s="35" t="s">
        <v>6991</v>
      </c>
      <c r="K1774" s="35" t="s">
        <v>6996</v>
      </c>
      <c r="L1774" s="69" t="s">
        <v>224</v>
      </c>
      <c r="M1774" s="35" t="s">
        <v>6992</v>
      </c>
      <c r="N1774" s="35" t="s">
        <v>6993</v>
      </c>
      <c r="O1774" s="35" t="s">
        <v>6994</v>
      </c>
      <c r="P1774" s="35" t="s">
        <v>6995</v>
      </c>
      <c r="Q1774" s="35"/>
      <c r="R1774" s="35"/>
      <c r="S1774" s="35"/>
      <c r="T1774" s="35"/>
      <c r="U1774" s="35"/>
      <c r="V1774" s="35">
        <f t="shared" si="192"/>
        <v>0.25</v>
      </c>
    </row>
    <row r="1775" spans="1:22">
      <c r="A1775" s="35">
        <v>1292</v>
      </c>
      <c r="B1775" s="35" t="s">
        <v>7806</v>
      </c>
      <c r="C1775" s="35">
        <v>0</v>
      </c>
      <c r="D1775" s="35">
        <v>19</v>
      </c>
      <c r="E1775" s="43">
        <f t="shared" si="189"/>
        <v>19</v>
      </c>
      <c r="F1775" s="46">
        <f t="shared" si="190"/>
        <v>0.47499999999999998</v>
      </c>
      <c r="G1775" s="46">
        <f t="shared" si="194"/>
        <v>0.47499999999999998</v>
      </c>
      <c r="H1775" s="46">
        <f t="shared" si="194"/>
        <v>0.47499999999999998</v>
      </c>
      <c r="I1775" s="35" t="s">
        <v>6990</v>
      </c>
      <c r="J1775" s="35" t="s">
        <v>6991</v>
      </c>
      <c r="K1775" s="35" t="s">
        <v>6996</v>
      </c>
      <c r="L1775" s="69" t="s">
        <v>224</v>
      </c>
      <c r="M1775" s="35" t="s">
        <v>6992</v>
      </c>
      <c r="N1775" s="35" t="s">
        <v>6993</v>
      </c>
      <c r="O1775" s="35" t="s">
        <v>6994</v>
      </c>
      <c r="P1775" s="35" t="s">
        <v>6995</v>
      </c>
      <c r="Q1775" s="35"/>
      <c r="R1775" s="35"/>
      <c r="S1775" s="35"/>
      <c r="T1775" s="35"/>
      <c r="U1775" s="35"/>
      <c r="V1775" s="35">
        <f t="shared" si="192"/>
        <v>0.47499999999999998</v>
      </c>
    </row>
    <row r="1776" spans="1:22">
      <c r="A1776" s="35">
        <v>1292</v>
      </c>
      <c r="B1776" s="35" t="s">
        <v>7805</v>
      </c>
      <c r="C1776" s="35">
        <v>0</v>
      </c>
      <c r="D1776" s="35">
        <v>5</v>
      </c>
      <c r="E1776" s="43">
        <f t="shared" si="189"/>
        <v>5</v>
      </c>
      <c r="F1776" s="46">
        <f t="shared" si="190"/>
        <v>0.125</v>
      </c>
      <c r="G1776" s="46">
        <f t="shared" si="194"/>
        <v>0.125</v>
      </c>
      <c r="H1776" s="46">
        <f t="shared" si="194"/>
        <v>0.125</v>
      </c>
      <c r="I1776" s="35" t="s">
        <v>6990</v>
      </c>
      <c r="J1776" s="35" t="s">
        <v>6991</v>
      </c>
      <c r="K1776" s="35" t="s">
        <v>6996</v>
      </c>
      <c r="L1776" s="69" t="s">
        <v>224</v>
      </c>
      <c r="M1776" s="35" t="s">
        <v>6992</v>
      </c>
      <c r="N1776" s="35" t="s">
        <v>6993</v>
      </c>
      <c r="O1776" s="35" t="s">
        <v>6994</v>
      </c>
      <c r="P1776" s="35" t="s">
        <v>6995</v>
      </c>
      <c r="Q1776" s="35"/>
      <c r="R1776" s="35"/>
      <c r="S1776" s="35"/>
      <c r="T1776" s="35"/>
      <c r="U1776" s="35"/>
      <c r="V1776" s="35">
        <f t="shared" si="192"/>
        <v>0.125</v>
      </c>
    </row>
    <row r="1777" spans="1:22">
      <c r="A1777" s="35">
        <v>1293</v>
      </c>
      <c r="B1777" s="35" t="s">
        <v>7857</v>
      </c>
      <c r="C1777" s="35">
        <v>1</v>
      </c>
      <c r="D1777" s="35">
        <v>0</v>
      </c>
      <c r="E1777" s="43">
        <f t="shared" si="189"/>
        <v>40</v>
      </c>
      <c r="F1777" s="46">
        <f t="shared" si="190"/>
        <v>1</v>
      </c>
      <c r="G1777" s="46">
        <f t="shared" si="194"/>
        <v>1</v>
      </c>
      <c r="H1777" s="46">
        <f t="shared" si="194"/>
        <v>1</v>
      </c>
      <c r="I1777" s="35" t="s">
        <v>6990</v>
      </c>
      <c r="J1777" s="35" t="s">
        <v>6991</v>
      </c>
      <c r="K1777" s="35" t="s">
        <v>6996</v>
      </c>
      <c r="L1777" s="69" t="s">
        <v>1661</v>
      </c>
      <c r="M1777" s="35" t="s">
        <v>6992</v>
      </c>
      <c r="N1777" s="35" t="s">
        <v>6993</v>
      </c>
      <c r="O1777" s="35" t="s">
        <v>6994</v>
      </c>
      <c r="P1777" s="35" t="s">
        <v>6995</v>
      </c>
      <c r="Q1777" s="35"/>
      <c r="R1777" s="35"/>
      <c r="S1777" s="35"/>
      <c r="T1777" s="35"/>
      <c r="U1777" s="35"/>
      <c r="V1777" s="35">
        <f t="shared" si="192"/>
        <v>1</v>
      </c>
    </row>
    <row r="1778" spans="1:22">
      <c r="A1778" s="35">
        <v>1293</v>
      </c>
      <c r="B1778" s="35" t="s">
        <v>7858</v>
      </c>
      <c r="C1778" s="35">
        <v>2</v>
      </c>
      <c r="D1778" s="35">
        <v>12</v>
      </c>
      <c r="E1778" s="43">
        <f t="shared" si="189"/>
        <v>92</v>
      </c>
      <c r="F1778" s="46">
        <f t="shared" si="190"/>
        <v>2.2999999999999998</v>
      </c>
      <c r="G1778" s="46">
        <f t="shared" ref="G1778:H1793" si="195">F1778</f>
        <v>2.2999999999999998</v>
      </c>
      <c r="H1778" s="46">
        <f t="shared" si="195"/>
        <v>2.2999999999999998</v>
      </c>
      <c r="I1778" s="35" t="s">
        <v>6990</v>
      </c>
      <c r="J1778" s="35" t="s">
        <v>6991</v>
      </c>
      <c r="K1778" s="35" t="s">
        <v>6996</v>
      </c>
      <c r="L1778" s="69" t="s">
        <v>1661</v>
      </c>
      <c r="M1778" s="35" t="s">
        <v>6992</v>
      </c>
      <c r="N1778" s="35" t="s">
        <v>6993</v>
      </c>
      <c r="O1778" s="35" t="s">
        <v>6994</v>
      </c>
      <c r="P1778" s="35" t="s">
        <v>6995</v>
      </c>
      <c r="Q1778" s="35"/>
      <c r="R1778" s="35"/>
      <c r="S1778" s="35"/>
      <c r="T1778" s="35"/>
      <c r="U1778" s="35"/>
      <c r="V1778" s="35">
        <f t="shared" si="192"/>
        <v>2.2999999999999998</v>
      </c>
    </row>
    <row r="1779" spans="1:22">
      <c r="A1779" s="35">
        <v>1293</v>
      </c>
      <c r="B1779" s="35" t="s">
        <v>7859</v>
      </c>
      <c r="C1779" s="35">
        <v>0</v>
      </c>
      <c r="D1779" s="35">
        <v>5</v>
      </c>
      <c r="E1779" s="43">
        <f t="shared" si="189"/>
        <v>5</v>
      </c>
      <c r="F1779" s="46">
        <f t="shared" si="190"/>
        <v>0.125</v>
      </c>
      <c r="G1779" s="46">
        <f t="shared" si="195"/>
        <v>0.125</v>
      </c>
      <c r="H1779" s="46">
        <f t="shared" si="195"/>
        <v>0.125</v>
      </c>
      <c r="I1779" s="35" t="s">
        <v>6990</v>
      </c>
      <c r="J1779" s="35" t="s">
        <v>6991</v>
      </c>
      <c r="K1779" s="35" t="s">
        <v>6996</v>
      </c>
      <c r="L1779" s="69" t="s">
        <v>1661</v>
      </c>
      <c r="M1779" s="35" t="s">
        <v>6992</v>
      </c>
      <c r="N1779" s="35" t="s">
        <v>6993</v>
      </c>
      <c r="O1779" s="35" t="s">
        <v>6994</v>
      </c>
      <c r="P1779" s="35" t="s">
        <v>6995</v>
      </c>
      <c r="Q1779" s="35"/>
      <c r="R1779" s="35"/>
      <c r="S1779" s="35"/>
      <c r="T1779" s="35"/>
      <c r="U1779" s="35"/>
      <c r="V1779" s="35">
        <f t="shared" si="192"/>
        <v>0.125</v>
      </c>
    </row>
    <row r="1780" spans="1:22">
      <c r="A1780" s="35">
        <v>1293</v>
      </c>
      <c r="B1780" s="35" t="s">
        <v>7860</v>
      </c>
      <c r="C1780" s="35">
        <v>0</v>
      </c>
      <c r="D1780" s="35">
        <v>10</v>
      </c>
      <c r="E1780" s="43">
        <f t="shared" si="189"/>
        <v>10</v>
      </c>
      <c r="F1780" s="46">
        <f t="shared" si="190"/>
        <v>0.25</v>
      </c>
      <c r="G1780" s="46">
        <f t="shared" si="195"/>
        <v>0.25</v>
      </c>
      <c r="H1780" s="46">
        <f t="shared" si="195"/>
        <v>0.25</v>
      </c>
      <c r="I1780" s="35" t="s">
        <v>6990</v>
      </c>
      <c r="J1780" s="35" t="s">
        <v>6991</v>
      </c>
      <c r="K1780" s="35" t="s">
        <v>6996</v>
      </c>
      <c r="L1780" s="69" t="s">
        <v>1661</v>
      </c>
      <c r="M1780" s="35" t="s">
        <v>6992</v>
      </c>
      <c r="N1780" s="35" t="s">
        <v>6993</v>
      </c>
      <c r="O1780" s="35" t="s">
        <v>6994</v>
      </c>
      <c r="P1780" s="35" t="s">
        <v>6995</v>
      </c>
      <c r="Q1780" s="35"/>
      <c r="R1780" s="35"/>
      <c r="S1780" s="35"/>
      <c r="T1780" s="35"/>
      <c r="U1780" s="35"/>
      <c r="V1780" s="35">
        <f t="shared" si="192"/>
        <v>0.25</v>
      </c>
    </row>
    <row r="1781" spans="1:22">
      <c r="A1781" s="35">
        <v>1294</v>
      </c>
      <c r="B1781" s="35" t="s">
        <v>7861</v>
      </c>
      <c r="C1781" s="35">
        <v>1</v>
      </c>
      <c r="D1781" s="35">
        <v>28</v>
      </c>
      <c r="E1781" s="43">
        <f t="shared" si="189"/>
        <v>68</v>
      </c>
      <c r="F1781" s="46">
        <f t="shared" si="190"/>
        <v>1.7</v>
      </c>
      <c r="G1781" s="46">
        <f t="shared" si="195"/>
        <v>1.7</v>
      </c>
      <c r="H1781" s="46">
        <f t="shared" si="195"/>
        <v>1.7</v>
      </c>
      <c r="I1781" s="35" t="s">
        <v>6990</v>
      </c>
      <c r="J1781" s="35" t="s">
        <v>6991</v>
      </c>
      <c r="K1781" s="35" t="s">
        <v>6996</v>
      </c>
      <c r="L1781" s="69" t="s">
        <v>1661</v>
      </c>
      <c r="M1781" s="35" t="s">
        <v>6992</v>
      </c>
      <c r="N1781" s="35" t="s">
        <v>6993</v>
      </c>
      <c r="O1781" s="35" t="s">
        <v>6994</v>
      </c>
      <c r="P1781" s="35" t="s">
        <v>6995</v>
      </c>
      <c r="Q1781" s="35"/>
      <c r="R1781" s="35"/>
      <c r="S1781" s="35"/>
      <c r="T1781" s="35"/>
      <c r="U1781" s="35"/>
      <c r="V1781" s="35">
        <f t="shared" si="192"/>
        <v>1.7</v>
      </c>
    </row>
    <row r="1782" spans="1:22">
      <c r="A1782" s="35">
        <v>1294</v>
      </c>
      <c r="B1782" s="35" t="s">
        <v>7862</v>
      </c>
      <c r="C1782" s="35">
        <v>0</v>
      </c>
      <c r="D1782" s="35">
        <v>5</v>
      </c>
      <c r="E1782" s="43">
        <f t="shared" si="189"/>
        <v>5</v>
      </c>
      <c r="F1782" s="46">
        <f t="shared" si="190"/>
        <v>0.125</v>
      </c>
      <c r="G1782" s="46">
        <f t="shared" si="195"/>
        <v>0.125</v>
      </c>
      <c r="H1782" s="46">
        <f t="shared" si="195"/>
        <v>0.125</v>
      </c>
      <c r="I1782" s="35" t="s">
        <v>6990</v>
      </c>
      <c r="J1782" s="35" t="s">
        <v>6991</v>
      </c>
      <c r="K1782" s="35" t="s">
        <v>6996</v>
      </c>
      <c r="L1782" s="69" t="s">
        <v>1661</v>
      </c>
      <c r="M1782" s="35" t="s">
        <v>6992</v>
      </c>
      <c r="N1782" s="35" t="s">
        <v>6993</v>
      </c>
      <c r="O1782" s="35" t="s">
        <v>6994</v>
      </c>
      <c r="P1782" s="35" t="s">
        <v>6995</v>
      </c>
      <c r="Q1782" s="35"/>
      <c r="R1782" s="35"/>
      <c r="S1782" s="35"/>
      <c r="T1782" s="35"/>
      <c r="U1782" s="35"/>
      <c r="V1782" s="35">
        <f t="shared" si="192"/>
        <v>0.125</v>
      </c>
    </row>
    <row r="1783" spans="1:22">
      <c r="A1783" s="35">
        <v>1295</v>
      </c>
      <c r="B1783" s="35" t="s">
        <v>7863</v>
      </c>
      <c r="C1783" s="35">
        <v>0</v>
      </c>
      <c r="D1783" s="35">
        <v>27</v>
      </c>
      <c r="E1783" s="43">
        <f t="shared" si="189"/>
        <v>27</v>
      </c>
      <c r="F1783" s="46">
        <f t="shared" si="190"/>
        <v>0.67500000000000004</v>
      </c>
      <c r="G1783" s="46">
        <f t="shared" si="195"/>
        <v>0.67500000000000004</v>
      </c>
      <c r="H1783" s="46">
        <f t="shared" si="195"/>
        <v>0.67500000000000004</v>
      </c>
      <c r="I1783" s="35" t="s">
        <v>6990</v>
      </c>
      <c r="J1783" s="35" t="s">
        <v>6991</v>
      </c>
      <c r="K1783" s="35" t="s">
        <v>6996</v>
      </c>
      <c r="L1783" s="69" t="s">
        <v>1661</v>
      </c>
      <c r="M1783" s="35" t="s">
        <v>6992</v>
      </c>
      <c r="N1783" s="35" t="s">
        <v>6993</v>
      </c>
      <c r="O1783" s="35" t="s">
        <v>6994</v>
      </c>
      <c r="P1783" s="35" t="s">
        <v>6995</v>
      </c>
      <c r="Q1783" s="35"/>
      <c r="R1783" s="35"/>
      <c r="S1783" s="35"/>
      <c r="T1783" s="35"/>
      <c r="U1783" s="35"/>
      <c r="V1783" s="35">
        <f t="shared" si="192"/>
        <v>0.67500000000000004</v>
      </c>
    </row>
    <row r="1784" spans="1:22">
      <c r="A1784" s="35">
        <v>1296</v>
      </c>
      <c r="B1784" s="35" t="s">
        <v>7860</v>
      </c>
      <c r="C1784" s="35">
        <v>2</v>
      </c>
      <c r="D1784" s="35">
        <v>36</v>
      </c>
      <c r="E1784" s="43">
        <f t="shared" si="189"/>
        <v>116</v>
      </c>
      <c r="F1784" s="46">
        <f t="shared" si="190"/>
        <v>2.9</v>
      </c>
      <c r="G1784" s="46">
        <f t="shared" si="195"/>
        <v>2.9</v>
      </c>
      <c r="H1784" s="46">
        <f t="shared" si="195"/>
        <v>2.9</v>
      </c>
      <c r="I1784" s="35" t="s">
        <v>6990</v>
      </c>
      <c r="J1784" s="35" t="s">
        <v>6991</v>
      </c>
      <c r="K1784" s="35" t="s">
        <v>6996</v>
      </c>
      <c r="L1784" s="69" t="s">
        <v>1661</v>
      </c>
      <c r="M1784" s="35" t="s">
        <v>6992</v>
      </c>
      <c r="N1784" s="35" t="s">
        <v>6993</v>
      </c>
      <c r="O1784" s="35" t="s">
        <v>6994</v>
      </c>
      <c r="P1784" s="35" t="s">
        <v>6995</v>
      </c>
      <c r="Q1784" s="35"/>
      <c r="R1784" s="35"/>
      <c r="S1784" s="35"/>
      <c r="T1784" s="35"/>
      <c r="U1784" s="35"/>
      <c r="V1784" s="35">
        <f t="shared" si="192"/>
        <v>2.9</v>
      </c>
    </row>
    <row r="1785" spans="1:22">
      <c r="A1785" s="35">
        <v>1296</v>
      </c>
      <c r="B1785" s="35" t="s">
        <v>7862</v>
      </c>
      <c r="C1785" s="35">
        <v>0</v>
      </c>
      <c r="D1785" s="35">
        <v>5</v>
      </c>
      <c r="E1785" s="43">
        <f t="shared" si="189"/>
        <v>5</v>
      </c>
      <c r="F1785" s="46">
        <f t="shared" si="190"/>
        <v>0.125</v>
      </c>
      <c r="G1785" s="46">
        <f t="shared" si="195"/>
        <v>0.125</v>
      </c>
      <c r="H1785" s="46">
        <f t="shared" si="195"/>
        <v>0.125</v>
      </c>
      <c r="I1785" s="35" t="s">
        <v>6990</v>
      </c>
      <c r="J1785" s="35" t="s">
        <v>6991</v>
      </c>
      <c r="K1785" s="35" t="s">
        <v>6996</v>
      </c>
      <c r="L1785" s="69" t="s">
        <v>1661</v>
      </c>
      <c r="M1785" s="35" t="s">
        <v>6992</v>
      </c>
      <c r="N1785" s="35" t="s">
        <v>6993</v>
      </c>
      <c r="O1785" s="35" t="s">
        <v>6994</v>
      </c>
      <c r="P1785" s="35" t="s">
        <v>6995</v>
      </c>
      <c r="Q1785" s="35"/>
      <c r="R1785" s="35"/>
      <c r="S1785" s="35"/>
      <c r="T1785" s="35"/>
      <c r="U1785" s="35"/>
      <c r="V1785" s="35">
        <f t="shared" si="192"/>
        <v>0.125</v>
      </c>
    </row>
    <row r="1786" spans="1:22">
      <c r="A1786" s="35">
        <v>1297</v>
      </c>
      <c r="B1786" s="35" t="s">
        <v>7858</v>
      </c>
      <c r="C1786" s="35">
        <v>2</v>
      </c>
      <c r="D1786" s="35">
        <v>5</v>
      </c>
      <c r="E1786" s="43">
        <f t="shared" si="189"/>
        <v>85</v>
      </c>
      <c r="F1786" s="46">
        <f t="shared" si="190"/>
        <v>2.125</v>
      </c>
      <c r="G1786" s="46">
        <f t="shared" si="195"/>
        <v>2.125</v>
      </c>
      <c r="H1786" s="46">
        <f t="shared" si="195"/>
        <v>2.125</v>
      </c>
      <c r="I1786" s="35" t="s">
        <v>6990</v>
      </c>
      <c r="J1786" s="35" t="s">
        <v>6991</v>
      </c>
      <c r="K1786" s="35" t="s">
        <v>6996</v>
      </c>
      <c r="L1786" s="69" t="s">
        <v>1661</v>
      </c>
      <c r="M1786" s="35" t="s">
        <v>6992</v>
      </c>
      <c r="N1786" s="35" t="s">
        <v>6993</v>
      </c>
      <c r="O1786" s="35" t="s">
        <v>6994</v>
      </c>
      <c r="P1786" s="35" t="s">
        <v>6995</v>
      </c>
      <c r="Q1786" s="35"/>
      <c r="R1786" s="35"/>
      <c r="S1786" s="35"/>
      <c r="T1786" s="35"/>
      <c r="U1786" s="35"/>
      <c r="V1786" s="35">
        <f t="shared" si="192"/>
        <v>2.125</v>
      </c>
    </row>
    <row r="1787" spans="1:22">
      <c r="A1787" s="35">
        <v>1297</v>
      </c>
      <c r="B1787" s="35" t="s">
        <v>7864</v>
      </c>
      <c r="C1787" s="35">
        <v>1</v>
      </c>
      <c r="D1787" s="35">
        <v>0</v>
      </c>
      <c r="E1787" s="43">
        <f t="shared" si="189"/>
        <v>40</v>
      </c>
      <c r="F1787" s="46">
        <f t="shared" si="190"/>
        <v>1</v>
      </c>
      <c r="G1787" s="46">
        <f t="shared" si="195"/>
        <v>1</v>
      </c>
      <c r="H1787" s="46">
        <f t="shared" si="195"/>
        <v>1</v>
      </c>
      <c r="I1787" s="35" t="s">
        <v>6990</v>
      </c>
      <c r="J1787" s="35" t="s">
        <v>6991</v>
      </c>
      <c r="K1787" s="35" t="s">
        <v>6996</v>
      </c>
      <c r="L1787" s="69" t="s">
        <v>1661</v>
      </c>
      <c r="M1787" s="35" t="s">
        <v>6992</v>
      </c>
      <c r="N1787" s="35" t="s">
        <v>6993</v>
      </c>
      <c r="O1787" s="35" t="s">
        <v>6994</v>
      </c>
      <c r="P1787" s="35" t="s">
        <v>6995</v>
      </c>
      <c r="Q1787" s="35"/>
      <c r="R1787" s="35"/>
      <c r="S1787" s="35"/>
      <c r="T1787" s="35"/>
      <c r="U1787" s="35"/>
      <c r="V1787" s="35">
        <f t="shared" si="192"/>
        <v>1</v>
      </c>
    </row>
    <row r="1788" spans="1:22">
      <c r="A1788" s="35">
        <v>1297</v>
      </c>
      <c r="B1788" s="35" t="s">
        <v>7860</v>
      </c>
      <c r="C1788" s="35">
        <v>0</v>
      </c>
      <c r="D1788" s="35">
        <v>10</v>
      </c>
      <c r="E1788" s="43">
        <f t="shared" si="189"/>
        <v>10</v>
      </c>
      <c r="F1788" s="46">
        <f t="shared" si="190"/>
        <v>0.25</v>
      </c>
      <c r="G1788" s="46">
        <f t="shared" si="195"/>
        <v>0.25</v>
      </c>
      <c r="H1788" s="46">
        <f t="shared" si="195"/>
        <v>0.25</v>
      </c>
      <c r="I1788" s="35" t="s">
        <v>6990</v>
      </c>
      <c r="J1788" s="35" t="s">
        <v>6991</v>
      </c>
      <c r="K1788" s="35" t="s">
        <v>6996</v>
      </c>
      <c r="L1788" s="69" t="s">
        <v>1661</v>
      </c>
      <c r="M1788" s="35" t="s">
        <v>6992</v>
      </c>
      <c r="N1788" s="35" t="s">
        <v>6993</v>
      </c>
      <c r="O1788" s="35" t="s">
        <v>6994</v>
      </c>
      <c r="P1788" s="35" t="s">
        <v>6995</v>
      </c>
      <c r="Q1788" s="35"/>
      <c r="R1788" s="35"/>
      <c r="S1788" s="35"/>
      <c r="T1788" s="35"/>
      <c r="U1788" s="35"/>
      <c r="V1788" s="35">
        <f t="shared" si="192"/>
        <v>0.25</v>
      </c>
    </row>
    <row r="1789" spans="1:22">
      <c r="A1789" s="35">
        <v>1297</v>
      </c>
      <c r="B1789" s="35" t="s">
        <v>7865</v>
      </c>
      <c r="C1789" s="35">
        <v>0</v>
      </c>
      <c r="D1789" s="35">
        <v>5</v>
      </c>
      <c r="E1789" s="43">
        <f t="shared" si="189"/>
        <v>5</v>
      </c>
      <c r="F1789" s="46">
        <f t="shared" si="190"/>
        <v>0.125</v>
      </c>
      <c r="G1789" s="46">
        <f t="shared" si="195"/>
        <v>0.125</v>
      </c>
      <c r="H1789" s="46">
        <f t="shared" si="195"/>
        <v>0.125</v>
      </c>
      <c r="I1789" s="35" t="s">
        <v>6990</v>
      </c>
      <c r="J1789" s="35" t="s">
        <v>6991</v>
      </c>
      <c r="K1789" s="35" t="s">
        <v>6996</v>
      </c>
      <c r="L1789" s="69" t="s">
        <v>1661</v>
      </c>
      <c r="M1789" s="35" t="s">
        <v>6992</v>
      </c>
      <c r="N1789" s="35" t="s">
        <v>6993</v>
      </c>
      <c r="O1789" s="35" t="s">
        <v>6994</v>
      </c>
      <c r="P1789" s="35" t="s">
        <v>6995</v>
      </c>
      <c r="Q1789" s="35"/>
      <c r="R1789" s="35"/>
      <c r="S1789" s="35"/>
      <c r="T1789" s="35"/>
      <c r="U1789" s="35"/>
      <c r="V1789" s="35">
        <f t="shared" si="192"/>
        <v>0.125</v>
      </c>
    </row>
    <row r="1790" spans="1:22">
      <c r="A1790" s="35">
        <v>1300</v>
      </c>
      <c r="B1790" s="35" t="s">
        <v>7866</v>
      </c>
      <c r="C1790" s="35">
        <v>0</v>
      </c>
      <c r="D1790" s="35">
        <v>21</v>
      </c>
      <c r="E1790" s="43">
        <f t="shared" si="189"/>
        <v>21</v>
      </c>
      <c r="F1790" s="46">
        <f t="shared" si="190"/>
        <v>0.52500000000000002</v>
      </c>
      <c r="G1790" s="46">
        <f t="shared" si="195"/>
        <v>0.52500000000000002</v>
      </c>
      <c r="H1790" s="46">
        <f t="shared" si="195"/>
        <v>0.52500000000000002</v>
      </c>
      <c r="I1790" s="35" t="s">
        <v>6990</v>
      </c>
      <c r="J1790" s="35" t="s">
        <v>6991</v>
      </c>
      <c r="K1790" s="35" t="s">
        <v>6996</v>
      </c>
      <c r="L1790" s="69" t="s">
        <v>224</v>
      </c>
      <c r="M1790" s="35" t="s">
        <v>6992</v>
      </c>
      <c r="N1790" s="35" t="s">
        <v>6993</v>
      </c>
      <c r="O1790" s="35" t="s">
        <v>6994</v>
      </c>
      <c r="P1790" s="35" t="s">
        <v>6995</v>
      </c>
      <c r="Q1790" s="35"/>
      <c r="R1790" s="35"/>
      <c r="S1790" s="35"/>
      <c r="T1790" s="35"/>
      <c r="U1790" s="35"/>
      <c r="V1790" s="35">
        <f t="shared" si="192"/>
        <v>0.52500000000000002</v>
      </c>
    </row>
    <row r="1791" spans="1:22">
      <c r="A1791" s="35">
        <v>1300</v>
      </c>
      <c r="B1791" s="35" t="s">
        <v>7867</v>
      </c>
      <c r="C1791" s="35">
        <v>0</v>
      </c>
      <c r="D1791" s="35">
        <v>5</v>
      </c>
      <c r="E1791" s="43">
        <f t="shared" si="189"/>
        <v>5</v>
      </c>
      <c r="F1791" s="46">
        <f t="shared" si="190"/>
        <v>0.125</v>
      </c>
      <c r="G1791" s="46">
        <f t="shared" si="195"/>
        <v>0.125</v>
      </c>
      <c r="H1791" s="46">
        <f t="shared" si="195"/>
        <v>0.125</v>
      </c>
      <c r="I1791" s="35" t="s">
        <v>6990</v>
      </c>
      <c r="J1791" s="35" t="s">
        <v>6991</v>
      </c>
      <c r="K1791" s="35" t="s">
        <v>6996</v>
      </c>
      <c r="L1791" s="69" t="s">
        <v>224</v>
      </c>
      <c r="M1791" s="35" t="s">
        <v>6992</v>
      </c>
      <c r="N1791" s="35" t="s">
        <v>6993</v>
      </c>
      <c r="O1791" s="35" t="s">
        <v>6994</v>
      </c>
      <c r="P1791" s="35" t="s">
        <v>6995</v>
      </c>
      <c r="Q1791" s="35"/>
      <c r="R1791" s="35"/>
      <c r="S1791" s="35"/>
      <c r="T1791" s="35"/>
      <c r="U1791" s="35"/>
      <c r="V1791" s="35">
        <f t="shared" si="192"/>
        <v>0.125</v>
      </c>
    </row>
    <row r="1792" spans="1:22">
      <c r="A1792" s="35">
        <v>1300</v>
      </c>
      <c r="B1792" s="35" t="s">
        <v>7867</v>
      </c>
      <c r="C1792" s="35">
        <v>0</v>
      </c>
      <c r="D1792" s="35">
        <v>15</v>
      </c>
      <c r="E1792" s="43">
        <f t="shared" si="189"/>
        <v>15</v>
      </c>
      <c r="F1792" s="46">
        <f t="shared" si="190"/>
        <v>0.375</v>
      </c>
      <c r="G1792" s="46">
        <f t="shared" si="195"/>
        <v>0.375</v>
      </c>
      <c r="H1792" s="46">
        <f t="shared" si="195"/>
        <v>0.375</v>
      </c>
      <c r="I1792" s="35" t="s">
        <v>6990</v>
      </c>
      <c r="J1792" s="35" t="s">
        <v>6991</v>
      </c>
      <c r="K1792" s="35" t="s">
        <v>6996</v>
      </c>
      <c r="L1792" s="69" t="s">
        <v>224</v>
      </c>
      <c r="M1792" s="35" t="s">
        <v>6992</v>
      </c>
      <c r="N1792" s="35" t="s">
        <v>6993</v>
      </c>
      <c r="O1792" s="35" t="s">
        <v>6994</v>
      </c>
      <c r="P1792" s="35" t="s">
        <v>6995</v>
      </c>
      <c r="Q1792" s="35"/>
      <c r="R1792" s="35"/>
      <c r="S1792" s="35"/>
      <c r="T1792" s="35"/>
      <c r="U1792" s="35"/>
      <c r="V1792" s="35">
        <f t="shared" si="192"/>
        <v>0.375</v>
      </c>
    </row>
    <row r="1793" spans="1:22">
      <c r="A1793" s="35">
        <v>1300</v>
      </c>
      <c r="B1793" s="35" t="s">
        <v>7868</v>
      </c>
      <c r="C1793" s="35">
        <v>0</v>
      </c>
      <c r="D1793" s="35">
        <v>22</v>
      </c>
      <c r="E1793" s="43">
        <f t="shared" si="189"/>
        <v>22</v>
      </c>
      <c r="F1793" s="46">
        <f t="shared" si="190"/>
        <v>0.55000000000000004</v>
      </c>
      <c r="G1793" s="46">
        <f t="shared" si="195"/>
        <v>0.55000000000000004</v>
      </c>
      <c r="H1793" s="46">
        <f t="shared" si="195"/>
        <v>0.55000000000000004</v>
      </c>
      <c r="I1793" s="35" t="s">
        <v>6990</v>
      </c>
      <c r="J1793" s="35" t="s">
        <v>6991</v>
      </c>
      <c r="K1793" s="35" t="s">
        <v>6996</v>
      </c>
      <c r="L1793" s="69" t="s">
        <v>224</v>
      </c>
      <c r="M1793" s="35" t="s">
        <v>6992</v>
      </c>
      <c r="N1793" s="35" t="s">
        <v>6993</v>
      </c>
      <c r="O1793" s="35" t="s">
        <v>6994</v>
      </c>
      <c r="P1793" s="35" t="s">
        <v>6995</v>
      </c>
      <c r="Q1793" s="35"/>
      <c r="R1793" s="35"/>
      <c r="S1793" s="35"/>
      <c r="T1793" s="35"/>
      <c r="U1793" s="35"/>
      <c r="V1793" s="35">
        <f t="shared" si="192"/>
        <v>0.55000000000000004</v>
      </c>
    </row>
    <row r="1794" spans="1:22">
      <c r="A1794" s="35">
        <v>1302</v>
      </c>
      <c r="B1794" s="35" t="s">
        <v>7370</v>
      </c>
      <c r="C1794" s="35">
        <v>1</v>
      </c>
      <c r="D1794" s="35">
        <v>6</v>
      </c>
      <c r="E1794" s="43">
        <f t="shared" ref="E1794:E1857" si="196">C1794*40+D1794</f>
        <v>46</v>
      </c>
      <c r="F1794" s="46">
        <f t="shared" ref="F1794:F1857" si="197">E1794/40</f>
        <v>1.1499999999999999</v>
      </c>
      <c r="G1794" s="46">
        <f t="shared" ref="G1794:H1809" si="198">F1794</f>
        <v>1.1499999999999999</v>
      </c>
      <c r="H1794" s="46">
        <f t="shared" si="198"/>
        <v>1.1499999999999999</v>
      </c>
      <c r="I1794" s="35" t="s">
        <v>6990</v>
      </c>
      <c r="J1794" s="35" t="s">
        <v>6991</v>
      </c>
      <c r="K1794" s="35" t="s">
        <v>6996</v>
      </c>
      <c r="L1794" s="69" t="s">
        <v>1661</v>
      </c>
      <c r="M1794" s="35" t="s">
        <v>6992</v>
      </c>
      <c r="N1794" s="35" t="s">
        <v>6993</v>
      </c>
      <c r="O1794" s="35" t="s">
        <v>6994</v>
      </c>
      <c r="P1794" s="35" t="s">
        <v>6995</v>
      </c>
      <c r="Q1794" s="35"/>
      <c r="R1794" s="35"/>
      <c r="S1794" s="35"/>
      <c r="T1794" s="35"/>
      <c r="U1794" s="35"/>
      <c r="V1794" s="35">
        <f t="shared" ref="V1794:V1857" si="199">H1794</f>
        <v>1.1499999999999999</v>
      </c>
    </row>
    <row r="1795" spans="1:22">
      <c r="A1795" s="35">
        <v>1302</v>
      </c>
      <c r="B1795" s="35" t="s">
        <v>7675</v>
      </c>
      <c r="C1795" s="35">
        <v>1</v>
      </c>
      <c r="D1795" s="35">
        <v>3</v>
      </c>
      <c r="E1795" s="43">
        <f t="shared" si="196"/>
        <v>43</v>
      </c>
      <c r="F1795" s="46">
        <f t="shared" si="197"/>
        <v>1.075</v>
      </c>
      <c r="G1795" s="46">
        <f t="shared" si="198"/>
        <v>1.075</v>
      </c>
      <c r="H1795" s="46">
        <f t="shared" si="198"/>
        <v>1.075</v>
      </c>
      <c r="I1795" s="35" t="s">
        <v>6990</v>
      </c>
      <c r="J1795" s="35" t="s">
        <v>6991</v>
      </c>
      <c r="K1795" s="35" t="s">
        <v>6996</v>
      </c>
      <c r="L1795" s="69" t="s">
        <v>1661</v>
      </c>
      <c r="M1795" s="35" t="s">
        <v>6992</v>
      </c>
      <c r="N1795" s="35" t="s">
        <v>6993</v>
      </c>
      <c r="O1795" s="35" t="s">
        <v>6994</v>
      </c>
      <c r="P1795" s="35" t="s">
        <v>6995</v>
      </c>
      <c r="Q1795" s="35"/>
      <c r="R1795" s="35"/>
      <c r="S1795" s="35"/>
      <c r="T1795" s="35"/>
      <c r="U1795" s="35"/>
      <c r="V1795" s="35">
        <f t="shared" si="199"/>
        <v>1.075</v>
      </c>
    </row>
    <row r="1796" spans="1:22">
      <c r="A1796" s="35">
        <v>1302</v>
      </c>
      <c r="B1796" s="35" t="s">
        <v>7262</v>
      </c>
      <c r="C1796" s="35">
        <v>0</v>
      </c>
      <c r="D1796" s="35">
        <v>17</v>
      </c>
      <c r="E1796" s="43">
        <f t="shared" si="196"/>
        <v>17</v>
      </c>
      <c r="F1796" s="46">
        <f t="shared" si="197"/>
        <v>0.42499999999999999</v>
      </c>
      <c r="G1796" s="46">
        <f t="shared" si="198"/>
        <v>0.42499999999999999</v>
      </c>
      <c r="H1796" s="46">
        <f t="shared" si="198"/>
        <v>0.42499999999999999</v>
      </c>
      <c r="I1796" s="35" t="s">
        <v>6990</v>
      </c>
      <c r="J1796" s="35" t="s">
        <v>6991</v>
      </c>
      <c r="K1796" s="35" t="s">
        <v>6996</v>
      </c>
      <c r="L1796" s="69" t="s">
        <v>1661</v>
      </c>
      <c r="M1796" s="35" t="s">
        <v>6992</v>
      </c>
      <c r="N1796" s="35" t="s">
        <v>6993</v>
      </c>
      <c r="O1796" s="35" t="s">
        <v>6994</v>
      </c>
      <c r="P1796" s="35" t="s">
        <v>6995</v>
      </c>
      <c r="Q1796" s="35"/>
      <c r="R1796" s="35"/>
      <c r="S1796" s="35"/>
      <c r="T1796" s="35"/>
      <c r="U1796" s="35"/>
      <c r="V1796" s="35">
        <f t="shared" si="199"/>
        <v>0.42499999999999999</v>
      </c>
    </row>
    <row r="1797" spans="1:22">
      <c r="A1797" s="35">
        <v>1302</v>
      </c>
      <c r="B1797" s="35" t="s">
        <v>7261</v>
      </c>
      <c r="C1797" s="35">
        <v>0</v>
      </c>
      <c r="D1797" s="35">
        <v>1</v>
      </c>
      <c r="E1797" s="43">
        <f t="shared" si="196"/>
        <v>1</v>
      </c>
      <c r="F1797" s="46">
        <f t="shared" si="197"/>
        <v>2.5000000000000001E-2</v>
      </c>
      <c r="G1797" s="46">
        <f t="shared" si="198"/>
        <v>2.5000000000000001E-2</v>
      </c>
      <c r="H1797" s="46">
        <f t="shared" si="198"/>
        <v>2.5000000000000001E-2</v>
      </c>
      <c r="I1797" s="35" t="s">
        <v>6990</v>
      </c>
      <c r="J1797" s="35" t="s">
        <v>6991</v>
      </c>
      <c r="K1797" s="35" t="s">
        <v>6996</v>
      </c>
      <c r="L1797" s="69" t="s">
        <v>1661</v>
      </c>
      <c r="M1797" s="35" t="s">
        <v>6992</v>
      </c>
      <c r="N1797" s="35" t="s">
        <v>6993</v>
      </c>
      <c r="O1797" s="35" t="s">
        <v>6994</v>
      </c>
      <c r="P1797" s="35" t="s">
        <v>6995</v>
      </c>
      <c r="Q1797" s="35"/>
      <c r="R1797" s="35"/>
      <c r="S1797" s="35"/>
      <c r="T1797" s="35"/>
      <c r="U1797" s="35"/>
      <c r="V1797" s="35">
        <f t="shared" si="199"/>
        <v>2.5000000000000001E-2</v>
      </c>
    </row>
    <row r="1798" spans="1:22">
      <c r="A1798" s="35">
        <v>1302</v>
      </c>
      <c r="B1798" s="35" t="s">
        <v>7261</v>
      </c>
      <c r="C1798" s="35">
        <v>0</v>
      </c>
      <c r="D1798" s="35">
        <v>8</v>
      </c>
      <c r="E1798" s="43">
        <f t="shared" si="196"/>
        <v>8</v>
      </c>
      <c r="F1798" s="46">
        <f t="shared" si="197"/>
        <v>0.2</v>
      </c>
      <c r="G1798" s="46">
        <f t="shared" si="198"/>
        <v>0.2</v>
      </c>
      <c r="H1798" s="46">
        <f t="shared" si="198"/>
        <v>0.2</v>
      </c>
      <c r="I1798" s="35" t="s">
        <v>6990</v>
      </c>
      <c r="J1798" s="35" t="s">
        <v>6991</v>
      </c>
      <c r="K1798" s="35" t="s">
        <v>6996</v>
      </c>
      <c r="L1798" s="69" t="s">
        <v>1661</v>
      </c>
      <c r="M1798" s="35" t="s">
        <v>6992</v>
      </c>
      <c r="N1798" s="35" t="s">
        <v>6993</v>
      </c>
      <c r="O1798" s="35" t="s">
        <v>6994</v>
      </c>
      <c r="P1798" s="35" t="s">
        <v>6995</v>
      </c>
      <c r="Q1798" s="35"/>
      <c r="R1798" s="35"/>
      <c r="S1798" s="35"/>
      <c r="T1798" s="35"/>
      <c r="U1798" s="35"/>
      <c r="V1798" s="35">
        <f t="shared" si="199"/>
        <v>0.2</v>
      </c>
    </row>
    <row r="1799" spans="1:22">
      <c r="A1799" s="35">
        <v>1303</v>
      </c>
      <c r="B1799" s="35" t="s">
        <v>7869</v>
      </c>
      <c r="C1799" s="35">
        <v>1</v>
      </c>
      <c r="D1799" s="35">
        <v>20</v>
      </c>
      <c r="E1799" s="43">
        <f t="shared" si="196"/>
        <v>60</v>
      </c>
      <c r="F1799" s="46">
        <f t="shared" si="197"/>
        <v>1.5</v>
      </c>
      <c r="G1799" s="46">
        <f t="shared" si="198"/>
        <v>1.5</v>
      </c>
      <c r="H1799" s="46">
        <f t="shared" si="198"/>
        <v>1.5</v>
      </c>
      <c r="I1799" s="35" t="s">
        <v>6990</v>
      </c>
      <c r="J1799" s="35" t="s">
        <v>6991</v>
      </c>
      <c r="K1799" s="35" t="s">
        <v>6996</v>
      </c>
      <c r="L1799" s="69" t="s">
        <v>224</v>
      </c>
      <c r="M1799" s="35" t="s">
        <v>6992</v>
      </c>
      <c r="N1799" s="35" t="s">
        <v>6993</v>
      </c>
      <c r="O1799" s="35" t="s">
        <v>6994</v>
      </c>
      <c r="P1799" s="35" t="s">
        <v>6995</v>
      </c>
      <c r="Q1799" s="35"/>
      <c r="R1799" s="35"/>
      <c r="S1799" s="35"/>
      <c r="T1799" s="35"/>
      <c r="U1799" s="35"/>
      <c r="V1799" s="35">
        <f t="shared" si="199"/>
        <v>1.5</v>
      </c>
    </row>
    <row r="1800" spans="1:22">
      <c r="A1800" s="35">
        <v>1303</v>
      </c>
      <c r="B1800" s="35" t="s">
        <v>7870</v>
      </c>
      <c r="C1800" s="35">
        <v>1</v>
      </c>
      <c r="D1800" s="35">
        <v>4</v>
      </c>
      <c r="E1800" s="43">
        <f t="shared" si="196"/>
        <v>44</v>
      </c>
      <c r="F1800" s="46">
        <f t="shared" si="197"/>
        <v>1.1000000000000001</v>
      </c>
      <c r="G1800" s="46">
        <f t="shared" si="198"/>
        <v>1.1000000000000001</v>
      </c>
      <c r="H1800" s="46">
        <f t="shared" si="198"/>
        <v>1.1000000000000001</v>
      </c>
      <c r="I1800" s="35" t="s">
        <v>6990</v>
      </c>
      <c r="J1800" s="35" t="s">
        <v>6991</v>
      </c>
      <c r="K1800" s="35" t="s">
        <v>6996</v>
      </c>
      <c r="L1800" s="69" t="s">
        <v>224</v>
      </c>
      <c r="M1800" s="35" t="s">
        <v>6992</v>
      </c>
      <c r="N1800" s="35" t="s">
        <v>6993</v>
      </c>
      <c r="O1800" s="35" t="s">
        <v>6994</v>
      </c>
      <c r="P1800" s="35" t="s">
        <v>6995</v>
      </c>
      <c r="Q1800" s="35"/>
      <c r="R1800" s="35"/>
      <c r="S1800" s="35"/>
      <c r="T1800" s="35"/>
      <c r="U1800" s="35"/>
      <c r="V1800" s="35">
        <f t="shared" si="199"/>
        <v>1.1000000000000001</v>
      </c>
    </row>
    <row r="1801" spans="1:22">
      <c r="A1801" s="35">
        <v>1303</v>
      </c>
      <c r="B1801" s="35" t="s">
        <v>7871</v>
      </c>
      <c r="C1801" s="35">
        <v>0</v>
      </c>
      <c r="D1801" s="35">
        <v>1</v>
      </c>
      <c r="E1801" s="43">
        <f t="shared" si="196"/>
        <v>1</v>
      </c>
      <c r="F1801" s="46">
        <f t="shared" si="197"/>
        <v>2.5000000000000001E-2</v>
      </c>
      <c r="G1801" s="46">
        <f t="shared" si="198"/>
        <v>2.5000000000000001E-2</v>
      </c>
      <c r="H1801" s="46">
        <f t="shared" si="198"/>
        <v>2.5000000000000001E-2</v>
      </c>
      <c r="I1801" s="35" t="s">
        <v>6990</v>
      </c>
      <c r="J1801" s="35" t="s">
        <v>6991</v>
      </c>
      <c r="K1801" s="35" t="s">
        <v>6996</v>
      </c>
      <c r="L1801" s="69" t="s">
        <v>224</v>
      </c>
      <c r="M1801" s="35" t="s">
        <v>6992</v>
      </c>
      <c r="N1801" s="35" t="s">
        <v>6993</v>
      </c>
      <c r="O1801" s="35" t="s">
        <v>6994</v>
      </c>
      <c r="P1801" s="35" t="s">
        <v>6995</v>
      </c>
      <c r="Q1801" s="35"/>
      <c r="R1801" s="35"/>
      <c r="S1801" s="35"/>
      <c r="T1801" s="35"/>
      <c r="U1801" s="35"/>
      <c r="V1801" s="35">
        <f t="shared" si="199"/>
        <v>2.5000000000000001E-2</v>
      </c>
    </row>
    <row r="1802" spans="1:22">
      <c r="A1802" s="35">
        <v>1303</v>
      </c>
      <c r="B1802" s="35" t="s">
        <v>7872</v>
      </c>
      <c r="C1802" s="35">
        <v>0</v>
      </c>
      <c r="D1802" s="35">
        <v>28</v>
      </c>
      <c r="E1802" s="43">
        <f t="shared" si="196"/>
        <v>28</v>
      </c>
      <c r="F1802" s="46">
        <f t="shared" si="197"/>
        <v>0.7</v>
      </c>
      <c r="G1802" s="46">
        <f t="shared" si="198"/>
        <v>0.7</v>
      </c>
      <c r="H1802" s="46">
        <f t="shared" si="198"/>
        <v>0.7</v>
      </c>
      <c r="I1802" s="35" t="s">
        <v>6990</v>
      </c>
      <c r="J1802" s="35" t="s">
        <v>6991</v>
      </c>
      <c r="K1802" s="35" t="s">
        <v>6996</v>
      </c>
      <c r="L1802" s="69" t="s">
        <v>224</v>
      </c>
      <c r="M1802" s="35" t="s">
        <v>6992</v>
      </c>
      <c r="N1802" s="35" t="s">
        <v>6993</v>
      </c>
      <c r="O1802" s="35" t="s">
        <v>6994</v>
      </c>
      <c r="P1802" s="35" t="s">
        <v>6995</v>
      </c>
      <c r="Q1802" s="35"/>
      <c r="R1802" s="35"/>
      <c r="S1802" s="35"/>
      <c r="T1802" s="35"/>
      <c r="U1802" s="35"/>
      <c r="V1802" s="35">
        <f t="shared" si="199"/>
        <v>0.7</v>
      </c>
    </row>
    <row r="1803" spans="1:22">
      <c r="A1803" s="35">
        <v>1305</v>
      </c>
      <c r="B1803" s="35" t="s">
        <v>7873</v>
      </c>
      <c r="C1803" s="35">
        <v>1</v>
      </c>
      <c r="D1803" s="35">
        <v>1</v>
      </c>
      <c r="E1803" s="43">
        <f t="shared" si="196"/>
        <v>41</v>
      </c>
      <c r="F1803" s="46">
        <f t="shared" si="197"/>
        <v>1.0249999999999999</v>
      </c>
      <c r="G1803" s="46">
        <f t="shared" si="198"/>
        <v>1.0249999999999999</v>
      </c>
      <c r="H1803" s="46">
        <f t="shared" si="198"/>
        <v>1.0249999999999999</v>
      </c>
      <c r="I1803" s="35" t="s">
        <v>6990</v>
      </c>
      <c r="J1803" s="35" t="s">
        <v>6991</v>
      </c>
      <c r="K1803" s="35" t="s">
        <v>6996</v>
      </c>
      <c r="L1803" s="69" t="s">
        <v>1661</v>
      </c>
      <c r="M1803" s="35" t="s">
        <v>6992</v>
      </c>
      <c r="N1803" s="35" t="s">
        <v>6993</v>
      </c>
      <c r="O1803" s="35" t="s">
        <v>6994</v>
      </c>
      <c r="P1803" s="35" t="s">
        <v>6995</v>
      </c>
      <c r="Q1803" s="35"/>
      <c r="R1803" s="35"/>
      <c r="S1803" s="35"/>
      <c r="T1803" s="35"/>
      <c r="U1803" s="35"/>
      <c r="V1803" s="35">
        <f t="shared" si="199"/>
        <v>1.0249999999999999</v>
      </c>
    </row>
    <row r="1804" spans="1:22">
      <c r="A1804" s="35">
        <v>1305</v>
      </c>
      <c r="B1804" s="35" t="s">
        <v>7874</v>
      </c>
      <c r="C1804" s="35">
        <v>1</v>
      </c>
      <c r="D1804" s="35">
        <v>39</v>
      </c>
      <c r="E1804" s="43">
        <f t="shared" si="196"/>
        <v>79</v>
      </c>
      <c r="F1804" s="46">
        <f t="shared" si="197"/>
        <v>1.9750000000000001</v>
      </c>
      <c r="G1804" s="46">
        <f t="shared" si="198"/>
        <v>1.9750000000000001</v>
      </c>
      <c r="H1804" s="46">
        <f t="shared" si="198"/>
        <v>1.9750000000000001</v>
      </c>
      <c r="I1804" s="35" t="s">
        <v>6990</v>
      </c>
      <c r="J1804" s="35" t="s">
        <v>6991</v>
      </c>
      <c r="K1804" s="35" t="s">
        <v>6996</v>
      </c>
      <c r="L1804" s="69" t="s">
        <v>1661</v>
      </c>
      <c r="M1804" s="35" t="s">
        <v>6992</v>
      </c>
      <c r="N1804" s="35" t="s">
        <v>6993</v>
      </c>
      <c r="O1804" s="35" t="s">
        <v>6994</v>
      </c>
      <c r="P1804" s="35" t="s">
        <v>6995</v>
      </c>
      <c r="Q1804" s="35"/>
      <c r="R1804" s="35"/>
      <c r="S1804" s="35"/>
      <c r="T1804" s="35"/>
      <c r="U1804" s="35"/>
      <c r="V1804" s="35">
        <f t="shared" si="199"/>
        <v>1.9750000000000001</v>
      </c>
    </row>
    <row r="1805" spans="1:22">
      <c r="A1805" s="35">
        <v>1307</v>
      </c>
      <c r="B1805" s="35" t="s">
        <v>7875</v>
      </c>
      <c r="C1805" s="35">
        <v>1</v>
      </c>
      <c r="D1805" s="35">
        <v>8</v>
      </c>
      <c r="E1805" s="43">
        <f t="shared" si="196"/>
        <v>48</v>
      </c>
      <c r="F1805" s="46">
        <f t="shared" si="197"/>
        <v>1.2</v>
      </c>
      <c r="G1805" s="46">
        <f t="shared" si="198"/>
        <v>1.2</v>
      </c>
      <c r="H1805" s="46">
        <f t="shared" si="198"/>
        <v>1.2</v>
      </c>
      <c r="I1805" s="35" t="s">
        <v>6990</v>
      </c>
      <c r="J1805" s="35" t="s">
        <v>6991</v>
      </c>
      <c r="K1805" s="35" t="s">
        <v>6996</v>
      </c>
      <c r="L1805" s="69" t="s">
        <v>1661</v>
      </c>
      <c r="M1805" s="35" t="s">
        <v>6992</v>
      </c>
      <c r="N1805" s="35" t="s">
        <v>6993</v>
      </c>
      <c r="O1805" s="35" t="s">
        <v>6994</v>
      </c>
      <c r="P1805" s="35" t="s">
        <v>6995</v>
      </c>
      <c r="Q1805" s="35"/>
      <c r="R1805" s="35"/>
      <c r="S1805" s="35"/>
      <c r="T1805" s="35"/>
      <c r="U1805" s="35"/>
      <c r="V1805" s="35">
        <f t="shared" si="199"/>
        <v>1.2</v>
      </c>
    </row>
    <row r="1806" spans="1:22">
      <c r="A1806" s="35">
        <v>1307</v>
      </c>
      <c r="B1806" s="35" t="s">
        <v>7876</v>
      </c>
      <c r="C1806" s="35">
        <v>2</v>
      </c>
      <c r="D1806" s="35">
        <v>20</v>
      </c>
      <c r="E1806" s="43">
        <f t="shared" si="196"/>
        <v>100</v>
      </c>
      <c r="F1806" s="46">
        <f t="shared" si="197"/>
        <v>2.5</v>
      </c>
      <c r="G1806" s="46">
        <f t="shared" si="198"/>
        <v>2.5</v>
      </c>
      <c r="H1806" s="46">
        <f t="shared" si="198"/>
        <v>2.5</v>
      </c>
      <c r="I1806" s="35" t="s">
        <v>6990</v>
      </c>
      <c r="J1806" s="35" t="s">
        <v>6991</v>
      </c>
      <c r="K1806" s="35" t="s">
        <v>6996</v>
      </c>
      <c r="L1806" s="69" t="s">
        <v>1661</v>
      </c>
      <c r="M1806" s="35" t="s">
        <v>6992</v>
      </c>
      <c r="N1806" s="35" t="s">
        <v>6993</v>
      </c>
      <c r="O1806" s="35" t="s">
        <v>6994</v>
      </c>
      <c r="P1806" s="35" t="s">
        <v>6995</v>
      </c>
      <c r="Q1806" s="35"/>
      <c r="R1806" s="35"/>
      <c r="S1806" s="35"/>
      <c r="T1806" s="35"/>
      <c r="U1806" s="35"/>
      <c r="V1806" s="35">
        <f t="shared" si="199"/>
        <v>2.5</v>
      </c>
    </row>
    <row r="1807" spans="1:22">
      <c r="A1807" s="35">
        <v>1307</v>
      </c>
      <c r="B1807" s="35" t="s">
        <v>7860</v>
      </c>
      <c r="C1807" s="35">
        <v>0</v>
      </c>
      <c r="D1807" s="35">
        <v>15</v>
      </c>
      <c r="E1807" s="43">
        <f t="shared" si="196"/>
        <v>15</v>
      </c>
      <c r="F1807" s="46">
        <f t="shared" si="197"/>
        <v>0.375</v>
      </c>
      <c r="G1807" s="46">
        <f t="shared" si="198"/>
        <v>0.375</v>
      </c>
      <c r="H1807" s="46">
        <f t="shared" si="198"/>
        <v>0.375</v>
      </c>
      <c r="I1807" s="35" t="s">
        <v>6990</v>
      </c>
      <c r="J1807" s="35" t="s">
        <v>6991</v>
      </c>
      <c r="K1807" s="35" t="s">
        <v>6996</v>
      </c>
      <c r="L1807" s="69" t="s">
        <v>224</v>
      </c>
      <c r="M1807" s="35" t="s">
        <v>6992</v>
      </c>
      <c r="N1807" s="35" t="s">
        <v>6993</v>
      </c>
      <c r="O1807" s="35" t="s">
        <v>6994</v>
      </c>
      <c r="P1807" s="35" t="s">
        <v>6995</v>
      </c>
      <c r="Q1807" s="35"/>
      <c r="R1807" s="35"/>
      <c r="S1807" s="35"/>
      <c r="T1807" s="35"/>
      <c r="U1807" s="35"/>
      <c r="V1807" s="35">
        <f t="shared" si="199"/>
        <v>0.375</v>
      </c>
    </row>
    <row r="1808" spans="1:22">
      <c r="A1808" s="35">
        <v>1309</v>
      </c>
      <c r="B1808" s="35" t="s">
        <v>7804</v>
      </c>
      <c r="C1808" s="35">
        <v>1</v>
      </c>
      <c r="D1808" s="35">
        <v>6</v>
      </c>
      <c r="E1808" s="43">
        <f t="shared" si="196"/>
        <v>46</v>
      </c>
      <c r="F1808" s="46">
        <f t="shared" si="197"/>
        <v>1.1499999999999999</v>
      </c>
      <c r="G1808" s="46">
        <f t="shared" si="198"/>
        <v>1.1499999999999999</v>
      </c>
      <c r="H1808" s="46">
        <f t="shared" si="198"/>
        <v>1.1499999999999999</v>
      </c>
      <c r="I1808" s="35" t="s">
        <v>6990</v>
      </c>
      <c r="J1808" s="35" t="s">
        <v>6991</v>
      </c>
      <c r="K1808" s="35" t="s">
        <v>6996</v>
      </c>
      <c r="L1808" s="69" t="s">
        <v>224</v>
      </c>
      <c r="M1808" s="35" t="s">
        <v>6992</v>
      </c>
      <c r="N1808" s="35" t="s">
        <v>6993</v>
      </c>
      <c r="O1808" s="35" t="s">
        <v>6994</v>
      </c>
      <c r="P1808" s="35" t="s">
        <v>6995</v>
      </c>
      <c r="Q1808" s="35"/>
      <c r="R1808" s="35"/>
      <c r="S1808" s="35"/>
      <c r="T1808" s="35"/>
      <c r="U1808" s="35"/>
      <c r="V1808" s="35">
        <f t="shared" si="199"/>
        <v>1.1499999999999999</v>
      </c>
    </row>
    <row r="1809" spans="1:22">
      <c r="A1809" s="35">
        <v>1309</v>
      </c>
      <c r="B1809" s="35" t="s">
        <v>7285</v>
      </c>
      <c r="C1809" s="35">
        <v>0</v>
      </c>
      <c r="D1809" s="35">
        <v>19</v>
      </c>
      <c r="E1809" s="43">
        <f t="shared" si="196"/>
        <v>19</v>
      </c>
      <c r="F1809" s="46">
        <f t="shared" si="197"/>
        <v>0.47499999999999998</v>
      </c>
      <c r="G1809" s="46">
        <f t="shared" si="198"/>
        <v>0.47499999999999998</v>
      </c>
      <c r="H1809" s="46">
        <f t="shared" si="198"/>
        <v>0.47499999999999998</v>
      </c>
      <c r="I1809" s="35" t="s">
        <v>6990</v>
      </c>
      <c r="J1809" s="35" t="s">
        <v>6991</v>
      </c>
      <c r="K1809" s="35" t="s">
        <v>6996</v>
      </c>
      <c r="L1809" s="69" t="s">
        <v>224</v>
      </c>
      <c r="M1809" s="35" t="s">
        <v>6992</v>
      </c>
      <c r="N1809" s="35" t="s">
        <v>6993</v>
      </c>
      <c r="O1809" s="35" t="s">
        <v>6994</v>
      </c>
      <c r="P1809" s="35" t="s">
        <v>6995</v>
      </c>
      <c r="Q1809" s="35"/>
      <c r="R1809" s="35"/>
      <c r="S1809" s="35"/>
      <c r="T1809" s="35"/>
      <c r="U1809" s="35"/>
      <c r="V1809" s="35">
        <f t="shared" si="199"/>
        <v>0.47499999999999998</v>
      </c>
    </row>
    <row r="1810" spans="1:22">
      <c r="A1810" s="35">
        <v>1309</v>
      </c>
      <c r="B1810" s="35" t="s">
        <v>7806</v>
      </c>
      <c r="C1810" s="35">
        <v>0</v>
      </c>
      <c r="D1810" s="35">
        <v>38</v>
      </c>
      <c r="E1810" s="43">
        <f t="shared" si="196"/>
        <v>38</v>
      </c>
      <c r="F1810" s="46">
        <f t="shared" si="197"/>
        <v>0.95</v>
      </c>
      <c r="G1810" s="46">
        <f t="shared" ref="G1810:H1825" si="200">F1810</f>
        <v>0.95</v>
      </c>
      <c r="H1810" s="46">
        <f t="shared" si="200"/>
        <v>0.95</v>
      </c>
      <c r="I1810" s="35" t="s">
        <v>6990</v>
      </c>
      <c r="J1810" s="35" t="s">
        <v>6991</v>
      </c>
      <c r="K1810" s="35" t="s">
        <v>6996</v>
      </c>
      <c r="L1810" s="69" t="s">
        <v>224</v>
      </c>
      <c r="M1810" s="35" t="s">
        <v>6992</v>
      </c>
      <c r="N1810" s="35" t="s">
        <v>6993</v>
      </c>
      <c r="O1810" s="35" t="s">
        <v>6994</v>
      </c>
      <c r="P1810" s="35" t="s">
        <v>6995</v>
      </c>
      <c r="Q1810" s="35"/>
      <c r="R1810" s="35"/>
      <c r="S1810" s="35"/>
      <c r="T1810" s="35"/>
      <c r="U1810" s="35"/>
      <c r="V1810" s="35">
        <f t="shared" si="199"/>
        <v>0.95</v>
      </c>
    </row>
    <row r="1811" spans="1:22">
      <c r="A1811" s="35">
        <v>1309</v>
      </c>
      <c r="B1811" s="35" t="s">
        <v>7805</v>
      </c>
      <c r="C1811" s="35">
        <v>0</v>
      </c>
      <c r="D1811" s="35">
        <v>28</v>
      </c>
      <c r="E1811" s="43">
        <f t="shared" si="196"/>
        <v>28</v>
      </c>
      <c r="F1811" s="46">
        <f t="shared" si="197"/>
        <v>0.7</v>
      </c>
      <c r="G1811" s="46">
        <f t="shared" si="200"/>
        <v>0.7</v>
      </c>
      <c r="H1811" s="46">
        <f t="shared" si="200"/>
        <v>0.7</v>
      </c>
      <c r="I1811" s="35" t="s">
        <v>6990</v>
      </c>
      <c r="J1811" s="35" t="s">
        <v>6991</v>
      </c>
      <c r="K1811" s="35" t="s">
        <v>6996</v>
      </c>
      <c r="L1811" s="69" t="s">
        <v>224</v>
      </c>
      <c r="M1811" s="35" t="s">
        <v>6992</v>
      </c>
      <c r="N1811" s="35" t="s">
        <v>6993</v>
      </c>
      <c r="O1811" s="35" t="s">
        <v>6994</v>
      </c>
      <c r="P1811" s="35" t="s">
        <v>6995</v>
      </c>
      <c r="Q1811" s="35"/>
      <c r="R1811" s="35"/>
      <c r="S1811" s="35"/>
      <c r="T1811" s="35"/>
      <c r="U1811" s="35"/>
      <c r="V1811" s="35">
        <f t="shared" si="199"/>
        <v>0.7</v>
      </c>
    </row>
    <row r="1812" spans="1:22">
      <c r="A1812" s="35">
        <v>1310</v>
      </c>
      <c r="B1812" s="35" t="s">
        <v>7806</v>
      </c>
      <c r="C1812" s="35">
        <v>0</v>
      </c>
      <c r="D1812" s="35">
        <v>19</v>
      </c>
      <c r="E1812" s="43">
        <f t="shared" si="196"/>
        <v>19</v>
      </c>
      <c r="F1812" s="46">
        <f t="shared" si="197"/>
        <v>0.47499999999999998</v>
      </c>
      <c r="G1812" s="46">
        <f t="shared" si="200"/>
        <v>0.47499999999999998</v>
      </c>
      <c r="H1812" s="46">
        <f t="shared" si="200"/>
        <v>0.47499999999999998</v>
      </c>
      <c r="I1812" s="35" t="s">
        <v>6990</v>
      </c>
      <c r="J1812" s="35" t="s">
        <v>6991</v>
      </c>
      <c r="K1812" s="35" t="s">
        <v>6996</v>
      </c>
      <c r="L1812" s="69" t="s">
        <v>224</v>
      </c>
      <c r="M1812" s="35" t="s">
        <v>6992</v>
      </c>
      <c r="N1812" s="35" t="s">
        <v>6993</v>
      </c>
      <c r="O1812" s="35" t="s">
        <v>6994</v>
      </c>
      <c r="P1812" s="35" t="s">
        <v>6995</v>
      </c>
      <c r="Q1812" s="35"/>
      <c r="R1812" s="35"/>
      <c r="S1812" s="35"/>
      <c r="T1812" s="35"/>
      <c r="U1812" s="35"/>
      <c r="V1812" s="35">
        <f t="shared" si="199"/>
        <v>0.47499999999999998</v>
      </c>
    </row>
    <row r="1813" spans="1:22">
      <c r="A1813" s="35">
        <v>1310</v>
      </c>
      <c r="B1813" s="35" t="s">
        <v>7804</v>
      </c>
      <c r="C1813" s="35">
        <v>0</v>
      </c>
      <c r="D1813" s="35">
        <v>23</v>
      </c>
      <c r="E1813" s="43">
        <f t="shared" si="196"/>
        <v>23</v>
      </c>
      <c r="F1813" s="46">
        <f t="shared" si="197"/>
        <v>0.57499999999999996</v>
      </c>
      <c r="G1813" s="46">
        <f t="shared" si="200"/>
        <v>0.57499999999999996</v>
      </c>
      <c r="H1813" s="46">
        <f t="shared" si="200"/>
        <v>0.57499999999999996</v>
      </c>
      <c r="I1813" s="35" t="s">
        <v>6990</v>
      </c>
      <c r="J1813" s="35" t="s">
        <v>6991</v>
      </c>
      <c r="K1813" s="35" t="s">
        <v>6996</v>
      </c>
      <c r="L1813" s="69" t="s">
        <v>224</v>
      </c>
      <c r="M1813" s="35" t="s">
        <v>6992</v>
      </c>
      <c r="N1813" s="35" t="s">
        <v>6993</v>
      </c>
      <c r="O1813" s="35" t="s">
        <v>6994</v>
      </c>
      <c r="P1813" s="35" t="s">
        <v>6995</v>
      </c>
      <c r="Q1813" s="35"/>
      <c r="R1813" s="35"/>
      <c r="S1813" s="35"/>
      <c r="T1813" s="35"/>
      <c r="U1813" s="35"/>
      <c r="V1813" s="35">
        <f t="shared" si="199"/>
        <v>0.57499999999999996</v>
      </c>
    </row>
    <row r="1814" spans="1:22">
      <c r="A1814" s="35">
        <v>1310</v>
      </c>
      <c r="B1814" s="35" t="s">
        <v>7877</v>
      </c>
      <c r="C1814" s="35">
        <v>0</v>
      </c>
      <c r="D1814" s="35">
        <v>25</v>
      </c>
      <c r="E1814" s="43">
        <f t="shared" si="196"/>
        <v>25</v>
      </c>
      <c r="F1814" s="46">
        <f t="shared" si="197"/>
        <v>0.625</v>
      </c>
      <c r="G1814" s="46">
        <f t="shared" si="200"/>
        <v>0.625</v>
      </c>
      <c r="H1814" s="46">
        <f t="shared" si="200"/>
        <v>0.625</v>
      </c>
      <c r="I1814" s="35" t="s">
        <v>6990</v>
      </c>
      <c r="J1814" s="35" t="s">
        <v>6991</v>
      </c>
      <c r="K1814" s="35" t="s">
        <v>6996</v>
      </c>
      <c r="L1814" s="69" t="s">
        <v>224</v>
      </c>
      <c r="M1814" s="35" t="s">
        <v>6992</v>
      </c>
      <c r="N1814" s="35" t="s">
        <v>6993</v>
      </c>
      <c r="O1814" s="35" t="s">
        <v>6994</v>
      </c>
      <c r="P1814" s="35" t="s">
        <v>6995</v>
      </c>
      <c r="Q1814" s="35"/>
      <c r="R1814" s="35"/>
      <c r="S1814" s="35"/>
      <c r="T1814" s="35"/>
      <c r="U1814" s="35"/>
      <c r="V1814" s="35">
        <f t="shared" si="199"/>
        <v>0.625</v>
      </c>
    </row>
    <row r="1815" spans="1:22">
      <c r="A1815" s="35">
        <v>1320</v>
      </c>
      <c r="B1815" s="35" t="s">
        <v>7878</v>
      </c>
      <c r="C1815" s="35">
        <v>2</v>
      </c>
      <c r="D1815" s="35">
        <v>15</v>
      </c>
      <c r="E1815" s="43">
        <f t="shared" si="196"/>
        <v>95</v>
      </c>
      <c r="F1815" s="46">
        <f t="shared" si="197"/>
        <v>2.375</v>
      </c>
      <c r="G1815" s="46">
        <f t="shared" si="200"/>
        <v>2.375</v>
      </c>
      <c r="H1815" s="46">
        <f t="shared" si="200"/>
        <v>2.375</v>
      </c>
      <c r="I1815" s="35" t="s">
        <v>6990</v>
      </c>
      <c r="J1815" s="35" t="s">
        <v>6991</v>
      </c>
      <c r="K1815" s="35" t="s">
        <v>6996</v>
      </c>
      <c r="L1815" s="69" t="s">
        <v>1661</v>
      </c>
      <c r="M1815" s="35" t="s">
        <v>6992</v>
      </c>
      <c r="N1815" s="35" t="s">
        <v>6993</v>
      </c>
      <c r="O1815" s="35" t="s">
        <v>6994</v>
      </c>
      <c r="P1815" s="35" t="s">
        <v>6995</v>
      </c>
      <c r="Q1815" s="35"/>
      <c r="R1815" s="35"/>
      <c r="S1815" s="35"/>
      <c r="T1815" s="35"/>
      <c r="U1815" s="35"/>
      <c r="V1815" s="35">
        <f t="shared" si="199"/>
        <v>2.375</v>
      </c>
    </row>
    <row r="1816" spans="1:22">
      <c r="A1816" s="35">
        <v>1320</v>
      </c>
      <c r="B1816" s="35" t="s">
        <v>7828</v>
      </c>
      <c r="C1816" s="35">
        <v>0</v>
      </c>
      <c r="D1816" s="35">
        <v>5</v>
      </c>
      <c r="E1816" s="43">
        <f t="shared" si="196"/>
        <v>5</v>
      </c>
      <c r="F1816" s="46">
        <f t="shared" si="197"/>
        <v>0.125</v>
      </c>
      <c r="G1816" s="46">
        <f t="shared" si="200"/>
        <v>0.125</v>
      </c>
      <c r="H1816" s="46">
        <f t="shared" si="200"/>
        <v>0.125</v>
      </c>
      <c r="I1816" s="35" t="s">
        <v>6990</v>
      </c>
      <c r="J1816" s="35" t="s">
        <v>6991</v>
      </c>
      <c r="K1816" s="35" t="s">
        <v>6996</v>
      </c>
      <c r="L1816" s="69" t="s">
        <v>224</v>
      </c>
      <c r="M1816" s="35" t="s">
        <v>6992</v>
      </c>
      <c r="N1816" s="35" t="s">
        <v>6993</v>
      </c>
      <c r="O1816" s="35" t="s">
        <v>6994</v>
      </c>
      <c r="P1816" s="35" t="s">
        <v>6995</v>
      </c>
      <c r="Q1816" s="35"/>
      <c r="R1816" s="35"/>
      <c r="S1816" s="35"/>
      <c r="T1816" s="35"/>
      <c r="U1816" s="35"/>
      <c r="V1816" s="35">
        <f t="shared" si="199"/>
        <v>0.125</v>
      </c>
    </row>
    <row r="1817" spans="1:22">
      <c r="A1817" s="35">
        <v>1321</v>
      </c>
      <c r="B1817" s="35" t="s">
        <v>7878</v>
      </c>
      <c r="C1817" s="35">
        <v>2</v>
      </c>
      <c r="D1817" s="35">
        <v>15</v>
      </c>
      <c r="E1817" s="43">
        <f t="shared" si="196"/>
        <v>95</v>
      </c>
      <c r="F1817" s="46">
        <f t="shared" si="197"/>
        <v>2.375</v>
      </c>
      <c r="G1817" s="46">
        <f t="shared" si="200"/>
        <v>2.375</v>
      </c>
      <c r="H1817" s="46">
        <f t="shared" si="200"/>
        <v>2.375</v>
      </c>
      <c r="I1817" s="35" t="s">
        <v>6990</v>
      </c>
      <c r="J1817" s="35" t="s">
        <v>6991</v>
      </c>
      <c r="K1817" s="35" t="s">
        <v>6996</v>
      </c>
      <c r="L1817" s="69" t="s">
        <v>1661</v>
      </c>
      <c r="M1817" s="35" t="s">
        <v>6992</v>
      </c>
      <c r="N1817" s="35" t="s">
        <v>6993</v>
      </c>
      <c r="O1817" s="35" t="s">
        <v>6994</v>
      </c>
      <c r="P1817" s="35" t="s">
        <v>6995</v>
      </c>
      <c r="Q1817" s="35"/>
      <c r="R1817" s="35"/>
      <c r="S1817" s="35"/>
      <c r="T1817" s="35"/>
      <c r="U1817" s="35"/>
      <c r="V1817" s="35">
        <f t="shared" si="199"/>
        <v>2.375</v>
      </c>
    </row>
    <row r="1818" spans="1:22">
      <c r="A1818" s="35">
        <v>1321</v>
      </c>
      <c r="B1818" s="35" t="s">
        <v>7828</v>
      </c>
      <c r="C1818" s="35">
        <v>0</v>
      </c>
      <c r="D1818" s="35">
        <v>5</v>
      </c>
      <c r="E1818" s="43">
        <f t="shared" si="196"/>
        <v>5</v>
      </c>
      <c r="F1818" s="46">
        <f t="shared" si="197"/>
        <v>0.125</v>
      </c>
      <c r="G1818" s="46">
        <f t="shared" si="200"/>
        <v>0.125</v>
      </c>
      <c r="H1818" s="46">
        <f t="shared" si="200"/>
        <v>0.125</v>
      </c>
      <c r="I1818" s="35" t="s">
        <v>6990</v>
      </c>
      <c r="J1818" s="35" t="s">
        <v>6991</v>
      </c>
      <c r="K1818" s="35" t="s">
        <v>6996</v>
      </c>
      <c r="L1818" s="69" t="s">
        <v>224</v>
      </c>
      <c r="M1818" s="35" t="s">
        <v>6992</v>
      </c>
      <c r="N1818" s="35" t="s">
        <v>6993</v>
      </c>
      <c r="O1818" s="35" t="s">
        <v>6994</v>
      </c>
      <c r="P1818" s="35" t="s">
        <v>6995</v>
      </c>
      <c r="Q1818" s="35"/>
      <c r="R1818" s="35"/>
      <c r="S1818" s="35"/>
      <c r="T1818" s="35"/>
      <c r="U1818" s="35"/>
      <c r="V1818" s="35">
        <f t="shared" si="199"/>
        <v>0.125</v>
      </c>
    </row>
    <row r="1819" spans="1:22">
      <c r="A1819" s="35">
        <v>1322</v>
      </c>
      <c r="B1819" s="35" t="s">
        <v>7878</v>
      </c>
      <c r="C1819" s="35">
        <v>1</v>
      </c>
      <c r="D1819" s="35">
        <v>32</v>
      </c>
      <c r="E1819" s="43">
        <f t="shared" si="196"/>
        <v>72</v>
      </c>
      <c r="F1819" s="46">
        <f t="shared" si="197"/>
        <v>1.8</v>
      </c>
      <c r="G1819" s="46">
        <f t="shared" si="200"/>
        <v>1.8</v>
      </c>
      <c r="H1819" s="46">
        <f t="shared" si="200"/>
        <v>1.8</v>
      </c>
      <c r="I1819" s="35" t="s">
        <v>6990</v>
      </c>
      <c r="J1819" s="35" t="s">
        <v>6991</v>
      </c>
      <c r="K1819" s="35" t="s">
        <v>6996</v>
      </c>
      <c r="L1819" s="69" t="s">
        <v>1661</v>
      </c>
      <c r="M1819" s="35" t="s">
        <v>6992</v>
      </c>
      <c r="N1819" s="35" t="s">
        <v>6993</v>
      </c>
      <c r="O1819" s="35" t="s">
        <v>6994</v>
      </c>
      <c r="P1819" s="35" t="s">
        <v>6995</v>
      </c>
      <c r="Q1819" s="35"/>
      <c r="R1819" s="35"/>
      <c r="S1819" s="35"/>
      <c r="T1819" s="35"/>
      <c r="U1819" s="35"/>
      <c r="V1819" s="35">
        <f t="shared" si="199"/>
        <v>1.8</v>
      </c>
    </row>
    <row r="1820" spans="1:22">
      <c r="A1820" s="35">
        <v>1322</v>
      </c>
      <c r="B1820" s="35" t="s">
        <v>7879</v>
      </c>
      <c r="C1820" s="35">
        <v>1</v>
      </c>
      <c r="D1820" s="35">
        <v>30</v>
      </c>
      <c r="E1820" s="43">
        <f t="shared" si="196"/>
        <v>70</v>
      </c>
      <c r="F1820" s="46">
        <f t="shared" si="197"/>
        <v>1.75</v>
      </c>
      <c r="G1820" s="46">
        <f t="shared" si="200"/>
        <v>1.75</v>
      </c>
      <c r="H1820" s="46">
        <f t="shared" si="200"/>
        <v>1.75</v>
      </c>
      <c r="I1820" s="35" t="s">
        <v>6990</v>
      </c>
      <c r="J1820" s="35" t="s">
        <v>6991</v>
      </c>
      <c r="K1820" s="35" t="s">
        <v>6996</v>
      </c>
      <c r="L1820" s="69" t="s">
        <v>1661</v>
      </c>
      <c r="M1820" s="35" t="s">
        <v>6992</v>
      </c>
      <c r="N1820" s="35" t="s">
        <v>6993</v>
      </c>
      <c r="O1820" s="35" t="s">
        <v>6994</v>
      </c>
      <c r="P1820" s="35" t="s">
        <v>6995</v>
      </c>
      <c r="Q1820" s="35"/>
      <c r="R1820" s="35"/>
      <c r="S1820" s="35"/>
      <c r="T1820" s="35"/>
      <c r="U1820" s="35"/>
      <c r="V1820" s="35">
        <f t="shared" si="199"/>
        <v>1.75</v>
      </c>
    </row>
    <row r="1821" spans="1:22">
      <c r="A1821" s="35">
        <v>1322</v>
      </c>
      <c r="B1821" s="35" t="s">
        <v>7828</v>
      </c>
      <c r="C1821" s="35">
        <v>0</v>
      </c>
      <c r="D1821" s="35">
        <v>5</v>
      </c>
      <c r="E1821" s="43">
        <f t="shared" si="196"/>
        <v>5</v>
      </c>
      <c r="F1821" s="46">
        <f t="shared" si="197"/>
        <v>0.125</v>
      </c>
      <c r="G1821" s="46">
        <f t="shared" si="200"/>
        <v>0.125</v>
      </c>
      <c r="H1821" s="46">
        <f t="shared" si="200"/>
        <v>0.125</v>
      </c>
      <c r="I1821" s="35" t="s">
        <v>6990</v>
      </c>
      <c r="J1821" s="35" t="s">
        <v>6991</v>
      </c>
      <c r="K1821" s="35" t="s">
        <v>6996</v>
      </c>
      <c r="L1821" s="69" t="s">
        <v>224</v>
      </c>
      <c r="M1821" s="35" t="s">
        <v>6992</v>
      </c>
      <c r="N1821" s="35" t="s">
        <v>6993</v>
      </c>
      <c r="O1821" s="35" t="s">
        <v>6994</v>
      </c>
      <c r="P1821" s="35" t="s">
        <v>6995</v>
      </c>
      <c r="Q1821" s="35"/>
      <c r="R1821" s="35"/>
      <c r="S1821" s="35"/>
      <c r="T1821" s="35"/>
      <c r="U1821" s="35"/>
      <c r="V1821" s="35">
        <f t="shared" si="199"/>
        <v>0.125</v>
      </c>
    </row>
    <row r="1822" spans="1:22">
      <c r="A1822" s="35">
        <v>1328</v>
      </c>
      <c r="B1822" s="35" t="s">
        <v>7369</v>
      </c>
      <c r="C1822" s="35">
        <v>2</v>
      </c>
      <c r="D1822" s="35">
        <v>30</v>
      </c>
      <c r="E1822" s="43">
        <f t="shared" si="196"/>
        <v>110</v>
      </c>
      <c r="F1822" s="46">
        <f t="shared" si="197"/>
        <v>2.75</v>
      </c>
      <c r="G1822" s="46">
        <f t="shared" si="200"/>
        <v>2.75</v>
      </c>
      <c r="H1822" s="46">
        <f t="shared" si="200"/>
        <v>2.75</v>
      </c>
      <c r="I1822" s="35" t="s">
        <v>6990</v>
      </c>
      <c r="J1822" s="35" t="s">
        <v>6991</v>
      </c>
      <c r="K1822" s="35" t="s">
        <v>6996</v>
      </c>
      <c r="L1822" s="69" t="s">
        <v>1661</v>
      </c>
      <c r="M1822" s="35" t="s">
        <v>6992</v>
      </c>
      <c r="N1822" s="35" t="s">
        <v>6993</v>
      </c>
      <c r="O1822" s="35" t="s">
        <v>6994</v>
      </c>
      <c r="P1822" s="35" t="s">
        <v>6995</v>
      </c>
      <c r="Q1822" s="35"/>
      <c r="R1822" s="35"/>
      <c r="S1822" s="35"/>
      <c r="T1822" s="35"/>
      <c r="U1822" s="35"/>
      <c r="V1822" s="35">
        <f t="shared" si="199"/>
        <v>2.75</v>
      </c>
    </row>
    <row r="1823" spans="1:22">
      <c r="A1823" s="35">
        <v>1331</v>
      </c>
      <c r="B1823" s="35" t="s">
        <v>7262</v>
      </c>
      <c r="C1823" s="35">
        <v>1</v>
      </c>
      <c r="D1823" s="35">
        <v>24</v>
      </c>
      <c r="E1823" s="43">
        <f t="shared" si="196"/>
        <v>64</v>
      </c>
      <c r="F1823" s="46">
        <f t="shared" si="197"/>
        <v>1.6</v>
      </c>
      <c r="G1823" s="46">
        <f t="shared" si="200"/>
        <v>1.6</v>
      </c>
      <c r="H1823" s="46">
        <f t="shared" si="200"/>
        <v>1.6</v>
      </c>
      <c r="I1823" s="35" t="s">
        <v>6990</v>
      </c>
      <c r="J1823" s="35" t="s">
        <v>6991</v>
      </c>
      <c r="K1823" s="35" t="s">
        <v>6996</v>
      </c>
      <c r="L1823" s="69" t="s">
        <v>1661</v>
      </c>
      <c r="M1823" s="35" t="s">
        <v>6992</v>
      </c>
      <c r="N1823" s="35" t="s">
        <v>6993</v>
      </c>
      <c r="O1823" s="35" t="s">
        <v>6994</v>
      </c>
      <c r="P1823" s="35" t="s">
        <v>6995</v>
      </c>
      <c r="Q1823" s="35"/>
      <c r="R1823" s="35"/>
      <c r="S1823" s="35"/>
      <c r="T1823" s="35"/>
      <c r="U1823" s="35"/>
      <c r="V1823" s="35">
        <f t="shared" si="199"/>
        <v>1.6</v>
      </c>
    </row>
    <row r="1824" spans="1:22">
      <c r="A1824" s="35">
        <v>1341</v>
      </c>
      <c r="B1824" s="35" t="s">
        <v>7658</v>
      </c>
      <c r="C1824" s="35">
        <v>0</v>
      </c>
      <c r="D1824" s="35">
        <v>20</v>
      </c>
      <c r="E1824" s="43">
        <f t="shared" si="196"/>
        <v>20</v>
      </c>
      <c r="F1824" s="46">
        <f t="shared" si="197"/>
        <v>0.5</v>
      </c>
      <c r="G1824" s="46">
        <f t="shared" si="200"/>
        <v>0.5</v>
      </c>
      <c r="H1824" s="46">
        <f t="shared" si="200"/>
        <v>0.5</v>
      </c>
      <c r="I1824" s="35" t="s">
        <v>6990</v>
      </c>
      <c r="J1824" s="35" t="s">
        <v>6991</v>
      </c>
      <c r="K1824" s="35" t="s">
        <v>6996</v>
      </c>
      <c r="L1824" s="69" t="s">
        <v>1662</v>
      </c>
      <c r="M1824" s="35" t="s">
        <v>6992</v>
      </c>
      <c r="N1824" s="35" t="s">
        <v>6993</v>
      </c>
      <c r="O1824" s="35" t="s">
        <v>6994</v>
      </c>
      <c r="P1824" s="35" t="s">
        <v>6995</v>
      </c>
      <c r="Q1824" s="35"/>
      <c r="R1824" s="35"/>
      <c r="S1824" s="35"/>
      <c r="T1824" s="35"/>
      <c r="U1824" s="35"/>
      <c r="V1824" s="35">
        <f t="shared" si="199"/>
        <v>0.5</v>
      </c>
    </row>
    <row r="1825" spans="1:22">
      <c r="A1825" s="35">
        <v>1341</v>
      </c>
      <c r="B1825" s="35" t="s">
        <v>7830</v>
      </c>
      <c r="C1825" s="35">
        <v>0</v>
      </c>
      <c r="D1825" s="35">
        <v>15</v>
      </c>
      <c r="E1825" s="43">
        <f t="shared" si="196"/>
        <v>15</v>
      </c>
      <c r="F1825" s="46">
        <f t="shared" si="197"/>
        <v>0.375</v>
      </c>
      <c r="G1825" s="46">
        <f t="shared" si="200"/>
        <v>0.375</v>
      </c>
      <c r="H1825" s="46">
        <f t="shared" si="200"/>
        <v>0.375</v>
      </c>
      <c r="I1825" s="35" t="s">
        <v>6990</v>
      </c>
      <c r="J1825" s="35" t="s">
        <v>6991</v>
      </c>
      <c r="K1825" s="35" t="s">
        <v>6996</v>
      </c>
      <c r="L1825" s="69" t="s">
        <v>1662</v>
      </c>
      <c r="M1825" s="35" t="s">
        <v>6992</v>
      </c>
      <c r="N1825" s="35" t="s">
        <v>6993</v>
      </c>
      <c r="O1825" s="35" t="s">
        <v>6994</v>
      </c>
      <c r="P1825" s="35" t="s">
        <v>6995</v>
      </c>
      <c r="Q1825" s="35"/>
      <c r="R1825" s="35"/>
      <c r="S1825" s="35"/>
      <c r="T1825" s="35"/>
      <c r="U1825" s="35"/>
      <c r="V1825" s="35">
        <f t="shared" si="199"/>
        <v>0.375</v>
      </c>
    </row>
    <row r="1826" spans="1:22">
      <c r="A1826" s="35">
        <v>1342</v>
      </c>
      <c r="B1826" s="35" t="s">
        <v>7401</v>
      </c>
      <c r="C1826" s="35">
        <v>0</v>
      </c>
      <c r="D1826" s="35">
        <v>6</v>
      </c>
      <c r="E1826" s="43">
        <f t="shared" si="196"/>
        <v>6</v>
      </c>
      <c r="F1826" s="46">
        <f t="shared" si="197"/>
        <v>0.15</v>
      </c>
      <c r="G1826" s="46">
        <f t="shared" ref="G1826:H1841" si="201">F1826</f>
        <v>0.15</v>
      </c>
      <c r="H1826" s="46">
        <f t="shared" si="201"/>
        <v>0.15</v>
      </c>
      <c r="I1826" s="35" t="s">
        <v>6990</v>
      </c>
      <c r="J1826" s="35" t="s">
        <v>6991</v>
      </c>
      <c r="K1826" s="35" t="s">
        <v>6996</v>
      </c>
      <c r="L1826" s="69" t="s">
        <v>224</v>
      </c>
      <c r="M1826" s="35" t="s">
        <v>6992</v>
      </c>
      <c r="N1826" s="35" t="s">
        <v>6993</v>
      </c>
      <c r="O1826" s="35" t="s">
        <v>6994</v>
      </c>
      <c r="P1826" s="35" t="s">
        <v>6995</v>
      </c>
      <c r="Q1826" s="35"/>
      <c r="R1826" s="35"/>
      <c r="S1826" s="35"/>
      <c r="T1826" s="35"/>
      <c r="U1826" s="35"/>
      <c r="V1826" s="35">
        <f t="shared" si="199"/>
        <v>0.15</v>
      </c>
    </row>
    <row r="1827" spans="1:22">
      <c r="A1827" s="35">
        <v>1342</v>
      </c>
      <c r="B1827" s="35" t="s">
        <v>7880</v>
      </c>
      <c r="C1827" s="35">
        <v>0</v>
      </c>
      <c r="D1827" s="35">
        <v>3</v>
      </c>
      <c r="E1827" s="43">
        <f t="shared" si="196"/>
        <v>3</v>
      </c>
      <c r="F1827" s="46">
        <f t="shared" si="197"/>
        <v>7.4999999999999997E-2</v>
      </c>
      <c r="G1827" s="46">
        <f t="shared" si="201"/>
        <v>7.4999999999999997E-2</v>
      </c>
      <c r="H1827" s="46">
        <f t="shared" si="201"/>
        <v>7.4999999999999997E-2</v>
      </c>
      <c r="I1827" s="35" t="s">
        <v>6990</v>
      </c>
      <c r="J1827" s="35" t="s">
        <v>6991</v>
      </c>
      <c r="K1827" s="35" t="s">
        <v>6996</v>
      </c>
      <c r="L1827" s="69" t="s">
        <v>224</v>
      </c>
      <c r="M1827" s="35" t="s">
        <v>6992</v>
      </c>
      <c r="N1827" s="35" t="s">
        <v>6993</v>
      </c>
      <c r="O1827" s="35" t="s">
        <v>6994</v>
      </c>
      <c r="P1827" s="35" t="s">
        <v>6995</v>
      </c>
      <c r="Q1827" s="35"/>
      <c r="R1827" s="35"/>
      <c r="S1827" s="35"/>
      <c r="T1827" s="35"/>
      <c r="U1827" s="35"/>
      <c r="V1827" s="35">
        <f t="shared" si="199"/>
        <v>7.4999999999999997E-2</v>
      </c>
    </row>
    <row r="1828" spans="1:22">
      <c r="A1828" s="35">
        <v>1342</v>
      </c>
      <c r="B1828" s="35" t="s">
        <v>7881</v>
      </c>
      <c r="C1828" s="35">
        <v>0</v>
      </c>
      <c r="D1828" s="35">
        <v>1</v>
      </c>
      <c r="E1828" s="43">
        <f t="shared" si="196"/>
        <v>1</v>
      </c>
      <c r="F1828" s="46">
        <f t="shared" si="197"/>
        <v>2.5000000000000001E-2</v>
      </c>
      <c r="G1828" s="46">
        <f t="shared" si="201"/>
        <v>2.5000000000000001E-2</v>
      </c>
      <c r="H1828" s="46">
        <f t="shared" si="201"/>
        <v>2.5000000000000001E-2</v>
      </c>
      <c r="I1828" s="35" t="s">
        <v>6990</v>
      </c>
      <c r="J1828" s="35" t="s">
        <v>6991</v>
      </c>
      <c r="K1828" s="35" t="s">
        <v>6996</v>
      </c>
      <c r="L1828" s="69" t="s">
        <v>224</v>
      </c>
      <c r="M1828" s="35" t="s">
        <v>6992</v>
      </c>
      <c r="N1828" s="35" t="s">
        <v>6993</v>
      </c>
      <c r="O1828" s="35" t="s">
        <v>6994</v>
      </c>
      <c r="P1828" s="35" t="s">
        <v>6995</v>
      </c>
      <c r="Q1828" s="35"/>
      <c r="R1828" s="35"/>
      <c r="S1828" s="35"/>
      <c r="T1828" s="35"/>
      <c r="U1828" s="35"/>
      <c r="V1828" s="35">
        <f t="shared" si="199"/>
        <v>2.5000000000000001E-2</v>
      </c>
    </row>
    <row r="1829" spans="1:22">
      <c r="A1829" s="35">
        <v>1342</v>
      </c>
      <c r="B1829" s="35" t="s">
        <v>7882</v>
      </c>
      <c r="C1829" s="35">
        <v>0</v>
      </c>
      <c r="D1829" s="35">
        <v>11</v>
      </c>
      <c r="E1829" s="43">
        <f t="shared" si="196"/>
        <v>11</v>
      </c>
      <c r="F1829" s="46">
        <f t="shared" si="197"/>
        <v>0.27500000000000002</v>
      </c>
      <c r="G1829" s="46">
        <f t="shared" si="201"/>
        <v>0.27500000000000002</v>
      </c>
      <c r="H1829" s="46">
        <f t="shared" si="201"/>
        <v>0.27500000000000002</v>
      </c>
      <c r="I1829" s="35" t="s">
        <v>6990</v>
      </c>
      <c r="J1829" s="35" t="s">
        <v>6991</v>
      </c>
      <c r="K1829" s="35" t="s">
        <v>6996</v>
      </c>
      <c r="L1829" s="69" t="s">
        <v>224</v>
      </c>
      <c r="M1829" s="35" t="s">
        <v>6992</v>
      </c>
      <c r="N1829" s="35" t="s">
        <v>6993</v>
      </c>
      <c r="O1829" s="35" t="s">
        <v>6994</v>
      </c>
      <c r="P1829" s="35" t="s">
        <v>6995</v>
      </c>
      <c r="Q1829" s="35"/>
      <c r="R1829" s="35"/>
      <c r="S1829" s="35"/>
      <c r="T1829" s="35"/>
      <c r="U1829" s="35"/>
      <c r="V1829" s="35">
        <f t="shared" si="199"/>
        <v>0.27500000000000002</v>
      </c>
    </row>
    <row r="1830" spans="1:22">
      <c r="A1830" s="35">
        <v>1342</v>
      </c>
      <c r="B1830" s="35" t="s">
        <v>7883</v>
      </c>
      <c r="C1830" s="35">
        <v>0</v>
      </c>
      <c r="D1830" s="35">
        <v>25</v>
      </c>
      <c r="E1830" s="43">
        <f t="shared" si="196"/>
        <v>25</v>
      </c>
      <c r="F1830" s="46">
        <f t="shared" si="197"/>
        <v>0.625</v>
      </c>
      <c r="G1830" s="46">
        <f t="shared" si="201"/>
        <v>0.625</v>
      </c>
      <c r="H1830" s="46">
        <f t="shared" si="201"/>
        <v>0.625</v>
      </c>
      <c r="I1830" s="35" t="s">
        <v>6990</v>
      </c>
      <c r="J1830" s="35" t="s">
        <v>6991</v>
      </c>
      <c r="K1830" s="35" t="s">
        <v>6996</v>
      </c>
      <c r="L1830" s="69" t="s">
        <v>224</v>
      </c>
      <c r="M1830" s="35" t="s">
        <v>6992</v>
      </c>
      <c r="N1830" s="35" t="s">
        <v>6993</v>
      </c>
      <c r="O1830" s="35" t="s">
        <v>6994</v>
      </c>
      <c r="P1830" s="35" t="s">
        <v>6995</v>
      </c>
      <c r="Q1830" s="35"/>
      <c r="R1830" s="35"/>
      <c r="S1830" s="35"/>
      <c r="T1830" s="35"/>
      <c r="U1830" s="35"/>
      <c r="V1830" s="35">
        <f t="shared" si="199"/>
        <v>0.625</v>
      </c>
    </row>
    <row r="1831" spans="1:22">
      <c r="A1831" s="35">
        <v>1352</v>
      </c>
      <c r="B1831" s="35" t="s">
        <v>7172</v>
      </c>
      <c r="C1831" s="35">
        <v>1</v>
      </c>
      <c r="D1831" s="35">
        <v>0</v>
      </c>
      <c r="E1831" s="43">
        <f t="shared" si="196"/>
        <v>40</v>
      </c>
      <c r="F1831" s="46">
        <f t="shared" si="197"/>
        <v>1</v>
      </c>
      <c r="G1831" s="46">
        <f t="shared" si="201"/>
        <v>1</v>
      </c>
      <c r="H1831" s="46">
        <f t="shared" si="201"/>
        <v>1</v>
      </c>
      <c r="I1831" s="35" t="s">
        <v>6990</v>
      </c>
      <c r="J1831" s="35" t="s">
        <v>6991</v>
      </c>
      <c r="K1831" s="35" t="s">
        <v>6996</v>
      </c>
      <c r="L1831" s="69" t="s">
        <v>224</v>
      </c>
      <c r="M1831" s="35" t="s">
        <v>6992</v>
      </c>
      <c r="N1831" s="35" t="s">
        <v>6993</v>
      </c>
      <c r="O1831" s="35" t="s">
        <v>6994</v>
      </c>
      <c r="P1831" s="35" t="s">
        <v>6995</v>
      </c>
      <c r="Q1831" s="35"/>
      <c r="R1831" s="35"/>
      <c r="S1831" s="35"/>
      <c r="T1831" s="35"/>
      <c r="U1831" s="35"/>
      <c r="V1831" s="35">
        <f t="shared" si="199"/>
        <v>1</v>
      </c>
    </row>
    <row r="1832" spans="1:22">
      <c r="A1832" s="35">
        <v>1354</v>
      </c>
      <c r="B1832" s="35" t="s">
        <v>7830</v>
      </c>
      <c r="C1832" s="35">
        <v>0</v>
      </c>
      <c r="D1832" s="35">
        <v>15</v>
      </c>
      <c r="E1832" s="43">
        <f t="shared" si="196"/>
        <v>15</v>
      </c>
      <c r="F1832" s="46">
        <f t="shared" si="197"/>
        <v>0.375</v>
      </c>
      <c r="G1832" s="46">
        <f t="shared" si="201"/>
        <v>0.375</v>
      </c>
      <c r="H1832" s="46">
        <f t="shared" si="201"/>
        <v>0.375</v>
      </c>
      <c r="I1832" s="35" t="s">
        <v>6990</v>
      </c>
      <c r="J1832" s="35" t="s">
        <v>6991</v>
      </c>
      <c r="K1832" s="35" t="s">
        <v>6996</v>
      </c>
      <c r="L1832" s="69" t="s">
        <v>1662</v>
      </c>
      <c r="M1832" s="35" t="s">
        <v>6992</v>
      </c>
      <c r="N1832" s="35" t="s">
        <v>6993</v>
      </c>
      <c r="O1832" s="35" t="s">
        <v>6994</v>
      </c>
      <c r="P1832" s="35" t="s">
        <v>6995</v>
      </c>
      <c r="Q1832" s="35"/>
      <c r="R1832" s="35"/>
      <c r="S1832" s="35"/>
      <c r="T1832" s="35"/>
      <c r="U1832" s="35"/>
      <c r="V1832" s="35">
        <f t="shared" si="199"/>
        <v>0.375</v>
      </c>
    </row>
    <row r="1833" spans="1:22">
      <c r="A1833" s="35">
        <v>1354</v>
      </c>
      <c r="B1833" s="35" t="s">
        <v>7658</v>
      </c>
      <c r="C1833" s="35">
        <v>0</v>
      </c>
      <c r="D1833" s="35">
        <v>20</v>
      </c>
      <c r="E1833" s="43">
        <f t="shared" si="196"/>
        <v>20</v>
      </c>
      <c r="F1833" s="46">
        <f t="shared" si="197"/>
        <v>0.5</v>
      </c>
      <c r="G1833" s="46">
        <f t="shared" si="201"/>
        <v>0.5</v>
      </c>
      <c r="H1833" s="46">
        <f t="shared" si="201"/>
        <v>0.5</v>
      </c>
      <c r="I1833" s="35" t="s">
        <v>6990</v>
      </c>
      <c r="J1833" s="35" t="s">
        <v>6991</v>
      </c>
      <c r="K1833" s="35" t="s">
        <v>6996</v>
      </c>
      <c r="L1833" s="69" t="s">
        <v>1662</v>
      </c>
      <c r="M1833" s="35" t="s">
        <v>6992</v>
      </c>
      <c r="N1833" s="35" t="s">
        <v>6993</v>
      </c>
      <c r="O1833" s="35" t="s">
        <v>6994</v>
      </c>
      <c r="P1833" s="35" t="s">
        <v>6995</v>
      </c>
      <c r="Q1833" s="35"/>
      <c r="R1833" s="35"/>
      <c r="S1833" s="35"/>
      <c r="T1833" s="35"/>
      <c r="U1833" s="35"/>
      <c r="V1833" s="35">
        <f t="shared" si="199"/>
        <v>0.5</v>
      </c>
    </row>
    <row r="1834" spans="1:22">
      <c r="A1834" s="35">
        <v>1354</v>
      </c>
      <c r="B1834" s="35" t="s">
        <v>7658</v>
      </c>
      <c r="C1834" s="35">
        <v>0</v>
      </c>
      <c r="D1834" s="35">
        <v>6</v>
      </c>
      <c r="E1834" s="43">
        <f t="shared" si="196"/>
        <v>6</v>
      </c>
      <c r="F1834" s="46">
        <f t="shared" si="197"/>
        <v>0.15</v>
      </c>
      <c r="G1834" s="46">
        <f t="shared" si="201"/>
        <v>0.15</v>
      </c>
      <c r="H1834" s="46">
        <f t="shared" si="201"/>
        <v>0.15</v>
      </c>
      <c r="I1834" s="35" t="s">
        <v>6990</v>
      </c>
      <c r="J1834" s="35" t="s">
        <v>6991</v>
      </c>
      <c r="K1834" s="35" t="s">
        <v>6996</v>
      </c>
      <c r="L1834" s="69" t="s">
        <v>1662</v>
      </c>
      <c r="M1834" s="35" t="s">
        <v>6992</v>
      </c>
      <c r="N1834" s="35" t="s">
        <v>6993</v>
      </c>
      <c r="O1834" s="35" t="s">
        <v>6994</v>
      </c>
      <c r="P1834" s="35" t="s">
        <v>6995</v>
      </c>
      <c r="Q1834" s="35"/>
      <c r="R1834" s="35"/>
      <c r="S1834" s="35"/>
      <c r="T1834" s="35"/>
      <c r="U1834" s="35"/>
      <c r="V1834" s="35">
        <f t="shared" si="199"/>
        <v>0.15</v>
      </c>
    </row>
    <row r="1835" spans="1:22">
      <c r="A1835" s="35">
        <v>1358</v>
      </c>
      <c r="B1835" s="35" t="s">
        <v>7804</v>
      </c>
      <c r="C1835" s="35">
        <v>0</v>
      </c>
      <c r="D1835" s="35">
        <v>23</v>
      </c>
      <c r="E1835" s="43">
        <f t="shared" si="196"/>
        <v>23</v>
      </c>
      <c r="F1835" s="46">
        <f t="shared" si="197"/>
        <v>0.57499999999999996</v>
      </c>
      <c r="G1835" s="46">
        <f t="shared" si="201"/>
        <v>0.57499999999999996</v>
      </c>
      <c r="H1835" s="46">
        <f t="shared" si="201"/>
        <v>0.57499999999999996</v>
      </c>
      <c r="I1835" s="35" t="s">
        <v>6990</v>
      </c>
      <c r="J1835" s="35" t="s">
        <v>6991</v>
      </c>
      <c r="K1835" s="35" t="s">
        <v>6996</v>
      </c>
      <c r="L1835" s="69" t="s">
        <v>224</v>
      </c>
      <c r="M1835" s="35" t="s">
        <v>6992</v>
      </c>
      <c r="N1835" s="35" t="s">
        <v>6993</v>
      </c>
      <c r="O1835" s="35" t="s">
        <v>6994</v>
      </c>
      <c r="P1835" s="35" t="s">
        <v>6995</v>
      </c>
      <c r="Q1835" s="35"/>
      <c r="R1835" s="35"/>
      <c r="S1835" s="35"/>
      <c r="T1835" s="35"/>
      <c r="U1835" s="35"/>
      <c r="V1835" s="35">
        <f t="shared" si="199"/>
        <v>0.57499999999999996</v>
      </c>
    </row>
    <row r="1836" spans="1:22">
      <c r="A1836" s="35">
        <v>1358</v>
      </c>
      <c r="B1836" s="35" t="s">
        <v>7839</v>
      </c>
      <c r="C1836" s="35">
        <v>0</v>
      </c>
      <c r="D1836" s="35">
        <v>15</v>
      </c>
      <c r="E1836" s="43">
        <f t="shared" si="196"/>
        <v>15</v>
      </c>
      <c r="F1836" s="46">
        <f t="shared" si="197"/>
        <v>0.375</v>
      </c>
      <c r="G1836" s="46">
        <f t="shared" si="201"/>
        <v>0.375</v>
      </c>
      <c r="H1836" s="46">
        <f t="shared" si="201"/>
        <v>0.375</v>
      </c>
      <c r="I1836" s="35" t="s">
        <v>6990</v>
      </c>
      <c r="J1836" s="35" t="s">
        <v>6991</v>
      </c>
      <c r="K1836" s="35" t="s">
        <v>6996</v>
      </c>
      <c r="L1836" s="69" t="s">
        <v>224</v>
      </c>
      <c r="M1836" s="35" t="s">
        <v>6992</v>
      </c>
      <c r="N1836" s="35" t="s">
        <v>6993</v>
      </c>
      <c r="O1836" s="35" t="s">
        <v>6994</v>
      </c>
      <c r="P1836" s="35" t="s">
        <v>6995</v>
      </c>
      <c r="Q1836" s="35"/>
      <c r="R1836" s="35"/>
      <c r="S1836" s="35"/>
      <c r="T1836" s="35"/>
      <c r="U1836" s="35"/>
      <c r="V1836" s="35">
        <f t="shared" si="199"/>
        <v>0.375</v>
      </c>
    </row>
    <row r="1837" spans="1:22">
      <c r="A1837" s="35">
        <v>1358</v>
      </c>
      <c r="B1837" s="35" t="s">
        <v>7806</v>
      </c>
      <c r="C1837" s="35">
        <v>0</v>
      </c>
      <c r="D1837" s="35">
        <v>19</v>
      </c>
      <c r="E1837" s="43">
        <f t="shared" si="196"/>
        <v>19</v>
      </c>
      <c r="F1837" s="46">
        <f t="shared" si="197"/>
        <v>0.47499999999999998</v>
      </c>
      <c r="G1837" s="46">
        <f t="shared" si="201"/>
        <v>0.47499999999999998</v>
      </c>
      <c r="H1837" s="46">
        <f t="shared" si="201"/>
        <v>0.47499999999999998</v>
      </c>
      <c r="I1837" s="35" t="s">
        <v>6990</v>
      </c>
      <c r="J1837" s="35" t="s">
        <v>6991</v>
      </c>
      <c r="K1837" s="35" t="s">
        <v>6996</v>
      </c>
      <c r="L1837" s="69" t="s">
        <v>224</v>
      </c>
      <c r="M1837" s="35" t="s">
        <v>6992</v>
      </c>
      <c r="N1837" s="35" t="s">
        <v>6993</v>
      </c>
      <c r="O1837" s="35" t="s">
        <v>6994</v>
      </c>
      <c r="P1837" s="35" t="s">
        <v>6995</v>
      </c>
      <c r="Q1837" s="35"/>
      <c r="R1837" s="35"/>
      <c r="S1837" s="35"/>
      <c r="T1837" s="35"/>
      <c r="U1837" s="35"/>
      <c r="V1837" s="35">
        <f t="shared" si="199"/>
        <v>0.47499999999999998</v>
      </c>
    </row>
    <row r="1838" spans="1:22">
      <c r="A1838" s="35">
        <v>1359</v>
      </c>
      <c r="B1838" s="35" t="s">
        <v>7839</v>
      </c>
      <c r="C1838" s="35">
        <v>0</v>
      </c>
      <c r="D1838" s="35">
        <v>15</v>
      </c>
      <c r="E1838" s="43">
        <f t="shared" si="196"/>
        <v>15</v>
      </c>
      <c r="F1838" s="46">
        <f t="shared" si="197"/>
        <v>0.375</v>
      </c>
      <c r="G1838" s="46">
        <f t="shared" si="201"/>
        <v>0.375</v>
      </c>
      <c r="H1838" s="46">
        <f t="shared" si="201"/>
        <v>0.375</v>
      </c>
      <c r="I1838" s="35" t="s">
        <v>6990</v>
      </c>
      <c r="J1838" s="35" t="s">
        <v>6991</v>
      </c>
      <c r="K1838" s="35" t="s">
        <v>6996</v>
      </c>
      <c r="L1838" s="69" t="s">
        <v>224</v>
      </c>
      <c r="M1838" s="35" t="s">
        <v>6992</v>
      </c>
      <c r="N1838" s="35" t="s">
        <v>6993</v>
      </c>
      <c r="O1838" s="35" t="s">
        <v>6994</v>
      </c>
      <c r="P1838" s="35" t="s">
        <v>6995</v>
      </c>
      <c r="Q1838" s="35"/>
      <c r="R1838" s="35"/>
      <c r="S1838" s="35"/>
      <c r="T1838" s="35"/>
      <c r="U1838" s="35"/>
      <c r="V1838" s="35">
        <f t="shared" si="199"/>
        <v>0.375</v>
      </c>
    </row>
    <row r="1839" spans="1:22">
      <c r="A1839" s="35">
        <v>1359</v>
      </c>
      <c r="B1839" s="35" t="s">
        <v>7806</v>
      </c>
      <c r="C1839" s="35">
        <v>0</v>
      </c>
      <c r="D1839" s="35">
        <v>19</v>
      </c>
      <c r="E1839" s="43">
        <f t="shared" si="196"/>
        <v>19</v>
      </c>
      <c r="F1839" s="46">
        <f t="shared" si="197"/>
        <v>0.47499999999999998</v>
      </c>
      <c r="G1839" s="46">
        <f t="shared" si="201"/>
        <v>0.47499999999999998</v>
      </c>
      <c r="H1839" s="46">
        <f t="shared" si="201"/>
        <v>0.47499999999999998</v>
      </c>
      <c r="I1839" s="35" t="s">
        <v>6990</v>
      </c>
      <c r="J1839" s="35" t="s">
        <v>6991</v>
      </c>
      <c r="K1839" s="35" t="s">
        <v>6996</v>
      </c>
      <c r="L1839" s="69" t="s">
        <v>224</v>
      </c>
      <c r="M1839" s="35" t="s">
        <v>6992</v>
      </c>
      <c r="N1839" s="35" t="s">
        <v>6993</v>
      </c>
      <c r="O1839" s="35" t="s">
        <v>6994</v>
      </c>
      <c r="P1839" s="35" t="s">
        <v>6995</v>
      </c>
      <c r="Q1839" s="35"/>
      <c r="R1839" s="35"/>
      <c r="S1839" s="35"/>
      <c r="T1839" s="35"/>
      <c r="U1839" s="35"/>
      <c r="V1839" s="35">
        <f t="shared" si="199"/>
        <v>0.47499999999999998</v>
      </c>
    </row>
    <row r="1840" spans="1:22">
      <c r="A1840" s="35">
        <v>1359</v>
      </c>
      <c r="B1840" s="35" t="s">
        <v>7804</v>
      </c>
      <c r="C1840" s="35">
        <v>0</v>
      </c>
      <c r="D1840" s="35">
        <v>23</v>
      </c>
      <c r="E1840" s="43">
        <f t="shared" si="196"/>
        <v>23</v>
      </c>
      <c r="F1840" s="46">
        <f t="shared" si="197"/>
        <v>0.57499999999999996</v>
      </c>
      <c r="G1840" s="46">
        <f t="shared" si="201"/>
        <v>0.57499999999999996</v>
      </c>
      <c r="H1840" s="46">
        <f t="shared" si="201"/>
        <v>0.57499999999999996</v>
      </c>
      <c r="I1840" s="35" t="s">
        <v>6990</v>
      </c>
      <c r="J1840" s="35" t="s">
        <v>6991</v>
      </c>
      <c r="K1840" s="35" t="s">
        <v>6996</v>
      </c>
      <c r="L1840" s="69" t="s">
        <v>224</v>
      </c>
      <c r="M1840" s="35" t="s">
        <v>6992</v>
      </c>
      <c r="N1840" s="35" t="s">
        <v>6993</v>
      </c>
      <c r="O1840" s="35" t="s">
        <v>6994</v>
      </c>
      <c r="P1840" s="35" t="s">
        <v>6995</v>
      </c>
      <c r="Q1840" s="35"/>
      <c r="R1840" s="35"/>
      <c r="S1840" s="35"/>
      <c r="T1840" s="35"/>
      <c r="U1840" s="35"/>
      <c r="V1840" s="35">
        <f t="shared" si="199"/>
        <v>0.57499999999999996</v>
      </c>
    </row>
    <row r="1841" spans="1:22">
      <c r="A1841" s="35">
        <v>1360</v>
      </c>
      <c r="B1841" s="35" t="s">
        <v>7884</v>
      </c>
      <c r="C1841" s="35">
        <v>0</v>
      </c>
      <c r="D1841" s="35">
        <v>7</v>
      </c>
      <c r="E1841" s="43">
        <f t="shared" si="196"/>
        <v>7</v>
      </c>
      <c r="F1841" s="46">
        <f t="shared" si="197"/>
        <v>0.17499999999999999</v>
      </c>
      <c r="G1841" s="46">
        <f t="shared" si="201"/>
        <v>0.17499999999999999</v>
      </c>
      <c r="H1841" s="46">
        <f t="shared" si="201"/>
        <v>0.17499999999999999</v>
      </c>
      <c r="I1841" s="35" t="s">
        <v>6990</v>
      </c>
      <c r="J1841" s="35" t="s">
        <v>6991</v>
      </c>
      <c r="K1841" s="35" t="s">
        <v>6996</v>
      </c>
      <c r="L1841" s="69" t="s">
        <v>1660</v>
      </c>
      <c r="M1841" s="35" t="s">
        <v>6992</v>
      </c>
      <c r="N1841" s="35" t="s">
        <v>6993</v>
      </c>
      <c r="O1841" s="35" t="s">
        <v>6994</v>
      </c>
      <c r="P1841" s="35" t="s">
        <v>6995</v>
      </c>
      <c r="Q1841" s="35"/>
      <c r="R1841" s="35"/>
      <c r="S1841" s="35"/>
      <c r="T1841" s="35"/>
      <c r="U1841" s="35"/>
      <c r="V1841" s="35">
        <f t="shared" si="199"/>
        <v>0.17499999999999999</v>
      </c>
    </row>
    <row r="1842" spans="1:22">
      <c r="A1842" s="35">
        <v>1362</v>
      </c>
      <c r="B1842" s="35" t="s">
        <v>7885</v>
      </c>
      <c r="C1842" s="35">
        <v>1</v>
      </c>
      <c r="D1842" s="35">
        <v>5</v>
      </c>
      <c r="E1842" s="43">
        <f t="shared" si="196"/>
        <v>45</v>
      </c>
      <c r="F1842" s="46">
        <f t="shared" si="197"/>
        <v>1.125</v>
      </c>
      <c r="G1842" s="46">
        <f t="shared" ref="G1842:H1857" si="202">F1842</f>
        <v>1.125</v>
      </c>
      <c r="H1842" s="46">
        <f t="shared" si="202"/>
        <v>1.125</v>
      </c>
      <c r="I1842" s="35" t="s">
        <v>6990</v>
      </c>
      <c r="J1842" s="35" t="s">
        <v>6991</v>
      </c>
      <c r="K1842" s="35" t="s">
        <v>6996</v>
      </c>
      <c r="L1842" s="69" t="s">
        <v>1660</v>
      </c>
      <c r="M1842" s="35" t="s">
        <v>6992</v>
      </c>
      <c r="N1842" s="35" t="s">
        <v>6993</v>
      </c>
      <c r="O1842" s="35" t="s">
        <v>6994</v>
      </c>
      <c r="P1842" s="35" t="s">
        <v>6995</v>
      </c>
      <c r="Q1842" s="35"/>
      <c r="R1842" s="35"/>
      <c r="S1842" s="35"/>
      <c r="T1842" s="35"/>
      <c r="U1842" s="35"/>
      <c r="V1842" s="35">
        <f t="shared" si="199"/>
        <v>1.125</v>
      </c>
    </row>
    <row r="1843" spans="1:22">
      <c r="A1843" s="35">
        <v>1362</v>
      </c>
      <c r="B1843" s="35" t="s">
        <v>7259</v>
      </c>
      <c r="C1843" s="35">
        <v>0</v>
      </c>
      <c r="D1843" s="35">
        <v>10</v>
      </c>
      <c r="E1843" s="43">
        <f t="shared" si="196"/>
        <v>10</v>
      </c>
      <c r="F1843" s="46">
        <f t="shared" si="197"/>
        <v>0.25</v>
      </c>
      <c r="G1843" s="46">
        <f t="shared" si="202"/>
        <v>0.25</v>
      </c>
      <c r="H1843" s="46">
        <f t="shared" si="202"/>
        <v>0.25</v>
      </c>
      <c r="I1843" s="35" t="s">
        <v>6990</v>
      </c>
      <c r="J1843" s="35" t="s">
        <v>6991</v>
      </c>
      <c r="K1843" s="35" t="s">
        <v>6996</v>
      </c>
      <c r="L1843" s="69" t="s">
        <v>1660</v>
      </c>
      <c r="M1843" s="35" t="s">
        <v>6992</v>
      </c>
      <c r="N1843" s="35" t="s">
        <v>6993</v>
      </c>
      <c r="O1843" s="35" t="s">
        <v>6994</v>
      </c>
      <c r="P1843" s="35" t="s">
        <v>6995</v>
      </c>
      <c r="Q1843" s="35"/>
      <c r="R1843" s="35"/>
      <c r="S1843" s="35"/>
      <c r="T1843" s="35"/>
      <c r="U1843" s="35"/>
      <c r="V1843" s="35">
        <f t="shared" si="199"/>
        <v>0.25</v>
      </c>
    </row>
    <row r="1844" spans="1:22">
      <c r="A1844" s="35">
        <v>1362</v>
      </c>
      <c r="B1844" s="35" t="s">
        <v>7259</v>
      </c>
      <c r="C1844" s="35">
        <v>0</v>
      </c>
      <c r="D1844" s="35">
        <v>19</v>
      </c>
      <c r="E1844" s="43">
        <f t="shared" si="196"/>
        <v>19</v>
      </c>
      <c r="F1844" s="46">
        <f t="shared" si="197"/>
        <v>0.47499999999999998</v>
      </c>
      <c r="G1844" s="46">
        <f t="shared" si="202"/>
        <v>0.47499999999999998</v>
      </c>
      <c r="H1844" s="46">
        <f t="shared" si="202"/>
        <v>0.47499999999999998</v>
      </c>
      <c r="I1844" s="35" t="s">
        <v>6990</v>
      </c>
      <c r="J1844" s="35" t="s">
        <v>6991</v>
      </c>
      <c r="K1844" s="35" t="s">
        <v>6996</v>
      </c>
      <c r="L1844" s="69" t="s">
        <v>1660</v>
      </c>
      <c r="M1844" s="35" t="s">
        <v>6992</v>
      </c>
      <c r="N1844" s="35" t="s">
        <v>6993</v>
      </c>
      <c r="O1844" s="35" t="s">
        <v>6994</v>
      </c>
      <c r="P1844" s="35" t="s">
        <v>6995</v>
      </c>
      <c r="Q1844" s="35"/>
      <c r="R1844" s="35"/>
      <c r="S1844" s="35"/>
      <c r="T1844" s="35"/>
      <c r="U1844" s="35"/>
      <c r="V1844" s="35">
        <f t="shared" si="199"/>
        <v>0.47499999999999998</v>
      </c>
    </row>
    <row r="1845" spans="1:22">
      <c r="A1845" s="35">
        <v>1362</v>
      </c>
      <c r="B1845" s="35" t="s">
        <v>7259</v>
      </c>
      <c r="C1845" s="35">
        <v>0</v>
      </c>
      <c r="D1845" s="35">
        <v>9</v>
      </c>
      <c r="E1845" s="43">
        <f t="shared" si="196"/>
        <v>9</v>
      </c>
      <c r="F1845" s="46">
        <f t="shared" si="197"/>
        <v>0.22500000000000001</v>
      </c>
      <c r="G1845" s="46">
        <f t="shared" si="202"/>
        <v>0.22500000000000001</v>
      </c>
      <c r="H1845" s="46">
        <f t="shared" si="202"/>
        <v>0.22500000000000001</v>
      </c>
      <c r="I1845" s="35" t="s">
        <v>6990</v>
      </c>
      <c r="J1845" s="35" t="s">
        <v>6991</v>
      </c>
      <c r="K1845" s="35" t="s">
        <v>6996</v>
      </c>
      <c r="L1845" s="69" t="s">
        <v>1660</v>
      </c>
      <c r="M1845" s="35" t="s">
        <v>6992</v>
      </c>
      <c r="N1845" s="35" t="s">
        <v>6993</v>
      </c>
      <c r="O1845" s="35" t="s">
        <v>6994</v>
      </c>
      <c r="P1845" s="35" t="s">
        <v>6995</v>
      </c>
      <c r="Q1845" s="35"/>
      <c r="R1845" s="35"/>
      <c r="S1845" s="35"/>
      <c r="T1845" s="35"/>
      <c r="U1845" s="35"/>
      <c r="V1845" s="35">
        <f t="shared" si="199"/>
        <v>0.22500000000000001</v>
      </c>
    </row>
    <row r="1846" spans="1:22">
      <c r="A1846" s="35">
        <v>1362</v>
      </c>
      <c r="B1846" s="35" t="s">
        <v>7259</v>
      </c>
      <c r="C1846" s="35">
        <v>0</v>
      </c>
      <c r="D1846" s="35">
        <v>10</v>
      </c>
      <c r="E1846" s="43">
        <f t="shared" si="196"/>
        <v>10</v>
      </c>
      <c r="F1846" s="46">
        <f t="shared" si="197"/>
        <v>0.25</v>
      </c>
      <c r="G1846" s="46">
        <f t="shared" si="202"/>
        <v>0.25</v>
      </c>
      <c r="H1846" s="46">
        <f t="shared" si="202"/>
        <v>0.25</v>
      </c>
      <c r="I1846" s="35" t="s">
        <v>6990</v>
      </c>
      <c r="J1846" s="35" t="s">
        <v>6991</v>
      </c>
      <c r="K1846" s="35" t="s">
        <v>6996</v>
      </c>
      <c r="L1846" s="69" t="s">
        <v>1660</v>
      </c>
      <c r="M1846" s="35" t="s">
        <v>6992</v>
      </c>
      <c r="N1846" s="35" t="s">
        <v>6993</v>
      </c>
      <c r="O1846" s="35" t="s">
        <v>6994</v>
      </c>
      <c r="P1846" s="35" t="s">
        <v>6995</v>
      </c>
      <c r="Q1846" s="35"/>
      <c r="R1846" s="35"/>
      <c r="S1846" s="35"/>
      <c r="T1846" s="35"/>
      <c r="U1846" s="35"/>
      <c r="V1846" s="35">
        <f t="shared" si="199"/>
        <v>0.25</v>
      </c>
    </row>
    <row r="1847" spans="1:22">
      <c r="A1847" s="35">
        <v>1362</v>
      </c>
      <c r="B1847" s="35" t="s">
        <v>7259</v>
      </c>
      <c r="C1847" s="35">
        <v>0</v>
      </c>
      <c r="D1847" s="35">
        <v>9</v>
      </c>
      <c r="E1847" s="43">
        <f t="shared" si="196"/>
        <v>9</v>
      </c>
      <c r="F1847" s="46">
        <f t="shared" si="197"/>
        <v>0.22500000000000001</v>
      </c>
      <c r="G1847" s="46">
        <f t="shared" si="202"/>
        <v>0.22500000000000001</v>
      </c>
      <c r="H1847" s="46">
        <f t="shared" si="202"/>
        <v>0.22500000000000001</v>
      </c>
      <c r="I1847" s="35" t="s">
        <v>6990</v>
      </c>
      <c r="J1847" s="35" t="s">
        <v>6991</v>
      </c>
      <c r="K1847" s="35" t="s">
        <v>6996</v>
      </c>
      <c r="L1847" s="69" t="s">
        <v>1660</v>
      </c>
      <c r="M1847" s="35" t="s">
        <v>6992</v>
      </c>
      <c r="N1847" s="35" t="s">
        <v>6993</v>
      </c>
      <c r="O1847" s="35" t="s">
        <v>6994</v>
      </c>
      <c r="P1847" s="35" t="s">
        <v>6995</v>
      </c>
      <c r="Q1847" s="35"/>
      <c r="R1847" s="35"/>
      <c r="S1847" s="35"/>
      <c r="T1847" s="35"/>
      <c r="U1847" s="35"/>
      <c r="V1847" s="35">
        <f t="shared" si="199"/>
        <v>0.22500000000000001</v>
      </c>
    </row>
    <row r="1848" spans="1:22">
      <c r="A1848" s="35">
        <v>1365</v>
      </c>
      <c r="B1848" s="35" t="s">
        <v>7262</v>
      </c>
      <c r="C1848" s="35">
        <v>0</v>
      </c>
      <c r="D1848" s="35">
        <v>22</v>
      </c>
      <c r="E1848" s="43">
        <f t="shared" si="196"/>
        <v>22</v>
      </c>
      <c r="F1848" s="46">
        <f t="shared" si="197"/>
        <v>0.55000000000000004</v>
      </c>
      <c r="G1848" s="46">
        <f t="shared" si="202"/>
        <v>0.55000000000000004</v>
      </c>
      <c r="H1848" s="46">
        <f t="shared" si="202"/>
        <v>0.55000000000000004</v>
      </c>
      <c r="I1848" s="35" t="s">
        <v>6990</v>
      </c>
      <c r="J1848" s="35" t="s">
        <v>6991</v>
      </c>
      <c r="K1848" s="35" t="s">
        <v>6996</v>
      </c>
      <c r="L1848" s="69" t="s">
        <v>1661</v>
      </c>
      <c r="M1848" s="35" t="s">
        <v>6992</v>
      </c>
      <c r="N1848" s="35" t="s">
        <v>6993</v>
      </c>
      <c r="O1848" s="35" t="s">
        <v>6994</v>
      </c>
      <c r="P1848" s="35" t="s">
        <v>6995</v>
      </c>
      <c r="Q1848" s="35"/>
      <c r="R1848" s="35"/>
      <c r="S1848" s="35"/>
      <c r="T1848" s="35"/>
      <c r="U1848" s="35"/>
      <c r="V1848" s="35">
        <f t="shared" si="199"/>
        <v>0.55000000000000004</v>
      </c>
    </row>
    <row r="1849" spans="1:22">
      <c r="A1849" s="35">
        <v>1365</v>
      </c>
      <c r="B1849" s="35" t="s">
        <v>7698</v>
      </c>
      <c r="C1849" s="35">
        <v>1</v>
      </c>
      <c r="D1849" s="35">
        <v>18</v>
      </c>
      <c r="E1849" s="43">
        <f t="shared" si="196"/>
        <v>58</v>
      </c>
      <c r="F1849" s="46">
        <f t="shared" si="197"/>
        <v>1.45</v>
      </c>
      <c r="G1849" s="46">
        <f t="shared" si="202"/>
        <v>1.45</v>
      </c>
      <c r="H1849" s="46">
        <f t="shared" si="202"/>
        <v>1.45</v>
      </c>
      <c r="I1849" s="35" t="s">
        <v>6990</v>
      </c>
      <c r="J1849" s="35" t="s">
        <v>6991</v>
      </c>
      <c r="K1849" s="35" t="s">
        <v>6996</v>
      </c>
      <c r="L1849" s="69" t="s">
        <v>1661</v>
      </c>
      <c r="M1849" s="35" t="s">
        <v>6992</v>
      </c>
      <c r="N1849" s="35" t="s">
        <v>6993</v>
      </c>
      <c r="O1849" s="35" t="s">
        <v>6994</v>
      </c>
      <c r="P1849" s="35" t="s">
        <v>6995</v>
      </c>
      <c r="Q1849" s="35"/>
      <c r="R1849" s="35"/>
      <c r="S1849" s="35"/>
      <c r="T1849" s="35"/>
      <c r="U1849" s="35"/>
      <c r="V1849" s="35">
        <f t="shared" si="199"/>
        <v>1.45</v>
      </c>
    </row>
    <row r="1850" spans="1:22">
      <c r="A1850" s="35">
        <v>1365</v>
      </c>
      <c r="B1850" s="35" t="s">
        <v>7698</v>
      </c>
      <c r="C1850" s="35">
        <v>0</v>
      </c>
      <c r="D1850" s="35">
        <v>33</v>
      </c>
      <c r="E1850" s="43">
        <f t="shared" si="196"/>
        <v>33</v>
      </c>
      <c r="F1850" s="46">
        <f t="shared" si="197"/>
        <v>0.82499999999999996</v>
      </c>
      <c r="G1850" s="46">
        <f t="shared" si="202"/>
        <v>0.82499999999999996</v>
      </c>
      <c r="H1850" s="46">
        <f t="shared" si="202"/>
        <v>0.82499999999999996</v>
      </c>
      <c r="I1850" s="35" t="s">
        <v>6990</v>
      </c>
      <c r="J1850" s="35" t="s">
        <v>6991</v>
      </c>
      <c r="K1850" s="35" t="s">
        <v>6996</v>
      </c>
      <c r="L1850" s="69" t="s">
        <v>1661</v>
      </c>
      <c r="M1850" s="35" t="s">
        <v>6992</v>
      </c>
      <c r="N1850" s="35" t="s">
        <v>6993</v>
      </c>
      <c r="O1850" s="35" t="s">
        <v>6994</v>
      </c>
      <c r="P1850" s="35" t="s">
        <v>6995</v>
      </c>
      <c r="Q1850" s="35"/>
      <c r="R1850" s="35"/>
      <c r="S1850" s="35"/>
      <c r="T1850" s="35"/>
      <c r="U1850" s="35"/>
      <c r="V1850" s="35">
        <f t="shared" si="199"/>
        <v>0.82499999999999996</v>
      </c>
    </row>
    <row r="1851" spans="1:22">
      <c r="A1851" s="35">
        <v>1365</v>
      </c>
      <c r="B1851" s="35" t="s">
        <v>7886</v>
      </c>
      <c r="C1851" s="35">
        <v>0</v>
      </c>
      <c r="D1851" s="35">
        <v>24</v>
      </c>
      <c r="E1851" s="43">
        <f t="shared" si="196"/>
        <v>24</v>
      </c>
      <c r="F1851" s="46">
        <f t="shared" si="197"/>
        <v>0.6</v>
      </c>
      <c r="G1851" s="46">
        <f t="shared" si="202"/>
        <v>0.6</v>
      </c>
      <c r="H1851" s="46">
        <f t="shared" si="202"/>
        <v>0.6</v>
      </c>
      <c r="I1851" s="35" t="s">
        <v>6990</v>
      </c>
      <c r="J1851" s="35" t="s">
        <v>6991</v>
      </c>
      <c r="K1851" s="35" t="s">
        <v>6996</v>
      </c>
      <c r="L1851" s="69" t="s">
        <v>1661</v>
      </c>
      <c r="M1851" s="35" t="s">
        <v>6992</v>
      </c>
      <c r="N1851" s="35" t="s">
        <v>6993</v>
      </c>
      <c r="O1851" s="35" t="s">
        <v>6994</v>
      </c>
      <c r="P1851" s="35" t="s">
        <v>6995</v>
      </c>
      <c r="Q1851" s="35"/>
      <c r="R1851" s="35"/>
      <c r="S1851" s="35"/>
      <c r="T1851" s="35"/>
      <c r="U1851" s="35"/>
      <c r="V1851" s="35">
        <f t="shared" si="199"/>
        <v>0.6</v>
      </c>
    </row>
    <row r="1852" spans="1:22">
      <c r="A1852" s="35">
        <v>1365</v>
      </c>
      <c r="B1852" s="35" t="s">
        <v>7886</v>
      </c>
      <c r="C1852" s="35">
        <v>0</v>
      </c>
      <c r="D1852" s="35">
        <v>20</v>
      </c>
      <c r="E1852" s="43">
        <f t="shared" si="196"/>
        <v>20</v>
      </c>
      <c r="F1852" s="46">
        <f t="shared" si="197"/>
        <v>0.5</v>
      </c>
      <c r="G1852" s="46">
        <f t="shared" si="202"/>
        <v>0.5</v>
      </c>
      <c r="H1852" s="46">
        <f t="shared" si="202"/>
        <v>0.5</v>
      </c>
      <c r="I1852" s="35" t="s">
        <v>6990</v>
      </c>
      <c r="J1852" s="35" t="s">
        <v>6991</v>
      </c>
      <c r="K1852" s="35" t="s">
        <v>6996</v>
      </c>
      <c r="L1852" s="69" t="s">
        <v>1661</v>
      </c>
      <c r="M1852" s="35" t="s">
        <v>6992</v>
      </c>
      <c r="N1852" s="35" t="s">
        <v>6993</v>
      </c>
      <c r="O1852" s="35" t="s">
        <v>6994</v>
      </c>
      <c r="P1852" s="35" t="s">
        <v>6995</v>
      </c>
      <c r="Q1852" s="35"/>
      <c r="R1852" s="35"/>
      <c r="S1852" s="35"/>
      <c r="T1852" s="35"/>
      <c r="U1852" s="35"/>
      <c r="V1852" s="35">
        <f t="shared" si="199"/>
        <v>0.5</v>
      </c>
    </row>
    <row r="1853" spans="1:22">
      <c r="A1853" s="35">
        <v>1365</v>
      </c>
      <c r="B1853" s="35" t="s">
        <v>7658</v>
      </c>
      <c r="C1853" s="35">
        <v>0</v>
      </c>
      <c r="D1853" s="35">
        <v>5</v>
      </c>
      <c r="E1853" s="43">
        <f t="shared" si="196"/>
        <v>5</v>
      </c>
      <c r="F1853" s="46">
        <f t="shared" si="197"/>
        <v>0.125</v>
      </c>
      <c r="G1853" s="46">
        <f t="shared" si="202"/>
        <v>0.125</v>
      </c>
      <c r="H1853" s="46">
        <f t="shared" si="202"/>
        <v>0.125</v>
      </c>
      <c r="I1853" s="35" t="s">
        <v>6990</v>
      </c>
      <c r="J1853" s="35" t="s">
        <v>6991</v>
      </c>
      <c r="K1853" s="35" t="s">
        <v>6996</v>
      </c>
      <c r="L1853" s="69" t="s">
        <v>1661</v>
      </c>
      <c r="M1853" s="35" t="s">
        <v>6992</v>
      </c>
      <c r="N1853" s="35" t="s">
        <v>6993</v>
      </c>
      <c r="O1853" s="35" t="s">
        <v>6994</v>
      </c>
      <c r="P1853" s="35" t="s">
        <v>6995</v>
      </c>
      <c r="Q1853" s="35"/>
      <c r="R1853" s="35"/>
      <c r="S1853" s="35"/>
      <c r="T1853" s="35"/>
      <c r="U1853" s="35"/>
      <c r="V1853" s="35">
        <f t="shared" si="199"/>
        <v>0.125</v>
      </c>
    </row>
    <row r="1854" spans="1:22">
      <c r="A1854" s="35">
        <v>1365</v>
      </c>
      <c r="B1854" s="35" t="s">
        <v>7467</v>
      </c>
      <c r="C1854" s="35">
        <v>0</v>
      </c>
      <c r="D1854" s="35">
        <v>14</v>
      </c>
      <c r="E1854" s="43">
        <f t="shared" si="196"/>
        <v>14</v>
      </c>
      <c r="F1854" s="46">
        <f t="shared" si="197"/>
        <v>0.35</v>
      </c>
      <c r="G1854" s="46">
        <f t="shared" si="202"/>
        <v>0.35</v>
      </c>
      <c r="H1854" s="46">
        <f t="shared" si="202"/>
        <v>0.35</v>
      </c>
      <c r="I1854" s="35" t="s">
        <v>6990</v>
      </c>
      <c r="J1854" s="35" t="s">
        <v>6991</v>
      </c>
      <c r="K1854" s="35" t="s">
        <v>6996</v>
      </c>
      <c r="L1854" s="69" t="s">
        <v>1661</v>
      </c>
      <c r="M1854" s="35" t="s">
        <v>6992</v>
      </c>
      <c r="N1854" s="35" t="s">
        <v>6993</v>
      </c>
      <c r="O1854" s="35" t="s">
        <v>6994</v>
      </c>
      <c r="P1854" s="35" t="s">
        <v>6995</v>
      </c>
      <c r="Q1854" s="35"/>
      <c r="R1854" s="35"/>
      <c r="S1854" s="35"/>
      <c r="T1854" s="35"/>
      <c r="U1854" s="35"/>
      <c r="V1854" s="35">
        <f t="shared" si="199"/>
        <v>0.35</v>
      </c>
    </row>
    <row r="1855" spans="1:22">
      <c r="A1855" s="35">
        <v>1365</v>
      </c>
      <c r="B1855" s="35" t="s">
        <v>7467</v>
      </c>
      <c r="C1855" s="35">
        <v>0</v>
      </c>
      <c r="D1855" s="35">
        <v>7</v>
      </c>
      <c r="E1855" s="43">
        <f t="shared" si="196"/>
        <v>7</v>
      </c>
      <c r="F1855" s="46">
        <f t="shared" si="197"/>
        <v>0.17499999999999999</v>
      </c>
      <c r="G1855" s="46">
        <f t="shared" si="202"/>
        <v>0.17499999999999999</v>
      </c>
      <c r="H1855" s="46">
        <f t="shared" si="202"/>
        <v>0.17499999999999999</v>
      </c>
      <c r="I1855" s="35" t="s">
        <v>6990</v>
      </c>
      <c r="J1855" s="35" t="s">
        <v>6991</v>
      </c>
      <c r="K1855" s="35" t="s">
        <v>6996</v>
      </c>
      <c r="L1855" s="69" t="s">
        <v>1661</v>
      </c>
      <c r="M1855" s="35" t="s">
        <v>6992</v>
      </c>
      <c r="N1855" s="35" t="s">
        <v>6993</v>
      </c>
      <c r="O1855" s="35" t="s">
        <v>6994</v>
      </c>
      <c r="P1855" s="35" t="s">
        <v>6995</v>
      </c>
      <c r="Q1855" s="35"/>
      <c r="R1855" s="35"/>
      <c r="S1855" s="35"/>
      <c r="T1855" s="35"/>
      <c r="U1855" s="35"/>
      <c r="V1855" s="35">
        <f t="shared" si="199"/>
        <v>0.17499999999999999</v>
      </c>
    </row>
    <row r="1856" spans="1:22">
      <c r="A1856" s="35">
        <v>1365</v>
      </c>
      <c r="B1856" s="35" t="s">
        <v>7887</v>
      </c>
      <c r="C1856" s="35">
        <v>0</v>
      </c>
      <c r="D1856" s="35">
        <v>31</v>
      </c>
      <c r="E1856" s="43">
        <f t="shared" si="196"/>
        <v>31</v>
      </c>
      <c r="F1856" s="46">
        <f t="shared" si="197"/>
        <v>0.77500000000000002</v>
      </c>
      <c r="G1856" s="46">
        <f t="shared" si="202"/>
        <v>0.77500000000000002</v>
      </c>
      <c r="H1856" s="46">
        <f t="shared" si="202"/>
        <v>0.77500000000000002</v>
      </c>
      <c r="I1856" s="35" t="s">
        <v>6990</v>
      </c>
      <c r="J1856" s="35" t="s">
        <v>6991</v>
      </c>
      <c r="K1856" s="35" t="s">
        <v>6996</v>
      </c>
      <c r="L1856" s="69" t="s">
        <v>1661</v>
      </c>
      <c r="M1856" s="35" t="s">
        <v>6992</v>
      </c>
      <c r="N1856" s="35" t="s">
        <v>6993</v>
      </c>
      <c r="O1856" s="35" t="s">
        <v>6994</v>
      </c>
      <c r="P1856" s="35" t="s">
        <v>6995</v>
      </c>
      <c r="Q1856" s="35"/>
      <c r="R1856" s="35"/>
      <c r="S1856" s="35"/>
      <c r="T1856" s="35"/>
      <c r="U1856" s="35"/>
      <c r="V1856" s="35">
        <f t="shared" si="199"/>
        <v>0.77500000000000002</v>
      </c>
    </row>
    <row r="1857" spans="1:22">
      <c r="A1857" s="35">
        <v>1365</v>
      </c>
      <c r="B1857" s="35" t="s">
        <v>7888</v>
      </c>
      <c r="C1857" s="35">
        <v>0</v>
      </c>
      <c r="D1857" s="35">
        <v>23</v>
      </c>
      <c r="E1857" s="43">
        <f t="shared" si="196"/>
        <v>23</v>
      </c>
      <c r="F1857" s="46">
        <f t="shared" si="197"/>
        <v>0.57499999999999996</v>
      </c>
      <c r="G1857" s="46">
        <f t="shared" si="202"/>
        <v>0.57499999999999996</v>
      </c>
      <c r="H1857" s="46">
        <f t="shared" si="202"/>
        <v>0.57499999999999996</v>
      </c>
      <c r="I1857" s="35" t="s">
        <v>6990</v>
      </c>
      <c r="J1857" s="35" t="s">
        <v>6991</v>
      </c>
      <c r="K1857" s="35" t="s">
        <v>6996</v>
      </c>
      <c r="L1857" s="69" t="s">
        <v>1661</v>
      </c>
      <c r="M1857" s="35" t="s">
        <v>6992</v>
      </c>
      <c r="N1857" s="35" t="s">
        <v>6993</v>
      </c>
      <c r="O1857" s="35" t="s">
        <v>6994</v>
      </c>
      <c r="P1857" s="35" t="s">
        <v>6995</v>
      </c>
      <c r="Q1857" s="35"/>
      <c r="R1857" s="35"/>
      <c r="S1857" s="35"/>
      <c r="T1857" s="35"/>
      <c r="U1857" s="35"/>
      <c r="V1857" s="35">
        <f t="shared" si="199"/>
        <v>0.57499999999999996</v>
      </c>
    </row>
    <row r="1858" spans="1:22">
      <c r="A1858" s="35">
        <v>1365</v>
      </c>
      <c r="B1858" s="35" t="s">
        <v>7675</v>
      </c>
      <c r="C1858" s="35">
        <v>0</v>
      </c>
      <c r="D1858" s="35">
        <v>20</v>
      </c>
      <c r="E1858" s="43">
        <f t="shared" ref="E1858:E1921" si="203">C1858*40+D1858</f>
        <v>20</v>
      </c>
      <c r="F1858" s="46">
        <f t="shared" ref="F1858:F1921" si="204">E1858/40</f>
        <v>0.5</v>
      </c>
      <c r="G1858" s="46">
        <f t="shared" ref="G1858:H1873" si="205">F1858</f>
        <v>0.5</v>
      </c>
      <c r="H1858" s="46">
        <f t="shared" si="205"/>
        <v>0.5</v>
      </c>
      <c r="I1858" s="35" t="s">
        <v>6990</v>
      </c>
      <c r="J1858" s="35" t="s">
        <v>6991</v>
      </c>
      <c r="K1858" s="35" t="s">
        <v>6996</v>
      </c>
      <c r="L1858" s="69" t="s">
        <v>1661</v>
      </c>
      <c r="M1858" s="35" t="s">
        <v>6992</v>
      </c>
      <c r="N1858" s="35" t="s">
        <v>6993</v>
      </c>
      <c r="O1858" s="35" t="s">
        <v>6994</v>
      </c>
      <c r="P1858" s="35" t="s">
        <v>6995</v>
      </c>
      <c r="Q1858" s="35"/>
      <c r="R1858" s="35"/>
      <c r="S1858" s="35"/>
      <c r="T1858" s="35"/>
      <c r="U1858" s="35"/>
      <c r="V1858" s="35">
        <f t="shared" ref="V1858:V1921" si="206">H1858</f>
        <v>0.5</v>
      </c>
    </row>
    <row r="1859" spans="1:22">
      <c r="A1859" s="35">
        <v>1365</v>
      </c>
      <c r="B1859" s="35" t="s">
        <v>7261</v>
      </c>
      <c r="C1859" s="35">
        <v>0</v>
      </c>
      <c r="D1859" s="35">
        <v>22</v>
      </c>
      <c r="E1859" s="43">
        <f t="shared" si="203"/>
        <v>22</v>
      </c>
      <c r="F1859" s="46">
        <f t="shared" si="204"/>
        <v>0.55000000000000004</v>
      </c>
      <c r="G1859" s="46">
        <f t="shared" si="205"/>
        <v>0.55000000000000004</v>
      </c>
      <c r="H1859" s="46">
        <f t="shared" si="205"/>
        <v>0.55000000000000004</v>
      </c>
      <c r="I1859" s="35" t="s">
        <v>6990</v>
      </c>
      <c r="J1859" s="35" t="s">
        <v>6991</v>
      </c>
      <c r="K1859" s="35" t="s">
        <v>6996</v>
      </c>
      <c r="L1859" s="69" t="s">
        <v>1661</v>
      </c>
      <c r="M1859" s="35" t="s">
        <v>6992</v>
      </c>
      <c r="N1859" s="35" t="s">
        <v>6993</v>
      </c>
      <c r="O1859" s="35" t="s">
        <v>6994</v>
      </c>
      <c r="P1859" s="35" t="s">
        <v>6995</v>
      </c>
      <c r="Q1859" s="35"/>
      <c r="R1859" s="35"/>
      <c r="S1859" s="35"/>
      <c r="T1859" s="35"/>
      <c r="U1859" s="35"/>
      <c r="V1859" s="35">
        <f t="shared" si="206"/>
        <v>0.55000000000000004</v>
      </c>
    </row>
    <row r="1860" spans="1:22">
      <c r="A1860" s="35">
        <v>1366</v>
      </c>
      <c r="B1860" s="35" t="s">
        <v>7698</v>
      </c>
      <c r="C1860" s="35">
        <v>1</v>
      </c>
      <c r="D1860" s="35">
        <v>18</v>
      </c>
      <c r="E1860" s="43">
        <f t="shared" si="203"/>
        <v>58</v>
      </c>
      <c r="F1860" s="46">
        <f t="shared" si="204"/>
        <v>1.45</v>
      </c>
      <c r="G1860" s="46">
        <f t="shared" si="205"/>
        <v>1.45</v>
      </c>
      <c r="H1860" s="46">
        <f t="shared" si="205"/>
        <v>1.45</v>
      </c>
      <c r="I1860" s="35" t="s">
        <v>6990</v>
      </c>
      <c r="J1860" s="35" t="s">
        <v>6991</v>
      </c>
      <c r="K1860" s="35" t="s">
        <v>6996</v>
      </c>
      <c r="L1860" s="69" t="s">
        <v>1661</v>
      </c>
      <c r="M1860" s="35" t="s">
        <v>6992</v>
      </c>
      <c r="N1860" s="35" t="s">
        <v>6993</v>
      </c>
      <c r="O1860" s="35" t="s">
        <v>6994</v>
      </c>
      <c r="P1860" s="35" t="s">
        <v>6995</v>
      </c>
      <c r="Q1860" s="35"/>
      <c r="R1860" s="35"/>
      <c r="S1860" s="35"/>
      <c r="T1860" s="35"/>
      <c r="U1860" s="35"/>
      <c r="V1860" s="35">
        <f t="shared" si="206"/>
        <v>1.45</v>
      </c>
    </row>
    <row r="1861" spans="1:22">
      <c r="A1861" s="35">
        <v>1366</v>
      </c>
      <c r="B1861" s="35" t="s">
        <v>7698</v>
      </c>
      <c r="C1861" s="35">
        <v>0</v>
      </c>
      <c r="D1861" s="35">
        <v>33</v>
      </c>
      <c r="E1861" s="43">
        <f t="shared" si="203"/>
        <v>33</v>
      </c>
      <c r="F1861" s="46">
        <f t="shared" si="204"/>
        <v>0.82499999999999996</v>
      </c>
      <c r="G1861" s="46">
        <f t="shared" si="205"/>
        <v>0.82499999999999996</v>
      </c>
      <c r="H1861" s="46">
        <f t="shared" si="205"/>
        <v>0.82499999999999996</v>
      </c>
      <c r="I1861" s="35" t="s">
        <v>6990</v>
      </c>
      <c r="J1861" s="35" t="s">
        <v>6991</v>
      </c>
      <c r="K1861" s="35" t="s">
        <v>6996</v>
      </c>
      <c r="L1861" s="69" t="s">
        <v>1661</v>
      </c>
      <c r="M1861" s="35" t="s">
        <v>6992</v>
      </c>
      <c r="N1861" s="35" t="s">
        <v>6993</v>
      </c>
      <c r="O1861" s="35" t="s">
        <v>6994</v>
      </c>
      <c r="P1861" s="35" t="s">
        <v>6995</v>
      </c>
      <c r="Q1861" s="35"/>
      <c r="R1861" s="35"/>
      <c r="S1861" s="35"/>
      <c r="T1861" s="35"/>
      <c r="U1861" s="35"/>
      <c r="V1861" s="35">
        <f t="shared" si="206"/>
        <v>0.82499999999999996</v>
      </c>
    </row>
    <row r="1862" spans="1:22">
      <c r="A1862" s="35">
        <v>1366</v>
      </c>
      <c r="B1862" s="35" t="s">
        <v>7467</v>
      </c>
      <c r="C1862" s="35">
        <v>0</v>
      </c>
      <c r="D1862" s="35">
        <v>14</v>
      </c>
      <c r="E1862" s="43">
        <f t="shared" si="203"/>
        <v>14</v>
      </c>
      <c r="F1862" s="46">
        <f t="shared" si="204"/>
        <v>0.35</v>
      </c>
      <c r="G1862" s="46">
        <f t="shared" si="205"/>
        <v>0.35</v>
      </c>
      <c r="H1862" s="46">
        <f t="shared" si="205"/>
        <v>0.35</v>
      </c>
      <c r="I1862" s="35" t="s">
        <v>6990</v>
      </c>
      <c r="J1862" s="35" t="s">
        <v>6991</v>
      </c>
      <c r="K1862" s="35" t="s">
        <v>6996</v>
      </c>
      <c r="L1862" s="69" t="s">
        <v>1661</v>
      </c>
      <c r="M1862" s="35" t="s">
        <v>6992</v>
      </c>
      <c r="N1862" s="35" t="s">
        <v>6993</v>
      </c>
      <c r="O1862" s="35" t="s">
        <v>6994</v>
      </c>
      <c r="P1862" s="35" t="s">
        <v>6995</v>
      </c>
      <c r="Q1862" s="35"/>
      <c r="R1862" s="35"/>
      <c r="S1862" s="35"/>
      <c r="T1862" s="35"/>
      <c r="U1862" s="35"/>
      <c r="V1862" s="35">
        <f t="shared" si="206"/>
        <v>0.35</v>
      </c>
    </row>
    <row r="1863" spans="1:22">
      <c r="A1863" s="35">
        <v>1366</v>
      </c>
      <c r="B1863" s="35" t="s">
        <v>7467</v>
      </c>
      <c r="C1863" s="35">
        <v>0</v>
      </c>
      <c r="D1863" s="35">
        <v>7</v>
      </c>
      <c r="E1863" s="43">
        <f t="shared" si="203"/>
        <v>7</v>
      </c>
      <c r="F1863" s="46">
        <f t="shared" si="204"/>
        <v>0.17499999999999999</v>
      </c>
      <c r="G1863" s="46">
        <f t="shared" si="205"/>
        <v>0.17499999999999999</v>
      </c>
      <c r="H1863" s="46">
        <f t="shared" si="205"/>
        <v>0.17499999999999999</v>
      </c>
      <c r="I1863" s="35" t="s">
        <v>6990</v>
      </c>
      <c r="J1863" s="35" t="s">
        <v>6991</v>
      </c>
      <c r="K1863" s="35" t="s">
        <v>6996</v>
      </c>
      <c r="L1863" s="69" t="s">
        <v>1661</v>
      </c>
      <c r="M1863" s="35" t="s">
        <v>6992</v>
      </c>
      <c r="N1863" s="35" t="s">
        <v>6993</v>
      </c>
      <c r="O1863" s="35" t="s">
        <v>6994</v>
      </c>
      <c r="P1863" s="35" t="s">
        <v>6995</v>
      </c>
      <c r="Q1863" s="35"/>
      <c r="R1863" s="35"/>
      <c r="S1863" s="35"/>
      <c r="T1863" s="35"/>
      <c r="U1863" s="35"/>
      <c r="V1863" s="35">
        <f t="shared" si="206"/>
        <v>0.17499999999999999</v>
      </c>
    </row>
    <row r="1864" spans="1:22">
      <c r="A1864" s="35">
        <v>1366</v>
      </c>
      <c r="B1864" s="35" t="s">
        <v>7886</v>
      </c>
      <c r="C1864" s="35">
        <v>0</v>
      </c>
      <c r="D1864" s="35">
        <v>24</v>
      </c>
      <c r="E1864" s="43">
        <f t="shared" si="203"/>
        <v>24</v>
      </c>
      <c r="F1864" s="46">
        <f t="shared" si="204"/>
        <v>0.6</v>
      </c>
      <c r="G1864" s="46">
        <f t="shared" si="205"/>
        <v>0.6</v>
      </c>
      <c r="H1864" s="46">
        <f t="shared" si="205"/>
        <v>0.6</v>
      </c>
      <c r="I1864" s="35" t="s">
        <v>6990</v>
      </c>
      <c r="J1864" s="35" t="s">
        <v>6991</v>
      </c>
      <c r="K1864" s="35" t="s">
        <v>6996</v>
      </c>
      <c r="L1864" s="69" t="s">
        <v>1661</v>
      </c>
      <c r="M1864" s="35" t="s">
        <v>6992</v>
      </c>
      <c r="N1864" s="35" t="s">
        <v>6993</v>
      </c>
      <c r="O1864" s="35" t="s">
        <v>6994</v>
      </c>
      <c r="P1864" s="35" t="s">
        <v>6995</v>
      </c>
      <c r="Q1864" s="35"/>
      <c r="R1864" s="35"/>
      <c r="S1864" s="35"/>
      <c r="T1864" s="35"/>
      <c r="U1864" s="35"/>
      <c r="V1864" s="35">
        <f t="shared" si="206"/>
        <v>0.6</v>
      </c>
    </row>
    <row r="1865" spans="1:22">
      <c r="A1865" s="35">
        <v>1366</v>
      </c>
      <c r="B1865" s="35" t="s">
        <v>7886</v>
      </c>
      <c r="C1865" s="35">
        <v>0</v>
      </c>
      <c r="D1865" s="35">
        <v>20</v>
      </c>
      <c r="E1865" s="43">
        <f t="shared" si="203"/>
        <v>20</v>
      </c>
      <c r="F1865" s="46">
        <f t="shared" si="204"/>
        <v>0.5</v>
      </c>
      <c r="G1865" s="46">
        <f t="shared" si="205"/>
        <v>0.5</v>
      </c>
      <c r="H1865" s="46">
        <f t="shared" si="205"/>
        <v>0.5</v>
      </c>
      <c r="I1865" s="35" t="s">
        <v>6990</v>
      </c>
      <c r="J1865" s="35" t="s">
        <v>6991</v>
      </c>
      <c r="K1865" s="35" t="s">
        <v>6996</v>
      </c>
      <c r="L1865" s="69" t="s">
        <v>1661</v>
      </c>
      <c r="M1865" s="35" t="s">
        <v>6992</v>
      </c>
      <c r="N1865" s="35" t="s">
        <v>6993</v>
      </c>
      <c r="O1865" s="35" t="s">
        <v>6994</v>
      </c>
      <c r="P1865" s="35" t="s">
        <v>6995</v>
      </c>
      <c r="Q1865" s="35"/>
      <c r="R1865" s="35"/>
      <c r="S1865" s="35"/>
      <c r="T1865" s="35"/>
      <c r="U1865" s="35"/>
      <c r="V1865" s="35">
        <f t="shared" si="206"/>
        <v>0.5</v>
      </c>
    </row>
    <row r="1866" spans="1:22">
      <c r="A1866" s="35">
        <v>1366</v>
      </c>
      <c r="B1866" s="35" t="s">
        <v>7658</v>
      </c>
      <c r="C1866" s="35">
        <v>0</v>
      </c>
      <c r="D1866" s="35">
        <v>5</v>
      </c>
      <c r="E1866" s="43">
        <f t="shared" si="203"/>
        <v>5</v>
      </c>
      <c r="F1866" s="46">
        <f t="shared" si="204"/>
        <v>0.125</v>
      </c>
      <c r="G1866" s="46">
        <f t="shared" si="205"/>
        <v>0.125</v>
      </c>
      <c r="H1866" s="46">
        <f t="shared" si="205"/>
        <v>0.125</v>
      </c>
      <c r="I1866" s="35" t="s">
        <v>6990</v>
      </c>
      <c r="J1866" s="35" t="s">
        <v>6991</v>
      </c>
      <c r="K1866" s="35" t="s">
        <v>6996</v>
      </c>
      <c r="L1866" s="69" t="s">
        <v>1661</v>
      </c>
      <c r="M1866" s="35" t="s">
        <v>6992</v>
      </c>
      <c r="N1866" s="35" t="s">
        <v>6993</v>
      </c>
      <c r="O1866" s="35" t="s">
        <v>6994</v>
      </c>
      <c r="P1866" s="35" t="s">
        <v>6995</v>
      </c>
      <c r="Q1866" s="35"/>
      <c r="R1866" s="35"/>
      <c r="S1866" s="35"/>
      <c r="T1866" s="35"/>
      <c r="U1866" s="35"/>
      <c r="V1866" s="35">
        <f t="shared" si="206"/>
        <v>0.125</v>
      </c>
    </row>
    <row r="1867" spans="1:22">
      <c r="A1867" s="35">
        <v>1366</v>
      </c>
      <c r="B1867" s="35" t="s">
        <v>7888</v>
      </c>
      <c r="C1867" s="35">
        <v>0</v>
      </c>
      <c r="D1867" s="35">
        <v>23</v>
      </c>
      <c r="E1867" s="43">
        <f t="shared" si="203"/>
        <v>23</v>
      </c>
      <c r="F1867" s="46">
        <f t="shared" si="204"/>
        <v>0.57499999999999996</v>
      </c>
      <c r="G1867" s="46">
        <f t="shared" si="205"/>
        <v>0.57499999999999996</v>
      </c>
      <c r="H1867" s="46">
        <f t="shared" si="205"/>
        <v>0.57499999999999996</v>
      </c>
      <c r="I1867" s="35" t="s">
        <v>6990</v>
      </c>
      <c r="J1867" s="35" t="s">
        <v>6991</v>
      </c>
      <c r="K1867" s="35" t="s">
        <v>6996</v>
      </c>
      <c r="L1867" s="69" t="s">
        <v>1661</v>
      </c>
      <c r="M1867" s="35" t="s">
        <v>6992</v>
      </c>
      <c r="N1867" s="35" t="s">
        <v>6993</v>
      </c>
      <c r="O1867" s="35" t="s">
        <v>6994</v>
      </c>
      <c r="P1867" s="35" t="s">
        <v>6995</v>
      </c>
      <c r="Q1867" s="35"/>
      <c r="R1867" s="35"/>
      <c r="S1867" s="35"/>
      <c r="T1867" s="35"/>
      <c r="U1867" s="35"/>
      <c r="V1867" s="35">
        <f t="shared" si="206"/>
        <v>0.57499999999999996</v>
      </c>
    </row>
    <row r="1868" spans="1:22">
      <c r="A1868" s="35">
        <v>1366</v>
      </c>
      <c r="B1868" s="35" t="s">
        <v>7675</v>
      </c>
      <c r="C1868" s="35">
        <v>0</v>
      </c>
      <c r="D1868" s="35">
        <v>20</v>
      </c>
      <c r="E1868" s="43">
        <f t="shared" si="203"/>
        <v>20</v>
      </c>
      <c r="F1868" s="46">
        <f t="shared" si="204"/>
        <v>0.5</v>
      </c>
      <c r="G1868" s="46">
        <f t="shared" si="205"/>
        <v>0.5</v>
      </c>
      <c r="H1868" s="46">
        <f t="shared" si="205"/>
        <v>0.5</v>
      </c>
      <c r="I1868" s="35" t="s">
        <v>6990</v>
      </c>
      <c r="J1868" s="35" t="s">
        <v>6991</v>
      </c>
      <c r="K1868" s="35" t="s">
        <v>6996</v>
      </c>
      <c r="L1868" s="69" t="s">
        <v>1661</v>
      </c>
      <c r="M1868" s="35" t="s">
        <v>6992</v>
      </c>
      <c r="N1868" s="35" t="s">
        <v>6993</v>
      </c>
      <c r="O1868" s="35" t="s">
        <v>6994</v>
      </c>
      <c r="P1868" s="35" t="s">
        <v>6995</v>
      </c>
      <c r="Q1868" s="35"/>
      <c r="R1868" s="35"/>
      <c r="S1868" s="35"/>
      <c r="T1868" s="35"/>
      <c r="U1868" s="35"/>
      <c r="V1868" s="35">
        <f t="shared" si="206"/>
        <v>0.5</v>
      </c>
    </row>
    <row r="1869" spans="1:22">
      <c r="A1869" s="35">
        <v>1366</v>
      </c>
      <c r="B1869" s="35" t="s">
        <v>7262</v>
      </c>
      <c r="C1869" s="35">
        <v>0</v>
      </c>
      <c r="D1869" s="35">
        <v>22</v>
      </c>
      <c r="E1869" s="43">
        <f t="shared" si="203"/>
        <v>22</v>
      </c>
      <c r="F1869" s="46">
        <f t="shared" si="204"/>
        <v>0.55000000000000004</v>
      </c>
      <c r="G1869" s="46">
        <f t="shared" si="205"/>
        <v>0.55000000000000004</v>
      </c>
      <c r="H1869" s="46">
        <f t="shared" si="205"/>
        <v>0.55000000000000004</v>
      </c>
      <c r="I1869" s="35" t="s">
        <v>6990</v>
      </c>
      <c r="J1869" s="35" t="s">
        <v>6991</v>
      </c>
      <c r="K1869" s="35" t="s">
        <v>6996</v>
      </c>
      <c r="L1869" s="69" t="s">
        <v>1661</v>
      </c>
      <c r="M1869" s="35" t="s">
        <v>6992</v>
      </c>
      <c r="N1869" s="35" t="s">
        <v>6993</v>
      </c>
      <c r="O1869" s="35" t="s">
        <v>6994</v>
      </c>
      <c r="P1869" s="35" t="s">
        <v>6995</v>
      </c>
      <c r="Q1869" s="35"/>
      <c r="R1869" s="35"/>
      <c r="S1869" s="35"/>
      <c r="T1869" s="35"/>
      <c r="U1869" s="35"/>
      <c r="V1869" s="35">
        <f t="shared" si="206"/>
        <v>0.55000000000000004</v>
      </c>
    </row>
    <row r="1870" spans="1:22">
      <c r="A1870" s="35">
        <v>1366</v>
      </c>
      <c r="B1870" s="35" t="s">
        <v>7887</v>
      </c>
      <c r="C1870" s="35">
        <v>0</v>
      </c>
      <c r="D1870" s="35">
        <v>31</v>
      </c>
      <c r="E1870" s="43">
        <f t="shared" si="203"/>
        <v>31</v>
      </c>
      <c r="F1870" s="46">
        <f t="shared" si="204"/>
        <v>0.77500000000000002</v>
      </c>
      <c r="G1870" s="46">
        <f t="shared" si="205"/>
        <v>0.77500000000000002</v>
      </c>
      <c r="H1870" s="46">
        <f t="shared" si="205"/>
        <v>0.77500000000000002</v>
      </c>
      <c r="I1870" s="35" t="s">
        <v>6990</v>
      </c>
      <c r="J1870" s="35" t="s">
        <v>6991</v>
      </c>
      <c r="K1870" s="35" t="s">
        <v>6996</v>
      </c>
      <c r="L1870" s="69" t="s">
        <v>1661</v>
      </c>
      <c r="M1870" s="35" t="s">
        <v>6992</v>
      </c>
      <c r="N1870" s="35" t="s">
        <v>6993</v>
      </c>
      <c r="O1870" s="35" t="s">
        <v>6994</v>
      </c>
      <c r="P1870" s="35" t="s">
        <v>6995</v>
      </c>
      <c r="Q1870" s="35"/>
      <c r="R1870" s="35"/>
      <c r="S1870" s="35"/>
      <c r="T1870" s="35"/>
      <c r="U1870" s="35"/>
      <c r="V1870" s="35">
        <f t="shared" si="206"/>
        <v>0.77500000000000002</v>
      </c>
    </row>
    <row r="1871" spans="1:22">
      <c r="A1871" s="35">
        <v>1366</v>
      </c>
      <c r="B1871" s="35" t="s">
        <v>7261</v>
      </c>
      <c r="C1871" s="35">
        <v>0</v>
      </c>
      <c r="D1871" s="35">
        <v>22</v>
      </c>
      <c r="E1871" s="43">
        <f t="shared" si="203"/>
        <v>22</v>
      </c>
      <c r="F1871" s="46">
        <f t="shared" si="204"/>
        <v>0.55000000000000004</v>
      </c>
      <c r="G1871" s="46">
        <f t="shared" si="205"/>
        <v>0.55000000000000004</v>
      </c>
      <c r="H1871" s="46">
        <f t="shared" si="205"/>
        <v>0.55000000000000004</v>
      </c>
      <c r="I1871" s="35" t="s">
        <v>6990</v>
      </c>
      <c r="J1871" s="35" t="s">
        <v>6991</v>
      </c>
      <c r="K1871" s="35" t="s">
        <v>6996</v>
      </c>
      <c r="L1871" s="69" t="s">
        <v>1661</v>
      </c>
      <c r="M1871" s="35" t="s">
        <v>6992</v>
      </c>
      <c r="N1871" s="35" t="s">
        <v>6993</v>
      </c>
      <c r="O1871" s="35" t="s">
        <v>6994</v>
      </c>
      <c r="P1871" s="35" t="s">
        <v>6995</v>
      </c>
      <c r="Q1871" s="35"/>
      <c r="R1871" s="35"/>
      <c r="S1871" s="35"/>
      <c r="T1871" s="35"/>
      <c r="U1871" s="35"/>
      <c r="V1871" s="35">
        <f t="shared" si="206"/>
        <v>0.55000000000000004</v>
      </c>
    </row>
    <row r="1872" spans="1:22">
      <c r="A1872" s="35">
        <v>1366</v>
      </c>
      <c r="B1872" s="35" t="s">
        <v>7889</v>
      </c>
      <c r="C1872" s="35">
        <v>1</v>
      </c>
      <c r="D1872" s="35">
        <v>17</v>
      </c>
      <c r="E1872" s="43">
        <f t="shared" si="203"/>
        <v>57</v>
      </c>
      <c r="F1872" s="46">
        <f t="shared" si="204"/>
        <v>1.425</v>
      </c>
      <c r="G1872" s="46">
        <f t="shared" si="205"/>
        <v>1.425</v>
      </c>
      <c r="H1872" s="46">
        <f t="shared" si="205"/>
        <v>1.425</v>
      </c>
      <c r="I1872" s="35" t="s">
        <v>6990</v>
      </c>
      <c r="J1872" s="35" t="s">
        <v>6991</v>
      </c>
      <c r="K1872" s="35" t="s">
        <v>6996</v>
      </c>
      <c r="L1872" s="69" t="s">
        <v>1661</v>
      </c>
      <c r="M1872" s="35" t="s">
        <v>6992</v>
      </c>
      <c r="N1872" s="35" t="s">
        <v>6993</v>
      </c>
      <c r="O1872" s="35" t="s">
        <v>6994</v>
      </c>
      <c r="P1872" s="35" t="s">
        <v>6995</v>
      </c>
      <c r="Q1872" s="35"/>
      <c r="R1872" s="35"/>
      <c r="S1872" s="35"/>
      <c r="T1872" s="35"/>
      <c r="U1872" s="35"/>
      <c r="V1872" s="35">
        <f t="shared" si="206"/>
        <v>1.425</v>
      </c>
    </row>
    <row r="1873" spans="1:22">
      <c r="A1873" s="35">
        <v>1366</v>
      </c>
      <c r="B1873" s="35" t="s">
        <v>7890</v>
      </c>
      <c r="C1873" s="35">
        <v>0</v>
      </c>
      <c r="D1873" s="35">
        <v>32</v>
      </c>
      <c r="E1873" s="43">
        <f t="shared" si="203"/>
        <v>32</v>
      </c>
      <c r="F1873" s="46">
        <f t="shared" si="204"/>
        <v>0.8</v>
      </c>
      <c r="G1873" s="46">
        <f t="shared" si="205"/>
        <v>0.8</v>
      </c>
      <c r="H1873" s="46">
        <f t="shared" si="205"/>
        <v>0.8</v>
      </c>
      <c r="I1873" s="35" t="s">
        <v>6990</v>
      </c>
      <c r="J1873" s="35" t="s">
        <v>6991</v>
      </c>
      <c r="K1873" s="35" t="s">
        <v>6996</v>
      </c>
      <c r="L1873" s="69" t="s">
        <v>1661</v>
      </c>
      <c r="M1873" s="35" t="s">
        <v>6992</v>
      </c>
      <c r="N1873" s="35" t="s">
        <v>6993</v>
      </c>
      <c r="O1873" s="35" t="s">
        <v>6994</v>
      </c>
      <c r="P1873" s="35" t="s">
        <v>6995</v>
      </c>
      <c r="Q1873" s="35"/>
      <c r="R1873" s="35"/>
      <c r="S1873" s="35"/>
      <c r="T1873" s="35"/>
      <c r="U1873" s="35"/>
      <c r="V1873" s="35">
        <f t="shared" si="206"/>
        <v>0.8</v>
      </c>
    </row>
    <row r="1874" spans="1:22">
      <c r="A1874" s="35">
        <v>1368</v>
      </c>
      <c r="B1874" s="35" t="s">
        <v>7891</v>
      </c>
      <c r="C1874" s="35">
        <v>0</v>
      </c>
      <c r="D1874" s="35">
        <v>38</v>
      </c>
      <c r="E1874" s="43">
        <f t="shared" si="203"/>
        <v>38</v>
      </c>
      <c r="F1874" s="46">
        <f t="shared" si="204"/>
        <v>0.95</v>
      </c>
      <c r="G1874" s="46">
        <f t="shared" ref="G1874:H1889" si="207">F1874</f>
        <v>0.95</v>
      </c>
      <c r="H1874" s="46">
        <f t="shared" si="207"/>
        <v>0.95</v>
      </c>
      <c r="I1874" s="35" t="s">
        <v>6990</v>
      </c>
      <c r="J1874" s="35" t="s">
        <v>6991</v>
      </c>
      <c r="K1874" s="35" t="s">
        <v>6996</v>
      </c>
      <c r="L1874" s="69" t="s">
        <v>1661</v>
      </c>
      <c r="M1874" s="35" t="s">
        <v>6992</v>
      </c>
      <c r="N1874" s="35" t="s">
        <v>6993</v>
      </c>
      <c r="O1874" s="35" t="s">
        <v>6994</v>
      </c>
      <c r="P1874" s="35" t="s">
        <v>6995</v>
      </c>
      <c r="Q1874" s="35"/>
      <c r="R1874" s="35"/>
      <c r="S1874" s="35"/>
      <c r="T1874" s="35"/>
      <c r="U1874" s="35"/>
      <c r="V1874" s="35">
        <f t="shared" si="206"/>
        <v>0.95</v>
      </c>
    </row>
    <row r="1875" spans="1:22">
      <c r="A1875" s="35">
        <v>1369</v>
      </c>
      <c r="B1875" s="35" t="s">
        <v>7188</v>
      </c>
      <c r="C1875" s="35">
        <v>0</v>
      </c>
      <c r="D1875" s="35">
        <v>15</v>
      </c>
      <c r="E1875" s="43">
        <f t="shared" si="203"/>
        <v>15</v>
      </c>
      <c r="F1875" s="46">
        <f t="shared" si="204"/>
        <v>0.375</v>
      </c>
      <c r="G1875" s="46">
        <f t="shared" si="207"/>
        <v>0.375</v>
      </c>
      <c r="H1875" s="46">
        <f t="shared" si="207"/>
        <v>0.375</v>
      </c>
      <c r="I1875" s="35" t="s">
        <v>6990</v>
      </c>
      <c r="J1875" s="35" t="s">
        <v>6991</v>
      </c>
      <c r="K1875" s="35" t="s">
        <v>6996</v>
      </c>
      <c r="L1875" s="69" t="s">
        <v>224</v>
      </c>
      <c r="M1875" s="35" t="s">
        <v>6992</v>
      </c>
      <c r="N1875" s="35" t="s">
        <v>6993</v>
      </c>
      <c r="O1875" s="35" t="s">
        <v>6994</v>
      </c>
      <c r="P1875" s="35" t="s">
        <v>6995</v>
      </c>
      <c r="Q1875" s="35"/>
      <c r="R1875" s="35"/>
      <c r="S1875" s="35"/>
      <c r="T1875" s="35"/>
      <c r="U1875" s="35"/>
      <c r="V1875" s="35">
        <f t="shared" si="206"/>
        <v>0.375</v>
      </c>
    </row>
    <row r="1876" spans="1:22">
      <c r="A1876" s="35">
        <v>1369</v>
      </c>
      <c r="B1876" s="35" t="s">
        <v>7892</v>
      </c>
      <c r="C1876" s="35">
        <v>0</v>
      </c>
      <c r="D1876" s="35">
        <v>26</v>
      </c>
      <c r="E1876" s="43">
        <f t="shared" si="203"/>
        <v>26</v>
      </c>
      <c r="F1876" s="46">
        <f t="shared" si="204"/>
        <v>0.65</v>
      </c>
      <c r="G1876" s="46">
        <f t="shared" si="207"/>
        <v>0.65</v>
      </c>
      <c r="H1876" s="46">
        <f t="shared" si="207"/>
        <v>0.65</v>
      </c>
      <c r="I1876" s="35" t="s">
        <v>6990</v>
      </c>
      <c r="J1876" s="35" t="s">
        <v>6991</v>
      </c>
      <c r="K1876" s="35" t="s">
        <v>6996</v>
      </c>
      <c r="L1876" s="69" t="s">
        <v>238</v>
      </c>
      <c r="M1876" s="35" t="s">
        <v>6992</v>
      </c>
      <c r="N1876" s="35" t="s">
        <v>6993</v>
      </c>
      <c r="O1876" s="35" t="s">
        <v>6994</v>
      </c>
      <c r="P1876" s="35" t="s">
        <v>6995</v>
      </c>
      <c r="Q1876" s="35"/>
      <c r="R1876" s="35"/>
      <c r="S1876" s="35"/>
      <c r="T1876" s="35"/>
      <c r="U1876" s="35"/>
      <c r="V1876" s="35">
        <f t="shared" si="206"/>
        <v>0.65</v>
      </c>
    </row>
    <row r="1877" spans="1:22">
      <c r="A1877" s="35">
        <v>1369</v>
      </c>
      <c r="B1877" s="35" t="s">
        <v>7893</v>
      </c>
      <c r="C1877" s="35">
        <v>0</v>
      </c>
      <c r="D1877" s="35">
        <v>33</v>
      </c>
      <c r="E1877" s="43">
        <f t="shared" si="203"/>
        <v>33</v>
      </c>
      <c r="F1877" s="46">
        <f t="shared" si="204"/>
        <v>0.82499999999999996</v>
      </c>
      <c r="G1877" s="46">
        <f t="shared" si="207"/>
        <v>0.82499999999999996</v>
      </c>
      <c r="H1877" s="46">
        <f t="shared" si="207"/>
        <v>0.82499999999999996</v>
      </c>
      <c r="I1877" s="35" t="s">
        <v>6990</v>
      </c>
      <c r="J1877" s="35" t="s">
        <v>6991</v>
      </c>
      <c r="K1877" s="35" t="s">
        <v>6996</v>
      </c>
      <c r="L1877" s="69" t="s">
        <v>7000</v>
      </c>
      <c r="M1877" s="35" t="s">
        <v>6992</v>
      </c>
      <c r="N1877" s="35" t="s">
        <v>6993</v>
      </c>
      <c r="O1877" s="35" t="s">
        <v>6994</v>
      </c>
      <c r="P1877" s="35" t="s">
        <v>6995</v>
      </c>
      <c r="Q1877" s="35"/>
      <c r="R1877" s="35"/>
      <c r="S1877" s="35"/>
      <c r="T1877" s="35"/>
      <c r="U1877" s="35"/>
      <c r="V1877" s="35">
        <f t="shared" si="206"/>
        <v>0.82499999999999996</v>
      </c>
    </row>
    <row r="1878" spans="1:22">
      <c r="A1878" s="35">
        <v>1369</v>
      </c>
      <c r="B1878" s="35" t="s">
        <v>7894</v>
      </c>
      <c r="C1878" s="35">
        <v>0</v>
      </c>
      <c r="D1878" s="35">
        <v>15</v>
      </c>
      <c r="E1878" s="43">
        <f t="shared" si="203"/>
        <v>15</v>
      </c>
      <c r="F1878" s="46">
        <f t="shared" si="204"/>
        <v>0.375</v>
      </c>
      <c r="G1878" s="46">
        <f t="shared" si="207"/>
        <v>0.375</v>
      </c>
      <c r="H1878" s="46">
        <f t="shared" si="207"/>
        <v>0.375</v>
      </c>
      <c r="I1878" s="35" t="s">
        <v>6990</v>
      </c>
      <c r="J1878" s="35" t="s">
        <v>6991</v>
      </c>
      <c r="K1878" s="35" t="s">
        <v>6996</v>
      </c>
      <c r="L1878" s="69" t="s">
        <v>238</v>
      </c>
      <c r="M1878" s="35" t="s">
        <v>6992</v>
      </c>
      <c r="N1878" s="35" t="s">
        <v>6993</v>
      </c>
      <c r="O1878" s="35" t="s">
        <v>6994</v>
      </c>
      <c r="P1878" s="35" t="s">
        <v>6995</v>
      </c>
      <c r="Q1878" s="35"/>
      <c r="R1878" s="35"/>
      <c r="S1878" s="35"/>
      <c r="T1878" s="35"/>
      <c r="U1878" s="35"/>
      <c r="V1878" s="35">
        <f t="shared" si="206"/>
        <v>0.375</v>
      </c>
    </row>
    <row r="1879" spans="1:22">
      <c r="A1879" s="35">
        <v>1369</v>
      </c>
      <c r="B1879" s="35" t="s">
        <v>7895</v>
      </c>
      <c r="C1879" s="35">
        <v>0</v>
      </c>
      <c r="D1879" s="35">
        <v>13</v>
      </c>
      <c r="E1879" s="43">
        <f t="shared" si="203"/>
        <v>13</v>
      </c>
      <c r="F1879" s="46">
        <f t="shared" si="204"/>
        <v>0.32500000000000001</v>
      </c>
      <c r="G1879" s="46">
        <f t="shared" si="207"/>
        <v>0.32500000000000001</v>
      </c>
      <c r="H1879" s="46">
        <f t="shared" si="207"/>
        <v>0.32500000000000001</v>
      </c>
      <c r="I1879" s="35" t="s">
        <v>6990</v>
      </c>
      <c r="J1879" s="35" t="s">
        <v>6991</v>
      </c>
      <c r="K1879" s="35" t="s">
        <v>6996</v>
      </c>
      <c r="L1879" s="69" t="s">
        <v>238</v>
      </c>
      <c r="M1879" s="35" t="s">
        <v>6992</v>
      </c>
      <c r="N1879" s="35" t="s">
        <v>6993</v>
      </c>
      <c r="O1879" s="35" t="s">
        <v>6994</v>
      </c>
      <c r="P1879" s="35" t="s">
        <v>6995</v>
      </c>
      <c r="Q1879" s="35"/>
      <c r="R1879" s="35"/>
      <c r="S1879" s="35"/>
      <c r="T1879" s="35"/>
      <c r="U1879" s="35"/>
      <c r="V1879" s="35">
        <f t="shared" si="206"/>
        <v>0.32500000000000001</v>
      </c>
    </row>
    <row r="1880" spans="1:22">
      <c r="A1880" s="35">
        <v>1370</v>
      </c>
      <c r="B1880" s="35" t="s">
        <v>7896</v>
      </c>
      <c r="C1880" s="35">
        <v>1</v>
      </c>
      <c r="D1880" s="35">
        <v>9</v>
      </c>
      <c r="E1880" s="43">
        <f t="shared" si="203"/>
        <v>49</v>
      </c>
      <c r="F1880" s="46">
        <f t="shared" si="204"/>
        <v>1.2250000000000001</v>
      </c>
      <c r="G1880" s="46">
        <f t="shared" si="207"/>
        <v>1.2250000000000001</v>
      </c>
      <c r="H1880" s="46">
        <f t="shared" si="207"/>
        <v>1.2250000000000001</v>
      </c>
      <c r="I1880" s="35" t="s">
        <v>6990</v>
      </c>
      <c r="J1880" s="35" t="s">
        <v>6991</v>
      </c>
      <c r="K1880" s="35" t="s">
        <v>6996</v>
      </c>
      <c r="L1880" s="69" t="s">
        <v>1661</v>
      </c>
      <c r="M1880" s="35" t="s">
        <v>6992</v>
      </c>
      <c r="N1880" s="35" t="s">
        <v>6993</v>
      </c>
      <c r="O1880" s="35" t="s">
        <v>6994</v>
      </c>
      <c r="P1880" s="35" t="s">
        <v>6995</v>
      </c>
      <c r="Q1880" s="35"/>
      <c r="R1880" s="35"/>
      <c r="S1880" s="35"/>
      <c r="T1880" s="35"/>
      <c r="U1880" s="35"/>
      <c r="V1880" s="35">
        <f t="shared" si="206"/>
        <v>1.2250000000000001</v>
      </c>
    </row>
    <row r="1881" spans="1:22">
      <c r="A1881" s="35">
        <v>1371</v>
      </c>
      <c r="B1881" s="35" t="s">
        <v>7295</v>
      </c>
      <c r="C1881" s="35">
        <v>2</v>
      </c>
      <c r="D1881" s="35">
        <v>39</v>
      </c>
      <c r="E1881" s="43">
        <f t="shared" si="203"/>
        <v>119</v>
      </c>
      <c r="F1881" s="46">
        <f t="shared" si="204"/>
        <v>2.9750000000000001</v>
      </c>
      <c r="G1881" s="46">
        <f t="shared" si="207"/>
        <v>2.9750000000000001</v>
      </c>
      <c r="H1881" s="46">
        <f t="shared" si="207"/>
        <v>2.9750000000000001</v>
      </c>
      <c r="I1881" s="35" t="s">
        <v>6990</v>
      </c>
      <c r="J1881" s="35" t="s">
        <v>6991</v>
      </c>
      <c r="K1881" s="35" t="s">
        <v>6996</v>
      </c>
      <c r="L1881" s="69" t="s">
        <v>1661</v>
      </c>
      <c r="M1881" s="35" t="s">
        <v>6992</v>
      </c>
      <c r="N1881" s="35" t="s">
        <v>6993</v>
      </c>
      <c r="O1881" s="35" t="s">
        <v>6994</v>
      </c>
      <c r="P1881" s="35" t="s">
        <v>6995</v>
      </c>
      <c r="Q1881" s="35"/>
      <c r="R1881" s="35"/>
      <c r="S1881" s="35"/>
      <c r="T1881" s="35"/>
      <c r="U1881" s="35"/>
      <c r="V1881" s="35">
        <f t="shared" si="206"/>
        <v>2.9750000000000001</v>
      </c>
    </row>
    <row r="1882" spans="1:22">
      <c r="A1882" s="35">
        <v>1373</v>
      </c>
      <c r="B1882" s="35" t="s">
        <v>7262</v>
      </c>
      <c r="C1882" s="35">
        <v>0</v>
      </c>
      <c r="D1882" s="35">
        <v>16</v>
      </c>
      <c r="E1882" s="43">
        <f t="shared" si="203"/>
        <v>16</v>
      </c>
      <c r="F1882" s="46">
        <f t="shared" si="204"/>
        <v>0.4</v>
      </c>
      <c r="G1882" s="46">
        <f t="shared" si="207"/>
        <v>0.4</v>
      </c>
      <c r="H1882" s="46">
        <f t="shared" si="207"/>
        <v>0.4</v>
      </c>
      <c r="I1882" s="35" t="s">
        <v>6990</v>
      </c>
      <c r="J1882" s="35" t="s">
        <v>6991</v>
      </c>
      <c r="K1882" s="35" t="s">
        <v>6996</v>
      </c>
      <c r="L1882" s="69" t="s">
        <v>1661</v>
      </c>
      <c r="M1882" s="35" t="s">
        <v>6992</v>
      </c>
      <c r="N1882" s="35" t="s">
        <v>6993</v>
      </c>
      <c r="O1882" s="35" t="s">
        <v>6994</v>
      </c>
      <c r="P1882" s="35" t="s">
        <v>6995</v>
      </c>
      <c r="Q1882" s="35"/>
      <c r="R1882" s="35"/>
      <c r="S1882" s="35"/>
      <c r="T1882" s="35"/>
      <c r="U1882" s="35"/>
      <c r="V1882" s="35">
        <f t="shared" si="206"/>
        <v>0.4</v>
      </c>
    </row>
    <row r="1883" spans="1:22">
      <c r="A1883" s="35">
        <v>1373</v>
      </c>
      <c r="B1883" s="35" t="s">
        <v>7675</v>
      </c>
      <c r="C1883" s="35">
        <v>0</v>
      </c>
      <c r="D1883" s="35">
        <v>15</v>
      </c>
      <c r="E1883" s="43">
        <f t="shared" si="203"/>
        <v>15</v>
      </c>
      <c r="F1883" s="46">
        <f t="shared" si="204"/>
        <v>0.375</v>
      </c>
      <c r="G1883" s="46">
        <f t="shared" si="207"/>
        <v>0.375</v>
      </c>
      <c r="H1883" s="46">
        <f t="shared" si="207"/>
        <v>0.375</v>
      </c>
      <c r="I1883" s="35" t="s">
        <v>6990</v>
      </c>
      <c r="J1883" s="35" t="s">
        <v>6991</v>
      </c>
      <c r="K1883" s="35" t="s">
        <v>6996</v>
      </c>
      <c r="L1883" s="69" t="s">
        <v>1661</v>
      </c>
      <c r="M1883" s="35" t="s">
        <v>6992</v>
      </c>
      <c r="N1883" s="35" t="s">
        <v>6993</v>
      </c>
      <c r="O1883" s="35" t="s">
        <v>6994</v>
      </c>
      <c r="P1883" s="35" t="s">
        <v>6995</v>
      </c>
      <c r="Q1883" s="35"/>
      <c r="R1883" s="35"/>
      <c r="S1883" s="35"/>
      <c r="T1883" s="35"/>
      <c r="U1883" s="35"/>
      <c r="V1883" s="35">
        <f t="shared" si="206"/>
        <v>0.375</v>
      </c>
    </row>
    <row r="1884" spans="1:22">
      <c r="A1884" s="35">
        <v>1373</v>
      </c>
      <c r="B1884" s="35" t="s">
        <v>7261</v>
      </c>
      <c r="C1884" s="35">
        <v>0</v>
      </c>
      <c r="D1884" s="35">
        <v>16</v>
      </c>
      <c r="E1884" s="43">
        <f t="shared" si="203"/>
        <v>16</v>
      </c>
      <c r="F1884" s="46">
        <f t="shared" si="204"/>
        <v>0.4</v>
      </c>
      <c r="G1884" s="46">
        <f t="shared" si="207"/>
        <v>0.4</v>
      </c>
      <c r="H1884" s="46">
        <f t="shared" si="207"/>
        <v>0.4</v>
      </c>
      <c r="I1884" s="35" t="s">
        <v>6990</v>
      </c>
      <c r="J1884" s="35" t="s">
        <v>6991</v>
      </c>
      <c r="K1884" s="35" t="s">
        <v>6996</v>
      </c>
      <c r="L1884" s="69" t="s">
        <v>1661</v>
      </c>
      <c r="M1884" s="35" t="s">
        <v>6992</v>
      </c>
      <c r="N1884" s="35" t="s">
        <v>6993</v>
      </c>
      <c r="O1884" s="35" t="s">
        <v>6994</v>
      </c>
      <c r="P1884" s="35" t="s">
        <v>6995</v>
      </c>
      <c r="Q1884" s="35"/>
      <c r="R1884" s="35"/>
      <c r="S1884" s="35"/>
      <c r="T1884" s="35"/>
      <c r="U1884" s="35"/>
      <c r="V1884" s="35">
        <f t="shared" si="206"/>
        <v>0.4</v>
      </c>
    </row>
    <row r="1885" spans="1:22">
      <c r="A1885" s="35">
        <v>1373</v>
      </c>
      <c r="B1885" s="35" t="s">
        <v>7467</v>
      </c>
      <c r="C1885" s="35">
        <v>0</v>
      </c>
      <c r="D1885" s="35">
        <v>14</v>
      </c>
      <c r="E1885" s="43">
        <f t="shared" si="203"/>
        <v>14</v>
      </c>
      <c r="F1885" s="46">
        <f t="shared" si="204"/>
        <v>0.35</v>
      </c>
      <c r="G1885" s="46">
        <f t="shared" si="207"/>
        <v>0.35</v>
      </c>
      <c r="H1885" s="46">
        <f t="shared" si="207"/>
        <v>0.35</v>
      </c>
      <c r="I1885" s="35" t="s">
        <v>6990</v>
      </c>
      <c r="J1885" s="35" t="s">
        <v>6991</v>
      </c>
      <c r="K1885" s="35" t="s">
        <v>6996</v>
      </c>
      <c r="L1885" s="69" t="s">
        <v>1661</v>
      </c>
      <c r="M1885" s="35" t="s">
        <v>6992</v>
      </c>
      <c r="N1885" s="35" t="s">
        <v>6993</v>
      </c>
      <c r="O1885" s="35" t="s">
        <v>6994</v>
      </c>
      <c r="P1885" s="35" t="s">
        <v>6995</v>
      </c>
      <c r="Q1885" s="35"/>
      <c r="R1885" s="35"/>
      <c r="S1885" s="35"/>
      <c r="T1885" s="35"/>
      <c r="U1885" s="35"/>
      <c r="V1885" s="35">
        <f t="shared" si="206"/>
        <v>0.35</v>
      </c>
    </row>
    <row r="1886" spans="1:22">
      <c r="A1886" s="35">
        <v>1373</v>
      </c>
      <c r="B1886" s="35" t="s">
        <v>7133</v>
      </c>
      <c r="C1886" s="35">
        <v>0</v>
      </c>
      <c r="D1886" s="35">
        <v>17</v>
      </c>
      <c r="E1886" s="43">
        <f t="shared" si="203"/>
        <v>17</v>
      </c>
      <c r="F1886" s="46">
        <f t="shared" si="204"/>
        <v>0.42499999999999999</v>
      </c>
      <c r="G1886" s="46">
        <f t="shared" si="207"/>
        <v>0.42499999999999999</v>
      </c>
      <c r="H1886" s="46">
        <f t="shared" si="207"/>
        <v>0.42499999999999999</v>
      </c>
      <c r="I1886" s="35" t="s">
        <v>6990</v>
      </c>
      <c r="J1886" s="35" t="s">
        <v>6991</v>
      </c>
      <c r="K1886" s="35" t="s">
        <v>6996</v>
      </c>
      <c r="L1886" s="69" t="s">
        <v>1661</v>
      </c>
      <c r="M1886" s="35" t="s">
        <v>6992</v>
      </c>
      <c r="N1886" s="35" t="s">
        <v>6993</v>
      </c>
      <c r="O1886" s="35" t="s">
        <v>6994</v>
      </c>
      <c r="P1886" s="35" t="s">
        <v>6995</v>
      </c>
      <c r="Q1886" s="35"/>
      <c r="R1886" s="35"/>
      <c r="S1886" s="35"/>
      <c r="T1886" s="35"/>
      <c r="U1886" s="35"/>
      <c r="V1886" s="35">
        <f t="shared" si="206"/>
        <v>0.42499999999999999</v>
      </c>
    </row>
    <row r="1887" spans="1:22">
      <c r="A1887" s="35">
        <v>1373</v>
      </c>
      <c r="B1887" s="35" t="s">
        <v>7239</v>
      </c>
      <c r="C1887" s="35">
        <v>1</v>
      </c>
      <c r="D1887" s="35">
        <v>1</v>
      </c>
      <c r="E1887" s="43">
        <f t="shared" si="203"/>
        <v>41</v>
      </c>
      <c r="F1887" s="46">
        <f t="shared" si="204"/>
        <v>1.0249999999999999</v>
      </c>
      <c r="G1887" s="46">
        <f t="shared" si="207"/>
        <v>1.0249999999999999</v>
      </c>
      <c r="H1887" s="46">
        <f t="shared" si="207"/>
        <v>1.0249999999999999</v>
      </c>
      <c r="I1887" s="35" t="s">
        <v>6990</v>
      </c>
      <c r="J1887" s="35" t="s">
        <v>6991</v>
      </c>
      <c r="K1887" s="35" t="s">
        <v>6996</v>
      </c>
      <c r="L1887" s="69" t="s">
        <v>1661</v>
      </c>
      <c r="M1887" s="35" t="s">
        <v>6992</v>
      </c>
      <c r="N1887" s="35" t="s">
        <v>6993</v>
      </c>
      <c r="O1887" s="35" t="s">
        <v>6994</v>
      </c>
      <c r="P1887" s="35" t="s">
        <v>6995</v>
      </c>
      <c r="Q1887" s="35"/>
      <c r="R1887" s="35"/>
      <c r="S1887" s="35"/>
      <c r="T1887" s="35"/>
      <c r="U1887" s="35"/>
      <c r="V1887" s="35">
        <f t="shared" si="206"/>
        <v>1.0249999999999999</v>
      </c>
    </row>
    <row r="1888" spans="1:22">
      <c r="A1888" s="35">
        <v>1373</v>
      </c>
      <c r="B1888" s="35" t="s">
        <v>7400</v>
      </c>
      <c r="C1888" s="35">
        <v>1</v>
      </c>
      <c r="D1888" s="35">
        <v>30</v>
      </c>
      <c r="E1888" s="43">
        <f t="shared" si="203"/>
        <v>70</v>
      </c>
      <c r="F1888" s="46">
        <f t="shared" si="204"/>
        <v>1.75</v>
      </c>
      <c r="G1888" s="46">
        <f t="shared" si="207"/>
        <v>1.75</v>
      </c>
      <c r="H1888" s="46">
        <f t="shared" si="207"/>
        <v>1.75</v>
      </c>
      <c r="I1888" s="35" t="s">
        <v>6990</v>
      </c>
      <c r="J1888" s="35" t="s">
        <v>6991</v>
      </c>
      <c r="K1888" s="35" t="s">
        <v>6996</v>
      </c>
      <c r="L1888" s="69" t="s">
        <v>1661</v>
      </c>
      <c r="M1888" s="35" t="s">
        <v>6992</v>
      </c>
      <c r="N1888" s="35" t="s">
        <v>6993</v>
      </c>
      <c r="O1888" s="35" t="s">
        <v>6994</v>
      </c>
      <c r="P1888" s="35" t="s">
        <v>6995</v>
      </c>
      <c r="Q1888" s="35"/>
      <c r="R1888" s="35"/>
      <c r="S1888" s="35"/>
      <c r="T1888" s="35"/>
      <c r="U1888" s="35"/>
      <c r="V1888" s="35">
        <f t="shared" si="206"/>
        <v>1.75</v>
      </c>
    </row>
    <row r="1889" spans="1:22">
      <c r="A1889" s="35">
        <v>1374</v>
      </c>
      <c r="B1889" s="35" t="s">
        <v>7262</v>
      </c>
      <c r="C1889" s="35">
        <v>0</v>
      </c>
      <c r="D1889" s="35">
        <v>16</v>
      </c>
      <c r="E1889" s="43">
        <f t="shared" si="203"/>
        <v>16</v>
      </c>
      <c r="F1889" s="46">
        <f t="shared" si="204"/>
        <v>0.4</v>
      </c>
      <c r="G1889" s="46">
        <f t="shared" si="207"/>
        <v>0.4</v>
      </c>
      <c r="H1889" s="46">
        <f t="shared" si="207"/>
        <v>0.4</v>
      </c>
      <c r="I1889" s="35" t="s">
        <v>6990</v>
      </c>
      <c r="J1889" s="35" t="s">
        <v>6991</v>
      </c>
      <c r="K1889" s="35" t="s">
        <v>6996</v>
      </c>
      <c r="L1889" s="69" t="s">
        <v>1661</v>
      </c>
      <c r="M1889" s="35" t="s">
        <v>6992</v>
      </c>
      <c r="N1889" s="35" t="s">
        <v>6993</v>
      </c>
      <c r="O1889" s="35" t="s">
        <v>6994</v>
      </c>
      <c r="P1889" s="35" t="s">
        <v>6995</v>
      </c>
      <c r="Q1889" s="35"/>
      <c r="R1889" s="35"/>
      <c r="S1889" s="35"/>
      <c r="T1889" s="35"/>
      <c r="U1889" s="35"/>
      <c r="V1889" s="35">
        <f t="shared" si="206"/>
        <v>0.4</v>
      </c>
    </row>
    <row r="1890" spans="1:22">
      <c r="A1890" s="35">
        <v>1374</v>
      </c>
      <c r="B1890" s="35" t="s">
        <v>7467</v>
      </c>
      <c r="C1890" s="35">
        <v>0</v>
      </c>
      <c r="D1890" s="35">
        <v>10</v>
      </c>
      <c r="E1890" s="43">
        <f t="shared" si="203"/>
        <v>10</v>
      </c>
      <c r="F1890" s="46">
        <f t="shared" si="204"/>
        <v>0.25</v>
      </c>
      <c r="G1890" s="46">
        <f t="shared" ref="G1890:H1905" si="208">F1890</f>
        <v>0.25</v>
      </c>
      <c r="H1890" s="46">
        <f t="shared" si="208"/>
        <v>0.25</v>
      </c>
      <c r="I1890" s="35" t="s">
        <v>6990</v>
      </c>
      <c r="J1890" s="35" t="s">
        <v>6991</v>
      </c>
      <c r="K1890" s="35" t="s">
        <v>6996</v>
      </c>
      <c r="L1890" s="69" t="s">
        <v>1661</v>
      </c>
      <c r="M1890" s="35" t="s">
        <v>6992</v>
      </c>
      <c r="N1890" s="35" t="s">
        <v>6993</v>
      </c>
      <c r="O1890" s="35" t="s">
        <v>6994</v>
      </c>
      <c r="P1890" s="35" t="s">
        <v>6995</v>
      </c>
      <c r="Q1890" s="35"/>
      <c r="R1890" s="35"/>
      <c r="S1890" s="35"/>
      <c r="T1890" s="35"/>
      <c r="U1890" s="35"/>
      <c r="V1890" s="35">
        <f t="shared" si="206"/>
        <v>0.25</v>
      </c>
    </row>
    <row r="1891" spans="1:22">
      <c r="A1891" s="35">
        <v>1374</v>
      </c>
      <c r="B1891" s="35" t="s">
        <v>7467</v>
      </c>
      <c r="C1891" s="35">
        <v>0</v>
      </c>
      <c r="D1891" s="35">
        <v>4</v>
      </c>
      <c r="E1891" s="43">
        <f t="shared" si="203"/>
        <v>4</v>
      </c>
      <c r="F1891" s="46">
        <f t="shared" si="204"/>
        <v>0.1</v>
      </c>
      <c r="G1891" s="46">
        <f t="shared" si="208"/>
        <v>0.1</v>
      </c>
      <c r="H1891" s="46">
        <f t="shared" si="208"/>
        <v>0.1</v>
      </c>
      <c r="I1891" s="35" t="s">
        <v>6990</v>
      </c>
      <c r="J1891" s="35" t="s">
        <v>6991</v>
      </c>
      <c r="K1891" s="35" t="s">
        <v>6996</v>
      </c>
      <c r="L1891" s="69" t="s">
        <v>1661</v>
      </c>
      <c r="M1891" s="35" t="s">
        <v>6992</v>
      </c>
      <c r="N1891" s="35" t="s">
        <v>6993</v>
      </c>
      <c r="O1891" s="35" t="s">
        <v>6994</v>
      </c>
      <c r="P1891" s="35" t="s">
        <v>6995</v>
      </c>
      <c r="Q1891" s="35"/>
      <c r="R1891" s="35"/>
      <c r="S1891" s="35"/>
      <c r="T1891" s="35"/>
      <c r="U1891" s="35"/>
      <c r="V1891" s="35">
        <f t="shared" si="206"/>
        <v>0.1</v>
      </c>
    </row>
    <row r="1892" spans="1:22">
      <c r="A1892" s="35">
        <v>1374</v>
      </c>
      <c r="B1892" s="35" t="s">
        <v>7261</v>
      </c>
      <c r="C1892" s="35">
        <v>0</v>
      </c>
      <c r="D1892" s="35">
        <v>16</v>
      </c>
      <c r="E1892" s="43">
        <f t="shared" si="203"/>
        <v>16</v>
      </c>
      <c r="F1892" s="46">
        <f t="shared" si="204"/>
        <v>0.4</v>
      </c>
      <c r="G1892" s="46">
        <f t="shared" si="208"/>
        <v>0.4</v>
      </c>
      <c r="H1892" s="46">
        <f t="shared" si="208"/>
        <v>0.4</v>
      </c>
      <c r="I1892" s="35" t="s">
        <v>6990</v>
      </c>
      <c r="J1892" s="35" t="s">
        <v>6991</v>
      </c>
      <c r="K1892" s="35" t="s">
        <v>6996</v>
      </c>
      <c r="L1892" s="69" t="s">
        <v>1661</v>
      </c>
      <c r="M1892" s="35" t="s">
        <v>6992</v>
      </c>
      <c r="N1892" s="35" t="s">
        <v>6993</v>
      </c>
      <c r="O1892" s="35" t="s">
        <v>6994</v>
      </c>
      <c r="P1892" s="35" t="s">
        <v>6995</v>
      </c>
      <c r="Q1892" s="35"/>
      <c r="R1892" s="35"/>
      <c r="S1892" s="35"/>
      <c r="T1892" s="35"/>
      <c r="U1892" s="35"/>
      <c r="V1892" s="35">
        <f t="shared" si="206"/>
        <v>0.4</v>
      </c>
    </row>
    <row r="1893" spans="1:22">
      <c r="A1893" s="35">
        <v>1374</v>
      </c>
      <c r="B1893" s="35" t="s">
        <v>7675</v>
      </c>
      <c r="C1893" s="35">
        <v>0</v>
      </c>
      <c r="D1893" s="35">
        <v>15</v>
      </c>
      <c r="E1893" s="43">
        <f t="shared" si="203"/>
        <v>15</v>
      </c>
      <c r="F1893" s="46">
        <f t="shared" si="204"/>
        <v>0.375</v>
      </c>
      <c r="G1893" s="46">
        <f t="shared" si="208"/>
        <v>0.375</v>
      </c>
      <c r="H1893" s="46">
        <f t="shared" si="208"/>
        <v>0.375</v>
      </c>
      <c r="I1893" s="35" t="s">
        <v>6990</v>
      </c>
      <c r="J1893" s="35" t="s">
        <v>6991</v>
      </c>
      <c r="K1893" s="35" t="s">
        <v>6996</v>
      </c>
      <c r="L1893" s="69" t="s">
        <v>1661</v>
      </c>
      <c r="M1893" s="35" t="s">
        <v>6992</v>
      </c>
      <c r="N1893" s="35" t="s">
        <v>6993</v>
      </c>
      <c r="O1893" s="35" t="s">
        <v>6994</v>
      </c>
      <c r="P1893" s="35" t="s">
        <v>6995</v>
      </c>
      <c r="Q1893" s="35"/>
      <c r="R1893" s="35"/>
      <c r="S1893" s="35"/>
      <c r="T1893" s="35"/>
      <c r="U1893" s="35"/>
      <c r="V1893" s="35">
        <f t="shared" si="206"/>
        <v>0.375</v>
      </c>
    </row>
    <row r="1894" spans="1:22">
      <c r="A1894" s="35">
        <v>1374</v>
      </c>
      <c r="B1894" s="35" t="s">
        <v>7133</v>
      </c>
      <c r="C1894" s="35">
        <v>0</v>
      </c>
      <c r="D1894" s="35">
        <v>17</v>
      </c>
      <c r="E1894" s="43">
        <f t="shared" si="203"/>
        <v>17</v>
      </c>
      <c r="F1894" s="46">
        <f t="shared" si="204"/>
        <v>0.42499999999999999</v>
      </c>
      <c r="G1894" s="46">
        <f t="shared" si="208"/>
        <v>0.42499999999999999</v>
      </c>
      <c r="H1894" s="46">
        <f t="shared" si="208"/>
        <v>0.42499999999999999</v>
      </c>
      <c r="I1894" s="35" t="s">
        <v>6990</v>
      </c>
      <c r="J1894" s="35" t="s">
        <v>6991</v>
      </c>
      <c r="K1894" s="35" t="s">
        <v>6996</v>
      </c>
      <c r="L1894" s="69" t="s">
        <v>1661</v>
      </c>
      <c r="M1894" s="35" t="s">
        <v>6992</v>
      </c>
      <c r="N1894" s="35" t="s">
        <v>6993</v>
      </c>
      <c r="O1894" s="35" t="s">
        <v>6994</v>
      </c>
      <c r="P1894" s="35" t="s">
        <v>6995</v>
      </c>
      <c r="Q1894" s="35"/>
      <c r="R1894" s="35"/>
      <c r="S1894" s="35"/>
      <c r="T1894" s="35"/>
      <c r="U1894" s="35"/>
      <c r="V1894" s="35">
        <f t="shared" si="206"/>
        <v>0.42499999999999999</v>
      </c>
    </row>
    <row r="1895" spans="1:22">
      <c r="A1895" s="35">
        <v>1375</v>
      </c>
      <c r="B1895" s="35" t="s">
        <v>7262</v>
      </c>
      <c r="C1895" s="35">
        <v>0</v>
      </c>
      <c r="D1895" s="35">
        <v>16</v>
      </c>
      <c r="E1895" s="43">
        <f t="shared" si="203"/>
        <v>16</v>
      </c>
      <c r="F1895" s="46">
        <f t="shared" si="204"/>
        <v>0.4</v>
      </c>
      <c r="G1895" s="46">
        <f t="shared" si="208"/>
        <v>0.4</v>
      </c>
      <c r="H1895" s="46">
        <f t="shared" si="208"/>
        <v>0.4</v>
      </c>
      <c r="I1895" s="35" t="s">
        <v>6990</v>
      </c>
      <c r="J1895" s="35" t="s">
        <v>6991</v>
      </c>
      <c r="K1895" s="35" t="s">
        <v>6996</v>
      </c>
      <c r="L1895" s="69" t="s">
        <v>1661</v>
      </c>
      <c r="M1895" s="35" t="s">
        <v>6992</v>
      </c>
      <c r="N1895" s="35" t="s">
        <v>6993</v>
      </c>
      <c r="O1895" s="35" t="s">
        <v>6994</v>
      </c>
      <c r="P1895" s="35" t="s">
        <v>6995</v>
      </c>
      <c r="Q1895" s="35"/>
      <c r="R1895" s="35"/>
      <c r="S1895" s="35"/>
      <c r="T1895" s="35"/>
      <c r="U1895" s="35"/>
      <c r="V1895" s="35">
        <f t="shared" si="206"/>
        <v>0.4</v>
      </c>
    </row>
    <row r="1896" spans="1:22">
      <c r="A1896" s="35">
        <v>1375</v>
      </c>
      <c r="B1896" s="35" t="s">
        <v>7467</v>
      </c>
      <c r="C1896" s="35">
        <v>0</v>
      </c>
      <c r="D1896" s="35">
        <v>10</v>
      </c>
      <c r="E1896" s="43">
        <f t="shared" si="203"/>
        <v>10</v>
      </c>
      <c r="F1896" s="46">
        <f t="shared" si="204"/>
        <v>0.25</v>
      </c>
      <c r="G1896" s="46">
        <f t="shared" si="208"/>
        <v>0.25</v>
      </c>
      <c r="H1896" s="46">
        <f t="shared" si="208"/>
        <v>0.25</v>
      </c>
      <c r="I1896" s="35" t="s">
        <v>6990</v>
      </c>
      <c r="J1896" s="35" t="s">
        <v>6991</v>
      </c>
      <c r="K1896" s="35" t="s">
        <v>6996</v>
      </c>
      <c r="L1896" s="69" t="s">
        <v>1661</v>
      </c>
      <c r="M1896" s="35" t="s">
        <v>6992</v>
      </c>
      <c r="N1896" s="35" t="s">
        <v>6993</v>
      </c>
      <c r="O1896" s="35" t="s">
        <v>6994</v>
      </c>
      <c r="P1896" s="35" t="s">
        <v>6995</v>
      </c>
      <c r="Q1896" s="35"/>
      <c r="R1896" s="35"/>
      <c r="S1896" s="35"/>
      <c r="T1896" s="35"/>
      <c r="U1896" s="35"/>
      <c r="V1896" s="35">
        <f t="shared" si="206"/>
        <v>0.25</v>
      </c>
    </row>
    <row r="1897" spans="1:22">
      <c r="A1897" s="35">
        <v>1375</v>
      </c>
      <c r="B1897" s="35" t="s">
        <v>7467</v>
      </c>
      <c r="C1897" s="35">
        <v>0</v>
      </c>
      <c r="D1897" s="35">
        <v>4</v>
      </c>
      <c r="E1897" s="43">
        <f t="shared" si="203"/>
        <v>4</v>
      </c>
      <c r="F1897" s="46">
        <f t="shared" si="204"/>
        <v>0.1</v>
      </c>
      <c r="G1897" s="46">
        <f t="shared" si="208"/>
        <v>0.1</v>
      </c>
      <c r="H1897" s="46">
        <f t="shared" si="208"/>
        <v>0.1</v>
      </c>
      <c r="I1897" s="35" t="s">
        <v>6990</v>
      </c>
      <c r="J1897" s="35" t="s">
        <v>6991</v>
      </c>
      <c r="K1897" s="35" t="s">
        <v>6996</v>
      </c>
      <c r="L1897" s="69" t="s">
        <v>1661</v>
      </c>
      <c r="M1897" s="35" t="s">
        <v>6992</v>
      </c>
      <c r="N1897" s="35" t="s">
        <v>6993</v>
      </c>
      <c r="O1897" s="35" t="s">
        <v>6994</v>
      </c>
      <c r="P1897" s="35" t="s">
        <v>6995</v>
      </c>
      <c r="Q1897" s="35"/>
      <c r="R1897" s="35"/>
      <c r="S1897" s="35"/>
      <c r="T1897" s="35"/>
      <c r="U1897" s="35"/>
      <c r="V1897" s="35">
        <f t="shared" si="206"/>
        <v>0.1</v>
      </c>
    </row>
    <row r="1898" spans="1:22">
      <c r="A1898" s="35">
        <v>1375</v>
      </c>
      <c r="B1898" s="35" t="s">
        <v>7133</v>
      </c>
      <c r="C1898" s="35">
        <v>0</v>
      </c>
      <c r="D1898" s="35">
        <v>17</v>
      </c>
      <c r="E1898" s="43">
        <f t="shared" si="203"/>
        <v>17</v>
      </c>
      <c r="F1898" s="46">
        <f t="shared" si="204"/>
        <v>0.42499999999999999</v>
      </c>
      <c r="G1898" s="46">
        <f t="shared" si="208"/>
        <v>0.42499999999999999</v>
      </c>
      <c r="H1898" s="46">
        <f t="shared" si="208"/>
        <v>0.42499999999999999</v>
      </c>
      <c r="I1898" s="35" t="s">
        <v>6990</v>
      </c>
      <c r="J1898" s="35" t="s">
        <v>6991</v>
      </c>
      <c r="K1898" s="35" t="s">
        <v>6996</v>
      </c>
      <c r="L1898" s="69" t="s">
        <v>1661</v>
      </c>
      <c r="M1898" s="35" t="s">
        <v>6992</v>
      </c>
      <c r="N1898" s="35" t="s">
        <v>6993</v>
      </c>
      <c r="O1898" s="35" t="s">
        <v>6994</v>
      </c>
      <c r="P1898" s="35" t="s">
        <v>6995</v>
      </c>
      <c r="Q1898" s="35"/>
      <c r="R1898" s="35"/>
      <c r="S1898" s="35"/>
      <c r="T1898" s="35"/>
      <c r="U1898" s="35"/>
      <c r="V1898" s="35">
        <f t="shared" si="206"/>
        <v>0.42499999999999999</v>
      </c>
    </row>
    <row r="1899" spans="1:22">
      <c r="A1899" s="35">
        <v>1375</v>
      </c>
      <c r="B1899" s="35" t="s">
        <v>7675</v>
      </c>
      <c r="C1899" s="35">
        <v>0</v>
      </c>
      <c r="D1899" s="35">
        <v>15</v>
      </c>
      <c r="E1899" s="43">
        <f t="shared" si="203"/>
        <v>15</v>
      </c>
      <c r="F1899" s="46">
        <f t="shared" si="204"/>
        <v>0.375</v>
      </c>
      <c r="G1899" s="46">
        <f t="shared" si="208"/>
        <v>0.375</v>
      </c>
      <c r="H1899" s="46">
        <f t="shared" si="208"/>
        <v>0.375</v>
      </c>
      <c r="I1899" s="35" t="s">
        <v>6990</v>
      </c>
      <c r="J1899" s="35" t="s">
        <v>6991</v>
      </c>
      <c r="K1899" s="35" t="s">
        <v>6996</v>
      </c>
      <c r="L1899" s="69" t="s">
        <v>1661</v>
      </c>
      <c r="M1899" s="35" t="s">
        <v>6992</v>
      </c>
      <c r="N1899" s="35" t="s">
        <v>6993</v>
      </c>
      <c r="O1899" s="35" t="s">
        <v>6994</v>
      </c>
      <c r="P1899" s="35" t="s">
        <v>6995</v>
      </c>
      <c r="Q1899" s="35"/>
      <c r="R1899" s="35"/>
      <c r="S1899" s="35"/>
      <c r="T1899" s="35"/>
      <c r="U1899" s="35"/>
      <c r="V1899" s="35">
        <f t="shared" si="206"/>
        <v>0.375</v>
      </c>
    </row>
    <row r="1900" spans="1:22">
      <c r="A1900" s="35">
        <v>1375</v>
      </c>
      <c r="B1900" s="35" t="s">
        <v>7261</v>
      </c>
      <c r="C1900" s="35">
        <v>0</v>
      </c>
      <c r="D1900" s="35">
        <v>16</v>
      </c>
      <c r="E1900" s="43">
        <f t="shared" si="203"/>
        <v>16</v>
      </c>
      <c r="F1900" s="46">
        <f t="shared" si="204"/>
        <v>0.4</v>
      </c>
      <c r="G1900" s="46">
        <f t="shared" si="208"/>
        <v>0.4</v>
      </c>
      <c r="H1900" s="46">
        <f t="shared" si="208"/>
        <v>0.4</v>
      </c>
      <c r="I1900" s="35" t="s">
        <v>6990</v>
      </c>
      <c r="J1900" s="35" t="s">
        <v>6991</v>
      </c>
      <c r="K1900" s="35" t="s">
        <v>6996</v>
      </c>
      <c r="L1900" s="69" t="s">
        <v>1661</v>
      </c>
      <c r="M1900" s="35" t="s">
        <v>6992</v>
      </c>
      <c r="N1900" s="35" t="s">
        <v>6993</v>
      </c>
      <c r="O1900" s="35" t="s">
        <v>6994</v>
      </c>
      <c r="P1900" s="35" t="s">
        <v>6995</v>
      </c>
      <c r="Q1900" s="35"/>
      <c r="R1900" s="35"/>
      <c r="S1900" s="35"/>
      <c r="T1900" s="35"/>
      <c r="U1900" s="35"/>
      <c r="V1900" s="35">
        <f t="shared" si="206"/>
        <v>0.4</v>
      </c>
    </row>
    <row r="1901" spans="1:22">
      <c r="A1901" s="35">
        <v>1376</v>
      </c>
      <c r="B1901" s="35" t="s">
        <v>7467</v>
      </c>
      <c r="C1901" s="35">
        <v>0</v>
      </c>
      <c r="D1901" s="35">
        <v>14</v>
      </c>
      <c r="E1901" s="43">
        <f t="shared" si="203"/>
        <v>14</v>
      </c>
      <c r="F1901" s="46">
        <f t="shared" si="204"/>
        <v>0.35</v>
      </c>
      <c r="G1901" s="46">
        <f t="shared" si="208"/>
        <v>0.35</v>
      </c>
      <c r="H1901" s="46">
        <f t="shared" si="208"/>
        <v>0.35</v>
      </c>
      <c r="I1901" s="35" t="s">
        <v>6990</v>
      </c>
      <c r="J1901" s="35" t="s">
        <v>6991</v>
      </c>
      <c r="K1901" s="35" t="s">
        <v>6996</v>
      </c>
      <c r="L1901" s="69" t="s">
        <v>1661</v>
      </c>
      <c r="M1901" s="35" t="s">
        <v>6992</v>
      </c>
      <c r="N1901" s="35" t="s">
        <v>6993</v>
      </c>
      <c r="O1901" s="35" t="s">
        <v>6994</v>
      </c>
      <c r="P1901" s="35" t="s">
        <v>6995</v>
      </c>
      <c r="Q1901" s="35"/>
      <c r="R1901" s="35"/>
      <c r="S1901" s="35"/>
      <c r="T1901" s="35"/>
      <c r="U1901" s="35"/>
      <c r="V1901" s="35">
        <f t="shared" si="206"/>
        <v>0.35</v>
      </c>
    </row>
    <row r="1902" spans="1:22">
      <c r="A1902" s="35">
        <v>1376</v>
      </c>
      <c r="B1902" s="35" t="s">
        <v>7675</v>
      </c>
      <c r="C1902" s="35">
        <v>0</v>
      </c>
      <c r="D1902" s="35">
        <v>15</v>
      </c>
      <c r="E1902" s="43">
        <f t="shared" si="203"/>
        <v>15</v>
      </c>
      <c r="F1902" s="46">
        <f t="shared" si="204"/>
        <v>0.375</v>
      </c>
      <c r="G1902" s="46">
        <f t="shared" si="208"/>
        <v>0.375</v>
      </c>
      <c r="H1902" s="46">
        <f t="shared" si="208"/>
        <v>0.375</v>
      </c>
      <c r="I1902" s="35" t="s">
        <v>6990</v>
      </c>
      <c r="J1902" s="35" t="s">
        <v>6991</v>
      </c>
      <c r="K1902" s="35" t="s">
        <v>6996</v>
      </c>
      <c r="L1902" s="69" t="s">
        <v>1661</v>
      </c>
      <c r="M1902" s="35" t="s">
        <v>6992</v>
      </c>
      <c r="N1902" s="35" t="s">
        <v>6993</v>
      </c>
      <c r="O1902" s="35" t="s">
        <v>6994</v>
      </c>
      <c r="P1902" s="35" t="s">
        <v>6995</v>
      </c>
      <c r="Q1902" s="35"/>
      <c r="R1902" s="35"/>
      <c r="S1902" s="35"/>
      <c r="T1902" s="35"/>
      <c r="U1902" s="35"/>
      <c r="V1902" s="35">
        <f t="shared" si="206"/>
        <v>0.375</v>
      </c>
    </row>
    <row r="1903" spans="1:22">
      <c r="A1903" s="35">
        <v>1376</v>
      </c>
      <c r="B1903" s="35" t="s">
        <v>7262</v>
      </c>
      <c r="C1903" s="35">
        <v>0</v>
      </c>
      <c r="D1903" s="35">
        <v>16</v>
      </c>
      <c r="E1903" s="43">
        <f t="shared" si="203"/>
        <v>16</v>
      </c>
      <c r="F1903" s="46">
        <f t="shared" si="204"/>
        <v>0.4</v>
      </c>
      <c r="G1903" s="46">
        <f t="shared" si="208"/>
        <v>0.4</v>
      </c>
      <c r="H1903" s="46">
        <f t="shared" si="208"/>
        <v>0.4</v>
      </c>
      <c r="I1903" s="35" t="s">
        <v>6990</v>
      </c>
      <c r="J1903" s="35" t="s">
        <v>6991</v>
      </c>
      <c r="K1903" s="35" t="s">
        <v>6996</v>
      </c>
      <c r="L1903" s="69" t="s">
        <v>1661</v>
      </c>
      <c r="M1903" s="35" t="s">
        <v>6992</v>
      </c>
      <c r="N1903" s="35" t="s">
        <v>6993</v>
      </c>
      <c r="O1903" s="35" t="s">
        <v>6994</v>
      </c>
      <c r="P1903" s="35" t="s">
        <v>6995</v>
      </c>
      <c r="Q1903" s="35"/>
      <c r="R1903" s="35"/>
      <c r="S1903" s="35"/>
      <c r="T1903" s="35"/>
      <c r="U1903" s="35"/>
      <c r="V1903" s="35">
        <f t="shared" si="206"/>
        <v>0.4</v>
      </c>
    </row>
    <row r="1904" spans="1:22">
      <c r="A1904" s="35">
        <v>1376</v>
      </c>
      <c r="B1904" s="35" t="s">
        <v>7133</v>
      </c>
      <c r="C1904" s="35">
        <v>0</v>
      </c>
      <c r="D1904" s="35">
        <v>17</v>
      </c>
      <c r="E1904" s="43">
        <f t="shared" si="203"/>
        <v>17</v>
      </c>
      <c r="F1904" s="46">
        <f t="shared" si="204"/>
        <v>0.42499999999999999</v>
      </c>
      <c r="G1904" s="46">
        <f t="shared" si="208"/>
        <v>0.42499999999999999</v>
      </c>
      <c r="H1904" s="46">
        <f t="shared" si="208"/>
        <v>0.42499999999999999</v>
      </c>
      <c r="I1904" s="35" t="s">
        <v>6990</v>
      </c>
      <c r="J1904" s="35" t="s">
        <v>6991</v>
      </c>
      <c r="K1904" s="35" t="s">
        <v>6996</v>
      </c>
      <c r="L1904" s="69" t="s">
        <v>1661</v>
      </c>
      <c r="M1904" s="35" t="s">
        <v>6992</v>
      </c>
      <c r="N1904" s="35" t="s">
        <v>6993</v>
      </c>
      <c r="O1904" s="35" t="s">
        <v>6994</v>
      </c>
      <c r="P1904" s="35" t="s">
        <v>6995</v>
      </c>
      <c r="Q1904" s="35"/>
      <c r="R1904" s="35"/>
      <c r="S1904" s="35"/>
      <c r="T1904" s="35"/>
      <c r="U1904" s="35"/>
      <c r="V1904" s="35">
        <f t="shared" si="206"/>
        <v>0.42499999999999999</v>
      </c>
    </row>
    <row r="1905" spans="1:22">
      <c r="A1905" s="35">
        <v>1377</v>
      </c>
      <c r="B1905" s="35" t="s">
        <v>7897</v>
      </c>
      <c r="C1905" s="35">
        <v>1</v>
      </c>
      <c r="D1905" s="35">
        <v>5</v>
      </c>
      <c r="E1905" s="43">
        <f t="shared" si="203"/>
        <v>45</v>
      </c>
      <c r="F1905" s="46">
        <f t="shared" si="204"/>
        <v>1.125</v>
      </c>
      <c r="G1905" s="46">
        <f t="shared" si="208"/>
        <v>1.125</v>
      </c>
      <c r="H1905" s="46">
        <f t="shared" si="208"/>
        <v>1.125</v>
      </c>
      <c r="I1905" s="35" t="s">
        <v>6990</v>
      </c>
      <c r="J1905" s="35" t="s">
        <v>6991</v>
      </c>
      <c r="K1905" s="35" t="s">
        <v>6996</v>
      </c>
      <c r="L1905" s="69" t="s">
        <v>1660</v>
      </c>
      <c r="M1905" s="35" t="s">
        <v>6992</v>
      </c>
      <c r="N1905" s="35" t="s">
        <v>6993</v>
      </c>
      <c r="O1905" s="35" t="s">
        <v>6994</v>
      </c>
      <c r="P1905" s="35" t="s">
        <v>6995</v>
      </c>
      <c r="Q1905" s="35"/>
      <c r="R1905" s="35"/>
      <c r="S1905" s="35"/>
      <c r="T1905" s="35"/>
      <c r="U1905" s="35"/>
      <c r="V1905" s="35">
        <f t="shared" si="206"/>
        <v>1.125</v>
      </c>
    </row>
    <row r="1906" spans="1:22">
      <c r="A1906" s="35">
        <v>1377</v>
      </c>
      <c r="B1906" s="35" t="s">
        <v>7259</v>
      </c>
      <c r="C1906" s="35">
        <v>0</v>
      </c>
      <c r="D1906" s="35">
        <v>10</v>
      </c>
      <c r="E1906" s="43">
        <f t="shared" si="203"/>
        <v>10</v>
      </c>
      <c r="F1906" s="46">
        <f t="shared" si="204"/>
        <v>0.25</v>
      </c>
      <c r="G1906" s="46">
        <f t="shared" ref="G1906:H1921" si="209">F1906</f>
        <v>0.25</v>
      </c>
      <c r="H1906" s="46">
        <f t="shared" si="209"/>
        <v>0.25</v>
      </c>
      <c r="I1906" s="35" t="s">
        <v>6990</v>
      </c>
      <c r="J1906" s="35" t="s">
        <v>6991</v>
      </c>
      <c r="K1906" s="35" t="s">
        <v>6996</v>
      </c>
      <c r="L1906" s="69" t="s">
        <v>1660</v>
      </c>
      <c r="M1906" s="35" t="s">
        <v>6992</v>
      </c>
      <c r="N1906" s="35" t="s">
        <v>6993</v>
      </c>
      <c r="O1906" s="35" t="s">
        <v>6994</v>
      </c>
      <c r="P1906" s="35" t="s">
        <v>6995</v>
      </c>
      <c r="Q1906" s="35"/>
      <c r="R1906" s="35"/>
      <c r="S1906" s="35"/>
      <c r="T1906" s="35"/>
      <c r="U1906" s="35"/>
      <c r="V1906" s="35">
        <f t="shared" si="206"/>
        <v>0.25</v>
      </c>
    </row>
    <row r="1907" spans="1:22">
      <c r="A1907" s="35">
        <v>1377</v>
      </c>
      <c r="B1907" s="35" t="s">
        <v>7259</v>
      </c>
      <c r="C1907" s="35">
        <v>0</v>
      </c>
      <c r="D1907" s="35">
        <v>19</v>
      </c>
      <c r="E1907" s="43">
        <f t="shared" si="203"/>
        <v>19</v>
      </c>
      <c r="F1907" s="46">
        <f t="shared" si="204"/>
        <v>0.47499999999999998</v>
      </c>
      <c r="G1907" s="46">
        <f t="shared" si="209"/>
        <v>0.47499999999999998</v>
      </c>
      <c r="H1907" s="46">
        <f t="shared" si="209"/>
        <v>0.47499999999999998</v>
      </c>
      <c r="I1907" s="35" t="s">
        <v>6990</v>
      </c>
      <c r="J1907" s="35" t="s">
        <v>6991</v>
      </c>
      <c r="K1907" s="35" t="s">
        <v>6996</v>
      </c>
      <c r="L1907" s="69" t="s">
        <v>1660</v>
      </c>
      <c r="M1907" s="35" t="s">
        <v>6992</v>
      </c>
      <c r="N1907" s="35" t="s">
        <v>6993</v>
      </c>
      <c r="O1907" s="35" t="s">
        <v>6994</v>
      </c>
      <c r="P1907" s="35" t="s">
        <v>6995</v>
      </c>
      <c r="Q1907" s="35"/>
      <c r="R1907" s="35"/>
      <c r="S1907" s="35"/>
      <c r="T1907" s="35"/>
      <c r="U1907" s="35"/>
      <c r="V1907" s="35">
        <f t="shared" si="206"/>
        <v>0.47499999999999998</v>
      </c>
    </row>
    <row r="1908" spans="1:22">
      <c r="A1908" s="35">
        <v>1377</v>
      </c>
      <c r="B1908" s="35" t="s">
        <v>7259</v>
      </c>
      <c r="C1908" s="35">
        <v>0</v>
      </c>
      <c r="D1908" s="35">
        <v>9</v>
      </c>
      <c r="E1908" s="43">
        <f t="shared" si="203"/>
        <v>9</v>
      </c>
      <c r="F1908" s="46">
        <f t="shared" si="204"/>
        <v>0.22500000000000001</v>
      </c>
      <c r="G1908" s="46">
        <f t="shared" si="209"/>
        <v>0.22500000000000001</v>
      </c>
      <c r="H1908" s="46">
        <f t="shared" si="209"/>
        <v>0.22500000000000001</v>
      </c>
      <c r="I1908" s="35" t="s">
        <v>6990</v>
      </c>
      <c r="J1908" s="35" t="s">
        <v>6991</v>
      </c>
      <c r="K1908" s="35" t="s">
        <v>6996</v>
      </c>
      <c r="L1908" s="69" t="s">
        <v>1660</v>
      </c>
      <c r="M1908" s="35" t="s">
        <v>6992</v>
      </c>
      <c r="N1908" s="35" t="s">
        <v>6993</v>
      </c>
      <c r="O1908" s="35" t="s">
        <v>6994</v>
      </c>
      <c r="P1908" s="35" t="s">
        <v>6995</v>
      </c>
      <c r="Q1908" s="35"/>
      <c r="R1908" s="35"/>
      <c r="S1908" s="35"/>
      <c r="T1908" s="35"/>
      <c r="U1908" s="35"/>
      <c r="V1908" s="35">
        <f t="shared" si="206"/>
        <v>0.22500000000000001</v>
      </c>
    </row>
    <row r="1909" spans="1:22">
      <c r="A1909" s="35">
        <v>1377</v>
      </c>
      <c r="B1909" s="35" t="s">
        <v>7259</v>
      </c>
      <c r="C1909" s="35">
        <v>0</v>
      </c>
      <c r="D1909" s="35">
        <v>10</v>
      </c>
      <c r="E1909" s="43">
        <f t="shared" si="203"/>
        <v>10</v>
      </c>
      <c r="F1909" s="46">
        <f t="shared" si="204"/>
        <v>0.25</v>
      </c>
      <c r="G1909" s="46">
        <f t="shared" si="209"/>
        <v>0.25</v>
      </c>
      <c r="H1909" s="46">
        <f t="shared" si="209"/>
        <v>0.25</v>
      </c>
      <c r="I1909" s="35" t="s">
        <v>6990</v>
      </c>
      <c r="J1909" s="35" t="s">
        <v>6991</v>
      </c>
      <c r="K1909" s="35" t="s">
        <v>6996</v>
      </c>
      <c r="L1909" s="69" t="s">
        <v>1660</v>
      </c>
      <c r="M1909" s="35" t="s">
        <v>6992</v>
      </c>
      <c r="N1909" s="35" t="s">
        <v>6993</v>
      </c>
      <c r="O1909" s="35" t="s">
        <v>6994</v>
      </c>
      <c r="P1909" s="35" t="s">
        <v>6995</v>
      </c>
      <c r="Q1909" s="35"/>
      <c r="R1909" s="35"/>
      <c r="S1909" s="35"/>
      <c r="T1909" s="35"/>
      <c r="U1909" s="35"/>
      <c r="V1909" s="35">
        <f t="shared" si="206"/>
        <v>0.25</v>
      </c>
    </row>
    <row r="1910" spans="1:22">
      <c r="A1910" s="35">
        <v>1377</v>
      </c>
      <c r="B1910" s="35" t="s">
        <v>7259</v>
      </c>
      <c r="C1910" s="35">
        <v>0</v>
      </c>
      <c r="D1910" s="35">
        <v>9</v>
      </c>
      <c r="E1910" s="43">
        <f t="shared" si="203"/>
        <v>9</v>
      </c>
      <c r="F1910" s="46">
        <f t="shared" si="204"/>
        <v>0.22500000000000001</v>
      </c>
      <c r="G1910" s="46">
        <f t="shared" si="209"/>
        <v>0.22500000000000001</v>
      </c>
      <c r="H1910" s="46">
        <f t="shared" si="209"/>
        <v>0.22500000000000001</v>
      </c>
      <c r="I1910" s="35" t="s">
        <v>6990</v>
      </c>
      <c r="J1910" s="35" t="s">
        <v>6991</v>
      </c>
      <c r="K1910" s="35" t="s">
        <v>6996</v>
      </c>
      <c r="L1910" s="69" t="s">
        <v>1660</v>
      </c>
      <c r="M1910" s="35" t="s">
        <v>6992</v>
      </c>
      <c r="N1910" s="35" t="s">
        <v>6993</v>
      </c>
      <c r="O1910" s="35" t="s">
        <v>6994</v>
      </c>
      <c r="P1910" s="35" t="s">
        <v>6995</v>
      </c>
      <c r="Q1910" s="35"/>
      <c r="R1910" s="35"/>
      <c r="S1910" s="35"/>
      <c r="T1910" s="35"/>
      <c r="U1910" s="35"/>
      <c r="V1910" s="35">
        <f t="shared" si="206"/>
        <v>0.22500000000000001</v>
      </c>
    </row>
    <row r="1911" spans="1:22">
      <c r="A1911" s="35">
        <v>1379</v>
      </c>
      <c r="B1911" s="35" t="s">
        <v>7821</v>
      </c>
      <c r="C1911" s="35">
        <v>0</v>
      </c>
      <c r="D1911" s="35">
        <v>32</v>
      </c>
      <c r="E1911" s="43">
        <f t="shared" si="203"/>
        <v>32</v>
      </c>
      <c r="F1911" s="46">
        <f t="shared" si="204"/>
        <v>0.8</v>
      </c>
      <c r="G1911" s="46">
        <f t="shared" si="209"/>
        <v>0.8</v>
      </c>
      <c r="H1911" s="46">
        <f t="shared" si="209"/>
        <v>0.8</v>
      </c>
      <c r="I1911" s="35" t="s">
        <v>6990</v>
      </c>
      <c r="J1911" s="35" t="s">
        <v>6991</v>
      </c>
      <c r="K1911" s="35" t="s">
        <v>6996</v>
      </c>
      <c r="L1911" s="69" t="s">
        <v>224</v>
      </c>
      <c r="M1911" s="35" t="s">
        <v>6992</v>
      </c>
      <c r="N1911" s="35" t="s">
        <v>6993</v>
      </c>
      <c r="O1911" s="35" t="s">
        <v>6994</v>
      </c>
      <c r="P1911" s="35" t="s">
        <v>6995</v>
      </c>
      <c r="Q1911" s="35"/>
      <c r="R1911" s="35"/>
      <c r="S1911" s="35"/>
      <c r="T1911" s="35"/>
      <c r="U1911" s="35"/>
      <c r="V1911" s="35">
        <f t="shared" si="206"/>
        <v>0.8</v>
      </c>
    </row>
    <row r="1912" spans="1:22">
      <c r="A1912" s="35">
        <v>1380</v>
      </c>
      <c r="B1912" s="35" t="s">
        <v>7821</v>
      </c>
      <c r="C1912" s="35">
        <v>0</v>
      </c>
      <c r="D1912" s="35">
        <v>32</v>
      </c>
      <c r="E1912" s="43">
        <f t="shared" si="203"/>
        <v>32</v>
      </c>
      <c r="F1912" s="46">
        <f t="shared" si="204"/>
        <v>0.8</v>
      </c>
      <c r="G1912" s="46">
        <f t="shared" si="209"/>
        <v>0.8</v>
      </c>
      <c r="H1912" s="46">
        <f t="shared" si="209"/>
        <v>0.8</v>
      </c>
      <c r="I1912" s="35" t="s">
        <v>6990</v>
      </c>
      <c r="J1912" s="35" t="s">
        <v>6991</v>
      </c>
      <c r="K1912" s="35" t="s">
        <v>6996</v>
      </c>
      <c r="L1912" s="69" t="s">
        <v>224</v>
      </c>
      <c r="M1912" s="35" t="s">
        <v>6992</v>
      </c>
      <c r="N1912" s="35" t="s">
        <v>6993</v>
      </c>
      <c r="O1912" s="35" t="s">
        <v>6994</v>
      </c>
      <c r="P1912" s="35" t="s">
        <v>6995</v>
      </c>
      <c r="Q1912" s="35"/>
      <c r="R1912" s="35"/>
      <c r="S1912" s="35"/>
      <c r="T1912" s="35"/>
      <c r="U1912" s="35"/>
      <c r="V1912" s="35">
        <f t="shared" si="206"/>
        <v>0.8</v>
      </c>
    </row>
    <row r="1913" spans="1:22">
      <c r="A1913" s="35">
        <v>1380</v>
      </c>
      <c r="B1913" s="35" t="s">
        <v>7898</v>
      </c>
      <c r="C1913" s="35">
        <v>0</v>
      </c>
      <c r="D1913" s="35">
        <v>19</v>
      </c>
      <c r="E1913" s="43">
        <f t="shared" si="203"/>
        <v>19</v>
      </c>
      <c r="F1913" s="46">
        <f t="shared" si="204"/>
        <v>0.47499999999999998</v>
      </c>
      <c r="G1913" s="46">
        <f t="shared" si="209"/>
        <v>0.47499999999999998</v>
      </c>
      <c r="H1913" s="46">
        <f t="shared" si="209"/>
        <v>0.47499999999999998</v>
      </c>
      <c r="I1913" s="35" t="s">
        <v>6990</v>
      </c>
      <c r="J1913" s="35" t="s">
        <v>6991</v>
      </c>
      <c r="K1913" s="35" t="s">
        <v>6996</v>
      </c>
      <c r="L1913" s="69" t="s">
        <v>224</v>
      </c>
      <c r="M1913" s="35" t="s">
        <v>6992</v>
      </c>
      <c r="N1913" s="35" t="s">
        <v>6993</v>
      </c>
      <c r="O1913" s="35" t="s">
        <v>6994</v>
      </c>
      <c r="P1913" s="35" t="s">
        <v>6995</v>
      </c>
      <c r="Q1913" s="35"/>
      <c r="R1913" s="35"/>
      <c r="S1913" s="35"/>
      <c r="T1913" s="35"/>
      <c r="U1913" s="35"/>
      <c r="V1913" s="35">
        <f t="shared" si="206"/>
        <v>0.47499999999999998</v>
      </c>
    </row>
    <row r="1914" spans="1:22">
      <c r="A1914" s="35">
        <v>1381</v>
      </c>
      <c r="B1914" s="35" t="s">
        <v>7821</v>
      </c>
      <c r="C1914" s="35">
        <v>0</v>
      </c>
      <c r="D1914" s="35">
        <v>32</v>
      </c>
      <c r="E1914" s="43">
        <f t="shared" si="203"/>
        <v>32</v>
      </c>
      <c r="F1914" s="46">
        <f t="shared" si="204"/>
        <v>0.8</v>
      </c>
      <c r="G1914" s="46">
        <f t="shared" si="209"/>
        <v>0.8</v>
      </c>
      <c r="H1914" s="46">
        <f t="shared" si="209"/>
        <v>0.8</v>
      </c>
      <c r="I1914" s="35" t="s">
        <v>6990</v>
      </c>
      <c r="J1914" s="35" t="s">
        <v>6991</v>
      </c>
      <c r="K1914" s="35" t="s">
        <v>6996</v>
      </c>
      <c r="L1914" s="69" t="s">
        <v>224</v>
      </c>
      <c r="M1914" s="35" t="s">
        <v>6992</v>
      </c>
      <c r="N1914" s="35" t="s">
        <v>6993</v>
      </c>
      <c r="O1914" s="35" t="s">
        <v>6994</v>
      </c>
      <c r="P1914" s="35" t="s">
        <v>6995</v>
      </c>
      <c r="Q1914" s="35"/>
      <c r="R1914" s="35"/>
      <c r="S1914" s="35"/>
      <c r="T1914" s="35"/>
      <c r="U1914" s="35"/>
      <c r="V1914" s="35">
        <f t="shared" si="206"/>
        <v>0.8</v>
      </c>
    </row>
    <row r="1915" spans="1:22">
      <c r="A1915" s="35">
        <v>1384</v>
      </c>
      <c r="B1915" s="35" t="s">
        <v>7899</v>
      </c>
      <c r="C1915" s="35">
        <v>2</v>
      </c>
      <c r="D1915" s="35">
        <v>25</v>
      </c>
      <c r="E1915" s="43">
        <f t="shared" si="203"/>
        <v>105</v>
      </c>
      <c r="F1915" s="46">
        <f t="shared" si="204"/>
        <v>2.625</v>
      </c>
      <c r="G1915" s="46">
        <f t="shared" si="209"/>
        <v>2.625</v>
      </c>
      <c r="H1915" s="46">
        <f t="shared" si="209"/>
        <v>2.625</v>
      </c>
      <c r="I1915" s="35" t="s">
        <v>6990</v>
      </c>
      <c r="J1915" s="35" t="s">
        <v>6991</v>
      </c>
      <c r="K1915" s="35" t="s">
        <v>6996</v>
      </c>
      <c r="L1915" s="69" t="s">
        <v>7001</v>
      </c>
      <c r="M1915" s="35" t="s">
        <v>6992</v>
      </c>
      <c r="N1915" s="35" t="s">
        <v>6993</v>
      </c>
      <c r="O1915" s="35" t="s">
        <v>6994</v>
      </c>
      <c r="P1915" s="35" t="s">
        <v>6995</v>
      </c>
      <c r="Q1915" s="35"/>
      <c r="R1915" s="35"/>
      <c r="S1915" s="35"/>
      <c r="T1915" s="35"/>
      <c r="U1915" s="35"/>
      <c r="V1915" s="35">
        <f t="shared" si="206"/>
        <v>2.625</v>
      </c>
    </row>
    <row r="1916" spans="1:22">
      <c r="A1916" s="35">
        <v>1384</v>
      </c>
      <c r="B1916" s="35" t="s">
        <v>7900</v>
      </c>
      <c r="C1916" s="35">
        <v>0</v>
      </c>
      <c r="D1916" s="35">
        <v>14</v>
      </c>
      <c r="E1916" s="43">
        <f t="shared" si="203"/>
        <v>14</v>
      </c>
      <c r="F1916" s="46">
        <f t="shared" si="204"/>
        <v>0.35</v>
      </c>
      <c r="G1916" s="46">
        <f t="shared" si="209"/>
        <v>0.35</v>
      </c>
      <c r="H1916" s="46">
        <f t="shared" si="209"/>
        <v>0.35</v>
      </c>
      <c r="I1916" s="35" t="s">
        <v>6990</v>
      </c>
      <c r="J1916" s="35" t="s">
        <v>6991</v>
      </c>
      <c r="K1916" s="35" t="s">
        <v>6996</v>
      </c>
      <c r="L1916" s="69" t="s">
        <v>224</v>
      </c>
      <c r="M1916" s="35" t="s">
        <v>6992</v>
      </c>
      <c r="N1916" s="35" t="s">
        <v>6993</v>
      </c>
      <c r="O1916" s="35" t="s">
        <v>6994</v>
      </c>
      <c r="P1916" s="35" t="s">
        <v>6995</v>
      </c>
      <c r="Q1916" s="35"/>
      <c r="R1916" s="35"/>
      <c r="S1916" s="35"/>
      <c r="T1916" s="35"/>
      <c r="U1916" s="35"/>
      <c r="V1916" s="35">
        <f t="shared" si="206"/>
        <v>0.35</v>
      </c>
    </row>
    <row r="1917" spans="1:22">
      <c r="A1917" s="35">
        <v>1384</v>
      </c>
      <c r="B1917" s="35" t="s">
        <v>7901</v>
      </c>
      <c r="C1917" s="35">
        <v>0</v>
      </c>
      <c r="D1917" s="35">
        <v>12</v>
      </c>
      <c r="E1917" s="43">
        <f t="shared" si="203"/>
        <v>12</v>
      </c>
      <c r="F1917" s="46">
        <f t="shared" si="204"/>
        <v>0.3</v>
      </c>
      <c r="G1917" s="46">
        <f t="shared" si="209"/>
        <v>0.3</v>
      </c>
      <c r="H1917" s="46">
        <f t="shared" si="209"/>
        <v>0.3</v>
      </c>
      <c r="I1917" s="35" t="s">
        <v>6990</v>
      </c>
      <c r="J1917" s="35" t="s">
        <v>6991</v>
      </c>
      <c r="K1917" s="35" t="s">
        <v>6996</v>
      </c>
      <c r="L1917" s="69" t="s">
        <v>224</v>
      </c>
      <c r="M1917" s="35" t="s">
        <v>6992</v>
      </c>
      <c r="N1917" s="35" t="s">
        <v>6993</v>
      </c>
      <c r="O1917" s="35" t="s">
        <v>6994</v>
      </c>
      <c r="P1917" s="35" t="s">
        <v>6995</v>
      </c>
      <c r="Q1917" s="35"/>
      <c r="R1917" s="35"/>
      <c r="S1917" s="35"/>
      <c r="T1917" s="35"/>
      <c r="U1917" s="35"/>
      <c r="V1917" s="35">
        <f t="shared" si="206"/>
        <v>0.3</v>
      </c>
    </row>
    <row r="1918" spans="1:22">
      <c r="A1918" s="35">
        <v>1385</v>
      </c>
      <c r="B1918" s="35" t="s">
        <v>7902</v>
      </c>
      <c r="C1918" s="35">
        <v>2</v>
      </c>
      <c r="D1918" s="35">
        <v>26</v>
      </c>
      <c r="E1918" s="43">
        <f t="shared" si="203"/>
        <v>106</v>
      </c>
      <c r="F1918" s="46">
        <f t="shared" si="204"/>
        <v>2.65</v>
      </c>
      <c r="G1918" s="46">
        <f t="shared" si="209"/>
        <v>2.65</v>
      </c>
      <c r="H1918" s="46">
        <f t="shared" si="209"/>
        <v>2.65</v>
      </c>
      <c r="I1918" s="35" t="s">
        <v>6990</v>
      </c>
      <c r="J1918" s="35" t="s">
        <v>6991</v>
      </c>
      <c r="K1918" s="35" t="s">
        <v>6996</v>
      </c>
      <c r="L1918" s="69" t="s">
        <v>7001</v>
      </c>
      <c r="M1918" s="35" t="s">
        <v>6992</v>
      </c>
      <c r="N1918" s="35" t="s">
        <v>6993</v>
      </c>
      <c r="O1918" s="35" t="s">
        <v>6994</v>
      </c>
      <c r="P1918" s="35" t="s">
        <v>6995</v>
      </c>
      <c r="Q1918" s="35"/>
      <c r="R1918" s="35"/>
      <c r="S1918" s="35"/>
      <c r="T1918" s="35"/>
      <c r="U1918" s="35"/>
      <c r="V1918" s="35">
        <f t="shared" si="206"/>
        <v>2.65</v>
      </c>
    </row>
    <row r="1919" spans="1:22">
      <c r="A1919" s="35">
        <v>1385</v>
      </c>
      <c r="B1919" s="35" t="s">
        <v>7900</v>
      </c>
      <c r="C1919" s="35">
        <v>0</v>
      </c>
      <c r="D1919" s="35">
        <v>14</v>
      </c>
      <c r="E1919" s="43">
        <f t="shared" si="203"/>
        <v>14</v>
      </c>
      <c r="F1919" s="46">
        <f t="shared" si="204"/>
        <v>0.35</v>
      </c>
      <c r="G1919" s="46">
        <f t="shared" si="209"/>
        <v>0.35</v>
      </c>
      <c r="H1919" s="46">
        <f t="shared" si="209"/>
        <v>0.35</v>
      </c>
      <c r="I1919" s="35" t="s">
        <v>6990</v>
      </c>
      <c r="J1919" s="35" t="s">
        <v>6991</v>
      </c>
      <c r="K1919" s="35" t="s">
        <v>6996</v>
      </c>
      <c r="L1919" s="69" t="s">
        <v>224</v>
      </c>
      <c r="M1919" s="35" t="s">
        <v>6992</v>
      </c>
      <c r="N1919" s="35" t="s">
        <v>6993</v>
      </c>
      <c r="O1919" s="35" t="s">
        <v>6994</v>
      </c>
      <c r="P1919" s="35" t="s">
        <v>6995</v>
      </c>
      <c r="Q1919" s="35"/>
      <c r="R1919" s="35"/>
      <c r="S1919" s="35"/>
      <c r="T1919" s="35"/>
      <c r="U1919" s="35"/>
      <c r="V1919" s="35">
        <f t="shared" si="206"/>
        <v>0.35</v>
      </c>
    </row>
    <row r="1920" spans="1:22">
      <c r="A1920" s="35">
        <v>1385</v>
      </c>
      <c r="B1920" s="35" t="s">
        <v>7901</v>
      </c>
      <c r="C1920" s="35">
        <v>0</v>
      </c>
      <c r="D1920" s="35">
        <v>12</v>
      </c>
      <c r="E1920" s="43">
        <f t="shared" si="203"/>
        <v>12</v>
      </c>
      <c r="F1920" s="46">
        <f t="shared" si="204"/>
        <v>0.3</v>
      </c>
      <c r="G1920" s="46">
        <f t="shared" si="209"/>
        <v>0.3</v>
      </c>
      <c r="H1920" s="46">
        <f t="shared" si="209"/>
        <v>0.3</v>
      </c>
      <c r="I1920" s="35" t="s">
        <v>6990</v>
      </c>
      <c r="J1920" s="35" t="s">
        <v>6991</v>
      </c>
      <c r="K1920" s="35" t="s">
        <v>6996</v>
      </c>
      <c r="L1920" s="69" t="s">
        <v>224</v>
      </c>
      <c r="M1920" s="35" t="s">
        <v>6992</v>
      </c>
      <c r="N1920" s="35" t="s">
        <v>6993</v>
      </c>
      <c r="O1920" s="35" t="s">
        <v>6994</v>
      </c>
      <c r="P1920" s="35" t="s">
        <v>6995</v>
      </c>
      <c r="Q1920" s="35"/>
      <c r="R1920" s="35"/>
      <c r="S1920" s="35"/>
      <c r="T1920" s="35"/>
      <c r="U1920" s="35"/>
      <c r="V1920" s="35">
        <f t="shared" si="206"/>
        <v>0.3</v>
      </c>
    </row>
    <row r="1921" spans="1:22">
      <c r="A1921" s="35">
        <v>1387</v>
      </c>
      <c r="B1921" s="35" t="s">
        <v>7822</v>
      </c>
      <c r="C1921" s="35">
        <v>0</v>
      </c>
      <c r="D1921" s="35">
        <v>25</v>
      </c>
      <c r="E1921" s="43">
        <f t="shared" si="203"/>
        <v>25</v>
      </c>
      <c r="F1921" s="46">
        <f t="shared" si="204"/>
        <v>0.625</v>
      </c>
      <c r="G1921" s="46">
        <f t="shared" si="209"/>
        <v>0.625</v>
      </c>
      <c r="H1921" s="46">
        <f t="shared" si="209"/>
        <v>0.625</v>
      </c>
      <c r="I1921" s="35" t="s">
        <v>6990</v>
      </c>
      <c r="J1921" s="35" t="s">
        <v>6991</v>
      </c>
      <c r="K1921" s="35" t="s">
        <v>6996</v>
      </c>
      <c r="L1921" s="69" t="s">
        <v>224</v>
      </c>
      <c r="M1921" s="35" t="s">
        <v>6992</v>
      </c>
      <c r="N1921" s="35" t="s">
        <v>6993</v>
      </c>
      <c r="O1921" s="35" t="s">
        <v>6994</v>
      </c>
      <c r="P1921" s="35" t="s">
        <v>6995</v>
      </c>
      <c r="Q1921" s="35"/>
      <c r="R1921" s="35"/>
      <c r="S1921" s="35"/>
      <c r="T1921" s="35"/>
      <c r="U1921" s="35"/>
      <c r="V1921" s="35">
        <f t="shared" si="206"/>
        <v>0.625</v>
      </c>
    </row>
    <row r="1922" spans="1:22">
      <c r="A1922" s="35">
        <v>1390</v>
      </c>
      <c r="B1922" s="35" t="s">
        <v>7200</v>
      </c>
      <c r="C1922" s="35">
        <v>3</v>
      </c>
      <c r="D1922" s="35">
        <v>0</v>
      </c>
      <c r="E1922" s="43">
        <f t="shared" ref="E1922:E1985" si="210">C1922*40+D1922</f>
        <v>120</v>
      </c>
      <c r="F1922" s="46">
        <f t="shared" ref="F1922:F1985" si="211">E1922/40</f>
        <v>3</v>
      </c>
      <c r="G1922" s="46">
        <f t="shared" ref="G1922:H1937" si="212">F1922</f>
        <v>3</v>
      </c>
      <c r="H1922" s="46">
        <f t="shared" si="212"/>
        <v>3</v>
      </c>
      <c r="I1922" s="35" t="s">
        <v>6990</v>
      </c>
      <c r="J1922" s="35" t="s">
        <v>6991</v>
      </c>
      <c r="K1922" s="35" t="s">
        <v>6996</v>
      </c>
      <c r="L1922" s="69" t="s">
        <v>224</v>
      </c>
      <c r="M1922" s="35" t="s">
        <v>6992</v>
      </c>
      <c r="N1922" s="35" t="s">
        <v>6993</v>
      </c>
      <c r="O1922" s="35" t="s">
        <v>6994</v>
      </c>
      <c r="P1922" s="35" t="s">
        <v>6995</v>
      </c>
      <c r="Q1922" s="35"/>
      <c r="R1922" s="35"/>
      <c r="S1922" s="35"/>
      <c r="T1922" s="35"/>
      <c r="U1922" s="35"/>
      <c r="V1922" s="35">
        <f t="shared" ref="V1922:V1985" si="213">H1922</f>
        <v>3</v>
      </c>
    </row>
    <row r="1923" spans="1:22">
      <c r="A1923" s="35">
        <v>1394</v>
      </c>
      <c r="B1923" s="35" t="s">
        <v>7903</v>
      </c>
      <c r="C1923" s="35">
        <v>0</v>
      </c>
      <c r="D1923" s="35">
        <v>26</v>
      </c>
      <c r="E1923" s="43">
        <f t="shared" si="210"/>
        <v>26</v>
      </c>
      <c r="F1923" s="46">
        <f t="shared" si="211"/>
        <v>0.65</v>
      </c>
      <c r="G1923" s="46">
        <f t="shared" si="212"/>
        <v>0.65</v>
      </c>
      <c r="H1923" s="46">
        <f t="shared" si="212"/>
        <v>0.65</v>
      </c>
      <c r="I1923" s="35" t="s">
        <v>6990</v>
      </c>
      <c r="J1923" s="35" t="s">
        <v>6991</v>
      </c>
      <c r="K1923" s="35" t="s">
        <v>6996</v>
      </c>
      <c r="L1923" s="69" t="s">
        <v>224</v>
      </c>
      <c r="M1923" s="35" t="s">
        <v>6992</v>
      </c>
      <c r="N1923" s="35" t="s">
        <v>6993</v>
      </c>
      <c r="O1923" s="35" t="s">
        <v>6994</v>
      </c>
      <c r="P1923" s="35" t="s">
        <v>6995</v>
      </c>
      <c r="Q1923" s="35"/>
      <c r="R1923" s="35"/>
      <c r="S1923" s="35"/>
      <c r="T1923" s="35"/>
      <c r="U1923" s="35"/>
      <c r="V1923" s="35">
        <f t="shared" si="213"/>
        <v>0.65</v>
      </c>
    </row>
    <row r="1924" spans="1:22">
      <c r="A1924" s="35">
        <v>1394</v>
      </c>
      <c r="B1924" s="35" t="s">
        <v>7904</v>
      </c>
      <c r="C1924" s="35">
        <v>0</v>
      </c>
      <c r="D1924" s="35">
        <v>7</v>
      </c>
      <c r="E1924" s="43">
        <f t="shared" si="210"/>
        <v>7</v>
      </c>
      <c r="F1924" s="46">
        <f t="shared" si="211"/>
        <v>0.17499999999999999</v>
      </c>
      <c r="G1924" s="46">
        <f t="shared" si="212"/>
        <v>0.17499999999999999</v>
      </c>
      <c r="H1924" s="46">
        <f t="shared" si="212"/>
        <v>0.17499999999999999</v>
      </c>
      <c r="I1924" s="35" t="s">
        <v>6990</v>
      </c>
      <c r="J1924" s="35" t="s">
        <v>6991</v>
      </c>
      <c r="K1924" s="35" t="s">
        <v>6996</v>
      </c>
      <c r="L1924" s="69" t="s">
        <v>224</v>
      </c>
      <c r="M1924" s="35" t="s">
        <v>6992</v>
      </c>
      <c r="N1924" s="35" t="s">
        <v>6993</v>
      </c>
      <c r="O1924" s="35" t="s">
        <v>6994</v>
      </c>
      <c r="P1924" s="35" t="s">
        <v>6995</v>
      </c>
      <c r="Q1924" s="35"/>
      <c r="R1924" s="35"/>
      <c r="S1924" s="35"/>
      <c r="T1924" s="35"/>
      <c r="U1924" s="35"/>
      <c r="V1924" s="35">
        <f t="shared" si="213"/>
        <v>0.17499999999999999</v>
      </c>
    </row>
    <row r="1925" spans="1:22">
      <c r="A1925" s="35">
        <v>1394</v>
      </c>
      <c r="B1925" s="35" t="s">
        <v>7905</v>
      </c>
      <c r="C1925" s="35">
        <v>2</v>
      </c>
      <c r="D1925" s="35">
        <v>24</v>
      </c>
      <c r="E1925" s="43">
        <f t="shared" si="210"/>
        <v>104</v>
      </c>
      <c r="F1925" s="46">
        <f t="shared" si="211"/>
        <v>2.6</v>
      </c>
      <c r="G1925" s="46">
        <f t="shared" si="212"/>
        <v>2.6</v>
      </c>
      <c r="H1925" s="46">
        <f t="shared" si="212"/>
        <v>2.6</v>
      </c>
      <c r="I1925" s="35" t="s">
        <v>6990</v>
      </c>
      <c r="J1925" s="35" t="s">
        <v>6991</v>
      </c>
      <c r="K1925" s="35" t="s">
        <v>6996</v>
      </c>
      <c r="L1925" s="69" t="s">
        <v>224</v>
      </c>
      <c r="M1925" s="35" t="s">
        <v>6992</v>
      </c>
      <c r="N1925" s="35" t="s">
        <v>6993</v>
      </c>
      <c r="O1925" s="35" t="s">
        <v>6994</v>
      </c>
      <c r="P1925" s="35" t="s">
        <v>6995</v>
      </c>
      <c r="Q1925" s="35"/>
      <c r="R1925" s="35"/>
      <c r="S1925" s="35"/>
      <c r="T1925" s="35"/>
      <c r="U1925" s="35"/>
      <c r="V1925" s="35">
        <f t="shared" si="213"/>
        <v>2.6</v>
      </c>
    </row>
    <row r="1926" spans="1:22">
      <c r="A1926" s="35">
        <v>1394</v>
      </c>
      <c r="B1926" s="35" t="s">
        <v>7906</v>
      </c>
      <c r="C1926" s="35">
        <v>0</v>
      </c>
      <c r="D1926" s="35">
        <v>38</v>
      </c>
      <c r="E1926" s="43">
        <f t="shared" si="210"/>
        <v>38</v>
      </c>
      <c r="F1926" s="46">
        <f t="shared" si="211"/>
        <v>0.95</v>
      </c>
      <c r="G1926" s="46">
        <f t="shared" si="212"/>
        <v>0.95</v>
      </c>
      <c r="H1926" s="46">
        <f t="shared" si="212"/>
        <v>0.95</v>
      </c>
      <c r="I1926" s="35" t="s">
        <v>6990</v>
      </c>
      <c r="J1926" s="35" t="s">
        <v>6991</v>
      </c>
      <c r="K1926" s="35" t="s">
        <v>6996</v>
      </c>
      <c r="L1926" s="69" t="s">
        <v>224</v>
      </c>
      <c r="M1926" s="35" t="s">
        <v>6992</v>
      </c>
      <c r="N1926" s="35" t="s">
        <v>6993</v>
      </c>
      <c r="O1926" s="35" t="s">
        <v>6994</v>
      </c>
      <c r="P1926" s="35" t="s">
        <v>6995</v>
      </c>
      <c r="Q1926" s="35"/>
      <c r="R1926" s="35"/>
      <c r="S1926" s="35"/>
      <c r="T1926" s="35"/>
      <c r="U1926" s="35"/>
      <c r="V1926" s="35">
        <f t="shared" si="213"/>
        <v>0.95</v>
      </c>
    </row>
    <row r="1927" spans="1:22">
      <c r="A1927" s="35">
        <v>1394</v>
      </c>
      <c r="B1927" s="35" t="s">
        <v>7907</v>
      </c>
      <c r="C1927" s="35">
        <v>1</v>
      </c>
      <c r="D1927" s="35">
        <v>34</v>
      </c>
      <c r="E1927" s="43">
        <f t="shared" si="210"/>
        <v>74</v>
      </c>
      <c r="F1927" s="46">
        <f t="shared" si="211"/>
        <v>1.85</v>
      </c>
      <c r="G1927" s="46">
        <f t="shared" si="212"/>
        <v>1.85</v>
      </c>
      <c r="H1927" s="46">
        <f t="shared" si="212"/>
        <v>1.85</v>
      </c>
      <c r="I1927" s="35" t="s">
        <v>6990</v>
      </c>
      <c r="J1927" s="35" t="s">
        <v>6991</v>
      </c>
      <c r="K1927" s="35" t="s">
        <v>6996</v>
      </c>
      <c r="L1927" s="69" t="s">
        <v>224</v>
      </c>
      <c r="M1927" s="35" t="s">
        <v>6992</v>
      </c>
      <c r="N1927" s="35" t="s">
        <v>6993</v>
      </c>
      <c r="O1927" s="35" t="s">
        <v>6994</v>
      </c>
      <c r="P1927" s="35" t="s">
        <v>6995</v>
      </c>
      <c r="Q1927" s="35"/>
      <c r="R1927" s="35"/>
      <c r="S1927" s="35"/>
      <c r="T1927" s="35"/>
      <c r="U1927" s="35"/>
      <c r="V1927" s="35">
        <f t="shared" si="213"/>
        <v>1.85</v>
      </c>
    </row>
    <row r="1928" spans="1:22">
      <c r="A1928" s="35">
        <v>1394</v>
      </c>
      <c r="B1928" s="35" t="s">
        <v>7908</v>
      </c>
      <c r="C1928" s="35">
        <v>1</v>
      </c>
      <c r="D1928" s="35">
        <v>0</v>
      </c>
      <c r="E1928" s="43">
        <f t="shared" si="210"/>
        <v>40</v>
      </c>
      <c r="F1928" s="46">
        <f t="shared" si="211"/>
        <v>1</v>
      </c>
      <c r="G1928" s="46">
        <f t="shared" si="212"/>
        <v>1</v>
      </c>
      <c r="H1928" s="46">
        <f t="shared" si="212"/>
        <v>1</v>
      </c>
      <c r="I1928" s="35" t="s">
        <v>6990</v>
      </c>
      <c r="J1928" s="35" t="s">
        <v>6991</v>
      </c>
      <c r="K1928" s="35" t="s">
        <v>6996</v>
      </c>
      <c r="L1928" s="69" t="s">
        <v>224</v>
      </c>
      <c r="M1928" s="35" t="s">
        <v>6992</v>
      </c>
      <c r="N1928" s="35" t="s">
        <v>6993</v>
      </c>
      <c r="O1928" s="35" t="s">
        <v>6994</v>
      </c>
      <c r="P1928" s="35" t="s">
        <v>6995</v>
      </c>
      <c r="Q1928" s="35"/>
      <c r="R1928" s="35"/>
      <c r="S1928" s="35"/>
      <c r="T1928" s="35"/>
      <c r="U1928" s="35"/>
      <c r="V1928" s="35">
        <f t="shared" si="213"/>
        <v>1</v>
      </c>
    </row>
    <row r="1929" spans="1:22">
      <c r="A1929" s="35">
        <v>1394</v>
      </c>
      <c r="B1929" s="35" t="s">
        <v>7909</v>
      </c>
      <c r="C1929" s="35">
        <v>0</v>
      </c>
      <c r="D1929" s="35">
        <v>11</v>
      </c>
      <c r="E1929" s="43">
        <f t="shared" si="210"/>
        <v>11</v>
      </c>
      <c r="F1929" s="46">
        <f t="shared" si="211"/>
        <v>0.27500000000000002</v>
      </c>
      <c r="G1929" s="46">
        <f t="shared" si="212"/>
        <v>0.27500000000000002</v>
      </c>
      <c r="H1929" s="46">
        <f t="shared" si="212"/>
        <v>0.27500000000000002</v>
      </c>
      <c r="I1929" s="35" t="s">
        <v>6990</v>
      </c>
      <c r="J1929" s="35" t="s">
        <v>6991</v>
      </c>
      <c r="K1929" s="35" t="s">
        <v>6996</v>
      </c>
      <c r="L1929" s="69" t="s">
        <v>224</v>
      </c>
      <c r="M1929" s="35" t="s">
        <v>6992</v>
      </c>
      <c r="N1929" s="35" t="s">
        <v>6993</v>
      </c>
      <c r="O1929" s="35" t="s">
        <v>6994</v>
      </c>
      <c r="P1929" s="35" t="s">
        <v>6995</v>
      </c>
      <c r="Q1929" s="35"/>
      <c r="R1929" s="35"/>
      <c r="S1929" s="35"/>
      <c r="T1929" s="35"/>
      <c r="U1929" s="35"/>
      <c r="V1929" s="35">
        <f t="shared" si="213"/>
        <v>0.27500000000000002</v>
      </c>
    </row>
    <row r="1930" spans="1:22">
      <c r="A1930" s="35">
        <v>1394</v>
      </c>
      <c r="B1930" s="35" t="s">
        <v>7045</v>
      </c>
      <c r="C1930" s="35">
        <v>0</v>
      </c>
      <c r="D1930" s="35">
        <v>18</v>
      </c>
      <c r="E1930" s="43">
        <f t="shared" si="210"/>
        <v>18</v>
      </c>
      <c r="F1930" s="46">
        <f t="shared" si="211"/>
        <v>0.45</v>
      </c>
      <c r="G1930" s="46">
        <f t="shared" si="212"/>
        <v>0.45</v>
      </c>
      <c r="H1930" s="46">
        <f t="shared" si="212"/>
        <v>0.45</v>
      </c>
      <c r="I1930" s="35" t="s">
        <v>6990</v>
      </c>
      <c r="J1930" s="35" t="s">
        <v>6991</v>
      </c>
      <c r="K1930" s="35" t="s">
        <v>6996</v>
      </c>
      <c r="L1930" s="69" t="s">
        <v>224</v>
      </c>
      <c r="M1930" s="35" t="s">
        <v>6992</v>
      </c>
      <c r="N1930" s="35" t="s">
        <v>6993</v>
      </c>
      <c r="O1930" s="35" t="s">
        <v>6994</v>
      </c>
      <c r="P1930" s="35" t="s">
        <v>6995</v>
      </c>
      <c r="Q1930" s="35"/>
      <c r="R1930" s="35"/>
      <c r="S1930" s="35"/>
      <c r="T1930" s="35"/>
      <c r="U1930" s="35"/>
      <c r="V1930" s="35">
        <f t="shared" si="213"/>
        <v>0.45</v>
      </c>
    </row>
    <row r="1931" spans="1:22">
      <c r="A1931" s="35">
        <v>1395</v>
      </c>
      <c r="B1931" s="35" t="s">
        <v>7910</v>
      </c>
      <c r="C1931" s="35">
        <v>4</v>
      </c>
      <c r="D1931" s="35">
        <v>23</v>
      </c>
      <c r="E1931" s="43">
        <f t="shared" si="210"/>
        <v>183</v>
      </c>
      <c r="F1931" s="46">
        <f t="shared" si="211"/>
        <v>4.5750000000000002</v>
      </c>
      <c r="G1931" s="46">
        <f t="shared" si="212"/>
        <v>4.5750000000000002</v>
      </c>
      <c r="H1931" s="46">
        <f t="shared" si="212"/>
        <v>4.5750000000000002</v>
      </c>
      <c r="I1931" s="35" t="s">
        <v>6990</v>
      </c>
      <c r="J1931" s="35" t="s">
        <v>6991</v>
      </c>
      <c r="K1931" s="35" t="s">
        <v>6996</v>
      </c>
      <c r="L1931" s="69" t="s">
        <v>224</v>
      </c>
      <c r="M1931" s="35" t="s">
        <v>6992</v>
      </c>
      <c r="N1931" s="35" t="s">
        <v>6993</v>
      </c>
      <c r="O1931" s="35" t="s">
        <v>6994</v>
      </c>
      <c r="P1931" s="35" t="s">
        <v>6995</v>
      </c>
      <c r="Q1931" s="35"/>
      <c r="R1931" s="35"/>
      <c r="S1931" s="35"/>
      <c r="T1931" s="35"/>
      <c r="U1931" s="35"/>
      <c r="V1931" s="35">
        <f t="shared" si="213"/>
        <v>4.5750000000000002</v>
      </c>
    </row>
    <row r="1932" spans="1:22">
      <c r="A1932" s="35">
        <v>1397</v>
      </c>
      <c r="B1932" s="35" t="s">
        <v>7911</v>
      </c>
      <c r="C1932" s="35">
        <v>2</v>
      </c>
      <c r="D1932" s="35">
        <v>37</v>
      </c>
      <c r="E1932" s="43">
        <f t="shared" si="210"/>
        <v>117</v>
      </c>
      <c r="F1932" s="46">
        <f t="shared" si="211"/>
        <v>2.9249999999999998</v>
      </c>
      <c r="G1932" s="46">
        <f t="shared" si="212"/>
        <v>2.9249999999999998</v>
      </c>
      <c r="H1932" s="46">
        <f t="shared" si="212"/>
        <v>2.9249999999999998</v>
      </c>
      <c r="I1932" s="35" t="s">
        <v>6990</v>
      </c>
      <c r="J1932" s="35" t="s">
        <v>6991</v>
      </c>
      <c r="K1932" s="35" t="s">
        <v>6996</v>
      </c>
      <c r="L1932" s="69" t="s">
        <v>1661</v>
      </c>
      <c r="M1932" s="35" t="s">
        <v>6992</v>
      </c>
      <c r="N1932" s="35" t="s">
        <v>6993</v>
      </c>
      <c r="O1932" s="35" t="s">
        <v>6994</v>
      </c>
      <c r="P1932" s="35" t="s">
        <v>6995</v>
      </c>
      <c r="Q1932" s="35"/>
      <c r="R1932" s="35"/>
      <c r="S1932" s="35"/>
      <c r="T1932" s="35"/>
      <c r="U1932" s="35"/>
      <c r="V1932" s="35">
        <f t="shared" si="213"/>
        <v>2.9249999999999998</v>
      </c>
    </row>
    <row r="1933" spans="1:22">
      <c r="A1933" s="35">
        <v>1399</v>
      </c>
      <c r="B1933" s="35" t="s">
        <v>7905</v>
      </c>
      <c r="C1933" s="35">
        <v>2</v>
      </c>
      <c r="D1933" s="35">
        <v>23</v>
      </c>
      <c r="E1933" s="43">
        <f t="shared" si="210"/>
        <v>103</v>
      </c>
      <c r="F1933" s="46">
        <f t="shared" si="211"/>
        <v>2.5750000000000002</v>
      </c>
      <c r="G1933" s="46">
        <f t="shared" si="212"/>
        <v>2.5750000000000002</v>
      </c>
      <c r="H1933" s="46">
        <f t="shared" si="212"/>
        <v>2.5750000000000002</v>
      </c>
      <c r="I1933" s="35" t="s">
        <v>6990</v>
      </c>
      <c r="J1933" s="35" t="s">
        <v>6991</v>
      </c>
      <c r="K1933" s="35" t="s">
        <v>6996</v>
      </c>
      <c r="L1933" s="69" t="s">
        <v>224</v>
      </c>
      <c r="M1933" s="35" t="s">
        <v>6992</v>
      </c>
      <c r="N1933" s="35" t="s">
        <v>6993</v>
      </c>
      <c r="O1933" s="35" t="s">
        <v>6994</v>
      </c>
      <c r="P1933" s="35" t="s">
        <v>6995</v>
      </c>
      <c r="Q1933" s="35"/>
      <c r="R1933" s="35"/>
      <c r="S1933" s="35"/>
      <c r="T1933" s="35"/>
      <c r="U1933" s="35"/>
      <c r="V1933" s="35">
        <f t="shared" si="213"/>
        <v>2.5750000000000002</v>
      </c>
    </row>
    <row r="1934" spans="1:22">
      <c r="A1934" s="35">
        <v>1399</v>
      </c>
      <c r="B1934" s="35" t="s">
        <v>7907</v>
      </c>
      <c r="C1934" s="35">
        <v>3</v>
      </c>
      <c r="D1934" s="35">
        <v>28</v>
      </c>
      <c r="E1934" s="43">
        <f t="shared" si="210"/>
        <v>148</v>
      </c>
      <c r="F1934" s="46">
        <f t="shared" si="211"/>
        <v>3.7</v>
      </c>
      <c r="G1934" s="46">
        <f t="shared" si="212"/>
        <v>3.7</v>
      </c>
      <c r="H1934" s="46">
        <f t="shared" si="212"/>
        <v>3.7</v>
      </c>
      <c r="I1934" s="35" t="s">
        <v>6990</v>
      </c>
      <c r="J1934" s="35" t="s">
        <v>6991</v>
      </c>
      <c r="K1934" s="35" t="s">
        <v>6996</v>
      </c>
      <c r="L1934" s="69" t="s">
        <v>224</v>
      </c>
      <c r="M1934" s="35" t="s">
        <v>6992</v>
      </c>
      <c r="N1934" s="35" t="s">
        <v>6993</v>
      </c>
      <c r="O1934" s="35" t="s">
        <v>6994</v>
      </c>
      <c r="P1934" s="35" t="s">
        <v>6995</v>
      </c>
      <c r="Q1934" s="35"/>
      <c r="R1934" s="35"/>
      <c r="S1934" s="35"/>
      <c r="T1934" s="35"/>
      <c r="U1934" s="35"/>
      <c r="V1934" s="35">
        <f t="shared" si="213"/>
        <v>3.7</v>
      </c>
    </row>
    <row r="1935" spans="1:22">
      <c r="A1935" s="35">
        <v>1399</v>
      </c>
      <c r="B1935" s="35" t="s">
        <v>7906</v>
      </c>
      <c r="C1935" s="35">
        <v>0</v>
      </c>
      <c r="D1935" s="35">
        <v>38</v>
      </c>
      <c r="E1935" s="43">
        <f t="shared" si="210"/>
        <v>38</v>
      </c>
      <c r="F1935" s="46">
        <f t="shared" si="211"/>
        <v>0.95</v>
      </c>
      <c r="G1935" s="46">
        <f t="shared" si="212"/>
        <v>0.95</v>
      </c>
      <c r="H1935" s="46">
        <f t="shared" si="212"/>
        <v>0.95</v>
      </c>
      <c r="I1935" s="35" t="s">
        <v>6990</v>
      </c>
      <c r="J1935" s="35" t="s">
        <v>6991</v>
      </c>
      <c r="K1935" s="35" t="s">
        <v>6996</v>
      </c>
      <c r="L1935" s="69" t="s">
        <v>224</v>
      </c>
      <c r="M1935" s="35" t="s">
        <v>6992</v>
      </c>
      <c r="N1935" s="35" t="s">
        <v>6993</v>
      </c>
      <c r="O1935" s="35" t="s">
        <v>6994</v>
      </c>
      <c r="P1935" s="35" t="s">
        <v>6995</v>
      </c>
      <c r="Q1935" s="35"/>
      <c r="R1935" s="35"/>
      <c r="S1935" s="35"/>
      <c r="T1935" s="35"/>
      <c r="U1935" s="35"/>
      <c r="V1935" s="35">
        <f t="shared" si="213"/>
        <v>0.95</v>
      </c>
    </row>
    <row r="1936" spans="1:22">
      <c r="A1936" s="35">
        <v>1399</v>
      </c>
      <c r="B1936" s="35" t="s">
        <v>7908</v>
      </c>
      <c r="C1936" s="35">
        <v>1</v>
      </c>
      <c r="D1936" s="35">
        <v>0</v>
      </c>
      <c r="E1936" s="43">
        <f t="shared" si="210"/>
        <v>40</v>
      </c>
      <c r="F1936" s="46">
        <f t="shared" si="211"/>
        <v>1</v>
      </c>
      <c r="G1936" s="46">
        <f t="shared" si="212"/>
        <v>1</v>
      </c>
      <c r="H1936" s="46">
        <f t="shared" si="212"/>
        <v>1</v>
      </c>
      <c r="I1936" s="35" t="s">
        <v>6990</v>
      </c>
      <c r="J1936" s="35" t="s">
        <v>6991</v>
      </c>
      <c r="K1936" s="35" t="s">
        <v>6996</v>
      </c>
      <c r="L1936" s="69" t="s">
        <v>224</v>
      </c>
      <c r="M1936" s="35" t="s">
        <v>6992</v>
      </c>
      <c r="N1936" s="35" t="s">
        <v>6993</v>
      </c>
      <c r="O1936" s="35" t="s">
        <v>6994</v>
      </c>
      <c r="P1936" s="35" t="s">
        <v>6995</v>
      </c>
      <c r="Q1936" s="35"/>
      <c r="R1936" s="35"/>
      <c r="S1936" s="35"/>
      <c r="T1936" s="35"/>
      <c r="U1936" s="35"/>
      <c r="V1936" s="35">
        <f t="shared" si="213"/>
        <v>1</v>
      </c>
    </row>
    <row r="1937" spans="1:22">
      <c r="A1937" s="35">
        <v>1399</v>
      </c>
      <c r="B1937" s="35" t="s">
        <v>7908</v>
      </c>
      <c r="C1937" s="35">
        <v>0</v>
      </c>
      <c r="D1937" s="35">
        <v>15</v>
      </c>
      <c r="E1937" s="43">
        <f t="shared" si="210"/>
        <v>15</v>
      </c>
      <c r="F1937" s="46">
        <f t="shared" si="211"/>
        <v>0.375</v>
      </c>
      <c r="G1937" s="46">
        <f t="shared" si="212"/>
        <v>0.375</v>
      </c>
      <c r="H1937" s="46">
        <f t="shared" si="212"/>
        <v>0.375</v>
      </c>
      <c r="I1937" s="35" t="s">
        <v>6990</v>
      </c>
      <c r="J1937" s="35" t="s">
        <v>6991</v>
      </c>
      <c r="K1937" s="35" t="s">
        <v>6996</v>
      </c>
      <c r="L1937" s="69" t="s">
        <v>224</v>
      </c>
      <c r="M1937" s="35" t="s">
        <v>6992</v>
      </c>
      <c r="N1937" s="35" t="s">
        <v>6993</v>
      </c>
      <c r="O1937" s="35" t="s">
        <v>6994</v>
      </c>
      <c r="P1937" s="35" t="s">
        <v>6995</v>
      </c>
      <c r="Q1937" s="35"/>
      <c r="R1937" s="35"/>
      <c r="S1937" s="35"/>
      <c r="T1937" s="35"/>
      <c r="U1937" s="35"/>
      <c r="V1937" s="35">
        <f t="shared" si="213"/>
        <v>0.375</v>
      </c>
    </row>
    <row r="1938" spans="1:22">
      <c r="A1938" s="35">
        <v>1399</v>
      </c>
      <c r="B1938" s="35" t="s">
        <v>7912</v>
      </c>
      <c r="C1938" s="35">
        <v>0</v>
      </c>
      <c r="D1938" s="35">
        <v>36</v>
      </c>
      <c r="E1938" s="43">
        <f t="shared" si="210"/>
        <v>36</v>
      </c>
      <c r="F1938" s="46">
        <f t="shared" si="211"/>
        <v>0.9</v>
      </c>
      <c r="G1938" s="46">
        <f t="shared" ref="G1938:H1953" si="214">F1938</f>
        <v>0.9</v>
      </c>
      <c r="H1938" s="46">
        <f t="shared" si="214"/>
        <v>0.9</v>
      </c>
      <c r="I1938" s="35" t="s">
        <v>6990</v>
      </c>
      <c r="J1938" s="35" t="s">
        <v>6991</v>
      </c>
      <c r="K1938" s="35" t="s">
        <v>6996</v>
      </c>
      <c r="L1938" s="69" t="s">
        <v>224</v>
      </c>
      <c r="M1938" s="35" t="s">
        <v>6992</v>
      </c>
      <c r="N1938" s="35" t="s">
        <v>6993</v>
      </c>
      <c r="O1938" s="35" t="s">
        <v>6994</v>
      </c>
      <c r="P1938" s="35" t="s">
        <v>6995</v>
      </c>
      <c r="Q1938" s="35"/>
      <c r="R1938" s="35"/>
      <c r="S1938" s="35"/>
      <c r="T1938" s="35"/>
      <c r="U1938" s="35"/>
      <c r="V1938" s="35">
        <f t="shared" si="213"/>
        <v>0.9</v>
      </c>
    </row>
    <row r="1939" spans="1:22">
      <c r="A1939" s="35">
        <v>1399</v>
      </c>
      <c r="B1939" s="35" t="s">
        <v>7913</v>
      </c>
      <c r="C1939" s="35">
        <v>0</v>
      </c>
      <c r="D1939" s="35">
        <v>38</v>
      </c>
      <c r="E1939" s="43">
        <f t="shared" si="210"/>
        <v>38</v>
      </c>
      <c r="F1939" s="46">
        <f t="shared" si="211"/>
        <v>0.95</v>
      </c>
      <c r="G1939" s="46">
        <f t="shared" si="214"/>
        <v>0.95</v>
      </c>
      <c r="H1939" s="46">
        <f t="shared" si="214"/>
        <v>0.95</v>
      </c>
      <c r="I1939" s="35" t="s">
        <v>6990</v>
      </c>
      <c r="J1939" s="35" t="s">
        <v>6991</v>
      </c>
      <c r="K1939" s="35" t="s">
        <v>6996</v>
      </c>
      <c r="L1939" s="69" t="s">
        <v>224</v>
      </c>
      <c r="M1939" s="35" t="s">
        <v>6992</v>
      </c>
      <c r="N1939" s="35" t="s">
        <v>6993</v>
      </c>
      <c r="O1939" s="35" t="s">
        <v>6994</v>
      </c>
      <c r="P1939" s="35" t="s">
        <v>6995</v>
      </c>
      <c r="Q1939" s="35"/>
      <c r="R1939" s="35"/>
      <c r="S1939" s="35"/>
      <c r="T1939" s="35"/>
      <c r="U1939" s="35"/>
      <c r="V1939" s="35">
        <f t="shared" si="213"/>
        <v>0.95</v>
      </c>
    </row>
    <row r="1940" spans="1:22">
      <c r="A1940" s="35">
        <v>1399</v>
      </c>
      <c r="B1940" s="35" t="s">
        <v>7914</v>
      </c>
      <c r="C1940" s="35">
        <v>0</v>
      </c>
      <c r="D1940" s="35">
        <v>36</v>
      </c>
      <c r="E1940" s="43">
        <f t="shared" si="210"/>
        <v>36</v>
      </c>
      <c r="F1940" s="46">
        <f t="shared" si="211"/>
        <v>0.9</v>
      </c>
      <c r="G1940" s="46">
        <f t="shared" si="214"/>
        <v>0.9</v>
      </c>
      <c r="H1940" s="46">
        <f t="shared" si="214"/>
        <v>0.9</v>
      </c>
      <c r="I1940" s="35" t="s">
        <v>6990</v>
      </c>
      <c r="J1940" s="35" t="s">
        <v>6991</v>
      </c>
      <c r="K1940" s="35" t="s">
        <v>6996</v>
      </c>
      <c r="L1940" s="69" t="s">
        <v>224</v>
      </c>
      <c r="M1940" s="35" t="s">
        <v>6992</v>
      </c>
      <c r="N1940" s="35" t="s">
        <v>6993</v>
      </c>
      <c r="O1940" s="35" t="s">
        <v>6994</v>
      </c>
      <c r="P1940" s="35" t="s">
        <v>6995</v>
      </c>
      <c r="Q1940" s="35"/>
      <c r="R1940" s="35"/>
      <c r="S1940" s="35"/>
      <c r="T1940" s="35"/>
      <c r="U1940" s="35"/>
      <c r="V1940" s="35">
        <f t="shared" si="213"/>
        <v>0.9</v>
      </c>
    </row>
    <row r="1941" spans="1:22">
      <c r="A1941" s="35">
        <v>1399</v>
      </c>
      <c r="B1941" s="35" t="s">
        <v>7909</v>
      </c>
      <c r="C1941" s="35">
        <v>0</v>
      </c>
      <c r="D1941" s="35">
        <v>11</v>
      </c>
      <c r="E1941" s="43">
        <f t="shared" si="210"/>
        <v>11</v>
      </c>
      <c r="F1941" s="46">
        <f t="shared" si="211"/>
        <v>0.27500000000000002</v>
      </c>
      <c r="G1941" s="46">
        <f t="shared" si="214"/>
        <v>0.27500000000000002</v>
      </c>
      <c r="H1941" s="46">
        <f t="shared" si="214"/>
        <v>0.27500000000000002</v>
      </c>
      <c r="I1941" s="35" t="s">
        <v>6990</v>
      </c>
      <c r="J1941" s="35" t="s">
        <v>6991</v>
      </c>
      <c r="K1941" s="35" t="s">
        <v>6996</v>
      </c>
      <c r="L1941" s="69" t="s">
        <v>224</v>
      </c>
      <c r="M1941" s="35" t="s">
        <v>6992</v>
      </c>
      <c r="N1941" s="35" t="s">
        <v>6993</v>
      </c>
      <c r="O1941" s="35" t="s">
        <v>6994</v>
      </c>
      <c r="P1941" s="35" t="s">
        <v>6995</v>
      </c>
      <c r="Q1941" s="35"/>
      <c r="R1941" s="35"/>
      <c r="S1941" s="35"/>
      <c r="T1941" s="35"/>
      <c r="U1941" s="35"/>
      <c r="V1941" s="35">
        <f t="shared" si="213"/>
        <v>0.27500000000000002</v>
      </c>
    </row>
    <row r="1942" spans="1:22">
      <c r="A1942" s="35">
        <v>1399</v>
      </c>
      <c r="B1942" s="35" t="s">
        <v>7045</v>
      </c>
      <c r="C1942" s="35">
        <v>0</v>
      </c>
      <c r="D1942" s="35">
        <v>18</v>
      </c>
      <c r="E1942" s="43">
        <f t="shared" si="210"/>
        <v>18</v>
      </c>
      <c r="F1942" s="46">
        <f t="shared" si="211"/>
        <v>0.45</v>
      </c>
      <c r="G1942" s="46">
        <f t="shared" si="214"/>
        <v>0.45</v>
      </c>
      <c r="H1942" s="46">
        <f t="shared" si="214"/>
        <v>0.45</v>
      </c>
      <c r="I1942" s="35" t="s">
        <v>6990</v>
      </c>
      <c r="J1942" s="35" t="s">
        <v>6991</v>
      </c>
      <c r="K1942" s="35" t="s">
        <v>6996</v>
      </c>
      <c r="L1942" s="69" t="s">
        <v>224</v>
      </c>
      <c r="M1942" s="35" t="s">
        <v>6992</v>
      </c>
      <c r="N1942" s="35" t="s">
        <v>6993</v>
      </c>
      <c r="O1942" s="35" t="s">
        <v>6994</v>
      </c>
      <c r="P1942" s="35" t="s">
        <v>6995</v>
      </c>
      <c r="Q1942" s="35"/>
      <c r="R1942" s="35"/>
      <c r="S1942" s="35"/>
      <c r="T1942" s="35"/>
      <c r="U1942" s="35"/>
      <c r="V1942" s="35">
        <f t="shared" si="213"/>
        <v>0.45</v>
      </c>
    </row>
    <row r="1943" spans="1:22">
      <c r="A1943" s="35">
        <v>1399</v>
      </c>
      <c r="B1943" s="35" t="s">
        <v>7045</v>
      </c>
      <c r="C1943" s="35">
        <v>0</v>
      </c>
      <c r="D1943" s="35">
        <v>22</v>
      </c>
      <c r="E1943" s="43">
        <f t="shared" si="210"/>
        <v>22</v>
      </c>
      <c r="F1943" s="46">
        <f t="shared" si="211"/>
        <v>0.55000000000000004</v>
      </c>
      <c r="G1943" s="46">
        <f t="shared" si="214"/>
        <v>0.55000000000000004</v>
      </c>
      <c r="H1943" s="46">
        <f t="shared" si="214"/>
        <v>0.55000000000000004</v>
      </c>
      <c r="I1943" s="35" t="s">
        <v>6990</v>
      </c>
      <c r="J1943" s="35" t="s">
        <v>6991</v>
      </c>
      <c r="K1943" s="35" t="s">
        <v>6996</v>
      </c>
      <c r="L1943" s="69" t="s">
        <v>224</v>
      </c>
      <c r="M1943" s="35" t="s">
        <v>6992</v>
      </c>
      <c r="N1943" s="35" t="s">
        <v>6993</v>
      </c>
      <c r="O1943" s="35" t="s">
        <v>6994</v>
      </c>
      <c r="P1943" s="35" t="s">
        <v>6995</v>
      </c>
      <c r="Q1943" s="35"/>
      <c r="R1943" s="35"/>
      <c r="S1943" s="35"/>
      <c r="T1943" s="35"/>
      <c r="U1943" s="35"/>
      <c r="V1943" s="35">
        <f t="shared" si="213"/>
        <v>0.55000000000000004</v>
      </c>
    </row>
    <row r="1944" spans="1:22">
      <c r="A1944" s="35">
        <v>1403</v>
      </c>
      <c r="B1944" s="35" t="s">
        <v>7915</v>
      </c>
      <c r="C1944" s="35">
        <v>1</v>
      </c>
      <c r="D1944" s="35">
        <v>25</v>
      </c>
      <c r="E1944" s="43">
        <f t="shared" si="210"/>
        <v>65</v>
      </c>
      <c r="F1944" s="46">
        <f t="shared" si="211"/>
        <v>1.625</v>
      </c>
      <c r="G1944" s="46">
        <f t="shared" si="214"/>
        <v>1.625</v>
      </c>
      <c r="H1944" s="46">
        <f t="shared" si="214"/>
        <v>1.625</v>
      </c>
      <c r="I1944" s="35" t="s">
        <v>6990</v>
      </c>
      <c r="J1944" s="35" t="s">
        <v>6991</v>
      </c>
      <c r="K1944" s="35" t="s">
        <v>6996</v>
      </c>
      <c r="L1944" s="69" t="s">
        <v>224</v>
      </c>
      <c r="M1944" s="35" t="s">
        <v>6992</v>
      </c>
      <c r="N1944" s="35" t="s">
        <v>6993</v>
      </c>
      <c r="O1944" s="35" t="s">
        <v>6994</v>
      </c>
      <c r="P1944" s="35" t="s">
        <v>6995</v>
      </c>
      <c r="Q1944" s="35"/>
      <c r="R1944" s="35"/>
      <c r="S1944" s="35"/>
      <c r="T1944" s="35"/>
      <c r="U1944" s="35"/>
      <c r="V1944" s="35">
        <f t="shared" si="213"/>
        <v>1.625</v>
      </c>
    </row>
    <row r="1945" spans="1:22">
      <c r="A1945" s="35">
        <v>1403</v>
      </c>
      <c r="B1945" s="35" t="s">
        <v>7916</v>
      </c>
      <c r="C1945" s="35">
        <v>1</v>
      </c>
      <c r="D1945" s="35">
        <v>21</v>
      </c>
      <c r="E1945" s="43">
        <f t="shared" si="210"/>
        <v>61</v>
      </c>
      <c r="F1945" s="46">
        <f t="shared" si="211"/>
        <v>1.5249999999999999</v>
      </c>
      <c r="G1945" s="46">
        <f t="shared" si="214"/>
        <v>1.5249999999999999</v>
      </c>
      <c r="H1945" s="46">
        <f t="shared" si="214"/>
        <v>1.5249999999999999</v>
      </c>
      <c r="I1945" s="35" t="s">
        <v>6990</v>
      </c>
      <c r="J1945" s="35" t="s">
        <v>6991</v>
      </c>
      <c r="K1945" s="35" t="s">
        <v>6996</v>
      </c>
      <c r="L1945" s="69" t="s">
        <v>224</v>
      </c>
      <c r="M1945" s="35" t="s">
        <v>6992</v>
      </c>
      <c r="N1945" s="35" t="s">
        <v>6993</v>
      </c>
      <c r="O1945" s="35" t="s">
        <v>6994</v>
      </c>
      <c r="P1945" s="35" t="s">
        <v>6995</v>
      </c>
      <c r="Q1945" s="35"/>
      <c r="R1945" s="35"/>
      <c r="S1945" s="35"/>
      <c r="T1945" s="35"/>
      <c r="U1945" s="35"/>
      <c r="V1945" s="35">
        <f t="shared" si="213"/>
        <v>1.5249999999999999</v>
      </c>
    </row>
    <row r="1946" spans="1:22">
      <c r="A1946" s="35">
        <v>1403</v>
      </c>
      <c r="B1946" s="35" t="s">
        <v>7917</v>
      </c>
      <c r="C1946" s="35">
        <v>2</v>
      </c>
      <c r="D1946" s="35">
        <v>1</v>
      </c>
      <c r="E1946" s="43">
        <f t="shared" si="210"/>
        <v>81</v>
      </c>
      <c r="F1946" s="46">
        <f t="shared" si="211"/>
        <v>2.0249999999999999</v>
      </c>
      <c r="G1946" s="46">
        <f t="shared" si="214"/>
        <v>2.0249999999999999</v>
      </c>
      <c r="H1946" s="46">
        <f t="shared" si="214"/>
        <v>2.0249999999999999</v>
      </c>
      <c r="I1946" s="35" t="s">
        <v>6990</v>
      </c>
      <c r="J1946" s="35" t="s">
        <v>6991</v>
      </c>
      <c r="K1946" s="35" t="s">
        <v>6996</v>
      </c>
      <c r="L1946" s="69" t="s">
        <v>224</v>
      </c>
      <c r="M1946" s="35" t="s">
        <v>6992</v>
      </c>
      <c r="N1946" s="35" t="s">
        <v>6993</v>
      </c>
      <c r="O1946" s="35" t="s">
        <v>6994</v>
      </c>
      <c r="P1946" s="35" t="s">
        <v>6995</v>
      </c>
      <c r="Q1946" s="35"/>
      <c r="R1946" s="35"/>
      <c r="S1946" s="35"/>
      <c r="T1946" s="35"/>
      <c r="U1946" s="35"/>
      <c r="V1946" s="35">
        <f t="shared" si="213"/>
        <v>2.0249999999999999</v>
      </c>
    </row>
    <row r="1947" spans="1:22">
      <c r="A1947" s="35">
        <v>1403</v>
      </c>
      <c r="B1947" s="35" t="s">
        <v>7918</v>
      </c>
      <c r="C1947" s="35">
        <v>0</v>
      </c>
      <c r="D1947" s="35">
        <v>20</v>
      </c>
      <c r="E1947" s="43">
        <f t="shared" si="210"/>
        <v>20</v>
      </c>
      <c r="F1947" s="46">
        <f t="shared" si="211"/>
        <v>0.5</v>
      </c>
      <c r="G1947" s="46">
        <f t="shared" si="214"/>
        <v>0.5</v>
      </c>
      <c r="H1947" s="46">
        <f t="shared" si="214"/>
        <v>0.5</v>
      </c>
      <c r="I1947" s="35" t="s">
        <v>6990</v>
      </c>
      <c r="J1947" s="35" t="s">
        <v>6991</v>
      </c>
      <c r="K1947" s="35" t="s">
        <v>6996</v>
      </c>
      <c r="L1947" s="69" t="s">
        <v>224</v>
      </c>
      <c r="M1947" s="35" t="s">
        <v>6992</v>
      </c>
      <c r="N1947" s="35" t="s">
        <v>6993</v>
      </c>
      <c r="O1947" s="35" t="s">
        <v>6994</v>
      </c>
      <c r="P1947" s="35" t="s">
        <v>6995</v>
      </c>
      <c r="Q1947" s="35"/>
      <c r="R1947" s="35"/>
      <c r="S1947" s="35"/>
      <c r="T1947" s="35"/>
      <c r="U1947" s="35"/>
      <c r="V1947" s="35">
        <f t="shared" si="213"/>
        <v>0.5</v>
      </c>
    </row>
    <row r="1948" spans="1:22">
      <c r="A1948" s="35">
        <v>1408</v>
      </c>
      <c r="B1948" s="35" t="s">
        <v>7919</v>
      </c>
      <c r="C1948" s="35">
        <v>2</v>
      </c>
      <c r="D1948" s="35">
        <v>21</v>
      </c>
      <c r="E1948" s="43">
        <f t="shared" si="210"/>
        <v>101</v>
      </c>
      <c r="F1948" s="46">
        <f t="shared" si="211"/>
        <v>2.5249999999999999</v>
      </c>
      <c r="G1948" s="46">
        <f t="shared" si="214"/>
        <v>2.5249999999999999</v>
      </c>
      <c r="H1948" s="46">
        <f t="shared" si="214"/>
        <v>2.5249999999999999</v>
      </c>
      <c r="I1948" s="35" t="s">
        <v>6990</v>
      </c>
      <c r="J1948" s="35" t="s">
        <v>6991</v>
      </c>
      <c r="K1948" s="35" t="s">
        <v>6996</v>
      </c>
      <c r="L1948" s="69" t="s">
        <v>224</v>
      </c>
      <c r="M1948" s="35" t="s">
        <v>6992</v>
      </c>
      <c r="N1948" s="35" t="s">
        <v>6993</v>
      </c>
      <c r="O1948" s="35" t="s">
        <v>6994</v>
      </c>
      <c r="P1948" s="35" t="s">
        <v>6995</v>
      </c>
      <c r="Q1948" s="35"/>
      <c r="R1948" s="35"/>
      <c r="S1948" s="35"/>
      <c r="T1948" s="35"/>
      <c r="U1948" s="35"/>
      <c r="V1948" s="35">
        <f t="shared" si="213"/>
        <v>2.5249999999999999</v>
      </c>
    </row>
    <row r="1949" spans="1:22">
      <c r="A1949" s="35">
        <v>1416</v>
      </c>
      <c r="B1949" s="35" t="s">
        <v>7200</v>
      </c>
      <c r="C1949" s="35">
        <v>3</v>
      </c>
      <c r="D1949" s="35">
        <v>9</v>
      </c>
      <c r="E1949" s="43">
        <f t="shared" si="210"/>
        <v>129</v>
      </c>
      <c r="F1949" s="46">
        <f t="shared" si="211"/>
        <v>3.2250000000000001</v>
      </c>
      <c r="G1949" s="46">
        <f t="shared" si="214"/>
        <v>3.2250000000000001</v>
      </c>
      <c r="H1949" s="46">
        <f t="shared" si="214"/>
        <v>3.2250000000000001</v>
      </c>
      <c r="I1949" s="35" t="s">
        <v>6990</v>
      </c>
      <c r="J1949" s="35" t="s">
        <v>6991</v>
      </c>
      <c r="K1949" s="35" t="s">
        <v>6996</v>
      </c>
      <c r="L1949" s="69" t="s">
        <v>224</v>
      </c>
      <c r="M1949" s="35" t="s">
        <v>6992</v>
      </c>
      <c r="N1949" s="35" t="s">
        <v>6993</v>
      </c>
      <c r="O1949" s="35" t="s">
        <v>6994</v>
      </c>
      <c r="P1949" s="35" t="s">
        <v>6995</v>
      </c>
      <c r="Q1949" s="35"/>
      <c r="R1949" s="35"/>
      <c r="S1949" s="35"/>
      <c r="T1949" s="35"/>
      <c r="U1949" s="35"/>
      <c r="V1949" s="35">
        <f t="shared" si="213"/>
        <v>3.2250000000000001</v>
      </c>
    </row>
    <row r="1950" spans="1:22">
      <c r="A1950" s="35">
        <v>1416</v>
      </c>
      <c r="B1950" s="35" t="s">
        <v>7200</v>
      </c>
      <c r="C1950" s="35">
        <v>2</v>
      </c>
      <c r="D1950" s="35">
        <v>22</v>
      </c>
      <c r="E1950" s="43">
        <f t="shared" si="210"/>
        <v>102</v>
      </c>
      <c r="F1950" s="46">
        <f t="shared" si="211"/>
        <v>2.5499999999999998</v>
      </c>
      <c r="G1950" s="46">
        <f t="shared" si="214"/>
        <v>2.5499999999999998</v>
      </c>
      <c r="H1950" s="46">
        <f t="shared" si="214"/>
        <v>2.5499999999999998</v>
      </c>
      <c r="I1950" s="35" t="s">
        <v>6990</v>
      </c>
      <c r="J1950" s="35" t="s">
        <v>6991</v>
      </c>
      <c r="K1950" s="35" t="s">
        <v>6996</v>
      </c>
      <c r="L1950" s="69" t="s">
        <v>224</v>
      </c>
      <c r="M1950" s="35" t="s">
        <v>6992</v>
      </c>
      <c r="N1950" s="35" t="s">
        <v>6993</v>
      </c>
      <c r="O1950" s="35" t="s">
        <v>6994</v>
      </c>
      <c r="P1950" s="35" t="s">
        <v>6995</v>
      </c>
      <c r="Q1950" s="35"/>
      <c r="R1950" s="35"/>
      <c r="S1950" s="35"/>
      <c r="T1950" s="35"/>
      <c r="U1950" s="35"/>
      <c r="V1950" s="35">
        <f t="shared" si="213"/>
        <v>2.5499999999999998</v>
      </c>
    </row>
    <row r="1951" spans="1:22">
      <c r="A1951" s="35">
        <v>1416</v>
      </c>
      <c r="B1951" s="35" t="s">
        <v>7908</v>
      </c>
      <c r="C1951" s="35">
        <v>0</v>
      </c>
      <c r="D1951" s="35">
        <v>27</v>
      </c>
      <c r="E1951" s="43">
        <f t="shared" si="210"/>
        <v>27</v>
      </c>
      <c r="F1951" s="46">
        <f t="shared" si="211"/>
        <v>0.67500000000000004</v>
      </c>
      <c r="G1951" s="46">
        <f t="shared" si="214"/>
        <v>0.67500000000000004</v>
      </c>
      <c r="H1951" s="46">
        <f t="shared" si="214"/>
        <v>0.67500000000000004</v>
      </c>
      <c r="I1951" s="35" t="s">
        <v>6990</v>
      </c>
      <c r="J1951" s="35" t="s">
        <v>6991</v>
      </c>
      <c r="K1951" s="35" t="s">
        <v>6996</v>
      </c>
      <c r="L1951" s="69" t="s">
        <v>224</v>
      </c>
      <c r="M1951" s="35" t="s">
        <v>6992</v>
      </c>
      <c r="N1951" s="35" t="s">
        <v>6993</v>
      </c>
      <c r="O1951" s="35" t="s">
        <v>6994</v>
      </c>
      <c r="P1951" s="35" t="s">
        <v>6995</v>
      </c>
      <c r="Q1951" s="35"/>
      <c r="R1951" s="35"/>
      <c r="S1951" s="35"/>
      <c r="T1951" s="35"/>
      <c r="U1951" s="35"/>
      <c r="V1951" s="35">
        <f t="shared" si="213"/>
        <v>0.67500000000000004</v>
      </c>
    </row>
    <row r="1952" spans="1:22">
      <c r="A1952" s="35">
        <v>1416</v>
      </c>
      <c r="B1952" s="35" t="s">
        <v>7920</v>
      </c>
      <c r="C1952" s="35">
        <v>0</v>
      </c>
      <c r="D1952" s="35">
        <v>23</v>
      </c>
      <c r="E1952" s="43">
        <f t="shared" si="210"/>
        <v>23</v>
      </c>
      <c r="F1952" s="46">
        <f t="shared" si="211"/>
        <v>0.57499999999999996</v>
      </c>
      <c r="G1952" s="46">
        <f t="shared" si="214"/>
        <v>0.57499999999999996</v>
      </c>
      <c r="H1952" s="46">
        <f t="shared" si="214"/>
        <v>0.57499999999999996</v>
      </c>
      <c r="I1952" s="35" t="s">
        <v>6990</v>
      </c>
      <c r="J1952" s="35" t="s">
        <v>6991</v>
      </c>
      <c r="K1952" s="35" t="s">
        <v>6996</v>
      </c>
      <c r="L1952" s="69" t="s">
        <v>224</v>
      </c>
      <c r="M1952" s="35" t="s">
        <v>6992</v>
      </c>
      <c r="N1952" s="35" t="s">
        <v>6993</v>
      </c>
      <c r="O1952" s="35" t="s">
        <v>6994</v>
      </c>
      <c r="P1952" s="35" t="s">
        <v>6995</v>
      </c>
      <c r="Q1952" s="35"/>
      <c r="R1952" s="35"/>
      <c r="S1952" s="35"/>
      <c r="T1952" s="35"/>
      <c r="U1952" s="35"/>
      <c r="V1952" s="35">
        <f t="shared" si="213"/>
        <v>0.57499999999999996</v>
      </c>
    </row>
    <row r="1953" spans="1:22">
      <c r="A1953" s="35">
        <v>1420</v>
      </c>
      <c r="B1953" s="35" t="s">
        <v>7101</v>
      </c>
      <c r="C1953" s="35">
        <v>6</v>
      </c>
      <c r="D1953" s="35">
        <v>32</v>
      </c>
      <c r="E1953" s="43">
        <f t="shared" si="210"/>
        <v>272</v>
      </c>
      <c r="F1953" s="46">
        <f t="shared" si="211"/>
        <v>6.8</v>
      </c>
      <c r="G1953" s="46">
        <f t="shared" si="214"/>
        <v>6.8</v>
      </c>
      <c r="H1953" s="46">
        <f t="shared" si="214"/>
        <v>6.8</v>
      </c>
      <c r="I1953" s="35" t="s">
        <v>6990</v>
      </c>
      <c r="J1953" s="35" t="s">
        <v>6991</v>
      </c>
      <c r="K1953" s="35" t="s">
        <v>6996</v>
      </c>
      <c r="L1953" s="69" t="s">
        <v>224</v>
      </c>
      <c r="M1953" s="35" t="s">
        <v>6992</v>
      </c>
      <c r="N1953" s="35" t="s">
        <v>6993</v>
      </c>
      <c r="O1953" s="35" t="s">
        <v>6994</v>
      </c>
      <c r="P1953" s="35" t="s">
        <v>6995</v>
      </c>
      <c r="Q1953" s="35"/>
      <c r="R1953" s="35"/>
      <c r="S1953" s="35"/>
      <c r="T1953" s="35"/>
      <c r="U1953" s="35"/>
      <c r="V1953" s="35">
        <f t="shared" si="213"/>
        <v>6.8</v>
      </c>
    </row>
    <row r="1954" spans="1:22">
      <c r="A1954" s="35">
        <v>1420</v>
      </c>
      <c r="B1954" s="35" t="s">
        <v>7101</v>
      </c>
      <c r="C1954" s="35">
        <v>0</v>
      </c>
      <c r="D1954" s="35">
        <v>7</v>
      </c>
      <c r="E1954" s="43">
        <f t="shared" si="210"/>
        <v>7</v>
      </c>
      <c r="F1954" s="46">
        <f t="shared" si="211"/>
        <v>0.17499999999999999</v>
      </c>
      <c r="G1954" s="46">
        <f t="shared" ref="G1954:H1969" si="215">F1954</f>
        <v>0.17499999999999999</v>
      </c>
      <c r="H1954" s="46">
        <f t="shared" si="215"/>
        <v>0.17499999999999999</v>
      </c>
      <c r="I1954" s="35" t="s">
        <v>6990</v>
      </c>
      <c r="J1954" s="35" t="s">
        <v>6991</v>
      </c>
      <c r="K1954" s="35" t="s">
        <v>6996</v>
      </c>
      <c r="L1954" s="69" t="s">
        <v>224</v>
      </c>
      <c r="M1954" s="35" t="s">
        <v>6992</v>
      </c>
      <c r="N1954" s="35" t="s">
        <v>6993</v>
      </c>
      <c r="O1954" s="35" t="s">
        <v>6994</v>
      </c>
      <c r="P1954" s="35" t="s">
        <v>6995</v>
      </c>
      <c r="Q1954" s="35"/>
      <c r="R1954" s="35"/>
      <c r="S1954" s="35"/>
      <c r="T1954" s="35"/>
      <c r="U1954" s="35"/>
      <c r="V1954" s="35">
        <f t="shared" si="213"/>
        <v>0.17499999999999999</v>
      </c>
    </row>
    <row r="1955" spans="1:22">
      <c r="A1955" s="35">
        <v>1420</v>
      </c>
      <c r="B1955" s="35" t="s">
        <v>7101</v>
      </c>
      <c r="C1955" s="35">
        <v>0</v>
      </c>
      <c r="D1955" s="35">
        <v>22</v>
      </c>
      <c r="E1955" s="43">
        <f t="shared" si="210"/>
        <v>22</v>
      </c>
      <c r="F1955" s="46">
        <f t="shared" si="211"/>
        <v>0.55000000000000004</v>
      </c>
      <c r="G1955" s="46">
        <f t="shared" si="215"/>
        <v>0.55000000000000004</v>
      </c>
      <c r="H1955" s="46">
        <f t="shared" si="215"/>
        <v>0.55000000000000004</v>
      </c>
      <c r="I1955" s="35" t="s">
        <v>6990</v>
      </c>
      <c r="J1955" s="35" t="s">
        <v>6991</v>
      </c>
      <c r="K1955" s="35" t="s">
        <v>6996</v>
      </c>
      <c r="L1955" s="69" t="s">
        <v>224</v>
      </c>
      <c r="M1955" s="35" t="s">
        <v>6992</v>
      </c>
      <c r="N1955" s="35" t="s">
        <v>6993</v>
      </c>
      <c r="O1955" s="35" t="s">
        <v>6994</v>
      </c>
      <c r="P1955" s="35" t="s">
        <v>6995</v>
      </c>
      <c r="Q1955" s="35"/>
      <c r="R1955" s="35"/>
      <c r="S1955" s="35"/>
      <c r="T1955" s="35"/>
      <c r="U1955" s="35"/>
      <c r="V1955" s="35">
        <f t="shared" si="213"/>
        <v>0.55000000000000004</v>
      </c>
    </row>
    <row r="1956" spans="1:22">
      <c r="A1956" s="35">
        <v>1421</v>
      </c>
      <c r="B1956" s="35" t="s">
        <v>7501</v>
      </c>
      <c r="C1956" s="35">
        <v>0</v>
      </c>
      <c r="D1956" s="35">
        <v>20</v>
      </c>
      <c r="E1956" s="43">
        <f t="shared" si="210"/>
        <v>20</v>
      </c>
      <c r="F1956" s="46">
        <f t="shared" si="211"/>
        <v>0.5</v>
      </c>
      <c r="G1956" s="46">
        <f t="shared" si="215"/>
        <v>0.5</v>
      </c>
      <c r="H1956" s="46">
        <f t="shared" si="215"/>
        <v>0.5</v>
      </c>
      <c r="I1956" s="35" t="s">
        <v>6990</v>
      </c>
      <c r="J1956" s="35" t="s">
        <v>6991</v>
      </c>
      <c r="K1956" s="35" t="s">
        <v>6996</v>
      </c>
      <c r="L1956" s="69" t="s">
        <v>224</v>
      </c>
      <c r="M1956" s="35" t="s">
        <v>6992</v>
      </c>
      <c r="N1956" s="35" t="s">
        <v>6993</v>
      </c>
      <c r="O1956" s="35" t="s">
        <v>6994</v>
      </c>
      <c r="P1956" s="35" t="s">
        <v>6995</v>
      </c>
      <c r="Q1956" s="35"/>
      <c r="R1956" s="35"/>
      <c r="S1956" s="35"/>
      <c r="T1956" s="35"/>
      <c r="U1956" s="35"/>
      <c r="V1956" s="35">
        <f t="shared" si="213"/>
        <v>0.5</v>
      </c>
    </row>
    <row r="1957" spans="1:22">
      <c r="A1957" s="35">
        <v>1421</v>
      </c>
      <c r="B1957" s="35" t="s">
        <v>7501</v>
      </c>
      <c r="C1957" s="35">
        <v>0</v>
      </c>
      <c r="D1957" s="35">
        <v>30</v>
      </c>
      <c r="E1957" s="43">
        <f t="shared" si="210"/>
        <v>30</v>
      </c>
      <c r="F1957" s="46">
        <f t="shared" si="211"/>
        <v>0.75</v>
      </c>
      <c r="G1957" s="46">
        <f t="shared" si="215"/>
        <v>0.75</v>
      </c>
      <c r="H1957" s="46">
        <f t="shared" si="215"/>
        <v>0.75</v>
      </c>
      <c r="I1957" s="35" t="s">
        <v>6990</v>
      </c>
      <c r="J1957" s="35" t="s">
        <v>6991</v>
      </c>
      <c r="K1957" s="35" t="s">
        <v>6996</v>
      </c>
      <c r="L1957" s="69" t="s">
        <v>224</v>
      </c>
      <c r="M1957" s="35" t="s">
        <v>6992</v>
      </c>
      <c r="N1957" s="35" t="s">
        <v>6993</v>
      </c>
      <c r="O1957" s="35" t="s">
        <v>6994</v>
      </c>
      <c r="P1957" s="35" t="s">
        <v>6995</v>
      </c>
      <c r="Q1957" s="35"/>
      <c r="R1957" s="35"/>
      <c r="S1957" s="35"/>
      <c r="T1957" s="35"/>
      <c r="U1957" s="35"/>
      <c r="V1957" s="35">
        <f t="shared" si="213"/>
        <v>0.75</v>
      </c>
    </row>
    <row r="1958" spans="1:22">
      <c r="A1958" s="35">
        <v>1422</v>
      </c>
      <c r="B1958" s="35" t="s">
        <v>7200</v>
      </c>
      <c r="C1958" s="35">
        <v>3</v>
      </c>
      <c r="D1958" s="35">
        <v>2</v>
      </c>
      <c r="E1958" s="43">
        <f t="shared" si="210"/>
        <v>122</v>
      </c>
      <c r="F1958" s="46">
        <f t="shared" si="211"/>
        <v>3.05</v>
      </c>
      <c r="G1958" s="46">
        <f t="shared" si="215"/>
        <v>3.05</v>
      </c>
      <c r="H1958" s="46">
        <f t="shared" si="215"/>
        <v>3.05</v>
      </c>
      <c r="I1958" s="35" t="s">
        <v>6990</v>
      </c>
      <c r="J1958" s="35" t="s">
        <v>6991</v>
      </c>
      <c r="K1958" s="35" t="s">
        <v>6996</v>
      </c>
      <c r="L1958" s="69" t="s">
        <v>224</v>
      </c>
      <c r="M1958" s="35" t="s">
        <v>6992</v>
      </c>
      <c r="N1958" s="35" t="s">
        <v>6993</v>
      </c>
      <c r="O1958" s="35" t="s">
        <v>6994</v>
      </c>
      <c r="P1958" s="35" t="s">
        <v>6995</v>
      </c>
      <c r="Q1958" s="35"/>
      <c r="R1958" s="35"/>
      <c r="S1958" s="35"/>
      <c r="T1958" s="35"/>
      <c r="U1958" s="35"/>
      <c r="V1958" s="35">
        <f t="shared" si="213"/>
        <v>3.05</v>
      </c>
    </row>
    <row r="1959" spans="1:22">
      <c r="A1959" s="35">
        <v>1422</v>
      </c>
      <c r="B1959" s="35" t="s">
        <v>7200</v>
      </c>
      <c r="C1959" s="35">
        <v>0</v>
      </c>
      <c r="D1959" s="35">
        <v>37</v>
      </c>
      <c r="E1959" s="43">
        <f t="shared" si="210"/>
        <v>37</v>
      </c>
      <c r="F1959" s="46">
        <f t="shared" si="211"/>
        <v>0.92500000000000004</v>
      </c>
      <c r="G1959" s="46">
        <f t="shared" si="215"/>
        <v>0.92500000000000004</v>
      </c>
      <c r="H1959" s="46">
        <f t="shared" si="215"/>
        <v>0.92500000000000004</v>
      </c>
      <c r="I1959" s="35" t="s">
        <v>6990</v>
      </c>
      <c r="J1959" s="35" t="s">
        <v>6991</v>
      </c>
      <c r="K1959" s="35" t="s">
        <v>6996</v>
      </c>
      <c r="L1959" s="69" t="s">
        <v>224</v>
      </c>
      <c r="M1959" s="35" t="s">
        <v>6992</v>
      </c>
      <c r="N1959" s="35" t="s">
        <v>6993</v>
      </c>
      <c r="O1959" s="35" t="s">
        <v>6994</v>
      </c>
      <c r="P1959" s="35" t="s">
        <v>6995</v>
      </c>
      <c r="Q1959" s="35"/>
      <c r="R1959" s="35"/>
      <c r="S1959" s="35"/>
      <c r="T1959" s="35"/>
      <c r="U1959" s="35"/>
      <c r="V1959" s="35">
        <f t="shared" si="213"/>
        <v>0.92500000000000004</v>
      </c>
    </row>
    <row r="1960" spans="1:22">
      <c r="A1960" s="35">
        <v>1422</v>
      </c>
      <c r="B1960" s="35" t="s">
        <v>7921</v>
      </c>
      <c r="C1960" s="35">
        <v>1</v>
      </c>
      <c r="D1960" s="35">
        <v>20</v>
      </c>
      <c r="E1960" s="43">
        <f t="shared" si="210"/>
        <v>60</v>
      </c>
      <c r="F1960" s="46">
        <f t="shared" si="211"/>
        <v>1.5</v>
      </c>
      <c r="G1960" s="46">
        <f t="shared" si="215"/>
        <v>1.5</v>
      </c>
      <c r="H1960" s="46">
        <f t="shared" si="215"/>
        <v>1.5</v>
      </c>
      <c r="I1960" s="35" t="s">
        <v>6990</v>
      </c>
      <c r="J1960" s="35" t="s">
        <v>6991</v>
      </c>
      <c r="K1960" s="35" t="s">
        <v>6996</v>
      </c>
      <c r="L1960" s="69" t="s">
        <v>224</v>
      </c>
      <c r="M1960" s="35" t="s">
        <v>6992</v>
      </c>
      <c r="N1960" s="35" t="s">
        <v>6993</v>
      </c>
      <c r="O1960" s="35" t="s">
        <v>6994</v>
      </c>
      <c r="P1960" s="35" t="s">
        <v>6995</v>
      </c>
      <c r="Q1960" s="35"/>
      <c r="R1960" s="35"/>
      <c r="S1960" s="35"/>
      <c r="T1960" s="35"/>
      <c r="U1960" s="35"/>
      <c r="V1960" s="35">
        <f t="shared" si="213"/>
        <v>1.5</v>
      </c>
    </row>
    <row r="1961" spans="1:22">
      <c r="A1961" s="35">
        <v>1424</v>
      </c>
      <c r="B1961" s="35" t="s">
        <v>7922</v>
      </c>
      <c r="C1961" s="35">
        <v>0</v>
      </c>
      <c r="D1961" s="35">
        <v>20</v>
      </c>
      <c r="E1961" s="43">
        <f t="shared" si="210"/>
        <v>20</v>
      </c>
      <c r="F1961" s="46">
        <f t="shared" si="211"/>
        <v>0.5</v>
      </c>
      <c r="G1961" s="46">
        <f t="shared" si="215"/>
        <v>0.5</v>
      </c>
      <c r="H1961" s="46">
        <f t="shared" si="215"/>
        <v>0.5</v>
      </c>
      <c r="I1961" s="35" t="s">
        <v>6990</v>
      </c>
      <c r="J1961" s="35" t="s">
        <v>6991</v>
      </c>
      <c r="K1961" s="35" t="s">
        <v>6996</v>
      </c>
      <c r="L1961" s="69" t="s">
        <v>224</v>
      </c>
      <c r="M1961" s="35" t="s">
        <v>6992</v>
      </c>
      <c r="N1961" s="35" t="s">
        <v>6993</v>
      </c>
      <c r="O1961" s="35" t="s">
        <v>6994</v>
      </c>
      <c r="P1961" s="35" t="s">
        <v>6995</v>
      </c>
      <c r="Q1961" s="35"/>
      <c r="R1961" s="35"/>
      <c r="S1961" s="35"/>
      <c r="T1961" s="35"/>
      <c r="U1961" s="35"/>
      <c r="V1961" s="35">
        <f t="shared" si="213"/>
        <v>0.5</v>
      </c>
    </row>
    <row r="1962" spans="1:22">
      <c r="A1962" s="35">
        <v>1426</v>
      </c>
      <c r="B1962" s="35" t="s">
        <v>7082</v>
      </c>
      <c r="C1962" s="35">
        <v>0</v>
      </c>
      <c r="D1962" s="35">
        <v>13</v>
      </c>
      <c r="E1962" s="43">
        <f t="shared" si="210"/>
        <v>13</v>
      </c>
      <c r="F1962" s="46">
        <f t="shared" si="211"/>
        <v>0.32500000000000001</v>
      </c>
      <c r="G1962" s="46">
        <f t="shared" si="215"/>
        <v>0.32500000000000001</v>
      </c>
      <c r="H1962" s="46">
        <f t="shared" si="215"/>
        <v>0.32500000000000001</v>
      </c>
      <c r="I1962" s="35" t="s">
        <v>6990</v>
      </c>
      <c r="J1962" s="35" t="s">
        <v>6991</v>
      </c>
      <c r="K1962" s="35" t="s">
        <v>6996</v>
      </c>
      <c r="L1962" s="69" t="s">
        <v>1660</v>
      </c>
      <c r="M1962" s="35" t="s">
        <v>6992</v>
      </c>
      <c r="N1962" s="35" t="s">
        <v>6993</v>
      </c>
      <c r="O1962" s="35" t="s">
        <v>6994</v>
      </c>
      <c r="P1962" s="35" t="s">
        <v>6995</v>
      </c>
      <c r="Q1962" s="35"/>
      <c r="R1962" s="35"/>
      <c r="S1962" s="35"/>
      <c r="T1962" s="35"/>
      <c r="U1962" s="35"/>
      <c r="V1962" s="35">
        <f t="shared" si="213"/>
        <v>0.32500000000000001</v>
      </c>
    </row>
    <row r="1963" spans="1:22">
      <c r="A1963" s="35">
        <v>1426</v>
      </c>
      <c r="B1963" s="35" t="s">
        <v>7082</v>
      </c>
      <c r="C1963" s="35">
        <v>0</v>
      </c>
      <c r="D1963" s="35">
        <v>13</v>
      </c>
      <c r="E1963" s="43">
        <f t="shared" si="210"/>
        <v>13</v>
      </c>
      <c r="F1963" s="46">
        <f t="shared" si="211"/>
        <v>0.32500000000000001</v>
      </c>
      <c r="G1963" s="46">
        <f t="shared" si="215"/>
        <v>0.32500000000000001</v>
      </c>
      <c r="H1963" s="46">
        <f t="shared" si="215"/>
        <v>0.32500000000000001</v>
      </c>
      <c r="I1963" s="35" t="s">
        <v>6990</v>
      </c>
      <c r="J1963" s="35" t="s">
        <v>6991</v>
      </c>
      <c r="K1963" s="35" t="s">
        <v>6996</v>
      </c>
      <c r="L1963" s="69" t="s">
        <v>1660</v>
      </c>
      <c r="M1963" s="35" t="s">
        <v>6992</v>
      </c>
      <c r="N1963" s="35" t="s">
        <v>6993</v>
      </c>
      <c r="O1963" s="35" t="s">
        <v>6994</v>
      </c>
      <c r="P1963" s="35" t="s">
        <v>6995</v>
      </c>
      <c r="Q1963" s="35"/>
      <c r="R1963" s="35"/>
      <c r="S1963" s="35"/>
      <c r="T1963" s="35"/>
      <c r="U1963" s="35"/>
      <c r="V1963" s="35">
        <f t="shared" si="213"/>
        <v>0.32500000000000001</v>
      </c>
    </row>
    <row r="1964" spans="1:22">
      <c r="A1964" s="35">
        <v>1426</v>
      </c>
      <c r="B1964" s="35" t="s">
        <v>7082</v>
      </c>
      <c r="C1964" s="35">
        <v>0</v>
      </c>
      <c r="D1964" s="35">
        <v>26</v>
      </c>
      <c r="E1964" s="43">
        <f t="shared" si="210"/>
        <v>26</v>
      </c>
      <c r="F1964" s="46">
        <f t="shared" si="211"/>
        <v>0.65</v>
      </c>
      <c r="G1964" s="46">
        <f t="shared" si="215"/>
        <v>0.65</v>
      </c>
      <c r="H1964" s="46">
        <f t="shared" si="215"/>
        <v>0.65</v>
      </c>
      <c r="I1964" s="35" t="s">
        <v>6990</v>
      </c>
      <c r="J1964" s="35" t="s">
        <v>6991</v>
      </c>
      <c r="K1964" s="35" t="s">
        <v>6996</v>
      </c>
      <c r="L1964" s="69" t="s">
        <v>1660</v>
      </c>
      <c r="M1964" s="35" t="s">
        <v>6992</v>
      </c>
      <c r="N1964" s="35" t="s">
        <v>6993</v>
      </c>
      <c r="O1964" s="35" t="s">
        <v>6994</v>
      </c>
      <c r="P1964" s="35" t="s">
        <v>6995</v>
      </c>
      <c r="Q1964" s="35"/>
      <c r="R1964" s="35"/>
      <c r="S1964" s="35"/>
      <c r="T1964" s="35"/>
      <c r="U1964" s="35"/>
      <c r="V1964" s="35">
        <f t="shared" si="213"/>
        <v>0.65</v>
      </c>
    </row>
    <row r="1965" spans="1:22">
      <c r="A1965" s="35">
        <v>1426</v>
      </c>
      <c r="B1965" s="35" t="s">
        <v>7923</v>
      </c>
      <c r="C1965" s="35">
        <v>0</v>
      </c>
      <c r="D1965" s="35">
        <v>6</v>
      </c>
      <c r="E1965" s="43">
        <f t="shared" si="210"/>
        <v>6</v>
      </c>
      <c r="F1965" s="46">
        <f t="shared" si="211"/>
        <v>0.15</v>
      </c>
      <c r="G1965" s="46">
        <f t="shared" si="215"/>
        <v>0.15</v>
      </c>
      <c r="H1965" s="46">
        <f t="shared" si="215"/>
        <v>0.15</v>
      </c>
      <c r="I1965" s="35" t="s">
        <v>6990</v>
      </c>
      <c r="J1965" s="35" t="s">
        <v>6991</v>
      </c>
      <c r="K1965" s="35" t="s">
        <v>6996</v>
      </c>
      <c r="L1965" s="69" t="s">
        <v>224</v>
      </c>
      <c r="M1965" s="35" t="s">
        <v>6992</v>
      </c>
      <c r="N1965" s="35" t="s">
        <v>6993</v>
      </c>
      <c r="O1965" s="35" t="s">
        <v>6994</v>
      </c>
      <c r="P1965" s="35" t="s">
        <v>6995</v>
      </c>
      <c r="Q1965" s="35"/>
      <c r="R1965" s="35"/>
      <c r="S1965" s="35"/>
      <c r="T1965" s="35"/>
      <c r="U1965" s="35"/>
      <c r="V1965" s="35">
        <f t="shared" si="213"/>
        <v>0.15</v>
      </c>
    </row>
    <row r="1966" spans="1:22">
      <c r="A1966" s="35">
        <v>1426</v>
      </c>
      <c r="B1966" s="35" t="s">
        <v>7924</v>
      </c>
      <c r="C1966" s="35">
        <v>0</v>
      </c>
      <c r="D1966" s="35">
        <v>7</v>
      </c>
      <c r="E1966" s="43">
        <f t="shared" si="210"/>
        <v>7</v>
      </c>
      <c r="F1966" s="46">
        <f t="shared" si="211"/>
        <v>0.17499999999999999</v>
      </c>
      <c r="G1966" s="46">
        <f t="shared" si="215"/>
        <v>0.17499999999999999</v>
      </c>
      <c r="H1966" s="46">
        <f t="shared" si="215"/>
        <v>0.17499999999999999</v>
      </c>
      <c r="I1966" s="35" t="s">
        <v>6990</v>
      </c>
      <c r="J1966" s="35" t="s">
        <v>6991</v>
      </c>
      <c r="K1966" s="35" t="s">
        <v>6996</v>
      </c>
      <c r="L1966" s="69" t="s">
        <v>224</v>
      </c>
      <c r="M1966" s="35" t="s">
        <v>6992</v>
      </c>
      <c r="N1966" s="35" t="s">
        <v>6993</v>
      </c>
      <c r="O1966" s="35" t="s">
        <v>6994</v>
      </c>
      <c r="P1966" s="35" t="s">
        <v>6995</v>
      </c>
      <c r="Q1966" s="35"/>
      <c r="R1966" s="35"/>
      <c r="S1966" s="35"/>
      <c r="T1966" s="35"/>
      <c r="U1966" s="35"/>
      <c r="V1966" s="35">
        <f t="shared" si="213"/>
        <v>0.17499999999999999</v>
      </c>
    </row>
    <row r="1967" spans="1:22">
      <c r="A1967" s="35">
        <v>1427</v>
      </c>
      <c r="B1967" s="35" t="s">
        <v>7082</v>
      </c>
      <c r="C1967" s="35">
        <v>0</v>
      </c>
      <c r="D1967" s="35">
        <v>13</v>
      </c>
      <c r="E1967" s="43">
        <f t="shared" si="210"/>
        <v>13</v>
      </c>
      <c r="F1967" s="46">
        <f t="shared" si="211"/>
        <v>0.32500000000000001</v>
      </c>
      <c r="G1967" s="46">
        <f t="shared" si="215"/>
        <v>0.32500000000000001</v>
      </c>
      <c r="H1967" s="46">
        <f t="shared" si="215"/>
        <v>0.32500000000000001</v>
      </c>
      <c r="I1967" s="35" t="s">
        <v>6990</v>
      </c>
      <c r="J1967" s="35" t="s">
        <v>6991</v>
      </c>
      <c r="K1967" s="35" t="s">
        <v>6996</v>
      </c>
      <c r="L1967" s="69" t="s">
        <v>1660</v>
      </c>
      <c r="M1967" s="35" t="s">
        <v>6992</v>
      </c>
      <c r="N1967" s="35" t="s">
        <v>6993</v>
      </c>
      <c r="O1967" s="35" t="s">
        <v>6994</v>
      </c>
      <c r="P1967" s="35" t="s">
        <v>6995</v>
      </c>
      <c r="Q1967" s="35"/>
      <c r="R1967" s="35"/>
      <c r="S1967" s="35"/>
      <c r="T1967" s="35"/>
      <c r="U1967" s="35"/>
      <c r="V1967" s="35">
        <f t="shared" si="213"/>
        <v>0.32500000000000001</v>
      </c>
    </row>
    <row r="1968" spans="1:22">
      <c r="A1968" s="35">
        <v>1427</v>
      </c>
      <c r="B1968" s="35" t="s">
        <v>7082</v>
      </c>
      <c r="C1968" s="35">
        <v>0</v>
      </c>
      <c r="D1968" s="35">
        <v>13</v>
      </c>
      <c r="E1968" s="43">
        <f t="shared" si="210"/>
        <v>13</v>
      </c>
      <c r="F1968" s="46">
        <f t="shared" si="211"/>
        <v>0.32500000000000001</v>
      </c>
      <c r="G1968" s="46">
        <f t="shared" si="215"/>
        <v>0.32500000000000001</v>
      </c>
      <c r="H1968" s="46">
        <f t="shared" si="215"/>
        <v>0.32500000000000001</v>
      </c>
      <c r="I1968" s="35" t="s">
        <v>6990</v>
      </c>
      <c r="J1968" s="35" t="s">
        <v>6991</v>
      </c>
      <c r="K1968" s="35" t="s">
        <v>6996</v>
      </c>
      <c r="L1968" s="69" t="s">
        <v>1660</v>
      </c>
      <c r="M1968" s="35" t="s">
        <v>6992</v>
      </c>
      <c r="N1968" s="35" t="s">
        <v>6993</v>
      </c>
      <c r="O1968" s="35" t="s">
        <v>6994</v>
      </c>
      <c r="P1968" s="35" t="s">
        <v>6995</v>
      </c>
      <c r="Q1968" s="35"/>
      <c r="R1968" s="35"/>
      <c r="S1968" s="35"/>
      <c r="T1968" s="35"/>
      <c r="U1968" s="35"/>
      <c r="V1968" s="35">
        <f t="shared" si="213"/>
        <v>0.32500000000000001</v>
      </c>
    </row>
    <row r="1969" spans="1:22">
      <c r="A1969" s="35">
        <v>1427</v>
      </c>
      <c r="B1969" s="35" t="s">
        <v>7082</v>
      </c>
      <c r="C1969" s="35">
        <v>0</v>
      </c>
      <c r="D1969" s="35">
        <v>26</v>
      </c>
      <c r="E1969" s="43">
        <f t="shared" si="210"/>
        <v>26</v>
      </c>
      <c r="F1969" s="46">
        <f t="shared" si="211"/>
        <v>0.65</v>
      </c>
      <c r="G1969" s="46">
        <f t="shared" si="215"/>
        <v>0.65</v>
      </c>
      <c r="H1969" s="46">
        <f t="shared" si="215"/>
        <v>0.65</v>
      </c>
      <c r="I1969" s="35" t="s">
        <v>6990</v>
      </c>
      <c r="J1969" s="35" t="s">
        <v>6991</v>
      </c>
      <c r="K1969" s="35" t="s">
        <v>6996</v>
      </c>
      <c r="L1969" s="69" t="s">
        <v>1660</v>
      </c>
      <c r="M1969" s="35" t="s">
        <v>6992</v>
      </c>
      <c r="N1969" s="35" t="s">
        <v>6993</v>
      </c>
      <c r="O1969" s="35" t="s">
        <v>6994</v>
      </c>
      <c r="P1969" s="35" t="s">
        <v>6995</v>
      </c>
      <c r="Q1969" s="35"/>
      <c r="R1969" s="35"/>
      <c r="S1969" s="35"/>
      <c r="T1969" s="35"/>
      <c r="U1969" s="35"/>
      <c r="V1969" s="35">
        <f t="shared" si="213"/>
        <v>0.65</v>
      </c>
    </row>
    <row r="1970" spans="1:22">
      <c r="A1970" s="35">
        <v>1427</v>
      </c>
      <c r="B1970" s="35" t="s">
        <v>7923</v>
      </c>
      <c r="C1970" s="35">
        <v>0</v>
      </c>
      <c r="D1970" s="35">
        <v>6</v>
      </c>
      <c r="E1970" s="43">
        <f t="shared" si="210"/>
        <v>6</v>
      </c>
      <c r="F1970" s="46">
        <f t="shared" si="211"/>
        <v>0.15</v>
      </c>
      <c r="G1970" s="46">
        <f t="shared" ref="G1970:H1985" si="216">F1970</f>
        <v>0.15</v>
      </c>
      <c r="H1970" s="46">
        <f t="shared" si="216"/>
        <v>0.15</v>
      </c>
      <c r="I1970" s="35" t="s">
        <v>6990</v>
      </c>
      <c r="J1970" s="35" t="s">
        <v>6991</v>
      </c>
      <c r="K1970" s="35" t="s">
        <v>6996</v>
      </c>
      <c r="L1970" s="69" t="s">
        <v>224</v>
      </c>
      <c r="M1970" s="35" t="s">
        <v>6992</v>
      </c>
      <c r="N1970" s="35" t="s">
        <v>6993</v>
      </c>
      <c r="O1970" s="35" t="s">
        <v>6994</v>
      </c>
      <c r="P1970" s="35" t="s">
        <v>6995</v>
      </c>
      <c r="Q1970" s="35"/>
      <c r="R1970" s="35"/>
      <c r="S1970" s="35"/>
      <c r="T1970" s="35"/>
      <c r="U1970" s="35"/>
      <c r="V1970" s="35">
        <f t="shared" si="213"/>
        <v>0.15</v>
      </c>
    </row>
    <row r="1971" spans="1:22">
      <c r="A1971" s="35">
        <v>1427</v>
      </c>
      <c r="B1971" s="35" t="s">
        <v>7924</v>
      </c>
      <c r="C1971" s="35">
        <v>0</v>
      </c>
      <c r="D1971" s="35">
        <v>7</v>
      </c>
      <c r="E1971" s="43">
        <f t="shared" si="210"/>
        <v>7</v>
      </c>
      <c r="F1971" s="46">
        <f t="shared" si="211"/>
        <v>0.17499999999999999</v>
      </c>
      <c r="G1971" s="46">
        <f t="shared" si="216"/>
        <v>0.17499999999999999</v>
      </c>
      <c r="H1971" s="46">
        <f t="shared" si="216"/>
        <v>0.17499999999999999</v>
      </c>
      <c r="I1971" s="35" t="s">
        <v>6990</v>
      </c>
      <c r="J1971" s="35" t="s">
        <v>6991</v>
      </c>
      <c r="K1971" s="35" t="s">
        <v>6996</v>
      </c>
      <c r="L1971" s="69" t="s">
        <v>224</v>
      </c>
      <c r="M1971" s="35" t="s">
        <v>6992</v>
      </c>
      <c r="N1971" s="35" t="s">
        <v>6993</v>
      </c>
      <c r="O1971" s="35" t="s">
        <v>6994</v>
      </c>
      <c r="P1971" s="35" t="s">
        <v>6995</v>
      </c>
      <c r="Q1971" s="35"/>
      <c r="R1971" s="35"/>
      <c r="S1971" s="35"/>
      <c r="T1971" s="35"/>
      <c r="U1971" s="35"/>
      <c r="V1971" s="35">
        <f t="shared" si="213"/>
        <v>0.17499999999999999</v>
      </c>
    </row>
    <row r="1972" spans="1:22">
      <c r="A1972" s="35">
        <v>1436</v>
      </c>
      <c r="B1972" s="35" t="s">
        <v>7925</v>
      </c>
      <c r="C1972" s="35">
        <v>2</v>
      </c>
      <c r="D1972" s="35">
        <v>0</v>
      </c>
      <c r="E1972" s="43">
        <f t="shared" si="210"/>
        <v>80</v>
      </c>
      <c r="F1972" s="46">
        <f t="shared" si="211"/>
        <v>2</v>
      </c>
      <c r="G1972" s="46">
        <f t="shared" si="216"/>
        <v>2</v>
      </c>
      <c r="H1972" s="46">
        <f t="shared" si="216"/>
        <v>2</v>
      </c>
      <c r="I1972" s="35" t="s">
        <v>6990</v>
      </c>
      <c r="J1972" s="35" t="s">
        <v>6991</v>
      </c>
      <c r="K1972" s="35" t="s">
        <v>6996</v>
      </c>
      <c r="L1972" s="69" t="s">
        <v>224</v>
      </c>
      <c r="M1972" s="35" t="s">
        <v>6992</v>
      </c>
      <c r="N1972" s="35" t="s">
        <v>6993</v>
      </c>
      <c r="O1972" s="35" t="s">
        <v>6994</v>
      </c>
      <c r="P1972" s="35" t="s">
        <v>6995</v>
      </c>
      <c r="Q1972" s="35"/>
      <c r="R1972" s="35"/>
      <c r="S1972" s="35"/>
      <c r="T1972" s="35"/>
      <c r="U1972" s="35"/>
      <c r="V1972" s="35">
        <f t="shared" si="213"/>
        <v>2</v>
      </c>
    </row>
    <row r="1973" spans="1:22">
      <c r="A1973" s="35">
        <v>1436</v>
      </c>
      <c r="B1973" s="35" t="s">
        <v>7926</v>
      </c>
      <c r="C1973" s="35">
        <v>1</v>
      </c>
      <c r="D1973" s="35">
        <v>39</v>
      </c>
      <c r="E1973" s="43">
        <f t="shared" si="210"/>
        <v>79</v>
      </c>
      <c r="F1973" s="46">
        <f t="shared" si="211"/>
        <v>1.9750000000000001</v>
      </c>
      <c r="G1973" s="46">
        <f t="shared" si="216"/>
        <v>1.9750000000000001</v>
      </c>
      <c r="H1973" s="46">
        <f t="shared" si="216"/>
        <v>1.9750000000000001</v>
      </c>
      <c r="I1973" s="35" t="s">
        <v>6990</v>
      </c>
      <c r="J1973" s="35" t="s">
        <v>6991</v>
      </c>
      <c r="K1973" s="35" t="s">
        <v>6996</v>
      </c>
      <c r="L1973" s="69" t="s">
        <v>224</v>
      </c>
      <c r="M1973" s="35" t="s">
        <v>6992</v>
      </c>
      <c r="N1973" s="35" t="s">
        <v>6993</v>
      </c>
      <c r="O1973" s="35" t="s">
        <v>6994</v>
      </c>
      <c r="P1973" s="35" t="s">
        <v>6995</v>
      </c>
      <c r="Q1973" s="35"/>
      <c r="R1973" s="35"/>
      <c r="S1973" s="35"/>
      <c r="T1973" s="35"/>
      <c r="U1973" s="35"/>
      <c r="V1973" s="35">
        <f t="shared" si="213"/>
        <v>1.9750000000000001</v>
      </c>
    </row>
    <row r="1974" spans="1:22">
      <c r="A1974" s="35">
        <v>1436</v>
      </c>
      <c r="B1974" s="35" t="s">
        <v>7539</v>
      </c>
      <c r="C1974" s="35">
        <v>0</v>
      </c>
      <c r="D1974" s="35">
        <v>22</v>
      </c>
      <c r="E1974" s="43">
        <f t="shared" si="210"/>
        <v>22</v>
      </c>
      <c r="F1974" s="46">
        <f t="shared" si="211"/>
        <v>0.55000000000000004</v>
      </c>
      <c r="G1974" s="46">
        <f t="shared" si="216"/>
        <v>0.55000000000000004</v>
      </c>
      <c r="H1974" s="46">
        <f t="shared" si="216"/>
        <v>0.55000000000000004</v>
      </c>
      <c r="I1974" s="35" t="s">
        <v>6990</v>
      </c>
      <c r="J1974" s="35" t="s">
        <v>6991</v>
      </c>
      <c r="K1974" s="35" t="s">
        <v>6996</v>
      </c>
      <c r="L1974" s="69" t="s">
        <v>224</v>
      </c>
      <c r="M1974" s="35" t="s">
        <v>6992</v>
      </c>
      <c r="N1974" s="35" t="s">
        <v>6993</v>
      </c>
      <c r="O1974" s="35" t="s">
        <v>6994</v>
      </c>
      <c r="P1974" s="35" t="s">
        <v>6995</v>
      </c>
      <c r="Q1974" s="35"/>
      <c r="R1974" s="35"/>
      <c r="S1974" s="35"/>
      <c r="T1974" s="35"/>
      <c r="U1974" s="35"/>
      <c r="V1974" s="35">
        <f t="shared" si="213"/>
        <v>0.55000000000000004</v>
      </c>
    </row>
    <row r="1975" spans="1:22">
      <c r="A1975" s="35">
        <v>1445</v>
      </c>
      <c r="B1975" s="35" t="s">
        <v>7927</v>
      </c>
      <c r="C1975" s="35">
        <v>2</v>
      </c>
      <c r="D1975" s="35">
        <v>21</v>
      </c>
      <c r="E1975" s="43">
        <f t="shared" si="210"/>
        <v>101</v>
      </c>
      <c r="F1975" s="46">
        <f t="shared" si="211"/>
        <v>2.5249999999999999</v>
      </c>
      <c r="G1975" s="46">
        <f t="shared" si="216"/>
        <v>2.5249999999999999</v>
      </c>
      <c r="H1975" s="46">
        <f t="shared" si="216"/>
        <v>2.5249999999999999</v>
      </c>
      <c r="I1975" s="35" t="s">
        <v>6990</v>
      </c>
      <c r="J1975" s="35" t="s">
        <v>6991</v>
      </c>
      <c r="K1975" s="35" t="s">
        <v>6996</v>
      </c>
      <c r="L1975" s="69" t="s">
        <v>224</v>
      </c>
      <c r="M1975" s="35" t="s">
        <v>6992</v>
      </c>
      <c r="N1975" s="35" t="s">
        <v>6993</v>
      </c>
      <c r="O1975" s="35" t="s">
        <v>6994</v>
      </c>
      <c r="P1975" s="35" t="s">
        <v>6995</v>
      </c>
      <c r="Q1975" s="35"/>
      <c r="R1975" s="35"/>
      <c r="S1975" s="35"/>
      <c r="T1975" s="35"/>
      <c r="U1975" s="35"/>
      <c r="V1975" s="35">
        <f t="shared" si="213"/>
        <v>2.5249999999999999</v>
      </c>
    </row>
    <row r="1976" spans="1:22">
      <c r="A1976" s="35">
        <v>1445</v>
      </c>
      <c r="B1976" s="35" t="s">
        <v>7928</v>
      </c>
      <c r="C1976" s="35">
        <v>0</v>
      </c>
      <c r="D1976" s="35">
        <v>6</v>
      </c>
      <c r="E1976" s="43">
        <f t="shared" si="210"/>
        <v>6</v>
      </c>
      <c r="F1976" s="46">
        <f t="shared" si="211"/>
        <v>0.15</v>
      </c>
      <c r="G1976" s="46">
        <f t="shared" si="216"/>
        <v>0.15</v>
      </c>
      <c r="H1976" s="46">
        <f t="shared" si="216"/>
        <v>0.15</v>
      </c>
      <c r="I1976" s="35" t="s">
        <v>6990</v>
      </c>
      <c r="J1976" s="35" t="s">
        <v>6991</v>
      </c>
      <c r="K1976" s="35" t="s">
        <v>6996</v>
      </c>
      <c r="L1976" s="69" t="s">
        <v>224</v>
      </c>
      <c r="M1976" s="35" t="s">
        <v>6992</v>
      </c>
      <c r="N1976" s="35" t="s">
        <v>6993</v>
      </c>
      <c r="O1976" s="35" t="s">
        <v>6994</v>
      </c>
      <c r="P1976" s="35" t="s">
        <v>6995</v>
      </c>
      <c r="Q1976" s="35"/>
      <c r="R1976" s="35"/>
      <c r="S1976" s="35"/>
      <c r="T1976" s="35"/>
      <c r="U1976" s="35"/>
      <c r="V1976" s="35">
        <f t="shared" si="213"/>
        <v>0.15</v>
      </c>
    </row>
    <row r="1977" spans="1:22">
      <c r="A1977" s="35">
        <v>1445</v>
      </c>
      <c r="B1977" s="35" t="s">
        <v>7040</v>
      </c>
      <c r="C1977" s="35">
        <v>0</v>
      </c>
      <c r="D1977" s="35">
        <v>6</v>
      </c>
      <c r="E1977" s="43">
        <f t="shared" si="210"/>
        <v>6</v>
      </c>
      <c r="F1977" s="46">
        <f t="shared" si="211"/>
        <v>0.15</v>
      </c>
      <c r="G1977" s="46">
        <f t="shared" si="216"/>
        <v>0.15</v>
      </c>
      <c r="H1977" s="46">
        <f t="shared" si="216"/>
        <v>0.15</v>
      </c>
      <c r="I1977" s="35" t="s">
        <v>6990</v>
      </c>
      <c r="J1977" s="35" t="s">
        <v>6991</v>
      </c>
      <c r="K1977" s="35" t="s">
        <v>6996</v>
      </c>
      <c r="L1977" s="69" t="s">
        <v>224</v>
      </c>
      <c r="M1977" s="35" t="s">
        <v>6992</v>
      </c>
      <c r="N1977" s="35" t="s">
        <v>6993</v>
      </c>
      <c r="O1977" s="35" t="s">
        <v>6994</v>
      </c>
      <c r="P1977" s="35" t="s">
        <v>6995</v>
      </c>
      <c r="Q1977" s="35"/>
      <c r="R1977" s="35"/>
      <c r="S1977" s="35"/>
      <c r="T1977" s="35"/>
      <c r="U1977" s="35"/>
      <c r="V1977" s="35">
        <f t="shared" si="213"/>
        <v>0.15</v>
      </c>
    </row>
    <row r="1978" spans="1:22">
      <c r="A1978" s="35">
        <v>1445</v>
      </c>
      <c r="B1978" s="35" t="s">
        <v>7040</v>
      </c>
      <c r="C1978" s="35">
        <v>0</v>
      </c>
      <c r="D1978" s="35">
        <v>16</v>
      </c>
      <c r="E1978" s="43">
        <f t="shared" si="210"/>
        <v>16</v>
      </c>
      <c r="F1978" s="46">
        <f t="shared" si="211"/>
        <v>0.4</v>
      </c>
      <c r="G1978" s="46">
        <f t="shared" si="216"/>
        <v>0.4</v>
      </c>
      <c r="H1978" s="46">
        <f t="shared" si="216"/>
        <v>0.4</v>
      </c>
      <c r="I1978" s="35" t="s">
        <v>6990</v>
      </c>
      <c r="J1978" s="35" t="s">
        <v>6991</v>
      </c>
      <c r="K1978" s="35" t="s">
        <v>6996</v>
      </c>
      <c r="L1978" s="69" t="s">
        <v>224</v>
      </c>
      <c r="M1978" s="35" t="s">
        <v>6992</v>
      </c>
      <c r="N1978" s="35" t="s">
        <v>6993</v>
      </c>
      <c r="O1978" s="35" t="s">
        <v>6994</v>
      </c>
      <c r="P1978" s="35" t="s">
        <v>6995</v>
      </c>
      <c r="Q1978" s="35"/>
      <c r="R1978" s="35"/>
      <c r="S1978" s="35"/>
      <c r="T1978" s="35"/>
      <c r="U1978" s="35"/>
      <c r="V1978" s="35">
        <f t="shared" si="213"/>
        <v>0.4</v>
      </c>
    </row>
    <row r="1979" spans="1:22">
      <c r="A1979" s="35">
        <v>1445</v>
      </c>
      <c r="B1979" s="35" t="s">
        <v>7040</v>
      </c>
      <c r="C1979" s="35">
        <v>0</v>
      </c>
      <c r="D1979" s="35">
        <v>1</v>
      </c>
      <c r="E1979" s="43">
        <f t="shared" si="210"/>
        <v>1</v>
      </c>
      <c r="F1979" s="46">
        <f t="shared" si="211"/>
        <v>2.5000000000000001E-2</v>
      </c>
      <c r="G1979" s="46">
        <f t="shared" si="216"/>
        <v>2.5000000000000001E-2</v>
      </c>
      <c r="H1979" s="46">
        <f t="shared" si="216"/>
        <v>2.5000000000000001E-2</v>
      </c>
      <c r="I1979" s="35" t="s">
        <v>6990</v>
      </c>
      <c r="J1979" s="35" t="s">
        <v>6991</v>
      </c>
      <c r="K1979" s="35" t="s">
        <v>6996</v>
      </c>
      <c r="L1979" s="69" t="s">
        <v>224</v>
      </c>
      <c r="M1979" s="35" t="s">
        <v>6992</v>
      </c>
      <c r="N1979" s="35" t="s">
        <v>6993</v>
      </c>
      <c r="O1979" s="35" t="s">
        <v>6994</v>
      </c>
      <c r="P1979" s="35" t="s">
        <v>6995</v>
      </c>
      <c r="Q1979" s="35"/>
      <c r="R1979" s="35"/>
      <c r="S1979" s="35"/>
      <c r="T1979" s="35"/>
      <c r="U1979" s="35"/>
      <c r="V1979" s="35">
        <f t="shared" si="213"/>
        <v>2.5000000000000001E-2</v>
      </c>
    </row>
    <row r="1980" spans="1:22">
      <c r="A1980" s="35">
        <v>1446</v>
      </c>
      <c r="B1980" s="35" t="s">
        <v>7929</v>
      </c>
      <c r="C1980" s="35">
        <v>4</v>
      </c>
      <c r="D1980" s="35">
        <v>29</v>
      </c>
      <c r="E1980" s="43">
        <f t="shared" si="210"/>
        <v>189</v>
      </c>
      <c r="F1980" s="46">
        <f t="shared" si="211"/>
        <v>4.7249999999999996</v>
      </c>
      <c r="G1980" s="46">
        <f t="shared" si="216"/>
        <v>4.7249999999999996</v>
      </c>
      <c r="H1980" s="46">
        <f t="shared" si="216"/>
        <v>4.7249999999999996</v>
      </c>
      <c r="I1980" s="35" t="s">
        <v>6990</v>
      </c>
      <c r="J1980" s="35" t="s">
        <v>6991</v>
      </c>
      <c r="K1980" s="35" t="s">
        <v>6996</v>
      </c>
      <c r="L1980" s="69" t="s">
        <v>1661</v>
      </c>
      <c r="M1980" s="35" t="s">
        <v>6992</v>
      </c>
      <c r="N1980" s="35" t="s">
        <v>6993</v>
      </c>
      <c r="O1980" s="35" t="s">
        <v>6994</v>
      </c>
      <c r="P1980" s="35" t="s">
        <v>6995</v>
      </c>
      <c r="Q1980" s="35"/>
      <c r="R1980" s="35"/>
      <c r="S1980" s="35"/>
      <c r="T1980" s="35"/>
      <c r="U1980" s="35"/>
      <c r="V1980" s="35">
        <f t="shared" si="213"/>
        <v>4.7249999999999996</v>
      </c>
    </row>
    <row r="1981" spans="1:22">
      <c r="A1981" s="35">
        <v>1447</v>
      </c>
      <c r="B1981" s="35" t="s">
        <v>7930</v>
      </c>
      <c r="C1981" s="35">
        <v>1</v>
      </c>
      <c r="D1981" s="35">
        <v>26</v>
      </c>
      <c r="E1981" s="43">
        <f t="shared" si="210"/>
        <v>66</v>
      </c>
      <c r="F1981" s="46">
        <f t="shared" si="211"/>
        <v>1.65</v>
      </c>
      <c r="G1981" s="46">
        <f t="shared" si="216"/>
        <v>1.65</v>
      </c>
      <c r="H1981" s="46">
        <f t="shared" si="216"/>
        <v>1.65</v>
      </c>
      <c r="I1981" s="35" t="s">
        <v>6990</v>
      </c>
      <c r="J1981" s="35" t="s">
        <v>6991</v>
      </c>
      <c r="K1981" s="35" t="s">
        <v>6996</v>
      </c>
      <c r="L1981" s="69" t="s">
        <v>224</v>
      </c>
      <c r="M1981" s="35" t="s">
        <v>6992</v>
      </c>
      <c r="N1981" s="35" t="s">
        <v>6993</v>
      </c>
      <c r="O1981" s="35" t="s">
        <v>6994</v>
      </c>
      <c r="P1981" s="35" t="s">
        <v>6995</v>
      </c>
      <c r="Q1981" s="35"/>
      <c r="R1981" s="35"/>
      <c r="S1981" s="35"/>
      <c r="T1981" s="35"/>
      <c r="U1981" s="35"/>
      <c r="V1981" s="35">
        <f t="shared" si="213"/>
        <v>1.65</v>
      </c>
    </row>
    <row r="1982" spans="1:22">
      <c r="A1982" s="35">
        <v>1447</v>
      </c>
      <c r="B1982" s="35" t="s">
        <v>7931</v>
      </c>
      <c r="C1982" s="35">
        <v>0</v>
      </c>
      <c r="D1982" s="35">
        <v>6</v>
      </c>
      <c r="E1982" s="43">
        <f t="shared" si="210"/>
        <v>6</v>
      </c>
      <c r="F1982" s="46">
        <f t="shared" si="211"/>
        <v>0.15</v>
      </c>
      <c r="G1982" s="46">
        <f t="shared" si="216"/>
        <v>0.15</v>
      </c>
      <c r="H1982" s="46">
        <f t="shared" si="216"/>
        <v>0.15</v>
      </c>
      <c r="I1982" s="35" t="s">
        <v>6990</v>
      </c>
      <c r="J1982" s="35" t="s">
        <v>6991</v>
      </c>
      <c r="K1982" s="35" t="s">
        <v>6996</v>
      </c>
      <c r="L1982" s="69" t="s">
        <v>224</v>
      </c>
      <c r="M1982" s="35" t="s">
        <v>6992</v>
      </c>
      <c r="N1982" s="35" t="s">
        <v>6993</v>
      </c>
      <c r="O1982" s="35" t="s">
        <v>6994</v>
      </c>
      <c r="P1982" s="35" t="s">
        <v>6995</v>
      </c>
      <c r="Q1982" s="35"/>
      <c r="R1982" s="35"/>
      <c r="S1982" s="35"/>
      <c r="T1982" s="35"/>
      <c r="U1982" s="35"/>
      <c r="V1982" s="35">
        <f t="shared" si="213"/>
        <v>0.15</v>
      </c>
    </row>
    <row r="1983" spans="1:22">
      <c r="A1983" s="35">
        <v>1447</v>
      </c>
      <c r="B1983" s="35" t="s">
        <v>7932</v>
      </c>
      <c r="C1983" s="35">
        <v>1</v>
      </c>
      <c r="D1983" s="35">
        <v>26</v>
      </c>
      <c r="E1983" s="43">
        <f t="shared" si="210"/>
        <v>66</v>
      </c>
      <c r="F1983" s="46">
        <f t="shared" si="211"/>
        <v>1.65</v>
      </c>
      <c r="G1983" s="46">
        <f t="shared" si="216"/>
        <v>1.65</v>
      </c>
      <c r="H1983" s="46">
        <f t="shared" si="216"/>
        <v>1.65</v>
      </c>
      <c r="I1983" s="35" t="s">
        <v>6990</v>
      </c>
      <c r="J1983" s="35" t="s">
        <v>6991</v>
      </c>
      <c r="K1983" s="35" t="s">
        <v>6996</v>
      </c>
      <c r="L1983" s="69" t="s">
        <v>224</v>
      </c>
      <c r="M1983" s="35" t="s">
        <v>6992</v>
      </c>
      <c r="N1983" s="35" t="s">
        <v>6993</v>
      </c>
      <c r="O1983" s="35" t="s">
        <v>6994</v>
      </c>
      <c r="P1983" s="35" t="s">
        <v>6995</v>
      </c>
      <c r="Q1983" s="35"/>
      <c r="R1983" s="35"/>
      <c r="S1983" s="35"/>
      <c r="T1983" s="35"/>
      <c r="U1983" s="35"/>
      <c r="V1983" s="35">
        <f t="shared" si="213"/>
        <v>1.65</v>
      </c>
    </row>
    <row r="1984" spans="1:22">
      <c r="A1984" s="35">
        <v>1447</v>
      </c>
      <c r="B1984" s="35" t="s">
        <v>7040</v>
      </c>
      <c r="C1984" s="35">
        <v>1</v>
      </c>
      <c r="D1984" s="35">
        <v>3</v>
      </c>
      <c r="E1984" s="43">
        <f t="shared" si="210"/>
        <v>43</v>
      </c>
      <c r="F1984" s="46">
        <f t="shared" si="211"/>
        <v>1.075</v>
      </c>
      <c r="G1984" s="46">
        <f t="shared" si="216"/>
        <v>1.075</v>
      </c>
      <c r="H1984" s="46">
        <f t="shared" si="216"/>
        <v>1.075</v>
      </c>
      <c r="I1984" s="35" t="s">
        <v>6990</v>
      </c>
      <c r="J1984" s="35" t="s">
        <v>6991</v>
      </c>
      <c r="K1984" s="35" t="s">
        <v>6996</v>
      </c>
      <c r="L1984" s="69" t="s">
        <v>224</v>
      </c>
      <c r="M1984" s="35" t="s">
        <v>6992</v>
      </c>
      <c r="N1984" s="35" t="s">
        <v>6993</v>
      </c>
      <c r="O1984" s="35" t="s">
        <v>6994</v>
      </c>
      <c r="P1984" s="35" t="s">
        <v>6995</v>
      </c>
      <c r="Q1984" s="35"/>
      <c r="R1984" s="35"/>
      <c r="S1984" s="35"/>
      <c r="T1984" s="35"/>
      <c r="U1984" s="35"/>
      <c r="V1984" s="35">
        <f t="shared" si="213"/>
        <v>1.075</v>
      </c>
    </row>
    <row r="1985" spans="1:22">
      <c r="A1985" s="35">
        <v>1447</v>
      </c>
      <c r="B1985" s="35" t="s">
        <v>7927</v>
      </c>
      <c r="C1985" s="35">
        <v>1</v>
      </c>
      <c r="D1985" s="35">
        <v>1</v>
      </c>
      <c r="E1985" s="43">
        <f t="shared" si="210"/>
        <v>41</v>
      </c>
      <c r="F1985" s="46">
        <f t="shared" si="211"/>
        <v>1.0249999999999999</v>
      </c>
      <c r="G1985" s="46">
        <f t="shared" si="216"/>
        <v>1.0249999999999999</v>
      </c>
      <c r="H1985" s="46">
        <f t="shared" si="216"/>
        <v>1.0249999999999999</v>
      </c>
      <c r="I1985" s="35" t="s">
        <v>6990</v>
      </c>
      <c r="J1985" s="35" t="s">
        <v>6991</v>
      </c>
      <c r="K1985" s="35" t="s">
        <v>6996</v>
      </c>
      <c r="L1985" s="69" t="s">
        <v>224</v>
      </c>
      <c r="M1985" s="35" t="s">
        <v>6992</v>
      </c>
      <c r="N1985" s="35" t="s">
        <v>6993</v>
      </c>
      <c r="O1985" s="35" t="s">
        <v>6994</v>
      </c>
      <c r="P1985" s="35" t="s">
        <v>6995</v>
      </c>
      <c r="Q1985" s="35"/>
      <c r="R1985" s="35"/>
      <c r="S1985" s="35"/>
      <c r="T1985" s="35"/>
      <c r="U1985" s="35"/>
      <c r="V1985" s="35">
        <f t="shared" si="213"/>
        <v>1.0249999999999999</v>
      </c>
    </row>
    <row r="1986" spans="1:22">
      <c r="A1986" s="35">
        <v>1447</v>
      </c>
      <c r="B1986" s="35" t="s">
        <v>7933</v>
      </c>
      <c r="C1986" s="35">
        <v>0</v>
      </c>
      <c r="D1986" s="35">
        <v>4</v>
      </c>
      <c r="E1986" s="43">
        <f t="shared" ref="E1986:E2049" si="217">C1986*40+D1986</f>
        <v>4</v>
      </c>
      <c r="F1986" s="46">
        <f t="shared" ref="F1986:F2049" si="218">E1986/40</f>
        <v>0.1</v>
      </c>
      <c r="G1986" s="46">
        <f t="shared" ref="G1986:H2001" si="219">F1986</f>
        <v>0.1</v>
      </c>
      <c r="H1986" s="46">
        <f t="shared" si="219"/>
        <v>0.1</v>
      </c>
      <c r="I1986" s="35" t="s">
        <v>6990</v>
      </c>
      <c r="J1986" s="35" t="s">
        <v>6991</v>
      </c>
      <c r="K1986" s="35" t="s">
        <v>6996</v>
      </c>
      <c r="L1986" s="69" t="s">
        <v>224</v>
      </c>
      <c r="M1986" s="35" t="s">
        <v>6992</v>
      </c>
      <c r="N1986" s="35" t="s">
        <v>6993</v>
      </c>
      <c r="O1986" s="35" t="s">
        <v>6994</v>
      </c>
      <c r="P1986" s="35" t="s">
        <v>6995</v>
      </c>
      <c r="Q1986" s="35"/>
      <c r="R1986" s="35"/>
      <c r="S1986" s="35"/>
      <c r="T1986" s="35"/>
      <c r="U1986" s="35"/>
      <c r="V1986" s="35">
        <f t="shared" ref="V1986:V2049" si="220">H1986</f>
        <v>0.1</v>
      </c>
    </row>
    <row r="1987" spans="1:22">
      <c r="A1987" s="35">
        <v>1449</v>
      </c>
      <c r="B1987" s="35" t="s">
        <v>7934</v>
      </c>
      <c r="C1987" s="35">
        <v>1</v>
      </c>
      <c r="D1987" s="35">
        <v>21</v>
      </c>
      <c r="E1987" s="43">
        <f t="shared" si="217"/>
        <v>61</v>
      </c>
      <c r="F1987" s="46">
        <f t="shared" si="218"/>
        <v>1.5249999999999999</v>
      </c>
      <c r="G1987" s="46">
        <f t="shared" si="219"/>
        <v>1.5249999999999999</v>
      </c>
      <c r="H1987" s="46">
        <f t="shared" si="219"/>
        <v>1.5249999999999999</v>
      </c>
      <c r="I1987" s="35" t="s">
        <v>6990</v>
      </c>
      <c r="J1987" s="35" t="s">
        <v>6991</v>
      </c>
      <c r="K1987" s="35" t="s">
        <v>6996</v>
      </c>
      <c r="L1987" s="69" t="s">
        <v>224</v>
      </c>
      <c r="M1987" s="35" t="s">
        <v>6992</v>
      </c>
      <c r="N1987" s="35" t="s">
        <v>6993</v>
      </c>
      <c r="O1987" s="35" t="s">
        <v>6994</v>
      </c>
      <c r="P1987" s="35" t="s">
        <v>6995</v>
      </c>
      <c r="Q1987" s="35"/>
      <c r="R1987" s="35"/>
      <c r="S1987" s="35"/>
      <c r="T1987" s="35"/>
      <c r="U1987" s="35"/>
      <c r="V1987" s="35">
        <f t="shared" si="220"/>
        <v>1.5249999999999999</v>
      </c>
    </row>
    <row r="1988" spans="1:22">
      <c r="A1988" s="35">
        <v>1450</v>
      </c>
      <c r="B1988" s="35" t="s">
        <v>7935</v>
      </c>
      <c r="C1988" s="35">
        <v>0</v>
      </c>
      <c r="D1988" s="35">
        <v>9</v>
      </c>
      <c r="E1988" s="43">
        <f t="shared" si="217"/>
        <v>9</v>
      </c>
      <c r="F1988" s="46">
        <f t="shared" si="218"/>
        <v>0.22500000000000001</v>
      </c>
      <c r="G1988" s="46">
        <f t="shared" si="219"/>
        <v>0.22500000000000001</v>
      </c>
      <c r="H1988" s="46">
        <f t="shared" si="219"/>
        <v>0.22500000000000001</v>
      </c>
      <c r="I1988" s="35" t="s">
        <v>6990</v>
      </c>
      <c r="J1988" s="35" t="s">
        <v>6991</v>
      </c>
      <c r="K1988" s="35" t="s">
        <v>6996</v>
      </c>
      <c r="L1988" s="69" t="s">
        <v>224</v>
      </c>
      <c r="M1988" s="35" t="s">
        <v>6992</v>
      </c>
      <c r="N1988" s="35" t="s">
        <v>6993</v>
      </c>
      <c r="O1988" s="35" t="s">
        <v>6994</v>
      </c>
      <c r="P1988" s="35" t="s">
        <v>6995</v>
      </c>
      <c r="Q1988" s="35"/>
      <c r="R1988" s="35"/>
      <c r="S1988" s="35"/>
      <c r="T1988" s="35"/>
      <c r="U1988" s="35"/>
      <c r="V1988" s="35">
        <f t="shared" si="220"/>
        <v>0.22500000000000001</v>
      </c>
    </row>
    <row r="1989" spans="1:22">
      <c r="A1989" s="35">
        <v>1450</v>
      </c>
      <c r="B1989" s="35" t="s">
        <v>7157</v>
      </c>
      <c r="C1989" s="35">
        <v>0</v>
      </c>
      <c r="D1989" s="35">
        <v>13</v>
      </c>
      <c r="E1989" s="43">
        <f t="shared" si="217"/>
        <v>13</v>
      </c>
      <c r="F1989" s="46">
        <f t="shared" si="218"/>
        <v>0.32500000000000001</v>
      </c>
      <c r="G1989" s="46">
        <f t="shared" si="219"/>
        <v>0.32500000000000001</v>
      </c>
      <c r="H1989" s="46">
        <f t="shared" si="219"/>
        <v>0.32500000000000001</v>
      </c>
      <c r="I1989" s="35" t="s">
        <v>6990</v>
      </c>
      <c r="J1989" s="35" t="s">
        <v>6991</v>
      </c>
      <c r="K1989" s="35" t="s">
        <v>6996</v>
      </c>
      <c r="L1989" s="69" t="s">
        <v>224</v>
      </c>
      <c r="M1989" s="35" t="s">
        <v>6992</v>
      </c>
      <c r="N1989" s="35" t="s">
        <v>6993</v>
      </c>
      <c r="O1989" s="35" t="s">
        <v>6994</v>
      </c>
      <c r="P1989" s="35" t="s">
        <v>6995</v>
      </c>
      <c r="Q1989" s="35"/>
      <c r="R1989" s="35"/>
      <c r="S1989" s="35"/>
      <c r="T1989" s="35"/>
      <c r="U1989" s="35"/>
      <c r="V1989" s="35">
        <f t="shared" si="220"/>
        <v>0.32500000000000001</v>
      </c>
    </row>
    <row r="1990" spans="1:22">
      <c r="A1990" s="35">
        <v>1450</v>
      </c>
      <c r="B1990" s="35" t="s">
        <v>7157</v>
      </c>
      <c r="C1990" s="35">
        <v>0</v>
      </c>
      <c r="D1990" s="35">
        <v>5</v>
      </c>
      <c r="E1990" s="43">
        <f t="shared" si="217"/>
        <v>5</v>
      </c>
      <c r="F1990" s="46">
        <f t="shared" si="218"/>
        <v>0.125</v>
      </c>
      <c r="G1990" s="46">
        <f t="shared" si="219"/>
        <v>0.125</v>
      </c>
      <c r="H1990" s="46">
        <f t="shared" si="219"/>
        <v>0.125</v>
      </c>
      <c r="I1990" s="35" t="s">
        <v>6990</v>
      </c>
      <c r="J1990" s="35" t="s">
        <v>6991</v>
      </c>
      <c r="K1990" s="35" t="s">
        <v>6996</v>
      </c>
      <c r="L1990" s="69" t="s">
        <v>224</v>
      </c>
      <c r="M1990" s="35" t="s">
        <v>6992</v>
      </c>
      <c r="N1990" s="35" t="s">
        <v>6993</v>
      </c>
      <c r="O1990" s="35" t="s">
        <v>6994</v>
      </c>
      <c r="P1990" s="35" t="s">
        <v>6995</v>
      </c>
      <c r="Q1990" s="35"/>
      <c r="R1990" s="35"/>
      <c r="S1990" s="35"/>
      <c r="T1990" s="35"/>
      <c r="U1990" s="35"/>
      <c r="V1990" s="35">
        <f t="shared" si="220"/>
        <v>0.125</v>
      </c>
    </row>
    <row r="1991" spans="1:22">
      <c r="A1991" s="35">
        <v>1450</v>
      </c>
      <c r="B1991" s="35" t="s">
        <v>7157</v>
      </c>
      <c r="C1991" s="35">
        <v>0</v>
      </c>
      <c r="D1991" s="35">
        <v>7</v>
      </c>
      <c r="E1991" s="43">
        <f t="shared" si="217"/>
        <v>7</v>
      </c>
      <c r="F1991" s="46">
        <f t="shared" si="218"/>
        <v>0.17499999999999999</v>
      </c>
      <c r="G1991" s="46">
        <f t="shared" si="219"/>
        <v>0.17499999999999999</v>
      </c>
      <c r="H1991" s="46">
        <f t="shared" si="219"/>
        <v>0.17499999999999999</v>
      </c>
      <c r="I1991" s="35" t="s">
        <v>6990</v>
      </c>
      <c r="J1991" s="35" t="s">
        <v>6991</v>
      </c>
      <c r="K1991" s="35" t="s">
        <v>6996</v>
      </c>
      <c r="L1991" s="69" t="s">
        <v>224</v>
      </c>
      <c r="M1991" s="35" t="s">
        <v>6992</v>
      </c>
      <c r="N1991" s="35" t="s">
        <v>6993</v>
      </c>
      <c r="O1991" s="35" t="s">
        <v>6994</v>
      </c>
      <c r="P1991" s="35" t="s">
        <v>6995</v>
      </c>
      <c r="Q1991" s="35"/>
      <c r="R1991" s="35"/>
      <c r="S1991" s="35"/>
      <c r="T1991" s="35"/>
      <c r="U1991" s="35"/>
      <c r="V1991" s="35">
        <f t="shared" si="220"/>
        <v>0.17499999999999999</v>
      </c>
    </row>
    <row r="1992" spans="1:22">
      <c r="A1992" s="35">
        <v>1450</v>
      </c>
      <c r="B1992" s="35" t="s">
        <v>7040</v>
      </c>
      <c r="C1992" s="35">
        <v>0</v>
      </c>
      <c r="D1992" s="35">
        <v>3</v>
      </c>
      <c r="E1992" s="43">
        <f t="shared" si="217"/>
        <v>3</v>
      </c>
      <c r="F1992" s="46">
        <f t="shared" si="218"/>
        <v>7.4999999999999997E-2</v>
      </c>
      <c r="G1992" s="46">
        <f t="shared" si="219"/>
        <v>7.4999999999999997E-2</v>
      </c>
      <c r="H1992" s="46">
        <f t="shared" si="219"/>
        <v>7.4999999999999997E-2</v>
      </c>
      <c r="I1992" s="35" t="s">
        <v>6990</v>
      </c>
      <c r="J1992" s="35" t="s">
        <v>6991</v>
      </c>
      <c r="K1992" s="35" t="s">
        <v>6996</v>
      </c>
      <c r="L1992" s="69" t="s">
        <v>224</v>
      </c>
      <c r="M1992" s="35" t="s">
        <v>6992</v>
      </c>
      <c r="N1992" s="35" t="s">
        <v>6993</v>
      </c>
      <c r="O1992" s="35" t="s">
        <v>6994</v>
      </c>
      <c r="P1992" s="35" t="s">
        <v>6995</v>
      </c>
      <c r="Q1992" s="35"/>
      <c r="R1992" s="35"/>
      <c r="S1992" s="35"/>
      <c r="T1992" s="35"/>
      <c r="U1992" s="35"/>
      <c r="V1992" s="35">
        <f t="shared" si="220"/>
        <v>7.4999999999999997E-2</v>
      </c>
    </row>
    <row r="1993" spans="1:22">
      <c r="A1993" s="35">
        <v>1450</v>
      </c>
      <c r="B1993" s="35" t="s">
        <v>7040</v>
      </c>
      <c r="C1993" s="35">
        <v>0</v>
      </c>
      <c r="D1993" s="35">
        <v>16</v>
      </c>
      <c r="E1993" s="43">
        <f t="shared" si="217"/>
        <v>16</v>
      </c>
      <c r="F1993" s="46">
        <f t="shared" si="218"/>
        <v>0.4</v>
      </c>
      <c r="G1993" s="46">
        <f t="shared" si="219"/>
        <v>0.4</v>
      </c>
      <c r="H1993" s="46">
        <f t="shared" si="219"/>
        <v>0.4</v>
      </c>
      <c r="I1993" s="35" t="s">
        <v>6990</v>
      </c>
      <c r="J1993" s="35" t="s">
        <v>6991</v>
      </c>
      <c r="K1993" s="35" t="s">
        <v>6996</v>
      </c>
      <c r="L1993" s="69" t="s">
        <v>224</v>
      </c>
      <c r="M1993" s="35" t="s">
        <v>6992</v>
      </c>
      <c r="N1993" s="35" t="s">
        <v>6993</v>
      </c>
      <c r="O1993" s="35" t="s">
        <v>6994</v>
      </c>
      <c r="P1993" s="35" t="s">
        <v>6995</v>
      </c>
      <c r="Q1993" s="35"/>
      <c r="R1993" s="35"/>
      <c r="S1993" s="35"/>
      <c r="T1993" s="35"/>
      <c r="U1993" s="35"/>
      <c r="V1993" s="35">
        <f t="shared" si="220"/>
        <v>0.4</v>
      </c>
    </row>
    <row r="1994" spans="1:22">
      <c r="A1994" s="35">
        <v>1450</v>
      </c>
      <c r="B1994" s="35" t="s">
        <v>7040</v>
      </c>
      <c r="C1994" s="35">
        <v>0</v>
      </c>
      <c r="D1994" s="35">
        <v>3</v>
      </c>
      <c r="E1994" s="43">
        <f t="shared" si="217"/>
        <v>3</v>
      </c>
      <c r="F1994" s="46">
        <f t="shared" si="218"/>
        <v>7.4999999999999997E-2</v>
      </c>
      <c r="G1994" s="46">
        <f t="shared" si="219"/>
        <v>7.4999999999999997E-2</v>
      </c>
      <c r="H1994" s="46">
        <f t="shared" si="219"/>
        <v>7.4999999999999997E-2</v>
      </c>
      <c r="I1994" s="35" t="s">
        <v>6990</v>
      </c>
      <c r="J1994" s="35" t="s">
        <v>6991</v>
      </c>
      <c r="K1994" s="35" t="s">
        <v>6996</v>
      </c>
      <c r="L1994" s="69" t="s">
        <v>224</v>
      </c>
      <c r="M1994" s="35" t="s">
        <v>6992</v>
      </c>
      <c r="N1994" s="35" t="s">
        <v>6993</v>
      </c>
      <c r="O1994" s="35" t="s">
        <v>6994</v>
      </c>
      <c r="P1994" s="35" t="s">
        <v>6995</v>
      </c>
      <c r="Q1994" s="35"/>
      <c r="R1994" s="35"/>
      <c r="S1994" s="35"/>
      <c r="T1994" s="35"/>
      <c r="U1994" s="35"/>
      <c r="V1994" s="35">
        <f t="shared" si="220"/>
        <v>7.4999999999999997E-2</v>
      </c>
    </row>
    <row r="1995" spans="1:22">
      <c r="A1995" s="35">
        <v>1450</v>
      </c>
      <c r="B1995" s="35" t="s">
        <v>7040</v>
      </c>
      <c r="C1995" s="35">
        <v>0</v>
      </c>
      <c r="D1995" s="35">
        <v>15</v>
      </c>
      <c r="E1995" s="43">
        <f t="shared" si="217"/>
        <v>15</v>
      </c>
      <c r="F1995" s="46">
        <f t="shared" si="218"/>
        <v>0.375</v>
      </c>
      <c r="G1995" s="46">
        <f t="shared" si="219"/>
        <v>0.375</v>
      </c>
      <c r="H1995" s="46">
        <f t="shared" si="219"/>
        <v>0.375</v>
      </c>
      <c r="I1995" s="35" t="s">
        <v>6990</v>
      </c>
      <c r="J1995" s="35" t="s">
        <v>6991</v>
      </c>
      <c r="K1995" s="35" t="s">
        <v>6996</v>
      </c>
      <c r="L1995" s="69" t="s">
        <v>224</v>
      </c>
      <c r="M1995" s="35" t="s">
        <v>6992</v>
      </c>
      <c r="N1995" s="35" t="s">
        <v>6993</v>
      </c>
      <c r="O1995" s="35" t="s">
        <v>6994</v>
      </c>
      <c r="P1995" s="35" t="s">
        <v>6995</v>
      </c>
      <c r="Q1995" s="35"/>
      <c r="R1995" s="35"/>
      <c r="S1995" s="35"/>
      <c r="T1995" s="35"/>
      <c r="U1995" s="35"/>
      <c r="V1995" s="35">
        <f t="shared" si="220"/>
        <v>0.375</v>
      </c>
    </row>
    <row r="1996" spans="1:22">
      <c r="A1996" s="35">
        <v>1450</v>
      </c>
      <c r="B1996" s="35" t="s">
        <v>7317</v>
      </c>
      <c r="C1996" s="35">
        <v>0</v>
      </c>
      <c r="D1996" s="35">
        <v>30</v>
      </c>
      <c r="E1996" s="43">
        <f t="shared" si="217"/>
        <v>30</v>
      </c>
      <c r="F1996" s="46">
        <f t="shared" si="218"/>
        <v>0.75</v>
      </c>
      <c r="G1996" s="46">
        <f t="shared" si="219"/>
        <v>0.75</v>
      </c>
      <c r="H1996" s="46">
        <f t="shared" si="219"/>
        <v>0.75</v>
      </c>
      <c r="I1996" s="35" t="s">
        <v>6990</v>
      </c>
      <c r="J1996" s="35" t="s">
        <v>6991</v>
      </c>
      <c r="K1996" s="35" t="s">
        <v>6996</v>
      </c>
      <c r="L1996" s="69" t="s">
        <v>224</v>
      </c>
      <c r="M1996" s="35" t="s">
        <v>6992</v>
      </c>
      <c r="N1996" s="35" t="s">
        <v>6993</v>
      </c>
      <c r="O1996" s="35" t="s">
        <v>6994</v>
      </c>
      <c r="P1996" s="35" t="s">
        <v>6995</v>
      </c>
      <c r="Q1996" s="35"/>
      <c r="R1996" s="35"/>
      <c r="S1996" s="35"/>
      <c r="T1996" s="35"/>
      <c r="U1996" s="35"/>
      <c r="V1996" s="35">
        <f t="shared" si="220"/>
        <v>0.75</v>
      </c>
    </row>
    <row r="1997" spans="1:22">
      <c r="A1997" s="35">
        <v>1450</v>
      </c>
      <c r="B1997" s="35" t="s">
        <v>7927</v>
      </c>
      <c r="C1997" s="35">
        <v>0</v>
      </c>
      <c r="D1997" s="35">
        <v>3</v>
      </c>
      <c r="E1997" s="43">
        <f t="shared" si="217"/>
        <v>3</v>
      </c>
      <c r="F1997" s="46">
        <f t="shared" si="218"/>
        <v>7.4999999999999997E-2</v>
      </c>
      <c r="G1997" s="46">
        <f t="shared" si="219"/>
        <v>7.4999999999999997E-2</v>
      </c>
      <c r="H1997" s="46">
        <f t="shared" si="219"/>
        <v>7.4999999999999997E-2</v>
      </c>
      <c r="I1997" s="35" t="s">
        <v>6990</v>
      </c>
      <c r="J1997" s="35" t="s">
        <v>6991</v>
      </c>
      <c r="K1997" s="35" t="s">
        <v>6996</v>
      </c>
      <c r="L1997" s="69" t="s">
        <v>224</v>
      </c>
      <c r="M1997" s="35" t="s">
        <v>6992</v>
      </c>
      <c r="N1997" s="35" t="s">
        <v>6993</v>
      </c>
      <c r="O1997" s="35" t="s">
        <v>6994</v>
      </c>
      <c r="P1997" s="35" t="s">
        <v>6995</v>
      </c>
      <c r="Q1997" s="35"/>
      <c r="R1997" s="35"/>
      <c r="S1997" s="35"/>
      <c r="T1997" s="35"/>
      <c r="U1997" s="35"/>
      <c r="V1997" s="35">
        <f t="shared" si="220"/>
        <v>7.4999999999999997E-2</v>
      </c>
    </row>
    <row r="1998" spans="1:22">
      <c r="A1998" s="35">
        <v>1450</v>
      </c>
      <c r="B1998" s="35" t="s">
        <v>7927</v>
      </c>
      <c r="C1998" s="35">
        <v>0</v>
      </c>
      <c r="D1998" s="35">
        <v>8</v>
      </c>
      <c r="E1998" s="43">
        <f t="shared" si="217"/>
        <v>8</v>
      </c>
      <c r="F1998" s="46">
        <f t="shared" si="218"/>
        <v>0.2</v>
      </c>
      <c r="G1998" s="46">
        <f t="shared" si="219"/>
        <v>0.2</v>
      </c>
      <c r="H1998" s="46">
        <f t="shared" si="219"/>
        <v>0.2</v>
      </c>
      <c r="I1998" s="35" t="s">
        <v>6990</v>
      </c>
      <c r="J1998" s="35" t="s">
        <v>6991</v>
      </c>
      <c r="K1998" s="35" t="s">
        <v>6996</v>
      </c>
      <c r="L1998" s="69" t="s">
        <v>224</v>
      </c>
      <c r="M1998" s="35" t="s">
        <v>6992</v>
      </c>
      <c r="N1998" s="35" t="s">
        <v>6993</v>
      </c>
      <c r="O1998" s="35" t="s">
        <v>6994</v>
      </c>
      <c r="P1998" s="35" t="s">
        <v>6995</v>
      </c>
      <c r="Q1998" s="35"/>
      <c r="R1998" s="35"/>
      <c r="S1998" s="35"/>
      <c r="T1998" s="35"/>
      <c r="U1998" s="35"/>
      <c r="V1998" s="35">
        <f t="shared" si="220"/>
        <v>0.2</v>
      </c>
    </row>
    <row r="1999" spans="1:22">
      <c r="A1999" s="35">
        <v>1450</v>
      </c>
      <c r="B1999" s="35" t="s">
        <v>7936</v>
      </c>
      <c r="C1999" s="35">
        <v>1</v>
      </c>
      <c r="D1999" s="35">
        <v>14</v>
      </c>
      <c r="E1999" s="43">
        <f t="shared" si="217"/>
        <v>54</v>
      </c>
      <c r="F1999" s="46">
        <f t="shared" si="218"/>
        <v>1.35</v>
      </c>
      <c r="G1999" s="46">
        <f t="shared" si="219"/>
        <v>1.35</v>
      </c>
      <c r="H1999" s="46">
        <f t="shared" si="219"/>
        <v>1.35</v>
      </c>
      <c r="I1999" s="35" t="s">
        <v>6990</v>
      </c>
      <c r="J1999" s="35" t="s">
        <v>6991</v>
      </c>
      <c r="K1999" s="35" t="s">
        <v>6996</v>
      </c>
      <c r="L1999" s="69" t="s">
        <v>224</v>
      </c>
      <c r="M1999" s="35" t="s">
        <v>6992</v>
      </c>
      <c r="N1999" s="35" t="s">
        <v>6993</v>
      </c>
      <c r="O1999" s="35" t="s">
        <v>6994</v>
      </c>
      <c r="P1999" s="35" t="s">
        <v>6995</v>
      </c>
      <c r="Q1999" s="35"/>
      <c r="R1999" s="35"/>
      <c r="S1999" s="35"/>
      <c r="T1999" s="35"/>
      <c r="U1999" s="35"/>
      <c r="V1999" s="35">
        <f t="shared" si="220"/>
        <v>1.35</v>
      </c>
    </row>
    <row r="2000" spans="1:22">
      <c r="A2000" s="35">
        <v>1452</v>
      </c>
      <c r="B2000" s="35" t="s">
        <v>7937</v>
      </c>
      <c r="C2000" s="35">
        <v>0</v>
      </c>
      <c r="D2000" s="35">
        <v>35</v>
      </c>
      <c r="E2000" s="43">
        <f t="shared" si="217"/>
        <v>35</v>
      </c>
      <c r="F2000" s="46">
        <f t="shared" si="218"/>
        <v>0.875</v>
      </c>
      <c r="G2000" s="46">
        <f t="shared" si="219"/>
        <v>0.875</v>
      </c>
      <c r="H2000" s="46">
        <f t="shared" si="219"/>
        <v>0.875</v>
      </c>
      <c r="I2000" s="35" t="s">
        <v>6990</v>
      </c>
      <c r="J2000" s="35" t="s">
        <v>6991</v>
      </c>
      <c r="K2000" s="35" t="s">
        <v>6996</v>
      </c>
      <c r="L2000" s="69" t="s">
        <v>224</v>
      </c>
      <c r="M2000" s="35" t="s">
        <v>6992</v>
      </c>
      <c r="N2000" s="35" t="s">
        <v>6993</v>
      </c>
      <c r="O2000" s="35" t="s">
        <v>6994</v>
      </c>
      <c r="P2000" s="35" t="s">
        <v>6995</v>
      </c>
      <c r="Q2000" s="35"/>
      <c r="R2000" s="35"/>
      <c r="S2000" s="35"/>
      <c r="T2000" s="35"/>
      <c r="U2000" s="35"/>
      <c r="V2000" s="35">
        <f t="shared" si="220"/>
        <v>0.875</v>
      </c>
    </row>
    <row r="2001" spans="1:22">
      <c r="A2001" s="35">
        <v>1452</v>
      </c>
      <c r="B2001" s="35" t="s">
        <v>7938</v>
      </c>
      <c r="C2001" s="35">
        <v>0</v>
      </c>
      <c r="D2001" s="35">
        <v>34</v>
      </c>
      <c r="E2001" s="43">
        <f t="shared" si="217"/>
        <v>34</v>
      </c>
      <c r="F2001" s="46">
        <f t="shared" si="218"/>
        <v>0.85</v>
      </c>
      <c r="G2001" s="46">
        <f t="shared" si="219"/>
        <v>0.85</v>
      </c>
      <c r="H2001" s="46">
        <f t="shared" si="219"/>
        <v>0.85</v>
      </c>
      <c r="I2001" s="35" t="s">
        <v>6990</v>
      </c>
      <c r="J2001" s="35" t="s">
        <v>6991</v>
      </c>
      <c r="K2001" s="35" t="s">
        <v>6996</v>
      </c>
      <c r="L2001" s="69" t="s">
        <v>224</v>
      </c>
      <c r="M2001" s="35" t="s">
        <v>6992</v>
      </c>
      <c r="N2001" s="35" t="s">
        <v>6993</v>
      </c>
      <c r="O2001" s="35" t="s">
        <v>6994</v>
      </c>
      <c r="P2001" s="35" t="s">
        <v>6995</v>
      </c>
      <c r="Q2001" s="35"/>
      <c r="R2001" s="35"/>
      <c r="S2001" s="35"/>
      <c r="T2001" s="35"/>
      <c r="U2001" s="35"/>
      <c r="V2001" s="35">
        <f t="shared" si="220"/>
        <v>0.85</v>
      </c>
    </row>
    <row r="2002" spans="1:22">
      <c r="A2002" s="35">
        <v>1453</v>
      </c>
      <c r="B2002" s="35" t="s">
        <v>7727</v>
      </c>
      <c r="C2002" s="35">
        <v>0</v>
      </c>
      <c r="D2002" s="35">
        <v>6</v>
      </c>
      <c r="E2002" s="43">
        <f t="shared" si="217"/>
        <v>6</v>
      </c>
      <c r="F2002" s="46">
        <f t="shared" si="218"/>
        <v>0.15</v>
      </c>
      <c r="G2002" s="46">
        <f t="shared" ref="G2002:H2017" si="221">F2002</f>
        <v>0.15</v>
      </c>
      <c r="H2002" s="46">
        <f t="shared" si="221"/>
        <v>0.15</v>
      </c>
      <c r="I2002" s="35" t="s">
        <v>6990</v>
      </c>
      <c r="J2002" s="35" t="s">
        <v>6991</v>
      </c>
      <c r="K2002" s="35" t="s">
        <v>6996</v>
      </c>
      <c r="L2002" s="69" t="s">
        <v>224</v>
      </c>
      <c r="M2002" s="35" t="s">
        <v>6992</v>
      </c>
      <c r="N2002" s="35" t="s">
        <v>6993</v>
      </c>
      <c r="O2002" s="35" t="s">
        <v>6994</v>
      </c>
      <c r="P2002" s="35" t="s">
        <v>6995</v>
      </c>
      <c r="Q2002" s="35"/>
      <c r="R2002" s="35"/>
      <c r="S2002" s="35"/>
      <c r="T2002" s="35"/>
      <c r="U2002" s="35"/>
      <c r="V2002" s="35">
        <f t="shared" si="220"/>
        <v>0.15</v>
      </c>
    </row>
    <row r="2003" spans="1:22">
      <c r="A2003" s="35">
        <v>1453</v>
      </c>
      <c r="B2003" s="35" t="s">
        <v>7591</v>
      </c>
      <c r="C2003" s="35">
        <v>1</v>
      </c>
      <c r="D2003" s="35">
        <v>8</v>
      </c>
      <c r="E2003" s="43">
        <f t="shared" si="217"/>
        <v>48</v>
      </c>
      <c r="F2003" s="46">
        <f t="shared" si="218"/>
        <v>1.2</v>
      </c>
      <c r="G2003" s="46">
        <f t="shared" si="221"/>
        <v>1.2</v>
      </c>
      <c r="H2003" s="46">
        <f t="shared" si="221"/>
        <v>1.2</v>
      </c>
      <c r="I2003" s="35" t="s">
        <v>6990</v>
      </c>
      <c r="J2003" s="35" t="s">
        <v>6991</v>
      </c>
      <c r="K2003" s="35" t="s">
        <v>6996</v>
      </c>
      <c r="L2003" s="69" t="s">
        <v>224</v>
      </c>
      <c r="M2003" s="35" t="s">
        <v>6992</v>
      </c>
      <c r="N2003" s="35" t="s">
        <v>6993</v>
      </c>
      <c r="O2003" s="35" t="s">
        <v>6994</v>
      </c>
      <c r="P2003" s="35" t="s">
        <v>6995</v>
      </c>
      <c r="Q2003" s="35"/>
      <c r="R2003" s="35"/>
      <c r="S2003" s="35"/>
      <c r="T2003" s="35"/>
      <c r="U2003" s="35"/>
      <c r="V2003" s="35">
        <f t="shared" si="220"/>
        <v>1.2</v>
      </c>
    </row>
    <row r="2004" spans="1:22">
      <c r="A2004" s="35">
        <v>1454</v>
      </c>
      <c r="B2004" s="35" t="s">
        <v>7939</v>
      </c>
      <c r="C2004" s="35">
        <v>1</v>
      </c>
      <c r="D2004" s="35">
        <v>3</v>
      </c>
      <c r="E2004" s="43">
        <f t="shared" si="217"/>
        <v>43</v>
      </c>
      <c r="F2004" s="46">
        <f t="shared" si="218"/>
        <v>1.075</v>
      </c>
      <c r="G2004" s="46">
        <f t="shared" si="221"/>
        <v>1.075</v>
      </c>
      <c r="H2004" s="46">
        <f t="shared" si="221"/>
        <v>1.075</v>
      </c>
      <c r="I2004" s="35" t="s">
        <v>6990</v>
      </c>
      <c r="J2004" s="35" t="s">
        <v>6991</v>
      </c>
      <c r="K2004" s="35" t="s">
        <v>6996</v>
      </c>
      <c r="L2004" s="69" t="s">
        <v>224</v>
      </c>
      <c r="M2004" s="35" t="s">
        <v>6992</v>
      </c>
      <c r="N2004" s="35" t="s">
        <v>6993</v>
      </c>
      <c r="O2004" s="35" t="s">
        <v>6994</v>
      </c>
      <c r="P2004" s="35" t="s">
        <v>6995</v>
      </c>
      <c r="Q2004" s="35"/>
      <c r="R2004" s="35"/>
      <c r="S2004" s="35"/>
      <c r="T2004" s="35"/>
      <c r="U2004" s="35"/>
      <c r="V2004" s="35">
        <f t="shared" si="220"/>
        <v>1.075</v>
      </c>
    </row>
    <row r="2005" spans="1:22">
      <c r="A2005" s="35">
        <v>1454</v>
      </c>
      <c r="B2005" s="35" t="s">
        <v>7214</v>
      </c>
      <c r="C2005" s="35">
        <v>2</v>
      </c>
      <c r="D2005" s="35">
        <v>12</v>
      </c>
      <c r="E2005" s="43">
        <f t="shared" si="217"/>
        <v>92</v>
      </c>
      <c r="F2005" s="46">
        <f t="shared" si="218"/>
        <v>2.2999999999999998</v>
      </c>
      <c r="G2005" s="46">
        <f t="shared" si="221"/>
        <v>2.2999999999999998</v>
      </c>
      <c r="H2005" s="46">
        <f t="shared" si="221"/>
        <v>2.2999999999999998</v>
      </c>
      <c r="I2005" s="35" t="s">
        <v>6990</v>
      </c>
      <c r="J2005" s="35" t="s">
        <v>6991</v>
      </c>
      <c r="K2005" s="35" t="s">
        <v>6996</v>
      </c>
      <c r="L2005" s="69" t="s">
        <v>224</v>
      </c>
      <c r="M2005" s="35" t="s">
        <v>6992</v>
      </c>
      <c r="N2005" s="35" t="s">
        <v>6993</v>
      </c>
      <c r="O2005" s="35" t="s">
        <v>6994</v>
      </c>
      <c r="P2005" s="35" t="s">
        <v>6995</v>
      </c>
      <c r="Q2005" s="35"/>
      <c r="R2005" s="35"/>
      <c r="S2005" s="35"/>
      <c r="T2005" s="35"/>
      <c r="U2005" s="35"/>
      <c r="V2005" s="35">
        <f t="shared" si="220"/>
        <v>2.2999999999999998</v>
      </c>
    </row>
    <row r="2006" spans="1:22">
      <c r="A2006" s="35">
        <v>1456</v>
      </c>
      <c r="B2006" s="35" t="s">
        <v>7591</v>
      </c>
      <c r="C2006" s="35">
        <v>1</v>
      </c>
      <c r="D2006" s="35">
        <v>24</v>
      </c>
      <c r="E2006" s="43">
        <f t="shared" si="217"/>
        <v>64</v>
      </c>
      <c r="F2006" s="46">
        <f t="shared" si="218"/>
        <v>1.6</v>
      </c>
      <c r="G2006" s="46">
        <f t="shared" si="221"/>
        <v>1.6</v>
      </c>
      <c r="H2006" s="46">
        <f t="shared" si="221"/>
        <v>1.6</v>
      </c>
      <c r="I2006" s="35" t="s">
        <v>6990</v>
      </c>
      <c r="J2006" s="35" t="s">
        <v>6991</v>
      </c>
      <c r="K2006" s="35" t="s">
        <v>6996</v>
      </c>
      <c r="L2006" s="69" t="s">
        <v>224</v>
      </c>
      <c r="M2006" s="35" t="s">
        <v>6992</v>
      </c>
      <c r="N2006" s="35" t="s">
        <v>6993</v>
      </c>
      <c r="O2006" s="35" t="s">
        <v>6994</v>
      </c>
      <c r="P2006" s="35" t="s">
        <v>6995</v>
      </c>
      <c r="Q2006" s="35"/>
      <c r="R2006" s="35"/>
      <c r="S2006" s="35"/>
      <c r="T2006" s="35"/>
      <c r="U2006" s="35"/>
      <c r="V2006" s="35">
        <f t="shared" si="220"/>
        <v>1.6</v>
      </c>
    </row>
    <row r="2007" spans="1:22">
      <c r="A2007" s="35">
        <v>1457</v>
      </c>
      <c r="B2007" s="35" t="s">
        <v>7940</v>
      </c>
      <c r="C2007" s="35">
        <v>3</v>
      </c>
      <c r="D2007" s="35">
        <v>0</v>
      </c>
      <c r="E2007" s="43">
        <f t="shared" si="217"/>
        <v>120</v>
      </c>
      <c r="F2007" s="46">
        <f t="shared" si="218"/>
        <v>3</v>
      </c>
      <c r="G2007" s="46">
        <f t="shared" si="221"/>
        <v>3</v>
      </c>
      <c r="H2007" s="46">
        <f t="shared" si="221"/>
        <v>3</v>
      </c>
      <c r="I2007" s="35" t="s">
        <v>6990</v>
      </c>
      <c r="J2007" s="35" t="s">
        <v>6991</v>
      </c>
      <c r="K2007" s="35" t="s">
        <v>6996</v>
      </c>
      <c r="L2007" s="69" t="s">
        <v>224</v>
      </c>
      <c r="M2007" s="35" t="s">
        <v>6992</v>
      </c>
      <c r="N2007" s="35" t="s">
        <v>6993</v>
      </c>
      <c r="O2007" s="35" t="s">
        <v>6994</v>
      </c>
      <c r="P2007" s="35" t="s">
        <v>6995</v>
      </c>
      <c r="Q2007" s="35"/>
      <c r="R2007" s="35"/>
      <c r="S2007" s="35"/>
      <c r="T2007" s="35"/>
      <c r="U2007" s="35"/>
      <c r="V2007" s="35">
        <f t="shared" si="220"/>
        <v>3</v>
      </c>
    </row>
    <row r="2008" spans="1:22">
      <c r="A2008" s="35">
        <v>1457</v>
      </c>
      <c r="B2008" s="35" t="s">
        <v>7940</v>
      </c>
      <c r="C2008" s="35">
        <v>0</v>
      </c>
      <c r="D2008" s="35">
        <v>15</v>
      </c>
      <c r="E2008" s="43">
        <f t="shared" si="217"/>
        <v>15</v>
      </c>
      <c r="F2008" s="46">
        <f t="shared" si="218"/>
        <v>0.375</v>
      </c>
      <c r="G2008" s="46">
        <f t="shared" si="221"/>
        <v>0.375</v>
      </c>
      <c r="H2008" s="46">
        <f t="shared" si="221"/>
        <v>0.375</v>
      </c>
      <c r="I2008" s="35" t="s">
        <v>6990</v>
      </c>
      <c r="J2008" s="35" t="s">
        <v>6991</v>
      </c>
      <c r="K2008" s="35" t="s">
        <v>6996</v>
      </c>
      <c r="L2008" s="69" t="s">
        <v>224</v>
      </c>
      <c r="M2008" s="35" t="s">
        <v>6992</v>
      </c>
      <c r="N2008" s="35" t="s">
        <v>6993</v>
      </c>
      <c r="O2008" s="35" t="s">
        <v>6994</v>
      </c>
      <c r="P2008" s="35" t="s">
        <v>6995</v>
      </c>
      <c r="Q2008" s="35"/>
      <c r="R2008" s="35"/>
      <c r="S2008" s="35"/>
      <c r="T2008" s="35"/>
      <c r="U2008" s="35"/>
      <c r="V2008" s="35">
        <f t="shared" si="220"/>
        <v>0.375</v>
      </c>
    </row>
    <row r="2009" spans="1:22">
      <c r="A2009" s="35">
        <v>1457</v>
      </c>
      <c r="B2009" s="35" t="s">
        <v>7940</v>
      </c>
      <c r="C2009" s="35">
        <v>1</v>
      </c>
      <c r="D2009" s="35">
        <v>0</v>
      </c>
      <c r="E2009" s="43">
        <f t="shared" si="217"/>
        <v>40</v>
      </c>
      <c r="F2009" s="46">
        <f t="shared" si="218"/>
        <v>1</v>
      </c>
      <c r="G2009" s="46">
        <f t="shared" si="221"/>
        <v>1</v>
      </c>
      <c r="H2009" s="46">
        <f t="shared" si="221"/>
        <v>1</v>
      </c>
      <c r="I2009" s="35" t="s">
        <v>6990</v>
      </c>
      <c r="J2009" s="35" t="s">
        <v>6991</v>
      </c>
      <c r="K2009" s="35" t="s">
        <v>6996</v>
      </c>
      <c r="L2009" s="69" t="s">
        <v>224</v>
      </c>
      <c r="M2009" s="35" t="s">
        <v>6992</v>
      </c>
      <c r="N2009" s="35" t="s">
        <v>6993</v>
      </c>
      <c r="O2009" s="35" t="s">
        <v>6994</v>
      </c>
      <c r="P2009" s="35" t="s">
        <v>6995</v>
      </c>
      <c r="Q2009" s="35"/>
      <c r="R2009" s="35"/>
      <c r="S2009" s="35"/>
      <c r="T2009" s="35"/>
      <c r="U2009" s="35"/>
      <c r="V2009" s="35">
        <f t="shared" si="220"/>
        <v>1</v>
      </c>
    </row>
    <row r="2010" spans="1:22">
      <c r="A2010" s="35">
        <v>1457</v>
      </c>
      <c r="B2010" s="35" t="s">
        <v>7940</v>
      </c>
      <c r="C2010" s="35">
        <v>3</v>
      </c>
      <c r="D2010" s="35">
        <v>0</v>
      </c>
      <c r="E2010" s="43">
        <f t="shared" si="217"/>
        <v>120</v>
      </c>
      <c r="F2010" s="46">
        <f t="shared" si="218"/>
        <v>3</v>
      </c>
      <c r="G2010" s="46">
        <f t="shared" si="221"/>
        <v>3</v>
      </c>
      <c r="H2010" s="46">
        <f t="shared" si="221"/>
        <v>3</v>
      </c>
      <c r="I2010" s="35" t="s">
        <v>6990</v>
      </c>
      <c r="J2010" s="35" t="s">
        <v>6991</v>
      </c>
      <c r="K2010" s="35" t="s">
        <v>6996</v>
      </c>
      <c r="L2010" s="69" t="s">
        <v>224</v>
      </c>
      <c r="M2010" s="35" t="s">
        <v>6992</v>
      </c>
      <c r="N2010" s="35" t="s">
        <v>6993</v>
      </c>
      <c r="O2010" s="35" t="s">
        <v>6994</v>
      </c>
      <c r="P2010" s="35" t="s">
        <v>6995</v>
      </c>
      <c r="Q2010" s="35"/>
      <c r="R2010" s="35"/>
      <c r="S2010" s="35"/>
      <c r="T2010" s="35"/>
      <c r="U2010" s="35"/>
      <c r="V2010" s="35">
        <f t="shared" si="220"/>
        <v>3</v>
      </c>
    </row>
    <row r="2011" spans="1:22">
      <c r="A2011" s="35">
        <v>1457</v>
      </c>
      <c r="B2011" s="35" t="s">
        <v>7940</v>
      </c>
      <c r="C2011" s="35">
        <v>2</v>
      </c>
      <c r="D2011" s="35">
        <v>0</v>
      </c>
      <c r="E2011" s="43">
        <f t="shared" si="217"/>
        <v>80</v>
      </c>
      <c r="F2011" s="46">
        <f t="shared" si="218"/>
        <v>2</v>
      </c>
      <c r="G2011" s="46">
        <f t="shared" si="221"/>
        <v>2</v>
      </c>
      <c r="H2011" s="46">
        <f t="shared" si="221"/>
        <v>2</v>
      </c>
      <c r="I2011" s="35" t="s">
        <v>6990</v>
      </c>
      <c r="J2011" s="35" t="s">
        <v>6991</v>
      </c>
      <c r="K2011" s="35" t="s">
        <v>6996</v>
      </c>
      <c r="L2011" s="69" t="s">
        <v>224</v>
      </c>
      <c r="M2011" s="35" t="s">
        <v>6992</v>
      </c>
      <c r="N2011" s="35" t="s">
        <v>6993</v>
      </c>
      <c r="O2011" s="35" t="s">
        <v>6994</v>
      </c>
      <c r="P2011" s="35" t="s">
        <v>6995</v>
      </c>
      <c r="Q2011" s="35"/>
      <c r="R2011" s="35"/>
      <c r="S2011" s="35"/>
      <c r="T2011" s="35"/>
      <c r="U2011" s="35"/>
      <c r="V2011" s="35">
        <f t="shared" si="220"/>
        <v>2</v>
      </c>
    </row>
    <row r="2012" spans="1:22">
      <c r="A2012" s="35">
        <v>1457</v>
      </c>
      <c r="B2012" s="35" t="s">
        <v>7727</v>
      </c>
      <c r="C2012" s="35">
        <v>0</v>
      </c>
      <c r="D2012" s="35">
        <v>10</v>
      </c>
      <c r="E2012" s="43">
        <f t="shared" si="217"/>
        <v>10</v>
      </c>
      <c r="F2012" s="46">
        <f t="shared" si="218"/>
        <v>0.25</v>
      </c>
      <c r="G2012" s="46">
        <f t="shared" si="221"/>
        <v>0.25</v>
      </c>
      <c r="H2012" s="46">
        <f t="shared" si="221"/>
        <v>0.25</v>
      </c>
      <c r="I2012" s="35" t="s">
        <v>6990</v>
      </c>
      <c r="J2012" s="35" t="s">
        <v>6991</v>
      </c>
      <c r="K2012" s="35" t="s">
        <v>6996</v>
      </c>
      <c r="L2012" s="69" t="s">
        <v>224</v>
      </c>
      <c r="M2012" s="35" t="s">
        <v>6992</v>
      </c>
      <c r="N2012" s="35" t="s">
        <v>6993</v>
      </c>
      <c r="O2012" s="35" t="s">
        <v>6994</v>
      </c>
      <c r="P2012" s="35" t="s">
        <v>6995</v>
      </c>
      <c r="Q2012" s="35"/>
      <c r="R2012" s="35"/>
      <c r="S2012" s="35"/>
      <c r="T2012" s="35"/>
      <c r="U2012" s="35"/>
      <c r="V2012" s="35">
        <f t="shared" si="220"/>
        <v>0.25</v>
      </c>
    </row>
    <row r="2013" spans="1:22">
      <c r="A2013" s="35">
        <v>1457</v>
      </c>
      <c r="B2013" s="35" t="s">
        <v>7727</v>
      </c>
      <c r="C2013" s="35">
        <v>0</v>
      </c>
      <c r="D2013" s="35">
        <v>30</v>
      </c>
      <c r="E2013" s="43">
        <f t="shared" si="217"/>
        <v>30</v>
      </c>
      <c r="F2013" s="46">
        <f t="shared" si="218"/>
        <v>0.75</v>
      </c>
      <c r="G2013" s="46">
        <f t="shared" si="221"/>
        <v>0.75</v>
      </c>
      <c r="H2013" s="46">
        <f t="shared" si="221"/>
        <v>0.75</v>
      </c>
      <c r="I2013" s="35" t="s">
        <v>6990</v>
      </c>
      <c r="J2013" s="35" t="s">
        <v>6991</v>
      </c>
      <c r="K2013" s="35" t="s">
        <v>6996</v>
      </c>
      <c r="L2013" s="69" t="s">
        <v>224</v>
      </c>
      <c r="M2013" s="35" t="s">
        <v>6992</v>
      </c>
      <c r="N2013" s="35" t="s">
        <v>6993</v>
      </c>
      <c r="O2013" s="35" t="s">
        <v>6994</v>
      </c>
      <c r="P2013" s="35" t="s">
        <v>6995</v>
      </c>
      <c r="Q2013" s="35"/>
      <c r="R2013" s="35"/>
      <c r="S2013" s="35"/>
      <c r="T2013" s="35"/>
      <c r="U2013" s="35"/>
      <c r="V2013" s="35">
        <f t="shared" si="220"/>
        <v>0.75</v>
      </c>
    </row>
    <row r="2014" spans="1:22">
      <c r="A2014" s="35">
        <v>1457</v>
      </c>
      <c r="B2014" s="35" t="s">
        <v>7727</v>
      </c>
      <c r="C2014" s="35">
        <v>0</v>
      </c>
      <c r="D2014" s="35">
        <v>30</v>
      </c>
      <c r="E2014" s="43">
        <f t="shared" si="217"/>
        <v>30</v>
      </c>
      <c r="F2014" s="46">
        <f t="shared" si="218"/>
        <v>0.75</v>
      </c>
      <c r="G2014" s="46">
        <f t="shared" si="221"/>
        <v>0.75</v>
      </c>
      <c r="H2014" s="46">
        <f t="shared" si="221"/>
        <v>0.75</v>
      </c>
      <c r="I2014" s="35" t="s">
        <v>6990</v>
      </c>
      <c r="J2014" s="35" t="s">
        <v>6991</v>
      </c>
      <c r="K2014" s="35" t="s">
        <v>6996</v>
      </c>
      <c r="L2014" s="69" t="s">
        <v>224</v>
      </c>
      <c r="M2014" s="35" t="s">
        <v>6992</v>
      </c>
      <c r="N2014" s="35" t="s">
        <v>6993</v>
      </c>
      <c r="O2014" s="35" t="s">
        <v>6994</v>
      </c>
      <c r="P2014" s="35" t="s">
        <v>6995</v>
      </c>
      <c r="Q2014" s="35"/>
      <c r="R2014" s="35"/>
      <c r="S2014" s="35"/>
      <c r="T2014" s="35"/>
      <c r="U2014" s="35"/>
      <c r="V2014" s="35">
        <f t="shared" si="220"/>
        <v>0.75</v>
      </c>
    </row>
    <row r="2015" spans="1:22">
      <c r="A2015" s="35">
        <v>1458</v>
      </c>
      <c r="B2015" s="35" t="s">
        <v>7907</v>
      </c>
      <c r="C2015" s="35">
        <v>4</v>
      </c>
      <c r="D2015" s="35">
        <v>26</v>
      </c>
      <c r="E2015" s="43">
        <f t="shared" si="217"/>
        <v>186</v>
      </c>
      <c r="F2015" s="46">
        <f t="shared" si="218"/>
        <v>4.6500000000000004</v>
      </c>
      <c r="G2015" s="46">
        <f t="shared" si="221"/>
        <v>4.6500000000000004</v>
      </c>
      <c r="H2015" s="46">
        <f t="shared" si="221"/>
        <v>4.6500000000000004</v>
      </c>
      <c r="I2015" s="35" t="s">
        <v>6990</v>
      </c>
      <c r="J2015" s="35" t="s">
        <v>6991</v>
      </c>
      <c r="K2015" s="35" t="s">
        <v>6996</v>
      </c>
      <c r="L2015" s="69" t="s">
        <v>224</v>
      </c>
      <c r="M2015" s="35" t="s">
        <v>6992</v>
      </c>
      <c r="N2015" s="35" t="s">
        <v>6993</v>
      </c>
      <c r="O2015" s="35" t="s">
        <v>6994</v>
      </c>
      <c r="P2015" s="35" t="s">
        <v>6995</v>
      </c>
      <c r="Q2015" s="35"/>
      <c r="R2015" s="35"/>
      <c r="S2015" s="35"/>
      <c r="T2015" s="35"/>
      <c r="U2015" s="35"/>
      <c r="V2015" s="35">
        <f t="shared" si="220"/>
        <v>4.6500000000000004</v>
      </c>
    </row>
    <row r="2016" spans="1:22">
      <c r="A2016" s="35">
        <v>1458</v>
      </c>
      <c r="B2016" s="35" t="s">
        <v>7907</v>
      </c>
      <c r="C2016" s="35">
        <v>2</v>
      </c>
      <c r="D2016" s="35">
        <v>0</v>
      </c>
      <c r="E2016" s="43">
        <f t="shared" si="217"/>
        <v>80</v>
      </c>
      <c r="F2016" s="46">
        <f t="shared" si="218"/>
        <v>2</v>
      </c>
      <c r="G2016" s="46">
        <f t="shared" si="221"/>
        <v>2</v>
      </c>
      <c r="H2016" s="46">
        <f t="shared" si="221"/>
        <v>2</v>
      </c>
      <c r="I2016" s="35" t="s">
        <v>6990</v>
      </c>
      <c r="J2016" s="35" t="s">
        <v>6991</v>
      </c>
      <c r="K2016" s="35" t="s">
        <v>6996</v>
      </c>
      <c r="L2016" s="69" t="s">
        <v>224</v>
      </c>
      <c r="M2016" s="35" t="s">
        <v>6992</v>
      </c>
      <c r="N2016" s="35" t="s">
        <v>6993</v>
      </c>
      <c r="O2016" s="35" t="s">
        <v>6994</v>
      </c>
      <c r="P2016" s="35" t="s">
        <v>6995</v>
      </c>
      <c r="Q2016" s="35"/>
      <c r="R2016" s="35"/>
      <c r="S2016" s="35"/>
      <c r="T2016" s="35"/>
      <c r="U2016" s="35"/>
      <c r="V2016" s="35">
        <f t="shared" si="220"/>
        <v>2</v>
      </c>
    </row>
    <row r="2017" spans="1:22">
      <c r="A2017" s="35">
        <v>1459</v>
      </c>
      <c r="B2017" s="35" t="s">
        <v>7907</v>
      </c>
      <c r="C2017" s="35">
        <v>4</v>
      </c>
      <c r="D2017" s="35">
        <v>26</v>
      </c>
      <c r="E2017" s="43">
        <f t="shared" si="217"/>
        <v>186</v>
      </c>
      <c r="F2017" s="46">
        <f t="shared" si="218"/>
        <v>4.6500000000000004</v>
      </c>
      <c r="G2017" s="46">
        <f t="shared" si="221"/>
        <v>4.6500000000000004</v>
      </c>
      <c r="H2017" s="46">
        <f t="shared" si="221"/>
        <v>4.6500000000000004</v>
      </c>
      <c r="I2017" s="35" t="s">
        <v>6990</v>
      </c>
      <c r="J2017" s="35" t="s">
        <v>6991</v>
      </c>
      <c r="K2017" s="35" t="s">
        <v>6996</v>
      </c>
      <c r="L2017" s="69" t="s">
        <v>224</v>
      </c>
      <c r="M2017" s="35" t="s">
        <v>6992</v>
      </c>
      <c r="N2017" s="35" t="s">
        <v>6993</v>
      </c>
      <c r="O2017" s="35" t="s">
        <v>6994</v>
      </c>
      <c r="P2017" s="35" t="s">
        <v>6995</v>
      </c>
      <c r="Q2017" s="35"/>
      <c r="R2017" s="35"/>
      <c r="S2017" s="35"/>
      <c r="T2017" s="35"/>
      <c r="U2017" s="35"/>
      <c r="V2017" s="35">
        <f t="shared" si="220"/>
        <v>4.6500000000000004</v>
      </c>
    </row>
    <row r="2018" spans="1:22">
      <c r="A2018" s="35">
        <v>1459</v>
      </c>
      <c r="B2018" s="35" t="s">
        <v>7907</v>
      </c>
      <c r="C2018" s="35">
        <v>2</v>
      </c>
      <c r="D2018" s="35">
        <v>0</v>
      </c>
      <c r="E2018" s="43">
        <f t="shared" si="217"/>
        <v>80</v>
      </c>
      <c r="F2018" s="46">
        <f t="shared" si="218"/>
        <v>2</v>
      </c>
      <c r="G2018" s="46">
        <f t="shared" ref="G2018:H2033" si="222">F2018</f>
        <v>2</v>
      </c>
      <c r="H2018" s="46">
        <f t="shared" si="222"/>
        <v>2</v>
      </c>
      <c r="I2018" s="35" t="s">
        <v>6990</v>
      </c>
      <c r="J2018" s="35" t="s">
        <v>6991</v>
      </c>
      <c r="K2018" s="35" t="s">
        <v>6996</v>
      </c>
      <c r="L2018" s="69" t="s">
        <v>224</v>
      </c>
      <c r="M2018" s="35" t="s">
        <v>6992</v>
      </c>
      <c r="N2018" s="35" t="s">
        <v>6993</v>
      </c>
      <c r="O2018" s="35" t="s">
        <v>6994</v>
      </c>
      <c r="P2018" s="35" t="s">
        <v>6995</v>
      </c>
      <c r="Q2018" s="35"/>
      <c r="R2018" s="35"/>
      <c r="S2018" s="35"/>
      <c r="T2018" s="35"/>
      <c r="U2018" s="35"/>
      <c r="V2018" s="35">
        <f t="shared" si="220"/>
        <v>2</v>
      </c>
    </row>
    <row r="2019" spans="1:22">
      <c r="A2019" s="35">
        <v>1460</v>
      </c>
      <c r="B2019" s="35" t="s">
        <v>7501</v>
      </c>
      <c r="C2019" s="35">
        <v>1</v>
      </c>
      <c r="D2019" s="35">
        <v>10</v>
      </c>
      <c r="E2019" s="43">
        <f t="shared" si="217"/>
        <v>50</v>
      </c>
      <c r="F2019" s="46">
        <f t="shared" si="218"/>
        <v>1.25</v>
      </c>
      <c r="G2019" s="46">
        <f t="shared" si="222"/>
        <v>1.25</v>
      </c>
      <c r="H2019" s="46">
        <f t="shared" si="222"/>
        <v>1.25</v>
      </c>
      <c r="I2019" s="35" t="s">
        <v>6990</v>
      </c>
      <c r="J2019" s="35" t="s">
        <v>6991</v>
      </c>
      <c r="K2019" s="35" t="s">
        <v>6996</v>
      </c>
      <c r="L2019" s="69" t="s">
        <v>224</v>
      </c>
      <c r="M2019" s="35" t="s">
        <v>6992</v>
      </c>
      <c r="N2019" s="35" t="s">
        <v>6993</v>
      </c>
      <c r="O2019" s="35" t="s">
        <v>6994</v>
      </c>
      <c r="P2019" s="35" t="s">
        <v>6995</v>
      </c>
      <c r="Q2019" s="35"/>
      <c r="R2019" s="35"/>
      <c r="S2019" s="35"/>
      <c r="T2019" s="35"/>
      <c r="U2019" s="35"/>
      <c r="V2019" s="35">
        <f t="shared" si="220"/>
        <v>1.25</v>
      </c>
    </row>
    <row r="2020" spans="1:22">
      <c r="A2020" s="35">
        <v>1464</v>
      </c>
      <c r="B2020" s="35" t="s">
        <v>7941</v>
      </c>
      <c r="C2020" s="35">
        <v>1</v>
      </c>
      <c r="D2020" s="35">
        <v>18</v>
      </c>
      <c r="E2020" s="43">
        <f t="shared" si="217"/>
        <v>58</v>
      </c>
      <c r="F2020" s="46">
        <f t="shared" si="218"/>
        <v>1.45</v>
      </c>
      <c r="G2020" s="46">
        <f t="shared" si="222"/>
        <v>1.45</v>
      </c>
      <c r="H2020" s="46">
        <f t="shared" si="222"/>
        <v>1.45</v>
      </c>
      <c r="I2020" s="35" t="s">
        <v>6990</v>
      </c>
      <c r="J2020" s="35" t="s">
        <v>6991</v>
      </c>
      <c r="K2020" s="35" t="s">
        <v>6996</v>
      </c>
      <c r="L2020" s="69" t="s">
        <v>1661</v>
      </c>
      <c r="M2020" s="35" t="s">
        <v>6992</v>
      </c>
      <c r="N2020" s="35" t="s">
        <v>6993</v>
      </c>
      <c r="O2020" s="35" t="s">
        <v>6994</v>
      </c>
      <c r="P2020" s="35" t="s">
        <v>6995</v>
      </c>
      <c r="Q2020" s="35"/>
      <c r="R2020" s="35"/>
      <c r="S2020" s="35"/>
      <c r="T2020" s="35"/>
      <c r="U2020" s="35"/>
      <c r="V2020" s="35">
        <f t="shared" si="220"/>
        <v>1.45</v>
      </c>
    </row>
    <row r="2021" spans="1:22">
      <c r="A2021" s="35">
        <v>1464</v>
      </c>
      <c r="B2021" s="35" t="s">
        <v>7942</v>
      </c>
      <c r="C2021" s="35">
        <v>1</v>
      </c>
      <c r="D2021" s="35">
        <v>18</v>
      </c>
      <c r="E2021" s="43">
        <f t="shared" si="217"/>
        <v>58</v>
      </c>
      <c r="F2021" s="46">
        <f t="shared" si="218"/>
        <v>1.45</v>
      </c>
      <c r="G2021" s="46">
        <f t="shared" si="222"/>
        <v>1.45</v>
      </c>
      <c r="H2021" s="46">
        <f t="shared" si="222"/>
        <v>1.45</v>
      </c>
      <c r="I2021" s="35" t="s">
        <v>6990</v>
      </c>
      <c r="J2021" s="35" t="s">
        <v>6991</v>
      </c>
      <c r="K2021" s="35" t="s">
        <v>6996</v>
      </c>
      <c r="L2021" s="69" t="s">
        <v>1661</v>
      </c>
      <c r="M2021" s="35" t="s">
        <v>6992</v>
      </c>
      <c r="N2021" s="35" t="s">
        <v>6993</v>
      </c>
      <c r="O2021" s="35" t="s">
        <v>6994</v>
      </c>
      <c r="P2021" s="35" t="s">
        <v>6995</v>
      </c>
      <c r="Q2021" s="35"/>
      <c r="R2021" s="35"/>
      <c r="S2021" s="35"/>
      <c r="T2021" s="35"/>
      <c r="U2021" s="35"/>
      <c r="V2021" s="35">
        <f t="shared" si="220"/>
        <v>1.45</v>
      </c>
    </row>
    <row r="2022" spans="1:22">
      <c r="A2022" s="35">
        <v>1466</v>
      </c>
      <c r="B2022" s="35" t="s">
        <v>7591</v>
      </c>
      <c r="C2022" s="35">
        <v>0</v>
      </c>
      <c r="D2022" s="35">
        <v>34</v>
      </c>
      <c r="E2022" s="43">
        <f t="shared" si="217"/>
        <v>34</v>
      </c>
      <c r="F2022" s="46">
        <f t="shared" si="218"/>
        <v>0.85</v>
      </c>
      <c r="G2022" s="46">
        <f t="shared" si="222"/>
        <v>0.85</v>
      </c>
      <c r="H2022" s="46">
        <f t="shared" si="222"/>
        <v>0.85</v>
      </c>
      <c r="I2022" s="35" t="s">
        <v>6990</v>
      </c>
      <c r="J2022" s="35" t="s">
        <v>6991</v>
      </c>
      <c r="K2022" s="35" t="s">
        <v>6996</v>
      </c>
      <c r="L2022" s="69" t="s">
        <v>224</v>
      </c>
      <c r="M2022" s="35" t="s">
        <v>6992</v>
      </c>
      <c r="N2022" s="35" t="s">
        <v>6993</v>
      </c>
      <c r="O2022" s="35" t="s">
        <v>6994</v>
      </c>
      <c r="P2022" s="35" t="s">
        <v>6995</v>
      </c>
      <c r="Q2022" s="35"/>
      <c r="R2022" s="35"/>
      <c r="S2022" s="35"/>
      <c r="T2022" s="35"/>
      <c r="U2022" s="35"/>
      <c r="V2022" s="35">
        <f t="shared" si="220"/>
        <v>0.85</v>
      </c>
    </row>
    <row r="2023" spans="1:22">
      <c r="A2023" s="35">
        <v>1466</v>
      </c>
      <c r="B2023" s="35" t="s">
        <v>7591</v>
      </c>
      <c r="C2023" s="35">
        <v>0</v>
      </c>
      <c r="D2023" s="35">
        <v>20</v>
      </c>
      <c r="E2023" s="43">
        <f t="shared" si="217"/>
        <v>20</v>
      </c>
      <c r="F2023" s="46">
        <f t="shared" si="218"/>
        <v>0.5</v>
      </c>
      <c r="G2023" s="46">
        <f t="shared" si="222"/>
        <v>0.5</v>
      </c>
      <c r="H2023" s="46">
        <f t="shared" si="222"/>
        <v>0.5</v>
      </c>
      <c r="I2023" s="35" t="s">
        <v>6990</v>
      </c>
      <c r="J2023" s="35" t="s">
        <v>6991</v>
      </c>
      <c r="K2023" s="35" t="s">
        <v>6996</v>
      </c>
      <c r="L2023" s="69" t="s">
        <v>224</v>
      </c>
      <c r="M2023" s="35" t="s">
        <v>6992</v>
      </c>
      <c r="N2023" s="35" t="s">
        <v>6993</v>
      </c>
      <c r="O2023" s="35" t="s">
        <v>6994</v>
      </c>
      <c r="P2023" s="35" t="s">
        <v>6995</v>
      </c>
      <c r="Q2023" s="35"/>
      <c r="R2023" s="35"/>
      <c r="S2023" s="35"/>
      <c r="T2023" s="35"/>
      <c r="U2023" s="35"/>
      <c r="V2023" s="35">
        <f t="shared" si="220"/>
        <v>0.5</v>
      </c>
    </row>
    <row r="2024" spans="1:22">
      <c r="A2024" s="35">
        <v>1468</v>
      </c>
      <c r="B2024" s="35" t="s">
        <v>7465</v>
      </c>
      <c r="C2024" s="35">
        <v>0</v>
      </c>
      <c r="D2024" s="35">
        <v>28</v>
      </c>
      <c r="E2024" s="43">
        <f t="shared" si="217"/>
        <v>28</v>
      </c>
      <c r="F2024" s="46">
        <f t="shared" si="218"/>
        <v>0.7</v>
      </c>
      <c r="G2024" s="46">
        <f t="shared" si="222"/>
        <v>0.7</v>
      </c>
      <c r="H2024" s="46">
        <f t="shared" si="222"/>
        <v>0.7</v>
      </c>
      <c r="I2024" s="35" t="s">
        <v>6990</v>
      </c>
      <c r="J2024" s="35" t="s">
        <v>6991</v>
      </c>
      <c r="K2024" s="35" t="s">
        <v>6996</v>
      </c>
      <c r="L2024" s="69" t="s">
        <v>224</v>
      </c>
      <c r="M2024" s="35" t="s">
        <v>6992</v>
      </c>
      <c r="N2024" s="35" t="s">
        <v>6993</v>
      </c>
      <c r="O2024" s="35" t="s">
        <v>6994</v>
      </c>
      <c r="P2024" s="35" t="s">
        <v>6995</v>
      </c>
      <c r="Q2024" s="35"/>
      <c r="R2024" s="35"/>
      <c r="S2024" s="35"/>
      <c r="T2024" s="35"/>
      <c r="U2024" s="35"/>
      <c r="V2024" s="35">
        <f t="shared" si="220"/>
        <v>0.7</v>
      </c>
    </row>
    <row r="2025" spans="1:22">
      <c r="A2025" s="35">
        <v>1468</v>
      </c>
      <c r="B2025" s="35" t="s">
        <v>7465</v>
      </c>
      <c r="C2025" s="35">
        <v>0</v>
      </c>
      <c r="D2025" s="35">
        <v>9</v>
      </c>
      <c r="E2025" s="43">
        <f t="shared" si="217"/>
        <v>9</v>
      </c>
      <c r="F2025" s="46">
        <f t="shared" si="218"/>
        <v>0.22500000000000001</v>
      </c>
      <c r="G2025" s="46">
        <f t="shared" si="222"/>
        <v>0.22500000000000001</v>
      </c>
      <c r="H2025" s="46">
        <f t="shared" si="222"/>
        <v>0.22500000000000001</v>
      </c>
      <c r="I2025" s="35" t="s">
        <v>6990</v>
      </c>
      <c r="J2025" s="35" t="s">
        <v>6991</v>
      </c>
      <c r="K2025" s="35" t="s">
        <v>6996</v>
      </c>
      <c r="L2025" s="69" t="s">
        <v>224</v>
      </c>
      <c r="M2025" s="35" t="s">
        <v>6992</v>
      </c>
      <c r="N2025" s="35" t="s">
        <v>6993</v>
      </c>
      <c r="O2025" s="35" t="s">
        <v>6994</v>
      </c>
      <c r="P2025" s="35" t="s">
        <v>6995</v>
      </c>
      <c r="Q2025" s="35"/>
      <c r="R2025" s="35"/>
      <c r="S2025" s="35"/>
      <c r="T2025" s="35"/>
      <c r="U2025" s="35"/>
      <c r="V2025" s="35">
        <f t="shared" si="220"/>
        <v>0.22500000000000001</v>
      </c>
    </row>
    <row r="2026" spans="1:22">
      <c r="A2026" s="35">
        <v>1469</v>
      </c>
      <c r="B2026" s="35" t="s">
        <v>7316</v>
      </c>
      <c r="C2026" s="35">
        <v>0</v>
      </c>
      <c r="D2026" s="35">
        <v>30</v>
      </c>
      <c r="E2026" s="43">
        <f t="shared" si="217"/>
        <v>30</v>
      </c>
      <c r="F2026" s="46">
        <f t="shared" si="218"/>
        <v>0.75</v>
      </c>
      <c r="G2026" s="46">
        <f t="shared" si="222"/>
        <v>0.75</v>
      </c>
      <c r="H2026" s="46">
        <f t="shared" si="222"/>
        <v>0.75</v>
      </c>
      <c r="I2026" s="35" t="s">
        <v>6990</v>
      </c>
      <c r="J2026" s="35" t="s">
        <v>6991</v>
      </c>
      <c r="K2026" s="35" t="s">
        <v>6996</v>
      </c>
      <c r="L2026" s="69" t="s">
        <v>224</v>
      </c>
      <c r="M2026" s="35" t="s">
        <v>6992</v>
      </c>
      <c r="N2026" s="35" t="s">
        <v>6993</v>
      </c>
      <c r="O2026" s="35" t="s">
        <v>6994</v>
      </c>
      <c r="P2026" s="35" t="s">
        <v>6995</v>
      </c>
      <c r="Q2026" s="35"/>
      <c r="R2026" s="35"/>
      <c r="S2026" s="35"/>
      <c r="T2026" s="35"/>
      <c r="U2026" s="35"/>
      <c r="V2026" s="35">
        <f t="shared" si="220"/>
        <v>0.75</v>
      </c>
    </row>
    <row r="2027" spans="1:22">
      <c r="A2027" s="35">
        <v>1469</v>
      </c>
      <c r="B2027" s="35" t="s">
        <v>7316</v>
      </c>
      <c r="C2027" s="35">
        <v>1</v>
      </c>
      <c r="D2027" s="35">
        <v>9</v>
      </c>
      <c r="E2027" s="43">
        <f t="shared" si="217"/>
        <v>49</v>
      </c>
      <c r="F2027" s="46">
        <f t="shared" si="218"/>
        <v>1.2250000000000001</v>
      </c>
      <c r="G2027" s="46">
        <f t="shared" si="222"/>
        <v>1.2250000000000001</v>
      </c>
      <c r="H2027" s="46">
        <f t="shared" si="222"/>
        <v>1.2250000000000001</v>
      </c>
      <c r="I2027" s="35" t="s">
        <v>6990</v>
      </c>
      <c r="J2027" s="35" t="s">
        <v>6991</v>
      </c>
      <c r="K2027" s="35" t="s">
        <v>6996</v>
      </c>
      <c r="L2027" s="69" t="s">
        <v>224</v>
      </c>
      <c r="M2027" s="35" t="s">
        <v>6992</v>
      </c>
      <c r="N2027" s="35" t="s">
        <v>6993</v>
      </c>
      <c r="O2027" s="35" t="s">
        <v>6994</v>
      </c>
      <c r="P2027" s="35" t="s">
        <v>6995</v>
      </c>
      <c r="Q2027" s="35"/>
      <c r="R2027" s="35"/>
      <c r="S2027" s="35"/>
      <c r="T2027" s="35"/>
      <c r="U2027" s="35"/>
      <c r="V2027" s="35">
        <f t="shared" si="220"/>
        <v>1.2250000000000001</v>
      </c>
    </row>
    <row r="2028" spans="1:22">
      <c r="A2028" s="35">
        <v>1469</v>
      </c>
      <c r="B2028" s="35" t="s">
        <v>7316</v>
      </c>
      <c r="C2028" s="35">
        <v>1</v>
      </c>
      <c r="D2028" s="35">
        <v>1</v>
      </c>
      <c r="E2028" s="43">
        <f t="shared" si="217"/>
        <v>41</v>
      </c>
      <c r="F2028" s="46">
        <f t="shared" si="218"/>
        <v>1.0249999999999999</v>
      </c>
      <c r="G2028" s="46">
        <f t="shared" si="222"/>
        <v>1.0249999999999999</v>
      </c>
      <c r="H2028" s="46">
        <f t="shared" si="222"/>
        <v>1.0249999999999999</v>
      </c>
      <c r="I2028" s="35" t="s">
        <v>6990</v>
      </c>
      <c r="J2028" s="35" t="s">
        <v>6991</v>
      </c>
      <c r="K2028" s="35" t="s">
        <v>6996</v>
      </c>
      <c r="L2028" s="69" t="s">
        <v>224</v>
      </c>
      <c r="M2028" s="35" t="s">
        <v>6992</v>
      </c>
      <c r="N2028" s="35" t="s">
        <v>6993</v>
      </c>
      <c r="O2028" s="35" t="s">
        <v>6994</v>
      </c>
      <c r="P2028" s="35" t="s">
        <v>6995</v>
      </c>
      <c r="Q2028" s="35"/>
      <c r="R2028" s="35"/>
      <c r="S2028" s="35"/>
      <c r="T2028" s="35"/>
      <c r="U2028" s="35"/>
      <c r="V2028" s="35">
        <f t="shared" si="220"/>
        <v>1.0249999999999999</v>
      </c>
    </row>
    <row r="2029" spans="1:22">
      <c r="A2029" s="35">
        <v>1471</v>
      </c>
      <c r="B2029" s="35" t="s">
        <v>7943</v>
      </c>
      <c r="C2029" s="35">
        <v>0</v>
      </c>
      <c r="D2029" s="35">
        <v>21</v>
      </c>
      <c r="E2029" s="43">
        <f t="shared" si="217"/>
        <v>21</v>
      </c>
      <c r="F2029" s="46">
        <f t="shared" si="218"/>
        <v>0.52500000000000002</v>
      </c>
      <c r="G2029" s="46">
        <f t="shared" si="222"/>
        <v>0.52500000000000002</v>
      </c>
      <c r="H2029" s="46">
        <f t="shared" si="222"/>
        <v>0.52500000000000002</v>
      </c>
      <c r="I2029" s="35" t="s">
        <v>6990</v>
      </c>
      <c r="J2029" s="35" t="s">
        <v>6991</v>
      </c>
      <c r="K2029" s="35" t="s">
        <v>6996</v>
      </c>
      <c r="L2029" s="69" t="s">
        <v>224</v>
      </c>
      <c r="M2029" s="35" t="s">
        <v>6992</v>
      </c>
      <c r="N2029" s="35" t="s">
        <v>6993</v>
      </c>
      <c r="O2029" s="35" t="s">
        <v>6994</v>
      </c>
      <c r="P2029" s="35" t="s">
        <v>6995</v>
      </c>
      <c r="Q2029" s="35"/>
      <c r="R2029" s="35"/>
      <c r="S2029" s="35"/>
      <c r="T2029" s="35"/>
      <c r="U2029" s="35"/>
      <c r="V2029" s="35">
        <f t="shared" si="220"/>
        <v>0.52500000000000002</v>
      </c>
    </row>
    <row r="2030" spans="1:22">
      <c r="A2030" s="35">
        <v>1471</v>
      </c>
      <c r="B2030" s="35" t="s">
        <v>7317</v>
      </c>
      <c r="C2030" s="35">
        <v>0</v>
      </c>
      <c r="D2030" s="35">
        <v>23</v>
      </c>
      <c r="E2030" s="43">
        <f t="shared" si="217"/>
        <v>23</v>
      </c>
      <c r="F2030" s="46">
        <f t="shared" si="218"/>
        <v>0.57499999999999996</v>
      </c>
      <c r="G2030" s="46">
        <f t="shared" si="222"/>
        <v>0.57499999999999996</v>
      </c>
      <c r="H2030" s="46">
        <f t="shared" si="222"/>
        <v>0.57499999999999996</v>
      </c>
      <c r="I2030" s="35" t="s">
        <v>6990</v>
      </c>
      <c r="J2030" s="35" t="s">
        <v>6991</v>
      </c>
      <c r="K2030" s="35" t="s">
        <v>6996</v>
      </c>
      <c r="L2030" s="69" t="s">
        <v>224</v>
      </c>
      <c r="M2030" s="35" t="s">
        <v>6992</v>
      </c>
      <c r="N2030" s="35" t="s">
        <v>6993</v>
      </c>
      <c r="O2030" s="35" t="s">
        <v>6994</v>
      </c>
      <c r="P2030" s="35" t="s">
        <v>6995</v>
      </c>
      <c r="Q2030" s="35"/>
      <c r="R2030" s="35"/>
      <c r="S2030" s="35"/>
      <c r="T2030" s="35"/>
      <c r="U2030" s="35"/>
      <c r="V2030" s="35">
        <f t="shared" si="220"/>
        <v>0.57499999999999996</v>
      </c>
    </row>
    <row r="2031" spans="1:22">
      <c r="A2031" s="35">
        <v>1471</v>
      </c>
      <c r="B2031" s="35" t="s">
        <v>7316</v>
      </c>
      <c r="C2031" s="35">
        <v>0</v>
      </c>
      <c r="D2031" s="35">
        <v>27</v>
      </c>
      <c r="E2031" s="43">
        <f t="shared" si="217"/>
        <v>27</v>
      </c>
      <c r="F2031" s="46">
        <f t="shared" si="218"/>
        <v>0.67500000000000004</v>
      </c>
      <c r="G2031" s="46">
        <f t="shared" si="222"/>
        <v>0.67500000000000004</v>
      </c>
      <c r="H2031" s="46">
        <f t="shared" si="222"/>
        <v>0.67500000000000004</v>
      </c>
      <c r="I2031" s="35" t="s">
        <v>6990</v>
      </c>
      <c r="J2031" s="35" t="s">
        <v>6991</v>
      </c>
      <c r="K2031" s="35" t="s">
        <v>6996</v>
      </c>
      <c r="L2031" s="69" t="s">
        <v>224</v>
      </c>
      <c r="M2031" s="35" t="s">
        <v>6992</v>
      </c>
      <c r="N2031" s="35" t="s">
        <v>6993</v>
      </c>
      <c r="O2031" s="35" t="s">
        <v>6994</v>
      </c>
      <c r="P2031" s="35" t="s">
        <v>6995</v>
      </c>
      <c r="Q2031" s="35"/>
      <c r="R2031" s="35"/>
      <c r="S2031" s="35"/>
      <c r="T2031" s="35"/>
      <c r="U2031" s="35"/>
      <c r="V2031" s="35">
        <f t="shared" si="220"/>
        <v>0.67500000000000004</v>
      </c>
    </row>
    <row r="2032" spans="1:22">
      <c r="A2032" s="35">
        <v>1471</v>
      </c>
      <c r="B2032" s="35" t="s">
        <v>7316</v>
      </c>
      <c r="C2032" s="35">
        <v>0</v>
      </c>
      <c r="D2032" s="35">
        <v>11</v>
      </c>
      <c r="E2032" s="43">
        <f t="shared" si="217"/>
        <v>11</v>
      </c>
      <c r="F2032" s="46">
        <f t="shared" si="218"/>
        <v>0.27500000000000002</v>
      </c>
      <c r="G2032" s="46">
        <f t="shared" si="222"/>
        <v>0.27500000000000002</v>
      </c>
      <c r="H2032" s="46">
        <f t="shared" si="222"/>
        <v>0.27500000000000002</v>
      </c>
      <c r="I2032" s="35" t="s">
        <v>6990</v>
      </c>
      <c r="J2032" s="35" t="s">
        <v>6991</v>
      </c>
      <c r="K2032" s="35" t="s">
        <v>6996</v>
      </c>
      <c r="L2032" s="69" t="s">
        <v>224</v>
      </c>
      <c r="M2032" s="35" t="s">
        <v>6992</v>
      </c>
      <c r="N2032" s="35" t="s">
        <v>6993</v>
      </c>
      <c r="O2032" s="35" t="s">
        <v>6994</v>
      </c>
      <c r="P2032" s="35" t="s">
        <v>6995</v>
      </c>
      <c r="Q2032" s="35"/>
      <c r="R2032" s="35"/>
      <c r="S2032" s="35"/>
      <c r="T2032" s="35"/>
      <c r="U2032" s="35"/>
      <c r="V2032" s="35">
        <f t="shared" si="220"/>
        <v>0.27500000000000002</v>
      </c>
    </row>
    <row r="2033" spans="1:22">
      <c r="A2033" s="35">
        <v>1471</v>
      </c>
      <c r="B2033" s="35" t="s">
        <v>7316</v>
      </c>
      <c r="C2033" s="35">
        <v>0</v>
      </c>
      <c r="D2033" s="35">
        <v>20</v>
      </c>
      <c r="E2033" s="43">
        <f t="shared" si="217"/>
        <v>20</v>
      </c>
      <c r="F2033" s="46">
        <f t="shared" si="218"/>
        <v>0.5</v>
      </c>
      <c r="G2033" s="46">
        <f t="shared" si="222"/>
        <v>0.5</v>
      </c>
      <c r="H2033" s="46">
        <f t="shared" si="222"/>
        <v>0.5</v>
      </c>
      <c r="I2033" s="35" t="s">
        <v>6990</v>
      </c>
      <c r="J2033" s="35" t="s">
        <v>6991</v>
      </c>
      <c r="K2033" s="35" t="s">
        <v>6996</v>
      </c>
      <c r="L2033" s="69" t="s">
        <v>224</v>
      </c>
      <c r="M2033" s="35" t="s">
        <v>6992</v>
      </c>
      <c r="N2033" s="35" t="s">
        <v>6993</v>
      </c>
      <c r="O2033" s="35" t="s">
        <v>6994</v>
      </c>
      <c r="P2033" s="35" t="s">
        <v>6995</v>
      </c>
      <c r="Q2033" s="35"/>
      <c r="R2033" s="35"/>
      <c r="S2033" s="35"/>
      <c r="T2033" s="35"/>
      <c r="U2033" s="35"/>
      <c r="V2033" s="35">
        <f t="shared" si="220"/>
        <v>0.5</v>
      </c>
    </row>
    <row r="2034" spans="1:22">
      <c r="A2034" s="35">
        <v>1472</v>
      </c>
      <c r="B2034" s="35" t="s">
        <v>7316</v>
      </c>
      <c r="C2034" s="35">
        <v>0</v>
      </c>
      <c r="D2034" s="35">
        <v>27</v>
      </c>
      <c r="E2034" s="43">
        <f t="shared" si="217"/>
        <v>27</v>
      </c>
      <c r="F2034" s="46">
        <f t="shared" si="218"/>
        <v>0.67500000000000004</v>
      </c>
      <c r="G2034" s="46">
        <f t="shared" ref="G2034:H2049" si="223">F2034</f>
        <v>0.67500000000000004</v>
      </c>
      <c r="H2034" s="46">
        <f t="shared" si="223"/>
        <v>0.67500000000000004</v>
      </c>
      <c r="I2034" s="35" t="s">
        <v>6990</v>
      </c>
      <c r="J2034" s="35" t="s">
        <v>6991</v>
      </c>
      <c r="K2034" s="35" t="s">
        <v>6996</v>
      </c>
      <c r="L2034" s="69" t="s">
        <v>224</v>
      </c>
      <c r="M2034" s="35" t="s">
        <v>6992</v>
      </c>
      <c r="N2034" s="35" t="s">
        <v>6993</v>
      </c>
      <c r="O2034" s="35" t="s">
        <v>6994</v>
      </c>
      <c r="P2034" s="35" t="s">
        <v>6995</v>
      </c>
      <c r="Q2034" s="35"/>
      <c r="R2034" s="35"/>
      <c r="S2034" s="35"/>
      <c r="T2034" s="35"/>
      <c r="U2034" s="35"/>
      <c r="V2034" s="35">
        <f t="shared" si="220"/>
        <v>0.67500000000000004</v>
      </c>
    </row>
    <row r="2035" spans="1:22">
      <c r="A2035" s="35">
        <v>1472</v>
      </c>
      <c r="B2035" s="35" t="s">
        <v>7316</v>
      </c>
      <c r="C2035" s="35">
        <v>0</v>
      </c>
      <c r="D2035" s="35">
        <v>11</v>
      </c>
      <c r="E2035" s="43">
        <f t="shared" si="217"/>
        <v>11</v>
      </c>
      <c r="F2035" s="46">
        <f t="shared" si="218"/>
        <v>0.27500000000000002</v>
      </c>
      <c r="G2035" s="46">
        <f t="shared" si="223"/>
        <v>0.27500000000000002</v>
      </c>
      <c r="H2035" s="46">
        <f t="shared" si="223"/>
        <v>0.27500000000000002</v>
      </c>
      <c r="I2035" s="35" t="s">
        <v>6990</v>
      </c>
      <c r="J2035" s="35" t="s">
        <v>6991</v>
      </c>
      <c r="K2035" s="35" t="s">
        <v>6996</v>
      </c>
      <c r="L2035" s="69" t="s">
        <v>224</v>
      </c>
      <c r="M2035" s="35" t="s">
        <v>6992</v>
      </c>
      <c r="N2035" s="35" t="s">
        <v>6993</v>
      </c>
      <c r="O2035" s="35" t="s">
        <v>6994</v>
      </c>
      <c r="P2035" s="35" t="s">
        <v>6995</v>
      </c>
      <c r="Q2035" s="35"/>
      <c r="R2035" s="35"/>
      <c r="S2035" s="35"/>
      <c r="T2035" s="35"/>
      <c r="U2035" s="35"/>
      <c r="V2035" s="35">
        <f t="shared" si="220"/>
        <v>0.27500000000000002</v>
      </c>
    </row>
    <row r="2036" spans="1:22">
      <c r="A2036" s="35">
        <v>1472</v>
      </c>
      <c r="B2036" s="35" t="s">
        <v>7316</v>
      </c>
      <c r="C2036" s="35">
        <v>0</v>
      </c>
      <c r="D2036" s="35">
        <v>20</v>
      </c>
      <c r="E2036" s="43">
        <f t="shared" si="217"/>
        <v>20</v>
      </c>
      <c r="F2036" s="46">
        <f t="shared" si="218"/>
        <v>0.5</v>
      </c>
      <c r="G2036" s="46">
        <f t="shared" si="223"/>
        <v>0.5</v>
      </c>
      <c r="H2036" s="46">
        <f t="shared" si="223"/>
        <v>0.5</v>
      </c>
      <c r="I2036" s="35" t="s">
        <v>6990</v>
      </c>
      <c r="J2036" s="35" t="s">
        <v>6991</v>
      </c>
      <c r="K2036" s="35" t="s">
        <v>6996</v>
      </c>
      <c r="L2036" s="69" t="s">
        <v>224</v>
      </c>
      <c r="M2036" s="35" t="s">
        <v>6992</v>
      </c>
      <c r="N2036" s="35" t="s">
        <v>6993</v>
      </c>
      <c r="O2036" s="35" t="s">
        <v>6994</v>
      </c>
      <c r="P2036" s="35" t="s">
        <v>6995</v>
      </c>
      <c r="Q2036" s="35"/>
      <c r="R2036" s="35"/>
      <c r="S2036" s="35"/>
      <c r="T2036" s="35"/>
      <c r="U2036" s="35"/>
      <c r="V2036" s="35">
        <f t="shared" si="220"/>
        <v>0.5</v>
      </c>
    </row>
    <row r="2037" spans="1:22">
      <c r="A2037" s="35">
        <v>1472</v>
      </c>
      <c r="B2037" s="35" t="s">
        <v>7944</v>
      </c>
      <c r="C2037" s="35">
        <v>0</v>
      </c>
      <c r="D2037" s="35">
        <v>15</v>
      </c>
      <c r="E2037" s="43">
        <f t="shared" si="217"/>
        <v>15</v>
      </c>
      <c r="F2037" s="46">
        <f t="shared" si="218"/>
        <v>0.375</v>
      </c>
      <c r="G2037" s="46">
        <f t="shared" si="223"/>
        <v>0.375</v>
      </c>
      <c r="H2037" s="46">
        <f t="shared" si="223"/>
        <v>0.375</v>
      </c>
      <c r="I2037" s="35" t="s">
        <v>6990</v>
      </c>
      <c r="J2037" s="35" t="s">
        <v>6991</v>
      </c>
      <c r="K2037" s="35" t="s">
        <v>6996</v>
      </c>
      <c r="L2037" s="69" t="s">
        <v>224</v>
      </c>
      <c r="M2037" s="35" t="s">
        <v>6992</v>
      </c>
      <c r="N2037" s="35" t="s">
        <v>6993</v>
      </c>
      <c r="O2037" s="35" t="s">
        <v>6994</v>
      </c>
      <c r="P2037" s="35" t="s">
        <v>6995</v>
      </c>
      <c r="Q2037" s="35"/>
      <c r="R2037" s="35"/>
      <c r="S2037" s="35"/>
      <c r="T2037" s="35"/>
      <c r="U2037" s="35"/>
      <c r="V2037" s="35">
        <f t="shared" si="220"/>
        <v>0.375</v>
      </c>
    </row>
    <row r="2038" spans="1:22">
      <c r="A2038" s="35">
        <v>1472</v>
      </c>
      <c r="B2038" s="35" t="s">
        <v>7805</v>
      </c>
      <c r="C2038" s="35">
        <v>0</v>
      </c>
      <c r="D2038" s="35">
        <v>13</v>
      </c>
      <c r="E2038" s="43">
        <f t="shared" si="217"/>
        <v>13</v>
      </c>
      <c r="F2038" s="46">
        <f t="shared" si="218"/>
        <v>0.32500000000000001</v>
      </c>
      <c r="G2038" s="46">
        <f t="shared" si="223"/>
        <v>0.32500000000000001</v>
      </c>
      <c r="H2038" s="46">
        <f t="shared" si="223"/>
        <v>0.32500000000000001</v>
      </c>
      <c r="I2038" s="35" t="s">
        <v>6990</v>
      </c>
      <c r="J2038" s="35" t="s">
        <v>6991</v>
      </c>
      <c r="K2038" s="35" t="s">
        <v>6996</v>
      </c>
      <c r="L2038" s="69" t="s">
        <v>224</v>
      </c>
      <c r="M2038" s="35" t="s">
        <v>6992</v>
      </c>
      <c r="N2038" s="35" t="s">
        <v>6993</v>
      </c>
      <c r="O2038" s="35" t="s">
        <v>6994</v>
      </c>
      <c r="P2038" s="35" t="s">
        <v>6995</v>
      </c>
      <c r="Q2038" s="35"/>
      <c r="R2038" s="35"/>
      <c r="S2038" s="35"/>
      <c r="T2038" s="35"/>
      <c r="U2038" s="35"/>
      <c r="V2038" s="35">
        <f t="shared" si="220"/>
        <v>0.32500000000000001</v>
      </c>
    </row>
    <row r="2039" spans="1:22">
      <c r="A2039" s="35">
        <v>1473</v>
      </c>
      <c r="B2039" s="35" t="s">
        <v>7944</v>
      </c>
      <c r="C2039" s="35">
        <v>0</v>
      </c>
      <c r="D2039" s="35">
        <v>15</v>
      </c>
      <c r="E2039" s="43">
        <f t="shared" si="217"/>
        <v>15</v>
      </c>
      <c r="F2039" s="46">
        <f t="shared" si="218"/>
        <v>0.375</v>
      </c>
      <c r="G2039" s="46">
        <f t="shared" si="223"/>
        <v>0.375</v>
      </c>
      <c r="H2039" s="46">
        <f t="shared" si="223"/>
        <v>0.375</v>
      </c>
      <c r="I2039" s="35" t="s">
        <v>6990</v>
      </c>
      <c r="J2039" s="35" t="s">
        <v>6991</v>
      </c>
      <c r="K2039" s="35" t="s">
        <v>6996</v>
      </c>
      <c r="L2039" s="69" t="s">
        <v>224</v>
      </c>
      <c r="M2039" s="35" t="s">
        <v>6992</v>
      </c>
      <c r="N2039" s="35" t="s">
        <v>6993</v>
      </c>
      <c r="O2039" s="35" t="s">
        <v>6994</v>
      </c>
      <c r="P2039" s="35" t="s">
        <v>6995</v>
      </c>
      <c r="Q2039" s="35"/>
      <c r="R2039" s="35"/>
      <c r="S2039" s="35"/>
      <c r="T2039" s="35"/>
      <c r="U2039" s="35"/>
      <c r="V2039" s="35">
        <f t="shared" si="220"/>
        <v>0.375</v>
      </c>
    </row>
    <row r="2040" spans="1:22">
      <c r="A2040" s="35">
        <v>1473</v>
      </c>
      <c r="B2040" s="35" t="s">
        <v>7316</v>
      </c>
      <c r="C2040" s="35">
        <v>0</v>
      </c>
      <c r="D2040" s="35">
        <v>27</v>
      </c>
      <c r="E2040" s="43">
        <f t="shared" si="217"/>
        <v>27</v>
      </c>
      <c r="F2040" s="46">
        <f t="shared" si="218"/>
        <v>0.67500000000000004</v>
      </c>
      <c r="G2040" s="46">
        <f t="shared" si="223"/>
        <v>0.67500000000000004</v>
      </c>
      <c r="H2040" s="46">
        <f t="shared" si="223"/>
        <v>0.67500000000000004</v>
      </c>
      <c r="I2040" s="35" t="s">
        <v>6990</v>
      </c>
      <c r="J2040" s="35" t="s">
        <v>6991</v>
      </c>
      <c r="K2040" s="35" t="s">
        <v>6996</v>
      </c>
      <c r="L2040" s="69" t="s">
        <v>224</v>
      </c>
      <c r="M2040" s="35" t="s">
        <v>6992</v>
      </c>
      <c r="N2040" s="35" t="s">
        <v>6993</v>
      </c>
      <c r="O2040" s="35" t="s">
        <v>6994</v>
      </c>
      <c r="P2040" s="35" t="s">
        <v>6995</v>
      </c>
      <c r="Q2040" s="35"/>
      <c r="R2040" s="35"/>
      <c r="S2040" s="35"/>
      <c r="T2040" s="35"/>
      <c r="U2040" s="35"/>
      <c r="V2040" s="35">
        <f t="shared" si="220"/>
        <v>0.67500000000000004</v>
      </c>
    </row>
    <row r="2041" spans="1:22">
      <c r="A2041" s="35">
        <v>1473</v>
      </c>
      <c r="B2041" s="35" t="s">
        <v>7316</v>
      </c>
      <c r="C2041" s="35">
        <v>0</v>
      </c>
      <c r="D2041" s="35">
        <v>27</v>
      </c>
      <c r="E2041" s="43">
        <f t="shared" si="217"/>
        <v>27</v>
      </c>
      <c r="F2041" s="46">
        <f t="shared" si="218"/>
        <v>0.67500000000000004</v>
      </c>
      <c r="G2041" s="46">
        <f t="shared" si="223"/>
        <v>0.67500000000000004</v>
      </c>
      <c r="H2041" s="46">
        <f t="shared" si="223"/>
        <v>0.67500000000000004</v>
      </c>
      <c r="I2041" s="35" t="s">
        <v>6990</v>
      </c>
      <c r="J2041" s="35" t="s">
        <v>6991</v>
      </c>
      <c r="K2041" s="35" t="s">
        <v>6996</v>
      </c>
      <c r="L2041" s="69" t="s">
        <v>224</v>
      </c>
      <c r="M2041" s="35" t="s">
        <v>6992</v>
      </c>
      <c r="N2041" s="35" t="s">
        <v>6993</v>
      </c>
      <c r="O2041" s="35" t="s">
        <v>6994</v>
      </c>
      <c r="P2041" s="35" t="s">
        <v>6995</v>
      </c>
      <c r="Q2041" s="35"/>
      <c r="R2041" s="35"/>
      <c r="S2041" s="35"/>
      <c r="T2041" s="35"/>
      <c r="U2041" s="35"/>
      <c r="V2041" s="35">
        <f t="shared" si="220"/>
        <v>0.67500000000000004</v>
      </c>
    </row>
    <row r="2042" spans="1:22">
      <c r="A2042" s="35">
        <v>1474</v>
      </c>
      <c r="B2042" s="35" t="s">
        <v>7316</v>
      </c>
      <c r="C2042" s="35">
        <v>0</v>
      </c>
      <c r="D2042" s="35">
        <v>12</v>
      </c>
      <c r="E2042" s="43">
        <f t="shared" si="217"/>
        <v>12</v>
      </c>
      <c r="F2042" s="46">
        <f t="shared" si="218"/>
        <v>0.3</v>
      </c>
      <c r="G2042" s="46">
        <f t="shared" si="223"/>
        <v>0.3</v>
      </c>
      <c r="H2042" s="46">
        <f t="shared" si="223"/>
        <v>0.3</v>
      </c>
      <c r="I2042" s="35" t="s">
        <v>6990</v>
      </c>
      <c r="J2042" s="35" t="s">
        <v>6991</v>
      </c>
      <c r="K2042" s="35" t="s">
        <v>6996</v>
      </c>
      <c r="L2042" s="69" t="s">
        <v>224</v>
      </c>
      <c r="M2042" s="35" t="s">
        <v>6992</v>
      </c>
      <c r="N2042" s="35" t="s">
        <v>6993</v>
      </c>
      <c r="O2042" s="35" t="s">
        <v>6994</v>
      </c>
      <c r="P2042" s="35" t="s">
        <v>6995</v>
      </c>
      <c r="Q2042" s="35"/>
      <c r="R2042" s="35"/>
      <c r="S2042" s="35"/>
      <c r="T2042" s="35"/>
      <c r="U2042" s="35"/>
      <c r="V2042" s="35">
        <f t="shared" si="220"/>
        <v>0.3</v>
      </c>
    </row>
    <row r="2043" spans="1:22">
      <c r="A2043" s="35">
        <v>1474</v>
      </c>
      <c r="B2043" s="35" t="s">
        <v>7316</v>
      </c>
      <c r="C2043" s="35">
        <v>0</v>
      </c>
      <c r="D2043" s="35">
        <v>11</v>
      </c>
      <c r="E2043" s="43">
        <f t="shared" si="217"/>
        <v>11</v>
      </c>
      <c r="F2043" s="46">
        <f t="shared" si="218"/>
        <v>0.27500000000000002</v>
      </c>
      <c r="G2043" s="46">
        <f t="shared" si="223"/>
        <v>0.27500000000000002</v>
      </c>
      <c r="H2043" s="46">
        <f t="shared" si="223"/>
        <v>0.27500000000000002</v>
      </c>
      <c r="I2043" s="35" t="s">
        <v>6990</v>
      </c>
      <c r="J2043" s="35" t="s">
        <v>6991</v>
      </c>
      <c r="K2043" s="35" t="s">
        <v>6996</v>
      </c>
      <c r="L2043" s="69" t="s">
        <v>224</v>
      </c>
      <c r="M2043" s="35" t="s">
        <v>6992</v>
      </c>
      <c r="N2043" s="35" t="s">
        <v>6993</v>
      </c>
      <c r="O2043" s="35" t="s">
        <v>6994</v>
      </c>
      <c r="P2043" s="35" t="s">
        <v>6995</v>
      </c>
      <c r="Q2043" s="35"/>
      <c r="R2043" s="35"/>
      <c r="S2043" s="35"/>
      <c r="T2043" s="35"/>
      <c r="U2043" s="35"/>
      <c r="V2043" s="35">
        <f t="shared" si="220"/>
        <v>0.27500000000000002</v>
      </c>
    </row>
    <row r="2044" spans="1:22">
      <c r="A2044" s="35">
        <v>1474</v>
      </c>
      <c r="B2044" s="35" t="s">
        <v>7316</v>
      </c>
      <c r="C2044" s="35">
        <v>0</v>
      </c>
      <c r="D2044" s="35">
        <v>20</v>
      </c>
      <c r="E2044" s="43">
        <f t="shared" si="217"/>
        <v>20</v>
      </c>
      <c r="F2044" s="46">
        <f t="shared" si="218"/>
        <v>0.5</v>
      </c>
      <c r="G2044" s="46">
        <f t="shared" si="223"/>
        <v>0.5</v>
      </c>
      <c r="H2044" s="46">
        <f t="shared" si="223"/>
        <v>0.5</v>
      </c>
      <c r="I2044" s="35" t="s">
        <v>6990</v>
      </c>
      <c r="J2044" s="35" t="s">
        <v>6991</v>
      </c>
      <c r="K2044" s="35" t="s">
        <v>6996</v>
      </c>
      <c r="L2044" s="69" t="s">
        <v>224</v>
      </c>
      <c r="M2044" s="35" t="s">
        <v>6992</v>
      </c>
      <c r="N2044" s="35" t="s">
        <v>6993</v>
      </c>
      <c r="O2044" s="35" t="s">
        <v>6994</v>
      </c>
      <c r="P2044" s="35" t="s">
        <v>6995</v>
      </c>
      <c r="Q2044" s="35"/>
      <c r="R2044" s="35"/>
      <c r="S2044" s="35"/>
      <c r="T2044" s="35"/>
      <c r="U2044" s="35"/>
      <c r="V2044" s="35">
        <f t="shared" si="220"/>
        <v>0.5</v>
      </c>
    </row>
    <row r="2045" spans="1:22">
      <c r="A2045" s="35">
        <v>1474</v>
      </c>
      <c r="B2045" s="35" t="s">
        <v>7805</v>
      </c>
      <c r="C2045" s="35">
        <v>0</v>
      </c>
      <c r="D2045" s="35">
        <v>13</v>
      </c>
      <c r="E2045" s="43">
        <f t="shared" si="217"/>
        <v>13</v>
      </c>
      <c r="F2045" s="46">
        <f t="shared" si="218"/>
        <v>0.32500000000000001</v>
      </c>
      <c r="G2045" s="46">
        <f t="shared" si="223"/>
        <v>0.32500000000000001</v>
      </c>
      <c r="H2045" s="46">
        <f t="shared" si="223"/>
        <v>0.32500000000000001</v>
      </c>
      <c r="I2045" s="35" t="s">
        <v>6990</v>
      </c>
      <c r="J2045" s="35" t="s">
        <v>6991</v>
      </c>
      <c r="K2045" s="35" t="s">
        <v>6996</v>
      </c>
      <c r="L2045" s="69" t="s">
        <v>224</v>
      </c>
      <c r="M2045" s="35" t="s">
        <v>6992</v>
      </c>
      <c r="N2045" s="35" t="s">
        <v>6993</v>
      </c>
      <c r="O2045" s="35" t="s">
        <v>6994</v>
      </c>
      <c r="P2045" s="35" t="s">
        <v>6995</v>
      </c>
      <c r="Q2045" s="35"/>
      <c r="R2045" s="35"/>
      <c r="S2045" s="35"/>
      <c r="T2045" s="35"/>
      <c r="U2045" s="35"/>
      <c r="V2045" s="35">
        <f t="shared" si="220"/>
        <v>0.32500000000000001</v>
      </c>
    </row>
    <row r="2046" spans="1:22">
      <c r="A2046" s="35">
        <v>1474</v>
      </c>
      <c r="B2046" s="35" t="s">
        <v>7944</v>
      </c>
      <c r="C2046" s="35">
        <v>0</v>
      </c>
      <c r="D2046" s="35">
        <v>15</v>
      </c>
      <c r="E2046" s="43">
        <f t="shared" si="217"/>
        <v>15</v>
      </c>
      <c r="F2046" s="46">
        <f t="shared" si="218"/>
        <v>0.375</v>
      </c>
      <c r="G2046" s="46">
        <f t="shared" si="223"/>
        <v>0.375</v>
      </c>
      <c r="H2046" s="46">
        <f t="shared" si="223"/>
        <v>0.375</v>
      </c>
      <c r="I2046" s="35" t="s">
        <v>6990</v>
      </c>
      <c r="J2046" s="35" t="s">
        <v>6991</v>
      </c>
      <c r="K2046" s="35" t="s">
        <v>6996</v>
      </c>
      <c r="L2046" s="69" t="s">
        <v>224</v>
      </c>
      <c r="M2046" s="35" t="s">
        <v>6992</v>
      </c>
      <c r="N2046" s="35" t="s">
        <v>6993</v>
      </c>
      <c r="O2046" s="35" t="s">
        <v>6994</v>
      </c>
      <c r="P2046" s="35" t="s">
        <v>6995</v>
      </c>
      <c r="Q2046" s="35"/>
      <c r="R2046" s="35"/>
      <c r="S2046" s="35"/>
      <c r="T2046" s="35"/>
      <c r="U2046" s="35"/>
      <c r="V2046" s="35">
        <f t="shared" si="220"/>
        <v>0.375</v>
      </c>
    </row>
    <row r="2047" spans="1:22">
      <c r="A2047" s="35">
        <v>1476</v>
      </c>
      <c r="B2047" s="35" t="s">
        <v>7543</v>
      </c>
      <c r="C2047" s="35">
        <v>1</v>
      </c>
      <c r="D2047" s="35">
        <v>18</v>
      </c>
      <c r="E2047" s="43">
        <f t="shared" si="217"/>
        <v>58</v>
      </c>
      <c r="F2047" s="46">
        <f t="shared" si="218"/>
        <v>1.45</v>
      </c>
      <c r="G2047" s="46">
        <f t="shared" si="223"/>
        <v>1.45</v>
      </c>
      <c r="H2047" s="46">
        <f t="shared" si="223"/>
        <v>1.45</v>
      </c>
      <c r="I2047" s="35" t="s">
        <v>6990</v>
      </c>
      <c r="J2047" s="35" t="s">
        <v>6991</v>
      </c>
      <c r="K2047" s="35" t="s">
        <v>6996</v>
      </c>
      <c r="L2047" s="69" t="s">
        <v>1661</v>
      </c>
      <c r="M2047" s="35" t="s">
        <v>6992</v>
      </c>
      <c r="N2047" s="35" t="s">
        <v>6993</v>
      </c>
      <c r="O2047" s="35" t="s">
        <v>6994</v>
      </c>
      <c r="P2047" s="35" t="s">
        <v>6995</v>
      </c>
      <c r="Q2047" s="35"/>
      <c r="R2047" s="35"/>
      <c r="S2047" s="35"/>
      <c r="T2047" s="35"/>
      <c r="U2047" s="35"/>
      <c r="V2047" s="35">
        <f t="shared" si="220"/>
        <v>1.45</v>
      </c>
    </row>
    <row r="2048" spans="1:22">
      <c r="A2048" s="35">
        <v>1478</v>
      </c>
      <c r="B2048" s="35" t="s">
        <v>7935</v>
      </c>
      <c r="C2048" s="35">
        <v>0</v>
      </c>
      <c r="D2048" s="35">
        <v>9</v>
      </c>
      <c r="E2048" s="43">
        <f t="shared" si="217"/>
        <v>9</v>
      </c>
      <c r="F2048" s="46">
        <f t="shared" si="218"/>
        <v>0.22500000000000001</v>
      </c>
      <c r="G2048" s="46">
        <f t="shared" si="223"/>
        <v>0.22500000000000001</v>
      </c>
      <c r="H2048" s="46">
        <f t="shared" si="223"/>
        <v>0.22500000000000001</v>
      </c>
      <c r="I2048" s="35" t="s">
        <v>6990</v>
      </c>
      <c r="J2048" s="35" t="s">
        <v>6991</v>
      </c>
      <c r="K2048" s="35" t="s">
        <v>6996</v>
      </c>
      <c r="L2048" s="69" t="s">
        <v>224</v>
      </c>
      <c r="M2048" s="35" t="s">
        <v>6992</v>
      </c>
      <c r="N2048" s="35" t="s">
        <v>6993</v>
      </c>
      <c r="O2048" s="35" t="s">
        <v>6994</v>
      </c>
      <c r="P2048" s="35" t="s">
        <v>6995</v>
      </c>
      <c r="Q2048" s="35"/>
      <c r="R2048" s="35"/>
      <c r="S2048" s="35"/>
      <c r="T2048" s="35"/>
      <c r="U2048" s="35"/>
      <c r="V2048" s="35">
        <f t="shared" si="220"/>
        <v>0.22500000000000001</v>
      </c>
    </row>
    <row r="2049" spans="1:22">
      <c r="A2049" s="35">
        <v>1478</v>
      </c>
      <c r="B2049" s="35" t="s">
        <v>7157</v>
      </c>
      <c r="C2049" s="35">
        <v>0</v>
      </c>
      <c r="D2049" s="35">
        <v>13</v>
      </c>
      <c r="E2049" s="43">
        <f t="shared" si="217"/>
        <v>13</v>
      </c>
      <c r="F2049" s="46">
        <f t="shared" si="218"/>
        <v>0.32500000000000001</v>
      </c>
      <c r="G2049" s="46">
        <f t="shared" si="223"/>
        <v>0.32500000000000001</v>
      </c>
      <c r="H2049" s="46">
        <f t="shared" si="223"/>
        <v>0.32500000000000001</v>
      </c>
      <c r="I2049" s="35" t="s">
        <v>6990</v>
      </c>
      <c r="J2049" s="35" t="s">
        <v>6991</v>
      </c>
      <c r="K2049" s="35" t="s">
        <v>6996</v>
      </c>
      <c r="L2049" s="69" t="s">
        <v>224</v>
      </c>
      <c r="M2049" s="35" t="s">
        <v>6992</v>
      </c>
      <c r="N2049" s="35" t="s">
        <v>6993</v>
      </c>
      <c r="O2049" s="35" t="s">
        <v>6994</v>
      </c>
      <c r="P2049" s="35" t="s">
        <v>6995</v>
      </c>
      <c r="Q2049" s="35"/>
      <c r="R2049" s="35"/>
      <c r="S2049" s="35"/>
      <c r="T2049" s="35"/>
      <c r="U2049" s="35"/>
      <c r="V2049" s="35">
        <f t="shared" si="220"/>
        <v>0.32500000000000001</v>
      </c>
    </row>
    <row r="2050" spans="1:22">
      <c r="A2050" s="35">
        <v>1478</v>
      </c>
      <c r="B2050" s="35" t="s">
        <v>7157</v>
      </c>
      <c r="C2050" s="35">
        <v>0</v>
      </c>
      <c r="D2050" s="35">
        <v>5</v>
      </c>
      <c r="E2050" s="43">
        <f t="shared" ref="E2050:E2113" si="224">C2050*40+D2050</f>
        <v>5</v>
      </c>
      <c r="F2050" s="46">
        <f t="shared" ref="F2050:F2113" si="225">E2050/40</f>
        <v>0.125</v>
      </c>
      <c r="G2050" s="46">
        <f t="shared" ref="G2050:H2065" si="226">F2050</f>
        <v>0.125</v>
      </c>
      <c r="H2050" s="46">
        <f t="shared" si="226"/>
        <v>0.125</v>
      </c>
      <c r="I2050" s="35" t="s">
        <v>6990</v>
      </c>
      <c r="J2050" s="35" t="s">
        <v>6991</v>
      </c>
      <c r="K2050" s="35" t="s">
        <v>6996</v>
      </c>
      <c r="L2050" s="69" t="s">
        <v>224</v>
      </c>
      <c r="M2050" s="35" t="s">
        <v>6992</v>
      </c>
      <c r="N2050" s="35" t="s">
        <v>6993</v>
      </c>
      <c r="O2050" s="35" t="s">
        <v>6994</v>
      </c>
      <c r="P2050" s="35" t="s">
        <v>6995</v>
      </c>
      <c r="Q2050" s="35"/>
      <c r="R2050" s="35"/>
      <c r="S2050" s="35"/>
      <c r="T2050" s="35"/>
      <c r="U2050" s="35"/>
      <c r="V2050" s="35">
        <f t="shared" ref="V2050:V2113" si="227">H2050</f>
        <v>0.125</v>
      </c>
    </row>
    <row r="2051" spans="1:22">
      <c r="A2051" s="35">
        <v>1478</v>
      </c>
      <c r="B2051" s="35" t="s">
        <v>7157</v>
      </c>
      <c r="C2051" s="35">
        <v>0</v>
      </c>
      <c r="D2051" s="35">
        <v>7</v>
      </c>
      <c r="E2051" s="43">
        <f t="shared" si="224"/>
        <v>7</v>
      </c>
      <c r="F2051" s="46">
        <f t="shared" si="225"/>
        <v>0.17499999999999999</v>
      </c>
      <c r="G2051" s="46">
        <f t="shared" si="226"/>
        <v>0.17499999999999999</v>
      </c>
      <c r="H2051" s="46">
        <f t="shared" si="226"/>
        <v>0.17499999999999999</v>
      </c>
      <c r="I2051" s="35" t="s">
        <v>6990</v>
      </c>
      <c r="J2051" s="35" t="s">
        <v>6991</v>
      </c>
      <c r="K2051" s="35" t="s">
        <v>6996</v>
      </c>
      <c r="L2051" s="69" t="s">
        <v>224</v>
      </c>
      <c r="M2051" s="35" t="s">
        <v>6992</v>
      </c>
      <c r="N2051" s="35" t="s">
        <v>6993</v>
      </c>
      <c r="O2051" s="35" t="s">
        <v>6994</v>
      </c>
      <c r="P2051" s="35" t="s">
        <v>6995</v>
      </c>
      <c r="Q2051" s="35"/>
      <c r="R2051" s="35"/>
      <c r="S2051" s="35"/>
      <c r="T2051" s="35"/>
      <c r="U2051" s="35"/>
      <c r="V2051" s="35">
        <f t="shared" si="227"/>
        <v>0.17499999999999999</v>
      </c>
    </row>
    <row r="2052" spans="1:22">
      <c r="A2052" s="35">
        <v>1478</v>
      </c>
      <c r="B2052" s="35" t="s">
        <v>7040</v>
      </c>
      <c r="C2052" s="35">
        <v>0</v>
      </c>
      <c r="D2052" s="35">
        <v>3</v>
      </c>
      <c r="E2052" s="43">
        <f t="shared" si="224"/>
        <v>3</v>
      </c>
      <c r="F2052" s="46">
        <f t="shared" si="225"/>
        <v>7.4999999999999997E-2</v>
      </c>
      <c r="G2052" s="46">
        <f t="shared" si="226"/>
        <v>7.4999999999999997E-2</v>
      </c>
      <c r="H2052" s="46">
        <f t="shared" si="226"/>
        <v>7.4999999999999997E-2</v>
      </c>
      <c r="I2052" s="35" t="s">
        <v>6990</v>
      </c>
      <c r="J2052" s="35" t="s">
        <v>6991</v>
      </c>
      <c r="K2052" s="35" t="s">
        <v>6996</v>
      </c>
      <c r="L2052" s="69" t="s">
        <v>224</v>
      </c>
      <c r="M2052" s="35" t="s">
        <v>6992</v>
      </c>
      <c r="N2052" s="35" t="s">
        <v>6993</v>
      </c>
      <c r="O2052" s="35" t="s">
        <v>6994</v>
      </c>
      <c r="P2052" s="35" t="s">
        <v>6995</v>
      </c>
      <c r="Q2052" s="35"/>
      <c r="R2052" s="35"/>
      <c r="S2052" s="35"/>
      <c r="T2052" s="35"/>
      <c r="U2052" s="35"/>
      <c r="V2052" s="35">
        <f t="shared" si="227"/>
        <v>7.4999999999999997E-2</v>
      </c>
    </row>
    <row r="2053" spans="1:22">
      <c r="A2053" s="35">
        <v>1478</v>
      </c>
      <c r="B2053" s="35" t="s">
        <v>7040</v>
      </c>
      <c r="C2053" s="35">
        <v>0</v>
      </c>
      <c r="D2053" s="35">
        <v>16</v>
      </c>
      <c r="E2053" s="43">
        <f t="shared" si="224"/>
        <v>16</v>
      </c>
      <c r="F2053" s="46">
        <f t="shared" si="225"/>
        <v>0.4</v>
      </c>
      <c r="G2053" s="46">
        <f t="shared" si="226"/>
        <v>0.4</v>
      </c>
      <c r="H2053" s="46">
        <f t="shared" si="226"/>
        <v>0.4</v>
      </c>
      <c r="I2053" s="35" t="s">
        <v>6990</v>
      </c>
      <c r="J2053" s="35" t="s">
        <v>6991</v>
      </c>
      <c r="K2053" s="35" t="s">
        <v>6996</v>
      </c>
      <c r="L2053" s="69" t="s">
        <v>224</v>
      </c>
      <c r="M2053" s="35" t="s">
        <v>6992</v>
      </c>
      <c r="N2053" s="35" t="s">
        <v>6993</v>
      </c>
      <c r="O2053" s="35" t="s">
        <v>6994</v>
      </c>
      <c r="P2053" s="35" t="s">
        <v>6995</v>
      </c>
      <c r="Q2053" s="35"/>
      <c r="R2053" s="35"/>
      <c r="S2053" s="35"/>
      <c r="T2053" s="35"/>
      <c r="U2053" s="35"/>
      <c r="V2053" s="35">
        <f t="shared" si="227"/>
        <v>0.4</v>
      </c>
    </row>
    <row r="2054" spans="1:22">
      <c r="A2054" s="35">
        <v>1478</v>
      </c>
      <c r="B2054" s="35" t="s">
        <v>7040</v>
      </c>
      <c r="C2054" s="35">
        <v>0</v>
      </c>
      <c r="D2054" s="35">
        <v>3</v>
      </c>
      <c r="E2054" s="43">
        <f t="shared" si="224"/>
        <v>3</v>
      </c>
      <c r="F2054" s="46">
        <f t="shared" si="225"/>
        <v>7.4999999999999997E-2</v>
      </c>
      <c r="G2054" s="46">
        <f t="shared" si="226"/>
        <v>7.4999999999999997E-2</v>
      </c>
      <c r="H2054" s="46">
        <f t="shared" si="226"/>
        <v>7.4999999999999997E-2</v>
      </c>
      <c r="I2054" s="35" t="s">
        <v>6990</v>
      </c>
      <c r="J2054" s="35" t="s">
        <v>6991</v>
      </c>
      <c r="K2054" s="35" t="s">
        <v>6996</v>
      </c>
      <c r="L2054" s="69" t="s">
        <v>224</v>
      </c>
      <c r="M2054" s="35" t="s">
        <v>6992</v>
      </c>
      <c r="N2054" s="35" t="s">
        <v>6993</v>
      </c>
      <c r="O2054" s="35" t="s">
        <v>6994</v>
      </c>
      <c r="P2054" s="35" t="s">
        <v>6995</v>
      </c>
      <c r="Q2054" s="35"/>
      <c r="R2054" s="35"/>
      <c r="S2054" s="35"/>
      <c r="T2054" s="35"/>
      <c r="U2054" s="35"/>
      <c r="V2054" s="35">
        <f t="shared" si="227"/>
        <v>7.4999999999999997E-2</v>
      </c>
    </row>
    <row r="2055" spans="1:22">
      <c r="A2055" s="35">
        <v>1478</v>
      </c>
      <c r="B2055" s="35" t="s">
        <v>7945</v>
      </c>
      <c r="C2055" s="35">
        <v>0</v>
      </c>
      <c r="D2055" s="35">
        <v>8</v>
      </c>
      <c r="E2055" s="43">
        <f t="shared" si="224"/>
        <v>8</v>
      </c>
      <c r="F2055" s="46">
        <f t="shared" si="225"/>
        <v>0.2</v>
      </c>
      <c r="G2055" s="46">
        <f t="shared" si="226"/>
        <v>0.2</v>
      </c>
      <c r="H2055" s="46">
        <f t="shared" si="226"/>
        <v>0.2</v>
      </c>
      <c r="I2055" s="35" t="s">
        <v>6990</v>
      </c>
      <c r="J2055" s="35" t="s">
        <v>6991</v>
      </c>
      <c r="K2055" s="35" t="s">
        <v>6996</v>
      </c>
      <c r="L2055" s="69" t="s">
        <v>224</v>
      </c>
      <c r="M2055" s="35" t="s">
        <v>6992</v>
      </c>
      <c r="N2055" s="35" t="s">
        <v>6993</v>
      </c>
      <c r="O2055" s="35" t="s">
        <v>6994</v>
      </c>
      <c r="P2055" s="35" t="s">
        <v>6995</v>
      </c>
      <c r="Q2055" s="35"/>
      <c r="R2055" s="35"/>
      <c r="S2055" s="35"/>
      <c r="T2055" s="35"/>
      <c r="U2055" s="35"/>
      <c r="V2055" s="35">
        <f t="shared" si="227"/>
        <v>0.2</v>
      </c>
    </row>
    <row r="2056" spans="1:22">
      <c r="A2056" s="35">
        <v>1478</v>
      </c>
      <c r="B2056" s="35" t="s">
        <v>7946</v>
      </c>
      <c r="C2056" s="35">
        <v>0</v>
      </c>
      <c r="D2056" s="35">
        <v>38</v>
      </c>
      <c r="E2056" s="43">
        <f t="shared" si="224"/>
        <v>38</v>
      </c>
      <c r="F2056" s="46">
        <f t="shared" si="225"/>
        <v>0.95</v>
      </c>
      <c r="G2056" s="46">
        <f t="shared" si="226"/>
        <v>0.95</v>
      </c>
      <c r="H2056" s="46">
        <f t="shared" si="226"/>
        <v>0.95</v>
      </c>
      <c r="I2056" s="35" t="s">
        <v>6990</v>
      </c>
      <c r="J2056" s="35" t="s">
        <v>6991</v>
      </c>
      <c r="K2056" s="35" t="s">
        <v>6996</v>
      </c>
      <c r="L2056" s="69" t="s">
        <v>224</v>
      </c>
      <c r="M2056" s="35" t="s">
        <v>6992</v>
      </c>
      <c r="N2056" s="35" t="s">
        <v>6993</v>
      </c>
      <c r="O2056" s="35" t="s">
        <v>6994</v>
      </c>
      <c r="P2056" s="35" t="s">
        <v>6995</v>
      </c>
      <c r="Q2056" s="35"/>
      <c r="R2056" s="35"/>
      <c r="S2056" s="35"/>
      <c r="T2056" s="35"/>
      <c r="U2056" s="35"/>
      <c r="V2056" s="35">
        <f t="shared" si="227"/>
        <v>0.95</v>
      </c>
    </row>
    <row r="2057" spans="1:22">
      <c r="A2057" s="35">
        <v>1480</v>
      </c>
      <c r="B2057" s="35" t="s">
        <v>7947</v>
      </c>
      <c r="C2057" s="35">
        <v>3</v>
      </c>
      <c r="D2057" s="35">
        <v>21</v>
      </c>
      <c r="E2057" s="43">
        <f t="shared" si="224"/>
        <v>141</v>
      </c>
      <c r="F2057" s="46">
        <f t="shared" si="225"/>
        <v>3.5249999999999999</v>
      </c>
      <c r="G2057" s="46">
        <f t="shared" si="226"/>
        <v>3.5249999999999999</v>
      </c>
      <c r="H2057" s="46">
        <f t="shared" si="226"/>
        <v>3.5249999999999999</v>
      </c>
      <c r="I2057" s="35" t="s">
        <v>6990</v>
      </c>
      <c r="J2057" s="35" t="s">
        <v>6991</v>
      </c>
      <c r="K2057" s="35" t="s">
        <v>6996</v>
      </c>
      <c r="L2057" s="69" t="s">
        <v>224</v>
      </c>
      <c r="M2057" s="35" t="s">
        <v>6992</v>
      </c>
      <c r="N2057" s="35" t="s">
        <v>6993</v>
      </c>
      <c r="O2057" s="35" t="s">
        <v>6994</v>
      </c>
      <c r="P2057" s="35" t="s">
        <v>6995</v>
      </c>
      <c r="Q2057" s="35"/>
      <c r="R2057" s="35"/>
      <c r="S2057" s="35"/>
      <c r="T2057" s="35"/>
      <c r="U2057" s="35"/>
      <c r="V2057" s="35">
        <f t="shared" si="227"/>
        <v>3.5249999999999999</v>
      </c>
    </row>
    <row r="2058" spans="1:22">
      <c r="A2058" s="35">
        <v>1480</v>
      </c>
      <c r="B2058" s="35" t="s">
        <v>7908</v>
      </c>
      <c r="C2058" s="35">
        <v>0</v>
      </c>
      <c r="D2058" s="35">
        <v>30</v>
      </c>
      <c r="E2058" s="43">
        <f t="shared" si="224"/>
        <v>30</v>
      </c>
      <c r="F2058" s="46">
        <f t="shared" si="225"/>
        <v>0.75</v>
      </c>
      <c r="G2058" s="46">
        <f t="shared" si="226"/>
        <v>0.75</v>
      </c>
      <c r="H2058" s="46">
        <f t="shared" si="226"/>
        <v>0.75</v>
      </c>
      <c r="I2058" s="35" t="s">
        <v>6990</v>
      </c>
      <c r="J2058" s="35" t="s">
        <v>6991</v>
      </c>
      <c r="K2058" s="35" t="s">
        <v>6996</v>
      </c>
      <c r="L2058" s="69" t="s">
        <v>224</v>
      </c>
      <c r="M2058" s="35" t="s">
        <v>6992</v>
      </c>
      <c r="N2058" s="35" t="s">
        <v>6993</v>
      </c>
      <c r="O2058" s="35" t="s">
        <v>6994</v>
      </c>
      <c r="P2058" s="35" t="s">
        <v>6995</v>
      </c>
      <c r="Q2058" s="35"/>
      <c r="R2058" s="35"/>
      <c r="S2058" s="35"/>
      <c r="T2058" s="35"/>
      <c r="U2058" s="35"/>
      <c r="V2058" s="35">
        <f t="shared" si="227"/>
        <v>0.75</v>
      </c>
    </row>
    <row r="2059" spans="1:22">
      <c r="A2059" s="35">
        <v>1480</v>
      </c>
      <c r="B2059" s="35" t="s">
        <v>7908</v>
      </c>
      <c r="C2059" s="35">
        <v>0</v>
      </c>
      <c r="D2059" s="35">
        <v>20</v>
      </c>
      <c r="E2059" s="43">
        <f t="shared" si="224"/>
        <v>20</v>
      </c>
      <c r="F2059" s="46">
        <f t="shared" si="225"/>
        <v>0.5</v>
      </c>
      <c r="G2059" s="46">
        <f t="shared" si="226"/>
        <v>0.5</v>
      </c>
      <c r="H2059" s="46">
        <f t="shared" si="226"/>
        <v>0.5</v>
      </c>
      <c r="I2059" s="35" t="s">
        <v>6990</v>
      </c>
      <c r="J2059" s="35" t="s">
        <v>6991</v>
      </c>
      <c r="K2059" s="35" t="s">
        <v>6996</v>
      </c>
      <c r="L2059" s="69" t="s">
        <v>224</v>
      </c>
      <c r="M2059" s="35" t="s">
        <v>6992</v>
      </c>
      <c r="N2059" s="35" t="s">
        <v>6993</v>
      </c>
      <c r="O2059" s="35" t="s">
        <v>6994</v>
      </c>
      <c r="P2059" s="35" t="s">
        <v>6995</v>
      </c>
      <c r="Q2059" s="35"/>
      <c r="R2059" s="35"/>
      <c r="S2059" s="35"/>
      <c r="T2059" s="35"/>
      <c r="U2059" s="35"/>
      <c r="V2059" s="35">
        <f t="shared" si="227"/>
        <v>0.5</v>
      </c>
    </row>
    <row r="2060" spans="1:22">
      <c r="A2060" s="35">
        <v>1482</v>
      </c>
      <c r="B2060" s="35" t="s">
        <v>7908</v>
      </c>
      <c r="C2060" s="35">
        <v>0</v>
      </c>
      <c r="D2060" s="35">
        <v>5</v>
      </c>
      <c r="E2060" s="43">
        <f t="shared" si="224"/>
        <v>5</v>
      </c>
      <c r="F2060" s="46">
        <f t="shared" si="225"/>
        <v>0.125</v>
      </c>
      <c r="G2060" s="46">
        <f t="shared" si="226"/>
        <v>0.125</v>
      </c>
      <c r="H2060" s="46">
        <f t="shared" si="226"/>
        <v>0.125</v>
      </c>
      <c r="I2060" s="35" t="s">
        <v>6990</v>
      </c>
      <c r="J2060" s="35" t="s">
        <v>6991</v>
      </c>
      <c r="K2060" s="35" t="s">
        <v>6996</v>
      </c>
      <c r="L2060" s="69" t="s">
        <v>224</v>
      </c>
      <c r="M2060" s="35" t="s">
        <v>6992</v>
      </c>
      <c r="N2060" s="35" t="s">
        <v>6993</v>
      </c>
      <c r="O2060" s="35" t="s">
        <v>6994</v>
      </c>
      <c r="P2060" s="35" t="s">
        <v>6995</v>
      </c>
      <c r="Q2060" s="35"/>
      <c r="R2060" s="35"/>
      <c r="S2060" s="35"/>
      <c r="T2060" s="35"/>
      <c r="U2060" s="35"/>
      <c r="V2060" s="35">
        <f t="shared" si="227"/>
        <v>0.125</v>
      </c>
    </row>
    <row r="2061" spans="1:22">
      <c r="A2061" s="35">
        <v>1482</v>
      </c>
      <c r="B2061" s="35" t="s">
        <v>7908</v>
      </c>
      <c r="C2061" s="35">
        <v>1</v>
      </c>
      <c r="D2061" s="35">
        <v>0</v>
      </c>
      <c r="E2061" s="43">
        <f t="shared" si="224"/>
        <v>40</v>
      </c>
      <c r="F2061" s="46">
        <f t="shared" si="225"/>
        <v>1</v>
      </c>
      <c r="G2061" s="46">
        <f t="shared" si="226"/>
        <v>1</v>
      </c>
      <c r="H2061" s="46">
        <f t="shared" si="226"/>
        <v>1</v>
      </c>
      <c r="I2061" s="35" t="s">
        <v>6990</v>
      </c>
      <c r="J2061" s="35" t="s">
        <v>6991</v>
      </c>
      <c r="K2061" s="35" t="s">
        <v>6996</v>
      </c>
      <c r="L2061" s="69" t="s">
        <v>224</v>
      </c>
      <c r="M2061" s="35" t="s">
        <v>6992</v>
      </c>
      <c r="N2061" s="35" t="s">
        <v>6993</v>
      </c>
      <c r="O2061" s="35" t="s">
        <v>6994</v>
      </c>
      <c r="P2061" s="35" t="s">
        <v>6995</v>
      </c>
      <c r="Q2061" s="35"/>
      <c r="R2061" s="35"/>
      <c r="S2061" s="35"/>
      <c r="T2061" s="35"/>
      <c r="U2061" s="35"/>
      <c r="V2061" s="35">
        <f t="shared" si="227"/>
        <v>1</v>
      </c>
    </row>
    <row r="2062" spans="1:22">
      <c r="A2062" s="35">
        <v>1484</v>
      </c>
      <c r="B2062" s="35" t="s">
        <v>7157</v>
      </c>
      <c r="C2062" s="35">
        <v>0</v>
      </c>
      <c r="D2062" s="35">
        <v>13</v>
      </c>
      <c r="E2062" s="43">
        <f t="shared" si="224"/>
        <v>13</v>
      </c>
      <c r="F2062" s="46">
        <f t="shared" si="225"/>
        <v>0.32500000000000001</v>
      </c>
      <c r="G2062" s="46">
        <f t="shared" si="226"/>
        <v>0.32500000000000001</v>
      </c>
      <c r="H2062" s="46">
        <f t="shared" si="226"/>
        <v>0.32500000000000001</v>
      </c>
      <c r="I2062" s="35" t="s">
        <v>6990</v>
      </c>
      <c r="J2062" s="35" t="s">
        <v>6991</v>
      </c>
      <c r="K2062" s="35" t="s">
        <v>6996</v>
      </c>
      <c r="L2062" s="69" t="s">
        <v>224</v>
      </c>
      <c r="M2062" s="35" t="s">
        <v>6992</v>
      </c>
      <c r="N2062" s="35" t="s">
        <v>6993</v>
      </c>
      <c r="O2062" s="35" t="s">
        <v>6994</v>
      </c>
      <c r="P2062" s="35" t="s">
        <v>6995</v>
      </c>
      <c r="Q2062" s="35"/>
      <c r="R2062" s="35"/>
      <c r="S2062" s="35"/>
      <c r="T2062" s="35"/>
      <c r="U2062" s="35"/>
      <c r="V2062" s="35">
        <f t="shared" si="227"/>
        <v>0.32500000000000001</v>
      </c>
    </row>
    <row r="2063" spans="1:22">
      <c r="A2063" s="35">
        <v>1484</v>
      </c>
      <c r="B2063" s="35" t="s">
        <v>7157</v>
      </c>
      <c r="C2063" s="35">
        <v>0</v>
      </c>
      <c r="D2063" s="35">
        <v>5</v>
      </c>
      <c r="E2063" s="43">
        <f t="shared" si="224"/>
        <v>5</v>
      </c>
      <c r="F2063" s="46">
        <f t="shared" si="225"/>
        <v>0.125</v>
      </c>
      <c r="G2063" s="46">
        <f t="shared" si="226"/>
        <v>0.125</v>
      </c>
      <c r="H2063" s="46">
        <f t="shared" si="226"/>
        <v>0.125</v>
      </c>
      <c r="I2063" s="35" t="s">
        <v>6990</v>
      </c>
      <c r="J2063" s="35" t="s">
        <v>6991</v>
      </c>
      <c r="K2063" s="35" t="s">
        <v>6996</v>
      </c>
      <c r="L2063" s="69" t="s">
        <v>224</v>
      </c>
      <c r="M2063" s="35" t="s">
        <v>6992</v>
      </c>
      <c r="N2063" s="35" t="s">
        <v>6993</v>
      </c>
      <c r="O2063" s="35" t="s">
        <v>6994</v>
      </c>
      <c r="P2063" s="35" t="s">
        <v>6995</v>
      </c>
      <c r="Q2063" s="35"/>
      <c r="R2063" s="35"/>
      <c r="S2063" s="35"/>
      <c r="T2063" s="35"/>
      <c r="U2063" s="35"/>
      <c r="V2063" s="35">
        <f t="shared" si="227"/>
        <v>0.125</v>
      </c>
    </row>
    <row r="2064" spans="1:22">
      <c r="A2064" s="35">
        <v>1484</v>
      </c>
      <c r="B2064" s="35" t="s">
        <v>7157</v>
      </c>
      <c r="C2064" s="35">
        <v>0</v>
      </c>
      <c r="D2064" s="35">
        <v>5</v>
      </c>
      <c r="E2064" s="43">
        <f t="shared" si="224"/>
        <v>5</v>
      </c>
      <c r="F2064" s="46">
        <f t="shared" si="225"/>
        <v>0.125</v>
      </c>
      <c r="G2064" s="46">
        <f t="shared" si="226"/>
        <v>0.125</v>
      </c>
      <c r="H2064" s="46">
        <f t="shared" si="226"/>
        <v>0.125</v>
      </c>
      <c r="I2064" s="35" t="s">
        <v>6990</v>
      </c>
      <c r="J2064" s="35" t="s">
        <v>6991</v>
      </c>
      <c r="K2064" s="35" t="s">
        <v>6996</v>
      </c>
      <c r="L2064" s="69" t="s">
        <v>224</v>
      </c>
      <c r="M2064" s="35" t="s">
        <v>6992</v>
      </c>
      <c r="N2064" s="35" t="s">
        <v>6993</v>
      </c>
      <c r="O2064" s="35" t="s">
        <v>6994</v>
      </c>
      <c r="P2064" s="35" t="s">
        <v>6995</v>
      </c>
      <c r="Q2064" s="35"/>
      <c r="R2064" s="35"/>
      <c r="S2064" s="35"/>
      <c r="T2064" s="35"/>
      <c r="U2064" s="35"/>
      <c r="V2064" s="35">
        <f t="shared" si="227"/>
        <v>0.125</v>
      </c>
    </row>
    <row r="2065" spans="1:22">
      <c r="A2065" s="35">
        <v>1484</v>
      </c>
      <c r="B2065" s="35" t="s">
        <v>7157</v>
      </c>
      <c r="C2065" s="35">
        <v>0</v>
      </c>
      <c r="D2065" s="35">
        <v>7</v>
      </c>
      <c r="E2065" s="43">
        <f t="shared" si="224"/>
        <v>7</v>
      </c>
      <c r="F2065" s="46">
        <f t="shared" si="225"/>
        <v>0.17499999999999999</v>
      </c>
      <c r="G2065" s="46">
        <f t="shared" si="226"/>
        <v>0.17499999999999999</v>
      </c>
      <c r="H2065" s="46">
        <f t="shared" si="226"/>
        <v>0.17499999999999999</v>
      </c>
      <c r="I2065" s="35" t="s">
        <v>6990</v>
      </c>
      <c r="J2065" s="35" t="s">
        <v>6991</v>
      </c>
      <c r="K2065" s="35" t="s">
        <v>6996</v>
      </c>
      <c r="L2065" s="69" t="s">
        <v>224</v>
      </c>
      <c r="M2065" s="35" t="s">
        <v>6992</v>
      </c>
      <c r="N2065" s="35" t="s">
        <v>6993</v>
      </c>
      <c r="O2065" s="35" t="s">
        <v>6994</v>
      </c>
      <c r="P2065" s="35" t="s">
        <v>6995</v>
      </c>
      <c r="Q2065" s="35"/>
      <c r="R2065" s="35"/>
      <c r="S2065" s="35"/>
      <c r="T2065" s="35"/>
      <c r="U2065" s="35"/>
      <c r="V2065" s="35">
        <f t="shared" si="227"/>
        <v>0.17499999999999999</v>
      </c>
    </row>
    <row r="2066" spans="1:22">
      <c r="A2066" s="35">
        <v>1484</v>
      </c>
      <c r="B2066" s="35" t="s">
        <v>7040</v>
      </c>
      <c r="C2066" s="35">
        <v>0</v>
      </c>
      <c r="D2066" s="35">
        <v>3</v>
      </c>
      <c r="E2066" s="43">
        <f t="shared" si="224"/>
        <v>3</v>
      </c>
      <c r="F2066" s="46">
        <f t="shared" si="225"/>
        <v>7.4999999999999997E-2</v>
      </c>
      <c r="G2066" s="46">
        <f t="shared" ref="G2066:H2081" si="228">F2066</f>
        <v>7.4999999999999997E-2</v>
      </c>
      <c r="H2066" s="46">
        <f t="shared" si="228"/>
        <v>7.4999999999999997E-2</v>
      </c>
      <c r="I2066" s="35" t="s">
        <v>6990</v>
      </c>
      <c r="J2066" s="35" t="s">
        <v>6991</v>
      </c>
      <c r="K2066" s="35" t="s">
        <v>6996</v>
      </c>
      <c r="L2066" s="69" t="s">
        <v>224</v>
      </c>
      <c r="M2066" s="35" t="s">
        <v>6992</v>
      </c>
      <c r="N2066" s="35" t="s">
        <v>6993</v>
      </c>
      <c r="O2066" s="35" t="s">
        <v>6994</v>
      </c>
      <c r="P2066" s="35" t="s">
        <v>6995</v>
      </c>
      <c r="Q2066" s="35"/>
      <c r="R2066" s="35"/>
      <c r="S2066" s="35"/>
      <c r="T2066" s="35"/>
      <c r="U2066" s="35"/>
      <c r="V2066" s="35">
        <f t="shared" si="227"/>
        <v>7.4999999999999997E-2</v>
      </c>
    </row>
    <row r="2067" spans="1:22">
      <c r="A2067" s="35">
        <v>1484</v>
      </c>
      <c r="B2067" s="35" t="s">
        <v>7040</v>
      </c>
      <c r="C2067" s="35">
        <v>0</v>
      </c>
      <c r="D2067" s="35">
        <v>16</v>
      </c>
      <c r="E2067" s="43">
        <f t="shared" si="224"/>
        <v>16</v>
      </c>
      <c r="F2067" s="46">
        <f t="shared" si="225"/>
        <v>0.4</v>
      </c>
      <c r="G2067" s="46">
        <f t="shared" si="228"/>
        <v>0.4</v>
      </c>
      <c r="H2067" s="46">
        <f t="shared" si="228"/>
        <v>0.4</v>
      </c>
      <c r="I2067" s="35" t="s">
        <v>6990</v>
      </c>
      <c r="J2067" s="35" t="s">
        <v>6991</v>
      </c>
      <c r="K2067" s="35" t="s">
        <v>6996</v>
      </c>
      <c r="L2067" s="69" t="s">
        <v>224</v>
      </c>
      <c r="M2067" s="35" t="s">
        <v>6992</v>
      </c>
      <c r="N2067" s="35" t="s">
        <v>6993</v>
      </c>
      <c r="O2067" s="35" t="s">
        <v>6994</v>
      </c>
      <c r="P2067" s="35" t="s">
        <v>6995</v>
      </c>
      <c r="Q2067" s="35"/>
      <c r="R2067" s="35"/>
      <c r="S2067" s="35"/>
      <c r="T2067" s="35"/>
      <c r="U2067" s="35"/>
      <c r="V2067" s="35">
        <f t="shared" si="227"/>
        <v>0.4</v>
      </c>
    </row>
    <row r="2068" spans="1:22">
      <c r="A2068" s="35">
        <v>1484</v>
      </c>
      <c r="B2068" s="35" t="s">
        <v>7040</v>
      </c>
      <c r="C2068" s="35">
        <v>0</v>
      </c>
      <c r="D2068" s="35">
        <v>3</v>
      </c>
      <c r="E2068" s="43">
        <f t="shared" si="224"/>
        <v>3</v>
      </c>
      <c r="F2068" s="46">
        <f t="shared" si="225"/>
        <v>7.4999999999999997E-2</v>
      </c>
      <c r="G2068" s="46">
        <f t="shared" si="228"/>
        <v>7.4999999999999997E-2</v>
      </c>
      <c r="H2068" s="46">
        <f t="shared" si="228"/>
        <v>7.4999999999999997E-2</v>
      </c>
      <c r="I2068" s="35" t="s">
        <v>6990</v>
      </c>
      <c r="J2068" s="35" t="s">
        <v>6991</v>
      </c>
      <c r="K2068" s="35" t="s">
        <v>6996</v>
      </c>
      <c r="L2068" s="69" t="s">
        <v>224</v>
      </c>
      <c r="M2068" s="35" t="s">
        <v>6992</v>
      </c>
      <c r="N2068" s="35" t="s">
        <v>6993</v>
      </c>
      <c r="O2068" s="35" t="s">
        <v>6994</v>
      </c>
      <c r="P2068" s="35" t="s">
        <v>6995</v>
      </c>
      <c r="Q2068" s="35"/>
      <c r="R2068" s="35"/>
      <c r="S2068" s="35"/>
      <c r="T2068" s="35"/>
      <c r="U2068" s="35"/>
      <c r="V2068" s="35">
        <f t="shared" si="227"/>
        <v>7.4999999999999997E-2</v>
      </c>
    </row>
    <row r="2069" spans="1:22">
      <c r="A2069" s="35">
        <v>1484</v>
      </c>
      <c r="B2069" s="35" t="s">
        <v>7927</v>
      </c>
      <c r="C2069" s="35">
        <v>0</v>
      </c>
      <c r="D2069" s="35">
        <v>3</v>
      </c>
      <c r="E2069" s="43">
        <f t="shared" si="224"/>
        <v>3</v>
      </c>
      <c r="F2069" s="46">
        <f t="shared" si="225"/>
        <v>7.4999999999999997E-2</v>
      </c>
      <c r="G2069" s="46">
        <f t="shared" si="228"/>
        <v>7.4999999999999997E-2</v>
      </c>
      <c r="H2069" s="46">
        <f t="shared" si="228"/>
        <v>7.4999999999999997E-2</v>
      </c>
      <c r="I2069" s="35" t="s">
        <v>6990</v>
      </c>
      <c r="J2069" s="35" t="s">
        <v>6991</v>
      </c>
      <c r="K2069" s="35" t="s">
        <v>6996</v>
      </c>
      <c r="L2069" s="69" t="s">
        <v>224</v>
      </c>
      <c r="M2069" s="35" t="s">
        <v>6992</v>
      </c>
      <c r="N2069" s="35" t="s">
        <v>6993</v>
      </c>
      <c r="O2069" s="35" t="s">
        <v>6994</v>
      </c>
      <c r="P2069" s="35" t="s">
        <v>6995</v>
      </c>
      <c r="Q2069" s="35"/>
      <c r="R2069" s="35"/>
      <c r="S2069" s="35"/>
      <c r="T2069" s="35"/>
      <c r="U2069" s="35"/>
      <c r="V2069" s="35">
        <f t="shared" si="227"/>
        <v>7.4999999999999997E-2</v>
      </c>
    </row>
    <row r="2070" spans="1:22">
      <c r="A2070" s="35">
        <v>1484</v>
      </c>
      <c r="B2070" s="35" t="s">
        <v>7927</v>
      </c>
      <c r="C2070" s="35">
        <v>0</v>
      </c>
      <c r="D2070" s="35">
        <v>8</v>
      </c>
      <c r="E2070" s="43">
        <f t="shared" si="224"/>
        <v>8</v>
      </c>
      <c r="F2070" s="46">
        <f t="shared" si="225"/>
        <v>0.2</v>
      </c>
      <c r="G2070" s="46">
        <f t="shared" si="228"/>
        <v>0.2</v>
      </c>
      <c r="H2070" s="46">
        <f t="shared" si="228"/>
        <v>0.2</v>
      </c>
      <c r="I2070" s="35" t="s">
        <v>6990</v>
      </c>
      <c r="J2070" s="35" t="s">
        <v>6991</v>
      </c>
      <c r="K2070" s="35" t="s">
        <v>6996</v>
      </c>
      <c r="L2070" s="69" t="s">
        <v>224</v>
      </c>
      <c r="M2070" s="35" t="s">
        <v>6992</v>
      </c>
      <c r="N2070" s="35" t="s">
        <v>6993</v>
      </c>
      <c r="O2070" s="35" t="s">
        <v>6994</v>
      </c>
      <c r="P2070" s="35" t="s">
        <v>6995</v>
      </c>
      <c r="Q2070" s="35"/>
      <c r="R2070" s="35"/>
      <c r="S2070" s="35"/>
      <c r="T2070" s="35"/>
      <c r="U2070" s="35"/>
      <c r="V2070" s="35">
        <f t="shared" si="227"/>
        <v>0.2</v>
      </c>
    </row>
    <row r="2071" spans="1:22">
      <c r="A2071" s="35">
        <v>1484</v>
      </c>
      <c r="B2071" s="35" t="s">
        <v>7935</v>
      </c>
      <c r="C2071" s="35">
        <v>0</v>
      </c>
      <c r="D2071" s="35">
        <v>9</v>
      </c>
      <c r="E2071" s="43">
        <f t="shared" si="224"/>
        <v>9</v>
      </c>
      <c r="F2071" s="46">
        <f t="shared" si="225"/>
        <v>0.22500000000000001</v>
      </c>
      <c r="G2071" s="46">
        <f t="shared" si="228"/>
        <v>0.22500000000000001</v>
      </c>
      <c r="H2071" s="46">
        <f t="shared" si="228"/>
        <v>0.22500000000000001</v>
      </c>
      <c r="I2071" s="35" t="s">
        <v>6990</v>
      </c>
      <c r="J2071" s="35" t="s">
        <v>6991</v>
      </c>
      <c r="K2071" s="35" t="s">
        <v>6996</v>
      </c>
      <c r="L2071" s="69" t="s">
        <v>224</v>
      </c>
      <c r="M2071" s="35" t="s">
        <v>6992</v>
      </c>
      <c r="N2071" s="35" t="s">
        <v>6993</v>
      </c>
      <c r="O2071" s="35" t="s">
        <v>6994</v>
      </c>
      <c r="P2071" s="35" t="s">
        <v>6995</v>
      </c>
      <c r="Q2071" s="35"/>
      <c r="R2071" s="35"/>
      <c r="S2071" s="35"/>
      <c r="T2071" s="35"/>
      <c r="U2071" s="35"/>
      <c r="V2071" s="35">
        <f t="shared" si="227"/>
        <v>0.22500000000000001</v>
      </c>
    </row>
    <row r="2072" spans="1:22">
      <c r="A2072" s="35">
        <v>1485</v>
      </c>
      <c r="B2072" s="35" t="s">
        <v>7157</v>
      </c>
      <c r="C2072" s="35">
        <v>0</v>
      </c>
      <c r="D2072" s="35">
        <v>13</v>
      </c>
      <c r="E2072" s="43">
        <f t="shared" si="224"/>
        <v>13</v>
      </c>
      <c r="F2072" s="46">
        <f t="shared" si="225"/>
        <v>0.32500000000000001</v>
      </c>
      <c r="G2072" s="46">
        <f t="shared" si="228"/>
        <v>0.32500000000000001</v>
      </c>
      <c r="H2072" s="46">
        <f t="shared" si="228"/>
        <v>0.32500000000000001</v>
      </c>
      <c r="I2072" s="35" t="s">
        <v>6990</v>
      </c>
      <c r="J2072" s="35" t="s">
        <v>6991</v>
      </c>
      <c r="K2072" s="35" t="s">
        <v>6996</v>
      </c>
      <c r="L2072" s="69" t="s">
        <v>224</v>
      </c>
      <c r="M2072" s="35" t="s">
        <v>6992</v>
      </c>
      <c r="N2072" s="35" t="s">
        <v>6993</v>
      </c>
      <c r="O2072" s="35" t="s">
        <v>6994</v>
      </c>
      <c r="P2072" s="35" t="s">
        <v>6995</v>
      </c>
      <c r="Q2072" s="35"/>
      <c r="R2072" s="35"/>
      <c r="S2072" s="35"/>
      <c r="T2072" s="35"/>
      <c r="U2072" s="35"/>
      <c r="V2072" s="35">
        <f t="shared" si="227"/>
        <v>0.32500000000000001</v>
      </c>
    </row>
    <row r="2073" spans="1:22">
      <c r="A2073" s="35">
        <v>1485</v>
      </c>
      <c r="B2073" s="35" t="s">
        <v>7157</v>
      </c>
      <c r="C2073" s="35">
        <v>0</v>
      </c>
      <c r="D2073" s="35">
        <v>5</v>
      </c>
      <c r="E2073" s="43">
        <f t="shared" si="224"/>
        <v>5</v>
      </c>
      <c r="F2073" s="46">
        <f t="shared" si="225"/>
        <v>0.125</v>
      </c>
      <c r="G2073" s="46">
        <f t="shared" si="228"/>
        <v>0.125</v>
      </c>
      <c r="H2073" s="46">
        <f t="shared" si="228"/>
        <v>0.125</v>
      </c>
      <c r="I2073" s="35" t="s">
        <v>6990</v>
      </c>
      <c r="J2073" s="35" t="s">
        <v>6991</v>
      </c>
      <c r="K2073" s="35" t="s">
        <v>6996</v>
      </c>
      <c r="L2073" s="69" t="s">
        <v>224</v>
      </c>
      <c r="M2073" s="35" t="s">
        <v>6992</v>
      </c>
      <c r="N2073" s="35" t="s">
        <v>6993</v>
      </c>
      <c r="O2073" s="35" t="s">
        <v>6994</v>
      </c>
      <c r="P2073" s="35" t="s">
        <v>6995</v>
      </c>
      <c r="Q2073" s="35"/>
      <c r="R2073" s="35"/>
      <c r="S2073" s="35"/>
      <c r="T2073" s="35"/>
      <c r="U2073" s="35"/>
      <c r="V2073" s="35">
        <f t="shared" si="227"/>
        <v>0.125</v>
      </c>
    </row>
    <row r="2074" spans="1:22">
      <c r="A2074" s="35">
        <v>1485</v>
      </c>
      <c r="B2074" s="35" t="s">
        <v>7157</v>
      </c>
      <c r="C2074" s="35">
        <v>0</v>
      </c>
      <c r="D2074" s="35">
        <v>7</v>
      </c>
      <c r="E2074" s="43">
        <f t="shared" si="224"/>
        <v>7</v>
      </c>
      <c r="F2074" s="46">
        <f t="shared" si="225"/>
        <v>0.17499999999999999</v>
      </c>
      <c r="G2074" s="46">
        <f t="shared" si="228"/>
        <v>0.17499999999999999</v>
      </c>
      <c r="H2074" s="46">
        <f t="shared" si="228"/>
        <v>0.17499999999999999</v>
      </c>
      <c r="I2074" s="35" t="s">
        <v>6990</v>
      </c>
      <c r="J2074" s="35" t="s">
        <v>6991</v>
      </c>
      <c r="K2074" s="35" t="s">
        <v>6996</v>
      </c>
      <c r="L2074" s="69" t="s">
        <v>224</v>
      </c>
      <c r="M2074" s="35" t="s">
        <v>6992</v>
      </c>
      <c r="N2074" s="35" t="s">
        <v>6993</v>
      </c>
      <c r="O2074" s="35" t="s">
        <v>6994</v>
      </c>
      <c r="P2074" s="35" t="s">
        <v>6995</v>
      </c>
      <c r="Q2074" s="35"/>
      <c r="R2074" s="35"/>
      <c r="S2074" s="35"/>
      <c r="T2074" s="35"/>
      <c r="U2074" s="35"/>
      <c r="V2074" s="35">
        <f t="shared" si="227"/>
        <v>0.17499999999999999</v>
      </c>
    </row>
    <row r="2075" spans="1:22">
      <c r="A2075" s="35">
        <v>1485</v>
      </c>
      <c r="B2075" s="35" t="s">
        <v>7945</v>
      </c>
      <c r="C2075" s="35">
        <v>0</v>
      </c>
      <c r="D2075" s="35">
        <v>8</v>
      </c>
      <c r="E2075" s="43">
        <f t="shared" si="224"/>
        <v>8</v>
      </c>
      <c r="F2075" s="46">
        <f t="shared" si="225"/>
        <v>0.2</v>
      </c>
      <c r="G2075" s="46">
        <f t="shared" si="228"/>
        <v>0.2</v>
      </c>
      <c r="H2075" s="46">
        <f t="shared" si="228"/>
        <v>0.2</v>
      </c>
      <c r="I2075" s="35" t="s">
        <v>6990</v>
      </c>
      <c r="J2075" s="35" t="s">
        <v>6991</v>
      </c>
      <c r="K2075" s="35" t="s">
        <v>6996</v>
      </c>
      <c r="L2075" s="69" t="s">
        <v>224</v>
      </c>
      <c r="M2075" s="35" t="s">
        <v>6992</v>
      </c>
      <c r="N2075" s="35" t="s">
        <v>6993</v>
      </c>
      <c r="O2075" s="35" t="s">
        <v>6994</v>
      </c>
      <c r="P2075" s="35" t="s">
        <v>6995</v>
      </c>
      <c r="Q2075" s="35"/>
      <c r="R2075" s="35"/>
      <c r="S2075" s="35"/>
      <c r="T2075" s="35"/>
      <c r="U2075" s="35"/>
      <c r="V2075" s="35">
        <f t="shared" si="227"/>
        <v>0.2</v>
      </c>
    </row>
    <row r="2076" spans="1:22">
      <c r="A2076" s="35">
        <v>1485</v>
      </c>
      <c r="B2076" s="35" t="s">
        <v>7040</v>
      </c>
      <c r="C2076" s="35">
        <v>0</v>
      </c>
      <c r="D2076" s="35">
        <v>3</v>
      </c>
      <c r="E2076" s="43">
        <f t="shared" si="224"/>
        <v>3</v>
      </c>
      <c r="F2076" s="46">
        <f t="shared" si="225"/>
        <v>7.4999999999999997E-2</v>
      </c>
      <c r="G2076" s="46">
        <f t="shared" si="228"/>
        <v>7.4999999999999997E-2</v>
      </c>
      <c r="H2076" s="46">
        <f t="shared" si="228"/>
        <v>7.4999999999999997E-2</v>
      </c>
      <c r="I2076" s="35" t="s">
        <v>6990</v>
      </c>
      <c r="J2076" s="35" t="s">
        <v>6991</v>
      </c>
      <c r="K2076" s="35" t="s">
        <v>6996</v>
      </c>
      <c r="L2076" s="69" t="s">
        <v>224</v>
      </c>
      <c r="M2076" s="35" t="s">
        <v>6992</v>
      </c>
      <c r="N2076" s="35" t="s">
        <v>6993</v>
      </c>
      <c r="O2076" s="35" t="s">
        <v>6994</v>
      </c>
      <c r="P2076" s="35" t="s">
        <v>6995</v>
      </c>
      <c r="Q2076" s="35"/>
      <c r="R2076" s="35"/>
      <c r="S2076" s="35"/>
      <c r="T2076" s="35"/>
      <c r="U2076" s="35"/>
      <c r="V2076" s="35">
        <f t="shared" si="227"/>
        <v>7.4999999999999997E-2</v>
      </c>
    </row>
    <row r="2077" spans="1:22">
      <c r="A2077" s="35">
        <v>1485</v>
      </c>
      <c r="B2077" s="35" t="s">
        <v>7040</v>
      </c>
      <c r="C2077" s="35">
        <v>0</v>
      </c>
      <c r="D2077" s="35">
        <v>16</v>
      </c>
      <c r="E2077" s="43">
        <f t="shared" si="224"/>
        <v>16</v>
      </c>
      <c r="F2077" s="46">
        <f t="shared" si="225"/>
        <v>0.4</v>
      </c>
      <c r="G2077" s="46">
        <f t="shared" si="228"/>
        <v>0.4</v>
      </c>
      <c r="H2077" s="46">
        <f t="shared" si="228"/>
        <v>0.4</v>
      </c>
      <c r="I2077" s="35" t="s">
        <v>6990</v>
      </c>
      <c r="J2077" s="35" t="s">
        <v>6991</v>
      </c>
      <c r="K2077" s="35" t="s">
        <v>6996</v>
      </c>
      <c r="L2077" s="69" t="s">
        <v>224</v>
      </c>
      <c r="M2077" s="35" t="s">
        <v>6992</v>
      </c>
      <c r="N2077" s="35" t="s">
        <v>6993</v>
      </c>
      <c r="O2077" s="35" t="s">
        <v>6994</v>
      </c>
      <c r="P2077" s="35" t="s">
        <v>6995</v>
      </c>
      <c r="Q2077" s="35"/>
      <c r="R2077" s="35"/>
      <c r="S2077" s="35"/>
      <c r="T2077" s="35"/>
      <c r="U2077" s="35"/>
      <c r="V2077" s="35">
        <f t="shared" si="227"/>
        <v>0.4</v>
      </c>
    </row>
    <row r="2078" spans="1:22">
      <c r="A2078" s="35">
        <v>1485</v>
      </c>
      <c r="B2078" s="35" t="s">
        <v>7040</v>
      </c>
      <c r="C2078" s="35">
        <v>0</v>
      </c>
      <c r="D2078" s="35">
        <v>3</v>
      </c>
      <c r="E2078" s="43">
        <f t="shared" si="224"/>
        <v>3</v>
      </c>
      <c r="F2078" s="46">
        <f t="shared" si="225"/>
        <v>7.4999999999999997E-2</v>
      </c>
      <c r="G2078" s="46">
        <f t="shared" si="228"/>
        <v>7.4999999999999997E-2</v>
      </c>
      <c r="H2078" s="46">
        <f t="shared" si="228"/>
        <v>7.4999999999999997E-2</v>
      </c>
      <c r="I2078" s="35" t="s">
        <v>6990</v>
      </c>
      <c r="J2078" s="35" t="s">
        <v>6991</v>
      </c>
      <c r="K2078" s="35" t="s">
        <v>6996</v>
      </c>
      <c r="L2078" s="69" t="s">
        <v>224</v>
      </c>
      <c r="M2078" s="35" t="s">
        <v>6992</v>
      </c>
      <c r="N2078" s="35" t="s">
        <v>6993</v>
      </c>
      <c r="O2078" s="35" t="s">
        <v>6994</v>
      </c>
      <c r="P2078" s="35" t="s">
        <v>6995</v>
      </c>
      <c r="Q2078" s="35"/>
      <c r="R2078" s="35"/>
      <c r="S2078" s="35"/>
      <c r="T2078" s="35"/>
      <c r="U2078" s="35"/>
      <c r="V2078" s="35">
        <f t="shared" si="227"/>
        <v>7.4999999999999997E-2</v>
      </c>
    </row>
    <row r="2079" spans="1:22">
      <c r="A2079" s="35">
        <v>1485</v>
      </c>
      <c r="B2079" s="35" t="s">
        <v>7948</v>
      </c>
      <c r="C2079" s="35">
        <v>0</v>
      </c>
      <c r="D2079" s="35">
        <v>3</v>
      </c>
      <c r="E2079" s="43">
        <f t="shared" si="224"/>
        <v>3</v>
      </c>
      <c r="F2079" s="46">
        <f t="shared" si="225"/>
        <v>7.4999999999999997E-2</v>
      </c>
      <c r="G2079" s="46">
        <f t="shared" si="228"/>
        <v>7.4999999999999997E-2</v>
      </c>
      <c r="H2079" s="46">
        <f t="shared" si="228"/>
        <v>7.4999999999999997E-2</v>
      </c>
      <c r="I2079" s="35" t="s">
        <v>6990</v>
      </c>
      <c r="J2079" s="35" t="s">
        <v>6991</v>
      </c>
      <c r="K2079" s="35" t="s">
        <v>6996</v>
      </c>
      <c r="L2079" s="69" t="s">
        <v>224</v>
      </c>
      <c r="M2079" s="35" t="s">
        <v>6992</v>
      </c>
      <c r="N2079" s="35" t="s">
        <v>6993</v>
      </c>
      <c r="O2079" s="35" t="s">
        <v>6994</v>
      </c>
      <c r="P2079" s="35" t="s">
        <v>6995</v>
      </c>
      <c r="Q2079" s="35"/>
      <c r="R2079" s="35"/>
      <c r="S2079" s="35"/>
      <c r="T2079" s="35"/>
      <c r="U2079" s="35"/>
      <c r="V2079" s="35">
        <f t="shared" si="227"/>
        <v>7.4999999999999997E-2</v>
      </c>
    </row>
    <row r="2080" spans="1:22">
      <c r="A2080" s="35">
        <v>1485</v>
      </c>
      <c r="B2080" s="35" t="s">
        <v>7935</v>
      </c>
      <c r="C2080" s="35">
        <v>0</v>
      </c>
      <c r="D2080" s="35">
        <v>9</v>
      </c>
      <c r="E2080" s="43">
        <f t="shared" si="224"/>
        <v>9</v>
      </c>
      <c r="F2080" s="46">
        <f t="shared" si="225"/>
        <v>0.22500000000000001</v>
      </c>
      <c r="G2080" s="46">
        <f t="shared" si="228"/>
        <v>0.22500000000000001</v>
      </c>
      <c r="H2080" s="46">
        <f t="shared" si="228"/>
        <v>0.22500000000000001</v>
      </c>
      <c r="I2080" s="35" t="s">
        <v>6990</v>
      </c>
      <c r="J2080" s="35" t="s">
        <v>6991</v>
      </c>
      <c r="K2080" s="35" t="s">
        <v>6996</v>
      </c>
      <c r="L2080" s="69" t="s">
        <v>224</v>
      </c>
      <c r="M2080" s="35" t="s">
        <v>6992</v>
      </c>
      <c r="N2080" s="35" t="s">
        <v>6993</v>
      </c>
      <c r="O2080" s="35" t="s">
        <v>6994</v>
      </c>
      <c r="P2080" s="35" t="s">
        <v>6995</v>
      </c>
      <c r="Q2080" s="35"/>
      <c r="R2080" s="35"/>
      <c r="S2080" s="35"/>
      <c r="T2080" s="35"/>
      <c r="U2080" s="35"/>
      <c r="V2080" s="35">
        <f t="shared" si="227"/>
        <v>0.22500000000000001</v>
      </c>
    </row>
    <row r="2081" spans="1:22">
      <c r="A2081" s="35">
        <v>1486</v>
      </c>
      <c r="B2081" s="35" t="s">
        <v>7935</v>
      </c>
      <c r="C2081" s="35">
        <v>0</v>
      </c>
      <c r="D2081" s="35">
        <v>9</v>
      </c>
      <c r="E2081" s="43">
        <f t="shared" si="224"/>
        <v>9</v>
      </c>
      <c r="F2081" s="46">
        <f t="shared" si="225"/>
        <v>0.22500000000000001</v>
      </c>
      <c r="G2081" s="46">
        <f t="shared" si="228"/>
        <v>0.22500000000000001</v>
      </c>
      <c r="H2081" s="46">
        <f t="shared" si="228"/>
        <v>0.22500000000000001</v>
      </c>
      <c r="I2081" s="35" t="s">
        <v>6990</v>
      </c>
      <c r="J2081" s="35" t="s">
        <v>6991</v>
      </c>
      <c r="K2081" s="35" t="s">
        <v>6996</v>
      </c>
      <c r="L2081" s="69" t="s">
        <v>224</v>
      </c>
      <c r="M2081" s="35" t="s">
        <v>6992</v>
      </c>
      <c r="N2081" s="35" t="s">
        <v>6993</v>
      </c>
      <c r="O2081" s="35" t="s">
        <v>6994</v>
      </c>
      <c r="P2081" s="35" t="s">
        <v>6995</v>
      </c>
      <c r="Q2081" s="35"/>
      <c r="R2081" s="35"/>
      <c r="S2081" s="35"/>
      <c r="T2081" s="35"/>
      <c r="U2081" s="35"/>
      <c r="V2081" s="35">
        <f t="shared" si="227"/>
        <v>0.22500000000000001</v>
      </c>
    </row>
    <row r="2082" spans="1:22">
      <c r="A2082" s="35">
        <v>1486</v>
      </c>
      <c r="B2082" s="35" t="s">
        <v>7157</v>
      </c>
      <c r="C2082" s="35">
        <v>0</v>
      </c>
      <c r="D2082" s="35">
        <v>13</v>
      </c>
      <c r="E2082" s="43">
        <f t="shared" si="224"/>
        <v>13</v>
      </c>
      <c r="F2082" s="46">
        <f t="shared" si="225"/>
        <v>0.32500000000000001</v>
      </c>
      <c r="G2082" s="46">
        <f t="shared" ref="G2082:H2097" si="229">F2082</f>
        <v>0.32500000000000001</v>
      </c>
      <c r="H2082" s="46">
        <f t="shared" si="229"/>
        <v>0.32500000000000001</v>
      </c>
      <c r="I2082" s="35" t="s">
        <v>6990</v>
      </c>
      <c r="J2082" s="35" t="s">
        <v>6991</v>
      </c>
      <c r="K2082" s="35" t="s">
        <v>6996</v>
      </c>
      <c r="L2082" s="69" t="s">
        <v>224</v>
      </c>
      <c r="M2082" s="35" t="s">
        <v>6992</v>
      </c>
      <c r="N2082" s="35" t="s">
        <v>6993</v>
      </c>
      <c r="O2082" s="35" t="s">
        <v>6994</v>
      </c>
      <c r="P2082" s="35" t="s">
        <v>6995</v>
      </c>
      <c r="Q2082" s="35"/>
      <c r="R2082" s="35"/>
      <c r="S2082" s="35"/>
      <c r="T2082" s="35"/>
      <c r="U2082" s="35"/>
      <c r="V2082" s="35">
        <f t="shared" si="227"/>
        <v>0.32500000000000001</v>
      </c>
    </row>
    <row r="2083" spans="1:22">
      <c r="A2083" s="35">
        <v>1486</v>
      </c>
      <c r="B2083" s="35" t="s">
        <v>7157</v>
      </c>
      <c r="C2083" s="35">
        <v>0</v>
      </c>
      <c r="D2083" s="35">
        <v>5</v>
      </c>
      <c r="E2083" s="43">
        <f t="shared" si="224"/>
        <v>5</v>
      </c>
      <c r="F2083" s="46">
        <f t="shared" si="225"/>
        <v>0.125</v>
      </c>
      <c r="G2083" s="46">
        <f t="shared" si="229"/>
        <v>0.125</v>
      </c>
      <c r="H2083" s="46">
        <f t="shared" si="229"/>
        <v>0.125</v>
      </c>
      <c r="I2083" s="35" t="s">
        <v>6990</v>
      </c>
      <c r="J2083" s="35" t="s">
        <v>6991</v>
      </c>
      <c r="K2083" s="35" t="s">
        <v>6996</v>
      </c>
      <c r="L2083" s="69" t="s">
        <v>224</v>
      </c>
      <c r="M2083" s="35" t="s">
        <v>6992</v>
      </c>
      <c r="N2083" s="35" t="s">
        <v>6993</v>
      </c>
      <c r="O2083" s="35" t="s">
        <v>6994</v>
      </c>
      <c r="P2083" s="35" t="s">
        <v>6995</v>
      </c>
      <c r="Q2083" s="35"/>
      <c r="R2083" s="35"/>
      <c r="S2083" s="35"/>
      <c r="T2083" s="35"/>
      <c r="U2083" s="35"/>
      <c r="V2083" s="35">
        <f t="shared" si="227"/>
        <v>0.125</v>
      </c>
    </row>
    <row r="2084" spans="1:22">
      <c r="A2084" s="35">
        <v>1486</v>
      </c>
      <c r="B2084" s="35" t="s">
        <v>7157</v>
      </c>
      <c r="C2084" s="35">
        <v>0</v>
      </c>
      <c r="D2084" s="35">
        <v>7</v>
      </c>
      <c r="E2084" s="43">
        <f t="shared" si="224"/>
        <v>7</v>
      </c>
      <c r="F2084" s="46">
        <f t="shared" si="225"/>
        <v>0.17499999999999999</v>
      </c>
      <c r="G2084" s="46">
        <f t="shared" si="229"/>
        <v>0.17499999999999999</v>
      </c>
      <c r="H2084" s="46">
        <f t="shared" si="229"/>
        <v>0.17499999999999999</v>
      </c>
      <c r="I2084" s="35" t="s">
        <v>6990</v>
      </c>
      <c r="J2084" s="35" t="s">
        <v>6991</v>
      </c>
      <c r="K2084" s="35" t="s">
        <v>6996</v>
      </c>
      <c r="L2084" s="69" t="s">
        <v>224</v>
      </c>
      <c r="M2084" s="35" t="s">
        <v>6992</v>
      </c>
      <c r="N2084" s="35" t="s">
        <v>6993</v>
      </c>
      <c r="O2084" s="35" t="s">
        <v>6994</v>
      </c>
      <c r="P2084" s="35" t="s">
        <v>6995</v>
      </c>
      <c r="Q2084" s="35"/>
      <c r="R2084" s="35"/>
      <c r="S2084" s="35"/>
      <c r="T2084" s="35"/>
      <c r="U2084" s="35"/>
      <c r="V2084" s="35">
        <f t="shared" si="227"/>
        <v>0.17499999999999999</v>
      </c>
    </row>
    <row r="2085" spans="1:22">
      <c r="A2085" s="35">
        <v>1486</v>
      </c>
      <c r="B2085" s="35" t="s">
        <v>7040</v>
      </c>
      <c r="C2085" s="35">
        <v>0</v>
      </c>
      <c r="D2085" s="35">
        <v>3</v>
      </c>
      <c r="E2085" s="43">
        <f t="shared" si="224"/>
        <v>3</v>
      </c>
      <c r="F2085" s="46">
        <f t="shared" si="225"/>
        <v>7.4999999999999997E-2</v>
      </c>
      <c r="G2085" s="46">
        <f t="shared" si="229"/>
        <v>7.4999999999999997E-2</v>
      </c>
      <c r="H2085" s="46">
        <f t="shared" si="229"/>
        <v>7.4999999999999997E-2</v>
      </c>
      <c r="I2085" s="35" t="s">
        <v>6990</v>
      </c>
      <c r="J2085" s="35" t="s">
        <v>6991</v>
      </c>
      <c r="K2085" s="35" t="s">
        <v>6996</v>
      </c>
      <c r="L2085" s="69" t="s">
        <v>224</v>
      </c>
      <c r="M2085" s="35" t="s">
        <v>6992</v>
      </c>
      <c r="N2085" s="35" t="s">
        <v>6993</v>
      </c>
      <c r="O2085" s="35" t="s">
        <v>6994</v>
      </c>
      <c r="P2085" s="35" t="s">
        <v>6995</v>
      </c>
      <c r="Q2085" s="35"/>
      <c r="R2085" s="35"/>
      <c r="S2085" s="35"/>
      <c r="T2085" s="35"/>
      <c r="U2085" s="35"/>
      <c r="V2085" s="35">
        <f t="shared" si="227"/>
        <v>7.4999999999999997E-2</v>
      </c>
    </row>
    <row r="2086" spans="1:22">
      <c r="A2086" s="35">
        <v>1486</v>
      </c>
      <c r="B2086" s="35" t="s">
        <v>7040</v>
      </c>
      <c r="C2086" s="35">
        <v>0</v>
      </c>
      <c r="D2086" s="35">
        <v>16</v>
      </c>
      <c r="E2086" s="43">
        <f t="shared" si="224"/>
        <v>16</v>
      </c>
      <c r="F2086" s="46">
        <f t="shared" si="225"/>
        <v>0.4</v>
      </c>
      <c r="G2086" s="46">
        <f t="shared" si="229"/>
        <v>0.4</v>
      </c>
      <c r="H2086" s="46">
        <f t="shared" si="229"/>
        <v>0.4</v>
      </c>
      <c r="I2086" s="35" t="s">
        <v>6990</v>
      </c>
      <c r="J2086" s="35" t="s">
        <v>6991</v>
      </c>
      <c r="K2086" s="35" t="s">
        <v>6996</v>
      </c>
      <c r="L2086" s="69" t="s">
        <v>224</v>
      </c>
      <c r="M2086" s="35" t="s">
        <v>6992</v>
      </c>
      <c r="N2086" s="35" t="s">
        <v>6993</v>
      </c>
      <c r="O2086" s="35" t="s">
        <v>6994</v>
      </c>
      <c r="P2086" s="35" t="s">
        <v>6995</v>
      </c>
      <c r="Q2086" s="35"/>
      <c r="R2086" s="35"/>
      <c r="S2086" s="35"/>
      <c r="T2086" s="35"/>
      <c r="U2086" s="35"/>
      <c r="V2086" s="35">
        <f t="shared" si="227"/>
        <v>0.4</v>
      </c>
    </row>
    <row r="2087" spans="1:22">
      <c r="A2087" s="35">
        <v>1486</v>
      </c>
      <c r="B2087" s="35" t="s">
        <v>7040</v>
      </c>
      <c r="C2087" s="35">
        <v>0</v>
      </c>
      <c r="D2087" s="35">
        <v>3</v>
      </c>
      <c r="E2087" s="43">
        <f t="shared" si="224"/>
        <v>3</v>
      </c>
      <c r="F2087" s="46">
        <f t="shared" si="225"/>
        <v>7.4999999999999997E-2</v>
      </c>
      <c r="G2087" s="46">
        <f t="shared" si="229"/>
        <v>7.4999999999999997E-2</v>
      </c>
      <c r="H2087" s="46">
        <f t="shared" si="229"/>
        <v>7.4999999999999997E-2</v>
      </c>
      <c r="I2087" s="35" t="s">
        <v>6990</v>
      </c>
      <c r="J2087" s="35" t="s">
        <v>6991</v>
      </c>
      <c r="K2087" s="35" t="s">
        <v>6996</v>
      </c>
      <c r="L2087" s="69" t="s">
        <v>224</v>
      </c>
      <c r="M2087" s="35" t="s">
        <v>6992</v>
      </c>
      <c r="N2087" s="35" t="s">
        <v>6993</v>
      </c>
      <c r="O2087" s="35" t="s">
        <v>6994</v>
      </c>
      <c r="P2087" s="35" t="s">
        <v>6995</v>
      </c>
      <c r="Q2087" s="35"/>
      <c r="R2087" s="35"/>
      <c r="S2087" s="35"/>
      <c r="T2087" s="35"/>
      <c r="U2087" s="35"/>
      <c r="V2087" s="35">
        <f t="shared" si="227"/>
        <v>7.4999999999999997E-2</v>
      </c>
    </row>
    <row r="2088" spans="1:22">
      <c r="A2088" s="35">
        <v>1486</v>
      </c>
      <c r="B2088" s="35" t="s">
        <v>7927</v>
      </c>
      <c r="C2088" s="35">
        <v>0</v>
      </c>
      <c r="D2088" s="35">
        <v>3</v>
      </c>
      <c r="E2088" s="43">
        <f t="shared" si="224"/>
        <v>3</v>
      </c>
      <c r="F2088" s="46">
        <f t="shared" si="225"/>
        <v>7.4999999999999997E-2</v>
      </c>
      <c r="G2088" s="46">
        <f t="shared" si="229"/>
        <v>7.4999999999999997E-2</v>
      </c>
      <c r="H2088" s="46">
        <f t="shared" si="229"/>
        <v>7.4999999999999997E-2</v>
      </c>
      <c r="I2088" s="35" t="s">
        <v>6990</v>
      </c>
      <c r="J2088" s="35" t="s">
        <v>6991</v>
      </c>
      <c r="K2088" s="35" t="s">
        <v>6996</v>
      </c>
      <c r="L2088" s="69" t="s">
        <v>224</v>
      </c>
      <c r="M2088" s="35" t="s">
        <v>6992</v>
      </c>
      <c r="N2088" s="35" t="s">
        <v>6993</v>
      </c>
      <c r="O2088" s="35" t="s">
        <v>6994</v>
      </c>
      <c r="P2088" s="35" t="s">
        <v>6995</v>
      </c>
      <c r="Q2088" s="35"/>
      <c r="R2088" s="35"/>
      <c r="S2088" s="35"/>
      <c r="T2088" s="35"/>
      <c r="U2088" s="35"/>
      <c r="V2088" s="35">
        <f t="shared" si="227"/>
        <v>7.4999999999999997E-2</v>
      </c>
    </row>
    <row r="2089" spans="1:22">
      <c r="A2089" s="35">
        <v>1486</v>
      </c>
      <c r="B2089" s="35" t="s">
        <v>7927</v>
      </c>
      <c r="C2089" s="35">
        <v>0</v>
      </c>
      <c r="D2089" s="35">
        <v>8</v>
      </c>
      <c r="E2089" s="43">
        <f t="shared" si="224"/>
        <v>8</v>
      </c>
      <c r="F2089" s="46">
        <f t="shared" si="225"/>
        <v>0.2</v>
      </c>
      <c r="G2089" s="46">
        <f t="shared" si="229"/>
        <v>0.2</v>
      </c>
      <c r="H2089" s="46">
        <f t="shared" si="229"/>
        <v>0.2</v>
      </c>
      <c r="I2089" s="35" t="s">
        <v>6990</v>
      </c>
      <c r="J2089" s="35" t="s">
        <v>6991</v>
      </c>
      <c r="K2089" s="35" t="s">
        <v>6996</v>
      </c>
      <c r="L2089" s="69" t="s">
        <v>224</v>
      </c>
      <c r="M2089" s="35" t="s">
        <v>6992</v>
      </c>
      <c r="N2089" s="35" t="s">
        <v>6993</v>
      </c>
      <c r="O2089" s="35" t="s">
        <v>6994</v>
      </c>
      <c r="P2089" s="35" t="s">
        <v>6995</v>
      </c>
      <c r="Q2089" s="35"/>
      <c r="R2089" s="35"/>
      <c r="S2089" s="35"/>
      <c r="T2089" s="35"/>
      <c r="U2089" s="35"/>
      <c r="V2089" s="35">
        <f t="shared" si="227"/>
        <v>0.2</v>
      </c>
    </row>
    <row r="2090" spans="1:22">
      <c r="A2090" s="35">
        <v>1487</v>
      </c>
      <c r="B2090" s="35" t="s">
        <v>7911</v>
      </c>
      <c r="C2090" s="35">
        <v>0</v>
      </c>
      <c r="D2090" s="35">
        <v>19</v>
      </c>
      <c r="E2090" s="43">
        <f t="shared" si="224"/>
        <v>19</v>
      </c>
      <c r="F2090" s="46">
        <f t="shared" si="225"/>
        <v>0.47499999999999998</v>
      </c>
      <c r="G2090" s="46">
        <f t="shared" si="229"/>
        <v>0.47499999999999998</v>
      </c>
      <c r="H2090" s="46">
        <f t="shared" si="229"/>
        <v>0.47499999999999998</v>
      </c>
      <c r="I2090" s="35" t="s">
        <v>6990</v>
      </c>
      <c r="J2090" s="35" t="s">
        <v>6991</v>
      </c>
      <c r="K2090" s="35" t="s">
        <v>6996</v>
      </c>
      <c r="L2090" s="69" t="s">
        <v>1661</v>
      </c>
      <c r="M2090" s="35" t="s">
        <v>6992</v>
      </c>
      <c r="N2090" s="35" t="s">
        <v>6993</v>
      </c>
      <c r="O2090" s="35" t="s">
        <v>6994</v>
      </c>
      <c r="P2090" s="35" t="s">
        <v>6995</v>
      </c>
      <c r="Q2090" s="35"/>
      <c r="R2090" s="35"/>
      <c r="S2090" s="35"/>
      <c r="T2090" s="35"/>
      <c r="U2090" s="35"/>
      <c r="V2090" s="35">
        <f t="shared" si="227"/>
        <v>0.47499999999999998</v>
      </c>
    </row>
    <row r="2091" spans="1:22">
      <c r="A2091" s="35">
        <v>1487</v>
      </c>
      <c r="B2091" s="35" t="s">
        <v>7911</v>
      </c>
      <c r="C2091" s="35">
        <v>1</v>
      </c>
      <c r="D2091" s="35">
        <v>18</v>
      </c>
      <c r="E2091" s="43">
        <f t="shared" si="224"/>
        <v>58</v>
      </c>
      <c r="F2091" s="46">
        <f t="shared" si="225"/>
        <v>1.45</v>
      </c>
      <c r="G2091" s="46">
        <f t="shared" si="229"/>
        <v>1.45</v>
      </c>
      <c r="H2091" s="46">
        <f t="shared" si="229"/>
        <v>1.45</v>
      </c>
      <c r="I2091" s="35" t="s">
        <v>6990</v>
      </c>
      <c r="J2091" s="35" t="s">
        <v>6991</v>
      </c>
      <c r="K2091" s="35" t="s">
        <v>6996</v>
      </c>
      <c r="L2091" s="69" t="s">
        <v>1661</v>
      </c>
      <c r="M2091" s="35" t="s">
        <v>6992</v>
      </c>
      <c r="N2091" s="35" t="s">
        <v>6993</v>
      </c>
      <c r="O2091" s="35" t="s">
        <v>6994</v>
      </c>
      <c r="P2091" s="35" t="s">
        <v>6995</v>
      </c>
      <c r="Q2091" s="35"/>
      <c r="R2091" s="35"/>
      <c r="S2091" s="35"/>
      <c r="T2091" s="35"/>
      <c r="U2091" s="35"/>
      <c r="V2091" s="35">
        <f t="shared" si="227"/>
        <v>1.45</v>
      </c>
    </row>
    <row r="2092" spans="1:22">
      <c r="A2092" s="35">
        <v>1487</v>
      </c>
      <c r="B2092" s="35" t="s">
        <v>7949</v>
      </c>
      <c r="C2092" s="35">
        <v>0</v>
      </c>
      <c r="D2092" s="35">
        <v>6</v>
      </c>
      <c r="E2092" s="43">
        <f t="shared" si="224"/>
        <v>6</v>
      </c>
      <c r="F2092" s="46">
        <f t="shared" si="225"/>
        <v>0.15</v>
      </c>
      <c r="G2092" s="46">
        <f t="shared" si="229"/>
        <v>0.15</v>
      </c>
      <c r="H2092" s="46">
        <f t="shared" si="229"/>
        <v>0.15</v>
      </c>
      <c r="I2092" s="35" t="s">
        <v>6990</v>
      </c>
      <c r="J2092" s="35" t="s">
        <v>6991</v>
      </c>
      <c r="K2092" s="35" t="s">
        <v>6996</v>
      </c>
      <c r="L2092" s="69" t="s">
        <v>1661</v>
      </c>
      <c r="M2092" s="35" t="s">
        <v>6992</v>
      </c>
      <c r="N2092" s="35" t="s">
        <v>6993</v>
      </c>
      <c r="O2092" s="35" t="s">
        <v>6994</v>
      </c>
      <c r="P2092" s="35" t="s">
        <v>6995</v>
      </c>
      <c r="Q2092" s="35"/>
      <c r="R2092" s="35"/>
      <c r="S2092" s="35"/>
      <c r="T2092" s="35"/>
      <c r="U2092" s="35"/>
      <c r="V2092" s="35">
        <f t="shared" si="227"/>
        <v>0.15</v>
      </c>
    </row>
    <row r="2093" spans="1:22">
      <c r="A2093" s="35">
        <v>1487</v>
      </c>
      <c r="B2093" s="35" t="s">
        <v>7949</v>
      </c>
      <c r="C2093" s="35">
        <v>0</v>
      </c>
      <c r="D2093" s="35">
        <v>6</v>
      </c>
      <c r="E2093" s="43">
        <f t="shared" si="224"/>
        <v>6</v>
      </c>
      <c r="F2093" s="46">
        <f t="shared" si="225"/>
        <v>0.15</v>
      </c>
      <c r="G2093" s="46">
        <f t="shared" si="229"/>
        <v>0.15</v>
      </c>
      <c r="H2093" s="46">
        <f t="shared" si="229"/>
        <v>0.15</v>
      </c>
      <c r="I2093" s="35" t="s">
        <v>6990</v>
      </c>
      <c r="J2093" s="35" t="s">
        <v>6991</v>
      </c>
      <c r="K2093" s="35" t="s">
        <v>6996</v>
      </c>
      <c r="L2093" s="69" t="s">
        <v>1661</v>
      </c>
      <c r="M2093" s="35" t="s">
        <v>6992</v>
      </c>
      <c r="N2093" s="35" t="s">
        <v>6993</v>
      </c>
      <c r="O2093" s="35" t="s">
        <v>6994</v>
      </c>
      <c r="P2093" s="35" t="s">
        <v>6995</v>
      </c>
      <c r="Q2093" s="35"/>
      <c r="R2093" s="35"/>
      <c r="S2093" s="35"/>
      <c r="T2093" s="35"/>
      <c r="U2093" s="35"/>
      <c r="V2093" s="35">
        <f t="shared" si="227"/>
        <v>0.15</v>
      </c>
    </row>
    <row r="2094" spans="1:22">
      <c r="A2094" s="35">
        <v>1487</v>
      </c>
      <c r="B2094" s="35" t="s">
        <v>7949</v>
      </c>
      <c r="C2094" s="35">
        <v>0</v>
      </c>
      <c r="D2094" s="35">
        <v>6</v>
      </c>
      <c r="E2094" s="43">
        <f t="shared" si="224"/>
        <v>6</v>
      </c>
      <c r="F2094" s="46">
        <f t="shared" si="225"/>
        <v>0.15</v>
      </c>
      <c r="G2094" s="46">
        <f t="shared" si="229"/>
        <v>0.15</v>
      </c>
      <c r="H2094" s="46">
        <f t="shared" si="229"/>
        <v>0.15</v>
      </c>
      <c r="I2094" s="35" t="s">
        <v>6990</v>
      </c>
      <c r="J2094" s="35" t="s">
        <v>6991</v>
      </c>
      <c r="K2094" s="35" t="s">
        <v>6996</v>
      </c>
      <c r="L2094" s="69" t="s">
        <v>1661</v>
      </c>
      <c r="M2094" s="35" t="s">
        <v>6992</v>
      </c>
      <c r="N2094" s="35" t="s">
        <v>6993</v>
      </c>
      <c r="O2094" s="35" t="s">
        <v>6994</v>
      </c>
      <c r="P2094" s="35" t="s">
        <v>6995</v>
      </c>
      <c r="Q2094" s="35"/>
      <c r="R2094" s="35"/>
      <c r="S2094" s="35"/>
      <c r="T2094" s="35"/>
      <c r="U2094" s="35"/>
      <c r="V2094" s="35">
        <f t="shared" si="227"/>
        <v>0.15</v>
      </c>
    </row>
    <row r="2095" spans="1:22">
      <c r="A2095" s="35">
        <v>1491</v>
      </c>
      <c r="B2095" s="35" t="s">
        <v>7543</v>
      </c>
      <c r="C2095" s="35">
        <v>1</v>
      </c>
      <c r="D2095" s="35">
        <v>6</v>
      </c>
      <c r="E2095" s="43">
        <f t="shared" si="224"/>
        <v>46</v>
      </c>
      <c r="F2095" s="46">
        <f t="shared" si="225"/>
        <v>1.1499999999999999</v>
      </c>
      <c r="G2095" s="46">
        <f t="shared" si="229"/>
        <v>1.1499999999999999</v>
      </c>
      <c r="H2095" s="46">
        <f t="shared" si="229"/>
        <v>1.1499999999999999</v>
      </c>
      <c r="I2095" s="35" t="s">
        <v>6990</v>
      </c>
      <c r="J2095" s="35" t="s">
        <v>6991</v>
      </c>
      <c r="K2095" s="35" t="s">
        <v>6996</v>
      </c>
      <c r="L2095" s="69" t="s">
        <v>1661</v>
      </c>
      <c r="M2095" s="35" t="s">
        <v>6992</v>
      </c>
      <c r="N2095" s="35" t="s">
        <v>6993</v>
      </c>
      <c r="O2095" s="35" t="s">
        <v>6994</v>
      </c>
      <c r="P2095" s="35" t="s">
        <v>6995</v>
      </c>
      <c r="Q2095" s="35"/>
      <c r="R2095" s="35"/>
      <c r="S2095" s="35"/>
      <c r="T2095" s="35"/>
      <c r="U2095" s="35"/>
      <c r="V2095" s="35">
        <f t="shared" si="227"/>
        <v>1.1499999999999999</v>
      </c>
    </row>
    <row r="2096" spans="1:22">
      <c r="A2096" s="35">
        <v>1492</v>
      </c>
      <c r="B2096" s="35" t="s">
        <v>7950</v>
      </c>
      <c r="C2096" s="35">
        <v>0</v>
      </c>
      <c r="D2096" s="35">
        <v>31</v>
      </c>
      <c r="E2096" s="43">
        <f t="shared" si="224"/>
        <v>31</v>
      </c>
      <c r="F2096" s="46">
        <f t="shared" si="225"/>
        <v>0.77500000000000002</v>
      </c>
      <c r="G2096" s="46">
        <f t="shared" si="229"/>
        <v>0.77500000000000002</v>
      </c>
      <c r="H2096" s="46">
        <f t="shared" si="229"/>
        <v>0.77500000000000002</v>
      </c>
      <c r="I2096" s="35" t="s">
        <v>6990</v>
      </c>
      <c r="J2096" s="35" t="s">
        <v>6991</v>
      </c>
      <c r="K2096" s="35" t="s">
        <v>6996</v>
      </c>
      <c r="L2096" s="69" t="s">
        <v>1661</v>
      </c>
      <c r="M2096" s="35" t="s">
        <v>6992</v>
      </c>
      <c r="N2096" s="35" t="s">
        <v>6993</v>
      </c>
      <c r="O2096" s="35" t="s">
        <v>6994</v>
      </c>
      <c r="P2096" s="35" t="s">
        <v>6995</v>
      </c>
      <c r="Q2096" s="35"/>
      <c r="R2096" s="35"/>
      <c r="S2096" s="35"/>
      <c r="T2096" s="35"/>
      <c r="U2096" s="35"/>
      <c r="V2096" s="35">
        <f t="shared" si="227"/>
        <v>0.77500000000000002</v>
      </c>
    </row>
    <row r="2097" spans="1:22">
      <c r="A2097" s="35">
        <v>1492</v>
      </c>
      <c r="B2097" s="35" t="s">
        <v>7213</v>
      </c>
      <c r="C2097" s="35">
        <v>1</v>
      </c>
      <c r="D2097" s="35">
        <v>29</v>
      </c>
      <c r="E2097" s="43">
        <f t="shared" si="224"/>
        <v>69</v>
      </c>
      <c r="F2097" s="46">
        <f t="shared" si="225"/>
        <v>1.7250000000000001</v>
      </c>
      <c r="G2097" s="46">
        <f t="shared" si="229"/>
        <v>1.7250000000000001</v>
      </c>
      <c r="H2097" s="46">
        <f t="shared" si="229"/>
        <v>1.7250000000000001</v>
      </c>
      <c r="I2097" s="35" t="s">
        <v>6990</v>
      </c>
      <c r="J2097" s="35" t="s">
        <v>6991</v>
      </c>
      <c r="K2097" s="35" t="s">
        <v>6996</v>
      </c>
      <c r="L2097" s="69" t="s">
        <v>1661</v>
      </c>
      <c r="M2097" s="35" t="s">
        <v>6992</v>
      </c>
      <c r="N2097" s="35" t="s">
        <v>6993</v>
      </c>
      <c r="O2097" s="35" t="s">
        <v>6994</v>
      </c>
      <c r="P2097" s="35" t="s">
        <v>6995</v>
      </c>
      <c r="Q2097" s="35"/>
      <c r="R2097" s="35"/>
      <c r="S2097" s="35"/>
      <c r="T2097" s="35"/>
      <c r="U2097" s="35"/>
      <c r="V2097" s="35">
        <f t="shared" si="227"/>
        <v>1.7250000000000001</v>
      </c>
    </row>
    <row r="2098" spans="1:22">
      <c r="A2098" s="35">
        <v>1492</v>
      </c>
      <c r="B2098" s="35" t="s">
        <v>7537</v>
      </c>
      <c r="C2098" s="35">
        <v>1</v>
      </c>
      <c r="D2098" s="35">
        <v>7</v>
      </c>
      <c r="E2098" s="43">
        <f t="shared" si="224"/>
        <v>47</v>
      </c>
      <c r="F2098" s="46">
        <f t="shared" si="225"/>
        <v>1.175</v>
      </c>
      <c r="G2098" s="46">
        <f t="shared" ref="G2098:H2113" si="230">F2098</f>
        <v>1.175</v>
      </c>
      <c r="H2098" s="46">
        <f t="shared" si="230"/>
        <v>1.175</v>
      </c>
      <c r="I2098" s="35" t="s">
        <v>6990</v>
      </c>
      <c r="J2098" s="35" t="s">
        <v>6991</v>
      </c>
      <c r="K2098" s="35" t="s">
        <v>6996</v>
      </c>
      <c r="L2098" s="69" t="s">
        <v>1661</v>
      </c>
      <c r="M2098" s="35" t="s">
        <v>6992</v>
      </c>
      <c r="N2098" s="35" t="s">
        <v>6993</v>
      </c>
      <c r="O2098" s="35" t="s">
        <v>6994</v>
      </c>
      <c r="P2098" s="35" t="s">
        <v>6995</v>
      </c>
      <c r="Q2098" s="35"/>
      <c r="R2098" s="35"/>
      <c r="S2098" s="35"/>
      <c r="T2098" s="35"/>
      <c r="U2098" s="35"/>
      <c r="V2098" s="35">
        <f t="shared" si="227"/>
        <v>1.175</v>
      </c>
    </row>
    <row r="2099" spans="1:22">
      <c r="A2099" s="35">
        <v>1492</v>
      </c>
      <c r="B2099" s="35" t="s">
        <v>7215</v>
      </c>
      <c r="C2099" s="35">
        <v>1</v>
      </c>
      <c r="D2099" s="35">
        <v>0</v>
      </c>
      <c r="E2099" s="43">
        <f t="shared" si="224"/>
        <v>40</v>
      </c>
      <c r="F2099" s="46">
        <f t="shared" si="225"/>
        <v>1</v>
      </c>
      <c r="G2099" s="46">
        <f t="shared" si="230"/>
        <v>1</v>
      </c>
      <c r="H2099" s="46">
        <f t="shared" si="230"/>
        <v>1</v>
      </c>
      <c r="I2099" s="35" t="s">
        <v>6990</v>
      </c>
      <c r="J2099" s="35" t="s">
        <v>6991</v>
      </c>
      <c r="K2099" s="35" t="s">
        <v>6996</v>
      </c>
      <c r="L2099" s="69" t="s">
        <v>1661</v>
      </c>
      <c r="M2099" s="35" t="s">
        <v>6992</v>
      </c>
      <c r="N2099" s="35" t="s">
        <v>6993</v>
      </c>
      <c r="O2099" s="35" t="s">
        <v>6994</v>
      </c>
      <c r="P2099" s="35" t="s">
        <v>6995</v>
      </c>
      <c r="Q2099" s="35"/>
      <c r="R2099" s="35"/>
      <c r="S2099" s="35"/>
      <c r="T2099" s="35"/>
      <c r="U2099" s="35"/>
      <c r="V2099" s="35">
        <f t="shared" si="227"/>
        <v>1</v>
      </c>
    </row>
    <row r="2100" spans="1:22">
      <c r="A2100" s="35">
        <v>1492</v>
      </c>
      <c r="B2100" s="35" t="s">
        <v>7939</v>
      </c>
      <c r="C2100" s="35">
        <v>1</v>
      </c>
      <c r="D2100" s="35">
        <v>0</v>
      </c>
      <c r="E2100" s="43">
        <f t="shared" si="224"/>
        <v>40</v>
      </c>
      <c r="F2100" s="46">
        <f t="shared" si="225"/>
        <v>1</v>
      </c>
      <c r="G2100" s="46">
        <f t="shared" si="230"/>
        <v>1</v>
      </c>
      <c r="H2100" s="46">
        <f t="shared" si="230"/>
        <v>1</v>
      </c>
      <c r="I2100" s="35" t="s">
        <v>6990</v>
      </c>
      <c r="J2100" s="35" t="s">
        <v>6991</v>
      </c>
      <c r="K2100" s="35" t="s">
        <v>6996</v>
      </c>
      <c r="L2100" s="69" t="s">
        <v>1661</v>
      </c>
      <c r="M2100" s="35" t="s">
        <v>6992</v>
      </c>
      <c r="N2100" s="35" t="s">
        <v>6993</v>
      </c>
      <c r="O2100" s="35" t="s">
        <v>6994</v>
      </c>
      <c r="P2100" s="35" t="s">
        <v>6995</v>
      </c>
      <c r="Q2100" s="35"/>
      <c r="R2100" s="35"/>
      <c r="S2100" s="35"/>
      <c r="T2100" s="35"/>
      <c r="U2100" s="35"/>
      <c r="V2100" s="35">
        <f t="shared" si="227"/>
        <v>1</v>
      </c>
    </row>
    <row r="2101" spans="1:22">
      <c r="A2101" s="35">
        <v>1498</v>
      </c>
      <c r="B2101" s="35" t="s">
        <v>7082</v>
      </c>
      <c r="C2101" s="35">
        <v>0</v>
      </c>
      <c r="D2101" s="35">
        <v>13</v>
      </c>
      <c r="E2101" s="43">
        <f t="shared" si="224"/>
        <v>13</v>
      </c>
      <c r="F2101" s="46">
        <f t="shared" si="225"/>
        <v>0.32500000000000001</v>
      </c>
      <c r="G2101" s="46">
        <f t="shared" si="230"/>
        <v>0.32500000000000001</v>
      </c>
      <c r="H2101" s="46">
        <f t="shared" si="230"/>
        <v>0.32500000000000001</v>
      </c>
      <c r="I2101" s="35" t="s">
        <v>6990</v>
      </c>
      <c r="J2101" s="35" t="s">
        <v>6991</v>
      </c>
      <c r="K2101" s="35" t="s">
        <v>6996</v>
      </c>
      <c r="L2101" s="69" t="s">
        <v>1660</v>
      </c>
      <c r="M2101" s="35" t="s">
        <v>6992</v>
      </c>
      <c r="N2101" s="35" t="s">
        <v>6993</v>
      </c>
      <c r="O2101" s="35" t="s">
        <v>6994</v>
      </c>
      <c r="P2101" s="35" t="s">
        <v>6995</v>
      </c>
      <c r="Q2101" s="35"/>
      <c r="R2101" s="35"/>
      <c r="S2101" s="35"/>
      <c r="T2101" s="35"/>
      <c r="U2101" s="35"/>
      <c r="V2101" s="35">
        <f t="shared" si="227"/>
        <v>0.32500000000000001</v>
      </c>
    </row>
    <row r="2102" spans="1:22">
      <c r="A2102" s="35">
        <v>1498</v>
      </c>
      <c r="B2102" s="35" t="s">
        <v>7082</v>
      </c>
      <c r="C2102" s="35">
        <v>0</v>
      </c>
      <c r="D2102" s="35">
        <v>13</v>
      </c>
      <c r="E2102" s="43">
        <f t="shared" si="224"/>
        <v>13</v>
      </c>
      <c r="F2102" s="46">
        <f t="shared" si="225"/>
        <v>0.32500000000000001</v>
      </c>
      <c r="G2102" s="46">
        <f t="shared" si="230"/>
        <v>0.32500000000000001</v>
      </c>
      <c r="H2102" s="46">
        <f t="shared" si="230"/>
        <v>0.32500000000000001</v>
      </c>
      <c r="I2102" s="35" t="s">
        <v>6990</v>
      </c>
      <c r="J2102" s="35" t="s">
        <v>6991</v>
      </c>
      <c r="K2102" s="35" t="s">
        <v>6996</v>
      </c>
      <c r="L2102" s="69" t="s">
        <v>1660</v>
      </c>
      <c r="M2102" s="35" t="s">
        <v>6992</v>
      </c>
      <c r="N2102" s="35" t="s">
        <v>6993</v>
      </c>
      <c r="O2102" s="35" t="s">
        <v>6994</v>
      </c>
      <c r="P2102" s="35" t="s">
        <v>6995</v>
      </c>
      <c r="Q2102" s="35"/>
      <c r="R2102" s="35"/>
      <c r="S2102" s="35"/>
      <c r="T2102" s="35"/>
      <c r="U2102" s="35"/>
      <c r="V2102" s="35">
        <f t="shared" si="227"/>
        <v>0.32500000000000001</v>
      </c>
    </row>
    <row r="2103" spans="1:22">
      <c r="A2103" s="35">
        <v>1498</v>
      </c>
      <c r="B2103" s="35" t="s">
        <v>7082</v>
      </c>
      <c r="C2103" s="35">
        <v>0</v>
      </c>
      <c r="D2103" s="35">
        <v>26</v>
      </c>
      <c r="E2103" s="43">
        <f t="shared" si="224"/>
        <v>26</v>
      </c>
      <c r="F2103" s="46">
        <f t="shared" si="225"/>
        <v>0.65</v>
      </c>
      <c r="G2103" s="46">
        <f t="shared" si="230"/>
        <v>0.65</v>
      </c>
      <c r="H2103" s="46">
        <f t="shared" si="230"/>
        <v>0.65</v>
      </c>
      <c r="I2103" s="35" t="s">
        <v>6990</v>
      </c>
      <c r="J2103" s="35" t="s">
        <v>6991</v>
      </c>
      <c r="K2103" s="35" t="s">
        <v>6996</v>
      </c>
      <c r="L2103" s="69" t="s">
        <v>224</v>
      </c>
      <c r="M2103" s="35" t="s">
        <v>6992</v>
      </c>
      <c r="N2103" s="35" t="s">
        <v>6993</v>
      </c>
      <c r="O2103" s="35" t="s">
        <v>6994</v>
      </c>
      <c r="P2103" s="35" t="s">
        <v>6995</v>
      </c>
      <c r="Q2103" s="35"/>
      <c r="R2103" s="35"/>
      <c r="S2103" s="35"/>
      <c r="T2103" s="35"/>
      <c r="U2103" s="35"/>
      <c r="V2103" s="35">
        <f t="shared" si="227"/>
        <v>0.65</v>
      </c>
    </row>
    <row r="2104" spans="1:22">
      <c r="A2104" s="35">
        <v>1498</v>
      </c>
      <c r="B2104" s="35" t="s">
        <v>7923</v>
      </c>
      <c r="C2104" s="35">
        <v>0</v>
      </c>
      <c r="D2104" s="35">
        <v>6</v>
      </c>
      <c r="E2104" s="43">
        <f t="shared" si="224"/>
        <v>6</v>
      </c>
      <c r="F2104" s="46">
        <f t="shared" si="225"/>
        <v>0.15</v>
      </c>
      <c r="G2104" s="46">
        <f t="shared" si="230"/>
        <v>0.15</v>
      </c>
      <c r="H2104" s="46">
        <f t="shared" si="230"/>
        <v>0.15</v>
      </c>
      <c r="I2104" s="35" t="s">
        <v>6990</v>
      </c>
      <c r="J2104" s="35" t="s">
        <v>6991</v>
      </c>
      <c r="K2104" s="35" t="s">
        <v>6996</v>
      </c>
      <c r="L2104" s="69" t="s">
        <v>224</v>
      </c>
      <c r="M2104" s="35" t="s">
        <v>6992</v>
      </c>
      <c r="N2104" s="35" t="s">
        <v>6993</v>
      </c>
      <c r="O2104" s="35" t="s">
        <v>6994</v>
      </c>
      <c r="P2104" s="35" t="s">
        <v>6995</v>
      </c>
      <c r="Q2104" s="35"/>
      <c r="R2104" s="35"/>
      <c r="S2104" s="35"/>
      <c r="T2104" s="35"/>
      <c r="U2104" s="35"/>
      <c r="V2104" s="35">
        <f t="shared" si="227"/>
        <v>0.15</v>
      </c>
    </row>
    <row r="2105" spans="1:22">
      <c r="A2105" s="35">
        <v>1498</v>
      </c>
      <c r="B2105" s="35" t="s">
        <v>7924</v>
      </c>
      <c r="C2105" s="35">
        <v>0</v>
      </c>
      <c r="D2105" s="35">
        <v>7</v>
      </c>
      <c r="E2105" s="43">
        <f t="shared" si="224"/>
        <v>7</v>
      </c>
      <c r="F2105" s="46">
        <f t="shared" si="225"/>
        <v>0.17499999999999999</v>
      </c>
      <c r="G2105" s="46">
        <f t="shared" si="230"/>
        <v>0.17499999999999999</v>
      </c>
      <c r="H2105" s="46">
        <f t="shared" si="230"/>
        <v>0.17499999999999999</v>
      </c>
      <c r="I2105" s="35" t="s">
        <v>6990</v>
      </c>
      <c r="J2105" s="35" t="s">
        <v>6991</v>
      </c>
      <c r="K2105" s="35" t="s">
        <v>6996</v>
      </c>
      <c r="L2105" s="69" t="s">
        <v>1660</v>
      </c>
      <c r="M2105" s="35" t="s">
        <v>6992</v>
      </c>
      <c r="N2105" s="35" t="s">
        <v>6993</v>
      </c>
      <c r="O2105" s="35" t="s">
        <v>6994</v>
      </c>
      <c r="P2105" s="35" t="s">
        <v>6995</v>
      </c>
      <c r="Q2105" s="35"/>
      <c r="R2105" s="35"/>
      <c r="S2105" s="35"/>
      <c r="T2105" s="35"/>
      <c r="U2105" s="35"/>
      <c r="V2105" s="35">
        <f t="shared" si="227"/>
        <v>0.17499999999999999</v>
      </c>
    </row>
    <row r="2106" spans="1:22">
      <c r="A2106" s="35">
        <v>1505</v>
      </c>
      <c r="B2106" s="35" t="s">
        <v>7166</v>
      </c>
      <c r="C2106" s="35">
        <v>0</v>
      </c>
      <c r="D2106" s="35">
        <v>32</v>
      </c>
      <c r="E2106" s="43">
        <f t="shared" si="224"/>
        <v>32</v>
      </c>
      <c r="F2106" s="46">
        <f t="shared" si="225"/>
        <v>0.8</v>
      </c>
      <c r="G2106" s="46">
        <f t="shared" si="230"/>
        <v>0.8</v>
      </c>
      <c r="H2106" s="46">
        <f t="shared" si="230"/>
        <v>0.8</v>
      </c>
      <c r="I2106" s="35" t="s">
        <v>6990</v>
      </c>
      <c r="J2106" s="35" t="s">
        <v>6991</v>
      </c>
      <c r="K2106" s="35" t="s">
        <v>6996</v>
      </c>
      <c r="L2106" s="69" t="s">
        <v>224</v>
      </c>
      <c r="M2106" s="35" t="s">
        <v>6992</v>
      </c>
      <c r="N2106" s="35" t="s">
        <v>6993</v>
      </c>
      <c r="O2106" s="35" t="s">
        <v>6994</v>
      </c>
      <c r="P2106" s="35" t="s">
        <v>6995</v>
      </c>
      <c r="Q2106" s="35"/>
      <c r="R2106" s="35"/>
      <c r="S2106" s="35"/>
      <c r="T2106" s="35"/>
      <c r="U2106" s="35"/>
      <c r="V2106" s="35">
        <f t="shared" si="227"/>
        <v>0.8</v>
      </c>
    </row>
    <row r="2107" spans="1:22">
      <c r="A2107" s="35">
        <v>1505</v>
      </c>
      <c r="B2107" s="35" t="s">
        <v>7951</v>
      </c>
      <c r="C2107" s="35">
        <v>1</v>
      </c>
      <c r="D2107" s="35">
        <v>30</v>
      </c>
      <c r="E2107" s="43">
        <f t="shared" si="224"/>
        <v>70</v>
      </c>
      <c r="F2107" s="46">
        <f t="shared" si="225"/>
        <v>1.75</v>
      </c>
      <c r="G2107" s="46">
        <f t="shared" si="230"/>
        <v>1.75</v>
      </c>
      <c r="H2107" s="46">
        <f t="shared" si="230"/>
        <v>1.75</v>
      </c>
      <c r="I2107" s="35" t="s">
        <v>6990</v>
      </c>
      <c r="J2107" s="35" t="s">
        <v>6991</v>
      </c>
      <c r="K2107" s="35" t="s">
        <v>6996</v>
      </c>
      <c r="L2107" s="69" t="s">
        <v>224</v>
      </c>
      <c r="M2107" s="35" t="s">
        <v>6992</v>
      </c>
      <c r="N2107" s="35" t="s">
        <v>6993</v>
      </c>
      <c r="O2107" s="35" t="s">
        <v>6994</v>
      </c>
      <c r="P2107" s="35" t="s">
        <v>6995</v>
      </c>
      <c r="Q2107" s="35"/>
      <c r="R2107" s="35"/>
      <c r="S2107" s="35"/>
      <c r="T2107" s="35"/>
      <c r="U2107" s="35"/>
      <c r="V2107" s="35">
        <f t="shared" si="227"/>
        <v>1.75</v>
      </c>
    </row>
    <row r="2108" spans="1:22">
      <c r="A2108" s="35">
        <v>1510</v>
      </c>
      <c r="B2108" s="35" t="s">
        <v>7952</v>
      </c>
      <c r="C2108" s="35">
        <v>2</v>
      </c>
      <c r="D2108" s="35">
        <v>0</v>
      </c>
      <c r="E2108" s="43">
        <f t="shared" si="224"/>
        <v>80</v>
      </c>
      <c r="F2108" s="46">
        <f t="shared" si="225"/>
        <v>2</v>
      </c>
      <c r="G2108" s="46">
        <f t="shared" si="230"/>
        <v>2</v>
      </c>
      <c r="H2108" s="46">
        <f t="shared" si="230"/>
        <v>2</v>
      </c>
      <c r="I2108" s="35" t="s">
        <v>6990</v>
      </c>
      <c r="J2108" s="35" t="s">
        <v>6991</v>
      </c>
      <c r="K2108" s="35" t="s">
        <v>6996</v>
      </c>
      <c r="L2108" s="69" t="s">
        <v>224</v>
      </c>
      <c r="M2108" s="35" t="s">
        <v>6992</v>
      </c>
      <c r="N2108" s="35" t="s">
        <v>6993</v>
      </c>
      <c r="O2108" s="35" t="s">
        <v>6994</v>
      </c>
      <c r="P2108" s="35" t="s">
        <v>6995</v>
      </c>
      <c r="Q2108" s="35"/>
      <c r="R2108" s="35"/>
      <c r="S2108" s="35"/>
      <c r="T2108" s="35"/>
      <c r="U2108" s="35"/>
      <c r="V2108" s="35">
        <f t="shared" si="227"/>
        <v>2</v>
      </c>
    </row>
    <row r="2109" spans="1:22">
      <c r="A2109" s="35">
        <v>1510</v>
      </c>
      <c r="B2109" s="35" t="s">
        <v>7727</v>
      </c>
      <c r="C2109" s="35">
        <v>1</v>
      </c>
      <c r="D2109" s="35">
        <v>0</v>
      </c>
      <c r="E2109" s="43">
        <f t="shared" si="224"/>
        <v>40</v>
      </c>
      <c r="F2109" s="46">
        <f t="shared" si="225"/>
        <v>1</v>
      </c>
      <c r="G2109" s="46">
        <f t="shared" si="230"/>
        <v>1</v>
      </c>
      <c r="H2109" s="46">
        <f t="shared" si="230"/>
        <v>1</v>
      </c>
      <c r="I2109" s="35" t="s">
        <v>6990</v>
      </c>
      <c r="J2109" s="35" t="s">
        <v>6991</v>
      </c>
      <c r="K2109" s="35" t="s">
        <v>6996</v>
      </c>
      <c r="L2109" s="69" t="s">
        <v>224</v>
      </c>
      <c r="M2109" s="35" t="s">
        <v>6992</v>
      </c>
      <c r="N2109" s="35" t="s">
        <v>6993</v>
      </c>
      <c r="O2109" s="35" t="s">
        <v>6994</v>
      </c>
      <c r="P2109" s="35" t="s">
        <v>6995</v>
      </c>
      <c r="Q2109" s="35"/>
      <c r="R2109" s="35"/>
      <c r="S2109" s="35"/>
      <c r="T2109" s="35"/>
      <c r="U2109" s="35"/>
      <c r="V2109" s="35">
        <f t="shared" si="227"/>
        <v>1</v>
      </c>
    </row>
    <row r="2110" spans="1:22">
      <c r="A2110" s="35">
        <v>1510</v>
      </c>
      <c r="B2110" s="35" t="s">
        <v>7953</v>
      </c>
      <c r="C2110" s="35">
        <v>1</v>
      </c>
      <c r="D2110" s="35">
        <v>20</v>
      </c>
      <c r="E2110" s="43">
        <f t="shared" si="224"/>
        <v>60</v>
      </c>
      <c r="F2110" s="46">
        <f t="shared" si="225"/>
        <v>1.5</v>
      </c>
      <c r="G2110" s="46">
        <f t="shared" si="230"/>
        <v>1.5</v>
      </c>
      <c r="H2110" s="46">
        <f t="shared" si="230"/>
        <v>1.5</v>
      </c>
      <c r="I2110" s="35" t="s">
        <v>6990</v>
      </c>
      <c r="J2110" s="35" t="s">
        <v>6991</v>
      </c>
      <c r="K2110" s="35" t="s">
        <v>6996</v>
      </c>
      <c r="L2110" s="69" t="s">
        <v>224</v>
      </c>
      <c r="M2110" s="35" t="s">
        <v>6992</v>
      </c>
      <c r="N2110" s="35" t="s">
        <v>6993</v>
      </c>
      <c r="O2110" s="35" t="s">
        <v>6994</v>
      </c>
      <c r="P2110" s="35" t="s">
        <v>6995</v>
      </c>
      <c r="Q2110" s="35"/>
      <c r="R2110" s="35"/>
      <c r="S2110" s="35"/>
      <c r="T2110" s="35"/>
      <c r="U2110" s="35"/>
      <c r="V2110" s="35">
        <f t="shared" si="227"/>
        <v>1.5</v>
      </c>
    </row>
    <row r="2111" spans="1:22">
      <c r="A2111" s="35">
        <v>1510</v>
      </c>
      <c r="B2111" s="35" t="s">
        <v>7954</v>
      </c>
      <c r="C2111" s="35">
        <v>1</v>
      </c>
      <c r="D2111" s="35">
        <v>0</v>
      </c>
      <c r="E2111" s="43">
        <f t="shared" si="224"/>
        <v>40</v>
      </c>
      <c r="F2111" s="46">
        <f t="shared" si="225"/>
        <v>1</v>
      </c>
      <c r="G2111" s="46">
        <f t="shared" si="230"/>
        <v>1</v>
      </c>
      <c r="H2111" s="46">
        <f t="shared" si="230"/>
        <v>1</v>
      </c>
      <c r="I2111" s="35" t="s">
        <v>6990</v>
      </c>
      <c r="J2111" s="35" t="s">
        <v>6991</v>
      </c>
      <c r="K2111" s="35" t="s">
        <v>6996</v>
      </c>
      <c r="L2111" s="69" t="s">
        <v>224</v>
      </c>
      <c r="M2111" s="35" t="s">
        <v>6992</v>
      </c>
      <c r="N2111" s="35" t="s">
        <v>6993</v>
      </c>
      <c r="O2111" s="35" t="s">
        <v>6994</v>
      </c>
      <c r="P2111" s="35" t="s">
        <v>6995</v>
      </c>
      <c r="Q2111" s="35"/>
      <c r="R2111" s="35"/>
      <c r="S2111" s="35"/>
      <c r="T2111" s="35"/>
      <c r="U2111" s="35"/>
      <c r="V2111" s="35">
        <f t="shared" si="227"/>
        <v>1</v>
      </c>
    </row>
    <row r="2112" spans="1:22">
      <c r="A2112" s="35">
        <v>1510</v>
      </c>
      <c r="B2112" s="35" t="s">
        <v>7955</v>
      </c>
      <c r="C2112" s="35">
        <v>1</v>
      </c>
      <c r="D2112" s="35">
        <v>0</v>
      </c>
      <c r="E2112" s="43">
        <f t="shared" si="224"/>
        <v>40</v>
      </c>
      <c r="F2112" s="46">
        <f t="shared" si="225"/>
        <v>1</v>
      </c>
      <c r="G2112" s="46">
        <f t="shared" si="230"/>
        <v>1</v>
      </c>
      <c r="H2112" s="46">
        <f t="shared" si="230"/>
        <v>1</v>
      </c>
      <c r="I2112" s="35" t="s">
        <v>6990</v>
      </c>
      <c r="J2112" s="35" t="s">
        <v>6991</v>
      </c>
      <c r="K2112" s="35" t="s">
        <v>6996</v>
      </c>
      <c r="L2112" s="69" t="s">
        <v>224</v>
      </c>
      <c r="M2112" s="35" t="s">
        <v>6992</v>
      </c>
      <c r="N2112" s="35" t="s">
        <v>6993</v>
      </c>
      <c r="O2112" s="35" t="s">
        <v>6994</v>
      </c>
      <c r="P2112" s="35" t="s">
        <v>6995</v>
      </c>
      <c r="Q2112" s="35"/>
      <c r="R2112" s="35"/>
      <c r="S2112" s="35"/>
      <c r="T2112" s="35"/>
      <c r="U2112" s="35"/>
      <c r="V2112" s="35">
        <f t="shared" si="227"/>
        <v>1</v>
      </c>
    </row>
    <row r="2113" spans="1:22">
      <c r="A2113" s="35">
        <v>1510</v>
      </c>
      <c r="B2113" s="35" t="s">
        <v>7956</v>
      </c>
      <c r="C2113" s="35">
        <v>0</v>
      </c>
      <c r="D2113" s="35">
        <v>28</v>
      </c>
      <c r="E2113" s="43">
        <f t="shared" si="224"/>
        <v>28</v>
      </c>
      <c r="F2113" s="46">
        <f t="shared" si="225"/>
        <v>0.7</v>
      </c>
      <c r="G2113" s="46">
        <f t="shared" si="230"/>
        <v>0.7</v>
      </c>
      <c r="H2113" s="46">
        <f t="shared" si="230"/>
        <v>0.7</v>
      </c>
      <c r="I2113" s="35" t="s">
        <v>6990</v>
      </c>
      <c r="J2113" s="35" t="s">
        <v>6991</v>
      </c>
      <c r="K2113" s="35" t="s">
        <v>6996</v>
      </c>
      <c r="L2113" s="69" t="s">
        <v>224</v>
      </c>
      <c r="M2113" s="35" t="s">
        <v>6992</v>
      </c>
      <c r="N2113" s="35" t="s">
        <v>6993</v>
      </c>
      <c r="O2113" s="35" t="s">
        <v>6994</v>
      </c>
      <c r="P2113" s="35" t="s">
        <v>6995</v>
      </c>
      <c r="Q2113" s="35"/>
      <c r="R2113" s="35"/>
      <c r="S2113" s="35"/>
      <c r="T2113" s="35"/>
      <c r="U2113" s="35"/>
      <c r="V2113" s="35">
        <f t="shared" si="227"/>
        <v>0.7</v>
      </c>
    </row>
    <row r="2114" spans="1:22">
      <c r="A2114" s="35">
        <v>1510</v>
      </c>
      <c r="B2114" s="35" t="s">
        <v>7957</v>
      </c>
      <c r="C2114" s="35">
        <v>0</v>
      </c>
      <c r="D2114" s="35">
        <v>24</v>
      </c>
      <c r="E2114" s="43">
        <f t="shared" ref="E2114:E2177" si="231">C2114*40+D2114</f>
        <v>24</v>
      </c>
      <c r="F2114" s="46">
        <f t="shared" ref="F2114:F2177" si="232">E2114/40</f>
        <v>0.6</v>
      </c>
      <c r="G2114" s="46">
        <f t="shared" ref="G2114:H2129" si="233">F2114</f>
        <v>0.6</v>
      </c>
      <c r="H2114" s="46">
        <f t="shared" si="233"/>
        <v>0.6</v>
      </c>
      <c r="I2114" s="35" t="s">
        <v>6990</v>
      </c>
      <c r="J2114" s="35" t="s">
        <v>6991</v>
      </c>
      <c r="K2114" s="35" t="s">
        <v>6996</v>
      </c>
      <c r="L2114" s="69" t="s">
        <v>224</v>
      </c>
      <c r="M2114" s="35" t="s">
        <v>6992</v>
      </c>
      <c r="N2114" s="35" t="s">
        <v>6993</v>
      </c>
      <c r="O2114" s="35" t="s">
        <v>6994</v>
      </c>
      <c r="P2114" s="35" t="s">
        <v>6995</v>
      </c>
      <c r="Q2114" s="35"/>
      <c r="R2114" s="35"/>
      <c r="S2114" s="35"/>
      <c r="T2114" s="35"/>
      <c r="U2114" s="35"/>
      <c r="V2114" s="35">
        <f t="shared" ref="V2114:V2177" si="234">H2114</f>
        <v>0.6</v>
      </c>
    </row>
    <row r="2115" spans="1:22">
      <c r="A2115" s="35">
        <v>1511</v>
      </c>
      <c r="B2115" s="35" t="s">
        <v>7200</v>
      </c>
      <c r="C2115" s="35">
        <v>1</v>
      </c>
      <c r="D2115" s="35">
        <v>20</v>
      </c>
      <c r="E2115" s="43">
        <f t="shared" si="231"/>
        <v>60</v>
      </c>
      <c r="F2115" s="46">
        <f t="shared" si="232"/>
        <v>1.5</v>
      </c>
      <c r="G2115" s="46">
        <f t="shared" si="233"/>
        <v>1.5</v>
      </c>
      <c r="H2115" s="46">
        <f t="shared" si="233"/>
        <v>1.5</v>
      </c>
      <c r="I2115" s="35" t="s">
        <v>6990</v>
      </c>
      <c r="J2115" s="35" t="s">
        <v>6991</v>
      </c>
      <c r="K2115" s="35" t="s">
        <v>6996</v>
      </c>
      <c r="L2115" s="69" t="s">
        <v>224</v>
      </c>
      <c r="M2115" s="35" t="s">
        <v>6992</v>
      </c>
      <c r="N2115" s="35" t="s">
        <v>6993</v>
      </c>
      <c r="O2115" s="35" t="s">
        <v>6994</v>
      </c>
      <c r="P2115" s="35" t="s">
        <v>6995</v>
      </c>
      <c r="Q2115" s="35"/>
      <c r="R2115" s="35"/>
      <c r="S2115" s="35"/>
      <c r="T2115" s="35"/>
      <c r="U2115" s="35"/>
      <c r="V2115" s="35">
        <f t="shared" si="234"/>
        <v>1.5</v>
      </c>
    </row>
    <row r="2116" spans="1:22">
      <c r="A2116" s="35">
        <v>1511</v>
      </c>
      <c r="B2116" s="35" t="s">
        <v>7908</v>
      </c>
      <c r="C2116" s="35">
        <v>0</v>
      </c>
      <c r="D2116" s="35">
        <v>13</v>
      </c>
      <c r="E2116" s="43">
        <f t="shared" si="231"/>
        <v>13</v>
      </c>
      <c r="F2116" s="46">
        <f t="shared" si="232"/>
        <v>0.32500000000000001</v>
      </c>
      <c r="G2116" s="46">
        <f t="shared" si="233"/>
        <v>0.32500000000000001</v>
      </c>
      <c r="H2116" s="46">
        <f t="shared" si="233"/>
        <v>0.32500000000000001</v>
      </c>
      <c r="I2116" s="35" t="s">
        <v>6990</v>
      </c>
      <c r="J2116" s="35" t="s">
        <v>6991</v>
      </c>
      <c r="K2116" s="35" t="s">
        <v>6996</v>
      </c>
      <c r="L2116" s="69" t="s">
        <v>224</v>
      </c>
      <c r="M2116" s="35" t="s">
        <v>6992</v>
      </c>
      <c r="N2116" s="35" t="s">
        <v>6993</v>
      </c>
      <c r="O2116" s="35" t="s">
        <v>6994</v>
      </c>
      <c r="P2116" s="35" t="s">
        <v>6995</v>
      </c>
      <c r="Q2116" s="35"/>
      <c r="R2116" s="35"/>
      <c r="S2116" s="35"/>
      <c r="T2116" s="35"/>
      <c r="U2116" s="35"/>
      <c r="V2116" s="35">
        <f t="shared" si="234"/>
        <v>0.32500000000000001</v>
      </c>
    </row>
    <row r="2117" spans="1:22">
      <c r="A2117" s="35">
        <v>1518</v>
      </c>
      <c r="B2117" s="35" t="s">
        <v>7101</v>
      </c>
      <c r="C2117" s="35">
        <v>6</v>
      </c>
      <c r="D2117" s="35">
        <v>32</v>
      </c>
      <c r="E2117" s="43">
        <f t="shared" si="231"/>
        <v>272</v>
      </c>
      <c r="F2117" s="46">
        <f t="shared" si="232"/>
        <v>6.8</v>
      </c>
      <c r="G2117" s="46">
        <f t="shared" si="233"/>
        <v>6.8</v>
      </c>
      <c r="H2117" s="46">
        <f t="shared" si="233"/>
        <v>6.8</v>
      </c>
      <c r="I2117" s="35" t="s">
        <v>6990</v>
      </c>
      <c r="J2117" s="35" t="s">
        <v>6991</v>
      </c>
      <c r="K2117" s="35" t="s">
        <v>6996</v>
      </c>
      <c r="L2117" s="69" t="s">
        <v>224</v>
      </c>
      <c r="M2117" s="35" t="s">
        <v>6992</v>
      </c>
      <c r="N2117" s="35" t="s">
        <v>6993</v>
      </c>
      <c r="O2117" s="35" t="s">
        <v>6994</v>
      </c>
      <c r="P2117" s="35" t="s">
        <v>6995</v>
      </c>
      <c r="Q2117" s="35"/>
      <c r="R2117" s="35"/>
      <c r="S2117" s="35"/>
      <c r="T2117" s="35"/>
      <c r="U2117" s="35"/>
      <c r="V2117" s="35">
        <f t="shared" si="234"/>
        <v>6.8</v>
      </c>
    </row>
    <row r="2118" spans="1:22">
      <c r="A2118" s="35">
        <v>1518</v>
      </c>
      <c r="B2118" s="35" t="s">
        <v>7101</v>
      </c>
      <c r="C2118" s="35">
        <v>0</v>
      </c>
      <c r="D2118" s="35">
        <v>7</v>
      </c>
      <c r="E2118" s="43">
        <f t="shared" si="231"/>
        <v>7</v>
      </c>
      <c r="F2118" s="46">
        <f t="shared" si="232"/>
        <v>0.17499999999999999</v>
      </c>
      <c r="G2118" s="46">
        <f t="shared" si="233"/>
        <v>0.17499999999999999</v>
      </c>
      <c r="H2118" s="46">
        <f t="shared" si="233"/>
        <v>0.17499999999999999</v>
      </c>
      <c r="I2118" s="35" t="s">
        <v>6990</v>
      </c>
      <c r="J2118" s="35" t="s">
        <v>6991</v>
      </c>
      <c r="K2118" s="35" t="s">
        <v>6996</v>
      </c>
      <c r="L2118" s="69" t="s">
        <v>224</v>
      </c>
      <c r="M2118" s="35" t="s">
        <v>6992</v>
      </c>
      <c r="N2118" s="35" t="s">
        <v>6993</v>
      </c>
      <c r="O2118" s="35" t="s">
        <v>6994</v>
      </c>
      <c r="P2118" s="35" t="s">
        <v>6995</v>
      </c>
      <c r="Q2118" s="35"/>
      <c r="R2118" s="35"/>
      <c r="S2118" s="35"/>
      <c r="T2118" s="35"/>
      <c r="U2118" s="35"/>
      <c r="V2118" s="35">
        <f t="shared" si="234"/>
        <v>0.17499999999999999</v>
      </c>
    </row>
    <row r="2119" spans="1:22">
      <c r="A2119" s="35">
        <v>1519</v>
      </c>
      <c r="B2119" s="35" t="s">
        <v>7958</v>
      </c>
      <c r="C2119" s="35">
        <v>0</v>
      </c>
      <c r="D2119" s="35">
        <v>14</v>
      </c>
      <c r="E2119" s="43">
        <f t="shared" si="231"/>
        <v>14</v>
      </c>
      <c r="F2119" s="46">
        <f t="shared" si="232"/>
        <v>0.35</v>
      </c>
      <c r="G2119" s="46">
        <f t="shared" si="233"/>
        <v>0.35</v>
      </c>
      <c r="H2119" s="46">
        <f t="shared" si="233"/>
        <v>0.35</v>
      </c>
      <c r="I2119" s="35" t="s">
        <v>6990</v>
      </c>
      <c r="J2119" s="35" t="s">
        <v>6991</v>
      </c>
      <c r="K2119" s="35" t="s">
        <v>6996</v>
      </c>
      <c r="L2119" s="69" t="s">
        <v>224</v>
      </c>
      <c r="M2119" s="35" t="s">
        <v>6992</v>
      </c>
      <c r="N2119" s="35" t="s">
        <v>6993</v>
      </c>
      <c r="O2119" s="35" t="s">
        <v>6994</v>
      </c>
      <c r="P2119" s="35" t="s">
        <v>6995</v>
      </c>
      <c r="Q2119" s="35"/>
      <c r="R2119" s="35"/>
      <c r="S2119" s="35"/>
      <c r="T2119" s="35"/>
      <c r="U2119" s="35"/>
      <c r="V2119" s="35">
        <f t="shared" si="234"/>
        <v>0.35</v>
      </c>
    </row>
    <row r="2120" spans="1:22">
      <c r="A2120" s="35">
        <v>1519</v>
      </c>
      <c r="B2120" s="35" t="s">
        <v>7040</v>
      </c>
      <c r="C2120" s="35">
        <v>0</v>
      </c>
      <c r="D2120" s="35">
        <v>32</v>
      </c>
      <c r="E2120" s="43">
        <f t="shared" si="231"/>
        <v>32</v>
      </c>
      <c r="F2120" s="46">
        <f t="shared" si="232"/>
        <v>0.8</v>
      </c>
      <c r="G2120" s="46">
        <f t="shared" si="233"/>
        <v>0.8</v>
      </c>
      <c r="H2120" s="46">
        <f t="shared" si="233"/>
        <v>0.8</v>
      </c>
      <c r="I2120" s="35" t="s">
        <v>6990</v>
      </c>
      <c r="J2120" s="35" t="s">
        <v>6991</v>
      </c>
      <c r="K2120" s="35" t="s">
        <v>6996</v>
      </c>
      <c r="L2120" s="69" t="s">
        <v>224</v>
      </c>
      <c r="M2120" s="35" t="s">
        <v>6992</v>
      </c>
      <c r="N2120" s="35" t="s">
        <v>6993</v>
      </c>
      <c r="O2120" s="35" t="s">
        <v>6994</v>
      </c>
      <c r="P2120" s="35" t="s">
        <v>6995</v>
      </c>
      <c r="Q2120" s="35"/>
      <c r="R2120" s="35"/>
      <c r="S2120" s="35"/>
      <c r="T2120" s="35"/>
      <c r="U2120" s="35"/>
      <c r="V2120" s="35">
        <f t="shared" si="234"/>
        <v>0.8</v>
      </c>
    </row>
    <row r="2121" spans="1:22">
      <c r="A2121" s="35">
        <v>1519</v>
      </c>
      <c r="B2121" s="35" t="s">
        <v>7927</v>
      </c>
      <c r="C2121" s="35">
        <v>0</v>
      </c>
      <c r="D2121" s="35">
        <v>9</v>
      </c>
      <c r="E2121" s="43">
        <f t="shared" si="231"/>
        <v>9</v>
      </c>
      <c r="F2121" s="46">
        <f t="shared" si="232"/>
        <v>0.22500000000000001</v>
      </c>
      <c r="G2121" s="46">
        <f t="shared" si="233"/>
        <v>0.22500000000000001</v>
      </c>
      <c r="H2121" s="46">
        <f t="shared" si="233"/>
        <v>0.22500000000000001</v>
      </c>
      <c r="I2121" s="35" t="s">
        <v>6990</v>
      </c>
      <c r="J2121" s="35" t="s">
        <v>6991</v>
      </c>
      <c r="K2121" s="35" t="s">
        <v>6996</v>
      </c>
      <c r="L2121" s="69" t="s">
        <v>224</v>
      </c>
      <c r="M2121" s="35" t="s">
        <v>6992</v>
      </c>
      <c r="N2121" s="35" t="s">
        <v>6993</v>
      </c>
      <c r="O2121" s="35" t="s">
        <v>6994</v>
      </c>
      <c r="P2121" s="35" t="s">
        <v>6995</v>
      </c>
      <c r="Q2121" s="35"/>
      <c r="R2121" s="35"/>
      <c r="S2121" s="35"/>
      <c r="T2121" s="35"/>
      <c r="U2121" s="35"/>
      <c r="V2121" s="35">
        <f t="shared" si="234"/>
        <v>0.22500000000000001</v>
      </c>
    </row>
    <row r="2122" spans="1:22">
      <c r="A2122" s="35">
        <v>1519</v>
      </c>
      <c r="B2122" s="35" t="s">
        <v>7959</v>
      </c>
      <c r="C2122" s="35">
        <v>0</v>
      </c>
      <c r="D2122" s="35">
        <v>30</v>
      </c>
      <c r="E2122" s="43">
        <f t="shared" si="231"/>
        <v>30</v>
      </c>
      <c r="F2122" s="46">
        <f t="shared" si="232"/>
        <v>0.75</v>
      </c>
      <c r="G2122" s="46">
        <f t="shared" si="233"/>
        <v>0.75</v>
      </c>
      <c r="H2122" s="46">
        <f t="shared" si="233"/>
        <v>0.75</v>
      </c>
      <c r="I2122" s="35" t="s">
        <v>6990</v>
      </c>
      <c r="J2122" s="35" t="s">
        <v>6991</v>
      </c>
      <c r="K2122" s="35" t="s">
        <v>6996</v>
      </c>
      <c r="L2122" s="69" t="s">
        <v>224</v>
      </c>
      <c r="M2122" s="35" t="s">
        <v>6992</v>
      </c>
      <c r="N2122" s="35" t="s">
        <v>6993</v>
      </c>
      <c r="O2122" s="35" t="s">
        <v>6994</v>
      </c>
      <c r="P2122" s="35" t="s">
        <v>6995</v>
      </c>
      <c r="Q2122" s="35"/>
      <c r="R2122" s="35"/>
      <c r="S2122" s="35"/>
      <c r="T2122" s="35"/>
      <c r="U2122" s="35"/>
      <c r="V2122" s="35">
        <f t="shared" si="234"/>
        <v>0.75</v>
      </c>
    </row>
    <row r="2123" spans="1:22">
      <c r="A2123" s="35">
        <v>1521</v>
      </c>
      <c r="B2123" s="35" t="s">
        <v>7214</v>
      </c>
      <c r="C2123" s="35">
        <v>1</v>
      </c>
      <c r="D2123" s="35">
        <v>0</v>
      </c>
      <c r="E2123" s="43">
        <f t="shared" si="231"/>
        <v>40</v>
      </c>
      <c r="F2123" s="46">
        <f t="shared" si="232"/>
        <v>1</v>
      </c>
      <c r="G2123" s="46">
        <f t="shared" si="233"/>
        <v>1</v>
      </c>
      <c r="H2123" s="46">
        <f t="shared" si="233"/>
        <v>1</v>
      </c>
      <c r="I2123" s="35" t="s">
        <v>6990</v>
      </c>
      <c r="J2123" s="35" t="s">
        <v>6991</v>
      </c>
      <c r="K2123" s="35" t="s">
        <v>6996</v>
      </c>
      <c r="L2123" s="69" t="s">
        <v>224</v>
      </c>
      <c r="M2123" s="35" t="s">
        <v>6992</v>
      </c>
      <c r="N2123" s="35" t="s">
        <v>6993</v>
      </c>
      <c r="O2123" s="35" t="s">
        <v>6994</v>
      </c>
      <c r="P2123" s="35" t="s">
        <v>6995</v>
      </c>
      <c r="Q2123" s="35"/>
      <c r="R2123" s="35"/>
      <c r="S2123" s="35"/>
      <c r="T2123" s="35"/>
      <c r="U2123" s="35"/>
      <c r="V2123" s="35">
        <f t="shared" si="234"/>
        <v>1</v>
      </c>
    </row>
    <row r="2124" spans="1:22">
      <c r="A2124" s="35">
        <v>1522</v>
      </c>
      <c r="B2124" s="35" t="s">
        <v>7040</v>
      </c>
      <c r="C2124" s="35">
        <v>0</v>
      </c>
      <c r="D2124" s="35">
        <v>6</v>
      </c>
      <c r="E2124" s="43">
        <f t="shared" si="231"/>
        <v>6</v>
      </c>
      <c r="F2124" s="46">
        <f t="shared" si="232"/>
        <v>0.15</v>
      </c>
      <c r="G2124" s="46">
        <f t="shared" si="233"/>
        <v>0.15</v>
      </c>
      <c r="H2124" s="46">
        <f t="shared" si="233"/>
        <v>0.15</v>
      </c>
      <c r="I2124" s="35" t="s">
        <v>6990</v>
      </c>
      <c r="J2124" s="35" t="s">
        <v>6991</v>
      </c>
      <c r="K2124" s="35" t="s">
        <v>6996</v>
      </c>
      <c r="L2124" s="69" t="s">
        <v>224</v>
      </c>
      <c r="M2124" s="35" t="s">
        <v>6992</v>
      </c>
      <c r="N2124" s="35" t="s">
        <v>6993</v>
      </c>
      <c r="O2124" s="35" t="s">
        <v>6994</v>
      </c>
      <c r="P2124" s="35" t="s">
        <v>6995</v>
      </c>
      <c r="Q2124" s="35"/>
      <c r="R2124" s="35"/>
      <c r="S2124" s="35"/>
      <c r="T2124" s="35"/>
      <c r="U2124" s="35"/>
      <c r="V2124" s="35">
        <f t="shared" si="234"/>
        <v>0.15</v>
      </c>
    </row>
    <row r="2125" spans="1:22">
      <c r="A2125" s="35">
        <v>1522</v>
      </c>
      <c r="B2125" s="35" t="s">
        <v>7040</v>
      </c>
      <c r="C2125" s="35">
        <v>0</v>
      </c>
      <c r="D2125" s="35">
        <v>16</v>
      </c>
      <c r="E2125" s="43">
        <f t="shared" si="231"/>
        <v>16</v>
      </c>
      <c r="F2125" s="46">
        <f t="shared" si="232"/>
        <v>0.4</v>
      </c>
      <c r="G2125" s="46">
        <f t="shared" si="233"/>
        <v>0.4</v>
      </c>
      <c r="H2125" s="46">
        <f t="shared" si="233"/>
        <v>0.4</v>
      </c>
      <c r="I2125" s="35" t="s">
        <v>6990</v>
      </c>
      <c r="J2125" s="35" t="s">
        <v>6991</v>
      </c>
      <c r="K2125" s="35" t="s">
        <v>6996</v>
      </c>
      <c r="L2125" s="69" t="s">
        <v>224</v>
      </c>
      <c r="M2125" s="35" t="s">
        <v>6992</v>
      </c>
      <c r="N2125" s="35" t="s">
        <v>6993</v>
      </c>
      <c r="O2125" s="35" t="s">
        <v>6994</v>
      </c>
      <c r="P2125" s="35" t="s">
        <v>6995</v>
      </c>
      <c r="Q2125" s="35"/>
      <c r="R2125" s="35"/>
      <c r="S2125" s="35"/>
      <c r="T2125" s="35"/>
      <c r="U2125" s="35"/>
      <c r="V2125" s="35">
        <f t="shared" si="234"/>
        <v>0.4</v>
      </c>
    </row>
    <row r="2126" spans="1:22">
      <c r="A2126" s="35">
        <v>1522</v>
      </c>
      <c r="B2126" s="35" t="s">
        <v>7040</v>
      </c>
      <c r="C2126" s="35">
        <v>0</v>
      </c>
      <c r="D2126" s="35">
        <v>1</v>
      </c>
      <c r="E2126" s="43">
        <f t="shared" si="231"/>
        <v>1</v>
      </c>
      <c r="F2126" s="46">
        <f t="shared" si="232"/>
        <v>2.5000000000000001E-2</v>
      </c>
      <c r="G2126" s="46">
        <f t="shared" si="233"/>
        <v>2.5000000000000001E-2</v>
      </c>
      <c r="H2126" s="46">
        <f t="shared" si="233"/>
        <v>2.5000000000000001E-2</v>
      </c>
      <c r="I2126" s="35" t="s">
        <v>6990</v>
      </c>
      <c r="J2126" s="35" t="s">
        <v>6991</v>
      </c>
      <c r="K2126" s="35" t="s">
        <v>6996</v>
      </c>
      <c r="L2126" s="69" t="s">
        <v>224</v>
      </c>
      <c r="M2126" s="35" t="s">
        <v>6992</v>
      </c>
      <c r="N2126" s="35" t="s">
        <v>6993</v>
      </c>
      <c r="O2126" s="35" t="s">
        <v>6994</v>
      </c>
      <c r="P2126" s="35" t="s">
        <v>6995</v>
      </c>
      <c r="Q2126" s="35"/>
      <c r="R2126" s="35"/>
      <c r="S2126" s="35"/>
      <c r="T2126" s="35"/>
      <c r="U2126" s="35"/>
      <c r="V2126" s="35">
        <f t="shared" si="234"/>
        <v>2.5000000000000001E-2</v>
      </c>
    </row>
    <row r="2127" spans="1:22">
      <c r="A2127" s="35">
        <v>1522</v>
      </c>
      <c r="B2127" s="35" t="s">
        <v>7928</v>
      </c>
      <c r="C2127" s="35">
        <v>0</v>
      </c>
      <c r="D2127" s="35">
        <v>6</v>
      </c>
      <c r="E2127" s="43">
        <f t="shared" si="231"/>
        <v>6</v>
      </c>
      <c r="F2127" s="46">
        <f t="shared" si="232"/>
        <v>0.15</v>
      </c>
      <c r="G2127" s="46">
        <f t="shared" si="233"/>
        <v>0.15</v>
      </c>
      <c r="H2127" s="46">
        <f t="shared" si="233"/>
        <v>0.15</v>
      </c>
      <c r="I2127" s="35" t="s">
        <v>6990</v>
      </c>
      <c r="J2127" s="35" t="s">
        <v>6991</v>
      </c>
      <c r="K2127" s="35" t="s">
        <v>6996</v>
      </c>
      <c r="L2127" s="69" t="s">
        <v>224</v>
      </c>
      <c r="M2127" s="35" t="s">
        <v>6992</v>
      </c>
      <c r="N2127" s="35" t="s">
        <v>6993</v>
      </c>
      <c r="O2127" s="35" t="s">
        <v>6994</v>
      </c>
      <c r="P2127" s="35" t="s">
        <v>6995</v>
      </c>
      <c r="Q2127" s="35"/>
      <c r="R2127" s="35"/>
      <c r="S2127" s="35"/>
      <c r="T2127" s="35"/>
      <c r="U2127" s="35"/>
      <c r="V2127" s="35">
        <f t="shared" si="234"/>
        <v>0.15</v>
      </c>
    </row>
    <row r="2128" spans="1:22">
      <c r="A2128" s="35">
        <v>1523</v>
      </c>
      <c r="B2128" s="35" t="s">
        <v>7928</v>
      </c>
      <c r="C2128" s="35">
        <v>0</v>
      </c>
      <c r="D2128" s="35">
        <v>6</v>
      </c>
      <c r="E2128" s="43">
        <f t="shared" si="231"/>
        <v>6</v>
      </c>
      <c r="F2128" s="46">
        <f t="shared" si="232"/>
        <v>0.15</v>
      </c>
      <c r="G2128" s="46">
        <f t="shared" si="233"/>
        <v>0.15</v>
      </c>
      <c r="H2128" s="46">
        <f t="shared" si="233"/>
        <v>0.15</v>
      </c>
      <c r="I2128" s="35" t="s">
        <v>6990</v>
      </c>
      <c r="J2128" s="35" t="s">
        <v>6991</v>
      </c>
      <c r="K2128" s="35" t="s">
        <v>6996</v>
      </c>
      <c r="L2128" s="69" t="s">
        <v>224</v>
      </c>
      <c r="M2128" s="35" t="s">
        <v>6992</v>
      </c>
      <c r="N2128" s="35" t="s">
        <v>6993</v>
      </c>
      <c r="O2128" s="35" t="s">
        <v>6994</v>
      </c>
      <c r="P2128" s="35" t="s">
        <v>6995</v>
      </c>
      <c r="Q2128" s="35"/>
      <c r="R2128" s="35"/>
      <c r="S2128" s="35"/>
      <c r="T2128" s="35"/>
      <c r="U2128" s="35"/>
      <c r="V2128" s="35">
        <f t="shared" si="234"/>
        <v>0.15</v>
      </c>
    </row>
    <row r="2129" spans="1:22">
      <c r="A2129" s="35">
        <v>1523</v>
      </c>
      <c r="B2129" s="35" t="s">
        <v>7040</v>
      </c>
      <c r="C2129" s="35">
        <v>0</v>
      </c>
      <c r="D2129" s="35">
        <v>6</v>
      </c>
      <c r="E2129" s="43">
        <f t="shared" si="231"/>
        <v>6</v>
      </c>
      <c r="F2129" s="46">
        <f t="shared" si="232"/>
        <v>0.15</v>
      </c>
      <c r="G2129" s="46">
        <f t="shared" si="233"/>
        <v>0.15</v>
      </c>
      <c r="H2129" s="46">
        <f t="shared" si="233"/>
        <v>0.15</v>
      </c>
      <c r="I2129" s="35" t="s">
        <v>6990</v>
      </c>
      <c r="J2129" s="35" t="s">
        <v>6991</v>
      </c>
      <c r="K2129" s="35" t="s">
        <v>6996</v>
      </c>
      <c r="L2129" s="69" t="s">
        <v>224</v>
      </c>
      <c r="M2129" s="35" t="s">
        <v>6992</v>
      </c>
      <c r="N2129" s="35" t="s">
        <v>6993</v>
      </c>
      <c r="O2129" s="35" t="s">
        <v>6994</v>
      </c>
      <c r="P2129" s="35" t="s">
        <v>6995</v>
      </c>
      <c r="Q2129" s="35"/>
      <c r="R2129" s="35"/>
      <c r="S2129" s="35"/>
      <c r="T2129" s="35"/>
      <c r="U2129" s="35"/>
      <c r="V2129" s="35">
        <f t="shared" si="234"/>
        <v>0.15</v>
      </c>
    </row>
    <row r="2130" spans="1:22">
      <c r="A2130" s="35">
        <v>1523</v>
      </c>
      <c r="B2130" s="35" t="s">
        <v>7040</v>
      </c>
      <c r="C2130" s="35">
        <v>0</v>
      </c>
      <c r="D2130" s="35">
        <v>16</v>
      </c>
      <c r="E2130" s="43">
        <f t="shared" si="231"/>
        <v>16</v>
      </c>
      <c r="F2130" s="46">
        <f t="shared" si="232"/>
        <v>0.4</v>
      </c>
      <c r="G2130" s="46">
        <f t="shared" ref="G2130:H2145" si="235">F2130</f>
        <v>0.4</v>
      </c>
      <c r="H2130" s="46">
        <f t="shared" si="235"/>
        <v>0.4</v>
      </c>
      <c r="I2130" s="35" t="s">
        <v>6990</v>
      </c>
      <c r="J2130" s="35" t="s">
        <v>6991</v>
      </c>
      <c r="K2130" s="35" t="s">
        <v>6996</v>
      </c>
      <c r="L2130" s="69" t="s">
        <v>224</v>
      </c>
      <c r="M2130" s="35" t="s">
        <v>6992</v>
      </c>
      <c r="N2130" s="35" t="s">
        <v>6993</v>
      </c>
      <c r="O2130" s="35" t="s">
        <v>6994</v>
      </c>
      <c r="P2130" s="35" t="s">
        <v>6995</v>
      </c>
      <c r="Q2130" s="35"/>
      <c r="R2130" s="35"/>
      <c r="S2130" s="35"/>
      <c r="T2130" s="35"/>
      <c r="U2130" s="35"/>
      <c r="V2130" s="35">
        <f t="shared" si="234"/>
        <v>0.4</v>
      </c>
    </row>
    <row r="2131" spans="1:22">
      <c r="A2131" s="35">
        <v>1523</v>
      </c>
      <c r="B2131" s="35" t="s">
        <v>7040</v>
      </c>
      <c r="C2131" s="35">
        <v>0</v>
      </c>
      <c r="D2131" s="35">
        <v>1</v>
      </c>
      <c r="E2131" s="43">
        <f t="shared" si="231"/>
        <v>1</v>
      </c>
      <c r="F2131" s="46">
        <f t="shared" si="232"/>
        <v>2.5000000000000001E-2</v>
      </c>
      <c r="G2131" s="46">
        <f t="shared" si="235"/>
        <v>2.5000000000000001E-2</v>
      </c>
      <c r="H2131" s="46">
        <f t="shared" si="235"/>
        <v>2.5000000000000001E-2</v>
      </c>
      <c r="I2131" s="35" t="s">
        <v>6990</v>
      </c>
      <c r="J2131" s="35" t="s">
        <v>6991</v>
      </c>
      <c r="K2131" s="35" t="s">
        <v>6996</v>
      </c>
      <c r="L2131" s="69" t="s">
        <v>224</v>
      </c>
      <c r="M2131" s="35" t="s">
        <v>6992</v>
      </c>
      <c r="N2131" s="35" t="s">
        <v>6993</v>
      </c>
      <c r="O2131" s="35" t="s">
        <v>6994</v>
      </c>
      <c r="P2131" s="35" t="s">
        <v>6995</v>
      </c>
      <c r="Q2131" s="35"/>
      <c r="R2131" s="35"/>
      <c r="S2131" s="35"/>
      <c r="T2131" s="35"/>
      <c r="U2131" s="35"/>
      <c r="V2131" s="35">
        <f t="shared" si="234"/>
        <v>2.5000000000000001E-2</v>
      </c>
    </row>
    <row r="2132" spans="1:22">
      <c r="A2132" s="35">
        <v>1524</v>
      </c>
      <c r="B2132" s="35" t="s">
        <v>7907</v>
      </c>
      <c r="C2132" s="35">
        <v>1</v>
      </c>
      <c r="D2132" s="35">
        <v>34</v>
      </c>
      <c r="E2132" s="43">
        <f t="shared" si="231"/>
        <v>74</v>
      </c>
      <c r="F2132" s="46">
        <f t="shared" si="232"/>
        <v>1.85</v>
      </c>
      <c r="G2132" s="46">
        <f t="shared" si="235"/>
        <v>1.85</v>
      </c>
      <c r="H2132" s="46">
        <f t="shared" si="235"/>
        <v>1.85</v>
      </c>
      <c r="I2132" s="35" t="s">
        <v>6990</v>
      </c>
      <c r="J2132" s="35" t="s">
        <v>6991</v>
      </c>
      <c r="K2132" s="35" t="s">
        <v>6996</v>
      </c>
      <c r="L2132" s="69" t="s">
        <v>224</v>
      </c>
      <c r="M2132" s="35" t="s">
        <v>6992</v>
      </c>
      <c r="N2132" s="35" t="s">
        <v>6993</v>
      </c>
      <c r="O2132" s="35" t="s">
        <v>6994</v>
      </c>
      <c r="P2132" s="35" t="s">
        <v>6995</v>
      </c>
      <c r="Q2132" s="35"/>
      <c r="R2132" s="35"/>
      <c r="S2132" s="35"/>
      <c r="T2132" s="35"/>
      <c r="U2132" s="35"/>
      <c r="V2132" s="35">
        <f t="shared" si="234"/>
        <v>1.85</v>
      </c>
    </row>
    <row r="2133" spans="1:22">
      <c r="A2133" s="35">
        <v>1524</v>
      </c>
      <c r="B2133" s="35" t="s">
        <v>7045</v>
      </c>
      <c r="C2133" s="35">
        <v>0</v>
      </c>
      <c r="D2133" s="35">
        <v>18</v>
      </c>
      <c r="E2133" s="43">
        <f t="shared" si="231"/>
        <v>18</v>
      </c>
      <c r="F2133" s="46">
        <f t="shared" si="232"/>
        <v>0.45</v>
      </c>
      <c r="G2133" s="46">
        <f t="shared" si="235"/>
        <v>0.45</v>
      </c>
      <c r="H2133" s="46">
        <f t="shared" si="235"/>
        <v>0.45</v>
      </c>
      <c r="I2133" s="35" t="s">
        <v>6990</v>
      </c>
      <c r="J2133" s="35" t="s">
        <v>6991</v>
      </c>
      <c r="K2133" s="35" t="s">
        <v>6996</v>
      </c>
      <c r="L2133" s="69" t="s">
        <v>224</v>
      </c>
      <c r="M2133" s="35" t="s">
        <v>6992</v>
      </c>
      <c r="N2133" s="35" t="s">
        <v>6993</v>
      </c>
      <c r="O2133" s="35" t="s">
        <v>6994</v>
      </c>
      <c r="P2133" s="35" t="s">
        <v>6995</v>
      </c>
      <c r="Q2133" s="35"/>
      <c r="R2133" s="35"/>
      <c r="S2133" s="35"/>
      <c r="T2133" s="35"/>
      <c r="U2133" s="35"/>
      <c r="V2133" s="35">
        <f t="shared" si="234"/>
        <v>0.45</v>
      </c>
    </row>
    <row r="2134" spans="1:22">
      <c r="A2134" s="35">
        <v>1524</v>
      </c>
      <c r="B2134" s="35" t="s">
        <v>7906</v>
      </c>
      <c r="C2134" s="35">
        <v>0</v>
      </c>
      <c r="D2134" s="35">
        <v>38</v>
      </c>
      <c r="E2134" s="43">
        <f t="shared" si="231"/>
        <v>38</v>
      </c>
      <c r="F2134" s="46">
        <f t="shared" si="232"/>
        <v>0.95</v>
      </c>
      <c r="G2134" s="46">
        <f t="shared" si="235"/>
        <v>0.95</v>
      </c>
      <c r="H2134" s="46">
        <f t="shared" si="235"/>
        <v>0.95</v>
      </c>
      <c r="I2134" s="35" t="s">
        <v>6990</v>
      </c>
      <c r="J2134" s="35" t="s">
        <v>6991</v>
      </c>
      <c r="K2134" s="35" t="s">
        <v>6996</v>
      </c>
      <c r="L2134" s="69" t="s">
        <v>224</v>
      </c>
      <c r="M2134" s="35" t="s">
        <v>6992</v>
      </c>
      <c r="N2134" s="35" t="s">
        <v>6993</v>
      </c>
      <c r="O2134" s="35" t="s">
        <v>6994</v>
      </c>
      <c r="P2134" s="35" t="s">
        <v>6995</v>
      </c>
      <c r="Q2134" s="35"/>
      <c r="R2134" s="35"/>
      <c r="S2134" s="35"/>
      <c r="T2134" s="35"/>
      <c r="U2134" s="35"/>
      <c r="V2134" s="35">
        <f t="shared" si="234"/>
        <v>0.95</v>
      </c>
    </row>
    <row r="2135" spans="1:22">
      <c r="A2135" s="35">
        <v>1527</v>
      </c>
      <c r="B2135" s="35" t="s">
        <v>7908</v>
      </c>
      <c r="C2135" s="35">
        <v>0</v>
      </c>
      <c r="D2135" s="35">
        <v>27</v>
      </c>
      <c r="E2135" s="43">
        <f t="shared" si="231"/>
        <v>27</v>
      </c>
      <c r="F2135" s="46">
        <f t="shared" si="232"/>
        <v>0.67500000000000004</v>
      </c>
      <c r="G2135" s="46">
        <f t="shared" si="235"/>
        <v>0.67500000000000004</v>
      </c>
      <c r="H2135" s="46">
        <f t="shared" si="235"/>
        <v>0.67500000000000004</v>
      </c>
      <c r="I2135" s="35" t="s">
        <v>6990</v>
      </c>
      <c r="J2135" s="35" t="s">
        <v>6991</v>
      </c>
      <c r="K2135" s="35" t="s">
        <v>6996</v>
      </c>
      <c r="L2135" s="69" t="s">
        <v>224</v>
      </c>
      <c r="M2135" s="35" t="s">
        <v>6992</v>
      </c>
      <c r="N2135" s="35" t="s">
        <v>6993</v>
      </c>
      <c r="O2135" s="35" t="s">
        <v>6994</v>
      </c>
      <c r="P2135" s="35" t="s">
        <v>6995</v>
      </c>
      <c r="Q2135" s="35"/>
      <c r="R2135" s="35"/>
      <c r="S2135" s="35"/>
      <c r="T2135" s="35"/>
      <c r="U2135" s="35"/>
      <c r="V2135" s="35">
        <f t="shared" si="234"/>
        <v>0.67500000000000004</v>
      </c>
    </row>
    <row r="2136" spans="1:22">
      <c r="A2136" s="35">
        <v>1527</v>
      </c>
      <c r="B2136" s="35" t="s">
        <v>7920</v>
      </c>
      <c r="C2136" s="35">
        <v>0</v>
      </c>
      <c r="D2136" s="35">
        <v>23</v>
      </c>
      <c r="E2136" s="43">
        <f t="shared" si="231"/>
        <v>23</v>
      </c>
      <c r="F2136" s="46">
        <f t="shared" si="232"/>
        <v>0.57499999999999996</v>
      </c>
      <c r="G2136" s="46">
        <f t="shared" si="235"/>
        <v>0.57499999999999996</v>
      </c>
      <c r="H2136" s="46">
        <f t="shared" si="235"/>
        <v>0.57499999999999996</v>
      </c>
      <c r="I2136" s="35" t="s">
        <v>6990</v>
      </c>
      <c r="J2136" s="35" t="s">
        <v>6991</v>
      </c>
      <c r="K2136" s="35" t="s">
        <v>6996</v>
      </c>
      <c r="L2136" s="69" t="s">
        <v>224</v>
      </c>
      <c r="M2136" s="35" t="s">
        <v>6992</v>
      </c>
      <c r="N2136" s="35" t="s">
        <v>6993</v>
      </c>
      <c r="O2136" s="35" t="s">
        <v>6994</v>
      </c>
      <c r="P2136" s="35" t="s">
        <v>6995</v>
      </c>
      <c r="Q2136" s="35"/>
      <c r="R2136" s="35"/>
      <c r="S2136" s="35"/>
      <c r="T2136" s="35"/>
      <c r="U2136" s="35"/>
      <c r="V2136" s="35">
        <f t="shared" si="234"/>
        <v>0.57499999999999996</v>
      </c>
    </row>
    <row r="2137" spans="1:22">
      <c r="A2137" s="35">
        <v>1527</v>
      </c>
      <c r="B2137" s="35" t="s">
        <v>7920</v>
      </c>
      <c r="C2137" s="35">
        <v>0</v>
      </c>
      <c r="D2137" s="35">
        <v>10</v>
      </c>
      <c r="E2137" s="43">
        <f t="shared" si="231"/>
        <v>10</v>
      </c>
      <c r="F2137" s="46">
        <f t="shared" si="232"/>
        <v>0.25</v>
      </c>
      <c r="G2137" s="46">
        <f t="shared" si="235"/>
        <v>0.25</v>
      </c>
      <c r="H2137" s="46">
        <f t="shared" si="235"/>
        <v>0.25</v>
      </c>
      <c r="I2137" s="35" t="s">
        <v>6990</v>
      </c>
      <c r="J2137" s="35" t="s">
        <v>6991</v>
      </c>
      <c r="K2137" s="35" t="s">
        <v>6996</v>
      </c>
      <c r="L2137" s="69" t="s">
        <v>224</v>
      </c>
      <c r="M2137" s="35" t="s">
        <v>6992</v>
      </c>
      <c r="N2137" s="35" t="s">
        <v>6993</v>
      </c>
      <c r="O2137" s="35" t="s">
        <v>6994</v>
      </c>
      <c r="P2137" s="35" t="s">
        <v>6995</v>
      </c>
      <c r="Q2137" s="35"/>
      <c r="R2137" s="35"/>
      <c r="S2137" s="35"/>
      <c r="T2137" s="35"/>
      <c r="U2137" s="35"/>
      <c r="V2137" s="35">
        <f t="shared" si="234"/>
        <v>0.25</v>
      </c>
    </row>
    <row r="2138" spans="1:22">
      <c r="A2138" s="35">
        <v>1527</v>
      </c>
      <c r="B2138" s="35" t="s">
        <v>7920</v>
      </c>
      <c r="C2138" s="35">
        <v>0</v>
      </c>
      <c r="D2138" s="35">
        <v>23</v>
      </c>
      <c r="E2138" s="43">
        <f t="shared" si="231"/>
        <v>23</v>
      </c>
      <c r="F2138" s="46">
        <f t="shared" si="232"/>
        <v>0.57499999999999996</v>
      </c>
      <c r="G2138" s="46">
        <f t="shared" si="235"/>
        <v>0.57499999999999996</v>
      </c>
      <c r="H2138" s="46">
        <f t="shared" si="235"/>
        <v>0.57499999999999996</v>
      </c>
      <c r="I2138" s="35" t="s">
        <v>6990</v>
      </c>
      <c r="J2138" s="35" t="s">
        <v>6991</v>
      </c>
      <c r="K2138" s="35" t="s">
        <v>6996</v>
      </c>
      <c r="L2138" s="69" t="s">
        <v>224</v>
      </c>
      <c r="M2138" s="35" t="s">
        <v>6992</v>
      </c>
      <c r="N2138" s="35" t="s">
        <v>6993</v>
      </c>
      <c r="O2138" s="35" t="s">
        <v>6994</v>
      </c>
      <c r="P2138" s="35" t="s">
        <v>6995</v>
      </c>
      <c r="Q2138" s="35"/>
      <c r="R2138" s="35"/>
      <c r="S2138" s="35"/>
      <c r="T2138" s="35"/>
      <c r="U2138" s="35"/>
      <c r="V2138" s="35">
        <f t="shared" si="234"/>
        <v>0.57499999999999996</v>
      </c>
    </row>
    <row r="2139" spans="1:22">
      <c r="A2139" s="35">
        <v>1527</v>
      </c>
      <c r="B2139" s="35" t="s">
        <v>7200</v>
      </c>
      <c r="C2139" s="35">
        <v>3</v>
      </c>
      <c r="D2139" s="35">
        <v>26</v>
      </c>
      <c r="E2139" s="43">
        <f t="shared" si="231"/>
        <v>146</v>
      </c>
      <c r="F2139" s="46">
        <f t="shared" si="232"/>
        <v>3.65</v>
      </c>
      <c r="G2139" s="46">
        <f t="shared" si="235"/>
        <v>3.65</v>
      </c>
      <c r="H2139" s="46">
        <f t="shared" si="235"/>
        <v>3.65</v>
      </c>
      <c r="I2139" s="35" t="s">
        <v>6990</v>
      </c>
      <c r="J2139" s="35" t="s">
        <v>6991</v>
      </c>
      <c r="K2139" s="35" t="s">
        <v>6996</v>
      </c>
      <c r="L2139" s="69" t="s">
        <v>224</v>
      </c>
      <c r="M2139" s="35" t="s">
        <v>6992</v>
      </c>
      <c r="N2139" s="35" t="s">
        <v>6993</v>
      </c>
      <c r="O2139" s="35" t="s">
        <v>6994</v>
      </c>
      <c r="P2139" s="35" t="s">
        <v>6995</v>
      </c>
      <c r="Q2139" s="35"/>
      <c r="R2139" s="35"/>
      <c r="S2139" s="35"/>
      <c r="T2139" s="35"/>
      <c r="U2139" s="35"/>
      <c r="V2139" s="35">
        <f t="shared" si="234"/>
        <v>3.65</v>
      </c>
    </row>
    <row r="2140" spans="1:22">
      <c r="A2140" s="35">
        <v>1527</v>
      </c>
      <c r="B2140" s="35" t="s">
        <v>7200</v>
      </c>
      <c r="C2140" s="35">
        <v>2</v>
      </c>
      <c r="D2140" s="35">
        <v>22</v>
      </c>
      <c r="E2140" s="43">
        <f t="shared" si="231"/>
        <v>102</v>
      </c>
      <c r="F2140" s="46">
        <f t="shared" si="232"/>
        <v>2.5499999999999998</v>
      </c>
      <c r="G2140" s="46">
        <f t="shared" si="235"/>
        <v>2.5499999999999998</v>
      </c>
      <c r="H2140" s="46">
        <f t="shared" si="235"/>
        <v>2.5499999999999998</v>
      </c>
      <c r="I2140" s="35" t="s">
        <v>6990</v>
      </c>
      <c r="J2140" s="35" t="s">
        <v>6991</v>
      </c>
      <c r="K2140" s="35" t="s">
        <v>6996</v>
      </c>
      <c r="L2140" s="69" t="s">
        <v>224</v>
      </c>
      <c r="M2140" s="35" t="s">
        <v>6992</v>
      </c>
      <c r="N2140" s="35" t="s">
        <v>6993</v>
      </c>
      <c r="O2140" s="35" t="s">
        <v>6994</v>
      </c>
      <c r="P2140" s="35" t="s">
        <v>6995</v>
      </c>
      <c r="Q2140" s="35"/>
      <c r="R2140" s="35"/>
      <c r="S2140" s="35"/>
      <c r="T2140" s="35"/>
      <c r="U2140" s="35"/>
      <c r="V2140" s="35">
        <f t="shared" si="234"/>
        <v>2.5499999999999998</v>
      </c>
    </row>
    <row r="2141" spans="1:22">
      <c r="A2141" s="35">
        <v>1528</v>
      </c>
      <c r="B2141" s="35" t="s">
        <v>7252</v>
      </c>
      <c r="C2141" s="35">
        <v>0</v>
      </c>
      <c r="D2141" s="35">
        <v>27</v>
      </c>
      <c r="E2141" s="43">
        <f t="shared" si="231"/>
        <v>27</v>
      </c>
      <c r="F2141" s="46">
        <f t="shared" si="232"/>
        <v>0.67500000000000004</v>
      </c>
      <c r="G2141" s="46">
        <f t="shared" si="235"/>
        <v>0.67500000000000004</v>
      </c>
      <c r="H2141" s="46">
        <f t="shared" si="235"/>
        <v>0.67500000000000004</v>
      </c>
      <c r="I2141" s="35" t="s">
        <v>6990</v>
      </c>
      <c r="J2141" s="35" t="s">
        <v>6991</v>
      </c>
      <c r="K2141" s="35" t="s">
        <v>6996</v>
      </c>
      <c r="L2141" s="69" t="s">
        <v>1661</v>
      </c>
      <c r="M2141" s="35" t="s">
        <v>6992</v>
      </c>
      <c r="N2141" s="35" t="s">
        <v>6993</v>
      </c>
      <c r="O2141" s="35" t="s">
        <v>6994</v>
      </c>
      <c r="P2141" s="35" t="s">
        <v>6995</v>
      </c>
      <c r="Q2141" s="35"/>
      <c r="R2141" s="35"/>
      <c r="S2141" s="35"/>
      <c r="T2141" s="35"/>
      <c r="U2141" s="35"/>
      <c r="V2141" s="35">
        <f t="shared" si="234"/>
        <v>0.67500000000000004</v>
      </c>
    </row>
    <row r="2142" spans="1:22">
      <c r="A2142" s="35">
        <v>1528</v>
      </c>
      <c r="B2142" s="35" t="s">
        <v>7252</v>
      </c>
      <c r="C2142" s="35">
        <v>0</v>
      </c>
      <c r="D2142" s="35">
        <v>27</v>
      </c>
      <c r="E2142" s="43">
        <f t="shared" si="231"/>
        <v>27</v>
      </c>
      <c r="F2142" s="46">
        <f t="shared" si="232"/>
        <v>0.67500000000000004</v>
      </c>
      <c r="G2142" s="46">
        <f t="shared" si="235"/>
        <v>0.67500000000000004</v>
      </c>
      <c r="H2142" s="46">
        <f t="shared" si="235"/>
        <v>0.67500000000000004</v>
      </c>
      <c r="I2142" s="35" t="s">
        <v>6990</v>
      </c>
      <c r="J2142" s="35" t="s">
        <v>6991</v>
      </c>
      <c r="K2142" s="35" t="s">
        <v>6996</v>
      </c>
      <c r="L2142" s="69" t="s">
        <v>1661</v>
      </c>
      <c r="M2142" s="35" t="s">
        <v>6992</v>
      </c>
      <c r="N2142" s="35" t="s">
        <v>6993</v>
      </c>
      <c r="O2142" s="35" t="s">
        <v>6994</v>
      </c>
      <c r="P2142" s="35" t="s">
        <v>6995</v>
      </c>
      <c r="Q2142" s="35"/>
      <c r="R2142" s="35"/>
      <c r="S2142" s="35"/>
      <c r="T2142" s="35"/>
      <c r="U2142" s="35"/>
      <c r="V2142" s="35">
        <f t="shared" si="234"/>
        <v>0.67500000000000004</v>
      </c>
    </row>
    <row r="2143" spans="1:22">
      <c r="A2143" s="35">
        <v>1531</v>
      </c>
      <c r="B2143" s="35" t="s">
        <v>7911</v>
      </c>
      <c r="C2143" s="35">
        <v>2</v>
      </c>
      <c r="D2143" s="35">
        <v>37</v>
      </c>
      <c r="E2143" s="43">
        <f t="shared" si="231"/>
        <v>117</v>
      </c>
      <c r="F2143" s="46">
        <f t="shared" si="232"/>
        <v>2.9249999999999998</v>
      </c>
      <c r="G2143" s="46">
        <f t="shared" si="235"/>
        <v>2.9249999999999998</v>
      </c>
      <c r="H2143" s="46">
        <f t="shared" si="235"/>
        <v>2.9249999999999998</v>
      </c>
      <c r="I2143" s="35" t="s">
        <v>6990</v>
      </c>
      <c r="J2143" s="35" t="s">
        <v>6991</v>
      </c>
      <c r="K2143" s="35" t="s">
        <v>6996</v>
      </c>
      <c r="L2143" s="69" t="s">
        <v>1661</v>
      </c>
      <c r="M2143" s="35" t="s">
        <v>6992</v>
      </c>
      <c r="N2143" s="35" t="s">
        <v>6993</v>
      </c>
      <c r="O2143" s="35" t="s">
        <v>6994</v>
      </c>
      <c r="P2143" s="35" t="s">
        <v>6995</v>
      </c>
      <c r="Q2143" s="35"/>
      <c r="R2143" s="35"/>
      <c r="S2143" s="35"/>
      <c r="T2143" s="35"/>
      <c r="U2143" s="35"/>
      <c r="V2143" s="35">
        <f t="shared" si="234"/>
        <v>2.9249999999999998</v>
      </c>
    </row>
    <row r="2144" spans="1:22">
      <c r="A2144" s="35">
        <v>1538</v>
      </c>
      <c r="B2144" s="35" t="s">
        <v>7317</v>
      </c>
      <c r="C2144" s="35">
        <v>0</v>
      </c>
      <c r="D2144" s="35">
        <v>30</v>
      </c>
      <c r="E2144" s="43">
        <f t="shared" si="231"/>
        <v>30</v>
      </c>
      <c r="F2144" s="46">
        <f t="shared" si="232"/>
        <v>0.75</v>
      </c>
      <c r="G2144" s="46">
        <f t="shared" si="235"/>
        <v>0.75</v>
      </c>
      <c r="H2144" s="46">
        <f t="shared" si="235"/>
        <v>0.75</v>
      </c>
      <c r="I2144" s="35" t="s">
        <v>6990</v>
      </c>
      <c r="J2144" s="35" t="s">
        <v>6991</v>
      </c>
      <c r="K2144" s="35" t="s">
        <v>6996</v>
      </c>
      <c r="L2144" s="69" t="s">
        <v>224</v>
      </c>
      <c r="M2144" s="35" t="s">
        <v>6992</v>
      </c>
      <c r="N2144" s="35" t="s">
        <v>6993</v>
      </c>
      <c r="O2144" s="35" t="s">
        <v>6994</v>
      </c>
      <c r="P2144" s="35" t="s">
        <v>6995</v>
      </c>
      <c r="Q2144" s="35"/>
      <c r="R2144" s="35"/>
      <c r="S2144" s="35"/>
      <c r="T2144" s="35"/>
      <c r="U2144" s="35"/>
      <c r="V2144" s="35">
        <f t="shared" si="234"/>
        <v>0.75</v>
      </c>
    </row>
    <row r="2145" spans="1:22">
      <c r="A2145" s="35">
        <v>1540</v>
      </c>
      <c r="B2145" s="35" t="s">
        <v>7960</v>
      </c>
      <c r="C2145" s="35">
        <v>1</v>
      </c>
      <c r="D2145" s="35">
        <v>19</v>
      </c>
      <c r="E2145" s="43">
        <f t="shared" si="231"/>
        <v>59</v>
      </c>
      <c r="F2145" s="46">
        <f t="shared" si="232"/>
        <v>1.4750000000000001</v>
      </c>
      <c r="G2145" s="46">
        <f t="shared" si="235"/>
        <v>1.4750000000000001</v>
      </c>
      <c r="H2145" s="46">
        <f t="shared" si="235"/>
        <v>1.4750000000000001</v>
      </c>
      <c r="I2145" s="35" t="s">
        <v>6990</v>
      </c>
      <c r="J2145" s="35" t="s">
        <v>6991</v>
      </c>
      <c r="K2145" s="35" t="s">
        <v>6996</v>
      </c>
      <c r="L2145" s="69" t="s">
        <v>1660</v>
      </c>
      <c r="M2145" s="35" t="s">
        <v>6992</v>
      </c>
      <c r="N2145" s="35" t="s">
        <v>6993</v>
      </c>
      <c r="O2145" s="35" t="s">
        <v>6994</v>
      </c>
      <c r="P2145" s="35" t="s">
        <v>6995</v>
      </c>
      <c r="Q2145" s="35"/>
      <c r="R2145" s="35"/>
      <c r="S2145" s="35"/>
      <c r="T2145" s="35"/>
      <c r="U2145" s="35"/>
      <c r="V2145" s="35">
        <f t="shared" si="234"/>
        <v>1.4750000000000001</v>
      </c>
    </row>
    <row r="2146" spans="1:22">
      <c r="A2146" s="35">
        <v>1540</v>
      </c>
      <c r="B2146" s="35" t="s">
        <v>7106</v>
      </c>
      <c r="C2146" s="35">
        <v>0</v>
      </c>
      <c r="D2146" s="35">
        <v>20</v>
      </c>
      <c r="E2146" s="43">
        <f t="shared" si="231"/>
        <v>20</v>
      </c>
      <c r="F2146" s="46">
        <f t="shared" si="232"/>
        <v>0.5</v>
      </c>
      <c r="G2146" s="46">
        <f t="shared" ref="G2146:H2161" si="236">F2146</f>
        <v>0.5</v>
      </c>
      <c r="H2146" s="46">
        <f t="shared" si="236"/>
        <v>0.5</v>
      </c>
      <c r="I2146" s="35" t="s">
        <v>6990</v>
      </c>
      <c r="J2146" s="35" t="s">
        <v>6991</v>
      </c>
      <c r="K2146" s="35" t="s">
        <v>6996</v>
      </c>
      <c r="L2146" s="69" t="s">
        <v>1660</v>
      </c>
      <c r="M2146" s="35" t="s">
        <v>6992</v>
      </c>
      <c r="N2146" s="35" t="s">
        <v>6993</v>
      </c>
      <c r="O2146" s="35" t="s">
        <v>6994</v>
      </c>
      <c r="P2146" s="35" t="s">
        <v>6995</v>
      </c>
      <c r="Q2146" s="35"/>
      <c r="R2146" s="35"/>
      <c r="S2146" s="35"/>
      <c r="T2146" s="35"/>
      <c r="U2146" s="35"/>
      <c r="V2146" s="35">
        <f t="shared" si="234"/>
        <v>0.5</v>
      </c>
    </row>
    <row r="2147" spans="1:22">
      <c r="A2147" s="35">
        <v>1541</v>
      </c>
      <c r="B2147" s="35" t="s">
        <v>7960</v>
      </c>
      <c r="C2147" s="35">
        <v>1</v>
      </c>
      <c r="D2147" s="35">
        <v>19</v>
      </c>
      <c r="E2147" s="43">
        <f t="shared" si="231"/>
        <v>59</v>
      </c>
      <c r="F2147" s="46">
        <f t="shared" si="232"/>
        <v>1.4750000000000001</v>
      </c>
      <c r="G2147" s="46">
        <f t="shared" si="236"/>
        <v>1.4750000000000001</v>
      </c>
      <c r="H2147" s="46">
        <f t="shared" si="236"/>
        <v>1.4750000000000001</v>
      </c>
      <c r="I2147" s="35" t="s">
        <v>6990</v>
      </c>
      <c r="J2147" s="35" t="s">
        <v>6991</v>
      </c>
      <c r="K2147" s="35" t="s">
        <v>6996</v>
      </c>
      <c r="L2147" s="69" t="s">
        <v>1660</v>
      </c>
      <c r="M2147" s="35" t="s">
        <v>6992</v>
      </c>
      <c r="N2147" s="35" t="s">
        <v>6993</v>
      </c>
      <c r="O2147" s="35" t="s">
        <v>6994</v>
      </c>
      <c r="P2147" s="35" t="s">
        <v>6995</v>
      </c>
      <c r="Q2147" s="35"/>
      <c r="R2147" s="35"/>
      <c r="S2147" s="35"/>
      <c r="T2147" s="35"/>
      <c r="U2147" s="35"/>
      <c r="V2147" s="35">
        <f t="shared" si="234"/>
        <v>1.4750000000000001</v>
      </c>
    </row>
    <row r="2148" spans="1:22">
      <c r="A2148" s="35">
        <v>1541</v>
      </c>
      <c r="B2148" s="35" t="s">
        <v>7106</v>
      </c>
      <c r="C2148" s="35">
        <v>0</v>
      </c>
      <c r="D2148" s="35">
        <v>20</v>
      </c>
      <c r="E2148" s="43">
        <f t="shared" si="231"/>
        <v>20</v>
      </c>
      <c r="F2148" s="46">
        <f t="shared" si="232"/>
        <v>0.5</v>
      </c>
      <c r="G2148" s="46">
        <f t="shared" si="236"/>
        <v>0.5</v>
      </c>
      <c r="H2148" s="46">
        <f t="shared" si="236"/>
        <v>0.5</v>
      </c>
      <c r="I2148" s="35" t="s">
        <v>6990</v>
      </c>
      <c r="J2148" s="35" t="s">
        <v>6991</v>
      </c>
      <c r="K2148" s="35" t="s">
        <v>6996</v>
      </c>
      <c r="L2148" s="69" t="s">
        <v>1660</v>
      </c>
      <c r="M2148" s="35" t="s">
        <v>6992</v>
      </c>
      <c r="N2148" s="35" t="s">
        <v>6993</v>
      </c>
      <c r="O2148" s="35" t="s">
        <v>6994</v>
      </c>
      <c r="P2148" s="35" t="s">
        <v>6995</v>
      </c>
      <c r="Q2148" s="35"/>
      <c r="R2148" s="35"/>
      <c r="S2148" s="35"/>
      <c r="T2148" s="35"/>
      <c r="U2148" s="35"/>
      <c r="V2148" s="35">
        <f t="shared" si="234"/>
        <v>0.5</v>
      </c>
    </row>
    <row r="2149" spans="1:22">
      <c r="A2149" s="35">
        <v>1542</v>
      </c>
      <c r="B2149" s="35" t="s">
        <v>7931</v>
      </c>
      <c r="C2149" s="35">
        <v>0</v>
      </c>
      <c r="D2149" s="35">
        <v>14</v>
      </c>
      <c r="E2149" s="43">
        <f t="shared" si="231"/>
        <v>14</v>
      </c>
      <c r="F2149" s="46">
        <f t="shared" si="232"/>
        <v>0.35</v>
      </c>
      <c r="G2149" s="46">
        <f t="shared" si="236"/>
        <v>0.35</v>
      </c>
      <c r="H2149" s="46">
        <f t="shared" si="236"/>
        <v>0.35</v>
      </c>
      <c r="I2149" s="35" t="s">
        <v>6990</v>
      </c>
      <c r="J2149" s="35" t="s">
        <v>6991</v>
      </c>
      <c r="K2149" s="35" t="s">
        <v>6996</v>
      </c>
      <c r="L2149" s="69" t="s">
        <v>224</v>
      </c>
      <c r="M2149" s="35" t="s">
        <v>6992</v>
      </c>
      <c r="N2149" s="35" t="s">
        <v>6993</v>
      </c>
      <c r="O2149" s="35" t="s">
        <v>6994</v>
      </c>
      <c r="P2149" s="35" t="s">
        <v>6995</v>
      </c>
      <c r="Q2149" s="35"/>
      <c r="R2149" s="35"/>
      <c r="S2149" s="35"/>
      <c r="T2149" s="35"/>
      <c r="U2149" s="35"/>
      <c r="V2149" s="35">
        <f t="shared" si="234"/>
        <v>0.35</v>
      </c>
    </row>
    <row r="2150" spans="1:22">
      <c r="A2150" s="35">
        <v>1542</v>
      </c>
      <c r="B2150" s="35" t="s">
        <v>7927</v>
      </c>
      <c r="C2150" s="35">
        <v>0</v>
      </c>
      <c r="D2150" s="35">
        <v>35</v>
      </c>
      <c r="E2150" s="43">
        <f t="shared" si="231"/>
        <v>35</v>
      </c>
      <c r="F2150" s="46">
        <f t="shared" si="232"/>
        <v>0.875</v>
      </c>
      <c r="G2150" s="46">
        <f t="shared" si="236"/>
        <v>0.875</v>
      </c>
      <c r="H2150" s="46">
        <f t="shared" si="236"/>
        <v>0.875</v>
      </c>
      <c r="I2150" s="35" t="s">
        <v>6990</v>
      </c>
      <c r="J2150" s="35" t="s">
        <v>6991</v>
      </c>
      <c r="K2150" s="35" t="s">
        <v>6996</v>
      </c>
      <c r="L2150" s="69" t="s">
        <v>224</v>
      </c>
      <c r="M2150" s="35" t="s">
        <v>6992</v>
      </c>
      <c r="N2150" s="35" t="s">
        <v>6993</v>
      </c>
      <c r="O2150" s="35" t="s">
        <v>6994</v>
      </c>
      <c r="P2150" s="35" t="s">
        <v>6995</v>
      </c>
      <c r="Q2150" s="35"/>
      <c r="R2150" s="35"/>
      <c r="S2150" s="35"/>
      <c r="T2150" s="35"/>
      <c r="U2150" s="35"/>
      <c r="V2150" s="35">
        <f t="shared" si="234"/>
        <v>0.875</v>
      </c>
    </row>
    <row r="2151" spans="1:22">
      <c r="A2151" s="35">
        <v>1542</v>
      </c>
      <c r="B2151" s="35" t="s">
        <v>7040</v>
      </c>
      <c r="C2151" s="35">
        <v>0</v>
      </c>
      <c r="D2151" s="35">
        <v>15</v>
      </c>
      <c r="E2151" s="43">
        <f t="shared" si="231"/>
        <v>15</v>
      </c>
      <c r="F2151" s="46">
        <f t="shared" si="232"/>
        <v>0.375</v>
      </c>
      <c r="G2151" s="46">
        <f t="shared" si="236"/>
        <v>0.375</v>
      </c>
      <c r="H2151" s="46">
        <f t="shared" si="236"/>
        <v>0.375</v>
      </c>
      <c r="I2151" s="35" t="s">
        <v>6990</v>
      </c>
      <c r="J2151" s="35" t="s">
        <v>6991</v>
      </c>
      <c r="K2151" s="35" t="s">
        <v>6996</v>
      </c>
      <c r="L2151" s="69" t="s">
        <v>224</v>
      </c>
      <c r="M2151" s="35" t="s">
        <v>6992</v>
      </c>
      <c r="N2151" s="35" t="s">
        <v>6993</v>
      </c>
      <c r="O2151" s="35" t="s">
        <v>6994</v>
      </c>
      <c r="P2151" s="35" t="s">
        <v>6995</v>
      </c>
      <c r="Q2151" s="35"/>
      <c r="R2151" s="35"/>
      <c r="S2151" s="35"/>
      <c r="T2151" s="35"/>
      <c r="U2151" s="35"/>
      <c r="V2151" s="35">
        <f t="shared" si="234"/>
        <v>0.375</v>
      </c>
    </row>
    <row r="2152" spans="1:22">
      <c r="A2152" s="35">
        <v>1547</v>
      </c>
      <c r="B2152" s="35" t="s">
        <v>7939</v>
      </c>
      <c r="C2152" s="35">
        <v>1</v>
      </c>
      <c r="D2152" s="35">
        <v>2</v>
      </c>
      <c r="E2152" s="43">
        <f t="shared" si="231"/>
        <v>42</v>
      </c>
      <c r="F2152" s="46">
        <f t="shared" si="232"/>
        <v>1.05</v>
      </c>
      <c r="G2152" s="46">
        <f t="shared" si="236"/>
        <v>1.05</v>
      </c>
      <c r="H2152" s="46">
        <f t="shared" si="236"/>
        <v>1.05</v>
      </c>
      <c r="I2152" s="35" t="s">
        <v>6990</v>
      </c>
      <c r="J2152" s="35" t="s">
        <v>6991</v>
      </c>
      <c r="K2152" s="35" t="s">
        <v>6996</v>
      </c>
      <c r="L2152" s="69" t="s">
        <v>1661</v>
      </c>
      <c r="M2152" s="35" t="s">
        <v>6992</v>
      </c>
      <c r="N2152" s="35" t="s">
        <v>6993</v>
      </c>
      <c r="O2152" s="35" t="s">
        <v>6994</v>
      </c>
      <c r="P2152" s="35" t="s">
        <v>6995</v>
      </c>
      <c r="Q2152" s="35"/>
      <c r="R2152" s="35"/>
      <c r="S2152" s="35"/>
      <c r="T2152" s="35"/>
      <c r="U2152" s="35"/>
      <c r="V2152" s="35">
        <f t="shared" si="234"/>
        <v>1.05</v>
      </c>
    </row>
    <row r="2153" spans="1:22">
      <c r="A2153" s="35">
        <v>1547</v>
      </c>
      <c r="B2153" s="35" t="s">
        <v>7456</v>
      </c>
      <c r="C2153" s="35">
        <v>0</v>
      </c>
      <c r="D2153" s="35">
        <v>17</v>
      </c>
      <c r="E2153" s="43">
        <f t="shared" si="231"/>
        <v>17</v>
      </c>
      <c r="F2153" s="46">
        <f t="shared" si="232"/>
        <v>0.42499999999999999</v>
      </c>
      <c r="G2153" s="46">
        <f t="shared" si="236"/>
        <v>0.42499999999999999</v>
      </c>
      <c r="H2153" s="46">
        <f t="shared" si="236"/>
        <v>0.42499999999999999</v>
      </c>
      <c r="I2153" s="35" t="s">
        <v>6990</v>
      </c>
      <c r="J2153" s="35" t="s">
        <v>6991</v>
      </c>
      <c r="K2153" s="35" t="s">
        <v>6996</v>
      </c>
      <c r="L2153" s="69" t="s">
        <v>1661</v>
      </c>
      <c r="M2153" s="35" t="s">
        <v>6992</v>
      </c>
      <c r="N2153" s="35" t="s">
        <v>6993</v>
      </c>
      <c r="O2153" s="35" t="s">
        <v>6994</v>
      </c>
      <c r="P2153" s="35" t="s">
        <v>6995</v>
      </c>
      <c r="Q2153" s="35"/>
      <c r="R2153" s="35"/>
      <c r="S2153" s="35"/>
      <c r="T2153" s="35"/>
      <c r="U2153" s="35"/>
      <c r="V2153" s="35">
        <f t="shared" si="234"/>
        <v>0.42499999999999999</v>
      </c>
    </row>
    <row r="2154" spans="1:22">
      <c r="A2154" s="35">
        <v>1548</v>
      </c>
      <c r="B2154" s="35" t="s">
        <v>7939</v>
      </c>
      <c r="C2154" s="35">
        <v>1</v>
      </c>
      <c r="D2154" s="35">
        <v>2</v>
      </c>
      <c r="E2154" s="43">
        <f t="shared" si="231"/>
        <v>42</v>
      </c>
      <c r="F2154" s="46">
        <f t="shared" si="232"/>
        <v>1.05</v>
      </c>
      <c r="G2154" s="46">
        <f t="shared" si="236"/>
        <v>1.05</v>
      </c>
      <c r="H2154" s="46">
        <f t="shared" si="236"/>
        <v>1.05</v>
      </c>
      <c r="I2154" s="35" t="s">
        <v>6990</v>
      </c>
      <c r="J2154" s="35" t="s">
        <v>6991</v>
      </c>
      <c r="K2154" s="35" t="s">
        <v>6996</v>
      </c>
      <c r="L2154" s="69" t="s">
        <v>1661</v>
      </c>
      <c r="M2154" s="35" t="s">
        <v>6992</v>
      </c>
      <c r="N2154" s="35" t="s">
        <v>6993</v>
      </c>
      <c r="O2154" s="35" t="s">
        <v>6994</v>
      </c>
      <c r="P2154" s="35" t="s">
        <v>6995</v>
      </c>
      <c r="Q2154" s="35"/>
      <c r="R2154" s="35"/>
      <c r="S2154" s="35"/>
      <c r="T2154" s="35"/>
      <c r="U2154" s="35"/>
      <c r="V2154" s="35">
        <f t="shared" si="234"/>
        <v>1.05</v>
      </c>
    </row>
    <row r="2155" spans="1:22">
      <c r="A2155" s="35">
        <v>1548</v>
      </c>
      <c r="B2155" s="35" t="s">
        <v>7456</v>
      </c>
      <c r="C2155" s="35">
        <v>0</v>
      </c>
      <c r="D2155" s="35">
        <v>17</v>
      </c>
      <c r="E2155" s="43">
        <f t="shared" si="231"/>
        <v>17</v>
      </c>
      <c r="F2155" s="46">
        <f t="shared" si="232"/>
        <v>0.42499999999999999</v>
      </c>
      <c r="G2155" s="46">
        <f t="shared" si="236"/>
        <v>0.42499999999999999</v>
      </c>
      <c r="H2155" s="46">
        <f t="shared" si="236"/>
        <v>0.42499999999999999</v>
      </c>
      <c r="I2155" s="35" t="s">
        <v>6990</v>
      </c>
      <c r="J2155" s="35" t="s">
        <v>6991</v>
      </c>
      <c r="K2155" s="35" t="s">
        <v>6996</v>
      </c>
      <c r="L2155" s="69" t="s">
        <v>1661</v>
      </c>
      <c r="M2155" s="35" t="s">
        <v>6992</v>
      </c>
      <c r="N2155" s="35" t="s">
        <v>6993</v>
      </c>
      <c r="O2155" s="35" t="s">
        <v>6994</v>
      </c>
      <c r="P2155" s="35" t="s">
        <v>6995</v>
      </c>
      <c r="Q2155" s="35"/>
      <c r="R2155" s="35"/>
      <c r="S2155" s="35"/>
      <c r="T2155" s="35"/>
      <c r="U2155" s="35"/>
      <c r="V2155" s="35">
        <f t="shared" si="234"/>
        <v>0.42499999999999999</v>
      </c>
    </row>
    <row r="2156" spans="1:22">
      <c r="A2156" s="35">
        <v>1549</v>
      </c>
      <c r="B2156" s="35" t="s">
        <v>7333</v>
      </c>
      <c r="C2156" s="35">
        <v>1</v>
      </c>
      <c r="D2156" s="35">
        <v>0</v>
      </c>
      <c r="E2156" s="43">
        <f t="shared" si="231"/>
        <v>40</v>
      </c>
      <c r="F2156" s="46">
        <f t="shared" si="232"/>
        <v>1</v>
      </c>
      <c r="G2156" s="46">
        <f t="shared" si="236"/>
        <v>1</v>
      </c>
      <c r="H2156" s="46">
        <f t="shared" si="236"/>
        <v>1</v>
      </c>
      <c r="I2156" s="35" t="s">
        <v>6990</v>
      </c>
      <c r="J2156" s="35" t="s">
        <v>6991</v>
      </c>
      <c r="K2156" s="35" t="s">
        <v>6996</v>
      </c>
      <c r="L2156" s="69" t="s">
        <v>1660</v>
      </c>
      <c r="M2156" s="35" t="s">
        <v>6992</v>
      </c>
      <c r="N2156" s="35" t="s">
        <v>6993</v>
      </c>
      <c r="O2156" s="35" t="s">
        <v>6994</v>
      </c>
      <c r="P2156" s="35" t="s">
        <v>6995</v>
      </c>
      <c r="Q2156" s="35"/>
      <c r="R2156" s="35"/>
      <c r="S2156" s="35"/>
      <c r="T2156" s="35"/>
      <c r="U2156" s="35"/>
      <c r="V2156" s="35">
        <f t="shared" si="234"/>
        <v>1</v>
      </c>
    </row>
    <row r="2157" spans="1:22">
      <c r="A2157" s="35">
        <v>1549</v>
      </c>
      <c r="B2157" s="35" t="s">
        <v>7961</v>
      </c>
      <c r="C2157" s="35">
        <v>0</v>
      </c>
      <c r="D2157" s="35">
        <v>19</v>
      </c>
      <c r="E2157" s="43">
        <f t="shared" si="231"/>
        <v>19</v>
      </c>
      <c r="F2157" s="46">
        <f t="shared" si="232"/>
        <v>0.47499999999999998</v>
      </c>
      <c r="G2157" s="46">
        <f t="shared" si="236"/>
        <v>0.47499999999999998</v>
      </c>
      <c r="H2157" s="46">
        <f t="shared" si="236"/>
        <v>0.47499999999999998</v>
      </c>
      <c r="I2157" s="35" t="s">
        <v>6990</v>
      </c>
      <c r="J2157" s="35" t="s">
        <v>6991</v>
      </c>
      <c r="K2157" s="35" t="s">
        <v>6996</v>
      </c>
      <c r="L2157" s="69" t="s">
        <v>1660</v>
      </c>
      <c r="M2157" s="35" t="s">
        <v>6992</v>
      </c>
      <c r="N2157" s="35" t="s">
        <v>6993</v>
      </c>
      <c r="O2157" s="35" t="s">
        <v>6994</v>
      </c>
      <c r="P2157" s="35" t="s">
        <v>6995</v>
      </c>
      <c r="Q2157" s="35"/>
      <c r="R2157" s="35"/>
      <c r="S2157" s="35"/>
      <c r="T2157" s="35"/>
      <c r="U2157" s="35"/>
      <c r="V2157" s="35">
        <f t="shared" si="234"/>
        <v>0.47499999999999998</v>
      </c>
    </row>
    <row r="2158" spans="1:22">
      <c r="A2158" s="35">
        <v>1549</v>
      </c>
      <c r="B2158" s="35" t="s">
        <v>7962</v>
      </c>
      <c r="C2158" s="35">
        <v>0</v>
      </c>
      <c r="D2158" s="35">
        <v>10</v>
      </c>
      <c r="E2158" s="43">
        <f t="shared" si="231"/>
        <v>10</v>
      </c>
      <c r="F2158" s="46">
        <f t="shared" si="232"/>
        <v>0.25</v>
      </c>
      <c r="G2158" s="46">
        <f t="shared" si="236"/>
        <v>0.25</v>
      </c>
      <c r="H2158" s="46">
        <f t="shared" si="236"/>
        <v>0.25</v>
      </c>
      <c r="I2158" s="35" t="s">
        <v>6990</v>
      </c>
      <c r="J2158" s="35" t="s">
        <v>6991</v>
      </c>
      <c r="K2158" s="35" t="s">
        <v>6996</v>
      </c>
      <c r="L2158" s="69" t="s">
        <v>1660</v>
      </c>
      <c r="M2158" s="35" t="s">
        <v>6992</v>
      </c>
      <c r="N2158" s="35" t="s">
        <v>6993</v>
      </c>
      <c r="O2158" s="35" t="s">
        <v>6994</v>
      </c>
      <c r="P2158" s="35" t="s">
        <v>6995</v>
      </c>
      <c r="Q2158" s="35"/>
      <c r="R2158" s="35"/>
      <c r="S2158" s="35"/>
      <c r="T2158" s="35"/>
      <c r="U2158" s="35"/>
      <c r="V2158" s="35">
        <f t="shared" si="234"/>
        <v>0.25</v>
      </c>
    </row>
    <row r="2159" spans="1:22">
      <c r="A2159" s="35">
        <v>1552</v>
      </c>
      <c r="B2159" s="35" t="s">
        <v>7963</v>
      </c>
      <c r="C2159" s="35">
        <v>0</v>
      </c>
      <c r="D2159" s="35">
        <v>18</v>
      </c>
      <c r="E2159" s="43">
        <f t="shared" si="231"/>
        <v>18</v>
      </c>
      <c r="F2159" s="46">
        <f t="shared" si="232"/>
        <v>0.45</v>
      </c>
      <c r="G2159" s="46">
        <f t="shared" si="236"/>
        <v>0.45</v>
      </c>
      <c r="H2159" s="46">
        <f t="shared" si="236"/>
        <v>0.45</v>
      </c>
      <c r="I2159" s="35" t="s">
        <v>6990</v>
      </c>
      <c r="J2159" s="35" t="s">
        <v>6991</v>
      </c>
      <c r="K2159" s="35" t="s">
        <v>6996</v>
      </c>
      <c r="L2159" s="69" t="s">
        <v>224</v>
      </c>
      <c r="M2159" s="35" t="s">
        <v>6992</v>
      </c>
      <c r="N2159" s="35" t="s">
        <v>6993</v>
      </c>
      <c r="O2159" s="35" t="s">
        <v>6994</v>
      </c>
      <c r="P2159" s="35" t="s">
        <v>6995</v>
      </c>
      <c r="Q2159" s="35"/>
      <c r="R2159" s="35"/>
      <c r="S2159" s="35"/>
      <c r="T2159" s="35"/>
      <c r="U2159" s="35"/>
      <c r="V2159" s="35">
        <f t="shared" si="234"/>
        <v>0.45</v>
      </c>
    </row>
    <row r="2160" spans="1:22">
      <c r="A2160" s="35">
        <v>1553</v>
      </c>
      <c r="B2160" s="35" t="s">
        <v>7964</v>
      </c>
      <c r="C2160" s="35">
        <v>0</v>
      </c>
      <c r="D2160" s="35">
        <v>15</v>
      </c>
      <c r="E2160" s="43">
        <f t="shared" si="231"/>
        <v>15</v>
      </c>
      <c r="F2160" s="46">
        <f t="shared" si="232"/>
        <v>0.375</v>
      </c>
      <c r="G2160" s="46">
        <f t="shared" si="236"/>
        <v>0.375</v>
      </c>
      <c r="H2160" s="46">
        <f t="shared" si="236"/>
        <v>0.375</v>
      </c>
      <c r="I2160" s="35" t="s">
        <v>6990</v>
      </c>
      <c r="J2160" s="35" t="s">
        <v>6991</v>
      </c>
      <c r="K2160" s="35" t="s">
        <v>6996</v>
      </c>
      <c r="L2160" s="69" t="s">
        <v>224</v>
      </c>
      <c r="M2160" s="35" t="s">
        <v>6992</v>
      </c>
      <c r="N2160" s="35" t="s">
        <v>6993</v>
      </c>
      <c r="O2160" s="35" t="s">
        <v>6994</v>
      </c>
      <c r="P2160" s="35" t="s">
        <v>6995</v>
      </c>
      <c r="Q2160" s="35"/>
      <c r="R2160" s="35"/>
      <c r="S2160" s="35"/>
      <c r="T2160" s="35"/>
      <c r="U2160" s="35"/>
      <c r="V2160" s="35">
        <f t="shared" si="234"/>
        <v>0.375</v>
      </c>
    </row>
    <row r="2161" spans="1:22">
      <c r="A2161" s="35">
        <v>1553</v>
      </c>
      <c r="B2161" s="35" t="s">
        <v>7963</v>
      </c>
      <c r="C2161" s="35">
        <v>0</v>
      </c>
      <c r="D2161" s="35">
        <v>12</v>
      </c>
      <c r="E2161" s="43">
        <f t="shared" si="231"/>
        <v>12</v>
      </c>
      <c r="F2161" s="46">
        <f t="shared" si="232"/>
        <v>0.3</v>
      </c>
      <c r="G2161" s="46">
        <f t="shared" si="236"/>
        <v>0.3</v>
      </c>
      <c r="H2161" s="46">
        <f t="shared" si="236"/>
        <v>0.3</v>
      </c>
      <c r="I2161" s="35" t="s">
        <v>6990</v>
      </c>
      <c r="J2161" s="35" t="s">
        <v>6991</v>
      </c>
      <c r="K2161" s="35" t="s">
        <v>6996</v>
      </c>
      <c r="L2161" s="69" t="s">
        <v>224</v>
      </c>
      <c r="M2161" s="35" t="s">
        <v>6992</v>
      </c>
      <c r="N2161" s="35" t="s">
        <v>6993</v>
      </c>
      <c r="O2161" s="35" t="s">
        <v>6994</v>
      </c>
      <c r="P2161" s="35" t="s">
        <v>6995</v>
      </c>
      <c r="Q2161" s="35"/>
      <c r="R2161" s="35"/>
      <c r="S2161" s="35"/>
      <c r="T2161" s="35"/>
      <c r="U2161" s="35"/>
      <c r="V2161" s="35">
        <f t="shared" si="234"/>
        <v>0.3</v>
      </c>
    </row>
    <row r="2162" spans="1:22">
      <c r="A2162" s="35">
        <v>1554</v>
      </c>
      <c r="B2162" s="35" t="s">
        <v>7965</v>
      </c>
      <c r="C2162" s="35">
        <v>4</v>
      </c>
      <c r="D2162" s="35">
        <v>7</v>
      </c>
      <c r="E2162" s="43">
        <f t="shared" si="231"/>
        <v>167</v>
      </c>
      <c r="F2162" s="46">
        <f t="shared" si="232"/>
        <v>4.1749999999999998</v>
      </c>
      <c r="G2162" s="46">
        <f t="shared" ref="G2162:H2177" si="237">F2162</f>
        <v>4.1749999999999998</v>
      </c>
      <c r="H2162" s="46">
        <f t="shared" si="237"/>
        <v>4.1749999999999998</v>
      </c>
      <c r="I2162" s="35" t="s">
        <v>6990</v>
      </c>
      <c r="J2162" s="35" t="s">
        <v>6991</v>
      </c>
      <c r="K2162" s="35" t="s">
        <v>6996</v>
      </c>
      <c r="L2162" s="69" t="s">
        <v>1661</v>
      </c>
      <c r="M2162" s="35" t="s">
        <v>6992</v>
      </c>
      <c r="N2162" s="35" t="s">
        <v>6993</v>
      </c>
      <c r="O2162" s="35" t="s">
        <v>6994</v>
      </c>
      <c r="P2162" s="35" t="s">
        <v>6995</v>
      </c>
      <c r="Q2162" s="35"/>
      <c r="R2162" s="35"/>
      <c r="S2162" s="35"/>
      <c r="T2162" s="35"/>
      <c r="U2162" s="35"/>
      <c r="V2162" s="35">
        <f t="shared" si="234"/>
        <v>4.1749999999999998</v>
      </c>
    </row>
    <row r="2163" spans="1:22">
      <c r="A2163" s="35">
        <v>1556</v>
      </c>
      <c r="B2163" s="35" t="s">
        <v>7182</v>
      </c>
      <c r="C2163" s="35">
        <v>0</v>
      </c>
      <c r="D2163" s="35">
        <v>10</v>
      </c>
      <c r="E2163" s="43">
        <f t="shared" si="231"/>
        <v>10</v>
      </c>
      <c r="F2163" s="46">
        <f t="shared" si="232"/>
        <v>0.25</v>
      </c>
      <c r="G2163" s="46">
        <f t="shared" si="237"/>
        <v>0.25</v>
      </c>
      <c r="H2163" s="46">
        <f t="shared" si="237"/>
        <v>0.25</v>
      </c>
      <c r="I2163" s="35" t="s">
        <v>6990</v>
      </c>
      <c r="J2163" s="35" t="s">
        <v>6991</v>
      </c>
      <c r="K2163" s="35" t="s">
        <v>6996</v>
      </c>
      <c r="L2163" s="69" t="s">
        <v>224</v>
      </c>
      <c r="M2163" s="35" t="s">
        <v>6992</v>
      </c>
      <c r="N2163" s="35" t="s">
        <v>6993</v>
      </c>
      <c r="O2163" s="35" t="s">
        <v>6994</v>
      </c>
      <c r="P2163" s="35" t="s">
        <v>6995</v>
      </c>
      <c r="Q2163" s="35"/>
      <c r="R2163" s="35"/>
      <c r="S2163" s="35"/>
      <c r="T2163" s="35"/>
      <c r="U2163" s="35"/>
      <c r="V2163" s="35">
        <f t="shared" si="234"/>
        <v>0.25</v>
      </c>
    </row>
    <row r="2164" spans="1:22">
      <c r="A2164" s="35">
        <v>1556</v>
      </c>
      <c r="B2164" s="35" t="s">
        <v>7966</v>
      </c>
      <c r="C2164" s="35">
        <v>1</v>
      </c>
      <c r="D2164" s="35">
        <v>39</v>
      </c>
      <c r="E2164" s="43">
        <f t="shared" si="231"/>
        <v>79</v>
      </c>
      <c r="F2164" s="46">
        <f t="shared" si="232"/>
        <v>1.9750000000000001</v>
      </c>
      <c r="G2164" s="46">
        <f t="shared" si="237"/>
        <v>1.9750000000000001</v>
      </c>
      <c r="H2164" s="46">
        <f t="shared" si="237"/>
        <v>1.9750000000000001</v>
      </c>
      <c r="I2164" s="35" t="s">
        <v>6990</v>
      </c>
      <c r="J2164" s="35" t="s">
        <v>6991</v>
      </c>
      <c r="K2164" s="35" t="s">
        <v>6996</v>
      </c>
      <c r="L2164" s="69" t="s">
        <v>238</v>
      </c>
      <c r="M2164" s="35" t="s">
        <v>6992</v>
      </c>
      <c r="N2164" s="35" t="s">
        <v>6993</v>
      </c>
      <c r="O2164" s="35" t="s">
        <v>6994</v>
      </c>
      <c r="P2164" s="35" t="s">
        <v>6995</v>
      </c>
      <c r="Q2164" s="35"/>
      <c r="R2164" s="35"/>
      <c r="S2164" s="35"/>
      <c r="T2164" s="35"/>
      <c r="U2164" s="35"/>
      <c r="V2164" s="35">
        <f t="shared" si="234"/>
        <v>1.9750000000000001</v>
      </c>
    </row>
    <row r="2165" spans="1:22">
      <c r="A2165" s="35">
        <v>1556</v>
      </c>
      <c r="B2165" s="35" t="s">
        <v>7966</v>
      </c>
      <c r="C2165" s="35">
        <v>1</v>
      </c>
      <c r="D2165" s="35">
        <v>39</v>
      </c>
      <c r="E2165" s="43">
        <f t="shared" si="231"/>
        <v>79</v>
      </c>
      <c r="F2165" s="46">
        <f t="shared" si="232"/>
        <v>1.9750000000000001</v>
      </c>
      <c r="G2165" s="46">
        <f t="shared" si="237"/>
        <v>1.9750000000000001</v>
      </c>
      <c r="H2165" s="46">
        <f t="shared" si="237"/>
        <v>1.9750000000000001</v>
      </c>
      <c r="I2165" s="35" t="s">
        <v>6990</v>
      </c>
      <c r="J2165" s="35" t="s">
        <v>6991</v>
      </c>
      <c r="K2165" s="35" t="s">
        <v>6996</v>
      </c>
      <c r="L2165" s="69" t="s">
        <v>238</v>
      </c>
      <c r="M2165" s="35" t="s">
        <v>6992</v>
      </c>
      <c r="N2165" s="35" t="s">
        <v>6993</v>
      </c>
      <c r="O2165" s="35" t="s">
        <v>6994</v>
      </c>
      <c r="P2165" s="35" t="s">
        <v>6995</v>
      </c>
      <c r="Q2165" s="35"/>
      <c r="R2165" s="35"/>
      <c r="S2165" s="35"/>
      <c r="T2165" s="35"/>
      <c r="U2165" s="35"/>
      <c r="V2165" s="35">
        <f t="shared" si="234"/>
        <v>1.9750000000000001</v>
      </c>
    </row>
    <row r="2166" spans="1:22">
      <c r="A2166" s="35">
        <v>1556</v>
      </c>
      <c r="B2166" s="35" t="s">
        <v>7967</v>
      </c>
      <c r="C2166" s="35">
        <v>0</v>
      </c>
      <c r="D2166" s="35">
        <v>20</v>
      </c>
      <c r="E2166" s="43">
        <f t="shared" si="231"/>
        <v>20</v>
      </c>
      <c r="F2166" s="46">
        <f t="shared" si="232"/>
        <v>0.5</v>
      </c>
      <c r="G2166" s="46">
        <f t="shared" si="237"/>
        <v>0.5</v>
      </c>
      <c r="H2166" s="46">
        <f t="shared" si="237"/>
        <v>0.5</v>
      </c>
      <c r="I2166" s="35" t="s">
        <v>6990</v>
      </c>
      <c r="J2166" s="35" t="s">
        <v>6991</v>
      </c>
      <c r="K2166" s="35" t="s">
        <v>6996</v>
      </c>
      <c r="L2166" s="69" t="s">
        <v>244</v>
      </c>
      <c r="M2166" s="35" t="s">
        <v>6992</v>
      </c>
      <c r="N2166" s="35" t="s">
        <v>6993</v>
      </c>
      <c r="O2166" s="35" t="s">
        <v>6994</v>
      </c>
      <c r="P2166" s="35" t="s">
        <v>6995</v>
      </c>
      <c r="Q2166" s="35"/>
      <c r="R2166" s="35"/>
      <c r="S2166" s="35"/>
      <c r="T2166" s="35"/>
      <c r="U2166" s="35"/>
      <c r="V2166" s="35">
        <f t="shared" si="234"/>
        <v>0.5</v>
      </c>
    </row>
    <row r="2167" spans="1:22">
      <c r="A2167" s="35">
        <v>1557</v>
      </c>
      <c r="B2167" s="35" t="s">
        <v>7940</v>
      </c>
      <c r="C2167" s="35">
        <v>1</v>
      </c>
      <c r="D2167" s="35">
        <v>0</v>
      </c>
      <c r="E2167" s="43">
        <f t="shared" si="231"/>
        <v>40</v>
      </c>
      <c r="F2167" s="46">
        <f t="shared" si="232"/>
        <v>1</v>
      </c>
      <c r="G2167" s="46">
        <f t="shared" si="237"/>
        <v>1</v>
      </c>
      <c r="H2167" s="46">
        <f t="shared" si="237"/>
        <v>1</v>
      </c>
      <c r="I2167" s="35" t="s">
        <v>6990</v>
      </c>
      <c r="J2167" s="35" t="s">
        <v>6991</v>
      </c>
      <c r="K2167" s="35" t="s">
        <v>6996</v>
      </c>
      <c r="L2167" s="69" t="s">
        <v>224</v>
      </c>
      <c r="M2167" s="35" t="s">
        <v>6992</v>
      </c>
      <c r="N2167" s="35" t="s">
        <v>6993</v>
      </c>
      <c r="O2167" s="35" t="s">
        <v>6994</v>
      </c>
      <c r="P2167" s="35" t="s">
        <v>6995</v>
      </c>
      <c r="Q2167" s="35"/>
      <c r="R2167" s="35"/>
      <c r="S2167" s="35"/>
      <c r="T2167" s="35"/>
      <c r="U2167" s="35"/>
      <c r="V2167" s="35">
        <f t="shared" si="234"/>
        <v>1</v>
      </c>
    </row>
    <row r="2168" spans="1:22">
      <c r="A2168" s="35">
        <v>1557</v>
      </c>
      <c r="B2168" s="35" t="s">
        <v>7727</v>
      </c>
      <c r="C2168" s="35">
        <v>0</v>
      </c>
      <c r="D2168" s="35">
        <v>30</v>
      </c>
      <c r="E2168" s="43">
        <f t="shared" si="231"/>
        <v>30</v>
      </c>
      <c r="F2168" s="46">
        <f t="shared" si="232"/>
        <v>0.75</v>
      </c>
      <c r="G2168" s="46">
        <f t="shared" si="237"/>
        <v>0.75</v>
      </c>
      <c r="H2168" s="46">
        <f t="shared" si="237"/>
        <v>0.75</v>
      </c>
      <c r="I2168" s="35" t="s">
        <v>6990</v>
      </c>
      <c r="J2168" s="35" t="s">
        <v>6991</v>
      </c>
      <c r="K2168" s="35" t="s">
        <v>6996</v>
      </c>
      <c r="L2168" s="69" t="s">
        <v>224</v>
      </c>
      <c r="M2168" s="35" t="s">
        <v>6992</v>
      </c>
      <c r="N2168" s="35" t="s">
        <v>6993</v>
      </c>
      <c r="O2168" s="35" t="s">
        <v>6994</v>
      </c>
      <c r="P2168" s="35" t="s">
        <v>6995</v>
      </c>
      <c r="Q2168" s="35"/>
      <c r="R2168" s="35"/>
      <c r="S2168" s="35"/>
      <c r="T2168" s="35"/>
      <c r="U2168" s="35"/>
      <c r="V2168" s="35">
        <f t="shared" si="234"/>
        <v>0.75</v>
      </c>
    </row>
    <row r="2169" spans="1:22">
      <c r="A2169" s="35">
        <v>1557</v>
      </c>
      <c r="B2169" s="35" t="s">
        <v>7928</v>
      </c>
      <c r="C2169" s="35">
        <v>0</v>
      </c>
      <c r="D2169" s="35">
        <v>24</v>
      </c>
      <c r="E2169" s="43">
        <f t="shared" si="231"/>
        <v>24</v>
      </c>
      <c r="F2169" s="46">
        <f t="shared" si="232"/>
        <v>0.6</v>
      </c>
      <c r="G2169" s="46">
        <f t="shared" si="237"/>
        <v>0.6</v>
      </c>
      <c r="H2169" s="46">
        <f t="shared" si="237"/>
        <v>0.6</v>
      </c>
      <c r="I2169" s="35" t="s">
        <v>6990</v>
      </c>
      <c r="J2169" s="35" t="s">
        <v>6991</v>
      </c>
      <c r="K2169" s="35" t="s">
        <v>6996</v>
      </c>
      <c r="L2169" s="69" t="s">
        <v>224</v>
      </c>
      <c r="M2169" s="35" t="s">
        <v>6992</v>
      </c>
      <c r="N2169" s="35" t="s">
        <v>6993</v>
      </c>
      <c r="O2169" s="35" t="s">
        <v>6994</v>
      </c>
      <c r="P2169" s="35" t="s">
        <v>6995</v>
      </c>
      <c r="Q2169" s="35"/>
      <c r="R2169" s="35"/>
      <c r="S2169" s="35"/>
      <c r="T2169" s="35"/>
      <c r="U2169" s="35"/>
      <c r="V2169" s="35">
        <f t="shared" si="234"/>
        <v>0.6</v>
      </c>
    </row>
    <row r="2170" spans="1:22">
      <c r="A2170" s="35">
        <v>1558</v>
      </c>
      <c r="B2170" s="35" t="s">
        <v>7968</v>
      </c>
      <c r="C2170" s="35">
        <v>9</v>
      </c>
      <c r="D2170" s="35">
        <v>34</v>
      </c>
      <c r="E2170" s="43">
        <f t="shared" si="231"/>
        <v>394</v>
      </c>
      <c r="F2170" s="46">
        <f t="shared" si="232"/>
        <v>9.85</v>
      </c>
      <c r="G2170" s="46">
        <f t="shared" si="237"/>
        <v>9.85</v>
      </c>
      <c r="H2170" s="46">
        <f t="shared" si="237"/>
        <v>9.85</v>
      </c>
      <c r="I2170" s="35" t="s">
        <v>6990</v>
      </c>
      <c r="J2170" s="35" t="s">
        <v>6991</v>
      </c>
      <c r="K2170" s="35" t="s">
        <v>6996</v>
      </c>
      <c r="L2170" s="69" t="s">
        <v>224</v>
      </c>
      <c r="M2170" s="35" t="s">
        <v>6992</v>
      </c>
      <c r="N2170" s="35" t="s">
        <v>6993</v>
      </c>
      <c r="O2170" s="35" t="s">
        <v>6994</v>
      </c>
      <c r="P2170" s="35" t="s">
        <v>6995</v>
      </c>
      <c r="Q2170" s="35"/>
      <c r="R2170" s="35"/>
      <c r="S2170" s="35"/>
      <c r="T2170" s="35"/>
      <c r="U2170" s="35"/>
      <c r="V2170" s="35">
        <f t="shared" si="234"/>
        <v>9.85</v>
      </c>
    </row>
    <row r="2171" spans="1:22">
      <c r="A2171" s="35">
        <v>1559</v>
      </c>
      <c r="B2171" s="35" t="s">
        <v>7573</v>
      </c>
      <c r="C2171" s="35">
        <v>1</v>
      </c>
      <c r="D2171" s="35">
        <v>0</v>
      </c>
      <c r="E2171" s="43">
        <f t="shared" si="231"/>
        <v>40</v>
      </c>
      <c r="F2171" s="46">
        <f t="shared" si="232"/>
        <v>1</v>
      </c>
      <c r="G2171" s="46">
        <f t="shared" si="237"/>
        <v>1</v>
      </c>
      <c r="H2171" s="46">
        <f t="shared" si="237"/>
        <v>1</v>
      </c>
      <c r="I2171" s="35" t="s">
        <v>6990</v>
      </c>
      <c r="J2171" s="35" t="s">
        <v>6991</v>
      </c>
      <c r="K2171" s="35" t="s">
        <v>6996</v>
      </c>
      <c r="L2171" s="69" t="s">
        <v>224</v>
      </c>
      <c r="M2171" s="35" t="s">
        <v>6992</v>
      </c>
      <c r="N2171" s="35" t="s">
        <v>6993</v>
      </c>
      <c r="O2171" s="35" t="s">
        <v>6994</v>
      </c>
      <c r="P2171" s="35" t="s">
        <v>6995</v>
      </c>
      <c r="Q2171" s="35"/>
      <c r="R2171" s="35"/>
      <c r="S2171" s="35"/>
      <c r="T2171" s="35"/>
      <c r="U2171" s="35"/>
      <c r="V2171" s="35">
        <f t="shared" si="234"/>
        <v>1</v>
      </c>
    </row>
    <row r="2172" spans="1:22">
      <c r="A2172" s="35">
        <v>1559</v>
      </c>
      <c r="B2172" s="35" t="s">
        <v>7573</v>
      </c>
      <c r="C2172" s="35">
        <v>0</v>
      </c>
      <c r="D2172" s="35">
        <v>37</v>
      </c>
      <c r="E2172" s="43">
        <f t="shared" si="231"/>
        <v>37</v>
      </c>
      <c r="F2172" s="46">
        <f t="shared" si="232"/>
        <v>0.92500000000000004</v>
      </c>
      <c r="G2172" s="46">
        <f t="shared" si="237"/>
        <v>0.92500000000000004</v>
      </c>
      <c r="H2172" s="46">
        <f t="shared" si="237"/>
        <v>0.92500000000000004</v>
      </c>
      <c r="I2172" s="35" t="s">
        <v>6990</v>
      </c>
      <c r="J2172" s="35" t="s">
        <v>6991</v>
      </c>
      <c r="K2172" s="35" t="s">
        <v>6996</v>
      </c>
      <c r="L2172" s="69" t="s">
        <v>224</v>
      </c>
      <c r="M2172" s="35" t="s">
        <v>6992</v>
      </c>
      <c r="N2172" s="35" t="s">
        <v>6993</v>
      </c>
      <c r="O2172" s="35" t="s">
        <v>6994</v>
      </c>
      <c r="P2172" s="35" t="s">
        <v>6995</v>
      </c>
      <c r="Q2172" s="35"/>
      <c r="R2172" s="35"/>
      <c r="S2172" s="35"/>
      <c r="T2172" s="35"/>
      <c r="U2172" s="35"/>
      <c r="V2172" s="35">
        <f t="shared" si="234"/>
        <v>0.92500000000000004</v>
      </c>
    </row>
    <row r="2173" spans="1:22">
      <c r="A2173" s="35">
        <v>1559</v>
      </c>
      <c r="B2173" s="35" t="s">
        <v>7960</v>
      </c>
      <c r="C2173" s="35">
        <v>1</v>
      </c>
      <c r="D2173" s="35">
        <v>34</v>
      </c>
      <c r="E2173" s="43">
        <f t="shared" si="231"/>
        <v>74</v>
      </c>
      <c r="F2173" s="46">
        <f t="shared" si="232"/>
        <v>1.85</v>
      </c>
      <c r="G2173" s="46">
        <f t="shared" si="237"/>
        <v>1.85</v>
      </c>
      <c r="H2173" s="46">
        <f t="shared" si="237"/>
        <v>1.85</v>
      </c>
      <c r="I2173" s="35" t="s">
        <v>6990</v>
      </c>
      <c r="J2173" s="35" t="s">
        <v>6991</v>
      </c>
      <c r="K2173" s="35" t="s">
        <v>6996</v>
      </c>
      <c r="L2173" s="69" t="s">
        <v>224</v>
      </c>
      <c r="M2173" s="35" t="s">
        <v>6992</v>
      </c>
      <c r="N2173" s="35" t="s">
        <v>6993</v>
      </c>
      <c r="O2173" s="35" t="s">
        <v>6994</v>
      </c>
      <c r="P2173" s="35" t="s">
        <v>6995</v>
      </c>
      <c r="Q2173" s="35"/>
      <c r="R2173" s="35"/>
      <c r="S2173" s="35"/>
      <c r="T2173" s="35"/>
      <c r="U2173" s="35"/>
      <c r="V2173" s="35">
        <f t="shared" si="234"/>
        <v>1.85</v>
      </c>
    </row>
    <row r="2174" spans="1:22">
      <c r="A2174" s="35">
        <v>1559</v>
      </c>
      <c r="B2174" s="35" t="s">
        <v>7960</v>
      </c>
      <c r="C2174" s="35">
        <v>1</v>
      </c>
      <c r="D2174" s="35">
        <v>0</v>
      </c>
      <c r="E2174" s="43">
        <f t="shared" si="231"/>
        <v>40</v>
      </c>
      <c r="F2174" s="46">
        <f t="shared" si="232"/>
        <v>1</v>
      </c>
      <c r="G2174" s="46">
        <f t="shared" si="237"/>
        <v>1</v>
      </c>
      <c r="H2174" s="46">
        <f t="shared" si="237"/>
        <v>1</v>
      </c>
      <c r="I2174" s="35" t="s">
        <v>6990</v>
      </c>
      <c r="J2174" s="35" t="s">
        <v>6991</v>
      </c>
      <c r="K2174" s="35" t="s">
        <v>6996</v>
      </c>
      <c r="L2174" s="69" t="s">
        <v>224</v>
      </c>
      <c r="M2174" s="35" t="s">
        <v>6992</v>
      </c>
      <c r="N2174" s="35" t="s">
        <v>6993</v>
      </c>
      <c r="O2174" s="35" t="s">
        <v>6994</v>
      </c>
      <c r="P2174" s="35" t="s">
        <v>6995</v>
      </c>
      <c r="Q2174" s="35"/>
      <c r="R2174" s="35"/>
      <c r="S2174" s="35"/>
      <c r="T2174" s="35"/>
      <c r="U2174" s="35"/>
      <c r="V2174" s="35">
        <f t="shared" si="234"/>
        <v>1</v>
      </c>
    </row>
    <row r="2175" spans="1:22">
      <c r="A2175" s="35">
        <v>1559</v>
      </c>
      <c r="B2175" s="35" t="s">
        <v>7162</v>
      </c>
      <c r="C2175" s="35">
        <v>2</v>
      </c>
      <c r="D2175" s="35">
        <v>35</v>
      </c>
      <c r="E2175" s="43">
        <f t="shared" si="231"/>
        <v>115</v>
      </c>
      <c r="F2175" s="46">
        <f t="shared" si="232"/>
        <v>2.875</v>
      </c>
      <c r="G2175" s="46">
        <f t="shared" si="237"/>
        <v>2.875</v>
      </c>
      <c r="H2175" s="46">
        <f t="shared" si="237"/>
        <v>2.875</v>
      </c>
      <c r="I2175" s="35" t="s">
        <v>6990</v>
      </c>
      <c r="J2175" s="35" t="s">
        <v>6991</v>
      </c>
      <c r="K2175" s="35" t="s">
        <v>6996</v>
      </c>
      <c r="L2175" s="69" t="s">
        <v>224</v>
      </c>
      <c r="M2175" s="35" t="s">
        <v>6992</v>
      </c>
      <c r="N2175" s="35" t="s">
        <v>6993</v>
      </c>
      <c r="O2175" s="35" t="s">
        <v>6994</v>
      </c>
      <c r="P2175" s="35" t="s">
        <v>6995</v>
      </c>
      <c r="Q2175" s="35"/>
      <c r="R2175" s="35"/>
      <c r="S2175" s="35"/>
      <c r="T2175" s="35"/>
      <c r="U2175" s="35"/>
      <c r="V2175" s="35">
        <f t="shared" si="234"/>
        <v>2.875</v>
      </c>
    </row>
    <row r="2176" spans="1:22">
      <c r="A2176" s="35">
        <v>1561</v>
      </c>
      <c r="B2176" s="35" t="s">
        <v>7573</v>
      </c>
      <c r="C2176" s="35">
        <v>0</v>
      </c>
      <c r="D2176" s="35">
        <v>33</v>
      </c>
      <c r="E2176" s="43">
        <f t="shared" si="231"/>
        <v>33</v>
      </c>
      <c r="F2176" s="46">
        <f t="shared" si="232"/>
        <v>0.82499999999999996</v>
      </c>
      <c r="G2176" s="46">
        <f t="shared" si="237"/>
        <v>0.82499999999999996</v>
      </c>
      <c r="H2176" s="46">
        <f t="shared" si="237"/>
        <v>0.82499999999999996</v>
      </c>
      <c r="I2176" s="35" t="s">
        <v>6990</v>
      </c>
      <c r="J2176" s="35" t="s">
        <v>6991</v>
      </c>
      <c r="K2176" s="35" t="s">
        <v>6996</v>
      </c>
      <c r="L2176" s="69" t="s">
        <v>224</v>
      </c>
      <c r="M2176" s="35" t="s">
        <v>6992</v>
      </c>
      <c r="N2176" s="35" t="s">
        <v>6993</v>
      </c>
      <c r="O2176" s="35" t="s">
        <v>6994</v>
      </c>
      <c r="P2176" s="35" t="s">
        <v>6995</v>
      </c>
      <c r="Q2176" s="35"/>
      <c r="R2176" s="35"/>
      <c r="S2176" s="35"/>
      <c r="T2176" s="35"/>
      <c r="U2176" s="35"/>
      <c r="V2176" s="35">
        <f t="shared" si="234"/>
        <v>0.82499999999999996</v>
      </c>
    </row>
    <row r="2177" spans="1:22">
      <c r="A2177" s="35">
        <v>1561</v>
      </c>
      <c r="B2177" s="35" t="s">
        <v>7573</v>
      </c>
      <c r="C2177" s="35">
        <v>1</v>
      </c>
      <c r="D2177" s="35">
        <v>0</v>
      </c>
      <c r="E2177" s="43">
        <f t="shared" si="231"/>
        <v>40</v>
      </c>
      <c r="F2177" s="46">
        <f t="shared" si="232"/>
        <v>1</v>
      </c>
      <c r="G2177" s="46">
        <f t="shared" si="237"/>
        <v>1</v>
      </c>
      <c r="H2177" s="46">
        <f t="shared" si="237"/>
        <v>1</v>
      </c>
      <c r="I2177" s="35" t="s">
        <v>6990</v>
      </c>
      <c r="J2177" s="35" t="s">
        <v>6991</v>
      </c>
      <c r="K2177" s="35" t="s">
        <v>6996</v>
      </c>
      <c r="L2177" s="69" t="s">
        <v>224</v>
      </c>
      <c r="M2177" s="35" t="s">
        <v>6992</v>
      </c>
      <c r="N2177" s="35" t="s">
        <v>6993</v>
      </c>
      <c r="O2177" s="35" t="s">
        <v>6994</v>
      </c>
      <c r="P2177" s="35" t="s">
        <v>6995</v>
      </c>
      <c r="Q2177" s="35"/>
      <c r="R2177" s="35"/>
      <c r="S2177" s="35"/>
      <c r="T2177" s="35"/>
      <c r="U2177" s="35"/>
      <c r="V2177" s="35">
        <f t="shared" si="234"/>
        <v>1</v>
      </c>
    </row>
    <row r="2178" spans="1:22">
      <c r="A2178" s="35">
        <v>1561</v>
      </c>
      <c r="B2178" s="35" t="s">
        <v>7573</v>
      </c>
      <c r="C2178" s="35">
        <v>1</v>
      </c>
      <c r="D2178" s="35">
        <v>0</v>
      </c>
      <c r="E2178" s="43">
        <f t="shared" ref="E2178:E2241" si="238">C2178*40+D2178</f>
        <v>40</v>
      </c>
      <c r="F2178" s="46">
        <f t="shared" ref="F2178:F2241" si="239">E2178/40</f>
        <v>1</v>
      </c>
      <c r="G2178" s="46">
        <f t="shared" ref="G2178:H2193" si="240">F2178</f>
        <v>1</v>
      </c>
      <c r="H2178" s="46">
        <f t="shared" si="240"/>
        <v>1</v>
      </c>
      <c r="I2178" s="35" t="s">
        <v>6990</v>
      </c>
      <c r="J2178" s="35" t="s">
        <v>6991</v>
      </c>
      <c r="K2178" s="35" t="s">
        <v>6996</v>
      </c>
      <c r="L2178" s="69" t="s">
        <v>224</v>
      </c>
      <c r="M2178" s="35" t="s">
        <v>6992</v>
      </c>
      <c r="N2178" s="35" t="s">
        <v>6993</v>
      </c>
      <c r="O2178" s="35" t="s">
        <v>6994</v>
      </c>
      <c r="P2178" s="35" t="s">
        <v>6995</v>
      </c>
      <c r="Q2178" s="35"/>
      <c r="R2178" s="35"/>
      <c r="S2178" s="35"/>
      <c r="T2178" s="35"/>
      <c r="U2178" s="35"/>
      <c r="V2178" s="35">
        <f t="shared" ref="V2178:V2241" si="241">H2178</f>
        <v>1</v>
      </c>
    </row>
    <row r="2179" spans="1:22">
      <c r="A2179" s="35">
        <v>1561</v>
      </c>
      <c r="B2179" s="35" t="s">
        <v>7960</v>
      </c>
      <c r="C2179" s="35">
        <v>1</v>
      </c>
      <c r="D2179" s="35">
        <v>35</v>
      </c>
      <c r="E2179" s="43">
        <f t="shared" si="238"/>
        <v>75</v>
      </c>
      <c r="F2179" s="46">
        <f t="shared" si="239"/>
        <v>1.875</v>
      </c>
      <c r="G2179" s="46">
        <f t="shared" si="240"/>
        <v>1.875</v>
      </c>
      <c r="H2179" s="46">
        <f t="shared" si="240"/>
        <v>1.875</v>
      </c>
      <c r="I2179" s="35" t="s">
        <v>6990</v>
      </c>
      <c r="J2179" s="35" t="s">
        <v>6991</v>
      </c>
      <c r="K2179" s="35" t="s">
        <v>6996</v>
      </c>
      <c r="L2179" s="69" t="s">
        <v>224</v>
      </c>
      <c r="M2179" s="35" t="s">
        <v>6992</v>
      </c>
      <c r="N2179" s="35" t="s">
        <v>6993</v>
      </c>
      <c r="O2179" s="35" t="s">
        <v>6994</v>
      </c>
      <c r="P2179" s="35" t="s">
        <v>6995</v>
      </c>
      <c r="Q2179" s="35"/>
      <c r="R2179" s="35"/>
      <c r="S2179" s="35"/>
      <c r="T2179" s="35"/>
      <c r="U2179" s="35"/>
      <c r="V2179" s="35">
        <f t="shared" si="241"/>
        <v>1.875</v>
      </c>
    </row>
    <row r="2180" spans="1:22">
      <c r="A2180" s="35">
        <v>1562</v>
      </c>
      <c r="B2180" s="35" t="s">
        <v>7960</v>
      </c>
      <c r="C2180" s="35">
        <v>1</v>
      </c>
      <c r="D2180" s="35">
        <v>35</v>
      </c>
      <c r="E2180" s="43">
        <f t="shared" si="238"/>
        <v>75</v>
      </c>
      <c r="F2180" s="46">
        <f t="shared" si="239"/>
        <v>1.875</v>
      </c>
      <c r="G2180" s="46">
        <f t="shared" si="240"/>
        <v>1.875</v>
      </c>
      <c r="H2180" s="46">
        <f t="shared" si="240"/>
        <v>1.875</v>
      </c>
      <c r="I2180" s="35" t="s">
        <v>6990</v>
      </c>
      <c r="J2180" s="35" t="s">
        <v>6991</v>
      </c>
      <c r="K2180" s="35" t="s">
        <v>6996</v>
      </c>
      <c r="L2180" s="69" t="s">
        <v>224</v>
      </c>
      <c r="M2180" s="35" t="s">
        <v>6992</v>
      </c>
      <c r="N2180" s="35" t="s">
        <v>6993</v>
      </c>
      <c r="O2180" s="35" t="s">
        <v>6994</v>
      </c>
      <c r="P2180" s="35" t="s">
        <v>6995</v>
      </c>
      <c r="Q2180" s="35"/>
      <c r="R2180" s="35"/>
      <c r="S2180" s="35"/>
      <c r="T2180" s="35"/>
      <c r="U2180" s="35"/>
      <c r="V2180" s="35">
        <f t="shared" si="241"/>
        <v>1.875</v>
      </c>
    </row>
    <row r="2181" spans="1:22">
      <c r="A2181" s="35">
        <v>1562</v>
      </c>
      <c r="B2181" s="35" t="s">
        <v>7960</v>
      </c>
      <c r="C2181" s="35">
        <v>0</v>
      </c>
      <c r="D2181" s="35">
        <v>34</v>
      </c>
      <c r="E2181" s="43">
        <f t="shared" si="238"/>
        <v>34</v>
      </c>
      <c r="F2181" s="46">
        <f t="shared" si="239"/>
        <v>0.85</v>
      </c>
      <c r="G2181" s="46">
        <f t="shared" si="240"/>
        <v>0.85</v>
      </c>
      <c r="H2181" s="46">
        <f t="shared" si="240"/>
        <v>0.85</v>
      </c>
      <c r="I2181" s="35" t="s">
        <v>6990</v>
      </c>
      <c r="J2181" s="35" t="s">
        <v>6991</v>
      </c>
      <c r="K2181" s="35" t="s">
        <v>6996</v>
      </c>
      <c r="L2181" s="69" t="s">
        <v>224</v>
      </c>
      <c r="M2181" s="35" t="s">
        <v>6992</v>
      </c>
      <c r="N2181" s="35" t="s">
        <v>6993</v>
      </c>
      <c r="O2181" s="35" t="s">
        <v>6994</v>
      </c>
      <c r="P2181" s="35" t="s">
        <v>6995</v>
      </c>
      <c r="Q2181" s="35"/>
      <c r="R2181" s="35"/>
      <c r="S2181" s="35"/>
      <c r="T2181" s="35"/>
      <c r="U2181" s="35"/>
      <c r="V2181" s="35">
        <f t="shared" si="241"/>
        <v>0.85</v>
      </c>
    </row>
    <row r="2182" spans="1:22">
      <c r="A2182" s="35">
        <v>1562</v>
      </c>
      <c r="B2182" s="35" t="s">
        <v>7162</v>
      </c>
      <c r="C2182" s="35">
        <v>2</v>
      </c>
      <c r="D2182" s="35">
        <v>36</v>
      </c>
      <c r="E2182" s="43">
        <f t="shared" si="238"/>
        <v>116</v>
      </c>
      <c r="F2182" s="46">
        <f t="shared" si="239"/>
        <v>2.9</v>
      </c>
      <c r="G2182" s="46">
        <f t="shared" si="240"/>
        <v>2.9</v>
      </c>
      <c r="H2182" s="46">
        <f t="shared" si="240"/>
        <v>2.9</v>
      </c>
      <c r="I2182" s="35" t="s">
        <v>6990</v>
      </c>
      <c r="J2182" s="35" t="s">
        <v>6991</v>
      </c>
      <c r="K2182" s="35" t="s">
        <v>6996</v>
      </c>
      <c r="L2182" s="69" t="s">
        <v>224</v>
      </c>
      <c r="M2182" s="35" t="s">
        <v>6992</v>
      </c>
      <c r="N2182" s="35" t="s">
        <v>6993</v>
      </c>
      <c r="O2182" s="35" t="s">
        <v>6994</v>
      </c>
      <c r="P2182" s="35" t="s">
        <v>6995</v>
      </c>
      <c r="Q2182" s="35"/>
      <c r="R2182" s="35"/>
      <c r="S2182" s="35"/>
      <c r="T2182" s="35"/>
      <c r="U2182" s="35"/>
      <c r="V2182" s="35">
        <f t="shared" si="241"/>
        <v>2.9</v>
      </c>
    </row>
    <row r="2183" spans="1:22">
      <c r="A2183" s="35">
        <v>1562</v>
      </c>
      <c r="B2183" s="35" t="s">
        <v>7573</v>
      </c>
      <c r="C2183" s="35">
        <v>1</v>
      </c>
      <c r="D2183" s="35">
        <v>0</v>
      </c>
      <c r="E2183" s="43">
        <f t="shared" si="238"/>
        <v>40</v>
      </c>
      <c r="F2183" s="46">
        <f t="shared" si="239"/>
        <v>1</v>
      </c>
      <c r="G2183" s="46">
        <f t="shared" si="240"/>
        <v>1</v>
      </c>
      <c r="H2183" s="46">
        <f t="shared" si="240"/>
        <v>1</v>
      </c>
      <c r="I2183" s="35" t="s">
        <v>6990</v>
      </c>
      <c r="J2183" s="35" t="s">
        <v>6991</v>
      </c>
      <c r="K2183" s="35" t="s">
        <v>6996</v>
      </c>
      <c r="L2183" s="69" t="s">
        <v>224</v>
      </c>
      <c r="M2183" s="35" t="s">
        <v>6992</v>
      </c>
      <c r="N2183" s="35" t="s">
        <v>6993</v>
      </c>
      <c r="O2183" s="35" t="s">
        <v>6994</v>
      </c>
      <c r="P2183" s="35" t="s">
        <v>6995</v>
      </c>
      <c r="Q2183" s="35"/>
      <c r="R2183" s="35"/>
      <c r="S2183" s="35"/>
      <c r="T2183" s="35"/>
      <c r="U2183" s="35"/>
      <c r="V2183" s="35">
        <f t="shared" si="241"/>
        <v>1</v>
      </c>
    </row>
    <row r="2184" spans="1:22">
      <c r="A2184" s="35">
        <v>1562</v>
      </c>
      <c r="B2184" s="35" t="s">
        <v>7573</v>
      </c>
      <c r="C2184" s="35">
        <v>1</v>
      </c>
      <c r="D2184" s="35">
        <v>0</v>
      </c>
      <c r="E2184" s="43">
        <f t="shared" si="238"/>
        <v>40</v>
      </c>
      <c r="F2184" s="46">
        <f t="shared" si="239"/>
        <v>1</v>
      </c>
      <c r="G2184" s="46">
        <f t="shared" si="240"/>
        <v>1</v>
      </c>
      <c r="H2184" s="46">
        <f t="shared" si="240"/>
        <v>1</v>
      </c>
      <c r="I2184" s="35" t="s">
        <v>6990</v>
      </c>
      <c r="J2184" s="35" t="s">
        <v>6991</v>
      </c>
      <c r="K2184" s="35" t="s">
        <v>6996</v>
      </c>
      <c r="L2184" s="69" t="s">
        <v>224</v>
      </c>
      <c r="M2184" s="35" t="s">
        <v>6992</v>
      </c>
      <c r="N2184" s="35" t="s">
        <v>6993</v>
      </c>
      <c r="O2184" s="35" t="s">
        <v>6994</v>
      </c>
      <c r="P2184" s="35" t="s">
        <v>6995</v>
      </c>
      <c r="Q2184" s="35"/>
      <c r="R2184" s="35"/>
      <c r="S2184" s="35"/>
      <c r="T2184" s="35"/>
      <c r="U2184" s="35"/>
      <c r="V2184" s="35">
        <f t="shared" si="241"/>
        <v>1</v>
      </c>
    </row>
    <row r="2185" spans="1:22">
      <c r="A2185" s="35">
        <v>1567</v>
      </c>
      <c r="B2185" s="35" t="s">
        <v>7378</v>
      </c>
      <c r="C2185" s="35">
        <v>0</v>
      </c>
      <c r="D2185" s="35">
        <v>6</v>
      </c>
      <c r="E2185" s="43">
        <f t="shared" si="238"/>
        <v>6</v>
      </c>
      <c r="F2185" s="46">
        <f t="shared" si="239"/>
        <v>0.15</v>
      </c>
      <c r="G2185" s="46">
        <f t="shared" si="240"/>
        <v>0.15</v>
      </c>
      <c r="H2185" s="46">
        <f t="shared" si="240"/>
        <v>0.15</v>
      </c>
      <c r="I2185" s="35" t="s">
        <v>6990</v>
      </c>
      <c r="J2185" s="35" t="s">
        <v>6991</v>
      </c>
      <c r="K2185" s="35" t="s">
        <v>6996</v>
      </c>
      <c r="L2185" s="69" t="s">
        <v>1662</v>
      </c>
      <c r="M2185" s="35" t="s">
        <v>6992</v>
      </c>
      <c r="N2185" s="35" t="s">
        <v>6993</v>
      </c>
      <c r="O2185" s="35" t="s">
        <v>6994</v>
      </c>
      <c r="P2185" s="35" t="s">
        <v>6995</v>
      </c>
      <c r="Q2185" s="35"/>
      <c r="R2185" s="35"/>
      <c r="S2185" s="35"/>
      <c r="T2185" s="35"/>
      <c r="U2185" s="35"/>
      <c r="V2185" s="35">
        <f t="shared" si="241"/>
        <v>0.15</v>
      </c>
    </row>
    <row r="2186" spans="1:22">
      <c r="A2186" s="35">
        <v>1570</v>
      </c>
      <c r="B2186" s="35" t="s">
        <v>7969</v>
      </c>
      <c r="C2186" s="35">
        <v>0</v>
      </c>
      <c r="D2186" s="35">
        <v>20</v>
      </c>
      <c r="E2186" s="43">
        <f t="shared" si="238"/>
        <v>20</v>
      </c>
      <c r="F2186" s="46">
        <f t="shared" si="239"/>
        <v>0.5</v>
      </c>
      <c r="G2186" s="46">
        <f t="shared" si="240"/>
        <v>0.5</v>
      </c>
      <c r="H2186" s="46">
        <f t="shared" si="240"/>
        <v>0.5</v>
      </c>
      <c r="I2186" s="35" t="s">
        <v>6990</v>
      </c>
      <c r="J2186" s="35" t="s">
        <v>6991</v>
      </c>
      <c r="K2186" s="35" t="s">
        <v>6996</v>
      </c>
      <c r="L2186" s="69" t="s">
        <v>224</v>
      </c>
      <c r="M2186" s="35" t="s">
        <v>6992</v>
      </c>
      <c r="N2186" s="35" t="s">
        <v>6993</v>
      </c>
      <c r="O2186" s="35" t="s">
        <v>6994</v>
      </c>
      <c r="P2186" s="35" t="s">
        <v>6995</v>
      </c>
      <c r="Q2186" s="35"/>
      <c r="R2186" s="35"/>
      <c r="S2186" s="35"/>
      <c r="T2186" s="35"/>
      <c r="U2186" s="35"/>
      <c r="V2186" s="35">
        <f t="shared" si="241"/>
        <v>0.5</v>
      </c>
    </row>
    <row r="2187" spans="1:22">
      <c r="A2187" s="35">
        <v>1578</v>
      </c>
      <c r="B2187" s="35" t="s">
        <v>7676</v>
      </c>
      <c r="C2187" s="35">
        <v>0</v>
      </c>
      <c r="D2187" s="35">
        <v>24</v>
      </c>
      <c r="E2187" s="43">
        <f t="shared" si="238"/>
        <v>24</v>
      </c>
      <c r="F2187" s="46">
        <f t="shared" si="239"/>
        <v>0.6</v>
      </c>
      <c r="G2187" s="46">
        <f t="shared" si="240"/>
        <v>0.6</v>
      </c>
      <c r="H2187" s="46">
        <f t="shared" si="240"/>
        <v>0.6</v>
      </c>
      <c r="I2187" s="35" t="s">
        <v>6990</v>
      </c>
      <c r="J2187" s="35" t="s">
        <v>6991</v>
      </c>
      <c r="K2187" s="35" t="s">
        <v>6996</v>
      </c>
      <c r="L2187" s="69" t="s">
        <v>224</v>
      </c>
      <c r="M2187" s="35" t="s">
        <v>6992</v>
      </c>
      <c r="N2187" s="35" t="s">
        <v>6993</v>
      </c>
      <c r="O2187" s="35" t="s">
        <v>6994</v>
      </c>
      <c r="P2187" s="35" t="s">
        <v>6995</v>
      </c>
      <c r="Q2187" s="35"/>
      <c r="R2187" s="35"/>
      <c r="S2187" s="35"/>
      <c r="T2187" s="35"/>
      <c r="U2187" s="35"/>
      <c r="V2187" s="35">
        <f t="shared" si="241"/>
        <v>0.6</v>
      </c>
    </row>
    <row r="2188" spans="1:22">
      <c r="A2188" s="35">
        <v>1580</v>
      </c>
      <c r="B2188" s="35" t="s">
        <v>7027</v>
      </c>
      <c r="C2188" s="35">
        <v>1</v>
      </c>
      <c r="D2188" s="35">
        <v>3</v>
      </c>
      <c r="E2188" s="43">
        <f t="shared" si="238"/>
        <v>43</v>
      </c>
      <c r="F2188" s="46">
        <f t="shared" si="239"/>
        <v>1.075</v>
      </c>
      <c r="G2188" s="46">
        <f t="shared" si="240"/>
        <v>1.075</v>
      </c>
      <c r="H2188" s="46">
        <f t="shared" si="240"/>
        <v>1.075</v>
      </c>
      <c r="I2188" s="35" t="s">
        <v>6990</v>
      </c>
      <c r="J2188" s="35" t="s">
        <v>6991</v>
      </c>
      <c r="K2188" s="35" t="s">
        <v>6996</v>
      </c>
      <c r="L2188" s="69" t="s">
        <v>7002</v>
      </c>
      <c r="M2188" s="35" t="s">
        <v>6992</v>
      </c>
      <c r="N2188" s="35" t="s">
        <v>6993</v>
      </c>
      <c r="O2188" s="35" t="s">
        <v>6994</v>
      </c>
      <c r="P2188" s="35" t="s">
        <v>6995</v>
      </c>
      <c r="Q2188" s="35"/>
      <c r="R2188" s="35"/>
      <c r="S2188" s="35"/>
      <c r="T2188" s="35"/>
      <c r="U2188" s="35"/>
      <c r="V2188" s="35">
        <f t="shared" si="241"/>
        <v>1.075</v>
      </c>
    </row>
    <row r="2189" spans="1:22">
      <c r="A2189" s="35">
        <v>1580</v>
      </c>
      <c r="B2189" s="35" t="s">
        <v>7970</v>
      </c>
      <c r="C2189" s="35">
        <v>1</v>
      </c>
      <c r="D2189" s="35">
        <v>18</v>
      </c>
      <c r="E2189" s="43">
        <f t="shared" si="238"/>
        <v>58</v>
      </c>
      <c r="F2189" s="46">
        <f t="shared" si="239"/>
        <v>1.45</v>
      </c>
      <c r="G2189" s="46">
        <f t="shared" si="240"/>
        <v>1.45</v>
      </c>
      <c r="H2189" s="46">
        <f t="shared" si="240"/>
        <v>1.45</v>
      </c>
      <c r="I2189" s="35" t="s">
        <v>6990</v>
      </c>
      <c r="J2189" s="35" t="s">
        <v>6991</v>
      </c>
      <c r="K2189" s="35" t="s">
        <v>6996</v>
      </c>
      <c r="L2189" s="69" t="s">
        <v>224</v>
      </c>
      <c r="M2189" s="35" t="s">
        <v>6992</v>
      </c>
      <c r="N2189" s="35" t="s">
        <v>6993</v>
      </c>
      <c r="O2189" s="35" t="s">
        <v>6994</v>
      </c>
      <c r="P2189" s="35" t="s">
        <v>6995</v>
      </c>
      <c r="Q2189" s="35"/>
      <c r="R2189" s="35"/>
      <c r="S2189" s="35"/>
      <c r="T2189" s="35"/>
      <c r="U2189" s="35"/>
      <c r="V2189" s="35">
        <f t="shared" si="241"/>
        <v>1.45</v>
      </c>
    </row>
    <row r="2190" spans="1:22">
      <c r="A2190" s="35">
        <v>1581</v>
      </c>
      <c r="B2190" s="35" t="s">
        <v>7676</v>
      </c>
      <c r="C2190" s="35">
        <v>0</v>
      </c>
      <c r="D2190" s="35">
        <v>8</v>
      </c>
      <c r="E2190" s="43">
        <f t="shared" si="238"/>
        <v>8</v>
      </c>
      <c r="F2190" s="46">
        <f t="shared" si="239"/>
        <v>0.2</v>
      </c>
      <c r="G2190" s="46">
        <f t="shared" si="240"/>
        <v>0.2</v>
      </c>
      <c r="H2190" s="46">
        <f t="shared" si="240"/>
        <v>0.2</v>
      </c>
      <c r="I2190" s="35" t="s">
        <v>6990</v>
      </c>
      <c r="J2190" s="35" t="s">
        <v>6991</v>
      </c>
      <c r="K2190" s="35" t="s">
        <v>6996</v>
      </c>
      <c r="L2190" s="69" t="s">
        <v>224</v>
      </c>
      <c r="M2190" s="35" t="s">
        <v>6992</v>
      </c>
      <c r="N2190" s="35" t="s">
        <v>6993</v>
      </c>
      <c r="O2190" s="35" t="s">
        <v>6994</v>
      </c>
      <c r="P2190" s="35" t="s">
        <v>6995</v>
      </c>
      <c r="Q2190" s="35"/>
      <c r="R2190" s="35"/>
      <c r="S2190" s="35"/>
      <c r="T2190" s="35"/>
      <c r="U2190" s="35"/>
      <c r="V2190" s="35">
        <f t="shared" si="241"/>
        <v>0.2</v>
      </c>
    </row>
    <row r="2191" spans="1:22">
      <c r="A2191" s="35">
        <v>1581</v>
      </c>
      <c r="B2191" s="35" t="s">
        <v>7676</v>
      </c>
      <c r="C2191" s="35">
        <v>0</v>
      </c>
      <c r="D2191" s="35">
        <v>16</v>
      </c>
      <c r="E2191" s="43">
        <f t="shared" si="238"/>
        <v>16</v>
      </c>
      <c r="F2191" s="46">
        <f t="shared" si="239"/>
        <v>0.4</v>
      </c>
      <c r="G2191" s="46">
        <f t="shared" si="240"/>
        <v>0.4</v>
      </c>
      <c r="H2191" s="46">
        <f t="shared" si="240"/>
        <v>0.4</v>
      </c>
      <c r="I2191" s="35" t="s">
        <v>6990</v>
      </c>
      <c r="J2191" s="35" t="s">
        <v>6991</v>
      </c>
      <c r="K2191" s="35" t="s">
        <v>6996</v>
      </c>
      <c r="L2191" s="69" t="s">
        <v>224</v>
      </c>
      <c r="M2191" s="35" t="s">
        <v>6992</v>
      </c>
      <c r="N2191" s="35" t="s">
        <v>6993</v>
      </c>
      <c r="O2191" s="35" t="s">
        <v>6994</v>
      </c>
      <c r="P2191" s="35" t="s">
        <v>6995</v>
      </c>
      <c r="Q2191" s="35"/>
      <c r="R2191" s="35"/>
      <c r="S2191" s="35"/>
      <c r="T2191" s="35"/>
      <c r="U2191" s="35"/>
      <c r="V2191" s="35">
        <f t="shared" si="241"/>
        <v>0.4</v>
      </c>
    </row>
    <row r="2192" spans="1:22">
      <c r="A2192" s="35">
        <v>1583</v>
      </c>
      <c r="B2192" s="35" t="s">
        <v>7971</v>
      </c>
      <c r="C2192" s="35">
        <v>0</v>
      </c>
      <c r="D2192" s="35">
        <v>31</v>
      </c>
      <c r="E2192" s="43">
        <f t="shared" si="238"/>
        <v>31</v>
      </c>
      <c r="F2192" s="46">
        <f t="shared" si="239"/>
        <v>0.77500000000000002</v>
      </c>
      <c r="G2192" s="46">
        <f t="shared" si="240"/>
        <v>0.77500000000000002</v>
      </c>
      <c r="H2192" s="46">
        <f t="shared" si="240"/>
        <v>0.77500000000000002</v>
      </c>
      <c r="I2192" s="35" t="s">
        <v>6990</v>
      </c>
      <c r="J2192" s="35" t="s">
        <v>6991</v>
      </c>
      <c r="K2192" s="35" t="s">
        <v>6996</v>
      </c>
      <c r="L2192" s="69" t="s">
        <v>224</v>
      </c>
      <c r="M2192" s="35" t="s">
        <v>6992</v>
      </c>
      <c r="N2192" s="35" t="s">
        <v>6993</v>
      </c>
      <c r="O2192" s="35" t="s">
        <v>6994</v>
      </c>
      <c r="P2192" s="35" t="s">
        <v>6995</v>
      </c>
      <c r="Q2192" s="35"/>
      <c r="R2192" s="35"/>
      <c r="S2192" s="35"/>
      <c r="T2192" s="35"/>
      <c r="U2192" s="35"/>
      <c r="V2192" s="35">
        <f t="shared" si="241"/>
        <v>0.77500000000000002</v>
      </c>
    </row>
    <row r="2193" spans="1:22">
      <c r="A2193" s="35">
        <v>1586</v>
      </c>
      <c r="B2193" s="35" t="s">
        <v>7972</v>
      </c>
      <c r="C2193" s="35">
        <v>2</v>
      </c>
      <c r="D2193" s="35">
        <v>12</v>
      </c>
      <c r="E2193" s="43">
        <f t="shared" si="238"/>
        <v>92</v>
      </c>
      <c r="F2193" s="46">
        <f t="shared" si="239"/>
        <v>2.2999999999999998</v>
      </c>
      <c r="G2193" s="46">
        <f t="shared" si="240"/>
        <v>2.2999999999999998</v>
      </c>
      <c r="H2193" s="46">
        <f t="shared" si="240"/>
        <v>2.2999999999999998</v>
      </c>
      <c r="I2193" s="35" t="s">
        <v>6990</v>
      </c>
      <c r="J2193" s="35" t="s">
        <v>6991</v>
      </c>
      <c r="K2193" s="35" t="s">
        <v>6996</v>
      </c>
      <c r="L2193" s="69" t="s">
        <v>224</v>
      </c>
      <c r="M2193" s="35" t="s">
        <v>6992</v>
      </c>
      <c r="N2193" s="35" t="s">
        <v>6993</v>
      </c>
      <c r="O2193" s="35" t="s">
        <v>6994</v>
      </c>
      <c r="P2193" s="35" t="s">
        <v>6995</v>
      </c>
      <c r="Q2193" s="35"/>
      <c r="R2193" s="35"/>
      <c r="S2193" s="35"/>
      <c r="T2193" s="35"/>
      <c r="U2193" s="35"/>
      <c r="V2193" s="35">
        <f t="shared" si="241"/>
        <v>2.2999999999999998</v>
      </c>
    </row>
    <row r="2194" spans="1:22">
      <c r="A2194" s="35">
        <v>1586</v>
      </c>
      <c r="B2194" s="35" t="s">
        <v>7973</v>
      </c>
      <c r="C2194" s="35">
        <v>0</v>
      </c>
      <c r="D2194" s="35">
        <v>20</v>
      </c>
      <c r="E2194" s="43">
        <f t="shared" si="238"/>
        <v>20</v>
      </c>
      <c r="F2194" s="46">
        <f t="shared" si="239"/>
        <v>0.5</v>
      </c>
      <c r="G2194" s="46">
        <f t="shared" ref="G2194:H2209" si="242">F2194</f>
        <v>0.5</v>
      </c>
      <c r="H2194" s="46">
        <f t="shared" si="242"/>
        <v>0.5</v>
      </c>
      <c r="I2194" s="35" t="s">
        <v>6990</v>
      </c>
      <c r="J2194" s="35" t="s">
        <v>6991</v>
      </c>
      <c r="K2194" s="35" t="s">
        <v>6996</v>
      </c>
      <c r="L2194" s="69" t="s">
        <v>224</v>
      </c>
      <c r="M2194" s="35" t="s">
        <v>6992</v>
      </c>
      <c r="N2194" s="35" t="s">
        <v>6993</v>
      </c>
      <c r="O2194" s="35" t="s">
        <v>6994</v>
      </c>
      <c r="P2194" s="35" t="s">
        <v>6995</v>
      </c>
      <c r="Q2194" s="35"/>
      <c r="R2194" s="35"/>
      <c r="S2194" s="35"/>
      <c r="T2194" s="35"/>
      <c r="U2194" s="35"/>
      <c r="V2194" s="35">
        <f t="shared" si="241"/>
        <v>0.5</v>
      </c>
    </row>
    <row r="2195" spans="1:22">
      <c r="A2195" s="35">
        <v>1586</v>
      </c>
      <c r="B2195" s="35" t="s">
        <v>7162</v>
      </c>
      <c r="C2195" s="35">
        <v>1</v>
      </c>
      <c r="D2195" s="35">
        <v>26</v>
      </c>
      <c r="E2195" s="43">
        <f t="shared" si="238"/>
        <v>66</v>
      </c>
      <c r="F2195" s="46">
        <f t="shared" si="239"/>
        <v>1.65</v>
      </c>
      <c r="G2195" s="46">
        <f t="shared" si="242"/>
        <v>1.65</v>
      </c>
      <c r="H2195" s="46">
        <f t="shared" si="242"/>
        <v>1.65</v>
      </c>
      <c r="I2195" s="35" t="s">
        <v>6990</v>
      </c>
      <c r="J2195" s="35" t="s">
        <v>6991</v>
      </c>
      <c r="K2195" s="35" t="s">
        <v>6996</v>
      </c>
      <c r="L2195" s="69" t="s">
        <v>224</v>
      </c>
      <c r="M2195" s="35" t="s">
        <v>6992</v>
      </c>
      <c r="N2195" s="35" t="s">
        <v>6993</v>
      </c>
      <c r="O2195" s="35" t="s">
        <v>6994</v>
      </c>
      <c r="P2195" s="35" t="s">
        <v>6995</v>
      </c>
      <c r="Q2195" s="35"/>
      <c r="R2195" s="35"/>
      <c r="S2195" s="35"/>
      <c r="T2195" s="35"/>
      <c r="U2195" s="35"/>
      <c r="V2195" s="35">
        <f t="shared" si="241"/>
        <v>1.65</v>
      </c>
    </row>
    <row r="2196" spans="1:22">
      <c r="A2196" s="35">
        <v>1587</v>
      </c>
      <c r="B2196" s="35" t="s">
        <v>7972</v>
      </c>
      <c r="C2196" s="35">
        <v>2</v>
      </c>
      <c r="D2196" s="35">
        <v>12</v>
      </c>
      <c r="E2196" s="43">
        <f t="shared" si="238"/>
        <v>92</v>
      </c>
      <c r="F2196" s="46">
        <f t="shared" si="239"/>
        <v>2.2999999999999998</v>
      </c>
      <c r="G2196" s="46">
        <f t="shared" si="242"/>
        <v>2.2999999999999998</v>
      </c>
      <c r="H2196" s="46">
        <f t="shared" si="242"/>
        <v>2.2999999999999998</v>
      </c>
      <c r="I2196" s="35" t="s">
        <v>6990</v>
      </c>
      <c r="J2196" s="35" t="s">
        <v>6991</v>
      </c>
      <c r="K2196" s="35" t="s">
        <v>6996</v>
      </c>
      <c r="L2196" s="69" t="s">
        <v>224</v>
      </c>
      <c r="M2196" s="35" t="s">
        <v>6992</v>
      </c>
      <c r="N2196" s="35" t="s">
        <v>6993</v>
      </c>
      <c r="O2196" s="35" t="s">
        <v>6994</v>
      </c>
      <c r="P2196" s="35" t="s">
        <v>6995</v>
      </c>
      <c r="Q2196" s="35"/>
      <c r="R2196" s="35"/>
      <c r="S2196" s="35"/>
      <c r="T2196" s="35"/>
      <c r="U2196" s="35"/>
      <c r="V2196" s="35">
        <f t="shared" si="241"/>
        <v>2.2999999999999998</v>
      </c>
    </row>
    <row r="2197" spans="1:22">
      <c r="A2197" s="35">
        <v>1587</v>
      </c>
      <c r="B2197" s="35" t="s">
        <v>7973</v>
      </c>
      <c r="C2197" s="35">
        <v>0</v>
      </c>
      <c r="D2197" s="35">
        <v>20</v>
      </c>
      <c r="E2197" s="43">
        <f t="shared" si="238"/>
        <v>20</v>
      </c>
      <c r="F2197" s="46">
        <f t="shared" si="239"/>
        <v>0.5</v>
      </c>
      <c r="G2197" s="46">
        <f t="shared" si="242"/>
        <v>0.5</v>
      </c>
      <c r="H2197" s="46">
        <f t="shared" si="242"/>
        <v>0.5</v>
      </c>
      <c r="I2197" s="35" t="s">
        <v>6990</v>
      </c>
      <c r="J2197" s="35" t="s">
        <v>6991</v>
      </c>
      <c r="K2197" s="35" t="s">
        <v>6996</v>
      </c>
      <c r="L2197" s="69" t="s">
        <v>224</v>
      </c>
      <c r="M2197" s="35" t="s">
        <v>6992</v>
      </c>
      <c r="N2197" s="35" t="s">
        <v>6993</v>
      </c>
      <c r="O2197" s="35" t="s">
        <v>6994</v>
      </c>
      <c r="P2197" s="35" t="s">
        <v>6995</v>
      </c>
      <c r="Q2197" s="35"/>
      <c r="R2197" s="35"/>
      <c r="S2197" s="35"/>
      <c r="T2197" s="35"/>
      <c r="U2197" s="35"/>
      <c r="V2197" s="35">
        <f t="shared" si="241"/>
        <v>0.5</v>
      </c>
    </row>
    <row r="2198" spans="1:22">
      <c r="A2198" s="35">
        <v>1587</v>
      </c>
      <c r="B2198" s="35" t="s">
        <v>7162</v>
      </c>
      <c r="C2198" s="35">
        <v>1</v>
      </c>
      <c r="D2198" s="35">
        <v>26</v>
      </c>
      <c r="E2198" s="43">
        <f t="shared" si="238"/>
        <v>66</v>
      </c>
      <c r="F2198" s="46">
        <f t="shared" si="239"/>
        <v>1.65</v>
      </c>
      <c r="G2198" s="46">
        <f t="shared" si="242"/>
        <v>1.65</v>
      </c>
      <c r="H2198" s="46">
        <f t="shared" si="242"/>
        <v>1.65</v>
      </c>
      <c r="I2198" s="35" t="s">
        <v>6990</v>
      </c>
      <c r="J2198" s="35" t="s">
        <v>6991</v>
      </c>
      <c r="K2198" s="35" t="s">
        <v>6996</v>
      </c>
      <c r="L2198" s="69" t="s">
        <v>224</v>
      </c>
      <c r="M2198" s="35" t="s">
        <v>6992</v>
      </c>
      <c r="N2198" s="35" t="s">
        <v>6993</v>
      </c>
      <c r="O2198" s="35" t="s">
        <v>6994</v>
      </c>
      <c r="P2198" s="35" t="s">
        <v>6995</v>
      </c>
      <c r="Q2198" s="35"/>
      <c r="R2198" s="35"/>
      <c r="S2198" s="35"/>
      <c r="T2198" s="35"/>
      <c r="U2198" s="35"/>
      <c r="V2198" s="35">
        <f t="shared" si="241"/>
        <v>1.65</v>
      </c>
    </row>
    <row r="2199" spans="1:22">
      <c r="A2199" s="35">
        <v>1593</v>
      </c>
      <c r="B2199" s="35" t="s">
        <v>7378</v>
      </c>
      <c r="C2199" s="35">
        <v>0</v>
      </c>
      <c r="D2199" s="35">
        <v>6</v>
      </c>
      <c r="E2199" s="43">
        <f t="shared" si="238"/>
        <v>6</v>
      </c>
      <c r="F2199" s="46">
        <f t="shared" si="239"/>
        <v>0.15</v>
      </c>
      <c r="G2199" s="46">
        <f t="shared" si="242"/>
        <v>0.15</v>
      </c>
      <c r="H2199" s="46">
        <f t="shared" si="242"/>
        <v>0.15</v>
      </c>
      <c r="I2199" s="35" t="s">
        <v>6990</v>
      </c>
      <c r="J2199" s="35" t="s">
        <v>6991</v>
      </c>
      <c r="K2199" s="35" t="s">
        <v>6996</v>
      </c>
      <c r="L2199" s="69" t="s">
        <v>1662</v>
      </c>
      <c r="M2199" s="35" t="s">
        <v>6992</v>
      </c>
      <c r="N2199" s="35" t="s">
        <v>6993</v>
      </c>
      <c r="O2199" s="35" t="s">
        <v>6994</v>
      </c>
      <c r="P2199" s="35" t="s">
        <v>6995</v>
      </c>
      <c r="Q2199" s="35"/>
      <c r="R2199" s="35"/>
      <c r="S2199" s="35"/>
      <c r="T2199" s="35"/>
      <c r="U2199" s="35"/>
      <c r="V2199" s="35">
        <f t="shared" si="241"/>
        <v>0.15</v>
      </c>
    </row>
    <row r="2200" spans="1:22">
      <c r="A2200" s="35">
        <v>1617</v>
      </c>
      <c r="B2200" s="35" t="s">
        <v>7974</v>
      </c>
      <c r="C2200" s="35">
        <v>2</v>
      </c>
      <c r="D2200" s="35">
        <v>2</v>
      </c>
      <c r="E2200" s="43">
        <f t="shared" si="238"/>
        <v>82</v>
      </c>
      <c r="F2200" s="46">
        <f t="shared" si="239"/>
        <v>2.0499999999999998</v>
      </c>
      <c r="G2200" s="46">
        <f t="shared" si="242"/>
        <v>2.0499999999999998</v>
      </c>
      <c r="H2200" s="46">
        <f t="shared" si="242"/>
        <v>2.0499999999999998</v>
      </c>
      <c r="I2200" s="35" t="s">
        <v>6990</v>
      </c>
      <c r="J2200" s="35" t="s">
        <v>6991</v>
      </c>
      <c r="K2200" s="35" t="s">
        <v>6996</v>
      </c>
      <c r="L2200" s="69" t="s">
        <v>224</v>
      </c>
      <c r="M2200" s="35" t="s">
        <v>6992</v>
      </c>
      <c r="N2200" s="35" t="s">
        <v>6993</v>
      </c>
      <c r="O2200" s="35" t="s">
        <v>6994</v>
      </c>
      <c r="P2200" s="35" t="s">
        <v>6995</v>
      </c>
      <c r="Q2200" s="35"/>
      <c r="R2200" s="35"/>
      <c r="S2200" s="35"/>
      <c r="T2200" s="35"/>
      <c r="U2200" s="35"/>
      <c r="V2200" s="35">
        <f t="shared" si="241"/>
        <v>2.0499999999999998</v>
      </c>
    </row>
    <row r="2201" spans="1:22">
      <c r="A2201" s="35">
        <v>1619</v>
      </c>
      <c r="B2201" s="35" t="s">
        <v>7217</v>
      </c>
      <c r="C2201" s="35">
        <v>0</v>
      </c>
      <c r="D2201" s="35">
        <v>12</v>
      </c>
      <c r="E2201" s="43">
        <f t="shared" si="238"/>
        <v>12</v>
      </c>
      <c r="F2201" s="46">
        <f t="shared" si="239"/>
        <v>0.3</v>
      </c>
      <c r="G2201" s="46">
        <f t="shared" si="242"/>
        <v>0.3</v>
      </c>
      <c r="H2201" s="46">
        <f t="shared" si="242"/>
        <v>0.3</v>
      </c>
      <c r="I2201" s="35" t="s">
        <v>6990</v>
      </c>
      <c r="J2201" s="35" t="s">
        <v>6991</v>
      </c>
      <c r="K2201" s="35" t="s">
        <v>6996</v>
      </c>
      <c r="L2201" s="69" t="s">
        <v>224</v>
      </c>
      <c r="M2201" s="35" t="s">
        <v>6992</v>
      </c>
      <c r="N2201" s="35" t="s">
        <v>6993</v>
      </c>
      <c r="O2201" s="35" t="s">
        <v>6994</v>
      </c>
      <c r="P2201" s="35" t="s">
        <v>6995</v>
      </c>
      <c r="Q2201" s="35"/>
      <c r="R2201" s="35"/>
      <c r="S2201" s="35"/>
      <c r="T2201" s="35"/>
      <c r="U2201" s="35"/>
      <c r="V2201" s="35">
        <f t="shared" si="241"/>
        <v>0.3</v>
      </c>
    </row>
    <row r="2202" spans="1:22">
      <c r="A2202" s="35">
        <v>1619</v>
      </c>
      <c r="B2202" s="35" t="s">
        <v>7975</v>
      </c>
      <c r="C2202" s="35">
        <v>0</v>
      </c>
      <c r="D2202" s="35">
        <v>30</v>
      </c>
      <c r="E2202" s="43">
        <f t="shared" si="238"/>
        <v>30</v>
      </c>
      <c r="F2202" s="46">
        <f t="shared" si="239"/>
        <v>0.75</v>
      </c>
      <c r="G2202" s="46">
        <f t="shared" si="242"/>
        <v>0.75</v>
      </c>
      <c r="H2202" s="46">
        <f t="shared" si="242"/>
        <v>0.75</v>
      </c>
      <c r="I2202" s="35" t="s">
        <v>6990</v>
      </c>
      <c r="J2202" s="35" t="s">
        <v>6991</v>
      </c>
      <c r="K2202" s="35" t="s">
        <v>6996</v>
      </c>
      <c r="L2202" s="69" t="s">
        <v>224</v>
      </c>
      <c r="M2202" s="35" t="s">
        <v>6992</v>
      </c>
      <c r="N2202" s="35" t="s">
        <v>6993</v>
      </c>
      <c r="O2202" s="35" t="s">
        <v>6994</v>
      </c>
      <c r="P2202" s="35" t="s">
        <v>6995</v>
      </c>
      <c r="Q2202" s="35"/>
      <c r="R2202" s="35"/>
      <c r="S2202" s="35"/>
      <c r="T2202" s="35"/>
      <c r="U2202" s="35"/>
      <c r="V2202" s="35">
        <f t="shared" si="241"/>
        <v>0.75</v>
      </c>
    </row>
    <row r="2203" spans="1:22">
      <c r="A2203" s="35">
        <v>1619</v>
      </c>
      <c r="B2203" s="35" t="s">
        <v>7377</v>
      </c>
      <c r="C2203" s="35">
        <v>0</v>
      </c>
      <c r="D2203" s="35">
        <v>25</v>
      </c>
      <c r="E2203" s="43">
        <f t="shared" si="238"/>
        <v>25</v>
      </c>
      <c r="F2203" s="46">
        <f t="shared" si="239"/>
        <v>0.625</v>
      </c>
      <c r="G2203" s="46">
        <f t="shared" si="242"/>
        <v>0.625</v>
      </c>
      <c r="H2203" s="46">
        <f t="shared" si="242"/>
        <v>0.625</v>
      </c>
      <c r="I2203" s="35" t="s">
        <v>6990</v>
      </c>
      <c r="J2203" s="35" t="s">
        <v>6991</v>
      </c>
      <c r="K2203" s="35" t="s">
        <v>6996</v>
      </c>
      <c r="L2203" s="69" t="s">
        <v>224</v>
      </c>
      <c r="M2203" s="35" t="s">
        <v>6992</v>
      </c>
      <c r="N2203" s="35" t="s">
        <v>6993</v>
      </c>
      <c r="O2203" s="35" t="s">
        <v>6994</v>
      </c>
      <c r="P2203" s="35" t="s">
        <v>6995</v>
      </c>
      <c r="Q2203" s="35"/>
      <c r="R2203" s="35"/>
      <c r="S2203" s="35"/>
      <c r="T2203" s="35"/>
      <c r="U2203" s="35"/>
      <c r="V2203" s="35">
        <f t="shared" si="241"/>
        <v>0.625</v>
      </c>
    </row>
    <row r="2204" spans="1:22">
      <c r="A2204" s="35">
        <v>1620</v>
      </c>
      <c r="B2204" s="35" t="s">
        <v>7278</v>
      </c>
      <c r="C2204" s="35">
        <v>1</v>
      </c>
      <c r="D2204" s="35">
        <v>7</v>
      </c>
      <c r="E2204" s="43">
        <f t="shared" si="238"/>
        <v>47</v>
      </c>
      <c r="F2204" s="46">
        <f t="shared" si="239"/>
        <v>1.175</v>
      </c>
      <c r="G2204" s="46">
        <f t="shared" si="242"/>
        <v>1.175</v>
      </c>
      <c r="H2204" s="46">
        <f t="shared" si="242"/>
        <v>1.175</v>
      </c>
      <c r="I2204" s="35" t="s">
        <v>6990</v>
      </c>
      <c r="J2204" s="35" t="s">
        <v>6991</v>
      </c>
      <c r="K2204" s="35" t="s">
        <v>6996</v>
      </c>
      <c r="L2204" s="69" t="s">
        <v>224</v>
      </c>
      <c r="M2204" s="35" t="s">
        <v>6992</v>
      </c>
      <c r="N2204" s="35" t="s">
        <v>6993</v>
      </c>
      <c r="O2204" s="35" t="s">
        <v>6994</v>
      </c>
      <c r="P2204" s="35" t="s">
        <v>6995</v>
      </c>
      <c r="Q2204" s="35"/>
      <c r="R2204" s="35"/>
      <c r="S2204" s="35"/>
      <c r="T2204" s="35"/>
      <c r="U2204" s="35"/>
      <c r="V2204" s="35">
        <f t="shared" si="241"/>
        <v>1.175</v>
      </c>
    </row>
    <row r="2205" spans="1:22">
      <c r="A2205" s="35">
        <v>1620</v>
      </c>
      <c r="B2205" s="35" t="s">
        <v>7976</v>
      </c>
      <c r="C2205" s="35">
        <v>0</v>
      </c>
      <c r="D2205" s="35">
        <v>12</v>
      </c>
      <c r="E2205" s="43">
        <f t="shared" si="238"/>
        <v>12</v>
      </c>
      <c r="F2205" s="46">
        <f t="shared" si="239"/>
        <v>0.3</v>
      </c>
      <c r="G2205" s="46">
        <f t="shared" si="242"/>
        <v>0.3</v>
      </c>
      <c r="H2205" s="46">
        <f t="shared" si="242"/>
        <v>0.3</v>
      </c>
      <c r="I2205" s="35" t="s">
        <v>6990</v>
      </c>
      <c r="J2205" s="35" t="s">
        <v>6991</v>
      </c>
      <c r="K2205" s="35" t="s">
        <v>6996</v>
      </c>
      <c r="L2205" s="69" t="s">
        <v>224</v>
      </c>
      <c r="M2205" s="35" t="s">
        <v>6992</v>
      </c>
      <c r="N2205" s="35" t="s">
        <v>6993</v>
      </c>
      <c r="O2205" s="35" t="s">
        <v>6994</v>
      </c>
      <c r="P2205" s="35" t="s">
        <v>6995</v>
      </c>
      <c r="Q2205" s="35"/>
      <c r="R2205" s="35"/>
      <c r="S2205" s="35"/>
      <c r="T2205" s="35"/>
      <c r="U2205" s="35"/>
      <c r="V2205" s="35">
        <f t="shared" si="241"/>
        <v>0.3</v>
      </c>
    </row>
    <row r="2206" spans="1:22">
      <c r="A2206" s="35">
        <v>1620</v>
      </c>
      <c r="B2206" s="35" t="s">
        <v>7604</v>
      </c>
      <c r="C2206" s="35">
        <v>0</v>
      </c>
      <c r="D2206" s="35">
        <v>30</v>
      </c>
      <c r="E2206" s="43">
        <f t="shared" si="238"/>
        <v>30</v>
      </c>
      <c r="F2206" s="46">
        <f t="shared" si="239"/>
        <v>0.75</v>
      </c>
      <c r="G2206" s="46">
        <f t="shared" si="242"/>
        <v>0.75</v>
      </c>
      <c r="H2206" s="46">
        <f t="shared" si="242"/>
        <v>0.75</v>
      </c>
      <c r="I2206" s="35" t="s">
        <v>6990</v>
      </c>
      <c r="J2206" s="35" t="s">
        <v>6991</v>
      </c>
      <c r="K2206" s="35" t="s">
        <v>6996</v>
      </c>
      <c r="L2206" s="69" t="s">
        <v>224</v>
      </c>
      <c r="M2206" s="35" t="s">
        <v>6992</v>
      </c>
      <c r="N2206" s="35" t="s">
        <v>6993</v>
      </c>
      <c r="O2206" s="35" t="s">
        <v>6994</v>
      </c>
      <c r="P2206" s="35" t="s">
        <v>6995</v>
      </c>
      <c r="Q2206" s="35"/>
      <c r="R2206" s="35"/>
      <c r="S2206" s="35"/>
      <c r="T2206" s="35"/>
      <c r="U2206" s="35"/>
      <c r="V2206" s="35">
        <f t="shared" si="241"/>
        <v>0.75</v>
      </c>
    </row>
    <row r="2207" spans="1:22">
      <c r="A2207" s="35">
        <v>1620</v>
      </c>
      <c r="B2207" s="35" t="s">
        <v>7604</v>
      </c>
      <c r="C2207" s="35">
        <v>0</v>
      </c>
      <c r="D2207" s="35">
        <v>3</v>
      </c>
      <c r="E2207" s="43">
        <f t="shared" si="238"/>
        <v>3</v>
      </c>
      <c r="F2207" s="46">
        <f t="shared" si="239"/>
        <v>7.4999999999999997E-2</v>
      </c>
      <c r="G2207" s="46">
        <f t="shared" si="242"/>
        <v>7.4999999999999997E-2</v>
      </c>
      <c r="H2207" s="46">
        <f t="shared" si="242"/>
        <v>7.4999999999999997E-2</v>
      </c>
      <c r="I2207" s="35" t="s">
        <v>6990</v>
      </c>
      <c r="J2207" s="35" t="s">
        <v>6991</v>
      </c>
      <c r="K2207" s="35" t="s">
        <v>6996</v>
      </c>
      <c r="L2207" s="69" t="s">
        <v>224</v>
      </c>
      <c r="M2207" s="35" t="s">
        <v>6992</v>
      </c>
      <c r="N2207" s="35" t="s">
        <v>6993</v>
      </c>
      <c r="O2207" s="35" t="s">
        <v>6994</v>
      </c>
      <c r="P2207" s="35" t="s">
        <v>6995</v>
      </c>
      <c r="Q2207" s="35"/>
      <c r="R2207" s="35"/>
      <c r="S2207" s="35"/>
      <c r="T2207" s="35"/>
      <c r="U2207" s="35"/>
      <c r="V2207" s="35">
        <f t="shared" si="241"/>
        <v>7.4999999999999997E-2</v>
      </c>
    </row>
    <row r="2208" spans="1:22">
      <c r="A2208" s="35">
        <v>1623</v>
      </c>
      <c r="B2208" s="35" t="s">
        <v>7977</v>
      </c>
      <c r="C2208" s="35">
        <v>2</v>
      </c>
      <c r="D2208" s="35">
        <v>0</v>
      </c>
      <c r="E2208" s="43">
        <f t="shared" si="238"/>
        <v>80</v>
      </c>
      <c r="F2208" s="46">
        <f t="shared" si="239"/>
        <v>2</v>
      </c>
      <c r="G2208" s="46">
        <f t="shared" si="242"/>
        <v>2</v>
      </c>
      <c r="H2208" s="46">
        <f t="shared" si="242"/>
        <v>2</v>
      </c>
      <c r="I2208" s="35" t="s">
        <v>6990</v>
      </c>
      <c r="J2208" s="35" t="s">
        <v>6991</v>
      </c>
      <c r="K2208" s="35" t="s">
        <v>6996</v>
      </c>
      <c r="L2208" s="69" t="s">
        <v>1661</v>
      </c>
      <c r="M2208" s="35" t="s">
        <v>6992</v>
      </c>
      <c r="N2208" s="35" t="s">
        <v>6993</v>
      </c>
      <c r="O2208" s="35" t="s">
        <v>6994</v>
      </c>
      <c r="P2208" s="35" t="s">
        <v>6995</v>
      </c>
      <c r="Q2208" s="35"/>
      <c r="R2208" s="35"/>
      <c r="S2208" s="35"/>
      <c r="T2208" s="35"/>
      <c r="U2208" s="35"/>
      <c r="V2208" s="35">
        <f t="shared" si="241"/>
        <v>2</v>
      </c>
    </row>
    <row r="2209" spans="1:22">
      <c r="A2209" s="35">
        <v>1624</v>
      </c>
      <c r="B2209" s="35" t="s">
        <v>7978</v>
      </c>
      <c r="C2209" s="35">
        <v>0</v>
      </c>
      <c r="D2209" s="35">
        <v>17</v>
      </c>
      <c r="E2209" s="43">
        <f t="shared" si="238"/>
        <v>17</v>
      </c>
      <c r="F2209" s="46">
        <f t="shared" si="239"/>
        <v>0.42499999999999999</v>
      </c>
      <c r="G2209" s="46">
        <f t="shared" si="242"/>
        <v>0.42499999999999999</v>
      </c>
      <c r="H2209" s="46">
        <f t="shared" si="242"/>
        <v>0.42499999999999999</v>
      </c>
      <c r="I2209" s="35" t="s">
        <v>6990</v>
      </c>
      <c r="J2209" s="35" t="s">
        <v>6991</v>
      </c>
      <c r="K2209" s="35" t="s">
        <v>6996</v>
      </c>
      <c r="L2209" s="69" t="s">
        <v>1660</v>
      </c>
      <c r="M2209" s="35" t="s">
        <v>6992</v>
      </c>
      <c r="N2209" s="35" t="s">
        <v>6993</v>
      </c>
      <c r="O2209" s="35" t="s">
        <v>6994</v>
      </c>
      <c r="P2209" s="35" t="s">
        <v>6995</v>
      </c>
      <c r="Q2209" s="35"/>
      <c r="R2209" s="35"/>
      <c r="S2209" s="35"/>
      <c r="T2209" s="35"/>
      <c r="U2209" s="35"/>
      <c r="V2209" s="35">
        <f t="shared" si="241"/>
        <v>0.42499999999999999</v>
      </c>
    </row>
    <row r="2210" spans="1:22">
      <c r="A2210" s="35">
        <v>1625</v>
      </c>
      <c r="B2210" s="35" t="s">
        <v>7151</v>
      </c>
      <c r="C2210" s="35">
        <v>1</v>
      </c>
      <c r="D2210" s="35">
        <v>0</v>
      </c>
      <c r="E2210" s="43">
        <f t="shared" si="238"/>
        <v>40</v>
      </c>
      <c r="F2210" s="46">
        <f t="shared" si="239"/>
        <v>1</v>
      </c>
      <c r="G2210" s="46">
        <f t="shared" ref="G2210:H2225" si="243">F2210</f>
        <v>1</v>
      </c>
      <c r="H2210" s="46">
        <f t="shared" si="243"/>
        <v>1</v>
      </c>
      <c r="I2210" s="35" t="s">
        <v>6990</v>
      </c>
      <c r="J2210" s="35" t="s">
        <v>6991</v>
      </c>
      <c r="K2210" s="35" t="s">
        <v>6996</v>
      </c>
      <c r="L2210" s="69" t="s">
        <v>224</v>
      </c>
      <c r="M2210" s="35" t="s">
        <v>6992</v>
      </c>
      <c r="N2210" s="35" t="s">
        <v>6993</v>
      </c>
      <c r="O2210" s="35" t="s">
        <v>6994</v>
      </c>
      <c r="P2210" s="35" t="s">
        <v>6995</v>
      </c>
      <c r="Q2210" s="35"/>
      <c r="R2210" s="35"/>
      <c r="S2210" s="35"/>
      <c r="T2210" s="35"/>
      <c r="U2210" s="35"/>
      <c r="V2210" s="35">
        <f t="shared" si="241"/>
        <v>1</v>
      </c>
    </row>
    <row r="2211" spans="1:22">
      <c r="A2211" s="35">
        <v>1625</v>
      </c>
      <c r="B2211" s="35" t="s">
        <v>7969</v>
      </c>
      <c r="C2211" s="35">
        <v>0</v>
      </c>
      <c r="D2211" s="35">
        <v>20</v>
      </c>
      <c r="E2211" s="43">
        <f t="shared" si="238"/>
        <v>20</v>
      </c>
      <c r="F2211" s="46">
        <f t="shared" si="239"/>
        <v>0.5</v>
      </c>
      <c r="G2211" s="46">
        <f t="shared" si="243"/>
        <v>0.5</v>
      </c>
      <c r="H2211" s="46">
        <f t="shared" si="243"/>
        <v>0.5</v>
      </c>
      <c r="I2211" s="35" t="s">
        <v>6990</v>
      </c>
      <c r="J2211" s="35" t="s">
        <v>6991</v>
      </c>
      <c r="K2211" s="35" t="s">
        <v>6996</v>
      </c>
      <c r="L2211" s="69" t="s">
        <v>224</v>
      </c>
      <c r="M2211" s="35" t="s">
        <v>6992</v>
      </c>
      <c r="N2211" s="35" t="s">
        <v>6993</v>
      </c>
      <c r="O2211" s="35" t="s">
        <v>6994</v>
      </c>
      <c r="P2211" s="35" t="s">
        <v>6995</v>
      </c>
      <c r="Q2211" s="35"/>
      <c r="R2211" s="35"/>
      <c r="S2211" s="35"/>
      <c r="T2211" s="35"/>
      <c r="U2211" s="35"/>
      <c r="V2211" s="35">
        <f t="shared" si="241"/>
        <v>0.5</v>
      </c>
    </row>
    <row r="2212" spans="1:22">
      <c r="A2212" s="35">
        <v>1626</v>
      </c>
      <c r="B2212" s="35" t="s">
        <v>7979</v>
      </c>
      <c r="C2212" s="35">
        <v>0</v>
      </c>
      <c r="D2212" s="35">
        <v>28</v>
      </c>
      <c r="E2212" s="43">
        <f t="shared" si="238"/>
        <v>28</v>
      </c>
      <c r="F2212" s="46">
        <f t="shared" si="239"/>
        <v>0.7</v>
      </c>
      <c r="G2212" s="46">
        <f t="shared" si="243"/>
        <v>0.7</v>
      </c>
      <c r="H2212" s="46">
        <f t="shared" si="243"/>
        <v>0.7</v>
      </c>
      <c r="I2212" s="35" t="s">
        <v>6990</v>
      </c>
      <c r="J2212" s="35" t="s">
        <v>6991</v>
      </c>
      <c r="K2212" s="35" t="s">
        <v>6996</v>
      </c>
      <c r="L2212" s="69" t="s">
        <v>224</v>
      </c>
      <c r="M2212" s="35" t="s">
        <v>6992</v>
      </c>
      <c r="N2212" s="35" t="s">
        <v>6993</v>
      </c>
      <c r="O2212" s="35" t="s">
        <v>6994</v>
      </c>
      <c r="P2212" s="35" t="s">
        <v>6995</v>
      </c>
      <c r="Q2212" s="35"/>
      <c r="R2212" s="35"/>
      <c r="S2212" s="35"/>
      <c r="T2212" s="35"/>
      <c r="U2212" s="35"/>
      <c r="V2212" s="35">
        <f t="shared" si="241"/>
        <v>0.7</v>
      </c>
    </row>
    <row r="2213" spans="1:22">
      <c r="A2213" s="35">
        <v>1627</v>
      </c>
      <c r="B2213" s="35" t="s">
        <v>7980</v>
      </c>
      <c r="C2213" s="35">
        <v>2</v>
      </c>
      <c r="D2213" s="35">
        <v>21</v>
      </c>
      <c r="E2213" s="43">
        <f t="shared" si="238"/>
        <v>101</v>
      </c>
      <c r="F2213" s="46">
        <f t="shared" si="239"/>
        <v>2.5249999999999999</v>
      </c>
      <c r="G2213" s="46">
        <f t="shared" si="243"/>
        <v>2.5249999999999999</v>
      </c>
      <c r="H2213" s="46">
        <f t="shared" si="243"/>
        <v>2.5249999999999999</v>
      </c>
      <c r="I2213" s="35" t="s">
        <v>6990</v>
      </c>
      <c r="J2213" s="35" t="s">
        <v>6991</v>
      </c>
      <c r="K2213" s="35" t="s">
        <v>6996</v>
      </c>
      <c r="L2213" s="69" t="s">
        <v>224</v>
      </c>
      <c r="M2213" s="35" t="s">
        <v>6992</v>
      </c>
      <c r="N2213" s="35" t="s">
        <v>6993</v>
      </c>
      <c r="O2213" s="35" t="s">
        <v>6994</v>
      </c>
      <c r="P2213" s="35" t="s">
        <v>6995</v>
      </c>
      <c r="Q2213" s="35"/>
      <c r="R2213" s="35"/>
      <c r="S2213" s="35"/>
      <c r="T2213" s="35"/>
      <c r="U2213" s="35"/>
      <c r="V2213" s="35">
        <f t="shared" si="241"/>
        <v>2.5249999999999999</v>
      </c>
    </row>
    <row r="2214" spans="1:22">
      <c r="A2214" s="35">
        <v>1627</v>
      </c>
      <c r="B2214" s="35" t="s">
        <v>7980</v>
      </c>
      <c r="C2214" s="35">
        <v>1</v>
      </c>
      <c r="D2214" s="35">
        <v>22</v>
      </c>
      <c r="E2214" s="43">
        <f t="shared" si="238"/>
        <v>62</v>
      </c>
      <c r="F2214" s="46">
        <f t="shared" si="239"/>
        <v>1.55</v>
      </c>
      <c r="G2214" s="46">
        <f t="shared" si="243"/>
        <v>1.55</v>
      </c>
      <c r="H2214" s="46">
        <f t="shared" si="243"/>
        <v>1.55</v>
      </c>
      <c r="I2214" s="35" t="s">
        <v>6990</v>
      </c>
      <c r="J2214" s="35" t="s">
        <v>6991</v>
      </c>
      <c r="K2214" s="35" t="s">
        <v>6996</v>
      </c>
      <c r="L2214" s="69" t="s">
        <v>224</v>
      </c>
      <c r="M2214" s="35" t="s">
        <v>6992</v>
      </c>
      <c r="N2214" s="35" t="s">
        <v>6993</v>
      </c>
      <c r="O2214" s="35" t="s">
        <v>6994</v>
      </c>
      <c r="P2214" s="35" t="s">
        <v>6995</v>
      </c>
      <c r="Q2214" s="35"/>
      <c r="R2214" s="35"/>
      <c r="S2214" s="35"/>
      <c r="T2214" s="35"/>
      <c r="U2214" s="35"/>
      <c r="V2214" s="35">
        <f t="shared" si="241"/>
        <v>1.55</v>
      </c>
    </row>
    <row r="2215" spans="1:22">
      <c r="A2215" s="35">
        <v>1627</v>
      </c>
      <c r="B2215" s="35" t="s">
        <v>7527</v>
      </c>
      <c r="C2215" s="35">
        <v>1</v>
      </c>
      <c r="D2215" s="35">
        <v>0</v>
      </c>
      <c r="E2215" s="43">
        <f t="shared" si="238"/>
        <v>40</v>
      </c>
      <c r="F2215" s="46">
        <f t="shared" si="239"/>
        <v>1</v>
      </c>
      <c r="G2215" s="46">
        <f t="shared" si="243"/>
        <v>1</v>
      </c>
      <c r="H2215" s="46">
        <f t="shared" si="243"/>
        <v>1</v>
      </c>
      <c r="I2215" s="35" t="s">
        <v>6990</v>
      </c>
      <c r="J2215" s="35" t="s">
        <v>6991</v>
      </c>
      <c r="K2215" s="35" t="s">
        <v>6996</v>
      </c>
      <c r="L2215" s="69" t="s">
        <v>224</v>
      </c>
      <c r="M2215" s="35" t="s">
        <v>6992</v>
      </c>
      <c r="N2215" s="35" t="s">
        <v>6993</v>
      </c>
      <c r="O2215" s="35" t="s">
        <v>6994</v>
      </c>
      <c r="P2215" s="35" t="s">
        <v>6995</v>
      </c>
      <c r="Q2215" s="35"/>
      <c r="R2215" s="35"/>
      <c r="S2215" s="35"/>
      <c r="T2215" s="35"/>
      <c r="U2215" s="35"/>
      <c r="V2215" s="35">
        <f t="shared" si="241"/>
        <v>1</v>
      </c>
    </row>
    <row r="2216" spans="1:22">
      <c r="A2216" s="35">
        <v>1627</v>
      </c>
      <c r="B2216" s="35" t="s">
        <v>7081</v>
      </c>
      <c r="C2216" s="35">
        <v>1</v>
      </c>
      <c r="D2216" s="35">
        <v>0</v>
      </c>
      <c r="E2216" s="43">
        <f t="shared" si="238"/>
        <v>40</v>
      </c>
      <c r="F2216" s="46">
        <f t="shared" si="239"/>
        <v>1</v>
      </c>
      <c r="G2216" s="46">
        <f t="shared" si="243"/>
        <v>1</v>
      </c>
      <c r="H2216" s="46">
        <f t="shared" si="243"/>
        <v>1</v>
      </c>
      <c r="I2216" s="35" t="s">
        <v>6990</v>
      </c>
      <c r="J2216" s="35" t="s">
        <v>6991</v>
      </c>
      <c r="K2216" s="35" t="s">
        <v>6996</v>
      </c>
      <c r="L2216" s="69" t="s">
        <v>224</v>
      </c>
      <c r="M2216" s="35" t="s">
        <v>6992</v>
      </c>
      <c r="N2216" s="35" t="s">
        <v>6993</v>
      </c>
      <c r="O2216" s="35" t="s">
        <v>6994</v>
      </c>
      <c r="P2216" s="35" t="s">
        <v>6995</v>
      </c>
      <c r="Q2216" s="35"/>
      <c r="R2216" s="35"/>
      <c r="S2216" s="35"/>
      <c r="T2216" s="35"/>
      <c r="U2216" s="35"/>
      <c r="V2216" s="35">
        <f t="shared" si="241"/>
        <v>1</v>
      </c>
    </row>
    <row r="2217" spans="1:22">
      <c r="A2217" s="35">
        <v>1628</v>
      </c>
      <c r="B2217" s="35" t="s">
        <v>7981</v>
      </c>
      <c r="C2217" s="35">
        <v>1</v>
      </c>
      <c r="D2217" s="35">
        <v>37</v>
      </c>
      <c r="E2217" s="43">
        <f t="shared" si="238"/>
        <v>77</v>
      </c>
      <c r="F2217" s="46">
        <f t="shared" si="239"/>
        <v>1.925</v>
      </c>
      <c r="G2217" s="46">
        <f t="shared" si="243"/>
        <v>1.925</v>
      </c>
      <c r="H2217" s="46">
        <f t="shared" si="243"/>
        <v>1.925</v>
      </c>
      <c r="I2217" s="35" t="s">
        <v>6990</v>
      </c>
      <c r="J2217" s="35" t="s">
        <v>6991</v>
      </c>
      <c r="K2217" s="35" t="s">
        <v>6996</v>
      </c>
      <c r="L2217" s="69" t="s">
        <v>224</v>
      </c>
      <c r="M2217" s="35" t="s">
        <v>6992</v>
      </c>
      <c r="N2217" s="35" t="s">
        <v>6993</v>
      </c>
      <c r="O2217" s="35" t="s">
        <v>6994</v>
      </c>
      <c r="P2217" s="35" t="s">
        <v>6995</v>
      </c>
      <c r="Q2217" s="35"/>
      <c r="R2217" s="35"/>
      <c r="S2217" s="35"/>
      <c r="T2217" s="35"/>
      <c r="U2217" s="35"/>
      <c r="V2217" s="35">
        <f t="shared" si="241"/>
        <v>1.925</v>
      </c>
    </row>
    <row r="2218" spans="1:22">
      <c r="A2218" s="35">
        <v>1628</v>
      </c>
      <c r="B2218" s="35" t="s">
        <v>7982</v>
      </c>
      <c r="C2218" s="35">
        <v>1</v>
      </c>
      <c r="D2218" s="35">
        <v>5</v>
      </c>
      <c r="E2218" s="43">
        <f t="shared" si="238"/>
        <v>45</v>
      </c>
      <c r="F2218" s="46">
        <f t="shared" si="239"/>
        <v>1.125</v>
      </c>
      <c r="G2218" s="46">
        <f t="shared" si="243"/>
        <v>1.125</v>
      </c>
      <c r="H2218" s="46">
        <f t="shared" si="243"/>
        <v>1.125</v>
      </c>
      <c r="I2218" s="35" t="s">
        <v>6990</v>
      </c>
      <c r="J2218" s="35" t="s">
        <v>6991</v>
      </c>
      <c r="K2218" s="35" t="s">
        <v>6996</v>
      </c>
      <c r="L2218" s="69" t="s">
        <v>224</v>
      </c>
      <c r="M2218" s="35" t="s">
        <v>6992</v>
      </c>
      <c r="N2218" s="35" t="s">
        <v>6993</v>
      </c>
      <c r="O2218" s="35" t="s">
        <v>6994</v>
      </c>
      <c r="P2218" s="35" t="s">
        <v>6995</v>
      </c>
      <c r="Q2218" s="35"/>
      <c r="R2218" s="35"/>
      <c r="S2218" s="35"/>
      <c r="T2218" s="35"/>
      <c r="U2218" s="35"/>
      <c r="V2218" s="35">
        <f t="shared" si="241"/>
        <v>1.125</v>
      </c>
    </row>
    <row r="2219" spans="1:22">
      <c r="A2219" s="35">
        <v>1628</v>
      </c>
      <c r="B2219" s="35" t="s">
        <v>7982</v>
      </c>
      <c r="C2219" s="35">
        <v>0</v>
      </c>
      <c r="D2219" s="35">
        <v>8</v>
      </c>
      <c r="E2219" s="43">
        <f t="shared" si="238"/>
        <v>8</v>
      </c>
      <c r="F2219" s="46">
        <f t="shared" si="239"/>
        <v>0.2</v>
      </c>
      <c r="G2219" s="46">
        <f t="shared" si="243"/>
        <v>0.2</v>
      </c>
      <c r="H2219" s="46">
        <f t="shared" si="243"/>
        <v>0.2</v>
      </c>
      <c r="I2219" s="35" t="s">
        <v>6990</v>
      </c>
      <c r="J2219" s="35" t="s">
        <v>6991</v>
      </c>
      <c r="K2219" s="35" t="s">
        <v>6996</v>
      </c>
      <c r="L2219" s="69" t="s">
        <v>224</v>
      </c>
      <c r="M2219" s="35" t="s">
        <v>6992</v>
      </c>
      <c r="N2219" s="35" t="s">
        <v>6993</v>
      </c>
      <c r="O2219" s="35" t="s">
        <v>6994</v>
      </c>
      <c r="P2219" s="35" t="s">
        <v>6995</v>
      </c>
      <c r="Q2219" s="35"/>
      <c r="R2219" s="35"/>
      <c r="S2219" s="35"/>
      <c r="T2219" s="35"/>
      <c r="U2219" s="35"/>
      <c r="V2219" s="35">
        <f t="shared" si="241"/>
        <v>0.2</v>
      </c>
    </row>
    <row r="2220" spans="1:22">
      <c r="A2220" s="35">
        <v>1628</v>
      </c>
      <c r="B2220" s="35" t="s">
        <v>7982</v>
      </c>
      <c r="C2220" s="35">
        <v>1</v>
      </c>
      <c r="D2220" s="35">
        <v>26</v>
      </c>
      <c r="E2220" s="43">
        <f t="shared" si="238"/>
        <v>66</v>
      </c>
      <c r="F2220" s="46">
        <f t="shared" si="239"/>
        <v>1.65</v>
      </c>
      <c r="G2220" s="46">
        <f t="shared" si="243"/>
        <v>1.65</v>
      </c>
      <c r="H2220" s="46">
        <f t="shared" si="243"/>
        <v>1.65</v>
      </c>
      <c r="I2220" s="35" t="s">
        <v>6990</v>
      </c>
      <c r="J2220" s="35" t="s">
        <v>6991</v>
      </c>
      <c r="K2220" s="35" t="s">
        <v>6996</v>
      </c>
      <c r="L2220" s="69" t="s">
        <v>224</v>
      </c>
      <c r="M2220" s="35" t="s">
        <v>6992</v>
      </c>
      <c r="N2220" s="35" t="s">
        <v>6993</v>
      </c>
      <c r="O2220" s="35" t="s">
        <v>6994</v>
      </c>
      <c r="P2220" s="35" t="s">
        <v>6995</v>
      </c>
      <c r="Q2220" s="35"/>
      <c r="R2220" s="35"/>
      <c r="S2220" s="35"/>
      <c r="T2220" s="35"/>
      <c r="U2220" s="35"/>
      <c r="V2220" s="35">
        <f t="shared" si="241"/>
        <v>1.65</v>
      </c>
    </row>
    <row r="2221" spans="1:22">
      <c r="A2221" s="35">
        <v>1628</v>
      </c>
      <c r="B2221" s="35" t="s">
        <v>7982</v>
      </c>
      <c r="C2221" s="35">
        <v>0</v>
      </c>
      <c r="D2221" s="35">
        <v>15</v>
      </c>
      <c r="E2221" s="43">
        <f t="shared" si="238"/>
        <v>15</v>
      </c>
      <c r="F2221" s="46">
        <f t="shared" si="239"/>
        <v>0.375</v>
      </c>
      <c r="G2221" s="46">
        <f t="shared" si="243"/>
        <v>0.375</v>
      </c>
      <c r="H2221" s="46">
        <f t="shared" si="243"/>
        <v>0.375</v>
      </c>
      <c r="I2221" s="35" t="s">
        <v>6990</v>
      </c>
      <c r="J2221" s="35" t="s">
        <v>6991</v>
      </c>
      <c r="K2221" s="35" t="s">
        <v>6996</v>
      </c>
      <c r="L2221" s="69" t="s">
        <v>224</v>
      </c>
      <c r="M2221" s="35" t="s">
        <v>6992</v>
      </c>
      <c r="N2221" s="35" t="s">
        <v>6993</v>
      </c>
      <c r="O2221" s="35" t="s">
        <v>6994</v>
      </c>
      <c r="P2221" s="35" t="s">
        <v>6995</v>
      </c>
      <c r="Q2221" s="35"/>
      <c r="R2221" s="35"/>
      <c r="S2221" s="35"/>
      <c r="T2221" s="35"/>
      <c r="U2221" s="35"/>
      <c r="V2221" s="35">
        <f t="shared" si="241"/>
        <v>0.375</v>
      </c>
    </row>
    <row r="2222" spans="1:22">
      <c r="A2222" s="35">
        <v>1628</v>
      </c>
      <c r="B2222" s="35" t="s">
        <v>7982</v>
      </c>
      <c r="C2222" s="35">
        <v>0</v>
      </c>
      <c r="D2222" s="35">
        <v>15</v>
      </c>
      <c r="E2222" s="43">
        <f t="shared" si="238"/>
        <v>15</v>
      </c>
      <c r="F2222" s="46">
        <f t="shared" si="239"/>
        <v>0.375</v>
      </c>
      <c r="G2222" s="46">
        <f t="shared" si="243"/>
        <v>0.375</v>
      </c>
      <c r="H2222" s="46">
        <f t="shared" si="243"/>
        <v>0.375</v>
      </c>
      <c r="I2222" s="35" t="s">
        <v>6990</v>
      </c>
      <c r="J2222" s="35" t="s">
        <v>6991</v>
      </c>
      <c r="K2222" s="35" t="s">
        <v>6996</v>
      </c>
      <c r="L2222" s="69" t="s">
        <v>224</v>
      </c>
      <c r="M2222" s="35" t="s">
        <v>6992</v>
      </c>
      <c r="N2222" s="35" t="s">
        <v>6993</v>
      </c>
      <c r="O2222" s="35" t="s">
        <v>6994</v>
      </c>
      <c r="P2222" s="35" t="s">
        <v>6995</v>
      </c>
      <c r="Q2222" s="35"/>
      <c r="R2222" s="35"/>
      <c r="S2222" s="35"/>
      <c r="T2222" s="35"/>
      <c r="U2222" s="35"/>
      <c r="V2222" s="35">
        <f t="shared" si="241"/>
        <v>0.375</v>
      </c>
    </row>
    <row r="2223" spans="1:22">
      <c r="A2223" s="35">
        <v>1628</v>
      </c>
      <c r="B2223" s="35" t="s">
        <v>7081</v>
      </c>
      <c r="C2223" s="35">
        <v>1</v>
      </c>
      <c r="D2223" s="35">
        <v>2</v>
      </c>
      <c r="E2223" s="43">
        <f t="shared" si="238"/>
        <v>42</v>
      </c>
      <c r="F2223" s="46">
        <f t="shared" si="239"/>
        <v>1.05</v>
      </c>
      <c r="G2223" s="46">
        <f t="shared" si="243"/>
        <v>1.05</v>
      </c>
      <c r="H2223" s="46">
        <f t="shared" si="243"/>
        <v>1.05</v>
      </c>
      <c r="I2223" s="35" t="s">
        <v>6990</v>
      </c>
      <c r="J2223" s="35" t="s">
        <v>6991</v>
      </c>
      <c r="K2223" s="35" t="s">
        <v>6996</v>
      </c>
      <c r="L2223" s="69" t="s">
        <v>224</v>
      </c>
      <c r="M2223" s="35" t="s">
        <v>6992</v>
      </c>
      <c r="N2223" s="35" t="s">
        <v>6993</v>
      </c>
      <c r="O2223" s="35" t="s">
        <v>6994</v>
      </c>
      <c r="P2223" s="35" t="s">
        <v>6995</v>
      </c>
      <c r="Q2223" s="35"/>
      <c r="R2223" s="35"/>
      <c r="S2223" s="35"/>
      <c r="T2223" s="35"/>
      <c r="U2223" s="35"/>
      <c r="V2223" s="35">
        <f t="shared" si="241"/>
        <v>1.05</v>
      </c>
    </row>
    <row r="2224" spans="1:22">
      <c r="A2224" s="35">
        <v>1629</v>
      </c>
      <c r="B2224" s="35" t="s">
        <v>7983</v>
      </c>
      <c r="C2224" s="35">
        <v>10</v>
      </c>
      <c r="D2224" s="35">
        <v>18</v>
      </c>
      <c r="E2224" s="43">
        <f t="shared" si="238"/>
        <v>418</v>
      </c>
      <c r="F2224" s="46">
        <f t="shared" si="239"/>
        <v>10.45</v>
      </c>
      <c r="G2224" s="46">
        <f t="shared" si="243"/>
        <v>10.45</v>
      </c>
      <c r="H2224" s="46">
        <f t="shared" si="243"/>
        <v>10.45</v>
      </c>
      <c r="I2224" s="35" t="s">
        <v>6990</v>
      </c>
      <c r="J2224" s="35" t="s">
        <v>6991</v>
      </c>
      <c r="K2224" s="35" t="s">
        <v>6996</v>
      </c>
      <c r="L2224" s="69" t="s">
        <v>1661</v>
      </c>
      <c r="M2224" s="35" t="s">
        <v>6992</v>
      </c>
      <c r="N2224" s="35" t="s">
        <v>6993</v>
      </c>
      <c r="O2224" s="35" t="s">
        <v>6994</v>
      </c>
      <c r="P2224" s="35" t="s">
        <v>6995</v>
      </c>
      <c r="Q2224" s="35"/>
      <c r="R2224" s="35"/>
      <c r="S2224" s="35"/>
      <c r="T2224" s="35"/>
      <c r="U2224" s="35"/>
      <c r="V2224" s="35">
        <f t="shared" si="241"/>
        <v>10.45</v>
      </c>
    </row>
    <row r="2225" spans="1:22">
      <c r="A2225" s="35">
        <v>1629</v>
      </c>
      <c r="B2225" s="35" t="s">
        <v>7643</v>
      </c>
      <c r="C2225" s="35">
        <v>4</v>
      </c>
      <c r="D2225" s="35">
        <v>6</v>
      </c>
      <c r="E2225" s="43">
        <f t="shared" si="238"/>
        <v>166</v>
      </c>
      <c r="F2225" s="46">
        <f t="shared" si="239"/>
        <v>4.1500000000000004</v>
      </c>
      <c r="G2225" s="46">
        <f t="shared" si="243"/>
        <v>4.1500000000000004</v>
      </c>
      <c r="H2225" s="46">
        <f t="shared" si="243"/>
        <v>4.1500000000000004</v>
      </c>
      <c r="I2225" s="35" t="s">
        <v>6990</v>
      </c>
      <c r="J2225" s="35" t="s">
        <v>6991</v>
      </c>
      <c r="K2225" s="35" t="s">
        <v>6996</v>
      </c>
      <c r="L2225" s="69" t="s">
        <v>224</v>
      </c>
      <c r="M2225" s="35" t="s">
        <v>6992</v>
      </c>
      <c r="N2225" s="35" t="s">
        <v>6993</v>
      </c>
      <c r="O2225" s="35" t="s">
        <v>6994</v>
      </c>
      <c r="P2225" s="35" t="s">
        <v>6995</v>
      </c>
      <c r="Q2225" s="35"/>
      <c r="R2225" s="35"/>
      <c r="S2225" s="35"/>
      <c r="T2225" s="35"/>
      <c r="U2225" s="35"/>
      <c r="V2225" s="35">
        <f t="shared" si="241"/>
        <v>4.1500000000000004</v>
      </c>
    </row>
    <row r="2226" spans="1:22">
      <c r="A2226" s="35">
        <v>1632</v>
      </c>
      <c r="B2226" s="35" t="s">
        <v>7980</v>
      </c>
      <c r="C2226" s="35">
        <v>0</v>
      </c>
      <c r="D2226" s="35">
        <v>27</v>
      </c>
      <c r="E2226" s="43">
        <f t="shared" si="238"/>
        <v>27</v>
      </c>
      <c r="F2226" s="46">
        <f t="shared" si="239"/>
        <v>0.67500000000000004</v>
      </c>
      <c r="G2226" s="46">
        <f t="shared" ref="G2226:H2241" si="244">F2226</f>
        <v>0.67500000000000004</v>
      </c>
      <c r="H2226" s="46">
        <f t="shared" si="244"/>
        <v>0.67500000000000004</v>
      </c>
      <c r="I2226" s="35" t="s">
        <v>6990</v>
      </c>
      <c r="J2226" s="35" t="s">
        <v>6991</v>
      </c>
      <c r="K2226" s="35" t="s">
        <v>6996</v>
      </c>
      <c r="L2226" s="69" t="s">
        <v>224</v>
      </c>
      <c r="M2226" s="35" t="s">
        <v>6992</v>
      </c>
      <c r="N2226" s="35" t="s">
        <v>6993</v>
      </c>
      <c r="O2226" s="35" t="s">
        <v>6994</v>
      </c>
      <c r="P2226" s="35" t="s">
        <v>6995</v>
      </c>
      <c r="Q2226" s="35"/>
      <c r="R2226" s="35"/>
      <c r="S2226" s="35"/>
      <c r="T2226" s="35"/>
      <c r="U2226" s="35"/>
      <c r="V2226" s="35">
        <f t="shared" si="241"/>
        <v>0.67500000000000004</v>
      </c>
    </row>
    <row r="2227" spans="1:22">
      <c r="A2227" s="35">
        <v>1632</v>
      </c>
      <c r="B2227" s="35" t="s">
        <v>7980</v>
      </c>
      <c r="C2227" s="35">
        <v>1</v>
      </c>
      <c r="D2227" s="35">
        <v>0</v>
      </c>
      <c r="E2227" s="43">
        <f t="shared" si="238"/>
        <v>40</v>
      </c>
      <c r="F2227" s="46">
        <f t="shared" si="239"/>
        <v>1</v>
      </c>
      <c r="G2227" s="46">
        <f t="shared" si="244"/>
        <v>1</v>
      </c>
      <c r="H2227" s="46">
        <f t="shared" si="244"/>
        <v>1</v>
      </c>
      <c r="I2227" s="35" t="s">
        <v>6990</v>
      </c>
      <c r="J2227" s="35" t="s">
        <v>6991</v>
      </c>
      <c r="K2227" s="35" t="s">
        <v>6996</v>
      </c>
      <c r="L2227" s="69" t="s">
        <v>224</v>
      </c>
      <c r="M2227" s="35" t="s">
        <v>6992</v>
      </c>
      <c r="N2227" s="35" t="s">
        <v>6993</v>
      </c>
      <c r="O2227" s="35" t="s">
        <v>6994</v>
      </c>
      <c r="P2227" s="35" t="s">
        <v>6995</v>
      </c>
      <c r="Q2227" s="35"/>
      <c r="R2227" s="35"/>
      <c r="S2227" s="35"/>
      <c r="T2227" s="35"/>
      <c r="U2227" s="35"/>
      <c r="V2227" s="35">
        <f t="shared" si="241"/>
        <v>1</v>
      </c>
    </row>
    <row r="2228" spans="1:22">
      <c r="A2228" s="35">
        <v>1632</v>
      </c>
      <c r="B2228" s="35" t="s">
        <v>7980</v>
      </c>
      <c r="C2228" s="35">
        <v>0</v>
      </c>
      <c r="D2228" s="35">
        <v>5</v>
      </c>
      <c r="E2228" s="43">
        <f t="shared" si="238"/>
        <v>5</v>
      </c>
      <c r="F2228" s="46">
        <f t="shared" si="239"/>
        <v>0.125</v>
      </c>
      <c r="G2228" s="46">
        <f t="shared" si="244"/>
        <v>0.125</v>
      </c>
      <c r="H2228" s="46">
        <f t="shared" si="244"/>
        <v>0.125</v>
      </c>
      <c r="I2228" s="35" t="s">
        <v>6990</v>
      </c>
      <c r="J2228" s="35" t="s">
        <v>6991</v>
      </c>
      <c r="K2228" s="35" t="s">
        <v>6996</v>
      </c>
      <c r="L2228" s="69" t="s">
        <v>224</v>
      </c>
      <c r="M2228" s="35" t="s">
        <v>6992</v>
      </c>
      <c r="N2228" s="35" t="s">
        <v>6993</v>
      </c>
      <c r="O2228" s="35" t="s">
        <v>6994</v>
      </c>
      <c r="P2228" s="35" t="s">
        <v>6995</v>
      </c>
      <c r="Q2228" s="35"/>
      <c r="R2228" s="35"/>
      <c r="S2228" s="35"/>
      <c r="T2228" s="35"/>
      <c r="U2228" s="35"/>
      <c r="V2228" s="35">
        <f t="shared" si="241"/>
        <v>0.125</v>
      </c>
    </row>
    <row r="2229" spans="1:22">
      <c r="A2229" s="35">
        <v>1632</v>
      </c>
      <c r="B2229" s="35" t="s">
        <v>7980</v>
      </c>
      <c r="C2229" s="35">
        <v>0</v>
      </c>
      <c r="D2229" s="35">
        <v>5</v>
      </c>
      <c r="E2229" s="43">
        <f t="shared" si="238"/>
        <v>5</v>
      </c>
      <c r="F2229" s="46">
        <f t="shared" si="239"/>
        <v>0.125</v>
      </c>
      <c r="G2229" s="46">
        <f t="shared" si="244"/>
        <v>0.125</v>
      </c>
      <c r="H2229" s="46">
        <f t="shared" si="244"/>
        <v>0.125</v>
      </c>
      <c r="I2229" s="35" t="s">
        <v>6990</v>
      </c>
      <c r="J2229" s="35" t="s">
        <v>6991</v>
      </c>
      <c r="K2229" s="35" t="s">
        <v>6996</v>
      </c>
      <c r="L2229" s="69" t="s">
        <v>224</v>
      </c>
      <c r="M2229" s="35" t="s">
        <v>6992</v>
      </c>
      <c r="N2229" s="35" t="s">
        <v>6993</v>
      </c>
      <c r="O2229" s="35" t="s">
        <v>6994</v>
      </c>
      <c r="P2229" s="35" t="s">
        <v>6995</v>
      </c>
      <c r="Q2229" s="35"/>
      <c r="R2229" s="35"/>
      <c r="S2229" s="35"/>
      <c r="T2229" s="35"/>
      <c r="U2229" s="35"/>
      <c r="V2229" s="35">
        <f t="shared" si="241"/>
        <v>0.125</v>
      </c>
    </row>
    <row r="2230" spans="1:22">
      <c r="A2230" s="35">
        <v>1632</v>
      </c>
      <c r="B2230" s="35" t="s">
        <v>7984</v>
      </c>
      <c r="C2230" s="35">
        <v>6</v>
      </c>
      <c r="D2230" s="35">
        <v>4</v>
      </c>
      <c r="E2230" s="43">
        <f t="shared" si="238"/>
        <v>244</v>
      </c>
      <c r="F2230" s="46">
        <f t="shared" si="239"/>
        <v>6.1</v>
      </c>
      <c r="G2230" s="46">
        <f t="shared" si="244"/>
        <v>6.1</v>
      </c>
      <c r="H2230" s="46">
        <f t="shared" si="244"/>
        <v>6.1</v>
      </c>
      <c r="I2230" s="35" t="s">
        <v>6990</v>
      </c>
      <c r="J2230" s="35" t="s">
        <v>6991</v>
      </c>
      <c r="K2230" s="35" t="s">
        <v>6996</v>
      </c>
      <c r="L2230" s="69" t="s">
        <v>7003</v>
      </c>
      <c r="M2230" s="35" t="s">
        <v>6992</v>
      </c>
      <c r="N2230" s="35" t="s">
        <v>6993</v>
      </c>
      <c r="O2230" s="35" t="s">
        <v>6994</v>
      </c>
      <c r="P2230" s="35" t="s">
        <v>6995</v>
      </c>
      <c r="Q2230" s="35"/>
      <c r="R2230" s="35"/>
      <c r="S2230" s="35"/>
      <c r="T2230" s="35"/>
      <c r="U2230" s="35"/>
      <c r="V2230" s="35">
        <f t="shared" si="241"/>
        <v>6.1</v>
      </c>
    </row>
    <row r="2231" spans="1:22">
      <c r="A2231" s="35">
        <v>1633</v>
      </c>
      <c r="B2231" s="35" t="s">
        <v>7539</v>
      </c>
      <c r="C2231" s="35">
        <v>2</v>
      </c>
      <c r="D2231" s="35">
        <v>14</v>
      </c>
      <c r="E2231" s="43">
        <f t="shared" si="238"/>
        <v>94</v>
      </c>
      <c r="F2231" s="46">
        <f t="shared" si="239"/>
        <v>2.35</v>
      </c>
      <c r="G2231" s="46">
        <f t="shared" si="244"/>
        <v>2.35</v>
      </c>
      <c r="H2231" s="46">
        <f t="shared" si="244"/>
        <v>2.35</v>
      </c>
      <c r="I2231" s="35" t="s">
        <v>6990</v>
      </c>
      <c r="J2231" s="35" t="s">
        <v>6991</v>
      </c>
      <c r="K2231" s="35" t="s">
        <v>6996</v>
      </c>
      <c r="L2231" s="69" t="s">
        <v>224</v>
      </c>
      <c r="M2231" s="35" t="s">
        <v>6992</v>
      </c>
      <c r="N2231" s="35" t="s">
        <v>6993</v>
      </c>
      <c r="O2231" s="35" t="s">
        <v>6994</v>
      </c>
      <c r="P2231" s="35" t="s">
        <v>6995</v>
      </c>
      <c r="Q2231" s="35"/>
      <c r="R2231" s="35"/>
      <c r="S2231" s="35"/>
      <c r="T2231" s="35"/>
      <c r="U2231" s="35"/>
      <c r="V2231" s="35">
        <f t="shared" si="241"/>
        <v>2.35</v>
      </c>
    </row>
    <row r="2232" spans="1:22">
      <c r="A2232" s="35">
        <v>1634</v>
      </c>
      <c r="B2232" s="35" t="s">
        <v>7985</v>
      </c>
      <c r="C2232" s="35">
        <v>1</v>
      </c>
      <c r="D2232" s="35">
        <v>37</v>
      </c>
      <c r="E2232" s="43">
        <f t="shared" si="238"/>
        <v>77</v>
      </c>
      <c r="F2232" s="46">
        <f t="shared" si="239"/>
        <v>1.925</v>
      </c>
      <c r="G2232" s="46">
        <f t="shared" si="244"/>
        <v>1.925</v>
      </c>
      <c r="H2232" s="46">
        <f t="shared" si="244"/>
        <v>1.925</v>
      </c>
      <c r="I2232" s="35" t="s">
        <v>6990</v>
      </c>
      <c r="J2232" s="35" t="s">
        <v>6991</v>
      </c>
      <c r="K2232" s="35" t="s">
        <v>6996</v>
      </c>
      <c r="L2232" s="69" t="s">
        <v>1661</v>
      </c>
      <c r="M2232" s="35" t="s">
        <v>6992</v>
      </c>
      <c r="N2232" s="35" t="s">
        <v>6993</v>
      </c>
      <c r="O2232" s="35" t="s">
        <v>6994</v>
      </c>
      <c r="P2232" s="35" t="s">
        <v>6995</v>
      </c>
      <c r="Q2232" s="35"/>
      <c r="R2232" s="35"/>
      <c r="S2232" s="35"/>
      <c r="T2232" s="35"/>
      <c r="U2232" s="35"/>
      <c r="V2232" s="35">
        <f t="shared" si="241"/>
        <v>1.925</v>
      </c>
    </row>
    <row r="2233" spans="1:22">
      <c r="A2233" s="35">
        <v>1635</v>
      </c>
      <c r="B2233" s="35" t="s">
        <v>7985</v>
      </c>
      <c r="C2233" s="35">
        <v>1</v>
      </c>
      <c r="D2233" s="35">
        <v>37</v>
      </c>
      <c r="E2233" s="43">
        <f t="shared" si="238"/>
        <v>77</v>
      </c>
      <c r="F2233" s="46">
        <f t="shared" si="239"/>
        <v>1.925</v>
      </c>
      <c r="G2233" s="46">
        <f t="shared" si="244"/>
        <v>1.925</v>
      </c>
      <c r="H2233" s="46">
        <f t="shared" si="244"/>
        <v>1.925</v>
      </c>
      <c r="I2233" s="35" t="s">
        <v>6990</v>
      </c>
      <c r="J2233" s="35" t="s">
        <v>6991</v>
      </c>
      <c r="K2233" s="35" t="s">
        <v>6996</v>
      </c>
      <c r="L2233" s="69" t="s">
        <v>1661</v>
      </c>
      <c r="M2233" s="35" t="s">
        <v>6992</v>
      </c>
      <c r="N2233" s="35" t="s">
        <v>6993</v>
      </c>
      <c r="O2233" s="35" t="s">
        <v>6994</v>
      </c>
      <c r="P2233" s="35" t="s">
        <v>6995</v>
      </c>
      <c r="Q2233" s="35"/>
      <c r="R2233" s="35"/>
      <c r="S2233" s="35"/>
      <c r="T2233" s="35"/>
      <c r="U2233" s="35"/>
      <c r="V2233" s="35">
        <f t="shared" si="241"/>
        <v>1.925</v>
      </c>
    </row>
    <row r="2234" spans="1:22">
      <c r="A2234" s="35">
        <v>1636</v>
      </c>
      <c r="B2234" s="35" t="s">
        <v>7985</v>
      </c>
      <c r="C2234" s="35">
        <v>1</v>
      </c>
      <c r="D2234" s="35">
        <v>37</v>
      </c>
      <c r="E2234" s="43">
        <f t="shared" si="238"/>
        <v>77</v>
      </c>
      <c r="F2234" s="46">
        <f t="shared" si="239"/>
        <v>1.925</v>
      </c>
      <c r="G2234" s="46">
        <f t="shared" si="244"/>
        <v>1.925</v>
      </c>
      <c r="H2234" s="46">
        <f t="shared" si="244"/>
        <v>1.925</v>
      </c>
      <c r="I2234" s="35" t="s">
        <v>6990</v>
      </c>
      <c r="J2234" s="35" t="s">
        <v>6991</v>
      </c>
      <c r="K2234" s="35" t="s">
        <v>6996</v>
      </c>
      <c r="L2234" s="69" t="s">
        <v>1661</v>
      </c>
      <c r="M2234" s="35" t="s">
        <v>6992</v>
      </c>
      <c r="N2234" s="35" t="s">
        <v>6993</v>
      </c>
      <c r="O2234" s="35" t="s">
        <v>6994</v>
      </c>
      <c r="P2234" s="35" t="s">
        <v>6995</v>
      </c>
      <c r="Q2234" s="35"/>
      <c r="R2234" s="35"/>
      <c r="S2234" s="35"/>
      <c r="T2234" s="35"/>
      <c r="U2234" s="35"/>
      <c r="V2234" s="35">
        <f t="shared" si="241"/>
        <v>1.925</v>
      </c>
    </row>
    <row r="2235" spans="1:22">
      <c r="A2235" s="35">
        <v>1637</v>
      </c>
      <c r="B2235" s="35" t="s">
        <v>7986</v>
      </c>
      <c r="C2235" s="35">
        <v>2</v>
      </c>
      <c r="D2235" s="35">
        <v>8</v>
      </c>
      <c r="E2235" s="43">
        <f t="shared" si="238"/>
        <v>88</v>
      </c>
      <c r="F2235" s="46">
        <f t="shared" si="239"/>
        <v>2.2000000000000002</v>
      </c>
      <c r="G2235" s="46">
        <f t="shared" si="244"/>
        <v>2.2000000000000002</v>
      </c>
      <c r="H2235" s="46">
        <f t="shared" si="244"/>
        <v>2.2000000000000002</v>
      </c>
      <c r="I2235" s="35" t="s">
        <v>6990</v>
      </c>
      <c r="J2235" s="35" t="s">
        <v>6991</v>
      </c>
      <c r="K2235" s="35" t="s">
        <v>6996</v>
      </c>
      <c r="L2235" s="69" t="s">
        <v>224</v>
      </c>
      <c r="M2235" s="35" t="s">
        <v>6992</v>
      </c>
      <c r="N2235" s="35" t="s">
        <v>6993</v>
      </c>
      <c r="O2235" s="35" t="s">
        <v>6994</v>
      </c>
      <c r="P2235" s="35" t="s">
        <v>6995</v>
      </c>
      <c r="Q2235" s="35"/>
      <c r="R2235" s="35"/>
      <c r="S2235" s="35"/>
      <c r="T2235" s="35"/>
      <c r="U2235" s="35"/>
      <c r="V2235" s="35">
        <f t="shared" si="241"/>
        <v>2.2000000000000002</v>
      </c>
    </row>
    <row r="2236" spans="1:22">
      <c r="A2236" s="35">
        <v>1637</v>
      </c>
      <c r="B2236" s="35" t="s">
        <v>7986</v>
      </c>
      <c r="C2236" s="35">
        <v>0</v>
      </c>
      <c r="D2236" s="35">
        <v>20</v>
      </c>
      <c r="E2236" s="43">
        <f t="shared" si="238"/>
        <v>20</v>
      </c>
      <c r="F2236" s="46">
        <f t="shared" si="239"/>
        <v>0.5</v>
      </c>
      <c r="G2236" s="46">
        <f t="shared" si="244"/>
        <v>0.5</v>
      </c>
      <c r="H2236" s="46">
        <f t="shared" si="244"/>
        <v>0.5</v>
      </c>
      <c r="I2236" s="35" t="s">
        <v>6990</v>
      </c>
      <c r="J2236" s="35" t="s">
        <v>6991</v>
      </c>
      <c r="K2236" s="35" t="s">
        <v>6996</v>
      </c>
      <c r="L2236" s="69" t="s">
        <v>224</v>
      </c>
      <c r="M2236" s="35" t="s">
        <v>6992</v>
      </c>
      <c r="N2236" s="35" t="s">
        <v>6993</v>
      </c>
      <c r="O2236" s="35" t="s">
        <v>6994</v>
      </c>
      <c r="P2236" s="35" t="s">
        <v>6995</v>
      </c>
      <c r="Q2236" s="35"/>
      <c r="R2236" s="35"/>
      <c r="S2236" s="35"/>
      <c r="T2236" s="35"/>
      <c r="U2236" s="35"/>
      <c r="V2236" s="35">
        <f t="shared" si="241"/>
        <v>0.5</v>
      </c>
    </row>
    <row r="2237" spans="1:22">
      <c r="A2237" s="35">
        <v>1638</v>
      </c>
      <c r="B2237" s="35" t="s">
        <v>7986</v>
      </c>
      <c r="C2237" s="35">
        <v>1</v>
      </c>
      <c r="D2237" s="35">
        <v>39</v>
      </c>
      <c r="E2237" s="43">
        <f t="shared" si="238"/>
        <v>79</v>
      </c>
      <c r="F2237" s="46">
        <f t="shared" si="239"/>
        <v>1.9750000000000001</v>
      </c>
      <c r="G2237" s="46">
        <f t="shared" si="244"/>
        <v>1.9750000000000001</v>
      </c>
      <c r="H2237" s="46">
        <f t="shared" si="244"/>
        <v>1.9750000000000001</v>
      </c>
      <c r="I2237" s="35" t="s">
        <v>6990</v>
      </c>
      <c r="J2237" s="35" t="s">
        <v>6991</v>
      </c>
      <c r="K2237" s="35" t="s">
        <v>6996</v>
      </c>
      <c r="L2237" s="69" t="s">
        <v>224</v>
      </c>
      <c r="M2237" s="35" t="s">
        <v>6992</v>
      </c>
      <c r="N2237" s="35" t="s">
        <v>6993</v>
      </c>
      <c r="O2237" s="35" t="s">
        <v>6994</v>
      </c>
      <c r="P2237" s="35" t="s">
        <v>6995</v>
      </c>
      <c r="Q2237" s="35"/>
      <c r="R2237" s="35"/>
      <c r="S2237" s="35"/>
      <c r="T2237" s="35"/>
      <c r="U2237" s="35"/>
      <c r="V2237" s="35">
        <f t="shared" si="241"/>
        <v>1.9750000000000001</v>
      </c>
    </row>
    <row r="2238" spans="1:22">
      <c r="A2238" s="35">
        <v>1639</v>
      </c>
      <c r="B2238" s="35" t="s">
        <v>7986</v>
      </c>
      <c r="C2238" s="35">
        <v>1</v>
      </c>
      <c r="D2238" s="35">
        <v>38</v>
      </c>
      <c r="E2238" s="43">
        <f t="shared" si="238"/>
        <v>78</v>
      </c>
      <c r="F2238" s="46">
        <f t="shared" si="239"/>
        <v>1.95</v>
      </c>
      <c r="G2238" s="46">
        <f t="shared" si="244"/>
        <v>1.95</v>
      </c>
      <c r="H2238" s="46">
        <f t="shared" si="244"/>
        <v>1.95</v>
      </c>
      <c r="I2238" s="35" t="s">
        <v>6990</v>
      </c>
      <c r="J2238" s="35" t="s">
        <v>6991</v>
      </c>
      <c r="K2238" s="35" t="s">
        <v>6996</v>
      </c>
      <c r="L2238" s="69" t="s">
        <v>224</v>
      </c>
      <c r="M2238" s="35" t="s">
        <v>6992</v>
      </c>
      <c r="N2238" s="35" t="s">
        <v>6993</v>
      </c>
      <c r="O2238" s="35" t="s">
        <v>6994</v>
      </c>
      <c r="P2238" s="35" t="s">
        <v>6995</v>
      </c>
      <c r="Q2238" s="35"/>
      <c r="R2238" s="35"/>
      <c r="S2238" s="35"/>
      <c r="T2238" s="35"/>
      <c r="U2238" s="35"/>
      <c r="V2238" s="35">
        <f t="shared" si="241"/>
        <v>1.95</v>
      </c>
    </row>
    <row r="2239" spans="1:22">
      <c r="A2239" s="35">
        <v>1644</v>
      </c>
      <c r="B2239" s="35" t="s">
        <v>7716</v>
      </c>
      <c r="C2239" s="35">
        <v>0</v>
      </c>
      <c r="D2239" s="35">
        <v>31</v>
      </c>
      <c r="E2239" s="43">
        <f t="shared" si="238"/>
        <v>31</v>
      </c>
      <c r="F2239" s="46">
        <f t="shared" si="239"/>
        <v>0.77500000000000002</v>
      </c>
      <c r="G2239" s="46">
        <f t="shared" si="244"/>
        <v>0.77500000000000002</v>
      </c>
      <c r="H2239" s="46">
        <f t="shared" si="244"/>
        <v>0.77500000000000002</v>
      </c>
      <c r="I2239" s="35" t="s">
        <v>6990</v>
      </c>
      <c r="J2239" s="35" t="s">
        <v>6991</v>
      </c>
      <c r="K2239" s="35" t="s">
        <v>6996</v>
      </c>
      <c r="L2239" s="69" t="s">
        <v>1661</v>
      </c>
      <c r="M2239" s="35" t="s">
        <v>6992</v>
      </c>
      <c r="N2239" s="35" t="s">
        <v>6993</v>
      </c>
      <c r="O2239" s="35" t="s">
        <v>6994</v>
      </c>
      <c r="P2239" s="35" t="s">
        <v>6995</v>
      </c>
      <c r="Q2239" s="35"/>
      <c r="R2239" s="35"/>
      <c r="S2239" s="35"/>
      <c r="T2239" s="35"/>
      <c r="U2239" s="35"/>
      <c r="V2239" s="35">
        <f t="shared" si="241"/>
        <v>0.77500000000000002</v>
      </c>
    </row>
    <row r="2240" spans="1:22">
      <c r="A2240" s="35">
        <v>1644</v>
      </c>
      <c r="B2240" s="35" t="s">
        <v>7220</v>
      </c>
      <c r="C2240" s="35">
        <v>1</v>
      </c>
      <c r="D2240" s="35">
        <v>9</v>
      </c>
      <c r="E2240" s="43">
        <f t="shared" si="238"/>
        <v>49</v>
      </c>
      <c r="F2240" s="46">
        <f t="shared" si="239"/>
        <v>1.2250000000000001</v>
      </c>
      <c r="G2240" s="46">
        <f t="shared" si="244"/>
        <v>1.2250000000000001</v>
      </c>
      <c r="H2240" s="46">
        <f t="shared" si="244"/>
        <v>1.2250000000000001</v>
      </c>
      <c r="I2240" s="35" t="s">
        <v>6990</v>
      </c>
      <c r="J2240" s="35" t="s">
        <v>6991</v>
      </c>
      <c r="K2240" s="35" t="s">
        <v>6996</v>
      </c>
      <c r="L2240" s="69" t="s">
        <v>1661</v>
      </c>
      <c r="M2240" s="35" t="s">
        <v>6992</v>
      </c>
      <c r="N2240" s="35" t="s">
        <v>6993</v>
      </c>
      <c r="O2240" s="35" t="s">
        <v>6994</v>
      </c>
      <c r="P2240" s="35" t="s">
        <v>6995</v>
      </c>
      <c r="Q2240" s="35"/>
      <c r="R2240" s="35"/>
      <c r="S2240" s="35"/>
      <c r="T2240" s="35"/>
      <c r="U2240" s="35"/>
      <c r="V2240" s="35">
        <f t="shared" si="241"/>
        <v>1.2250000000000001</v>
      </c>
    </row>
    <row r="2241" spans="1:22">
      <c r="A2241" s="35">
        <v>1649</v>
      </c>
      <c r="B2241" s="35" t="s">
        <v>7144</v>
      </c>
      <c r="C2241" s="35">
        <v>0</v>
      </c>
      <c r="D2241" s="35">
        <v>19</v>
      </c>
      <c r="E2241" s="43">
        <f t="shared" si="238"/>
        <v>19</v>
      </c>
      <c r="F2241" s="46">
        <f t="shared" si="239"/>
        <v>0.47499999999999998</v>
      </c>
      <c r="G2241" s="46">
        <f t="shared" si="244"/>
        <v>0.47499999999999998</v>
      </c>
      <c r="H2241" s="46">
        <f t="shared" si="244"/>
        <v>0.47499999999999998</v>
      </c>
      <c r="I2241" s="35" t="s">
        <v>6990</v>
      </c>
      <c r="J2241" s="35" t="s">
        <v>6991</v>
      </c>
      <c r="K2241" s="35" t="s">
        <v>6996</v>
      </c>
      <c r="L2241" s="69" t="s">
        <v>224</v>
      </c>
      <c r="M2241" s="35" t="s">
        <v>6992</v>
      </c>
      <c r="N2241" s="35" t="s">
        <v>6993</v>
      </c>
      <c r="O2241" s="35" t="s">
        <v>6994</v>
      </c>
      <c r="P2241" s="35" t="s">
        <v>6995</v>
      </c>
      <c r="Q2241" s="35"/>
      <c r="R2241" s="35"/>
      <c r="S2241" s="35"/>
      <c r="T2241" s="35"/>
      <c r="U2241" s="35"/>
      <c r="V2241" s="35">
        <f t="shared" si="241"/>
        <v>0.47499999999999998</v>
      </c>
    </row>
    <row r="2242" spans="1:22">
      <c r="A2242" s="35">
        <v>1649</v>
      </c>
      <c r="B2242" s="35" t="s">
        <v>7987</v>
      </c>
      <c r="C2242" s="35">
        <v>0</v>
      </c>
      <c r="D2242" s="35">
        <v>27</v>
      </c>
      <c r="E2242" s="43">
        <f t="shared" ref="E2242:E2305" si="245">C2242*40+D2242</f>
        <v>27</v>
      </c>
      <c r="F2242" s="46">
        <f t="shared" ref="F2242:F2305" si="246">E2242/40</f>
        <v>0.67500000000000004</v>
      </c>
      <c r="G2242" s="46">
        <f t="shared" ref="G2242:H2257" si="247">F2242</f>
        <v>0.67500000000000004</v>
      </c>
      <c r="H2242" s="46">
        <f t="shared" si="247"/>
        <v>0.67500000000000004</v>
      </c>
      <c r="I2242" s="35" t="s">
        <v>6990</v>
      </c>
      <c r="J2242" s="35" t="s">
        <v>6991</v>
      </c>
      <c r="K2242" s="35" t="s">
        <v>6996</v>
      </c>
      <c r="L2242" s="69" t="s">
        <v>224</v>
      </c>
      <c r="M2242" s="35" t="s">
        <v>6992</v>
      </c>
      <c r="N2242" s="35" t="s">
        <v>6993</v>
      </c>
      <c r="O2242" s="35" t="s">
        <v>6994</v>
      </c>
      <c r="P2242" s="35" t="s">
        <v>6995</v>
      </c>
      <c r="Q2242" s="35"/>
      <c r="R2242" s="35"/>
      <c r="S2242" s="35"/>
      <c r="T2242" s="35"/>
      <c r="U2242" s="35"/>
      <c r="V2242" s="35">
        <f t="shared" ref="V2242:V2305" si="248">H2242</f>
        <v>0.67500000000000004</v>
      </c>
    </row>
    <row r="2243" spans="1:22">
      <c r="A2243" s="35">
        <v>1653</v>
      </c>
      <c r="B2243" s="35" t="s">
        <v>7567</v>
      </c>
      <c r="C2243" s="35">
        <v>0</v>
      </c>
      <c r="D2243" s="35">
        <v>25</v>
      </c>
      <c r="E2243" s="43">
        <f t="shared" si="245"/>
        <v>25</v>
      </c>
      <c r="F2243" s="46">
        <f t="shared" si="246"/>
        <v>0.625</v>
      </c>
      <c r="G2243" s="46">
        <f t="shared" si="247"/>
        <v>0.625</v>
      </c>
      <c r="H2243" s="46">
        <f t="shared" si="247"/>
        <v>0.625</v>
      </c>
      <c r="I2243" s="35" t="s">
        <v>6990</v>
      </c>
      <c r="J2243" s="35" t="s">
        <v>6991</v>
      </c>
      <c r="K2243" s="35" t="s">
        <v>6996</v>
      </c>
      <c r="L2243" s="69" t="s">
        <v>224</v>
      </c>
      <c r="M2243" s="35" t="s">
        <v>6992</v>
      </c>
      <c r="N2243" s="35" t="s">
        <v>6993</v>
      </c>
      <c r="O2243" s="35" t="s">
        <v>6994</v>
      </c>
      <c r="P2243" s="35" t="s">
        <v>6995</v>
      </c>
      <c r="Q2243" s="35"/>
      <c r="R2243" s="35"/>
      <c r="S2243" s="35"/>
      <c r="T2243" s="35"/>
      <c r="U2243" s="35"/>
      <c r="V2243" s="35">
        <f t="shared" si="248"/>
        <v>0.625</v>
      </c>
    </row>
    <row r="2244" spans="1:22">
      <c r="A2244" s="35">
        <v>1655</v>
      </c>
      <c r="B2244" s="35" t="s">
        <v>7988</v>
      </c>
      <c r="C2244" s="35">
        <v>0</v>
      </c>
      <c r="D2244" s="35">
        <v>17</v>
      </c>
      <c r="E2244" s="43">
        <f t="shared" si="245"/>
        <v>17</v>
      </c>
      <c r="F2244" s="46">
        <f t="shared" si="246"/>
        <v>0.42499999999999999</v>
      </c>
      <c r="G2244" s="46">
        <f t="shared" si="247"/>
        <v>0.42499999999999999</v>
      </c>
      <c r="H2244" s="46">
        <f t="shared" si="247"/>
        <v>0.42499999999999999</v>
      </c>
      <c r="I2244" s="35" t="s">
        <v>6990</v>
      </c>
      <c r="J2244" s="35" t="s">
        <v>6991</v>
      </c>
      <c r="K2244" s="35" t="s">
        <v>6996</v>
      </c>
      <c r="L2244" s="69" t="s">
        <v>224</v>
      </c>
      <c r="M2244" s="35" t="s">
        <v>6992</v>
      </c>
      <c r="N2244" s="35" t="s">
        <v>6993</v>
      </c>
      <c r="O2244" s="35" t="s">
        <v>6994</v>
      </c>
      <c r="P2244" s="35" t="s">
        <v>6995</v>
      </c>
      <c r="Q2244" s="35"/>
      <c r="R2244" s="35"/>
      <c r="S2244" s="35"/>
      <c r="T2244" s="35"/>
      <c r="U2244" s="35"/>
      <c r="V2244" s="35">
        <f t="shared" si="248"/>
        <v>0.42499999999999999</v>
      </c>
    </row>
    <row r="2245" spans="1:22">
      <c r="A2245" s="35">
        <v>1659</v>
      </c>
      <c r="B2245" s="35" t="s">
        <v>7540</v>
      </c>
      <c r="C2245" s="35">
        <v>1</v>
      </c>
      <c r="D2245" s="35">
        <v>26</v>
      </c>
      <c r="E2245" s="43">
        <f t="shared" si="245"/>
        <v>66</v>
      </c>
      <c r="F2245" s="46">
        <f t="shared" si="246"/>
        <v>1.65</v>
      </c>
      <c r="G2245" s="46">
        <f t="shared" si="247"/>
        <v>1.65</v>
      </c>
      <c r="H2245" s="46">
        <f t="shared" si="247"/>
        <v>1.65</v>
      </c>
      <c r="I2245" s="35" t="s">
        <v>6990</v>
      </c>
      <c r="J2245" s="35" t="s">
        <v>6991</v>
      </c>
      <c r="K2245" s="35" t="s">
        <v>6996</v>
      </c>
      <c r="L2245" s="69" t="s">
        <v>224</v>
      </c>
      <c r="M2245" s="35" t="s">
        <v>6992</v>
      </c>
      <c r="N2245" s="35" t="s">
        <v>6993</v>
      </c>
      <c r="O2245" s="35" t="s">
        <v>6994</v>
      </c>
      <c r="P2245" s="35" t="s">
        <v>6995</v>
      </c>
      <c r="Q2245" s="35"/>
      <c r="R2245" s="35"/>
      <c r="S2245" s="35"/>
      <c r="T2245" s="35"/>
      <c r="U2245" s="35"/>
      <c r="V2245" s="35">
        <f t="shared" si="248"/>
        <v>1.65</v>
      </c>
    </row>
    <row r="2246" spans="1:22">
      <c r="A2246" s="35">
        <v>1659</v>
      </c>
      <c r="B2246" s="35" t="s">
        <v>7989</v>
      </c>
      <c r="C2246" s="35">
        <v>2</v>
      </c>
      <c r="D2246" s="35">
        <v>0</v>
      </c>
      <c r="E2246" s="43">
        <f t="shared" si="245"/>
        <v>80</v>
      </c>
      <c r="F2246" s="46">
        <f t="shared" si="246"/>
        <v>2</v>
      </c>
      <c r="G2246" s="46">
        <f t="shared" si="247"/>
        <v>2</v>
      </c>
      <c r="H2246" s="46">
        <f t="shared" si="247"/>
        <v>2</v>
      </c>
      <c r="I2246" s="35" t="s">
        <v>6990</v>
      </c>
      <c r="J2246" s="35" t="s">
        <v>6991</v>
      </c>
      <c r="K2246" s="35" t="s">
        <v>6996</v>
      </c>
      <c r="L2246" s="69" t="s">
        <v>224</v>
      </c>
      <c r="M2246" s="35" t="s">
        <v>6992</v>
      </c>
      <c r="N2246" s="35" t="s">
        <v>6993</v>
      </c>
      <c r="O2246" s="35" t="s">
        <v>6994</v>
      </c>
      <c r="P2246" s="35" t="s">
        <v>6995</v>
      </c>
      <c r="Q2246" s="35"/>
      <c r="R2246" s="35"/>
      <c r="S2246" s="35"/>
      <c r="T2246" s="35"/>
      <c r="U2246" s="35"/>
      <c r="V2246" s="35">
        <f t="shared" si="248"/>
        <v>2</v>
      </c>
    </row>
    <row r="2247" spans="1:22">
      <c r="A2247" s="35">
        <v>1663</v>
      </c>
      <c r="B2247" s="35" t="s">
        <v>7990</v>
      </c>
      <c r="C2247" s="35">
        <v>0</v>
      </c>
      <c r="D2247" s="35">
        <v>19</v>
      </c>
      <c r="E2247" s="43">
        <f t="shared" si="245"/>
        <v>19</v>
      </c>
      <c r="F2247" s="46">
        <f t="shared" si="246"/>
        <v>0.47499999999999998</v>
      </c>
      <c r="G2247" s="46">
        <f t="shared" si="247"/>
        <v>0.47499999999999998</v>
      </c>
      <c r="H2247" s="46">
        <f t="shared" si="247"/>
        <v>0.47499999999999998</v>
      </c>
      <c r="I2247" s="35" t="s">
        <v>6990</v>
      </c>
      <c r="J2247" s="35" t="s">
        <v>6991</v>
      </c>
      <c r="K2247" s="35" t="s">
        <v>6996</v>
      </c>
      <c r="L2247" s="69" t="s">
        <v>224</v>
      </c>
      <c r="M2247" s="35" t="s">
        <v>6992</v>
      </c>
      <c r="N2247" s="35" t="s">
        <v>6993</v>
      </c>
      <c r="O2247" s="35" t="s">
        <v>6994</v>
      </c>
      <c r="P2247" s="35" t="s">
        <v>6995</v>
      </c>
      <c r="Q2247" s="35"/>
      <c r="R2247" s="35"/>
      <c r="S2247" s="35"/>
      <c r="T2247" s="35"/>
      <c r="U2247" s="35"/>
      <c r="V2247" s="35">
        <f t="shared" si="248"/>
        <v>0.47499999999999998</v>
      </c>
    </row>
    <row r="2248" spans="1:22">
      <c r="A2248" s="35">
        <v>1663</v>
      </c>
      <c r="B2248" s="35" t="s">
        <v>7990</v>
      </c>
      <c r="C2248" s="35">
        <v>0</v>
      </c>
      <c r="D2248" s="35">
        <v>30</v>
      </c>
      <c r="E2248" s="43">
        <f t="shared" si="245"/>
        <v>30</v>
      </c>
      <c r="F2248" s="46">
        <f t="shared" si="246"/>
        <v>0.75</v>
      </c>
      <c r="G2248" s="46">
        <f t="shared" si="247"/>
        <v>0.75</v>
      </c>
      <c r="H2248" s="46">
        <f t="shared" si="247"/>
        <v>0.75</v>
      </c>
      <c r="I2248" s="35" t="s">
        <v>6990</v>
      </c>
      <c r="J2248" s="35" t="s">
        <v>6991</v>
      </c>
      <c r="K2248" s="35" t="s">
        <v>6996</v>
      </c>
      <c r="L2248" s="69" t="s">
        <v>224</v>
      </c>
      <c r="M2248" s="35" t="s">
        <v>6992</v>
      </c>
      <c r="N2248" s="35" t="s">
        <v>6993</v>
      </c>
      <c r="O2248" s="35" t="s">
        <v>6994</v>
      </c>
      <c r="P2248" s="35" t="s">
        <v>6995</v>
      </c>
      <c r="Q2248" s="35"/>
      <c r="R2248" s="35"/>
      <c r="S2248" s="35"/>
      <c r="T2248" s="35"/>
      <c r="U2248" s="35"/>
      <c r="V2248" s="35">
        <f t="shared" si="248"/>
        <v>0.75</v>
      </c>
    </row>
    <row r="2249" spans="1:22">
      <c r="A2249" s="35">
        <v>1663</v>
      </c>
      <c r="B2249" s="35" t="s">
        <v>7990</v>
      </c>
      <c r="C2249" s="35">
        <v>0</v>
      </c>
      <c r="D2249" s="35">
        <v>19</v>
      </c>
      <c r="E2249" s="43">
        <f t="shared" si="245"/>
        <v>19</v>
      </c>
      <c r="F2249" s="46">
        <f t="shared" si="246"/>
        <v>0.47499999999999998</v>
      </c>
      <c r="G2249" s="46">
        <f t="shared" si="247"/>
        <v>0.47499999999999998</v>
      </c>
      <c r="H2249" s="46">
        <f t="shared" si="247"/>
        <v>0.47499999999999998</v>
      </c>
      <c r="I2249" s="35" t="s">
        <v>6990</v>
      </c>
      <c r="J2249" s="35" t="s">
        <v>6991</v>
      </c>
      <c r="K2249" s="35" t="s">
        <v>6996</v>
      </c>
      <c r="L2249" s="69" t="s">
        <v>224</v>
      </c>
      <c r="M2249" s="35" t="s">
        <v>6992</v>
      </c>
      <c r="N2249" s="35" t="s">
        <v>6993</v>
      </c>
      <c r="O2249" s="35" t="s">
        <v>6994</v>
      </c>
      <c r="P2249" s="35" t="s">
        <v>6995</v>
      </c>
      <c r="Q2249" s="35"/>
      <c r="R2249" s="35"/>
      <c r="S2249" s="35"/>
      <c r="T2249" s="35"/>
      <c r="U2249" s="35"/>
      <c r="V2249" s="35">
        <f t="shared" si="248"/>
        <v>0.47499999999999998</v>
      </c>
    </row>
    <row r="2250" spans="1:22">
      <c r="A2250" s="35">
        <v>1663</v>
      </c>
      <c r="B2250" s="35" t="s">
        <v>7991</v>
      </c>
      <c r="C2250" s="35">
        <v>0</v>
      </c>
      <c r="D2250" s="35">
        <v>6</v>
      </c>
      <c r="E2250" s="43">
        <f t="shared" si="245"/>
        <v>6</v>
      </c>
      <c r="F2250" s="46">
        <f t="shared" si="246"/>
        <v>0.15</v>
      </c>
      <c r="G2250" s="46">
        <f t="shared" si="247"/>
        <v>0.15</v>
      </c>
      <c r="H2250" s="46">
        <f t="shared" si="247"/>
        <v>0.15</v>
      </c>
      <c r="I2250" s="35" t="s">
        <v>6990</v>
      </c>
      <c r="J2250" s="35" t="s">
        <v>6991</v>
      </c>
      <c r="K2250" s="35" t="s">
        <v>6996</v>
      </c>
      <c r="L2250" s="69" t="s">
        <v>224</v>
      </c>
      <c r="M2250" s="35" t="s">
        <v>6992</v>
      </c>
      <c r="N2250" s="35" t="s">
        <v>6993</v>
      </c>
      <c r="O2250" s="35" t="s">
        <v>6994</v>
      </c>
      <c r="P2250" s="35" t="s">
        <v>6995</v>
      </c>
      <c r="Q2250" s="35"/>
      <c r="R2250" s="35"/>
      <c r="S2250" s="35"/>
      <c r="T2250" s="35"/>
      <c r="U2250" s="35"/>
      <c r="V2250" s="35">
        <f t="shared" si="248"/>
        <v>0.15</v>
      </c>
    </row>
    <row r="2251" spans="1:22">
      <c r="A2251" s="35">
        <v>1668</v>
      </c>
      <c r="B2251" s="35" t="s">
        <v>7992</v>
      </c>
      <c r="C2251" s="35">
        <v>1</v>
      </c>
      <c r="D2251" s="35">
        <v>8</v>
      </c>
      <c r="E2251" s="43">
        <f t="shared" si="245"/>
        <v>48</v>
      </c>
      <c r="F2251" s="46">
        <f t="shared" si="246"/>
        <v>1.2</v>
      </c>
      <c r="G2251" s="46">
        <f t="shared" si="247"/>
        <v>1.2</v>
      </c>
      <c r="H2251" s="46">
        <f t="shared" si="247"/>
        <v>1.2</v>
      </c>
      <c r="I2251" s="35" t="s">
        <v>6990</v>
      </c>
      <c r="J2251" s="35" t="s">
        <v>6991</v>
      </c>
      <c r="K2251" s="35" t="s">
        <v>6996</v>
      </c>
      <c r="L2251" s="69" t="s">
        <v>224</v>
      </c>
      <c r="M2251" s="35" t="s">
        <v>6992</v>
      </c>
      <c r="N2251" s="35" t="s">
        <v>6993</v>
      </c>
      <c r="O2251" s="35" t="s">
        <v>6994</v>
      </c>
      <c r="P2251" s="35" t="s">
        <v>6995</v>
      </c>
      <c r="Q2251" s="35"/>
      <c r="R2251" s="35"/>
      <c r="S2251" s="35"/>
      <c r="T2251" s="35"/>
      <c r="U2251" s="35"/>
      <c r="V2251" s="35">
        <f t="shared" si="248"/>
        <v>1.2</v>
      </c>
    </row>
    <row r="2252" spans="1:22">
      <c r="A2252" s="35">
        <v>1668</v>
      </c>
      <c r="B2252" s="35" t="s">
        <v>7144</v>
      </c>
      <c r="C2252" s="35">
        <v>0</v>
      </c>
      <c r="D2252" s="35">
        <v>19</v>
      </c>
      <c r="E2252" s="43">
        <f t="shared" si="245"/>
        <v>19</v>
      </c>
      <c r="F2252" s="46">
        <f t="shared" si="246"/>
        <v>0.47499999999999998</v>
      </c>
      <c r="G2252" s="46">
        <f t="shared" si="247"/>
        <v>0.47499999999999998</v>
      </c>
      <c r="H2252" s="46">
        <f t="shared" si="247"/>
        <v>0.47499999999999998</v>
      </c>
      <c r="I2252" s="35" t="s">
        <v>6990</v>
      </c>
      <c r="J2252" s="35" t="s">
        <v>6991</v>
      </c>
      <c r="K2252" s="35" t="s">
        <v>6996</v>
      </c>
      <c r="L2252" s="69" t="s">
        <v>224</v>
      </c>
      <c r="M2252" s="35" t="s">
        <v>6992</v>
      </c>
      <c r="N2252" s="35" t="s">
        <v>6993</v>
      </c>
      <c r="O2252" s="35" t="s">
        <v>6994</v>
      </c>
      <c r="P2252" s="35" t="s">
        <v>6995</v>
      </c>
      <c r="Q2252" s="35"/>
      <c r="R2252" s="35"/>
      <c r="S2252" s="35"/>
      <c r="T2252" s="35"/>
      <c r="U2252" s="35"/>
      <c r="V2252" s="35">
        <f t="shared" si="248"/>
        <v>0.47499999999999998</v>
      </c>
    </row>
    <row r="2253" spans="1:22">
      <c r="A2253" s="35">
        <v>1668</v>
      </c>
      <c r="B2253" s="35" t="s">
        <v>7144</v>
      </c>
      <c r="C2253" s="35">
        <v>1</v>
      </c>
      <c r="D2253" s="35">
        <v>23</v>
      </c>
      <c r="E2253" s="43">
        <f t="shared" si="245"/>
        <v>63</v>
      </c>
      <c r="F2253" s="46">
        <f t="shared" si="246"/>
        <v>1.575</v>
      </c>
      <c r="G2253" s="46">
        <f t="shared" si="247"/>
        <v>1.575</v>
      </c>
      <c r="H2253" s="46">
        <f t="shared" si="247"/>
        <v>1.575</v>
      </c>
      <c r="I2253" s="35" t="s">
        <v>6990</v>
      </c>
      <c r="J2253" s="35" t="s">
        <v>6991</v>
      </c>
      <c r="K2253" s="35" t="s">
        <v>6996</v>
      </c>
      <c r="L2253" s="69" t="s">
        <v>224</v>
      </c>
      <c r="M2253" s="35" t="s">
        <v>6992</v>
      </c>
      <c r="N2253" s="35" t="s">
        <v>6993</v>
      </c>
      <c r="O2253" s="35" t="s">
        <v>6994</v>
      </c>
      <c r="P2253" s="35" t="s">
        <v>6995</v>
      </c>
      <c r="Q2253" s="35"/>
      <c r="R2253" s="35"/>
      <c r="S2253" s="35"/>
      <c r="T2253" s="35"/>
      <c r="U2253" s="35"/>
      <c r="V2253" s="35">
        <f t="shared" si="248"/>
        <v>1.575</v>
      </c>
    </row>
    <row r="2254" spans="1:22">
      <c r="A2254" s="35">
        <v>1668</v>
      </c>
      <c r="B2254" s="35" t="s">
        <v>7144</v>
      </c>
      <c r="C2254" s="35">
        <v>0</v>
      </c>
      <c r="D2254" s="35">
        <v>13</v>
      </c>
      <c r="E2254" s="43">
        <f t="shared" si="245"/>
        <v>13</v>
      </c>
      <c r="F2254" s="46">
        <f t="shared" si="246"/>
        <v>0.32500000000000001</v>
      </c>
      <c r="G2254" s="46">
        <f t="shared" si="247"/>
        <v>0.32500000000000001</v>
      </c>
      <c r="H2254" s="46">
        <f t="shared" si="247"/>
        <v>0.32500000000000001</v>
      </c>
      <c r="I2254" s="35" t="s">
        <v>6990</v>
      </c>
      <c r="J2254" s="35" t="s">
        <v>6991</v>
      </c>
      <c r="K2254" s="35" t="s">
        <v>6996</v>
      </c>
      <c r="L2254" s="69" t="s">
        <v>224</v>
      </c>
      <c r="M2254" s="35" t="s">
        <v>6992</v>
      </c>
      <c r="N2254" s="35" t="s">
        <v>6993</v>
      </c>
      <c r="O2254" s="35" t="s">
        <v>6994</v>
      </c>
      <c r="P2254" s="35" t="s">
        <v>6995</v>
      </c>
      <c r="Q2254" s="35"/>
      <c r="R2254" s="35"/>
      <c r="S2254" s="35"/>
      <c r="T2254" s="35"/>
      <c r="U2254" s="35"/>
      <c r="V2254" s="35">
        <f t="shared" si="248"/>
        <v>0.32500000000000001</v>
      </c>
    </row>
    <row r="2255" spans="1:22">
      <c r="A2255" s="35">
        <v>1668</v>
      </c>
      <c r="B2255" s="35" t="s">
        <v>7144</v>
      </c>
      <c r="C2255" s="35">
        <v>1</v>
      </c>
      <c r="D2255" s="35">
        <v>0</v>
      </c>
      <c r="E2255" s="43">
        <f t="shared" si="245"/>
        <v>40</v>
      </c>
      <c r="F2255" s="46">
        <f t="shared" si="246"/>
        <v>1</v>
      </c>
      <c r="G2255" s="46">
        <f t="shared" si="247"/>
        <v>1</v>
      </c>
      <c r="H2255" s="46">
        <f t="shared" si="247"/>
        <v>1</v>
      </c>
      <c r="I2255" s="35" t="s">
        <v>6990</v>
      </c>
      <c r="J2255" s="35" t="s">
        <v>6991</v>
      </c>
      <c r="K2255" s="35" t="s">
        <v>6996</v>
      </c>
      <c r="L2255" s="69" t="s">
        <v>224</v>
      </c>
      <c r="M2255" s="35" t="s">
        <v>6992</v>
      </c>
      <c r="N2255" s="35" t="s">
        <v>6993</v>
      </c>
      <c r="O2255" s="35" t="s">
        <v>6994</v>
      </c>
      <c r="P2255" s="35" t="s">
        <v>6995</v>
      </c>
      <c r="Q2255" s="35"/>
      <c r="R2255" s="35"/>
      <c r="S2255" s="35"/>
      <c r="T2255" s="35"/>
      <c r="U2255" s="35"/>
      <c r="V2255" s="35">
        <f t="shared" si="248"/>
        <v>1</v>
      </c>
    </row>
    <row r="2256" spans="1:22">
      <c r="A2256" s="35">
        <v>1668</v>
      </c>
      <c r="B2256" s="35" t="s">
        <v>7162</v>
      </c>
      <c r="C2256" s="35">
        <v>2</v>
      </c>
      <c r="D2256" s="35">
        <v>4</v>
      </c>
      <c r="E2256" s="43">
        <f t="shared" si="245"/>
        <v>84</v>
      </c>
      <c r="F2256" s="46">
        <f t="shared" si="246"/>
        <v>2.1</v>
      </c>
      <c r="G2256" s="46">
        <f t="shared" si="247"/>
        <v>2.1</v>
      </c>
      <c r="H2256" s="46">
        <f t="shared" si="247"/>
        <v>2.1</v>
      </c>
      <c r="I2256" s="35" t="s">
        <v>6990</v>
      </c>
      <c r="J2256" s="35" t="s">
        <v>6991</v>
      </c>
      <c r="K2256" s="35" t="s">
        <v>6996</v>
      </c>
      <c r="L2256" s="69" t="s">
        <v>224</v>
      </c>
      <c r="M2256" s="35" t="s">
        <v>6992</v>
      </c>
      <c r="N2256" s="35" t="s">
        <v>6993</v>
      </c>
      <c r="O2256" s="35" t="s">
        <v>6994</v>
      </c>
      <c r="P2256" s="35" t="s">
        <v>6995</v>
      </c>
      <c r="Q2256" s="35"/>
      <c r="R2256" s="35"/>
      <c r="S2256" s="35"/>
      <c r="T2256" s="35"/>
      <c r="U2256" s="35"/>
      <c r="V2256" s="35">
        <f t="shared" si="248"/>
        <v>2.1</v>
      </c>
    </row>
    <row r="2257" spans="1:22">
      <c r="A2257" s="35">
        <v>1668</v>
      </c>
      <c r="B2257" s="35" t="s">
        <v>7987</v>
      </c>
      <c r="C2257" s="35">
        <v>0</v>
      </c>
      <c r="D2257" s="35">
        <v>35</v>
      </c>
      <c r="E2257" s="43">
        <f t="shared" si="245"/>
        <v>35</v>
      </c>
      <c r="F2257" s="46">
        <f t="shared" si="246"/>
        <v>0.875</v>
      </c>
      <c r="G2257" s="46">
        <f t="shared" si="247"/>
        <v>0.875</v>
      </c>
      <c r="H2257" s="46">
        <f t="shared" si="247"/>
        <v>0.875</v>
      </c>
      <c r="I2257" s="35" t="s">
        <v>6990</v>
      </c>
      <c r="J2257" s="35" t="s">
        <v>6991</v>
      </c>
      <c r="K2257" s="35" t="s">
        <v>6996</v>
      </c>
      <c r="L2257" s="69" t="s">
        <v>224</v>
      </c>
      <c r="M2257" s="35" t="s">
        <v>6992</v>
      </c>
      <c r="N2257" s="35" t="s">
        <v>6993</v>
      </c>
      <c r="O2257" s="35" t="s">
        <v>6994</v>
      </c>
      <c r="P2257" s="35" t="s">
        <v>6995</v>
      </c>
      <c r="Q2257" s="35"/>
      <c r="R2257" s="35"/>
      <c r="S2257" s="35"/>
      <c r="T2257" s="35"/>
      <c r="U2257" s="35"/>
      <c r="V2257" s="35">
        <f t="shared" si="248"/>
        <v>0.875</v>
      </c>
    </row>
    <row r="2258" spans="1:22">
      <c r="A2258" s="35">
        <v>1670</v>
      </c>
      <c r="B2258" s="35" t="s">
        <v>7993</v>
      </c>
      <c r="C2258" s="35">
        <v>0</v>
      </c>
      <c r="D2258" s="35">
        <v>6</v>
      </c>
      <c r="E2258" s="43">
        <f t="shared" si="245"/>
        <v>6</v>
      </c>
      <c r="F2258" s="46">
        <f t="shared" si="246"/>
        <v>0.15</v>
      </c>
      <c r="G2258" s="46">
        <f t="shared" ref="G2258:H2273" si="249">F2258</f>
        <v>0.15</v>
      </c>
      <c r="H2258" s="46">
        <f t="shared" si="249"/>
        <v>0.15</v>
      </c>
      <c r="I2258" s="35" t="s">
        <v>6990</v>
      </c>
      <c r="J2258" s="35" t="s">
        <v>6991</v>
      </c>
      <c r="K2258" s="35" t="s">
        <v>6996</v>
      </c>
      <c r="L2258" s="69" t="s">
        <v>224</v>
      </c>
      <c r="M2258" s="35" t="s">
        <v>6992</v>
      </c>
      <c r="N2258" s="35" t="s">
        <v>6993</v>
      </c>
      <c r="O2258" s="35" t="s">
        <v>6994</v>
      </c>
      <c r="P2258" s="35" t="s">
        <v>6995</v>
      </c>
      <c r="Q2258" s="35"/>
      <c r="R2258" s="35"/>
      <c r="S2258" s="35"/>
      <c r="T2258" s="35"/>
      <c r="U2258" s="35"/>
      <c r="V2258" s="35">
        <f t="shared" si="248"/>
        <v>0.15</v>
      </c>
    </row>
    <row r="2259" spans="1:22">
      <c r="A2259" s="35">
        <v>1670</v>
      </c>
      <c r="B2259" s="35" t="s">
        <v>7993</v>
      </c>
      <c r="C2259" s="35">
        <v>0</v>
      </c>
      <c r="D2259" s="35">
        <v>6</v>
      </c>
      <c r="E2259" s="43">
        <f t="shared" si="245"/>
        <v>6</v>
      </c>
      <c r="F2259" s="46">
        <f t="shared" si="246"/>
        <v>0.15</v>
      </c>
      <c r="G2259" s="46">
        <f t="shared" si="249"/>
        <v>0.15</v>
      </c>
      <c r="H2259" s="46">
        <f t="shared" si="249"/>
        <v>0.15</v>
      </c>
      <c r="I2259" s="35" t="s">
        <v>6990</v>
      </c>
      <c r="J2259" s="35" t="s">
        <v>6991</v>
      </c>
      <c r="K2259" s="35" t="s">
        <v>6996</v>
      </c>
      <c r="L2259" s="69" t="s">
        <v>224</v>
      </c>
      <c r="M2259" s="35" t="s">
        <v>6992</v>
      </c>
      <c r="N2259" s="35" t="s">
        <v>6993</v>
      </c>
      <c r="O2259" s="35" t="s">
        <v>6994</v>
      </c>
      <c r="P2259" s="35" t="s">
        <v>6995</v>
      </c>
      <c r="Q2259" s="35"/>
      <c r="R2259" s="35"/>
      <c r="S2259" s="35"/>
      <c r="T2259" s="35"/>
      <c r="U2259" s="35"/>
      <c r="V2259" s="35">
        <f t="shared" si="248"/>
        <v>0.15</v>
      </c>
    </row>
    <row r="2260" spans="1:22">
      <c r="A2260" s="35">
        <v>1670</v>
      </c>
      <c r="B2260" s="35" t="s">
        <v>7994</v>
      </c>
      <c r="C2260" s="35">
        <v>0</v>
      </c>
      <c r="D2260" s="35">
        <v>29</v>
      </c>
      <c r="E2260" s="43">
        <f t="shared" si="245"/>
        <v>29</v>
      </c>
      <c r="F2260" s="46">
        <f t="shared" si="246"/>
        <v>0.72499999999999998</v>
      </c>
      <c r="G2260" s="46">
        <f t="shared" si="249"/>
        <v>0.72499999999999998</v>
      </c>
      <c r="H2260" s="46">
        <f t="shared" si="249"/>
        <v>0.72499999999999998</v>
      </c>
      <c r="I2260" s="35" t="s">
        <v>6990</v>
      </c>
      <c r="J2260" s="35" t="s">
        <v>6991</v>
      </c>
      <c r="K2260" s="35" t="s">
        <v>6996</v>
      </c>
      <c r="L2260" s="69" t="s">
        <v>224</v>
      </c>
      <c r="M2260" s="35" t="s">
        <v>6992</v>
      </c>
      <c r="N2260" s="35" t="s">
        <v>6993</v>
      </c>
      <c r="O2260" s="35" t="s">
        <v>6994</v>
      </c>
      <c r="P2260" s="35" t="s">
        <v>6995</v>
      </c>
      <c r="Q2260" s="35"/>
      <c r="R2260" s="35"/>
      <c r="S2260" s="35"/>
      <c r="T2260" s="35"/>
      <c r="U2260" s="35"/>
      <c r="V2260" s="35">
        <f t="shared" si="248"/>
        <v>0.72499999999999998</v>
      </c>
    </row>
    <row r="2261" spans="1:22">
      <c r="A2261" s="35">
        <v>1670</v>
      </c>
      <c r="B2261" s="35" t="s">
        <v>7994</v>
      </c>
      <c r="C2261" s="35">
        <v>0</v>
      </c>
      <c r="D2261" s="35">
        <v>23</v>
      </c>
      <c r="E2261" s="43">
        <f t="shared" si="245"/>
        <v>23</v>
      </c>
      <c r="F2261" s="46">
        <f t="shared" si="246"/>
        <v>0.57499999999999996</v>
      </c>
      <c r="G2261" s="46">
        <f t="shared" si="249"/>
        <v>0.57499999999999996</v>
      </c>
      <c r="H2261" s="46">
        <f t="shared" si="249"/>
        <v>0.57499999999999996</v>
      </c>
      <c r="I2261" s="35" t="s">
        <v>6990</v>
      </c>
      <c r="J2261" s="35" t="s">
        <v>6991</v>
      </c>
      <c r="K2261" s="35" t="s">
        <v>6996</v>
      </c>
      <c r="L2261" s="69" t="s">
        <v>224</v>
      </c>
      <c r="M2261" s="35" t="s">
        <v>6992</v>
      </c>
      <c r="N2261" s="35" t="s">
        <v>6993</v>
      </c>
      <c r="O2261" s="35" t="s">
        <v>6994</v>
      </c>
      <c r="P2261" s="35" t="s">
        <v>6995</v>
      </c>
      <c r="Q2261" s="35"/>
      <c r="R2261" s="35"/>
      <c r="S2261" s="35"/>
      <c r="T2261" s="35"/>
      <c r="U2261" s="35"/>
      <c r="V2261" s="35">
        <f t="shared" si="248"/>
        <v>0.57499999999999996</v>
      </c>
    </row>
    <row r="2262" spans="1:22">
      <c r="A2262" s="35">
        <v>1670</v>
      </c>
      <c r="B2262" s="35" t="s">
        <v>7995</v>
      </c>
      <c r="C2262" s="35">
        <v>0</v>
      </c>
      <c r="D2262" s="35">
        <v>21</v>
      </c>
      <c r="E2262" s="43">
        <f t="shared" si="245"/>
        <v>21</v>
      </c>
      <c r="F2262" s="46">
        <f t="shared" si="246"/>
        <v>0.52500000000000002</v>
      </c>
      <c r="G2262" s="46">
        <f t="shared" si="249"/>
        <v>0.52500000000000002</v>
      </c>
      <c r="H2262" s="46">
        <f t="shared" si="249"/>
        <v>0.52500000000000002</v>
      </c>
      <c r="I2262" s="35" t="s">
        <v>6990</v>
      </c>
      <c r="J2262" s="35" t="s">
        <v>6991</v>
      </c>
      <c r="K2262" s="35" t="s">
        <v>6996</v>
      </c>
      <c r="L2262" s="69" t="s">
        <v>224</v>
      </c>
      <c r="M2262" s="35" t="s">
        <v>6992</v>
      </c>
      <c r="N2262" s="35" t="s">
        <v>6993</v>
      </c>
      <c r="O2262" s="35" t="s">
        <v>6994</v>
      </c>
      <c r="P2262" s="35" t="s">
        <v>6995</v>
      </c>
      <c r="Q2262" s="35"/>
      <c r="R2262" s="35"/>
      <c r="S2262" s="35"/>
      <c r="T2262" s="35"/>
      <c r="U2262" s="35"/>
      <c r="V2262" s="35">
        <f t="shared" si="248"/>
        <v>0.52500000000000002</v>
      </c>
    </row>
    <row r="2263" spans="1:22">
      <c r="A2263" s="35">
        <v>1670</v>
      </c>
      <c r="B2263" s="35" t="s">
        <v>7996</v>
      </c>
      <c r="C2263" s="35">
        <v>0</v>
      </c>
      <c r="D2263" s="35">
        <v>13</v>
      </c>
      <c r="E2263" s="43">
        <f t="shared" si="245"/>
        <v>13</v>
      </c>
      <c r="F2263" s="46">
        <f t="shared" si="246"/>
        <v>0.32500000000000001</v>
      </c>
      <c r="G2263" s="46">
        <f t="shared" si="249"/>
        <v>0.32500000000000001</v>
      </c>
      <c r="H2263" s="46">
        <f t="shared" si="249"/>
        <v>0.32500000000000001</v>
      </c>
      <c r="I2263" s="35" t="s">
        <v>6990</v>
      </c>
      <c r="J2263" s="35" t="s">
        <v>6991</v>
      </c>
      <c r="K2263" s="35" t="s">
        <v>6996</v>
      </c>
      <c r="L2263" s="69" t="s">
        <v>224</v>
      </c>
      <c r="M2263" s="35" t="s">
        <v>6992</v>
      </c>
      <c r="N2263" s="35" t="s">
        <v>6993</v>
      </c>
      <c r="O2263" s="35" t="s">
        <v>6994</v>
      </c>
      <c r="P2263" s="35" t="s">
        <v>6995</v>
      </c>
      <c r="Q2263" s="35"/>
      <c r="R2263" s="35"/>
      <c r="S2263" s="35"/>
      <c r="T2263" s="35"/>
      <c r="U2263" s="35"/>
      <c r="V2263" s="35">
        <f t="shared" si="248"/>
        <v>0.32500000000000001</v>
      </c>
    </row>
    <row r="2264" spans="1:22">
      <c r="A2264" s="35">
        <v>1670</v>
      </c>
      <c r="B2264" s="35" t="s">
        <v>7377</v>
      </c>
      <c r="C2264" s="35">
        <v>1</v>
      </c>
      <c r="D2264" s="35">
        <v>20</v>
      </c>
      <c r="E2264" s="43">
        <f t="shared" si="245"/>
        <v>60</v>
      </c>
      <c r="F2264" s="46">
        <f t="shared" si="246"/>
        <v>1.5</v>
      </c>
      <c r="G2264" s="46">
        <f t="shared" si="249"/>
        <v>1.5</v>
      </c>
      <c r="H2264" s="46">
        <f t="shared" si="249"/>
        <v>1.5</v>
      </c>
      <c r="I2264" s="35" t="s">
        <v>6990</v>
      </c>
      <c r="J2264" s="35" t="s">
        <v>6991</v>
      </c>
      <c r="K2264" s="35" t="s">
        <v>6996</v>
      </c>
      <c r="L2264" s="69" t="s">
        <v>224</v>
      </c>
      <c r="M2264" s="35" t="s">
        <v>6992</v>
      </c>
      <c r="N2264" s="35" t="s">
        <v>6993</v>
      </c>
      <c r="O2264" s="35" t="s">
        <v>6994</v>
      </c>
      <c r="P2264" s="35" t="s">
        <v>6995</v>
      </c>
      <c r="Q2264" s="35"/>
      <c r="R2264" s="35"/>
      <c r="S2264" s="35"/>
      <c r="T2264" s="35"/>
      <c r="U2264" s="35"/>
      <c r="V2264" s="35">
        <f t="shared" si="248"/>
        <v>1.5</v>
      </c>
    </row>
    <row r="2265" spans="1:22">
      <c r="A2265" s="35">
        <v>1670</v>
      </c>
      <c r="B2265" s="35" t="s">
        <v>7997</v>
      </c>
      <c r="C2265" s="35">
        <v>1</v>
      </c>
      <c r="D2265" s="35">
        <v>17</v>
      </c>
      <c r="E2265" s="43">
        <f t="shared" si="245"/>
        <v>57</v>
      </c>
      <c r="F2265" s="46">
        <f t="shared" si="246"/>
        <v>1.425</v>
      </c>
      <c r="G2265" s="46">
        <f t="shared" si="249"/>
        <v>1.425</v>
      </c>
      <c r="H2265" s="46">
        <f t="shared" si="249"/>
        <v>1.425</v>
      </c>
      <c r="I2265" s="35" t="s">
        <v>6990</v>
      </c>
      <c r="J2265" s="35" t="s">
        <v>6991</v>
      </c>
      <c r="K2265" s="35" t="s">
        <v>6996</v>
      </c>
      <c r="L2265" s="69" t="s">
        <v>224</v>
      </c>
      <c r="M2265" s="35" t="s">
        <v>6992</v>
      </c>
      <c r="N2265" s="35" t="s">
        <v>6993</v>
      </c>
      <c r="O2265" s="35" t="s">
        <v>6994</v>
      </c>
      <c r="P2265" s="35" t="s">
        <v>6995</v>
      </c>
      <c r="Q2265" s="35"/>
      <c r="R2265" s="35"/>
      <c r="S2265" s="35"/>
      <c r="T2265" s="35"/>
      <c r="U2265" s="35"/>
      <c r="V2265" s="35">
        <f t="shared" si="248"/>
        <v>1.425</v>
      </c>
    </row>
    <row r="2266" spans="1:22">
      <c r="A2266" s="35">
        <v>1670</v>
      </c>
      <c r="B2266" s="35" t="s">
        <v>7028</v>
      </c>
      <c r="C2266" s="35">
        <v>0</v>
      </c>
      <c r="D2266" s="35">
        <v>23</v>
      </c>
      <c r="E2266" s="43">
        <f t="shared" si="245"/>
        <v>23</v>
      </c>
      <c r="F2266" s="46">
        <f t="shared" si="246"/>
        <v>0.57499999999999996</v>
      </c>
      <c r="G2266" s="46">
        <f t="shared" si="249"/>
        <v>0.57499999999999996</v>
      </c>
      <c r="H2266" s="46">
        <f t="shared" si="249"/>
        <v>0.57499999999999996</v>
      </c>
      <c r="I2266" s="35" t="s">
        <v>6990</v>
      </c>
      <c r="J2266" s="35" t="s">
        <v>6991</v>
      </c>
      <c r="K2266" s="35" t="s">
        <v>6996</v>
      </c>
      <c r="L2266" s="69" t="s">
        <v>224</v>
      </c>
      <c r="M2266" s="35" t="s">
        <v>6992</v>
      </c>
      <c r="N2266" s="35" t="s">
        <v>6993</v>
      </c>
      <c r="O2266" s="35" t="s">
        <v>6994</v>
      </c>
      <c r="P2266" s="35" t="s">
        <v>6995</v>
      </c>
      <c r="Q2266" s="35"/>
      <c r="R2266" s="35"/>
      <c r="S2266" s="35"/>
      <c r="T2266" s="35"/>
      <c r="U2266" s="35"/>
      <c r="V2266" s="35">
        <f t="shared" si="248"/>
        <v>0.57499999999999996</v>
      </c>
    </row>
    <row r="2267" spans="1:22">
      <c r="A2267" s="35">
        <v>1670</v>
      </c>
      <c r="B2267" s="35" t="s">
        <v>7998</v>
      </c>
      <c r="C2267" s="35">
        <v>0</v>
      </c>
      <c r="D2267" s="35">
        <v>27</v>
      </c>
      <c r="E2267" s="43">
        <f t="shared" si="245"/>
        <v>27</v>
      </c>
      <c r="F2267" s="46">
        <f t="shared" si="246"/>
        <v>0.67500000000000004</v>
      </c>
      <c r="G2267" s="46">
        <f t="shared" si="249"/>
        <v>0.67500000000000004</v>
      </c>
      <c r="H2267" s="46">
        <f t="shared" si="249"/>
        <v>0.67500000000000004</v>
      </c>
      <c r="I2267" s="35" t="s">
        <v>6990</v>
      </c>
      <c r="J2267" s="35" t="s">
        <v>6991</v>
      </c>
      <c r="K2267" s="35" t="s">
        <v>6996</v>
      </c>
      <c r="L2267" s="69" t="s">
        <v>224</v>
      </c>
      <c r="M2267" s="35" t="s">
        <v>6992</v>
      </c>
      <c r="N2267" s="35" t="s">
        <v>6993</v>
      </c>
      <c r="O2267" s="35" t="s">
        <v>6994</v>
      </c>
      <c r="P2267" s="35" t="s">
        <v>6995</v>
      </c>
      <c r="Q2267" s="35"/>
      <c r="R2267" s="35"/>
      <c r="S2267" s="35"/>
      <c r="T2267" s="35"/>
      <c r="U2267" s="35"/>
      <c r="V2267" s="35">
        <f t="shared" si="248"/>
        <v>0.67500000000000004</v>
      </c>
    </row>
    <row r="2268" spans="1:22">
      <c r="A2268" s="35">
        <v>1670</v>
      </c>
      <c r="B2268" s="35" t="s">
        <v>7999</v>
      </c>
      <c r="C2268" s="35">
        <v>1</v>
      </c>
      <c r="D2268" s="35">
        <v>10</v>
      </c>
      <c r="E2268" s="43">
        <f t="shared" si="245"/>
        <v>50</v>
      </c>
      <c r="F2268" s="46">
        <f t="shared" si="246"/>
        <v>1.25</v>
      </c>
      <c r="G2268" s="46">
        <f t="shared" si="249"/>
        <v>1.25</v>
      </c>
      <c r="H2268" s="46">
        <f t="shared" si="249"/>
        <v>1.25</v>
      </c>
      <c r="I2268" s="35" t="s">
        <v>6990</v>
      </c>
      <c r="J2268" s="35" t="s">
        <v>6991</v>
      </c>
      <c r="K2268" s="35" t="s">
        <v>6996</v>
      </c>
      <c r="L2268" s="69" t="s">
        <v>224</v>
      </c>
      <c r="M2268" s="35" t="s">
        <v>6992</v>
      </c>
      <c r="N2268" s="35" t="s">
        <v>6993</v>
      </c>
      <c r="O2268" s="35" t="s">
        <v>6994</v>
      </c>
      <c r="P2268" s="35" t="s">
        <v>6995</v>
      </c>
      <c r="Q2268" s="35"/>
      <c r="R2268" s="35"/>
      <c r="S2268" s="35"/>
      <c r="T2268" s="35"/>
      <c r="U2268" s="35"/>
      <c r="V2268" s="35">
        <f t="shared" si="248"/>
        <v>1.25</v>
      </c>
    </row>
    <row r="2269" spans="1:22">
      <c r="A2269" s="35">
        <v>1670</v>
      </c>
      <c r="B2269" s="35" t="s">
        <v>8000</v>
      </c>
      <c r="C2269" s="35">
        <v>0</v>
      </c>
      <c r="D2269" s="35">
        <v>9</v>
      </c>
      <c r="E2269" s="43">
        <f t="shared" si="245"/>
        <v>9</v>
      </c>
      <c r="F2269" s="46">
        <f t="shared" si="246"/>
        <v>0.22500000000000001</v>
      </c>
      <c r="G2269" s="46">
        <f t="shared" si="249"/>
        <v>0.22500000000000001</v>
      </c>
      <c r="H2269" s="46">
        <f t="shared" si="249"/>
        <v>0.22500000000000001</v>
      </c>
      <c r="I2269" s="35" t="s">
        <v>6990</v>
      </c>
      <c r="J2269" s="35" t="s">
        <v>6991</v>
      </c>
      <c r="K2269" s="35" t="s">
        <v>6996</v>
      </c>
      <c r="L2269" s="69" t="s">
        <v>224</v>
      </c>
      <c r="M2269" s="35" t="s">
        <v>6992</v>
      </c>
      <c r="N2269" s="35" t="s">
        <v>6993</v>
      </c>
      <c r="O2269" s="35" t="s">
        <v>6994</v>
      </c>
      <c r="P2269" s="35" t="s">
        <v>6995</v>
      </c>
      <c r="Q2269" s="35"/>
      <c r="R2269" s="35"/>
      <c r="S2269" s="35"/>
      <c r="T2269" s="35"/>
      <c r="U2269" s="35"/>
      <c r="V2269" s="35">
        <f t="shared" si="248"/>
        <v>0.22500000000000001</v>
      </c>
    </row>
    <row r="2270" spans="1:22">
      <c r="A2270" s="35">
        <v>1670</v>
      </c>
      <c r="B2270" s="35" t="s">
        <v>8001</v>
      </c>
      <c r="C2270" s="35">
        <v>0</v>
      </c>
      <c r="D2270" s="35">
        <v>22</v>
      </c>
      <c r="E2270" s="43">
        <f t="shared" si="245"/>
        <v>22</v>
      </c>
      <c r="F2270" s="46">
        <f t="shared" si="246"/>
        <v>0.55000000000000004</v>
      </c>
      <c r="G2270" s="46">
        <f t="shared" si="249"/>
        <v>0.55000000000000004</v>
      </c>
      <c r="H2270" s="46">
        <f t="shared" si="249"/>
        <v>0.55000000000000004</v>
      </c>
      <c r="I2270" s="35" t="s">
        <v>6990</v>
      </c>
      <c r="J2270" s="35" t="s">
        <v>6991</v>
      </c>
      <c r="K2270" s="35" t="s">
        <v>6996</v>
      </c>
      <c r="L2270" s="69" t="s">
        <v>224</v>
      </c>
      <c r="M2270" s="35" t="s">
        <v>6992</v>
      </c>
      <c r="N2270" s="35" t="s">
        <v>6993</v>
      </c>
      <c r="O2270" s="35" t="s">
        <v>6994</v>
      </c>
      <c r="P2270" s="35" t="s">
        <v>6995</v>
      </c>
      <c r="Q2270" s="35"/>
      <c r="R2270" s="35"/>
      <c r="S2270" s="35"/>
      <c r="T2270" s="35"/>
      <c r="U2270" s="35"/>
      <c r="V2270" s="35">
        <f t="shared" si="248"/>
        <v>0.55000000000000004</v>
      </c>
    </row>
    <row r="2271" spans="1:22">
      <c r="A2271" s="35">
        <v>1670</v>
      </c>
      <c r="B2271" s="35" t="s">
        <v>8002</v>
      </c>
      <c r="C2271" s="35">
        <v>0</v>
      </c>
      <c r="D2271" s="35">
        <v>26</v>
      </c>
      <c r="E2271" s="43">
        <f t="shared" si="245"/>
        <v>26</v>
      </c>
      <c r="F2271" s="46">
        <f t="shared" si="246"/>
        <v>0.65</v>
      </c>
      <c r="G2271" s="46">
        <f t="shared" si="249"/>
        <v>0.65</v>
      </c>
      <c r="H2271" s="46">
        <f t="shared" si="249"/>
        <v>0.65</v>
      </c>
      <c r="I2271" s="35" t="s">
        <v>6990</v>
      </c>
      <c r="J2271" s="35" t="s">
        <v>6991</v>
      </c>
      <c r="K2271" s="35" t="s">
        <v>6996</v>
      </c>
      <c r="L2271" s="69" t="s">
        <v>224</v>
      </c>
      <c r="M2271" s="35" t="s">
        <v>6992</v>
      </c>
      <c r="N2271" s="35" t="s">
        <v>6993</v>
      </c>
      <c r="O2271" s="35" t="s">
        <v>6994</v>
      </c>
      <c r="P2271" s="35" t="s">
        <v>6995</v>
      </c>
      <c r="Q2271" s="35"/>
      <c r="R2271" s="35"/>
      <c r="S2271" s="35"/>
      <c r="T2271" s="35"/>
      <c r="U2271" s="35"/>
      <c r="V2271" s="35">
        <f t="shared" si="248"/>
        <v>0.65</v>
      </c>
    </row>
    <row r="2272" spans="1:22">
      <c r="A2272" s="35">
        <v>1670</v>
      </c>
      <c r="B2272" s="35" t="s">
        <v>8003</v>
      </c>
      <c r="C2272" s="35">
        <v>0</v>
      </c>
      <c r="D2272" s="35">
        <v>20</v>
      </c>
      <c r="E2272" s="43">
        <f t="shared" si="245"/>
        <v>20</v>
      </c>
      <c r="F2272" s="46">
        <f t="shared" si="246"/>
        <v>0.5</v>
      </c>
      <c r="G2272" s="46">
        <f t="shared" si="249"/>
        <v>0.5</v>
      </c>
      <c r="H2272" s="46">
        <f t="shared" si="249"/>
        <v>0.5</v>
      </c>
      <c r="I2272" s="35" t="s">
        <v>6990</v>
      </c>
      <c r="J2272" s="35" t="s">
        <v>6991</v>
      </c>
      <c r="K2272" s="35" t="s">
        <v>6996</v>
      </c>
      <c r="L2272" s="69" t="s">
        <v>224</v>
      </c>
      <c r="M2272" s="35" t="s">
        <v>6992</v>
      </c>
      <c r="N2272" s="35" t="s">
        <v>6993</v>
      </c>
      <c r="O2272" s="35" t="s">
        <v>6994</v>
      </c>
      <c r="P2272" s="35" t="s">
        <v>6995</v>
      </c>
      <c r="Q2272" s="35"/>
      <c r="R2272" s="35"/>
      <c r="S2272" s="35"/>
      <c r="T2272" s="35"/>
      <c r="U2272" s="35"/>
      <c r="V2272" s="35">
        <f t="shared" si="248"/>
        <v>0.5</v>
      </c>
    </row>
    <row r="2273" spans="1:22">
      <c r="A2273" s="35">
        <v>1670</v>
      </c>
      <c r="B2273" s="35" t="s">
        <v>8003</v>
      </c>
      <c r="C2273" s="35">
        <v>0</v>
      </c>
      <c r="D2273" s="35">
        <v>12</v>
      </c>
      <c r="E2273" s="43">
        <f t="shared" si="245"/>
        <v>12</v>
      </c>
      <c r="F2273" s="46">
        <f t="shared" si="246"/>
        <v>0.3</v>
      </c>
      <c r="G2273" s="46">
        <f t="shared" si="249"/>
        <v>0.3</v>
      </c>
      <c r="H2273" s="46">
        <f t="shared" si="249"/>
        <v>0.3</v>
      </c>
      <c r="I2273" s="35" t="s">
        <v>6990</v>
      </c>
      <c r="J2273" s="35" t="s">
        <v>6991</v>
      </c>
      <c r="K2273" s="35" t="s">
        <v>6996</v>
      </c>
      <c r="L2273" s="69" t="s">
        <v>224</v>
      </c>
      <c r="M2273" s="35" t="s">
        <v>6992</v>
      </c>
      <c r="N2273" s="35" t="s">
        <v>6993</v>
      </c>
      <c r="O2273" s="35" t="s">
        <v>6994</v>
      </c>
      <c r="P2273" s="35" t="s">
        <v>6995</v>
      </c>
      <c r="Q2273" s="35"/>
      <c r="R2273" s="35"/>
      <c r="S2273" s="35"/>
      <c r="T2273" s="35"/>
      <c r="U2273" s="35"/>
      <c r="V2273" s="35">
        <f t="shared" si="248"/>
        <v>0.3</v>
      </c>
    </row>
    <row r="2274" spans="1:22">
      <c r="A2274" s="35">
        <v>1673</v>
      </c>
      <c r="B2274" s="35" t="s">
        <v>8004</v>
      </c>
      <c r="C2274" s="35">
        <v>0</v>
      </c>
      <c r="D2274" s="35">
        <v>17</v>
      </c>
      <c r="E2274" s="43">
        <f t="shared" si="245"/>
        <v>17</v>
      </c>
      <c r="F2274" s="46">
        <f t="shared" si="246"/>
        <v>0.42499999999999999</v>
      </c>
      <c r="G2274" s="46">
        <f t="shared" ref="G2274:H2289" si="250">F2274</f>
        <v>0.42499999999999999</v>
      </c>
      <c r="H2274" s="46">
        <f t="shared" si="250"/>
        <v>0.42499999999999999</v>
      </c>
      <c r="I2274" s="35" t="s">
        <v>6990</v>
      </c>
      <c r="J2274" s="35" t="s">
        <v>6991</v>
      </c>
      <c r="K2274" s="35" t="s">
        <v>6996</v>
      </c>
      <c r="L2274" s="69" t="s">
        <v>7002</v>
      </c>
      <c r="M2274" s="35" t="s">
        <v>6992</v>
      </c>
      <c r="N2274" s="35" t="s">
        <v>6993</v>
      </c>
      <c r="O2274" s="35" t="s">
        <v>6994</v>
      </c>
      <c r="P2274" s="35" t="s">
        <v>6995</v>
      </c>
      <c r="Q2274" s="35"/>
      <c r="R2274" s="35"/>
      <c r="S2274" s="35"/>
      <c r="T2274" s="35"/>
      <c r="U2274" s="35"/>
      <c r="V2274" s="35">
        <f t="shared" si="248"/>
        <v>0.42499999999999999</v>
      </c>
    </row>
    <row r="2275" spans="1:22">
      <c r="A2275" s="35">
        <v>1673</v>
      </c>
      <c r="B2275" s="35" t="s">
        <v>8005</v>
      </c>
      <c r="C2275" s="35">
        <v>0</v>
      </c>
      <c r="D2275" s="35">
        <v>26</v>
      </c>
      <c r="E2275" s="43">
        <f t="shared" si="245"/>
        <v>26</v>
      </c>
      <c r="F2275" s="46">
        <f t="shared" si="246"/>
        <v>0.65</v>
      </c>
      <c r="G2275" s="46">
        <f t="shared" si="250"/>
        <v>0.65</v>
      </c>
      <c r="H2275" s="46">
        <f t="shared" si="250"/>
        <v>0.65</v>
      </c>
      <c r="I2275" s="35" t="s">
        <v>6990</v>
      </c>
      <c r="J2275" s="35" t="s">
        <v>6991</v>
      </c>
      <c r="K2275" s="35" t="s">
        <v>6996</v>
      </c>
      <c r="L2275" s="69" t="s">
        <v>224</v>
      </c>
      <c r="M2275" s="35" t="s">
        <v>6992</v>
      </c>
      <c r="N2275" s="35" t="s">
        <v>6993</v>
      </c>
      <c r="O2275" s="35" t="s">
        <v>6994</v>
      </c>
      <c r="P2275" s="35" t="s">
        <v>6995</v>
      </c>
      <c r="Q2275" s="35"/>
      <c r="R2275" s="35"/>
      <c r="S2275" s="35"/>
      <c r="T2275" s="35"/>
      <c r="U2275" s="35"/>
      <c r="V2275" s="35">
        <f t="shared" si="248"/>
        <v>0.65</v>
      </c>
    </row>
    <row r="2276" spans="1:22">
      <c r="A2276" s="35">
        <v>1673</v>
      </c>
      <c r="B2276" s="35" t="s">
        <v>8005</v>
      </c>
      <c r="C2276" s="35">
        <v>1</v>
      </c>
      <c r="D2276" s="35">
        <v>22</v>
      </c>
      <c r="E2276" s="43">
        <f t="shared" si="245"/>
        <v>62</v>
      </c>
      <c r="F2276" s="46">
        <f t="shared" si="246"/>
        <v>1.55</v>
      </c>
      <c r="G2276" s="46">
        <f t="shared" si="250"/>
        <v>1.55</v>
      </c>
      <c r="H2276" s="46">
        <f t="shared" si="250"/>
        <v>1.55</v>
      </c>
      <c r="I2276" s="35" t="s">
        <v>6990</v>
      </c>
      <c r="J2276" s="35" t="s">
        <v>6991</v>
      </c>
      <c r="K2276" s="35" t="s">
        <v>6996</v>
      </c>
      <c r="L2276" s="69" t="s">
        <v>224</v>
      </c>
      <c r="M2276" s="35" t="s">
        <v>6992</v>
      </c>
      <c r="N2276" s="35" t="s">
        <v>6993</v>
      </c>
      <c r="O2276" s="35" t="s">
        <v>6994</v>
      </c>
      <c r="P2276" s="35" t="s">
        <v>6995</v>
      </c>
      <c r="Q2276" s="35"/>
      <c r="R2276" s="35"/>
      <c r="S2276" s="35"/>
      <c r="T2276" s="35"/>
      <c r="U2276" s="35"/>
      <c r="V2276" s="35">
        <f t="shared" si="248"/>
        <v>1.55</v>
      </c>
    </row>
    <row r="2277" spans="1:22">
      <c r="A2277" s="35">
        <v>1676</v>
      </c>
      <c r="B2277" s="35" t="s">
        <v>8006</v>
      </c>
      <c r="C2277" s="35">
        <v>0</v>
      </c>
      <c r="D2277" s="35">
        <v>10</v>
      </c>
      <c r="E2277" s="43">
        <f t="shared" si="245"/>
        <v>10</v>
      </c>
      <c r="F2277" s="46">
        <f t="shared" si="246"/>
        <v>0.25</v>
      </c>
      <c r="G2277" s="46">
        <f t="shared" si="250"/>
        <v>0.25</v>
      </c>
      <c r="H2277" s="46">
        <f t="shared" si="250"/>
        <v>0.25</v>
      </c>
      <c r="I2277" s="35" t="s">
        <v>6990</v>
      </c>
      <c r="J2277" s="35" t="s">
        <v>6991</v>
      </c>
      <c r="K2277" s="35" t="s">
        <v>6996</v>
      </c>
      <c r="L2277" s="69" t="s">
        <v>224</v>
      </c>
      <c r="M2277" s="35" t="s">
        <v>6992</v>
      </c>
      <c r="N2277" s="35" t="s">
        <v>6993</v>
      </c>
      <c r="O2277" s="35" t="s">
        <v>6994</v>
      </c>
      <c r="P2277" s="35" t="s">
        <v>6995</v>
      </c>
      <c r="Q2277" s="35"/>
      <c r="R2277" s="35"/>
      <c r="S2277" s="35"/>
      <c r="T2277" s="35"/>
      <c r="U2277" s="35"/>
      <c r="V2277" s="35">
        <f t="shared" si="248"/>
        <v>0.25</v>
      </c>
    </row>
    <row r="2278" spans="1:22">
      <c r="A2278" s="35">
        <v>1676</v>
      </c>
      <c r="B2278" s="35" t="s">
        <v>8007</v>
      </c>
      <c r="C2278" s="35">
        <v>0</v>
      </c>
      <c r="D2278" s="35">
        <v>24</v>
      </c>
      <c r="E2278" s="43">
        <f t="shared" si="245"/>
        <v>24</v>
      </c>
      <c r="F2278" s="46">
        <f t="shared" si="246"/>
        <v>0.6</v>
      </c>
      <c r="G2278" s="46">
        <f t="shared" si="250"/>
        <v>0.6</v>
      </c>
      <c r="H2278" s="46">
        <f t="shared" si="250"/>
        <v>0.6</v>
      </c>
      <c r="I2278" s="35" t="s">
        <v>6990</v>
      </c>
      <c r="J2278" s="35" t="s">
        <v>6991</v>
      </c>
      <c r="K2278" s="35" t="s">
        <v>6996</v>
      </c>
      <c r="L2278" s="69" t="s">
        <v>224</v>
      </c>
      <c r="M2278" s="35" t="s">
        <v>6992</v>
      </c>
      <c r="N2278" s="35" t="s">
        <v>6993</v>
      </c>
      <c r="O2278" s="35" t="s">
        <v>6994</v>
      </c>
      <c r="P2278" s="35" t="s">
        <v>6995</v>
      </c>
      <c r="Q2278" s="35"/>
      <c r="R2278" s="35"/>
      <c r="S2278" s="35"/>
      <c r="T2278" s="35"/>
      <c r="U2278" s="35"/>
      <c r="V2278" s="35">
        <f t="shared" si="248"/>
        <v>0.6</v>
      </c>
    </row>
    <row r="2279" spans="1:22">
      <c r="A2279" s="35">
        <v>1677</v>
      </c>
      <c r="B2279" s="35" t="s">
        <v>8008</v>
      </c>
      <c r="C2279" s="35">
        <v>1</v>
      </c>
      <c r="D2279" s="35">
        <v>1</v>
      </c>
      <c r="E2279" s="43">
        <f t="shared" si="245"/>
        <v>41</v>
      </c>
      <c r="F2279" s="46">
        <f t="shared" si="246"/>
        <v>1.0249999999999999</v>
      </c>
      <c r="G2279" s="46">
        <f t="shared" si="250"/>
        <v>1.0249999999999999</v>
      </c>
      <c r="H2279" s="46">
        <f t="shared" si="250"/>
        <v>1.0249999999999999</v>
      </c>
      <c r="I2279" s="35" t="s">
        <v>6990</v>
      </c>
      <c r="J2279" s="35" t="s">
        <v>6991</v>
      </c>
      <c r="K2279" s="35" t="s">
        <v>6996</v>
      </c>
      <c r="L2279" s="69" t="s">
        <v>224</v>
      </c>
      <c r="M2279" s="35" t="s">
        <v>6992</v>
      </c>
      <c r="N2279" s="35" t="s">
        <v>6993</v>
      </c>
      <c r="O2279" s="35" t="s">
        <v>6994</v>
      </c>
      <c r="P2279" s="35" t="s">
        <v>6995</v>
      </c>
      <c r="Q2279" s="35"/>
      <c r="R2279" s="35"/>
      <c r="S2279" s="35"/>
      <c r="T2279" s="35"/>
      <c r="U2279" s="35"/>
      <c r="V2279" s="35">
        <f t="shared" si="248"/>
        <v>1.0249999999999999</v>
      </c>
    </row>
    <row r="2280" spans="1:22">
      <c r="A2280" s="35">
        <v>1677</v>
      </c>
      <c r="B2280" s="35" t="s">
        <v>8009</v>
      </c>
      <c r="C2280" s="35">
        <v>0</v>
      </c>
      <c r="D2280" s="35">
        <v>14</v>
      </c>
      <c r="E2280" s="43">
        <f t="shared" si="245"/>
        <v>14</v>
      </c>
      <c r="F2280" s="46">
        <f t="shared" si="246"/>
        <v>0.35</v>
      </c>
      <c r="G2280" s="46">
        <f t="shared" si="250"/>
        <v>0.35</v>
      </c>
      <c r="H2280" s="46">
        <f t="shared" si="250"/>
        <v>0.35</v>
      </c>
      <c r="I2280" s="35" t="s">
        <v>6990</v>
      </c>
      <c r="J2280" s="35" t="s">
        <v>6991</v>
      </c>
      <c r="K2280" s="35" t="s">
        <v>6996</v>
      </c>
      <c r="L2280" s="69" t="s">
        <v>224</v>
      </c>
      <c r="M2280" s="35" t="s">
        <v>6992</v>
      </c>
      <c r="N2280" s="35" t="s">
        <v>6993</v>
      </c>
      <c r="O2280" s="35" t="s">
        <v>6994</v>
      </c>
      <c r="P2280" s="35" t="s">
        <v>6995</v>
      </c>
      <c r="Q2280" s="35"/>
      <c r="R2280" s="35"/>
      <c r="S2280" s="35"/>
      <c r="T2280" s="35"/>
      <c r="U2280" s="35"/>
      <c r="V2280" s="35">
        <f t="shared" si="248"/>
        <v>0.35</v>
      </c>
    </row>
    <row r="2281" spans="1:22">
      <c r="A2281" s="35">
        <v>1678</v>
      </c>
      <c r="B2281" s="35" t="s">
        <v>8010</v>
      </c>
      <c r="C2281" s="35">
        <v>1</v>
      </c>
      <c r="D2281" s="35">
        <v>19</v>
      </c>
      <c r="E2281" s="43">
        <f t="shared" si="245"/>
        <v>59</v>
      </c>
      <c r="F2281" s="46">
        <f t="shared" si="246"/>
        <v>1.4750000000000001</v>
      </c>
      <c r="G2281" s="46">
        <f t="shared" si="250"/>
        <v>1.4750000000000001</v>
      </c>
      <c r="H2281" s="46">
        <f t="shared" si="250"/>
        <v>1.4750000000000001</v>
      </c>
      <c r="I2281" s="35" t="s">
        <v>6990</v>
      </c>
      <c r="J2281" s="35" t="s">
        <v>6991</v>
      </c>
      <c r="K2281" s="35" t="s">
        <v>6996</v>
      </c>
      <c r="L2281" s="69" t="s">
        <v>1661</v>
      </c>
      <c r="M2281" s="35" t="s">
        <v>6992</v>
      </c>
      <c r="N2281" s="35" t="s">
        <v>6993</v>
      </c>
      <c r="O2281" s="35" t="s">
        <v>6994</v>
      </c>
      <c r="P2281" s="35" t="s">
        <v>6995</v>
      </c>
      <c r="Q2281" s="35"/>
      <c r="R2281" s="35"/>
      <c r="S2281" s="35"/>
      <c r="T2281" s="35"/>
      <c r="U2281" s="35"/>
      <c r="V2281" s="35">
        <f t="shared" si="248"/>
        <v>1.4750000000000001</v>
      </c>
    </row>
    <row r="2282" spans="1:22">
      <c r="A2282" s="35">
        <v>1678</v>
      </c>
      <c r="B2282" s="35" t="s">
        <v>8010</v>
      </c>
      <c r="C2282" s="35">
        <v>0</v>
      </c>
      <c r="D2282" s="35">
        <v>6</v>
      </c>
      <c r="E2282" s="43">
        <f t="shared" si="245"/>
        <v>6</v>
      </c>
      <c r="F2282" s="46">
        <f t="shared" si="246"/>
        <v>0.15</v>
      </c>
      <c r="G2282" s="46">
        <f t="shared" si="250"/>
        <v>0.15</v>
      </c>
      <c r="H2282" s="46">
        <f t="shared" si="250"/>
        <v>0.15</v>
      </c>
      <c r="I2282" s="35" t="s">
        <v>6990</v>
      </c>
      <c r="J2282" s="35" t="s">
        <v>6991</v>
      </c>
      <c r="K2282" s="35" t="s">
        <v>6996</v>
      </c>
      <c r="L2282" s="69" t="s">
        <v>1661</v>
      </c>
      <c r="M2282" s="35" t="s">
        <v>6992</v>
      </c>
      <c r="N2282" s="35" t="s">
        <v>6993</v>
      </c>
      <c r="O2282" s="35" t="s">
        <v>6994</v>
      </c>
      <c r="P2282" s="35" t="s">
        <v>6995</v>
      </c>
      <c r="Q2282" s="35"/>
      <c r="R2282" s="35"/>
      <c r="S2282" s="35"/>
      <c r="T2282" s="35"/>
      <c r="U2282" s="35"/>
      <c r="V2282" s="35">
        <f t="shared" si="248"/>
        <v>0.15</v>
      </c>
    </row>
    <row r="2283" spans="1:22">
      <c r="A2283" s="35">
        <v>1678</v>
      </c>
      <c r="B2283" s="35" t="s">
        <v>8011</v>
      </c>
      <c r="C2283" s="35">
        <v>0</v>
      </c>
      <c r="D2283" s="35">
        <v>15</v>
      </c>
      <c r="E2283" s="43">
        <f t="shared" si="245"/>
        <v>15</v>
      </c>
      <c r="F2283" s="46">
        <f t="shared" si="246"/>
        <v>0.375</v>
      </c>
      <c r="G2283" s="46">
        <f t="shared" si="250"/>
        <v>0.375</v>
      </c>
      <c r="H2283" s="46">
        <f t="shared" si="250"/>
        <v>0.375</v>
      </c>
      <c r="I2283" s="35" t="s">
        <v>6990</v>
      </c>
      <c r="J2283" s="35" t="s">
        <v>6991</v>
      </c>
      <c r="K2283" s="35" t="s">
        <v>6996</v>
      </c>
      <c r="L2283" s="69" t="s">
        <v>1661</v>
      </c>
      <c r="M2283" s="35" t="s">
        <v>6992</v>
      </c>
      <c r="N2283" s="35" t="s">
        <v>6993</v>
      </c>
      <c r="O2283" s="35" t="s">
        <v>6994</v>
      </c>
      <c r="P2283" s="35" t="s">
        <v>6995</v>
      </c>
      <c r="Q2283" s="35"/>
      <c r="R2283" s="35"/>
      <c r="S2283" s="35"/>
      <c r="T2283" s="35"/>
      <c r="U2283" s="35"/>
      <c r="V2283" s="35">
        <f t="shared" si="248"/>
        <v>0.375</v>
      </c>
    </row>
    <row r="2284" spans="1:22">
      <c r="A2284" s="35">
        <v>1679</v>
      </c>
      <c r="B2284" s="35" t="s">
        <v>7567</v>
      </c>
      <c r="C2284" s="35">
        <v>1</v>
      </c>
      <c r="D2284" s="35">
        <v>0</v>
      </c>
      <c r="E2284" s="43">
        <f t="shared" si="245"/>
        <v>40</v>
      </c>
      <c r="F2284" s="46">
        <f t="shared" si="246"/>
        <v>1</v>
      </c>
      <c r="G2284" s="46">
        <f t="shared" si="250"/>
        <v>1</v>
      </c>
      <c r="H2284" s="46">
        <f t="shared" si="250"/>
        <v>1</v>
      </c>
      <c r="I2284" s="35" t="s">
        <v>6990</v>
      </c>
      <c r="J2284" s="35" t="s">
        <v>6991</v>
      </c>
      <c r="K2284" s="35" t="s">
        <v>6996</v>
      </c>
      <c r="L2284" s="69" t="s">
        <v>224</v>
      </c>
      <c r="M2284" s="35" t="s">
        <v>6992</v>
      </c>
      <c r="N2284" s="35" t="s">
        <v>6993</v>
      </c>
      <c r="O2284" s="35" t="s">
        <v>6994</v>
      </c>
      <c r="P2284" s="35" t="s">
        <v>6995</v>
      </c>
      <c r="Q2284" s="35"/>
      <c r="R2284" s="35"/>
      <c r="S2284" s="35"/>
      <c r="T2284" s="35"/>
      <c r="U2284" s="35"/>
      <c r="V2284" s="35">
        <f t="shared" si="248"/>
        <v>1</v>
      </c>
    </row>
    <row r="2285" spans="1:22">
      <c r="A2285" s="35">
        <v>1679</v>
      </c>
      <c r="B2285" s="35" t="s">
        <v>8012</v>
      </c>
      <c r="C2285" s="35">
        <v>0</v>
      </c>
      <c r="D2285" s="35">
        <v>12</v>
      </c>
      <c r="E2285" s="43">
        <f t="shared" si="245"/>
        <v>12</v>
      </c>
      <c r="F2285" s="46">
        <f t="shared" si="246"/>
        <v>0.3</v>
      </c>
      <c r="G2285" s="46">
        <f t="shared" si="250"/>
        <v>0.3</v>
      </c>
      <c r="H2285" s="46">
        <f t="shared" si="250"/>
        <v>0.3</v>
      </c>
      <c r="I2285" s="35" t="s">
        <v>6990</v>
      </c>
      <c r="J2285" s="35" t="s">
        <v>6991</v>
      </c>
      <c r="K2285" s="35" t="s">
        <v>6996</v>
      </c>
      <c r="L2285" s="69" t="s">
        <v>224</v>
      </c>
      <c r="M2285" s="35" t="s">
        <v>6992</v>
      </c>
      <c r="N2285" s="35" t="s">
        <v>6993</v>
      </c>
      <c r="O2285" s="35" t="s">
        <v>6994</v>
      </c>
      <c r="P2285" s="35" t="s">
        <v>6995</v>
      </c>
      <c r="Q2285" s="35"/>
      <c r="R2285" s="35"/>
      <c r="S2285" s="35"/>
      <c r="T2285" s="35"/>
      <c r="U2285" s="35"/>
      <c r="V2285" s="35">
        <f t="shared" si="248"/>
        <v>0.3</v>
      </c>
    </row>
    <row r="2286" spans="1:22">
      <c r="A2286" s="35">
        <v>1679</v>
      </c>
      <c r="B2286" s="35" t="s">
        <v>8013</v>
      </c>
      <c r="C2286" s="35">
        <v>0</v>
      </c>
      <c r="D2286" s="35">
        <v>3</v>
      </c>
      <c r="E2286" s="43">
        <f t="shared" si="245"/>
        <v>3</v>
      </c>
      <c r="F2286" s="46">
        <f t="shared" si="246"/>
        <v>7.4999999999999997E-2</v>
      </c>
      <c r="G2286" s="46">
        <f t="shared" si="250"/>
        <v>7.4999999999999997E-2</v>
      </c>
      <c r="H2286" s="46">
        <f t="shared" si="250"/>
        <v>7.4999999999999997E-2</v>
      </c>
      <c r="I2286" s="35" t="s">
        <v>6990</v>
      </c>
      <c r="J2286" s="35" t="s">
        <v>6991</v>
      </c>
      <c r="K2286" s="35" t="s">
        <v>6996</v>
      </c>
      <c r="L2286" s="69" t="s">
        <v>224</v>
      </c>
      <c r="M2286" s="35" t="s">
        <v>6992</v>
      </c>
      <c r="N2286" s="35" t="s">
        <v>6993</v>
      </c>
      <c r="O2286" s="35" t="s">
        <v>6994</v>
      </c>
      <c r="P2286" s="35" t="s">
        <v>6995</v>
      </c>
      <c r="Q2286" s="35"/>
      <c r="R2286" s="35"/>
      <c r="S2286" s="35"/>
      <c r="T2286" s="35"/>
      <c r="U2286" s="35"/>
      <c r="V2286" s="35">
        <f t="shared" si="248"/>
        <v>7.4999999999999997E-2</v>
      </c>
    </row>
    <row r="2287" spans="1:22">
      <c r="A2287" s="35">
        <v>1683</v>
      </c>
      <c r="B2287" s="35" t="s">
        <v>7264</v>
      </c>
      <c r="C2287" s="35">
        <v>1</v>
      </c>
      <c r="D2287" s="35">
        <v>23</v>
      </c>
      <c r="E2287" s="43">
        <f t="shared" si="245"/>
        <v>63</v>
      </c>
      <c r="F2287" s="46">
        <f t="shared" si="246"/>
        <v>1.575</v>
      </c>
      <c r="G2287" s="46">
        <f t="shared" si="250"/>
        <v>1.575</v>
      </c>
      <c r="H2287" s="46">
        <f t="shared" si="250"/>
        <v>1.575</v>
      </c>
      <c r="I2287" s="35" t="s">
        <v>6990</v>
      </c>
      <c r="J2287" s="35" t="s">
        <v>6991</v>
      </c>
      <c r="K2287" s="35" t="s">
        <v>6996</v>
      </c>
      <c r="L2287" s="69" t="s">
        <v>1661</v>
      </c>
      <c r="M2287" s="35" t="s">
        <v>6992</v>
      </c>
      <c r="N2287" s="35" t="s">
        <v>6993</v>
      </c>
      <c r="O2287" s="35" t="s">
        <v>6994</v>
      </c>
      <c r="P2287" s="35" t="s">
        <v>6995</v>
      </c>
      <c r="Q2287" s="35"/>
      <c r="R2287" s="35"/>
      <c r="S2287" s="35"/>
      <c r="T2287" s="35"/>
      <c r="U2287" s="35"/>
      <c r="V2287" s="35">
        <f t="shared" si="248"/>
        <v>1.575</v>
      </c>
    </row>
    <row r="2288" spans="1:22">
      <c r="A2288" s="35">
        <v>1683</v>
      </c>
      <c r="B2288" s="35" t="s">
        <v>8014</v>
      </c>
      <c r="C2288" s="35">
        <v>2</v>
      </c>
      <c r="D2288" s="35">
        <v>0</v>
      </c>
      <c r="E2288" s="43">
        <f t="shared" si="245"/>
        <v>80</v>
      </c>
      <c r="F2288" s="46">
        <f t="shared" si="246"/>
        <v>2</v>
      </c>
      <c r="G2288" s="46">
        <f t="shared" si="250"/>
        <v>2</v>
      </c>
      <c r="H2288" s="46">
        <f t="shared" si="250"/>
        <v>2</v>
      </c>
      <c r="I2288" s="35" t="s">
        <v>6990</v>
      </c>
      <c r="J2288" s="35" t="s">
        <v>6991</v>
      </c>
      <c r="K2288" s="35" t="s">
        <v>6996</v>
      </c>
      <c r="L2288" s="69" t="s">
        <v>1661</v>
      </c>
      <c r="M2288" s="35" t="s">
        <v>6992</v>
      </c>
      <c r="N2288" s="35" t="s">
        <v>6993</v>
      </c>
      <c r="O2288" s="35" t="s">
        <v>6994</v>
      </c>
      <c r="P2288" s="35" t="s">
        <v>6995</v>
      </c>
      <c r="Q2288" s="35"/>
      <c r="R2288" s="35"/>
      <c r="S2288" s="35"/>
      <c r="T2288" s="35"/>
      <c r="U2288" s="35"/>
      <c r="V2288" s="35">
        <f t="shared" si="248"/>
        <v>2</v>
      </c>
    </row>
    <row r="2289" spans="1:22">
      <c r="A2289" s="35">
        <v>1683</v>
      </c>
      <c r="B2289" s="35" t="s">
        <v>8015</v>
      </c>
      <c r="C2289" s="35">
        <v>2</v>
      </c>
      <c r="D2289" s="35">
        <v>0</v>
      </c>
      <c r="E2289" s="43">
        <f t="shared" si="245"/>
        <v>80</v>
      </c>
      <c r="F2289" s="46">
        <f t="shared" si="246"/>
        <v>2</v>
      </c>
      <c r="G2289" s="46">
        <f t="shared" si="250"/>
        <v>2</v>
      </c>
      <c r="H2289" s="46">
        <f t="shared" si="250"/>
        <v>2</v>
      </c>
      <c r="I2289" s="35" t="s">
        <v>6990</v>
      </c>
      <c r="J2289" s="35" t="s">
        <v>6991</v>
      </c>
      <c r="K2289" s="35" t="s">
        <v>6996</v>
      </c>
      <c r="L2289" s="69" t="s">
        <v>1661</v>
      </c>
      <c r="M2289" s="35" t="s">
        <v>6992</v>
      </c>
      <c r="N2289" s="35" t="s">
        <v>6993</v>
      </c>
      <c r="O2289" s="35" t="s">
        <v>6994</v>
      </c>
      <c r="P2289" s="35" t="s">
        <v>6995</v>
      </c>
      <c r="Q2289" s="35"/>
      <c r="R2289" s="35"/>
      <c r="S2289" s="35"/>
      <c r="T2289" s="35"/>
      <c r="U2289" s="35"/>
      <c r="V2289" s="35">
        <f t="shared" si="248"/>
        <v>2</v>
      </c>
    </row>
    <row r="2290" spans="1:22">
      <c r="A2290" s="35">
        <v>1683</v>
      </c>
      <c r="B2290" s="35" t="s">
        <v>7949</v>
      </c>
      <c r="C2290" s="35">
        <v>0</v>
      </c>
      <c r="D2290" s="35">
        <v>4</v>
      </c>
      <c r="E2290" s="43">
        <f t="shared" si="245"/>
        <v>4</v>
      </c>
      <c r="F2290" s="46">
        <f t="shared" si="246"/>
        <v>0.1</v>
      </c>
      <c r="G2290" s="46">
        <f t="shared" ref="G2290:H2305" si="251">F2290</f>
        <v>0.1</v>
      </c>
      <c r="H2290" s="46">
        <f t="shared" si="251"/>
        <v>0.1</v>
      </c>
      <c r="I2290" s="35" t="s">
        <v>6990</v>
      </c>
      <c r="J2290" s="35" t="s">
        <v>6991</v>
      </c>
      <c r="K2290" s="35" t="s">
        <v>6996</v>
      </c>
      <c r="L2290" s="69" t="s">
        <v>1661</v>
      </c>
      <c r="M2290" s="35" t="s">
        <v>6992</v>
      </c>
      <c r="N2290" s="35" t="s">
        <v>6993</v>
      </c>
      <c r="O2290" s="35" t="s">
        <v>6994</v>
      </c>
      <c r="P2290" s="35" t="s">
        <v>6995</v>
      </c>
      <c r="Q2290" s="35"/>
      <c r="R2290" s="35"/>
      <c r="S2290" s="35"/>
      <c r="T2290" s="35"/>
      <c r="U2290" s="35"/>
      <c r="V2290" s="35">
        <f t="shared" si="248"/>
        <v>0.1</v>
      </c>
    </row>
    <row r="2291" spans="1:22">
      <c r="A2291" s="35">
        <v>1683</v>
      </c>
      <c r="B2291" s="35" t="s">
        <v>7949</v>
      </c>
      <c r="C2291" s="35">
        <v>0</v>
      </c>
      <c r="D2291" s="35">
        <v>30</v>
      </c>
      <c r="E2291" s="43">
        <f t="shared" si="245"/>
        <v>30</v>
      </c>
      <c r="F2291" s="46">
        <f t="shared" si="246"/>
        <v>0.75</v>
      </c>
      <c r="G2291" s="46">
        <f t="shared" si="251"/>
        <v>0.75</v>
      </c>
      <c r="H2291" s="46">
        <f t="shared" si="251"/>
        <v>0.75</v>
      </c>
      <c r="I2291" s="35" t="s">
        <v>6990</v>
      </c>
      <c r="J2291" s="35" t="s">
        <v>6991</v>
      </c>
      <c r="K2291" s="35" t="s">
        <v>6996</v>
      </c>
      <c r="L2291" s="69" t="s">
        <v>1661</v>
      </c>
      <c r="M2291" s="35" t="s">
        <v>6992</v>
      </c>
      <c r="N2291" s="35" t="s">
        <v>6993</v>
      </c>
      <c r="O2291" s="35" t="s">
        <v>6994</v>
      </c>
      <c r="P2291" s="35" t="s">
        <v>6995</v>
      </c>
      <c r="Q2291" s="35"/>
      <c r="R2291" s="35"/>
      <c r="S2291" s="35"/>
      <c r="T2291" s="35"/>
      <c r="U2291" s="35"/>
      <c r="V2291" s="35">
        <f t="shared" si="248"/>
        <v>0.75</v>
      </c>
    </row>
    <row r="2292" spans="1:22">
      <c r="A2292" s="35">
        <v>1686</v>
      </c>
      <c r="B2292" s="35" t="s">
        <v>7977</v>
      </c>
      <c r="C2292" s="35">
        <v>2</v>
      </c>
      <c r="D2292" s="35">
        <v>0</v>
      </c>
      <c r="E2292" s="43">
        <f t="shared" si="245"/>
        <v>80</v>
      </c>
      <c r="F2292" s="46">
        <f t="shared" si="246"/>
        <v>2</v>
      </c>
      <c r="G2292" s="46">
        <f t="shared" si="251"/>
        <v>2</v>
      </c>
      <c r="H2292" s="46">
        <f t="shared" si="251"/>
        <v>2</v>
      </c>
      <c r="I2292" s="35" t="s">
        <v>6990</v>
      </c>
      <c r="J2292" s="35" t="s">
        <v>6991</v>
      </c>
      <c r="K2292" s="35" t="s">
        <v>6996</v>
      </c>
      <c r="L2292" s="69" t="s">
        <v>1661</v>
      </c>
      <c r="M2292" s="35" t="s">
        <v>6992</v>
      </c>
      <c r="N2292" s="35" t="s">
        <v>6993</v>
      </c>
      <c r="O2292" s="35" t="s">
        <v>6994</v>
      </c>
      <c r="P2292" s="35" t="s">
        <v>6995</v>
      </c>
      <c r="Q2292" s="35"/>
      <c r="R2292" s="35"/>
      <c r="S2292" s="35"/>
      <c r="T2292" s="35"/>
      <c r="U2292" s="35"/>
      <c r="V2292" s="35">
        <f t="shared" si="248"/>
        <v>2</v>
      </c>
    </row>
    <row r="2293" spans="1:22">
      <c r="A2293" s="35">
        <v>1686</v>
      </c>
      <c r="B2293" s="35" t="s">
        <v>6987</v>
      </c>
      <c r="C2293" s="35">
        <v>2</v>
      </c>
      <c r="D2293" s="35">
        <v>0</v>
      </c>
      <c r="E2293" s="43">
        <f t="shared" si="245"/>
        <v>80</v>
      </c>
      <c r="F2293" s="46">
        <f t="shared" si="246"/>
        <v>2</v>
      </c>
      <c r="G2293" s="46">
        <f t="shared" si="251"/>
        <v>2</v>
      </c>
      <c r="H2293" s="46">
        <f t="shared" si="251"/>
        <v>2</v>
      </c>
      <c r="I2293" s="35" t="s">
        <v>6990</v>
      </c>
      <c r="J2293" s="35" t="s">
        <v>6991</v>
      </c>
      <c r="K2293" s="35" t="s">
        <v>6996</v>
      </c>
      <c r="L2293" s="69" t="s">
        <v>1662</v>
      </c>
      <c r="M2293" s="35" t="s">
        <v>6992</v>
      </c>
      <c r="N2293" s="35" t="s">
        <v>6993</v>
      </c>
      <c r="O2293" s="35" t="s">
        <v>6994</v>
      </c>
      <c r="P2293" s="35" t="s">
        <v>6995</v>
      </c>
      <c r="Q2293" s="35"/>
      <c r="R2293" s="35"/>
      <c r="S2293" s="35"/>
      <c r="T2293" s="35"/>
      <c r="U2293" s="35"/>
      <c r="V2293" s="35">
        <f t="shared" si="248"/>
        <v>2</v>
      </c>
    </row>
    <row r="2294" spans="1:22">
      <c r="A2294" s="35">
        <v>1686</v>
      </c>
      <c r="B2294" s="35" t="s">
        <v>7379</v>
      </c>
      <c r="C2294" s="35">
        <v>2</v>
      </c>
      <c r="D2294" s="35">
        <v>0</v>
      </c>
      <c r="E2294" s="43">
        <f t="shared" si="245"/>
        <v>80</v>
      </c>
      <c r="F2294" s="46">
        <f t="shared" si="246"/>
        <v>2</v>
      </c>
      <c r="G2294" s="46">
        <f t="shared" si="251"/>
        <v>2</v>
      </c>
      <c r="H2294" s="46">
        <f t="shared" si="251"/>
        <v>2</v>
      </c>
      <c r="I2294" s="35" t="s">
        <v>6990</v>
      </c>
      <c r="J2294" s="35" t="s">
        <v>6991</v>
      </c>
      <c r="K2294" s="35" t="s">
        <v>6996</v>
      </c>
      <c r="L2294" s="69" t="s">
        <v>1661</v>
      </c>
      <c r="M2294" s="35" t="s">
        <v>6992</v>
      </c>
      <c r="N2294" s="35" t="s">
        <v>6993</v>
      </c>
      <c r="O2294" s="35" t="s">
        <v>6994</v>
      </c>
      <c r="P2294" s="35" t="s">
        <v>6995</v>
      </c>
      <c r="Q2294" s="35"/>
      <c r="R2294" s="35"/>
      <c r="S2294" s="35"/>
      <c r="T2294" s="35"/>
      <c r="U2294" s="35"/>
      <c r="V2294" s="35">
        <f t="shared" si="248"/>
        <v>2</v>
      </c>
    </row>
    <row r="2295" spans="1:22">
      <c r="A2295" s="35">
        <v>1689</v>
      </c>
      <c r="B2295" s="35" t="s">
        <v>8016</v>
      </c>
      <c r="C2295" s="35">
        <v>2</v>
      </c>
      <c r="D2295" s="35">
        <v>19</v>
      </c>
      <c r="E2295" s="43">
        <f t="shared" si="245"/>
        <v>99</v>
      </c>
      <c r="F2295" s="46">
        <f t="shared" si="246"/>
        <v>2.4750000000000001</v>
      </c>
      <c r="G2295" s="46">
        <f t="shared" si="251"/>
        <v>2.4750000000000001</v>
      </c>
      <c r="H2295" s="46">
        <f t="shared" si="251"/>
        <v>2.4750000000000001</v>
      </c>
      <c r="I2295" s="35" t="s">
        <v>6990</v>
      </c>
      <c r="J2295" s="35" t="s">
        <v>6991</v>
      </c>
      <c r="K2295" s="35" t="s">
        <v>6996</v>
      </c>
      <c r="L2295" s="69" t="s">
        <v>1661</v>
      </c>
      <c r="M2295" s="35" t="s">
        <v>6992</v>
      </c>
      <c r="N2295" s="35" t="s">
        <v>6993</v>
      </c>
      <c r="O2295" s="35" t="s">
        <v>6994</v>
      </c>
      <c r="P2295" s="35" t="s">
        <v>6995</v>
      </c>
      <c r="Q2295" s="35"/>
      <c r="R2295" s="35"/>
      <c r="S2295" s="35"/>
      <c r="T2295" s="35"/>
      <c r="U2295" s="35"/>
      <c r="V2295" s="35">
        <f t="shared" si="248"/>
        <v>2.4750000000000001</v>
      </c>
    </row>
    <row r="2296" spans="1:22">
      <c r="A2296" s="35">
        <v>1689</v>
      </c>
      <c r="B2296" s="35" t="s">
        <v>8016</v>
      </c>
      <c r="C2296" s="35">
        <v>0</v>
      </c>
      <c r="D2296" s="35">
        <v>20</v>
      </c>
      <c r="E2296" s="43">
        <f t="shared" si="245"/>
        <v>20</v>
      </c>
      <c r="F2296" s="46">
        <f t="shared" si="246"/>
        <v>0.5</v>
      </c>
      <c r="G2296" s="46">
        <f t="shared" si="251"/>
        <v>0.5</v>
      </c>
      <c r="H2296" s="46">
        <f t="shared" si="251"/>
        <v>0.5</v>
      </c>
      <c r="I2296" s="35" t="s">
        <v>6990</v>
      </c>
      <c r="J2296" s="35" t="s">
        <v>6991</v>
      </c>
      <c r="K2296" s="35" t="s">
        <v>6996</v>
      </c>
      <c r="L2296" s="69" t="s">
        <v>1661</v>
      </c>
      <c r="M2296" s="35" t="s">
        <v>6992</v>
      </c>
      <c r="N2296" s="35" t="s">
        <v>6993</v>
      </c>
      <c r="O2296" s="35" t="s">
        <v>6994</v>
      </c>
      <c r="P2296" s="35" t="s">
        <v>6995</v>
      </c>
      <c r="Q2296" s="35"/>
      <c r="R2296" s="35"/>
      <c r="S2296" s="35"/>
      <c r="T2296" s="35"/>
      <c r="U2296" s="35"/>
      <c r="V2296" s="35">
        <f t="shared" si="248"/>
        <v>0.5</v>
      </c>
    </row>
    <row r="2297" spans="1:22">
      <c r="A2297" s="35">
        <v>1692</v>
      </c>
      <c r="B2297" s="35" t="s">
        <v>7992</v>
      </c>
      <c r="C2297" s="35">
        <v>1</v>
      </c>
      <c r="D2297" s="35">
        <v>5</v>
      </c>
      <c r="E2297" s="43">
        <f t="shared" si="245"/>
        <v>45</v>
      </c>
      <c r="F2297" s="46">
        <f t="shared" si="246"/>
        <v>1.125</v>
      </c>
      <c r="G2297" s="46">
        <f t="shared" si="251"/>
        <v>1.125</v>
      </c>
      <c r="H2297" s="46">
        <f t="shared" si="251"/>
        <v>1.125</v>
      </c>
      <c r="I2297" s="35" t="s">
        <v>6990</v>
      </c>
      <c r="J2297" s="35" t="s">
        <v>6991</v>
      </c>
      <c r="K2297" s="35" t="s">
        <v>6996</v>
      </c>
      <c r="L2297" s="69" t="s">
        <v>1661</v>
      </c>
      <c r="M2297" s="35" t="s">
        <v>6992</v>
      </c>
      <c r="N2297" s="35" t="s">
        <v>6993</v>
      </c>
      <c r="O2297" s="35" t="s">
        <v>6994</v>
      </c>
      <c r="P2297" s="35" t="s">
        <v>6995</v>
      </c>
      <c r="Q2297" s="35"/>
      <c r="R2297" s="35"/>
      <c r="S2297" s="35"/>
      <c r="T2297" s="35"/>
      <c r="U2297" s="35"/>
      <c r="V2297" s="35">
        <f t="shared" si="248"/>
        <v>1.125</v>
      </c>
    </row>
    <row r="2298" spans="1:22">
      <c r="A2298" s="35">
        <v>1693</v>
      </c>
      <c r="B2298" s="35" t="s">
        <v>8016</v>
      </c>
      <c r="C2298" s="35">
        <v>1</v>
      </c>
      <c r="D2298" s="35">
        <v>29</v>
      </c>
      <c r="E2298" s="43">
        <f t="shared" si="245"/>
        <v>69</v>
      </c>
      <c r="F2298" s="46">
        <f t="shared" si="246"/>
        <v>1.7250000000000001</v>
      </c>
      <c r="G2298" s="46">
        <f t="shared" si="251"/>
        <v>1.7250000000000001</v>
      </c>
      <c r="H2298" s="46">
        <f t="shared" si="251"/>
        <v>1.7250000000000001</v>
      </c>
      <c r="I2298" s="35" t="s">
        <v>6990</v>
      </c>
      <c r="J2298" s="35" t="s">
        <v>6991</v>
      </c>
      <c r="K2298" s="35" t="s">
        <v>6996</v>
      </c>
      <c r="L2298" s="69" t="s">
        <v>1661</v>
      </c>
      <c r="M2298" s="35" t="s">
        <v>6992</v>
      </c>
      <c r="N2298" s="35" t="s">
        <v>6993</v>
      </c>
      <c r="O2298" s="35" t="s">
        <v>6994</v>
      </c>
      <c r="P2298" s="35" t="s">
        <v>6995</v>
      </c>
      <c r="Q2298" s="35"/>
      <c r="R2298" s="35"/>
      <c r="S2298" s="35"/>
      <c r="T2298" s="35"/>
      <c r="U2298" s="35"/>
      <c r="V2298" s="35">
        <f t="shared" si="248"/>
        <v>1.7250000000000001</v>
      </c>
    </row>
    <row r="2299" spans="1:22">
      <c r="A2299" s="35">
        <v>1693</v>
      </c>
      <c r="B2299" s="35" t="s">
        <v>7949</v>
      </c>
      <c r="C2299" s="35">
        <v>0</v>
      </c>
      <c r="D2299" s="35">
        <v>9</v>
      </c>
      <c r="E2299" s="43">
        <f t="shared" si="245"/>
        <v>9</v>
      </c>
      <c r="F2299" s="46">
        <f t="shared" si="246"/>
        <v>0.22500000000000001</v>
      </c>
      <c r="G2299" s="46">
        <f t="shared" si="251"/>
        <v>0.22500000000000001</v>
      </c>
      <c r="H2299" s="46">
        <f t="shared" si="251"/>
        <v>0.22500000000000001</v>
      </c>
      <c r="I2299" s="35" t="s">
        <v>6990</v>
      </c>
      <c r="J2299" s="35" t="s">
        <v>6991</v>
      </c>
      <c r="K2299" s="35" t="s">
        <v>6996</v>
      </c>
      <c r="L2299" s="69" t="s">
        <v>1661</v>
      </c>
      <c r="M2299" s="35" t="s">
        <v>6992</v>
      </c>
      <c r="N2299" s="35" t="s">
        <v>6993</v>
      </c>
      <c r="O2299" s="35" t="s">
        <v>6994</v>
      </c>
      <c r="P2299" s="35" t="s">
        <v>6995</v>
      </c>
      <c r="Q2299" s="35"/>
      <c r="R2299" s="35"/>
      <c r="S2299" s="35"/>
      <c r="T2299" s="35"/>
      <c r="U2299" s="35"/>
      <c r="V2299" s="35">
        <f t="shared" si="248"/>
        <v>0.22500000000000001</v>
      </c>
    </row>
    <row r="2300" spans="1:22">
      <c r="A2300" s="35">
        <v>1693</v>
      </c>
      <c r="B2300" s="35" t="s">
        <v>7949</v>
      </c>
      <c r="C2300" s="35">
        <v>0</v>
      </c>
      <c r="D2300" s="35">
        <v>10</v>
      </c>
      <c r="E2300" s="43">
        <f t="shared" si="245"/>
        <v>10</v>
      </c>
      <c r="F2300" s="46">
        <f t="shared" si="246"/>
        <v>0.25</v>
      </c>
      <c r="G2300" s="46">
        <f t="shared" si="251"/>
        <v>0.25</v>
      </c>
      <c r="H2300" s="46">
        <f t="shared" si="251"/>
        <v>0.25</v>
      </c>
      <c r="I2300" s="35" t="s">
        <v>6990</v>
      </c>
      <c r="J2300" s="35" t="s">
        <v>6991</v>
      </c>
      <c r="K2300" s="35" t="s">
        <v>6996</v>
      </c>
      <c r="L2300" s="69" t="s">
        <v>1661</v>
      </c>
      <c r="M2300" s="35" t="s">
        <v>6992</v>
      </c>
      <c r="N2300" s="35" t="s">
        <v>6993</v>
      </c>
      <c r="O2300" s="35" t="s">
        <v>6994</v>
      </c>
      <c r="P2300" s="35" t="s">
        <v>6995</v>
      </c>
      <c r="Q2300" s="35"/>
      <c r="R2300" s="35"/>
      <c r="S2300" s="35"/>
      <c r="T2300" s="35"/>
      <c r="U2300" s="35"/>
      <c r="V2300" s="35">
        <f t="shared" si="248"/>
        <v>0.25</v>
      </c>
    </row>
    <row r="2301" spans="1:22">
      <c r="A2301" s="35">
        <v>1694</v>
      </c>
      <c r="B2301" s="35" t="s">
        <v>8017</v>
      </c>
      <c r="C2301" s="35">
        <v>1</v>
      </c>
      <c r="D2301" s="35">
        <v>3</v>
      </c>
      <c r="E2301" s="43">
        <f t="shared" si="245"/>
        <v>43</v>
      </c>
      <c r="F2301" s="46">
        <f t="shared" si="246"/>
        <v>1.075</v>
      </c>
      <c r="G2301" s="46">
        <f t="shared" si="251"/>
        <v>1.075</v>
      </c>
      <c r="H2301" s="46">
        <f t="shared" si="251"/>
        <v>1.075</v>
      </c>
      <c r="I2301" s="35" t="s">
        <v>6990</v>
      </c>
      <c r="J2301" s="35" t="s">
        <v>6991</v>
      </c>
      <c r="K2301" s="35" t="s">
        <v>6996</v>
      </c>
      <c r="L2301" s="69" t="s">
        <v>1661</v>
      </c>
      <c r="M2301" s="35" t="s">
        <v>6992</v>
      </c>
      <c r="N2301" s="35" t="s">
        <v>6993</v>
      </c>
      <c r="O2301" s="35" t="s">
        <v>6994</v>
      </c>
      <c r="P2301" s="35" t="s">
        <v>6995</v>
      </c>
      <c r="Q2301" s="35"/>
      <c r="R2301" s="35"/>
      <c r="S2301" s="35"/>
      <c r="T2301" s="35"/>
      <c r="U2301" s="35"/>
      <c r="V2301" s="35">
        <f t="shared" si="248"/>
        <v>1.075</v>
      </c>
    </row>
    <row r="2302" spans="1:22">
      <c r="A2302" s="35">
        <v>1694</v>
      </c>
      <c r="B2302" s="35" t="s">
        <v>8018</v>
      </c>
      <c r="C2302" s="35">
        <v>0</v>
      </c>
      <c r="D2302" s="35">
        <v>16</v>
      </c>
      <c r="E2302" s="43">
        <f t="shared" si="245"/>
        <v>16</v>
      </c>
      <c r="F2302" s="46">
        <f t="shared" si="246"/>
        <v>0.4</v>
      </c>
      <c r="G2302" s="46">
        <f t="shared" si="251"/>
        <v>0.4</v>
      </c>
      <c r="H2302" s="46">
        <f t="shared" si="251"/>
        <v>0.4</v>
      </c>
      <c r="I2302" s="35" t="s">
        <v>6990</v>
      </c>
      <c r="J2302" s="35" t="s">
        <v>6991</v>
      </c>
      <c r="K2302" s="35" t="s">
        <v>6996</v>
      </c>
      <c r="L2302" s="69" t="s">
        <v>1661</v>
      </c>
      <c r="M2302" s="35" t="s">
        <v>6992</v>
      </c>
      <c r="N2302" s="35" t="s">
        <v>6993</v>
      </c>
      <c r="O2302" s="35" t="s">
        <v>6994</v>
      </c>
      <c r="P2302" s="35" t="s">
        <v>6995</v>
      </c>
      <c r="Q2302" s="35"/>
      <c r="R2302" s="35"/>
      <c r="S2302" s="35"/>
      <c r="T2302" s="35"/>
      <c r="U2302" s="35"/>
      <c r="V2302" s="35">
        <f t="shared" si="248"/>
        <v>0.4</v>
      </c>
    </row>
    <row r="2303" spans="1:22">
      <c r="A2303" s="35">
        <v>1694</v>
      </c>
      <c r="B2303" s="35" t="s">
        <v>7998</v>
      </c>
      <c r="C2303" s="35">
        <v>0</v>
      </c>
      <c r="D2303" s="35">
        <v>8</v>
      </c>
      <c r="E2303" s="43">
        <f t="shared" si="245"/>
        <v>8</v>
      </c>
      <c r="F2303" s="46">
        <f t="shared" si="246"/>
        <v>0.2</v>
      </c>
      <c r="G2303" s="46">
        <f t="shared" si="251"/>
        <v>0.2</v>
      </c>
      <c r="H2303" s="46">
        <f t="shared" si="251"/>
        <v>0.2</v>
      </c>
      <c r="I2303" s="35" t="s">
        <v>6990</v>
      </c>
      <c r="J2303" s="35" t="s">
        <v>6991</v>
      </c>
      <c r="K2303" s="35" t="s">
        <v>6996</v>
      </c>
      <c r="L2303" s="69" t="s">
        <v>1661</v>
      </c>
      <c r="M2303" s="35" t="s">
        <v>6992</v>
      </c>
      <c r="N2303" s="35" t="s">
        <v>6993</v>
      </c>
      <c r="O2303" s="35" t="s">
        <v>6994</v>
      </c>
      <c r="P2303" s="35" t="s">
        <v>6995</v>
      </c>
      <c r="Q2303" s="35"/>
      <c r="R2303" s="35"/>
      <c r="S2303" s="35"/>
      <c r="T2303" s="35"/>
      <c r="U2303" s="35"/>
      <c r="V2303" s="35">
        <f t="shared" si="248"/>
        <v>0.2</v>
      </c>
    </row>
    <row r="2304" spans="1:22">
      <c r="A2304" s="35">
        <v>1697</v>
      </c>
      <c r="B2304" s="35" t="s">
        <v>8015</v>
      </c>
      <c r="C2304" s="35">
        <v>1</v>
      </c>
      <c r="D2304" s="35">
        <v>18</v>
      </c>
      <c r="E2304" s="43">
        <f t="shared" si="245"/>
        <v>58</v>
      </c>
      <c r="F2304" s="46">
        <f t="shared" si="246"/>
        <v>1.45</v>
      </c>
      <c r="G2304" s="46">
        <f t="shared" si="251"/>
        <v>1.45</v>
      </c>
      <c r="H2304" s="46">
        <f t="shared" si="251"/>
        <v>1.45</v>
      </c>
      <c r="I2304" s="35" t="s">
        <v>6990</v>
      </c>
      <c r="J2304" s="35" t="s">
        <v>6991</v>
      </c>
      <c r="K2304" s="35" t="s">
        <v>6996</v>
      </c>
      <c r="L2304" s="69" t="s">
        <v>1661</v>
      </c>
      <c r="M2304" s="35" t="s">
        <v>6992</v>
      </c>
      <c r="N2304" s="35" t="s">
        <v>6993</v>
      </c>
      <c r="O2304" s="35" t="s">
        <v>6994</v>
      </c>
      <c r="P2304" s="35" t="s">
        <v>6995</v>
      </c>
      <c r="Q2304" s="35"/>
      <c r="R2304" s="35"/>
      <c r="S2304" s="35"/>
      <c r="T2304" s="35"/>
      <c r="U2304" s="35"/>
      <c r="V2304" s="35">
        <f t="shared" si="248"/>
        <v>1.45</v>
      </c>
    </row>
    <row r="2305" spans="1:22">
      <c r="A2305" s="35">
        <v>1697</v>
      </c>
      <c r="B2305" s="35" t="s">
        <v>8014</v>
      </c>
      <c r="C2305" s="35">
        <v>1</v>
      </c>
      <c r="D2305" s="35">
        <v>4</v>
      </c>
      <c r="E2305" s="43">
        <f t="shared" si="245"/>
        <v>44</v>
      </c>
      <c r="F2305" s="46">
        <f t="shared" si="246"/>
        <v>1.1000000000000001</v>
      </c>
      <c r="G2305" s="46">
        <f t="shared" si="251"/>
        <v>1.1000000000000001</v>
      </c>
      <c r="H2305" s="46">
        <f t="shared" si="251"/>
        <v>1.1000000000000001</v>
      </c>
      <c r="I2305" s="35" t="s">
        <v>6990</v>
      </c>
      <c r="J2305" s="35" t="s">
        <v>6991</v>
      </c>
      <c r="K2305" s="35" t="s">
        <v>6996</v>
      </c>
      <c r="L2305" s="69" t="s">
        <v>1661</v>
      </c>
      <c r="M2305" s="35" t="s">
        <v>6992</v>
      </c>
      <c r="N2305" s="35" t="s">
        <v>6993</v>
      </c>
      <c r="O2305" s="35" t="s">
        <v>6994</v>
      </c>
      <c r="P2305" s="35" t="s">
        <v>6995</v>
      </c>
      <c r="Q2305" s="35"/>
      <c r="R2305" s="35"/>
      <c r="S2305" s="35"/>
      <c r="T2305" s="35"/>
      <c r="U2305" s="35"/>
      <c r="V2305" s="35">
        <f t="shared" si="248"/>
        <v>1.1000000000000001</v>
      </c>
    </row>
    <row r="2306" spans="1:22">
      <c r="A2306" s="35">
        <v>1697</v>
      </c>
      <c r="B2306" s="35" t="s">
        <v>7264</v>
      </c>
      <c r="C2306" s="35">
        <v>1</v>
      </c>
      <c r="D2306" s="35">
        <v>7</v>
      </c>
      <c r="E2306" s="43">
        <f t="shared" ref="E2306:E2369" si="252">C2306*40+D2306</f>
        <v>47</v>
      </c>
      <c r="F2306" s="46">
        <f t="shared" ref="F2306:F2369" si="253">E2306/40</f>
        <v>1.175</v>
      </c>
      <c r="G2306" s="46">
        <f t="shared" ref="G2306:H2321" si="254">F2306</f>
        <v>1.175</v>
      </c>
      <c r="H2306" s="46">
        <f t="shared" si="254"/>
        <v>1.175</v>
      </c>
      <c r="I2306" s="35" t="s">
        <v>6990</v>
      </c>
      <c r="J2306" s="35" t="s">
        <v>6991</v>
      </c>
      <c r="K2306" s="35" t="s">
        <v>6996</v>
      </c>
      <c r="L2306" s="69" t="s">
        <v>1661</v>
      </c>
      <c r="M2306" s="35" t="s">
        <v>6992</v>
      </c>
      <c r="N2306" s="35" t="s">
        <v>6993</v>
      </c>
      <c r="O2306" s="35" t="s">
        <v>6994</v>
      </c>
      <c r="P2306" s="35" t="s">
        <v>6995</v>
      </c>
      <c r="Q2306" s="35"/>
      <c r="R2306" s="35"/>
      <c r="S2306" s="35"/>
      <c r="T2306" s="35"/>
      <c r="U2306" s="35"/>
      <c r="V2306" s="35">
        <f t="shared" ref="V2306:V2369" si="255">H2306</f>
        <v>1.175</v>
      </c>
    </row>
    <row r="2307" spans="1:22">
      <c r="A2307" s="35">
        <v>1698</v>
      </c>
      <c r="B2307" s="35" t="s">
        <v>7382</v>
      </c>
      <c r="C2307" s="35">
        <v>2</v>
      </c>
      <c r="D2307" s="35">
        <v>1</v>
      </c>
      <c r="E2307" s="43">
        <f t="shared" si="252"/>
        <v>81</v>
      </c>
      <c r="F2307" s="46">
        <f t="shared" si="253"/>
        <v>2.0249999999999999</v>
      </c>
      <c r="G2307" s="46">
        <f t="shared" si="254"/>
        <v>2.0249999999999999</v>
      </c>
      <c r="H2307" s="46">
        <f t="shared" si="254"/>
        <v>2.0249999999999999</v>
      </c>
      <c r="I2307" s="35" t="s">
        <v>6990</v>
      </c>
      <c r="J2307" s="35" t="s">
        <v>6991</v>
      </c>
      <c r="K2307" s="35" t="s">
        <v>6996</v>
      </c>
      <c r="L2307" s="69" t="s">
        <v>1661</v>
      </c>
      <c r="M2307" s="35" t="s">
        <v>6992</v>
      </c>
      <c r="N2307" s="35" t="s">
        <v>6993</v>
      </c>
      <c r="O2307" s="35" t="s">
        <v>6994</v>
      </c>
      <c r="P2307" s="35" t="s">
        <v>6995</v>
      </c>
      <c r="Q2307" s="35"/>
      <c r="R2307" s="35"/>
      <c r="S2307" s="35"/>
      <c r="T2307" s="35"/>
      <c r="U2307" s="35"/>
      <c r="V2307" s="35">
        <f t="shared" si="255"/>
        <v>2.0249999999999999</v>
      </c>
    </row>
    <row r="2308" spans="1:22">
      <c r="A2308" s="35">
        <v>1698</v>
      </c>
      <c r="B2308" s="35" t="s">
        <v>8016</v>
      </c>
      <c r="C2308" s="35">
        <v>2</v>
      </c>
      <c r="D2308" s="35">
        <v>1</v>
      </c>
      <c r="E2308" s="43">
        <f t="shared" si="252"/>
        <v>81</v>
      </c>
      <c r="F2308" s="46">
        <f t="shared" si="253"/>
        <v>2.0249999999999999</v>
      </c>
      <c r="G2308" s="46">
        <f t="shared" si="254"/>
        <v>2.0249999999999999</v>
      </c>
      <c r="H2308" s="46">
        <f t="shared" si="254"/>
        <v>2.0249999999999999</v>
      </c>
      <c r="I2308" s="35" t="s">
        <v>6990</v>
      </c>
      <c r="J2308" s="35" t="s">
        <v>6991</v>
      </c>
      <c r="K2308" s="35" t="s">
        <v>6996</v>
      </c>
      <c r="L2308" s="69" t="s">
        <v>1661</v>
      </c>
      <c r="M2308" s="35" t="s">
        <v>6992</v>
      </c>
      <c r="N2308" s="35" t="s">
        <v>6993</v>
      </c>
      <c r="O2308" s="35" t="s">
        <v>6994</v>
      </c>
      <c r="P2308" s="35" t="s">
        <v>6995</v>
      </c>
      <c r="Q2308" s="35"/>
      <c r="R2308" s="35"/>
      <c r="S2308" s="35"/>
      <c r="T2308" s="35"/>
      <c r="U2308" s="35"/>
      <c r="V2308" s="35">
        <f t="shared" si="255"/>
        <v>2.0249999999999999</v>
      </c>
    </row>
    <row r="2309" spans="1:22">
      <c r="A2309" s="35">
        <v>1699</v>
      </c>
      <c r="B2309" s="35" t="s">
        <v>7382</v>
      </c>
      <c r="C2309" s="35">
        <v>2</v>
      </c>
      <c r="D2309" s="35">
        <v>0</v>
      </c>
      <c r="E2309" s="43">
        <f t="shared" si="252"/>
        <v>80</v>
      </c>
      <c r="F2309" s="46">
        <f t="shared" si="253"/>
        <v>2</v>
      </c>
      <c r="G2309" s="46">
        <f t="shared" si="254"/>
        <v>2</v>
      </c>
      <c r="H2309" s="46">
        <f t="shared" si="254"/>
        <v>2</v>
      </c>
      <c r="I2309" s="35" t="s">
        <v>6990</v>
      </c>
      <c r="J2309" s="35" t="s">
        <v>6991</v>
      </c>
      <c r="K2309" s="35" t="s">
        <v>6996</v>
      </c>
      <c r="L2309" s="69" t="s">
        <v>1661</v>
      </c>
      <c r="M2309" s="35" t="s">
        <v>6992</v>
      </c>
      <c r="N2309" s="35" t="s">
        <v>6993</v>
      </c>
      <c r="O2309" s="35" t="s">
        <v>6994</v>
      </c>
      <c r="P2309" s="35" t="s">
        <v>6995</v>
      </c>
      <c r="Q2309" s="35"/>
      <c r="R2309" s="35"/>
      <c r="S2309" s="35"/>
      <c r="T2309" s="35"/>
      <c r="U2309" s="35"/>
      <c r="V2309" s="35">
        <f t="shared" si="255"/>
        <v>2</v>
      </c>
    </row>
    <row r="2310" spans="1:22">
      <c r="A2310" s="35">
        <v>1700</v>
      </c>
      <c r="B2310" s="35" t="s">
        <v>8014</v>
      </c>
      <c r="C2310" s="35">
        <v>0</v>
      </c>
      <c r="D2310" s="35">
        <v>26</v>
      </c>
      <c r="E2310" s="43">
        <f t="shared" si="252"/>
        <v>26</v>
      </c>
      <c r="F2310" s="46">
        <f t="shared" si="253"/>
        <v>0.65</v>
      </c>
      <c r="G2310" s="46">
        <f t="shared" si="254"/>
        <v>0.65</v>
      </c>
      <c r="H2310" s="46">
        <f t="shared" si="254"/>
        <v>0.65</v>
      </c>
      <c r="I2310" s="35" t="s">
        <v>6990</v>
      </c>
      <c r="J2310" s="35" t="s">
        <v>6991</v>
      </c>
      <c r="K2310" s="35" t="s">
        <v>6996</v>
      </c>
      <c r="L2310" s="69" t="s">
        <v>1661</v>
      </c>
      <c r="M2310" s="35" t="s">
        <v>6992</v>
      </c>
      <c r="N2310" s="35" t="s">
        <v>6993</v>
      </c>
      <c r="O2310" s="35" t="s">
        <v>6994</v>
      </c>
      <c r="P2310" s="35" t="s">
        <v>6995</v>
      </c>
      <c r="Q2310" s="35"/>
      <c r="R2310" s="35"/>
      <c r="S2310" s="35"/>
      <c r="T2310" s="35"/>
      <c r="U2310" s="35"/>
      <c r="V2310" s="35">
        <f t="shared" si="255"/>
        <v>0.65</v>
      </c>
    </row>
    <row r="2311" spans="1:22">
      <c r="A2311" s="35">
        <v>1700</v>
      </c>
      <c r="B2311" s="35" t="s">
        <v>8015</v>
      </c>
      <c r="C2311" s="35">
        <v>0</v>
      </c>
      <c r="D2311" s="35">
        <v>26</v>
      </c>
      <c r="E2311" s="43">
        <f t="shared" si="252"/>
        <v>26</v>
      </c>
      <c r="F2311" s="46">
        <f t="shared" si="253"/>
        <v>0.65</v>
      </c>
      <c r="G2311" s="46">
        <f t="shared" si="254"/>
        <v>0.65</v>
      </c>
      <c r="H2311" s="46">
        <f t="shared" si="254"/>
        <v>0.65</v>
      </c>
      <c r="I2311" s="35" t="s">
        <v>6990</v>
      </c>
      <c r="J2311" s="35" t="s">
        <v>6991</v>
      </c>
      <c r="K2311" s="35" t="s">
        <v>6996</v>
      </c>
      <c r="L2311" s="69" t="s">
        <v>1661</v>
      </c>
      <c r="M2311" s="35" t="s">
        <v>6992</v>
      </c>
      <c r="N2311" s="35" t="s">
        <v>6993</v>
      </c>
      <c r="O2311" s="35" t="s">
        <v>6994</v>
      </c>
      <c r="P2311" s="35" t="s">
        <v>6995</v>
      </c>
      <c r="Q2311" s="35"/>
      <c r="R2311" s="35"/>
      <c r="S2311" s="35"/>
      <c r="T2311" s="35"/>
      <c r="U2311" s="35"/>
      <c r="V2311" s="35">
        <f t="shared" si="255"/>
        <v>0.65</v>
      </c>
    </row>
    <row r="2312" spans="1:22">
      <c r="A2312" s="35">
        <v>1700</v>
      </c>
      <c r="B2312" s="35" t="s">
        <v>7264</v>
      </c>
      <c r="C2312" s="35">
        <v>0</v>
      </c>
      <c r="D2312" s="35">
        <v>33</v>
      </c>
      <c r="E2312" s="43">
        <f t="shared" si="252"/>
        <v>33</v>
      </c>
      <c r="F2312" s="46">
        <f t="shared" si="253"/>
        <v>0.82499999999999996</v>
      </c>
      <c r="G2312" s="46">
        <f t="shared" si="254"/>
        <v>0.82499999999999996</v>
      </c>
      <c r="H2312" s="46">
        <f t="shared" si="254"/>
        <v>0.82499999999999996</v>
      </c>
      <c r="I2312" s="35" t="s">
        <v>6990</v>
      </c>
      <c r="J2312" s="35" t="s">
        <v>6991</v>
      </c>
      <c r="K2312" s="35" t="s">
        <v>6996</v>
      </c>
      <c r="L2312" s="69" t="s">
        <v>1661</v>
      </c>
      <c r="M2312" s="35" t="s">
        <v>6992</v>
      </c>
      <c r="N2312" s="35" t="s">
        <v>6993</v>
      </c>
      <c r="O2312" s="35" t="s">
        <v>6994</v>
      </c>
      <c r="P2312" s="35" t="s">
        <v>6995</v>
      </c>
      <c r="Q2312" s="35"/>
      <c r="R2312" s="35"/>
      <c r="S2312" s="35"/>
      <c r="T2312" s="35"/>
      <c r="U2312" s="35"/>
      <c r="V2312" s="35">
        <f t="shared" si="255"/>
        <v>0.82499999999999996</v>
      </c>
    </row>
    <row r="2313" spans="1:22">
      <c r="A2313" s="35">
        <v>1701</v>
      </c>
      <c r="B2313" s="35" t="s">
        <v>7176</v>
      </c>
      <c r="C2313" s="35">
        <v>1</v>
      </c>
      <c r="D2313" s="35">
        <v>5</v>
      </c>
      <c r="E2313" s="43">
        <f t="shared" si="252"/>
        <v>45</v>
      </c>
      <c r="F2313" s="46">
        <f t="shared" si="253"/>
        <v>1.125</v>
      </c>
      <c r="G2313" s="46">
        <f t="shared" si="254"/>
        <v>1.125</v>
      </c>
      <c r="H2313" s="46">
        <f t="shared" si="254"/>
        <v>1.125</v>
      </c>
      <c r="I2313" s="35" t="s">
        <v>6990</v>
      </c>
      <c r="J2313" s="35" t="s">
        <v>6991</v>
      </c>
      <c r="K2313" s="35" t="s">
        <v>6996</v>
      </c>
      <c r="L2313" s="69" t="s">
        <v>1661</v>
      </c>
      <c r="M2313" s="35" t="s">
        <v>6992</v>
      </c>
      <c r="N2313" s="35" t="s">
        <v>6993</v>
      </c>
      <c r="O2313" s="35" t="s">
        <v>6994</v>
      </c>
      <c r="P2313" s="35" t="s">
        <v>6995</v>
      </c>
      <c r="Q2313" s="35"/>
      <c r="R2313" s="35"/>
      <c r="S2313" s="35"/>
      <c r="T2313" s="35"/>
      <c r="U2313" s="35"/>
      <c r="V2313" s="35">
        <f t="shared" si="255"/>
        <v>1.125</v>
      </c>
    </row>
    <row r="2314" spans="1:22">
      <c r="A2314" s="35">
        <v>1701</v>
      </c>
      <c r="B2314" s="35" t="s">
        <v>8016</v>
      </c>
      <c r="C2314" s="35">
        <v>1</v>
      </c>
      <c r="D2314" s="35">
        <v>33</v>
      </c>
      <c r="E2314" s="43">
        <f t="shared" si="252"/>
        <v>73</v>
      </c>
      <c r="F2314" s="46">
        <f t="shared" si="253"/>
        <v>1.825</v>
      </c>
      <c r="G2314" s="46">
        <f t="shared" si="254"/>
        <v>1.825</v>
      </c>
      <c r="H2314" s="46">
        <f t="shared" si="254"/>
        <v>1.825</v>
      </c>
      <c r="I2314" s="35" t="s">
        <v>6990</v>
      </c>
      <c r="J2314" s="35" t="s">
        <v>6991</v>
      </c>
      <c r="K2314" s="35" t="s">
        <v>6996</v>
      </c>
      <c r="L2314" s="69" t="s">
        <v>1661</v>
      </c>
      <c r="M2314" s="35" t="s">
        <v>6992</v>
      </c>
      <c r="N2314" s="35" t="s">
        <v>6993</v>
      </c>
      <c r="O2314" s="35" t="s">
        <v>6994</v>
      </c>
      <c r="P2314" s="35" t="s">
        <v>6995</v>
      </c>
      <c r="Q2314" s="35"/>
      <c r="R2314" s="35"/>
      <c r="S2314" s="35"/>
      <c r="T2314" s="35"/>
      <c r="U2314" s="35"/>
      <c r="V2314" s="35">
        <f t="shared" si="255"/>
        <v>1.825</v>
      </c>
    </row>
    <row r="2315" spans="1:22">
      <c r="A2315" s="35">
        <v>1701</v>
      </c>
      <c r="B2315" s="35" t="s">
        <v>8016</v>
      </c>
      <c r="C2315" s="35">
        <v>0</v>
      </c>
      <c r="D2315" s="35">
        <v>1</v>
      </c>
      <c r="E2315" s="43">
        <f t="shared" si="252"/>
        <v>1</v>
      </c>
      <c r="F2315" s="46">
        <f t="shared" si="253"/>
        <v>2.5000000000000001E-2</v>
      </c>
      <c r="G2315" s="46">
        <f t="shared" si="254"/>
        <v>2.5000000000000001E-2</v>
      </c>
      <c r="H2315" s="46">
        <f t="shared" si="254"/>
        <v>2.5000000000000001E-2</v>
      </c>
      <c r="I2315" s="35" t="s">
        <v>6990</v>
      </c>
      <c r="J2315" s="35" t="s">
        <v>6991</v>
      </c>
      <c r="K2315" s="35" t="s">
        <v>6996</v>
      </c>
      <c r="L2315" s="69" t="s">
        <v>1661</v>
      </c>
      <c r="M2315" s="35" t="s">
        <v>6992</v>
      </c>
      <c r="N2315" s="35" t="s">
        <v>6993</v>
      </c>
      <c r="O2315" s="35" t="s">
        <v>6994</v>
      </c>
      <c r="P2315" s="35" t="s">
        <v>6995</v>
      </c>
      <c r="Q2315" s="35"/>
      <c r="R2315" s="35"/>
      <c r="S2315" s="35"/>
      <c r="T2315" s="35"/>
      <c r="U2315" s="35"/>
      <c r="V2315" s="35">
        <f t="shared" si="255"/>
        <v>2.5000000000000001E-2</v>
      </c>
    </row>
    <row r="2316" spans="1:22">
      <c r="A2316" s="35">
        <v>1702</v>
      </c>
      <c r="B2316" s="35" t="s">
        <v>8015</v>
      </c>
      <c r="C2316" s="35">
        <v>0</v>
      </c>
      <c r="D2316" s="35">
        <v>26</v>
      </c>
      <c r="E2316" s="43">
        <f t="shared" si="252"/>
        <v>26</v>
      </c>
      <c r="F2316" s="46">
        <f t="shared" si="253"/>
        <v>0.65</v>
      </c>
      <c r="G2316" s="46">
        <f t="shared" si="254"/>
        <v>0.65</v>
      </c>
      <c r="H2316" s="46">
        <f t="shared" si="254"/>
        <v>0.65</v>
      </c>
      <c r="I2316" s="35" t="s">
        <v>6990</v>
      </c>
      <c r="J2316" s="35" t="s">
        <v>6991</v>
      </c>
      <c r="K2316" s="35" t="s">
        <v>6996</v>
      </c>
      <c r="L2316" s="69" t="s">
        <v>1661</v>
      </c>
      <c r="M2316" s="35" t="s">
        <v>6992</v>
      </c>
      <c r="N2316" s="35" t="s">
        <v>6993</v>
      </c>
      <c r="O2316" s="35" t="s">
        <v>6994</v>
      </c>
      <c r="P2316" s="35" t="s">
        <v>6995</v>
      </c>
      <c r="Q2316" s="35"/>
      <c r="R2316" s="35"/>
      <c r="S2316" s="35"/>
      <c r="T2316" s="35"/>
      <c r="U2316" s="35"/>
      <c r="V2316" s="35">
        <f t="shared" si="255"/>
        <v>0.65</v>
      </c>
    </row>
    <row r="2317" spans="1:22">
      <c r="A2317" s="35">
        <v>1702</v>
      </c>
      <c r="B2317" s="35" t="s">
        <v>8014</v>
      </c>
      <c r="C2317" s="35">
        <v>0</v>
      </c>
      <c r="D2317" s="35">
        <v>26</v>
      </c>
      <c r="E2317" s="43">
        <f t="shared" si="252"/>
        <v>26</v>
      </c>
      <c r="F2317" s="46">
        <f t="shared" si="253"/>
        <v>0.65</v>
      </c>
      <c r="G2317" s="46">
        <f t="shared" si="254"/>
        <v>0.65</v>
      </c>
      <c r="H2317" s="46">
        <f t="shared" si="254"/>
        <v>0.65</v>
      </c>
      <c r="I2317" s="35" t="s">
        <v>6990</v>
      </c>
      <c r="J2317" s="35" t="s">
        <v>6991</v>
      </c>
      <c r="K2317" s="35" t="s">
        <v>6996</v>
      </c>
      <c r="L2317" s="69" t="s">
        <v>1661</v>
      </c>
      <c r="M2317" s="35" t="s">
        <v>6992</v>
      </c>
      <c r="N2317" s="35" t="s">
        <v>6993</v>
      </c>
      <c r="O2317" s="35" t="s">
        <v>6994</v>
      </c>
      <c r="P2317" s="35" t="s">
        <v>6995</v>
      </c>
      <c r="Q2317" s="35"/>
      <c r="R2317" s="35"/>
      <c r="S2317" s="35"/>
      <c r="T2317" s="35"/>
      <c r="U2317" s="35"/>
      <c r="V2317" s="35">
        <f t="shared" si="255"/>
        <v>0.65</v>
      </c>
    </row>
    <row r="2318" spans="1:22">
      <c r="A2318" s="35">
        <v>1702</v>
      </c>
      <c r="B2318" s="35" t="s">
        <v>7264</v>
      </c>
      <c r="C2318" s="35">
        <v>0</v>
      </c>
      <c r="D2318" s="35">
        <v>33</v>
      </c>
      <c r="E2318" s="43">
        <f t="shared" si="252"/>
        <v>33</v>
      </c>
      <c r="F2318" s="46">
        <f t="shared" si="253"/>
        <v>0.82499999999999996</v>
      </c>
      <c r="G2318" s="46">
        <f t="shared" si="254"/>
        <v>0.82499999999999996</v>
      </c>
      <c r="H2318" s="46">
        <f t="shared" si="254"/>
        <v>0.82499999999999996</v>
      </c>
      <c r="I2318" s="35" t="s">
        <v>6990</v>
      </c>
      <c r="J2318" s="35" t="s">
        <v>6991</v>
      </c>
      <c r="K2318" s="35" t="s">
        <v>6996</v>
      </c>
      <c r="L2318" s="69" t="s">
        <v>1661</v>
      </c>
      <c r="M2318" s="35" t="s">
        <v>6992</v>
      </c>
      <c r="N2318" s="35" t="s">
        <v>6993</v>
      </c>
      <c r="O2318" s="35" t="s">
        <v>6994</v>
      </c>
      <c r="P2318" s="35" t="s">
        <v>6995</v>
      </c>
      <c r="Q2318" s="35"/>
      <c r="R2318" s="35"/>
      <c r="S2318" s="35"/>
      <c r="T2318" s="35"/>
      <c r="U2318" s="35"/>
      <c r="V2318" s="35">
        <f t="shared" si="255"/>
        <v>0.82499999999999996</v>
      </c>
    </row>
    <row r="2319" spans="1:22">
      <c r="A2319" s="35">
        <v>1704</v>
      </c>
      <c r="B2319" s="35" t="s">
        <v>7324</v>
      </c>
      <c r="C2319" s="35">
        <v>1</v>
      </c>
      <c r="D2319" s="35">
        <v>0</v>
      </c>
      <c r="E2319" s="43">
        <f t="shared" si="252"/>
        <v>40</v>
      </c>
      <c r="F2319" s="46">
        <f t="shared" si="253"/>
        <v>1</v>
      </c>
      <c r="G2319" s="46">
        <f t="shared" si="254"/>
        <v>1</v>
      </c>
      <c r="H2319" s="46">
        <f t="shared" si="254"/>
        <v>1</v>
      </c>
      <c r="I2319" s="35" t="s">
        <v>6990</v>
      </c>
      <c r="J2319" s="35" t="s">
        <v>6991</v>
      </c>
      <c r="K2319" s="35" t="s">
        <v>6996</v>
      </c>
      <c r="L2319" s="69" t="s">
        <v>1661</v>
      </c>
      <c r="M2319" s="35" t="s">
        <v>6992</v>
      </c>
      <c r="N2319" s="35" t="s">
        <v>6993</v>
      </c>
      <c r="O2319" s="35" t="s">
        <v>6994</v>
      </c>
      <c r="P2319" s="35" t="s">
        <v>6995</v>
      </c>
      <c r="Q2319" s="35"/>
      <c r="R2319" s="35"/>
      <c r="S2319" s="35"/>
      <c r="T2319" s="35"/>
      <c r="U2319" s="35"/>
      <c r="V2319" s="35">
        <f t="shared" si="255"/>
        <v>1</v>
      </c>
    </row>
    <row r="2320" spans="1:22">
      <c r="A2320" s="35">
        <v>1706</v>
      </c>
      <c r="B2320" s="35" t="s">
        <v>7986</v>
      </c>
      <c r="C2320" s="35">
        <v>1</v>
      </c>
      <c r="D2320" s="35">
        <v>12</v>
      </c>
      <c r="E2320" s="43">
        <f t="shared" si="252"/>
        <v>52</v>
      </c>
      <c r="F2320" s="46">
        <f t="shared" si="253"/>
        <v>1.3</v>
      </c>
      <c r="G2320" s="46">
        <f t="shared" si="254"/>
        <v>1.3</v>
      </c>
      <c r="H2320" s="46">
        <f t="shared" si="254"/>
        <v>1.3</v>
      </c>
      <c r="I2320" s="35" t="s">
        <v>6990</v>
      </c>
      <c r="J2320" s="35" t="s">
        <v>6991</v>
      </c>
      <c r="K2320" s="35" t="s">
        <v>6996</v>
      </c>
      <c r="L2320" s="69" t="s">
        <v>224</v>
      </c>
      <c r="M2320" s="35" t="s">
        <v>6992</v>
      </c>
      <c r="N2320" s="35" t="s">
        <v>6993</v>
      </c>
      <c r="O2320" s="35" t="s">
        <v>6994</v>
      </c>
      <c r="P2320" s="35" t="s">
        <v>6995</v>
      </c>
      <c r="Q2320" s="35"/>
      <c r="R2320" s="35"/>
      <c r="S2320" s="35"/>
      <c r="T2320" s="35"/>
      <c r="U2320" s="35"/>
      <c r="V2320" s="35">
        <f t="shared" si="255"/>
        <v>1.3</v>
      </c>
    </row>
    <row r="2321" spans="1:22">
      <c r="A2321" s="35">
        <v>1707</v>
      </c>
      <c r="B2321" s="35" t="s">
        <v>7986</v>
      </c>
      <c r="C2321" s="35">
        <v>1</v>
      </c>
      <c r="D2321" s="35">
        <v>12</v>
      </c>
      <c r="E2321" s="43">
        <f t="shared" si="252"/>
        <v>52</v>
      </c>
      <c r="F2321" s="46">
        <f t="shared" si="253"/>
        <v>1.3</v>
      </c>
      <c r="G2321" s="46">
        <f t="shared" si="254"/>
        <v>1.3</v>
      </c>
      <c r="H2321" s="46">
        <f t="shared" si="254"/>
        <v>1.3</v>
      </c>
      <c r="I2321" s="35" t="s">
        <v>6990</v>
      </c>
      <c r="J2321" s="35" t="s">
        <v>6991</v>
      </c>
      <c r="K2321" s="35" t="s">
        <v>6996</v>
      </c>
      <c r="L2321" s="69" t="s">
        <v>224</v>
      </c>
      <c r="M2321" s="35" t="s">
        <v>6992</v>
      </c>
      <c r="N2321" s="35" t="s">
        <v>6993</v>
      </c>
      <c r="O2321" s="35" t="s">
        <v>6994</v>
      </c>
      <c r="P2321" s="35" t="s">
        <v>6995</v>
      </c>
      <c r="Q2321" s="35"/>
      <c r="R2321" s="35"/>
      <c r="S2321" s="35"/>
      <c r="T2321" s="35"/>
      <c r="U2321" s="35"/>
      <c r="V2321" s="35">
        <f t="shared" si="255"/>
        <v>1.3</v>
      </c>
    </row>
    <row r="2322" spans="1:22">
      <c r="A2322" s="35">
        <v>1707</v>
      </c>
      <c r="B2322" s="35" t="s">
        <v>7986</v>
      </c>
      <c r="C2322" s="35">
        <v>0</v>
      </c>
      <c r="D2322" s="35">
        <v>16</v>
      </c>
      <c r="E2322" s="43">
        <f t="shared" si="252"/>
        <v>16</v>
      </c>
      <c r="F2322" s="46">
        <f t="shared" si="253"/>
        <v>0.4</v>
      </c>
      <c r="G2322" s="46">
        <f t="shared" ref="G2322:H2337" si="256">F2322</f>
        <v>0.4</v>
      </c>
      <c r="H2322" s="46">
        <f t="shared" si="256"/>
        <v>0.4</v>
      </c>
      <c r="I2322" s="35" t="s">
        <v>6990</v>
      </c>
      <c r="J2322" s="35" t="s">
        <v>6991</v>
      </c>
      <c r="K2322" s="35" t="s">
        <v>6996</v>
      </c>
      <c r="L2322" s="69" t="s">
        <v>224</v>
      </c>
      <c r="M2322" s="35" t="s">
        <v>6992</v>
      </c>
      <c r="N2322" s="35" t="s">
        <v>6993</v>
      </c>
      <c r="O2322" s="35" t="s">
        <v>6994</v>
      </c>
      <c r="P2322" s="35" t="s">
        <v>6995</v>
      </c>
      <c r="Q2322" s="35"/>
      <c r="R2322" s="35"/>
      <c r="S2322" s="35"/>
      <c r="T2322" s="35"/>
      <c r="U2322" s="35"/>
      <c r="V2322" s="35">
        <f t="shared" si="255"/>
        <v>0.4</v>
      </c>
    </row>
    <row r="2323" spans="1:22">
      <c r="A2323" s="35">
        <v>1708</v>
      </c>
      <c r="B2323" s="35" t="s">
        <v>7986</v>
      </c>
      <c r="C2323" s="35">
        <v>0</v>
      </c>
      <c r="D2323" s="35">
        <v>32</v>
      </c>
      <c r="E2323" s="43">
        <f t="shared" si="252"/>
        <v>32</v>
      </c>
      <c r="F2323" s="46">
        <f t="shared" si="253"/>
        <v>0.8</v>
      </c>
      <c r="G2323" s="46">
        <f t="shared" si="256"/>
        <v>0.8</v>
      </c>
      <c r="H2323" s="46">
        <f t="shared" si="256"/>
        <v>0.8</v>
      </c>
      <c r="I2323" s="35" t="s">
        <v>6990</v>
      </c>
      <c r="J2323" s="35" t="s">
        <v>6991</v>
      </c>
      <c r="K2323" s="35" t="s">
        <v>6996</v>
      </c>
      <c r="L2323" s="69" t="s">
        <v>224</v>
      </c>
      <c r="M2323" s="35" t="s">
        <v>6992</v>
      </c>
      <c r="N2323" s="35" t="s">
        <v>6993</v>
      </c>
      <c r="O2323" s="35" t="s">
        <v>6994</v>
      </c>
      <c r="P2323" s="35" t="s">
        <v>6995</v>
      </c>
      <c r="Q2323" s="35"/>
      <c r="R2323" s="35"/>
      <c r="S2323" s="35"/>
      <c r="T2323" s="35"/>
      <c r="U2323" s="35"/>
      <c r="V2323" s="35">
        <f t="shared" si="255"/>
        <v>0.8</v>
      </c>
    </row>
    <row r="2324" spans="1:22">
      <c r="A2324" s="35">
        <v>1708</v>
      </c>
      <c r="B2324" s="35" t="s">
        <v>7986</v>
      </c>
      <c r="C2324" s="35">
        <v>0</v>
      </c>
      <c r="D2324" s="35">
        <v>26</v>
      </c>
      <c r="E2324" s="43">
        <f t="shared" si="252"/>
        <v>26</v>
      </c>
      <c r="F2324" s="46">
        <f t="shared" si="253"/>
        <v>0.65</v>
      </c>
      <c r="G2324" s="46">
        <f t="shared" si="256"/>
        <v>0.65</v>
      </c>
      <c r="H2324" s="46">
        <f t="shared" si="256"/>
        <v>0.65</v>
      </c>
      <c r="I2324" s="35" t="s">
        <v>6990</v>
      </c>
      <c r="J2324" s="35" t="s">
        <v>6991</v>
      </c>
      <c r="K2324" s="35" t="s">
        <v>6996</v>
      </c>
      <c r="L2324" s="69" t="s">
        <v>224</v>
      </c>
      <c r="M2324" s="35" t="s">
        <v>6992</v>
      </c>
      <c r="N2324" s="35" t="s">
        <v>6993</v>
      </c>
      <c r="O2324" s="35" t="s">
        <v>6994</v>
      </c>
      <c r="P2324" s="35" t="s">
        <v>6995</v>
      </c>
      <c r="Q2324" s="35"/>
      <c r="R2324" s="35"/>
      <c r="S2324" s="35"/>
      <c r="T2324" s="35"/>
      <c r="U2324" s="35"/>
      <c r="V2324" s="35">
        <f t="shared" si="255"/>
        <v>0.65</v>
      </c>
    </row>
    <row r="2325" spans="1:22">
      <c r="A2325" s="35">
        <v>1709</v>
      </c>
      <c r="B2325" s="35" t="s">
        <v>7626</v>
      </c>
      <c r="C2325" s="35">
        <v>2</v>
      </c>
      <c r="D2325" s="35">
        <v>0</v>
      </c>
      <c r="E2325" s="43">
        <f t="shared" si="252"/>
        <v>80</v>
      </c>
      <c r="F2325" s="46">
        <f t="shared" si="253"/>
        <v>2</v>
      </c>
      <c r="G2325" s="46">
        <f t="shared" si="256"/>
        <v>2</v>
      </c>
      <c r="H2325" s="46">
        <f t="shared" si="256"/>
        <v>2</v>
      </c>
      <c r="I2325" s="35" t="s">
        <v>6990</v>
      </c>
      <c r="J2325" s="35" t="s">
        <v>6991</v>
      </c>
      <c r="K2325" s="35" t="s">
        <v>6996</v>
      </c>
      <c r="L2325" s="69" t="s">
        <v>224</v>
      </c>
      <c r="M2325" s="35" t="s">
        <v>6992</v>
      </c>
      <c r="N2325" s="35" t="s">
        <v>6993</v>
      </c>
      <c r="O2325" s="35" t="s">
        <v>6994</v>
      </c>
      <c r="P2325" s="35" t="s">
        <v>6995</v>
      </c>
      <c r="Q2325" s="35"/>
      <c r="R2325" s="35"/>
      <c r="S2325" s="35"/>
      <c r="T2325" s="35"/>
      <c r="U2325" s="35"/>
      <c r="V2325" s="35">
        <f t="shared" si="255"/>
        <v>2</v>
      </c>
    </row>
    <row r="2326" spans="1:22">
      <c r="A2326" s="35">
        <v>1709</v>
      </c>
      <c r="B2326" s="35" t="s">
        <v>8019</v>
      </c>
      <c r="C2326" s="35">
        <v>2</v>
      </c>
      <c r="D2326" s="35">
        <v>2</v>
      </c>
      <c r="E2326" s="43">
        <f t="shared" si="252"/>
        <v>82</v>
      </c>
      <c r="F2326" s="46">
        <f t="shared" si="253"/>
        <v>2.0499999999999998</v>
      </c>
      <c r="G2326" s="46">
        <f t="shared" si="256"/>
        <v>2.0499999999999998</v>
      </c>
      <c r="H2326" s="46">
        <f t="shared" si="256"/>
        <v>2.0499999999999998</v>
      </c>
      <c r="I2326" s="35" t="s">
        <v>6990</v>
      </c>
      <c r="J2326" s="35" t="s">
        <v>6991</v>
      </c>
      <c r="K2326" s="35" t="s">
        <v>6996</v>
      </c>
      <c r="L2326" s="69" t="s">
        <v>224</v>
      </c>
      <c r="M2326" s="35" t="s">
        <v>6992</v>
      </c>
      <c r="N2326" s="35" t="s">
        <v>6993</v>
      </c>
      <c r="O2326" s="35" t="s">
        <v>6994</v>
      </c>
      <c r="P2326" s="35" t="s">
        <v>6995</v>
      </c>
      <c r="Q2326" s="35"/>
      <c r="R2326" s="35"/>
      <c r="S2326" s="35"/>
      <c r="T2326" s="35"/>
      <c r="U2326" s="35"/>
      <c r="V2326" s="35">
        <f t="shared" si="255"/>
        <v>2.0499999999999998</v>
      </c>
    </row>
    <row r="2327" spans="1:22">
      <c r="A2327" s="35">
        <v>1709</v>
      </c>
      <c r="B2327" s="35" t="s">
        <v>8020</v>
      </c>
      <c r="C2327" s="35">
        <v>0</v>
      </c>
      <c r="D2327" s="35">
        <v>31</v>
      </c>
      <c r="E2327" s="43">
        <f t="shared" si="252"/>
        <v>31</v>
      </c>
      <c r="F2327" s="46">
        <f t="shared" si="253"/>
        <v>0.77500000000000002</v>
      </c>
      <c r="G2327" s="46">
        <f t="shared" si="256"/>
        <v>0.77500000000000002</v>
      </c>
      <c r="H2327" s="46">
        <f t="shared" si="256"/>
        <v>0.77500000000000002</v>
      </c>
      <c r="I2327" s="35" t="s">
        <v>6990</v>
      </c>
      <c r="J2327" s="35" t="s">
        <v>6991</v>
      </c>
      <c r="K2327" s="35" t="s">
        <v>6996</v>
      </c>
      <c r="L2327" s="69" t="s">
        <v>224</v>
      </c>
      <c r="M2327" s="35" t="s">
        <v>6992</v>
      </c>
      <c r="N2327" s="35" t="s">
        <v>6993</v>
      </c>
      <c r="O2327" s="35" t="s">
        <v>6994</v>
      </c>
      <c r="P2327" s="35" t="s">
        <v>6995</v>
      </c>
      <c r="Q2327" s="35"/>
      <c r="R2327" s="35"/>
      <c r="S2327" s="35"/>
      <c r="T2327" s="35"/>
      <c r="U2327" s="35"/>
      <c r="V2327" s="35">
        <f t="shared" si="255"/>
        <v>0.77500000000000002</v>
      </c>
    </row>
    <row r="2328" spans="1:22">
      <c r="A2328" s="35">
        <v>1709</v>
      </c>
      <c r="B2328" s="35" t="s">
        <v>8021</v>
      </c>
      <c r="C2328" s="35">
        <v>0</v>
      </c>
      <c r="D2328" s="35">
        <v>11</v>
      </c>
      <c r="E2328" s="43">
        <f t="shared" si="252"/>
        <v>11</v>
      </c>
      <c r="F2328" s="46">
        <f t="shared" si="253"/>
        <v>0.27500000000000002</v>
      </c>
      <c r="G2328" s="46">
        <f t="shared" si="256"/>
        <v>0.27500000000000002</v>
      </c>
      <c r="H2328" s="46">
        <f t="shared" si="256"/>
        <v>0.27500000000000002</v>
      </c>
      <c r="I2328" s="35" t="s">
        <v>6990</v>
      </c>
      <c r="J2328" s="35" t="s">
        <v>6991</v>
      </c>
      <c r="K2328" s="35" t="s">
        <v>6996</v>
      </c>
      <c r="L2328" s="69" t="s">
        <v>224</v>
      </c>
      <c r="M2328" s="35" t="s">
        <v>6992</v>
      </c>
      <c r="N2328" s="35" t="s">
        <v>6993</v>
      </c>
      <c r="O2328" s="35" t="s">
        <v>6994</v>
      </c>
      <c r="P2328" s="35" t="s">
        <v>6995</v>
      </c>
      <c r="Q2328" s="35"/>
      <c r="R2328" s="35"/>
      <c r="S2328" s="35"/>
      <c r="T2328" s="35"/>
      <c r="U2328" s="35"/>
      <c r="V2328" s="35">
        <f t="shared" si="255"/>
        <v>0.27500000000000002</v>
      </c>
    </row>
    <row r="2329" spans="1:22">
      <c r="A2329" s="35">
        <v>1713</v>
      </c>
      <c r="B2329" s="35" t="s">
        <v>8022</v>
      </c>
      <c r="C2329" s="35">
        <v>2</v>
      </c>
      <c r="D2329" s="35">
        <v>5</v>
      </c>
      <c r="E2329" s="43">
        <f t="shared" si="252"/>
        <v>85</v>
      </c>
      <c r="F2329" s="46">
        <f t="shared" si="253"/>
        <v>2.125</v>
      </c>
      <c r="G2329" s="46">
        <f t="shared" si="256"/>
        <v>2.125</v>
      </c>
      <c r="H2329" s="46">
        <f t="shared" si="256"/>
        <v>2.125</v>
      </c>
      <c r="I2329" s="35" t="s">
        <v>6990</v>
      </c>
      <c r="J2329" s="35" t="s">
        <v>6991</v>
      </c>
      <c r="K2329" s="35" t="s">
        <v>6996</v>
      </c>
      <c r="L2329" s="69" t="s">
        <v>224</v>
      </c>
      <c r="M2329" s="35" t="s">
        <v>6992</v>
      </c>
      <c r="N2329" s="35" t="s">
        <v>6993</v>
      </c>
      <c r="O2329" s="35" t="s">
        <v>6994</v>
      </c>
      <c r="P2329" s="35" t="s">
        <v>6995</v>
      </c>
      <c r="Q2329" s="35"/>
      <c r="R2329" s="35"/>
      <c r="S2329" s="35"/>
      <c r="T2329" s="35"/>
      <c r="U2329" s="35"/>
      <c r="V2329" s="35">
        <f t="shared" si="255"/>
        <v>2.125</v>
      </c>
    </row>
    <row r="2330" spans="1:22">
      <c r="A2330" s="35">
        <v>1714</v>
      </c>
      <c r="B2330" s="35" t="s">
        <v>7239</v>
      </c>
      <c r="C2330" s="35">
        <v>2</v>
      </c>
      <c r="D2330" s="35">
        <v>16</v>
      </c>
      <c r="E2330" s="43">
        <f t="shared" si="252"/>
        <v>96</v>
      </c>
      <c r="F2330" s="46">
        <f t="shared" si="253"/>
        <v>2.4</v>
      </c>
      <c r="G2330" s="46">
        <f t="shared" si="256"/>
        <v>2.4</v>
      </c>
      <c r="H2330" s="46">
        <f t="shared" si="256"/>
        <v>2.4</v>
      </c>
      <c r="I2330" s="35" t="s">
        <v>6990</v>
      </c>
      <c r="J2330" s="35" t="s">
        <v>6991</v>
      </c>
      <c r="K2330" s="35" t="s">
        <v>6996</v>
      </c>
      <c r="L2330" s="69" t="s">
        <v>224</v>
      </c>
      <c r="M2330" s="35" t="s">
        <v>6992</v>
      </c>
      <c r="N2330" s="35" t="s">
        <v>6993</v>
      </c>
      <c r="O2330" s="35" t="s">
        <v>6994</v>
      </c>
      <c r="P2330" s="35" t="s">
        <v>6995</v>
      </c>
      <c r="Q2330" s="35"/>
      <c r="R2330" s="35"/>
      <c r="S2330" s="35"/>
      <c r="T2330" s="35"/>
      <c r="U2330" s="35"/>
      <c r="V2330" s="35">
        <f t="shared" si="255"/>
        <v>2.4</v>
      </c>
    </row>
    <row r="2331" spans="1:22">
      <c r="A2331" s="35">
        <v>1715</v>
      </c>
      <c r="B2331" s="35" t="s">
        <v>8023</v>
      </c>
      <c r="C2331" s="35">
        <v>1</v>
      </c>
      <c r="D2331" s="35">
        <v>0</v>
      </c>
      <c r="E2331" s="43">
        <f t="shared" si="252"/>
        <v>40</v>
      </c>
      <c r="F2331" s="46">
        <f t="shared" si="253"/>
        <v>1</v>
      </c>
      <c r="G2331" s="46">
        <f t="shared" si="256"/>
        <v>1</v>
      </c>
      <c r="H2331" s="46">
        <f t="shared" si="256"/>
        <v>1</v>
      </c>
      <c r="I2331" s="35" t="s">
        <v>6990</v>
      </c>
      <c r="J2331" s="35" t="s">
        <v>6991</v>
      </c>
      <c r="K2331" s="35" t="s">
        <v>6996</v>
      </c>
      <c r="L2331" s="69" t="s">
        <v>224</v>
      </c>
      <c r="M2331" s="35" t="s">
        <v>6992</v>
      </c>
      <c r="N2331" s="35" t="s">
        <v>6993</v>
      </c>
      <c r="O2331" s="35" t="s">
        <v>6994</v>
      </c>
      <c r="P2331" s="35" t="s">
        <v>6995</v>
      </c>
      <c r="Q2331" s="35"/>
      <c r="R2331" s="35"/>
      <c r="S2331" s="35"/>
      <c r="T2331" s="35"/>
      <c r="U2331" s="35"/>
      <c r="V2331" s="35">
        <f t="shared" si="255"/>
        <v>1</v>
      </c>
    </row>
    <row r="2332" spans="1:22">
      <c r="A2332" s="35">
        <v>1715</v>
      </c>
      <c r="B2332" s="35" t="s">
        <v>7604</v>
      </c>
      <c r="C2332" s="35">
        <v>1</v>
      </c>
      <c r="D2332" s="35">
        <v>16</v>
      </c>
      <c r="E2332" s="43">
        <f t="shared" si="252"/>
        <v>56</v>
      </c>
      <c r="F2332" s="46">
        <f t="shared" si="253"/>
        <v>1.4</v>
      </c>
      <c r="G2332" s="46">
        <f t="shared" si="256"/>
        <v>1.4</v>
      </c>
      <c r="H2332" s="46">
        <f t="shared" si="256"/>
        <v>1.4</v>
      </c>
      <c r="I2332" s="35" t="s">
        <v>6990</v>
      </c>
      <c r="J2332" s="35" t="s">
        <v>6991</v>
      </c>
      <c r="K2332" s="35" t="s">
        <v>6996</v>
      </c>
      <c r="L2332" s="69" t="s">
        <v>224</v>
      </c>
      <c r="M2332" s="35" t="s">
        <v>6992</v>
      </c>
      <c r="N2332" s="35" t="s">
        <v>6993</v>
      </c>
      <c r="O2332" s="35" t="s">
        <v>6994</v>
      </c>
      <c r="P2332" s="35" t="s">
        <v>6995</v>
      </c>
      <c r="Q2332" s="35"/>
      <c r="R2332" s="35"/>
      <c r="S2332" s="35"/>
      <c r="T2332" s="35"/>
      <c r="U2332" s="35"/>
      <c r="V2332" s="35">
        <f t="shared" si="255"/>
        <v>1.4</v>
      </c>
    </row>
    <row r="2333" spans="1:22">
      <c r="A2333" s="35">
        <v>1715</v>
      </c>
      <c r="B2333" s="35" t="s">
        <v>7604</v>
      </c>
      <c r="C2333" s="35">
        <v>1</v>
      </c>
      <c r="D2333" s="35">
        <v>16</v>
      </c>
      <c r="E2333" s="43">
        <f t="shared" si="252"/>
        <v>56</v>
      </c>
      <c r="F2333" s="46">
        <f t="shared" si="253"/>
        <v>1.4</v>
      </c>
      <c r="G2333" s="46">
        <f t="shared" si="256"/>
        <v>1.4</v>
      </c>
      <c r="H2333" s="46">
        <f t="shared" si="256"/>
        <v>1.4</v>
      </c>
      <c r="I2333" s="35" t="s">
        <v>6990</v>
      </c>
      <c r="J2333" s="35" t="s">
        <v>6991</v>
      </c>
      <c r="K2333" s="35" t="s">
        <v>6996</v>
      </c>
      <c r="L2333" s="69" t="s">
        <v>224</v>
      </c>
      <c r="M2333" s="35" t="s">
        <v>6992</v>
      </c>
      <c r="N2333" s="35" t="s">
        <v>6993</v>
      </c>
      <c r="O2333" s="35" t="s">
        <v>6994</v>
      </c>
      <c r="P2333" s="35" t="s">
        <v>6995</v>
      </c>
      <c r="Q2333" s="35"/>
      <c r="R2333" s="35"/>
      <c r="S2333" s="35"/>
      <c r="T2333" s="35"/>
      <c r="U2333" s="35"/>
      <c r="V2333" s="35">
        <f t="shared" si="255"/>
        <v>1.4</v>
      </c>
    </row>
    <row r="2334" spans="1:22">
      <c r="A2334" s="35">
        <v>1715</v>
      </c>
      <c r="B2334" s="35" t="s">
        <v>6989</v>
      </c>
      <c r="C2334" s="35">
        <v>1</v>
      </c>
      <c r="D2334" s="35">
        <v>20</v>
      </c>
      <c r="E2334" s="43">
        <f t="shared" si="252"/>
        <v>60</v>
      </c>
      <c r="F2334" s="46">
        <f t="shared" si="253"/>
        <v>1.5</v>
      </c>
      <c r="G2334" s="46">
        <f t="shared" si="256"/>
        <v>1.5</v>
      </c>
      <c r="H2334" s="46">
        <f t="shared" si="256"/>
        <v>1.5</v>
      </c>
      <c r="I2334" s="35" t="s">
        <v>6990</v>
      </c>
      <c r="J2334" s="35" t="s">
        <v>6991</v>
      </c>
      <c r="K2334" s="35" t="s">
        <v>6996</v>
      </c>
      <c r="L2334" s="69" t="s">
        <v>224</v>
      </c>
      <c r="M2334" s="35" t="s">
        <v>6992</v>
      </c>
      <c r="N2334" s="35" t="s">
        <v>6993</v>
      </c>
      <c r="O2334" s="35" t="s">
        <v>6994</v>
      </c>
      <c r="P2334" s="35" t="s">
        <v>6995</v>
      </c>
      <c r="Q2334" s="35"/>
      <c r="R2334" s="35"/>
      <c r="S2334" s="35"/>
      <c r="T2334" s="35"/>
      <c r="U2334" s="35"/>
      <c r="V2334" s="35">
        <f t="shared" si="255"/>
        <v>1.5</v>
      </c>
    </row>
    <row r="2335" spans="1:22">
      <c r="A2335" s="35">
        <v>1715</v>
      </c>
      <c r="B2335" s="35" t="s">
        <v>6989</v>
      </c>
      <c r="C2335" s="35">
        <v>0</v>
      </c>
      <c r="D2335" s="35">
        <v>32</v>
      </c>
      <c r="E2335" s="43">
        <f t="shared" si="252"/>
        <v>32</v>
      </c>
      <c r="F2335" s="46">
        <f t="shared" si="253"/>
        <v>0.8</v>
      </c>
      <c r="G2335" s="46">
        <f t="shared" si="256"/>
        <v>0.8</v>
      </c>
      <c r="H2335" s="46">
        <f t="shared" si="256"/>
        <v>0.8</v>
      </c>
      <c r="I2335" s="35" t="s">
        <v>6990</v>
      </c>
      <c r="J2335" s="35" t="s">
        <v>6991</v>
      </c>
      <c r="K2335" s="35" t="s">
        <v>6996</v>
      </c>
      <c r="L2335" s="69" t="s">
        <v>224</v>
      </c>
      <c r="M2335" s="35" t="s">
        <v>6992</v>
      </c>
      <c r="N2335" s="35" t="s">
        <v>6993</v>
      </c>
      <c r="O2335" s="35" t="s">
        <v>6994</v>
      </c>
      <c r="P2335" s="35" t="s">
        <v>6995</v>
      </c>
      <c r="Q2335" s="35"/>
      <c r="R2335" s="35"/>
      <c r="S2335" s="35"/>
      <c r="T2335" s="35"/>
      <c r="U2335" s="35"/>
      <c r="V2335" s="35">
        <f t="shared" si="255"/>
        <v>0.8</v>
      </c>
    </row>
    <row r="2336" spans="1:22">
      <c r="A2336" s="35">
        <v>1715</v>
      </c>
      <c r="B2336" s="35" t="s">
        <v>7306</v>
      </c>
      <c r="C2336" s="35">
        <v>0</v>
      </c>
      <c r="D2336" s="35">
        <v>39</v>
      </c>
      <c r="E2336" s="43">
        <f t="shared" si="252"/>
        <v>39</v>
      </c>
      <c r="F2336" s="46">
        <f t="shared" si="253"/>
        <v>0.97499999999999998</v>
      </c>
      <c r="G2336" s="46">
        <f t="shared" si="256"/>
        <v>0.97499999999999998</v>
      </c>
      <c r="H2336" s="46">
        <f t="shared" si="256"/>
        <v>0.97499999999999998</v>
      </c>
      <c r="I2336" s="35" t="s">
        <v>6990</v>
      </c>
      <c r="J2336" s="35" t="s">
        <v>6991</v>
      </c>
      <c r="K2336" s="35" t="s">
        <v>6996</v>
      </c>
      <c r="L2336" s="69" t="s">
        <v>224</v>
      </c>
      <c r="M2336" s="35" t="s">
        <v>6992</v>
      </c>
      <c r="N2336" s="35" t="s">
        <v>6993</v>
      </c>
      <c r="O2336" s="35" t="s">
        <v>6994</v>
      </c>
      <c r="P2336" s="35" t="s">
        <v>6995</v>
      </c>
      <c r="Q2336" s="35"/>
      <c r="R2336" s="35"/>
      <c r="S2336" s="35"/>
      <c r="T2336" s="35"/>
      <c r="U2336" s="35"/>
      <c r="V2336" s="35">
        <f t="shared" si="255"/>
        <v>0.97499999999999998</v>
      </c>
    </row>
    <row r="2337" spans="1:22">
      <c r="A2337" s="35">
        <v>1715</v>
      </c>
      <c r="B2337" s="35" t="s">
        <v>7306</v>
      </c>
      <c r="C2337" s="35">
        <v>0</v>
      </c>
      <c r="D2337" s="35">
        <v>13</v>
      </c>
      <c r="E2337" s="43">
        <f t="shared" si="252"/>
        <v>13</v>
      </c>
      <c r="F2337" s="46">
        <f t="shared" si="253"/>
        <v>0.32500000000000001</v>
      </c>
      <c r="G2337" s="46">
        <f t="shared" si="256"/>
        <v>0.32500000000000001</v>
      </c>
      <c r="H2337" s="46">
        <f t="shared" si="256"/>
        <v>0.32500000000000001</v>
      </c>
      <c r="I2337" s="35" t="s">
        <v>6990</v>
      </c>
      <c r="J2337" s="35" t="s">
        <v>6991</v>
      </c>
      <c r="K2337" s="35" t="s">
        <v>6996</v>
      </c>
      <c r="L2337" s="69" t="s">
        <v>224</v>
      </c>
      <c r="M2337" s="35" t="s">
        <v>6992</v>
      </c>
      <c r="N2337" s="35" t="s">
        <v>6993</v>
      </c>
      <c r="O2337" s="35" t="s">
        <v>6994</v>
      </c>
      <c r="P2337" s="35" t="s">
        <v>6995</v>
      </c>
      <c r="Q2337" s="35"/>
      <c r="R2337" s="35"/>
      <c r="S2337" s="35"/>
      <c r="T2337" s="35"/>
      <c r="U2337" s="35"/>
      <c r="V2337" s="35">
        <f t="shared" si="255"/>
        <v>0.32500000000000001</v>
      </c>
    </row>
    <row r="2338" spans="1:22">
      <c r="A2338" s="35">
        <v>1715</v>
      </c>
      <c r="B2338" s="35" t="s">
        <v>8024</v>
      </c>
      <c r="C2338" s="35">
        <v>1</v>
      </c>
      <c r="D2338" s="35">
        <v>1</v>
      </c>
      <c r="E2338" s="43">
        <f t="shared" si="252"/>
        <v>41</v>
      </c>
      <c r="F2338" s="46">
        <f t="shared" si="253"/>
        <v>1.0249999999999999</v>
      </c>
      <c r="G2338" s="46">
        <f t="shared" ref="G2338:H2353" si="257">F2338</f>
        <v>1.0249999999999999</v>
      </c>
      <c r="H2338" s="46">
        <f t="shared" si="257"/>
        <v>1.0249999999999999</v>
      </c>
      <c r="I2338" s="35" t="s">
        <v>6990</v>
      </c>
      <c r="J2338" s="35" t="s">
        <v>6991</v>
      </c>
      <c r="K2338" s="35" t="s">
        <v>6996</v>
      </c>
      <c r="L2338" s="69" t="s">
        <v>224</v>
      </c>
      <c r="M2338" s="35" t="s">
        <v>6992</v>
      </c>
      <c r="N2338" s="35" t="s">
        <v>6993</v>
      </c>
      <c r="O2338" s="35" t="s">
        <v>6994</v>
      </c>
      <c r="P2338" s="35" t="s">
        <v>6995</v>
      </c>
      <c r="Q2338" s="35"/>
      <c r="R2338" s="35"/>
      <c r="S2338" s="35"/>
      <c r="T2338" s="35"/>
      <c r="U2338" s="35"/>
      <c r="V2338" s="35">
        <f t="shared" si="255"/>
        <v>1.0249999999999999</v>
      </c>
    </row>
    <row r="2339" spans="1:22">
      <c r="A2339" s="35">
        <v>1715</v>
      </c>
      <c r="B2339" s="35" t="s">
        <v>7278</v>
      </c>
      <c r="C2339" s="35">
        <v>3</v>
      </c>
      <c r="D2339" s="35">
        <v>33</v>
      </c>
      <c r="E2339" s="43">
        <f t="shared" si="252"/>
        <v>153</v>
      </c>
      <c r="F2339" s="46">
        <f t="shared" si="253"/>
        <v>3.8250000000000002</v>
      </c>
      <c r="G2339" s="46">
        <f t="shared" si="257"/>
        <v>3.8250000000000002</v>
      </c>
      <c r="H2339" s="46">
        <f t="shared" si="257"/>
        <v>3.8250000000000002</v>
      </c>
      <c r="I2339" s="35" t="s">
        <v>6990</v>
      </c>
      <c r="J2339" s="35" t="s">
        <v>6991</v>
      </c>
      <c r="K2339" s="35" t="s">
        <v>6996</v>
      </c>
      <c r="L2339" s="69" t="s">
        <v>224</v>
      </c>
      <c r="M2339" s="35" t="s">
        <v>6992</v>
      </c>
      <c r="N2339" s="35" t="s">
        <v>6993</v>
      </c>
      <c r="O2339" s="35" t="s">
        <v>6994</v>
      </c>
      <c r="P2339" s="35" t="s">
        <v>6995</v>
      </c>
      <c r="Q2339" s="35"/>
      <c r="R2339" s="35"/>
      <c r="S2339" s="35"/>
      <c r="T2339" s="35"/>
      <c r="U2339" s="35"/>
      <c r="V2339" s="35">
        <f t="shared" si="255"/>
        <v>3.8250000000000002</v>
      </c>
    </row>
    <row r="2340" spans="1:22">
      <c r="A2340" s="35">
        <v>1715</v>
      </c>
      <c r="B2340" s="35" t="s">
        <v>7278</v>
      </c>
      <c r="C2340" s="35">
        <v>1</v>
      </c>
      <c r="D2340" s="35">
        <v>36</v>
      </c>
      <c r="E2340" s="43">
        <f t="shared" si="252"/>
        <v>76</v>
      </c>
      <c r="F2340" s="46">
        <f t="shared" si="253"/>
        <v>1.9</v>
      </c>
      <c r="G2340" s="46">
        <f t="shared" si="257"/>
        <v>1.9</v>
      </c>
      <c r="H2340" s="46">
        <f t="shared" si="257"/>
        <v>1.9</v>
      </c>
      <c r="I2340" s="35" t="s">
        <v>6990</v>
      </c>
      <c r="J2340" s="35" t="s">
        <v>6991</v>
      </c>
      <c r="K2340" s="35" t="s">
        <v>6996</v>
      </c>
      <c r="L2340" s="69" t="s">
        <v>224</v>
      </c>
      <c r="M2340" s="35" t="s">
        <v>6992</v>
      </c>
      <c r="N2340" s="35" t="s">
        <v>6993</v>
      </c>
      <c r="O2340" s="35" t="s">
        <v>6994</v>
      </c>
      <c r="P2340" s="35" t="s">
        <v>6995</v>
      </c>
      <c r="Q2340" s="35"/>
      <c r="R2340" s="35"/>
      <c r="S2340" s="35"/>
      <c r="T2340" s="35"/>
      <c r="U2340" s="35"/>
      <c r="V2340" s="35">
        <f t="shared" si="255"/>
        <v>1.9</v>
      </c>
    </row>
    <row r="2341" spans="1:22">
      <c r="A2341" s="35">
        <v>1719</v>
      </c>
      <c r="B2341" s="35" t="s">
        <v>8024</v>
      </c>
      <c r="C2341" s="35">
        <v>0</v>
      </c>
      <c r="D2341" s="35">
        <v>27</v>
      </c>
      <c r="E2341" s="43">
        <f t="shared" si="252"/>
        <v>27</v>
      </c>
      <c r="F2341" s="46">
        <f t="shared" si="253"/>
        <v>0.67500000000000004</v>
      </c>
      <c r="G2341" s="46">
        <f t="shared" si="257"/>
        <v>0.67500000000000004</v>
      </c>
      <c r="H2341" s="46">
        <f t="shared" si="257"/>
        <v>0.67500000000000004</v>
      </c>
      <c r="I2341" s="35" t="s">
        <v>6990</v>
      </c>
      <c r="J2341" s="35" t="s">
        <v>6991</v>
      </c>
      <c r="K2341" s="35" t="s">
        <v>6996</v>
      </c>
      <c r="L2341" s="69" t="s">
        <v>224</v>
      </c>
      <c r="M2341" s="35" t="s">
        <v>6992</v>
      </c>
      <c r="N2341" s="35" t="s">
        <v>6993</v>
      </c>
      <c r="O2341" s="35" t="s">
        <v>6994</v>
      </c>
      <c r="P2341" s="35" t="s">
        <v>6995</v>
      </c>
      <c r="Q2341" s="35"/>
      <c r="R2341" s="35"/>
      <c r="S2341" s="35"/>
      <c r="T2341" s="35"/>
      <c r="U2341" s="35"/>
      <c r="V2341" s="35">
        <f t="shared" si="255"/>
        <v>0.67500000000000004</v>
      </c>
    </row>
    <row r="2342" spans="1:22">
      <c r="A2342" s="35">
        <v>1719</v>
      </c>
      <c r="B2342" s="35" t="s">
        <v>7306</v>
      </c>
      <c r="C2342" s="35">
        <v>0</v>
      </c>
      <c r="D2342" s="35">
        <v>27</v>
      </c>
      <c r="E2342" s="43">
        <f t="shared" si="252"/>
        <v>27</v>
      </c>
      <c r="F2342" s="46">
        <f t="shared" si="253"/>
        <v>0.67500000000000004</v>
      </c>
      <c r="G2342" s="46">
        <f t="shared" si="257"/>
        <v>0.67500000000000004</v>
      </c>
      <c r="H2342" s="46">
        <f t="shared" si="257"/>
        <v>0.67500000000000004</v>
      </c>
      <c r="I2342" s="35" t="s">
        <v>6990</v>
      </c>
      <c r="J2342" s="35" t="s">
        <v>6991</v>
      </c>
      <c r="K2342" s="35" t="s">
        <v>6996</v>
      </c>
      <c r="L2342" s="69" t="s">
        <v>224</v>
      </c>
      <c r="M2342" s="35" t="s">
        <v>6992</v>
      </c>
      <c r="N2342" s="35" t="s">
        <v>6993</v>
      </c>
      <c r="O2342" s="35" t="s">
        <v>6994</v>
      </c>
      <c r="P2342" s="35" t="s">
        <v>6995</v>
      </c>
      <c r="Q2342" s="35"/>
      <c r="R2342" s="35"/>
      <c r="S2342" s="35"/>
      <c r="T2342" s="35"/>
      <c r="U2342" s="35"/>
      <c r="V2342" s="35">
        <f t="shared" si="255"/>
        <v>0.67500000000000004</v>
      </c>
    </row>
    <row r="2343" spans="1:22">
      <c r="A2343" s="35">
        <v>1719</v>
      </c>
      <c r="B2343" s="35" t="s">
        <v>7278</v>
      </c>
      <c r="C2343" s="35">
        <v>2</v>
      </c>
      <c r="D2343" s="35">
        <v>21</v>
      </c>
      <c r="E2343" s="43">
        <f t="shared" si="252"/>
        <v>101</v>
      </c>
      <c r="F2343" s="46">
        <f t="shared" si="253"/>
        <v>2.5249999999999999</v>
      </c>
      <c r="G2343" s="46">
        <f t="shared" si="257"/>
        <v>2.5249999999999999</v>
      </c>
      <c r="H2343" s="46">
        <f t="shared" si="257"/>
        <v>2.5249999999999999</v>
      </c>
      <c r="I2343" s="35" t="s">
        <v>6990</v>
      </c>
      <c r="J2343" s="35" t="s">
        <v>6991</v>
      </c>
      <c r="K2343" s="35" t="s">
        <v>6996</v>
      </c>
      <c r="L2343" s="69" t="s">
        <v>224</v>
      </c>
      <c r="M2343" s="35" t="s">
        <v>6992</v>
      </c>
      <c r="N2343" s="35" t="s">
        <v>6993</v>
      </c>
      <c r="O2343" s="35" t="s">
        <v>6994</v>
      </c>
      <c r="P2343" s="35" t="s">
        <v>6995</v>
      </c>
      <c r="Q2343" s="35"/>
      <c r="R2343" s="35"/>
      <c r="S2343" s="35"/>
      <c r="T2343" s="35"/>
      <c r="U2343" s="35"/>
      <c r="V2343" s="35">
        <f t="shared" si="255"/>
        <v>2.5249999999999999</v>
      </c>
    </row>
    <row r="2344" spans="1:22">
      <c r="A2344" s="35">
        <v>1719</v>
      </c>
      <c r="B2344" s="35" t="s">
        <v>7698</v>
      </c>
      <c r="C2344" s="35">
        <v>1</v>
      </c>
      <c r="D2344" s="35">
        <v>16</v>
      </c>
      <c r="E2344" s="43">
        <f t="shared" si="252"/>
        <v>56</v>
      </c>
      <c r="F2344" s="46">
        <f t="shared" si="253"/>
        <v>1.4</v>
      </c>
      <c r="G2344" s="46">
        <f t="shared" si="257"/>
        <v>1.4</v>
      </c>
      <c r="H2344" s="46">
        <f t="shared" si="257"/>
        <v>1.4</v>
      </c>
      <c r="I2344" s="35" t="s">
        <v>6990</v>
      </c>
      <c r="J2344" s="35" t="s">
        <v>6991</v>
      </c>
      <c r="K2344" s="35" t="s">
        <v>6996</v>
      </c>
      <c r="L2344" s="69" t="s">
        <v>1660</v>
      </c>
      <c r="M2344" s="35" t="s">
        <v>6992</v>
      </c>
      <c r="N2344" s="35" t="s">
        <v>6993</v>
      </c>
      <c r="O2344" s="35" t="s">
        <v>6994</v>
      </c>
      <c r="P2344" s="35" t="s">
        <v>6995</v>
      </c>
      <c r="Q2344" s="35"/>
      <c r="R2344" s="35"/>
      <c r="S2344" s="35"/>
      <c r="T2344" s="35"/>
      <c r="U2344" s="35"/>
      <c r="V2344" s="35">
        <f t="shared" si="255"/>
        <v>1.4</v>
      </c>
    </row>
    <row r="2345" spans="1:22">
      <c r="A2345" s="35">
        <v>1719</v>
      </c>
      <c r="B2345" s="35" t="s">
        <v>7698</v>
      </c>
      <c r="C2345" s="35">
        <v>1</v>
      </c>
      <c r="D2345" s="35">
        <v>3</v>
      </c>
      <c r="E2345" s="43">
        <f t="shared" si="252"/>
        <v>43</v>
      </c>
      <c r="F2345" s="46">
        <f t="shared" si="253"/>
        <v>1.075</v>
      </c>
      <c r="G2345" s="46">
        <f t="shared" si="257"/>
        <v>1.075</v>
      </c>
      <c r="H2345" s="46">
        <f t="shared" si="257"/>
        <v>1.075</v>
      </c>
      <c r="I2345" s="35" t="s">
        <v>6990</v>
      </c>
      <c r="J2345" s="35" t="s">
        <v>6991</v>
      </c>
      <c r="K2345" s="35" t="s">
        <v>6996</v>
      </c>
      <c r="L2345" s="69" t="s">
        <v>1660</v>
      </c>
      <c r="M2345" s="35" t="s">
        <v>6992</v>
      </c>
      <c r="N2345" s="35" t="s">
        <v>6993</v>
      </c>
      <c r="O2345" s="35" t="s">
        <v>6994</v>
      </c>
      <c r="P2345" s="35" t="s">
        <v>6995</v>
      </c>
      <c r="Q2345" s="35"/>
      <c r="R2345" s="35"/>
      <c r="S2345" s="35"/>
      <c r="T2345" s="35"/>
      <c r="U2345" s="35"/>
      <c r="V2345" s="35">
        <f t="shared" si="255"/>
        <v>1.075</v>
      </c>
    </row>
    <row r="2346" spans="1:22">
      <c r="A2346" s="35">
        <v>1719</v>
      </c>
      <c r="B2346" s="35" t="s">
        <v>7698</v>
      </c>
      <c r="C2346" s="35">
        <v>0</v>
      </c>
      <c r="D2346" s="35">
        <v>13</v>
      </c>
      <c r="E2346" s="43">
        <f t="shared" si="252"/>
        <v>13</v>
      </c>
      <c r="F2346" s="46">
        <f t="shared" si="253"/>
        <v>0.32500000000000001</v>
      </c>
      <c r="G2346" s="46">
        <f t="shared" si="257"/>
        <v>0.32500000000000001</v>
      </c>
      <c r="H2346" s="46">
        <f t="shared" si="257"/>
        <v>0.32500000000000001</v>
      </c>
      <c r="I2346" s="35" t="s">
        <v>6990</v>
      </c>
      <c r="J2346" s="35" t="s">
        <v>6991</v>
      </c>
      <c r="K2346" s="35" t="s">
        <v>6996</v>
      </c>
      <c r="L2346" s="69" t="s">
        <v>1660</v>
      </c>
      <c r="M2346" s="35" t="s">
        <v>6992</v>
      </c>
      <c r="N2346" s="35" t="s">
        <v>6993</v>
      </c>
      <c r="O2346" s="35" t="s">
        <v>6994</v>
      </c>
      <c r="P2346" s="35" t="s">
        <v>6995</v>
      </c>
      <c r="Q2346" s="35"/>
      <c r="R2346" s="35"/>
      <c r="S2346" s="35"/>
      <c r="T2346" s="35"/>
      <c r="U2346" s="35"/>
      <c r="V2346" s="35">
        <f t="shared" si="255"/>
        <v>0.32500000000000001</v>
      </c>
    </row>
    <row r="2347" spans="1:22">
      <c r="A2347" s="35">
        <v>1719</v>
      </c>
      <c r="B2347" s="35" t="s">
        <v>7698</v>
      </c>
      <c r="C2347" s="35">
        <v>0</v>
      </c>
      <c r="D2347" s="35">
        <v>16</v>
      </c>
      <c r="E2347" s="43">
        <f t="shared" si="252"/>
        <v>16</v>
      </c>
      <c r="F2347" s="46">
        <f t="shared" si="253"/>
        <v>0.4</v>
      </c>
      <c r="G2347" s="46">
        <f t="shared" si="257"/>
        <v>0.4</v>
      </c>
      <c r="H2347" s="46">
        <f t="shared" si="257"/>
        <v>0.4</v>
      </c>
      <c r="I2347" s="35" t="s">
        <v>6990</v>
      </c>
      <c r="J2347" s="35" t="s">
        <v>6991</v>
      </c>
      <c r="K2347" s="35" t="s">
        <v>6996</v>
      </c>
      <c r="L2347" s="69" t="s">
        <v>1660</v>
      </c>
      <c r="M2347" s="35" t="s">
        <v>6992</v>
      </c>
      <c r="N2347" s="35" t="s">
        <v>6993</v>
      </c>
      <c r="O2347" s="35" t="s">
        <v>6994</v>
      </c>
      <c r="P2347" s="35" t="s">
        <v>6995</v>
      </c>
      <c r="Q2347" s="35"/>
      <c r="R2347" s="35"/>
      <c r="S2347" s="35"/>
      <c r="T2347" s="35"/>
      <c r="U2347" s="35"/>
      <c r="V2347" s="35">
        <f t="shared" si="255"/>
        <v>0.4</v>
      </c>
    </row>
    <row r="2348" spans="1:22">
      <c r="A2348" s="35">
        <v>1719</v>
      </c>
      <c r="B2348" s="35" t="s">
        <v>7042</v>
      </c>
      <c r="C2348" s="35">
        <v>1</v>
      </c>
      <c r="D2348" s="35">
        <v>5</v>
      </c>
      <c r="E2348" s="43">
        <f t="shared" si="252"/>
        <v>45</v>
      </c>
      <c r="F2348" s="46">
        <f t="shared" si="253"/>
        <v>1.125</v>
      </c>
      <c r="G2348" s="46">
        <f t="shared" si="257"/>
        <v>1.125</v>
      </c>
      <c r="H2348" s="46">
        <f t="shared" si="257"/>
        <v>1.125</v>
      </c>
      <c r="I2348" s="35" t="s">
        <v>6990</v>
      </c>
      <c r="J2348" s="35" t="s">
        <v>6991</v>
      </c>
      <c r="K2348" s="35" t="s">
        <v>6996</v>
      </c>
      <c r="L2348" s="69" t="s">
        <v>1660</v>
      </c>
      <c r="M2348" s="35" t="s">
        <v>6992</v>
      </c>
      <c r="N2348" s="35" t="s">
        <v>6993</v>
      </c>
      <c r="O2348" s="35" t="s">
        <v>6994</v>
      </c>
      <c r="P2348" s="35" t="s">
        <v>6995</v>
      </c>
      <c r="Q2348" s="35"/>
      <c r="R2348" s="35"/>
      <c r="S2348" s="35"/>
      <c r="T2348" s="35"/>
      <c r="U2348" s="35"/>
      <c r="V2348" s="35">
        <f t="shared" si="255"/>
        <v>1.125</v>
      </c>
    </row>
    <row r="2349" spans="1:22">
      <c r="A2349" s="35">
        <v>1719</v>
      </c>
      <c r="B2349" s="35" t="s">
        <v>7604</v>
      </c>
      <c r="C2349" s="35">
        <v>0</v>
      </c>
      <c r="D2349" s="35">
        <v>9</v>
      </c>
      <c r="E2349" s="43">
        <f t="shared" si="252"/>
        <v>9</v>
      </c>
      <c r="F2349" s="46">
        <f t="shared" si="253"/>
        <v>0.22500000000000001</v>
      </c>
      <c r="G2349" s="46">
        <f t="shared" si="257"/>
        <v>0.22500000000000001</v>
      </c>
      <c r="H2349" s="46">
        <f t="shared" si="257"/>
        <v>0.22500000000000001</v>
      </c>
      <c r="I2349" s="35" t="s">
        <v>6990</v>
      </c>
      <c r="J2349" s="35" t="s">
        <v>6991</v>
      </c>
      <c r="K2349" s="35" t="s">
        <v>6996</v>
      </c>
      <c r="L2349" s="69" t="s">
        <v>224</v>
      </c>
      <c r="M2349" s="35" t="s">
        <v>6992</v>
      </c>
      <c r="N2349" s="35" t="s">
        <v>6993</v>
      </c>
      <c r="O2349" s="35" t="s">
        <v>6994</v>
      </c>
      <c r="P2349" s="35" t="s">
        <v>6995</v>
      </c>
      <c r="Q2349" s="35"/>
      <c r="R2349" s="35"/>
      <c r="S2349" s="35"/>
      <c r="T2349" s="35"/>
      <c r="U2349" s="35"/>
      <c r="V2349" s="35">
        <f t="shared" si="255"/>
        <v>0.22500000000000001</v>
      </c>
    </row>
    <row r="2350" spans="1:22">
      <c r="A2350" s="35">
        <v>1719</v>
      </c>
      <c r="B2350" s="35" t="s">
        <v>8023</v>
      </c>
      <c r="C2350" s="35">
        <v>2</v>
      </c>
      <c r="D2350" s="35">
        <v>5</v>
      </c>
      <c r="E2350" s="43">
        <f t="shared" si="252"/>
        <v>85</v>
      </c>
      <c r="F2350" s="46">
        <f t="shared" si="253"/>
        <v>2.125</v>
      </c>
      <c r="G2350" s="46">
        <f t="shared" si="257"/>
        <v>2.125</v>
      </c>
      <c r="H2350" s="46">
        <f t="shared" si="257"/>
        <v>2.125</v>
      </c>
      <c r="I2350" s="35" t="s">
        <v>6990</v>
      </c>
      <c r="J2350" s="35" t="s">
        <v>6991</v>
      </c>
      <c r="K2350" s="35" t="s">
        <v>6996</v>
      </c>
      <c r="L2350" s="69" t="s">
        <v>224</v>
      </c>
      <c r="M2350" s="35" t="s">
        <v>6992</v>
      </c>
      <c r="N2350" s="35" t="s">
        <v>6993</v>
      </c>
      <c r="O2350" s="35" t="s">
        <v>6994</v>
      </c>
      <c r="P2350" s="35" t="s">
        <v>6995</v>
      </c>
      <c r="Q2350" s="35"/>
      <c r="R2350" s="35"/>
      <c r="S2350" s="35"/>
      <c r="T2350" s="35"/>
      <c r="U2350" s="35"/>
      <c r="V2350" s="35">
        <f t="shared" si="255"/>
        <v>2.125</v>
      </c>
    </row>
    <row r="2351" spans="1:22">
      <c r="A2351" s="35">
        <v>1723</v>
      </c>
      <c r="B2351" s="35" t="s">
        <v>8023</v>
      </c>
      <c r="C2351" s="35">
        <v>0</v>
      </c>
      <c r="D2351" s="35">
        <v>17</v>
      </c>
      <c r="E2351" s="43">
        <f t="shared" si="252"/>
        <v>17</v>
      </c>
      <c r="F2351" s="46">
        <f t="shared" si="253"/>
        <v>0.42499999999999999</v>
      </c>
      <c r="G2351" s="46">
        <f t="shared" si="257"/>
        <v>0.42499999999999999</v>
      </c>
      <c r="H2351" s="46">
        <f t="shared" si="257"/>
        <v>0.42499999999999999</v>
      </c>
      <c r="I2351" s="35" t="s">
        <v>6990</v>
      </c>
      <c r="J2351" s="35" t="s">
        <v>6991</v>
      </c>
      <c r="K2351" s="35" t="s">
        <v>6996</v>
      </c>
      <c r="L2351" s="69" t="s">
        <v>224</v>
      </c>
      <c r="M2351" s="35" t="s">
        <v>6992</v>
      </c>
      <c r="N2351" s="35" t="s">
        <v>6993</v>
      </c>
      <c r="O2351" s="35" t="s">
        <v>6994</v>
      </c>
      <c r="P2351" s="35" t="s">
        <v>6995</v>
      </c>
      <c r="Q2351" s="35"/>
      <c r="R2351" s="35"/>
      <c r="S2351" s="35"/>
      <c r="T2351" s="35"/>
      <c r="U2351" s="35"/>
      <c r="V2351" s="35">
        <f t="shared" si="255"/>
        <v>0.42499999999999999</v>
      </c>
    </row>
    <row r="2352" spans="1:22">
      <c r="A2352" s="35">
        <v>1723</v>
      </c>
      <c r="B2352" s="35" t="s">
        <v>7604</v>
      </c>
      <c r="C2352" s="35">
        <v>0</v>
      </c>
      <c r="D2352" s="35">
        <v>13</v>
      </c>
      <c r="E2352" s="43">
        <f t="shared" si="252"/>
        <v>13</v>
      </c>
      <c r="F2352" s="46">
        <f t="shared" si="253"/>
        <v>0.32500000000000001</v>
      </c>
      <c r="G2352" s="46">
        <f t="shared" si="257"/>
        <v>0.32500000000000001</v>
      </c>
      <c r="H2352" s="46">
        <f t="shared" si="257"/>
        <v>0.32500000000000001</v>
      </c>
      <c r="I2352" s="35" t="s">
        <v>6990</v>
      </c>
      <c r="J2352" s="35" t="s">
        <v>6991</v>
      </c>
      <c r="K2352" s="35" t="s">
        <v>6996</v>
      </c>
      <c r="L2352" s="69" t="s">
        <v>224</v>
      </c>
      <c r="M2352" s="35" t="s">
        <v>6992</v>
      </c>
      <c r="N2352" s="35" t="s">
        <v>6993</v>
      </c>
      <c r="O2352" s="35" t="s">
        <v>6994</v>
      </c>
      <c r="P2352" s="35" t="s">
        <v>6995</v>
      </c>
      <c r="Q2352" s="35"/>
      <c r="R2352" s="35"/>
      <c r="S2352" s="35"/>
      <c r="T2352" s="35"/>
      <c r="U2352" s="35"/>
      <c r="V2352" s="35">
        <f t="shared" si="255"/>
        <v>0.32500000000000001</v>
      </c>
    </row>
    <row r="2353" spans="1:22">
      <c r="A2353" s="35">
        <v>1723</v>
      </c>
      <c r="B2353" s="35" t="s">
        <v>6989</v>
      </c>
      <c r="C2353" s="35">
        <v>0</v>
      </c>
      <c r="D2353" s="35">
        <v>20</v>
      </c>
      <c r="E2353" s="43">
        <f t="shared" si="252"/>
        <v>20</v>
      </c>
      <c r="F2353" s="46">
        <f t="shared" si="253"/>
        <v>0.5</v>
      </c>
      <c r="G2353" s="46">
        <f t="shared" si="257"/>
        <v>0.5</v>
      </c>
      <c r="H2353" s="46">
        <f t="shared" si="257"/>
        <v>0.5</v>
      </c>
      <c r="I2353" s="35" t="s">
        <v>6990</v>
      </c>
      <c r="J2353" s="35" t="s">
        <v>6991</v>
      </c>
      <c r="K2353" s="35" t="s">
        <v>6996</v>
      </c>
      <c r="L2353" s="69" t="s">
        <v>224</v>
      </c>
      <c r="M2353" s="35" t="s">
        <v>6992</v>
      </c>
      <c r="N2353" s="35" t="s">
        <v>6993</v>
      </c>
      <c r="O2353" s="35" t="s">
        <v>6994</v>
      </c>
      <c r="P2353" s="35" t="s">
        <v>6995</v>
      </c>
      <c r="Q2353" s="35"/>
      <c r="R2353" s="35"/>
      <c r="S2353" s="35"/>
      <c r="T2353" s="35"/>
      <c r="U2353" s="35"/>
      <c r="V2353" s="35">
        <f t="shared" si="255"/>
        <v>0.5</v>
      </c>
    </row>
    <row r="2354" spans="1:22">
      <c r="A2354" s="35">
        <v>1725</v>
      </c>
      <c r="B2354" s="35" t="s">
        <v>7698</v>
      </c>
      <c r="C2354" s="35">
        <v>0</v>
      </c>
      <c r="D2354" s="35">
        <v>30</v>
      </c>
      <c r="E2354" s="43">
        <f t="shared" si="252"/>
        <v>30</v>
      </c>
      <c r="F2354" s="46">
        <f t="shared" si="253"/>
        <v>0.75</v>
      </c>
      <c r="G2354" s="46">
        <f t="shared" ref="G2354:H2369" si="258">F2354</f>
        <v>0.75</v>
      </c>
      <c r="H2354" s="46">
        <f t="shared" si="258"/>
        <v>0.75</v>
      </c>
      <c r="I2354" s="35" t="s">
        <v>6990</v>
      </c>
      <c r="J2354" s="35" t="s">
        <v>6991</v>
      </c>
      <c r="K2354" s="35" t="s">
        <v>6996</v>
      </c>
      <c r="L2354" s="69" t="s">
        <v>1660</v>
      </c>
      <c r="M2354" s="35" t="s">
        <v>6992</v>
      </c>
      <c r="N2354" s="35" t="s">
        <v>6993</v>
      </c>
      <c r="O2354" s="35" t="s">
        <v>6994</v>
      </c>
      <c r="P2354" s="35" t="s">
        <v>6995</v>
      </c>
      <c r="Q2354" s="35"/>
      <c r="R2354" s="35"/>
      <c r="S2354" s="35"/>
      <c r="T2354" s="35"/>
      <c r="U2354" s="35"/>
      <c r="V2354" s="35">
        <f t="shared" si="255"/>
        <v>0.75</v>
      </c>
    </row>
    <row r="2355" spans="1:22">
      <c r="A2355" s="35">
        <v>1726</v>
      </c>
      <c r="B2355" s="35" t="s">
        <v>8025</v>
      </c>
      <c r="C2355" s="35">
        <v>2</v>
      </c>
      <c r="D2355" s="35">
        <v>12</v>
      </c>
      <c r="E2355" s="43">
        <f t="shared" si="252"/>
        <v>92</v>
      </c>
      <c r="F2355" s="46">
        <f t="shared" si="253"/>
        <v>2.2999999999999998</v>
      </c>
      <c r="G2355" s="46">
        <f t="shared" si="258"/>
        <v>2.2999999999999998</v>
      </c>
      <c r="H2355" s="46">
        <f t="shared" si="258"/>
        <v>2.2999999999999998</v>
      </c>
      <c r="I2355" s="35" t="s">
        <v>6990</v>
      </c>
      <c r="J2355" s="35" t="s">
        <v>6991</v>
      </c>
      <c r="K2355" s="35" t="s">
        <v>6996</v>
      </c>
      <c r="L2355" s="69" t="s">
        <v>224</v>
      </c>
      <c r="M2355" s="35" t="s">
        <v>6992</v>
      </c>
      <c r="N2355" s="35" t="s">
        <v>6993</v>
      </c>
      <c r="O2355" s="35" t="s">
        <v>6994</v>
      </c>
      <c r="P2355" s="35" t="s">
        <v>6995</v>
      </c>
      <c r="Q2355" s="35"/>
      <c r="R2355" s="35"/>
      <c r="S2355" s="35"/>
      <c r="T2355" s="35"/>
      <c r="U2355" s="35"/>
      <c r="V2355" s="35">
        <f t="shared" si="255"/>
        <v>2.2999999999999998</v>
      </c>
    </row>
    <row r="2356" spans="1:22">
      <c r="A2356" s="35">
        <v>1727</v>
      </c>
      <c r="B2356" s="35" t="s">
        <v>7278</v>
      </c>
      <c r="C2356" s="35">
        <v>3</v>
      </c>
      <c r="D2356" s="35">
        <v>0</v>
      </c>
      <c r="E2356" s="43">
        <f t="shared" si="252"/>
        <v>120</v>
      </c>
      <c r="F2356" s="46">
        <f t="shared" si="253"/>
        <v>3</v>
      </c>
      <c r="G2356" s="46">
        <f t="shared" si="258"/>
        <v>3</v>
      </c>
      <c r="H2356" s="46">
        <f t="shared" si="258"/>
        <v>3</v>
      </c>
      <c r="I2356" s="35" t="s">
        <v>6990</v>
      </c>
      <c r="J2356" s="35" t="s">
        <v>6991</v>
      </c>
      <c r="K2356" s="35" t="s">
        <v>6996</v>
      </c>
      <c r="L2356" s="69" t="s">
        <v>224</v>
      </c>
      <c r="M2356" s="35" t="s">
        <v>6992</v>
      </c>
      <c r="N2356" s="35" t="s">
        <v>6993</v>
      </c>
      <c r="O2356" s="35" t="s">
        <v>6994</v>
      </c>
      <c r="P2356" s="35" t="s">
        <v>6995</v>
      </c>
      <c r="Q2356" s="35"/>
      <c r="R2356" s="35"/>
      <c r="S2356" s="35"/>
      <c r="T2356" s="35"/>
      <c r="U2356" s="35"/>
      <c r="V2356" s="35">
        <f t="shared" si="255"/>
        <v>3</v>
      </c>
    </row>
    <row r="2357" spans="1:22">
      <c r="A2357" s="35">
        <v>1727</v>
      </c>
      <c r="B2357" s="35" t="s">
        <v>7278</v>
      </c>
      <c r="C2357" s="35">
        <v>0</v>
      </c>
      <c r="D2357" s="35">
        <v>36</v>
      </c>
      <c r="E2357" s="43">
        <f t="shared" si="252"/>
        <v>36</v>
      </c>
      <c r="F2357" s="46">
        <f t="shared" si="253"/>
        <v>0.9</v>
      </c>
      <c r="G2357" s="46">
        <f t="shared" si="258"/>
        <v>0.9</v>
      </c>
      <c r="H2357" s="46">
        <f t="shared" si="258"/>
        <v>0.9</v>
      </c>
      <c r="I2357" s="35" t="s">
        <v>6990</v>
      </c>
      <c r="J2357" s="35" t="s">
        <v>6991</v>
      </c>
      <c r="K2357" s="35" t="s">
        <v>6996</v>
      </c>
      <c r="L2357" s="69" t="s">
        <v>224</v>
      </c>
      <c r="M2357" s="35" t="s">
        <v>6992</v>
      </c>
      <c r="N2357" s="35" t="s">
        <v>6993</v>
      </c>
      <c r="O2357" s="35" t="s">
        <v>6994</v>
      </c>
      <c r="P2357" s="35" t="s">
        <v>6995</v>
      </c>
      <c r="Q2357" s="35"/>
      <c r="R2357" s="35"/>
      <c r="S2357" s="35"/>
      <c r="T2357" s="35"/>
      <c r="U2357" s="35"/>
      <c r="V2357" s="35">
        <f t="shared" si="255"/>
        <v>0.9</v>
      </c>
    </row>
    <row r="2358" spans="1:22">
      <c r="A2358" s="35">
        <v>1727</v>
      </c>
      <c r="B2358" s="35" t="s">
        <v>8024</v>
      </c>
      <c r="C2358" s="35">
        <v>0</v>
      </c>
      <c r="D2358" s="35">
        <v>23</v>
      </c>
      <c r="E2358" s="43">
        <f t="shared" si="252"/>
        <v>23</v>
      </c>
      <c r="F2358" s="46">
        <f t="shared" si="253"/>
        <v>0.57499999999999996</v>
      </c>
      <c r="G2358" s="46">
        <f t="shared" si="258"/>
        <v>0.57499999999999996</v>
      </c>
      <c r="H2358" s="46">
        <f t="shared" si="258"/>
        <v>0.57499999999999996</v>
      </c>
      <c r="I2358" s="35" t="s">
        <v>6990</v>
      </c>
      <c r="J2358" s="35" t="s">
        <v>6991</v>
      </c>
      <c r="K2358" s="35" t="s">
        <v>6996</v>
      </c>
      <c r="L2358" s="69" t="s">
        <v>224</v>
      </c>
      <c r="M2358" s="35" t="s">
        <v>6992</v>
      </c>
      <c r="N2358" s="35" t="s">
        <v>6993</v>
      </c>
      <c r="O2358" s="35" t="s">
        <v>6994</v>
      </c>
      <c r="P2358" s="35" t="s">
        <v>6995</v>
      </c>
      <c r="Q2358" s="35"/>
      <c r="R2358" s="35"/>
      <c r="S2358" s="35"/>
      <c r="T2358" s="35"/>
      <c r="U2358" s="35"/>
      <c r="V2358" s="35">
        <f t="shared" si="255"/>
        <v>0.57499999999999996</v>
      </c>
    </row>
    <row r="2359" spans="1:22">
      <c r="A2359" s="35">
        <v>1728</v>
      </c>
      <c r="B2359" s="35" t="s">
        <v>6989</v>
      </c>
      <c r="C2359" s="35">
        <v>1</v>
      </c>
      <c r="D2359" s="35">
        <v>28</v>
      </c>
      <c r="E2359" s="43">
        <f t="shared" si="252"/>
        <v>68</v>
      </c>
      <c r="F2359" s="46">
        <f t="shared" si="253"/>
        <v>1.7</v>
      </c>
      <c r="G2359" s="46">
        <f t="shared" si="258"/>
        <v>1.7</v>
      </c>
      <c r="H2359" s="46">
        <f t="shared" si="258"/>
        <v>1.7</v>
      </c>
      <c r="I2359" s="35" t="s">
        <v>6990</v>
      </c>
      <c r="J2359" s="35" t="s">
        <v>6991</v>
      </c>
      <c r="K2359" s="35" t="s">
        <v>6996</v>
      </c>
      <c r="L2359" s="69" t="s">
        <v>224</v>
      </c>
      <c r="M2359" s="35" t="s">
        <v>6992</v>
      </c>
      <c r="N2359" s="35" t="s">
        <v>6993</v>
      </c>
      <c r="O2359" s="35" t="s">
        <v>6994</v>
      </c>
      <c r="P2359" s="35" t="s">
        <v>6995</v>
      </c>
      <c r="Q2359" s="35"/>
      <c r="R2359" s="35"/>
      <c r="S2359" s="35"/>
      <c r="T2359" s="35"/>
      <c r="U2359" s="35"/>
      <c r="V2359" s="35">
        <f t="shared" si="255"/>
        <v>1.7</v>
      </c>
    </row>
    <row r="2360" spans="1:22">
      <c r="A2360" s="35">
        <v>1728</v>
      </c>
      <c r="B2360" s="35" t="s">
        <v>7278</v>
      </c>
      <c r="C2360" s="35">
        <v>0</v>
      </c>
      <c r="D2360" s="35">
        <v>27</v>
      </c>
      <c r="E2360" s="43">
        <f t="shared" si="252"/>
        <v>27</v>
      </c>
      <c r="F2360" s="46">
        <f t="shared" si="253"/>
        <v>0.67500000000000004</v>
      </c>
      <c r="G2360" s="46">
        <f t="shared" si="258"/>
        <v>0.67500000000000004</v>
      </c>
      <c r="H2360" s="46">
        <f t="shared" si="258"/>
        <v>0.67500000000000004</v>
      </c>
      <c r="I2360" s="35" t="s">
        <v>6990</v>
      </c>
      <c r="J2360" s="35" t="s">
        <v>6991</v>
      </c>
      <c r="K2360" s="35" t="s">
        <v>6996</v>
      </c>
      <c r="L2360" s="69" t="s">
        <v>224</v>
      </c>
      <c r="M2360" s="35" t="s">
        <v>6992</v>
      </c>
      <c r="N2360" s="35" t="s">
        <v>6993</v>
      </c>
      <c r="O2360" s="35" t="s">
        <v>6994</v>
      </c>
      <c r="P2360" s="35" t="s">
        <v>6995</v>
      </c>
      <c r="Q2360" s="35"/>
      <c r="R2360" s="35"/>
      <c r="S2360" s="35"/>
      <c r="T2360" s="35"/>
      <c r="U2360" s="35"/>
      <c r="V2360" s="35">
        <f t="shared" si="255"/>
        <v>0.67500000000000004</v>
      </c>
    </row>
    <row r="2361" spans="1:22">
      <c r="A2361" s="35">
        <v>1728</v>
      </c>
      <c r="B2361" s="35" t="s">
        <v>7278</v>
      </c>
      <c r="C2361" s="35">
        <v>1</v>
      </c>
      <c r="D2361" s="35">
        <v>0</v>
      </c>
      <c r="E2361" s="43">
        <f t="shared" si="252"/>
        <v>40</v>
      </c>
      <c r="F2361" s="46">
        <f t="shared" si="253"/>
        <v>1</v>
      </c>
      <c r="G2361" s="46">
        <f t="shared" si="258"/>
        <v>1</v>
      </c>
      <c r="H2361" s="46">
        <f t="shared" si="258"/>
        <v>1</v>
      </c>
      <c r="I2361" s="35" t="s">
        <v>6990</v>
      </c>
      <c r="J2361" s="35" t="s">
        <v>6991</v>
      </c>
      <c r="K2361" s="35" t="s">
        <v>6996</v>
      </c>
      <c r="L2361" s="69" t="s">
        <v>224</v>
      </c>
      <c r="M2361" s="35" t="s">
        <v>6992</v>
      </c>
      <c r="N2361" s="35" t="s">
        <v>6993</v>
      </c>
      <c r="O2361" s="35" t="s">
        <v>6994</v>
      </c>
      <c r="P2361" s="35" t="s">
        <v>6995</v>
      </c>
      <c r="Q2361" s="35"/>
      <c r="R2361" s="35"/>
      <c r="S2361" s="35"/>
      <c r="T2361" s="35"/>
      <c r="U2361" s="35"/>
      <c r="V2361" s="35">
        <f t="shared" si="255"/>
        <v>1</v>
      </c>
    </row>
    <row r="2362" spans="1:22">
      <c r="A2362" s="35">
        <v>1728</v>
      </c>
      <c r="B2362" s="35" t="s">
        <v>7604</v>
      </c>
      <c r="C2362" s="35">
        <v>0</v>
      </c>
      <c r="D2362" s="35">
        <v>17</v>
      </c>
      <c r="E2362" s="43">
        <f t="shared" si="252"/>
        <v>17</v>
      </c>
      <c r="F2362" s="46">
        <f t="shared" si="253"/>
        <v>0.42499999999999999</v>
      </c>
      <c r="G2362" s="46">
        <f t="shared" si="258"/>
        <v>0.42499999999999999</v>
      </c>
      <c r="H2362" s="46">
        <f t="shared" si="258"/>
        <v>0.42499999999999999</v>
      </c>
      <c r="I2362" s="35" t="s">
        <v>6990</v>
      </c>
      <c r="J2362" s="35" t="s">
        <v>6991</v>
      </c>
      <c r="K2362" s="35" t="s">
        <v>6996</v>
      </c>
      <c r="L2362" s="69" t="s">
        <v>224</v>
      </c>
      <c r="M2362" s="35" t="s">
        <v>6992</v>
      </c>
      <c r="N2362" s="35" t="s">
        <v>6993</v>
      </c>
      <c r="O2362" s="35" t="s">
        <v>6994</v>
      </c>
      <c r="P2362" s="35" t="s">
        <v>6995</v>
      </c>
      <c r="Q2362" s="35"/>
      <c r="R2362" s="35"/>
      <c r="S2362" s="35"/>
      <c r="T2362" s="35"/>
      <c r="U2362" s="35"/>
      <c r="V2362" s="35">
        <f t="shared" si="255"/>
        <v>0.42499999999999999</v>
      </c>
    </row>
    <row r="2363" spans="1:22">
      <c r="A2363" s="35">
        <v>1728</v>
      </c>
      <c r="B2363" s="35" t="s">
        <v>7306</v>
      </c>
      <c r="C2363" s="35">
        <v>0</v>
      </c>
      <c r="D2363" s="35">
        <v>29</v>
      </c>
      <c r="E2363" s="43">
        <f t="shared" si="252"/>
        <v>29</v>
      </c>
      <c r="F2363" s="46">
        <f t="shared" si="253"/>
        <v>0.72499999999999998</v>
      </c>
      <c r="G2363" s="46">
        <f t="shared" si="258"/>
        <v>0.72499999999999998</v>
      </c>
      <c r="H2363" s="46">
        <f t="shared" si="258"/>
        <v>0.72499999999999998</v>
      </c>
      <c r="I2363" s="35" t="s">
        <v>6990</v>
      </c>
      <c r="J2363" s="35" t="s">
        <v>6991</v>
      </c>
      <c r="K2363" s="35" t="s">
        <v>6996</v>
      </c>
      <c r="L2363" s="69" t="s">
        <v>224</v>
      </c>
      <c r="M2363" s="35" t="s">
        <v>6992</v>
      </c>
      <c r="N2363" s="35" t="s">
        <v>6993</v>
      </c>
      <c r="O2363" s="35" t="s">
        <v>6994</v>
      </c>
      <c r="P2363" s="35" t="s">
        <v>6995</v>
      </c>
      <c r="Q2363" s="35"/>
      <c r="R2363" s="35"/>
      <c r="S2363" s="35"/>
      <c r="T2363" s="35"/>
      <c r="U2363" s="35"/>
      <c r="V2363" s="35">
        <f t="shared" si="255"/>
        <v>0.72499999999999998</v>
      </c>
    </row>
    <row r="2364" spans="1:22">
      <c r="A2364" s="35">
        <v>1729</v>
      </c>
      <c r="B2364" s="35" t="s">
        <v>7287</v>
      </c>
      <c r="C2364" s="35">
        <v>0</v>
      </c>
      <c r="D2364" s="35">
        <v>5</v>
      </c>
      <c r="E2364" s="43">
        <f t="shared" si="252"/>
        <v>5</v>
      </c>
      <c r="F2364" s="46">
        <f t="shared" si="253"/>
        <v>0.125</v>
      </c>
      <c r="G2364" s="46">
        <f t="shared" si="258"/>
        <v>0.125</v>
      </c>
      <c r="H2364" s="46">
        <f t="shared" si="258"/>
        <v>0.125</v>
      </c>
      <c r="I2364" s="35" t="s">
        <v>6990</v>
      </c>
      <c r="J2364" s="35" t="s">
        <v>6991</v>
      </c>
      <c r="K2364" s="35" t="s">
        <v>6996</v>
      </c>
      <c r="L2364" s="69" t="s">
        <v>224</v>
      </c>
      <c r="M2364" s="35" t="s">
        <v>6992</v>
      </c>
      <c r="N2364" s="35" t="s">
        <v>6993</v>
      </c>
      <c r="O2364" s="35" t="s">
        <v>6994</v>
      </c>
      <c r="P2364" s="35" t="s">
        <v>6995</v>
      </c>
      <c r="Q2364" s="35"/>
      <c r="R2364" s="35"/>
      <c r="S2364" s="35"/>
      <c r="T2364" s="35"/>
      <c r="U2364" s="35"/>
      <c r="V2364" s="35">
        <f t="shared" si="255"/>
        <v>0.125</v>
      </c>
    </row>
    <row r="2365" spans="1:22">
      <c r="A2365" s="35">
        <v>1729</v>
      </c>
      <c r="B2365" s="35" t="s">
        <v>7287</v>
      </c>
      <c r="C2365" s="35">
        <v>0</v>
      </c>
      <c r="D2365" s="35">
        <v>7</v>
      </c>
      <c r="E2365" s="43">
        <f t="shared" si="252"/>
        <v>7</v>
      </c>
      <c r="F2365" s="46">
        <f t="shared" si="253"/>
        <v>0.17499999999999999</v>
      </c>
      <c r="G2365" s="46">
        <f t="shared" si="258"/>
        <v>0.17499999999999999</v>
      </c>
      <c r="H2365" s="46">
        <f t="shared" si="258"/>
        <v>0.17499999999999999</v>
      </c>
      <c r="I2365" s="35" t="s">
        <v>6990</v>
      </c>
      <c r="J2365" s="35" t="s">
        <v>6991</v>
      </c>
      <c r="K2365" s="35" t="s">
        <v>6996</v>
      </c>
      <c r="L2365" s="69" t="s">
        <v>224</v>
      </c>
      <c r="M2365" s="35" t="s">
        <v>6992</v>
      </c>
      <c r="N2365" s="35" t="s">
        <v>6993</v>
      </c>
      <c r="O2365" s="35" t="s">
        <v>6994</v>
      </c>
      <c r="P2365" s="35" t="s">
        <v>6995</v>
      </c>
      <c r="Q2365" s="35"/>
      <c r="R2365" s="35"/>
      <c r="S2365" s="35"/>
      <c r="T2365" s="35"/>
      <c r="U2365" s="35"/>
      <c r="V2365" s="35">
        <f t="shared" si="255"/>
        <v>0.17499999999999999</v>
      </c>
    </row>
    <row r="2366" spans="1:22">
      <c r="A2366" s="35">
        <v>1729</v>
      </c>
      <c r="B2366" s="35" t="s">
        <v>7287</v>
      </c>
      <c r="C2366" s="35">
        <v>0</v>
      </c>
      <c r="D2366" s="35">
        <v>5</v>
      </c>
      <c r="E2366" s="43">
        <f t="shared" si="252"/>
        <v>5</v>
      </c>
      <c r="F2366" s="46">
        <f t="shared" si="253"/>
        <v>0.125</v>
      </c>
      <c r="G2366" s="46">
        <f t="shared" si="258"/>
        <v>0.125</v>
      </c>
      <c r="H2366" s="46">
        <f t="shared" si="258"/>
        <v>0.125</v>
      </c>
      <c r="I2366" s="35" t="s">
        <v>6990</v>
      </c>
      <c r="J2366" s="35" t="s">
        <v>6991</v>
      </c>
      <c r="K2366" s="35" t="s">
        <v>6996</v>
      </c>
      <c r="L2366" s="69" t="s">
        <v>224</v>
      </c>
      <c r="M2366" s="35" t="s">
        <v>6992</v>
      </c>
      <c r="N2366" s="35" t="s">
        <v>6993</v>
      </c>
      <c r="O2366" s="35" t="s">
        <v>6994</v>
      </c>
      <c r="P2366" s="35" t="s">
        <v>6995</v>
      </c>
      <c r="Q2366" s="35"/>
      <c r="R2366" s="35"/>
      <c r="S2366" s="35"/>
      <c r="T2366" s="35"/>
      <c r="U2366" s="35"/>
      <c r="V2366" s="35">
        <f t="shared" si="255"/>
        <v>0.125</v>
      </c>
    </row>
    <row r="2367" spans="1:22">
      <c r="A2367" s="35">
        <v>1729</v>
      </c>
      <c r="B2367" s="35" t="s">
        <v>7287</v>
      </c>
      <c r="C2367" s="35">
        <v>0</v>
      </c>
      <c r="D2367" s="35">
        <v>7</v>
      </c>
      <c r="E2367" s="43">
        <f t="shared" si="252"/>
        <v>7</v>
      </c>
      <c r="F2367" s="46">
        <f t="shared" si="253"/>
        <v>0.17499999999999999</v>
      </c>
      <c r="G2367" s="46">
        <f t="shared" si="258"/>
        <v>0.17499999999999999</v>
      </c>
      <c r="H2367" s="46">
        <f t="shared" si="258"/>
        <v>0.17499999999999999</v>
      </c>
      <c r="I2367" s="35" t="s">
        <v>6990</v>
      </c>
      <c r="J2367" s="35" t="s">
        <v>6991</v>
      </c>
      <c r="K2367" s="35" t="s">
        <v>6996</v>
      </c>
      <c r="L2367" s="69" t="s">
        <v>224</v>
      </c>
      <c r="M2367" s="35" t="s">
        <v>6992</v>
      </c>
      <c r="N2367" s="35" t="s">
        <v>6993</v>
      </c>
      <c r="O2367" s="35" t="s">
        <v>6994</v>
      </c>
      <c r="P2367" s="35" t="s">
        <v>6995</v>
      </c>
      <c r="Q2367" s="35"/>
      <c r="R2367" s="35"/>
      <c r="S2367" s="35"/>
      <c r="T2367" s="35"/>
      <c r="U2367" s="35"/>
      <c r="V2367" s="35">
        <f t="shared" si="255"/>
        <v>0.17499999999999999</v>
      </c>
    </row>
    <row r="2368" spans="1:22">
      <c r="A2368" s="35">
        <v>1729</v>
      </c>
      <c r="B2368" s="35" t="s">
        <v>7287</v>
      </c>
      <c r="C2368" s="35">
        <v>0</v>
      </c>
      <c r="D2368" s="35">
        <v>11</v>
      </c>
      <c r="E2368" s="43">
        <f t="shared" si="252"/>
        <v>11</v>
      </c>
      <c r="F2368" s="46">
        <f t="shared" si="253"/>
        <v>0.27500000000000002</v>
      </c>
      <c r="G2368" s="46">
        <f t="shared" si="258"/>
        <v>0.27500000000000002</v>
      </c>
      <c r="H2368" s="46">
        <f t="shared" si="258"/>
        <v>0.27500000000000002</v>
      </c>
      <c r="I2368" s="35" t="s">
        <v>6990</v>
      </c>
      <c r="J2368" s="35" t="s">
        <v>6991</v>
      </c>
      <c r="K2368" s="35" t="s">
        <v>6996</v>
      </c>
      <c r="L2368" s="69" t="s">
        <v>224</v>
      </c>
      <c r="M2368" s="35" t="s">
        <v>6992</v>
      </c>
      <c r="N2368" s="35" t="s">
        <v>6993</v>
      </c>
      <c r="O2368" s="35" t="s">
        <v>6994</v>
      </c>
      <c r="P2368" s="35" t="s">
        <v>6995</v>
      </c>
      <c r="Q2368" s="35"/>
      <c r="R2368" s="35"/>
      <c r="S2368" s="35"/>
      <c r="T2368" s="35"/>
      <c r="U2368" s="35"/>
      <c r="V2368" s="35">
        <f t="shared" si="255"/>
        <v>0.27500000000000002</v>
      </c>
    </row>
    <row r="2369" spans="1:22">
      <c r="A2369" s="35">
        <v>1729</v>
      </c>
      <c r="B2369" s="35" t="s">
        <v>7287</v>
      </c>
      <c r="C2369" s="35">
        <v>0</v>
      </c>
      <c r="D2369" s="35">
        <v>23</v>
      </c>
      <c r="E2369" s="43">
        <f t="shared" si="252"/>
        <v>23</v>
      </c>
      <c r="F2369" s="46">
        <f t="shared" si="253"/>
        <v>0.57499999999999996</v>
      </c>
      <c r="G2369" s="46">
        <f t="shared" si="258"/>
        <v>0.57499999999999996</v>
      </c>
      <c r="H2369" s="46">
        <f t="shared" si="258"/>
        <v>0.57499999999999996</v>
      </c>
      <c r="I2369" s="35" t="s">
        <v>6990</v>
      </c>
      <c r="J2369" s="35" t="s">
        <v>6991</v>
      </c>
      <c r="K2369" s="35" t="s">
        <v>6996</v>
      </c>
      <c r="L2369" s="69" t="s">
        <v>224</v>
      </c>
      <c r="M2369" s="35" t="s">
        <v>6992</v>
      </c>
      <c r="N2369" s="35" t="s">
        <v>6993</v>
      </c>
      <c r="O2369" s="35" t="s">
        <v>6994</v>
      </c>
      <c r="P2369" s="35" t="s">
        <v>6995</v>
      </c>
      <c r="Q2369" s="35"/>
      <c r="R2369" s="35"/>
      <c r="S2369" s="35"/>
      <c r="T2369" s="35"/>
      <c r="U2369" s="35"/>
      <c r="V2369" s="35">
        <f t="shared" si="255"/>
        <v>0.57499999999999996</v>
      </c>
    </row>
    <row r="2370" spans="1:22">
      <c r="A2370" s="35">
        <v>1729</v>
      </c>
      <c r="B2370" s="35" t="s">
        <v>6989</v>
      </c>
      <c r="C2370" s="35">
        <v>0</v>
      </c>
      <c r="D2370" s="35">
        <v>11</v>
      </c>
      <c r="E2370" s="43">
        <f t="shared" ref="E2370:E2433" si="259">C2370*40+D2370</f>
        <v>11</v>
      </c>
      <c r="F2370" s="46">
        <f t="shared" ref="F2370:F2433" si="260">E2370/40</f>
        <v>0.27500000000000002</v>
      </c>
      <c r="G2370" s="46">
        <f t="shared" ref="G2370:H2385" si="261">F2370</f>
        <v>0.27500000000000002</v>
      </c>
      <c r="H2370" s="46">
        <f t="shared" si="261"/>
        <v>0.27500000000000002</v>
      </c>
      <c r="I2370" s="35" t="s">
        <v>6990</v>
      </c>
      <c r="J2370" s="35" t="s">
        <v>6991</v>
      </c>
      <c r="K2370" s="35" t="s">
        <v>6996</v>
      </c>
      <c r="L2370" s="69" t="s">
        <v>224</v>
      </c>
      <c r="M2370" s="35" t="s">
        <v>6992</v>
      </c>
      <c r="N2370" s="35" t="s">
        <v>6993</v>
      </c>
      <c r="O2370" s="35" t="s">
        <v>6994</v>
      </c>
      <c r="P2370" s="35" t="s">
        <v>6995</v>
      </c>
      <c r="Q2370" s="35"/>
      <c r="R2370" s="35"/>
      <c r="S2370" s="35"/>
      <c r="T2370" s="35"/>
      <c r="U2370" s="35"/>
      <c r="V2370" s="35">
        <f t="shared" ref="V2370:V2433" si="262">H2370</f>
        <v>0.27500000000000002</v>
      </c>
    </row>
    <row r="2371" spans="1:22">
      <c r="A2371" s="35">
        <v>1729</v>
      </c>
      <c r="B2371" s="35" t="s">
        <v>7565</v>
      </c>
      <c r="C2371" s="35">
        <v>0</v>
      </c>
      <c r="D2371" s="35">
        <v>30</v>
      </c>
      <c r="E2371" s="43">
        <f t="shared" si="259"/>
        <v>30</v>
      </c>
      <c r="F2371" s="46">
        <f t="shared" si="260"/>
        <v>0.75</v>
      </c>
      <c r="G2371" s="46">
        <f t="shared" si="261"/>
        <v>0.75</v>
      </c>
      <c r="H2371" s="46">
        <f t="shared" si="261"/>
        <v>0.75</v>
      </c>
      <c r="I2371" s="35" t="s">
        <v>6990</v>
      </c>
      <c r="J2371" s="35" t="s">
        <v>6991</v>
      </c>
      <c r="K2371" s="35" t="s">
        <v>6996</v>
      </c>
      <c r="L2371" s="69" t="s">
        <v>1666</v>
      </c>
      <c r="M2371" s="35" t="s">
        <v>6992</v>
      </c>
      <c r="N2371" s="35" t="s">
        <v>6993</v>
      </c>
      <c r="O2371" s="35" t="s">
        <v>6994</v>
      </c>
      <c r="P2371" s="35" t="s">
        <v>6995</v>
      </c>
      <c r="Q2371" s="35"/>
      <c r="R2371" s="35"/>
      <c r="S2371" s="35"/>
      <c r="T2371" s="35"/>
      <c r="U2371" s="35"/>
      <c r="V2371" s="35">
        <f t="shared" si="262"/>
        <v>0.75</v>
      </c>
    </row>
    <row r="2372" spans="1:22">
      <c r="A2372" s="35">
        <v>1729</v>
      </c>
      <c r="B2372" s="35" t="s">
        <v>7565</v>
      </c>
      <c r="C2372" s="35">
        <v>0</v>
      </c>
      <c r="D2372" s="35">
        <v>7</v>
      </c>
      <c r="E2372" s="43">
        <f t="shared" si="259"/>
        <v>7</v>
      </c>
      <c r="F2372" s="46">
        <f t="shared" si="260"/>
        <v>0.17499999999999999</v>
      </c>
      <c r="G2372" s="46">
        <f t="shared" si="261"/>
        <v>0.17499999999999999</v>
      </c>
      <c r="H2372" s="46">
        <f t="shared" si="261"/>
        <v>0.17499999999999999</v>
      </c>
      <c r="I2372" s="35" t="s">
        <v>6990</v>
      </c>
      <c r="J2372" s="35" t="s">
        <v>6991</v>
      </c>
      <c r="K2372" s="35" t="s">
        <v>6996</v>
      </c>
      <c r="L2372" s="69" t="s">
        <v>1666</v>
      </c>
      <c r="M2372" s="35" t="s">
        <v>6992</v>
      </c>
      <c r="N2372" s="35" t="s">
        <v>6993</v>
      </c>
      <c r="O2372" s="35" t="s">
        <v>6994</v>
      </c>
      <c r="P2372" s="35" t="s">
        <v>6995</v>
      </c>
      <c r="Q2372" s="35"/>
      <c r="R2372" s="35"/>
      <c r="S2372" s="35"/>
      <c r="T2372" s="35"/>
      <c r="U2372" s="35"/>
      <c r="V2372" s="35">
        <f t="shared" si="262"/>
        <v>0.17499999999999999</v>
      </c>
    </row>
    <row r="2373" spans="1:22">
      <c r="A2373" s="35">
        <v>1730</v>
      </c>
      <c r="B2373" s="35" t="s">
        <v>7287</v>
      </c>
      <c r="C2373" s="35">
        <v>0</v>
      </c>
      <c r="D2373" s="35">
        <v>5</v>
      </c>
      <c r="E2373" s="43">
        <f t="shared" si="259"/>
        <v>5</v>
      </c>
      <c r="F2373" s="46">
        <f t="shared" si="260"/>
        <v>0.125</v>
      </c>
      <c r="G2373" s="46">
        <f t="shared" si="261"/>
        <v>0.125</v>
      </c>
      <c r="H2373" s="46">
        <f t="shared" si="261"/>
        <v>0.125</v>
      </c>
      <c r="I2373" s="35" t="s">
        <v>6990</v>
      </c>
      <c r="J2373" s="35" t="s">
        <v>6991</v>
      </c>
      <c r="K2373" s="35" t="s">
        <v>6996</v>
      </c>
      <c r="L2373" s="69" t="s">
        <v>224</v>
      </c>
      <c r="M2373" s="35" t="s">
        <v>6992</v>
      </c>
      <c r="N2373" s="35" t="s">
        <v>6993</v>
      </c>
      <c r="O2373" s="35" t="s">
        <v>6994</v>
      </c>
      <c r="P2373" s="35" t="s">
        <v>6995</v>
      </c>
      <c r="Q2373" s="35"/>
      <c r="R2373" s="35"/>
      <c r="S2373" s="35"/>
      <c r="T2373" s="35"/>
      <c r="U2373" s="35"/>
      <c r="V2373" s="35">
        <f t="shared" si="262"/>
        <v>0.125</v>
      </c>
    </row>
    <row r="2374" spans="1:22">
      <c r="A2374" s="35">
        <v>1730</v>
      </c>
      <c r="B2374" s="35" t="s">
        <v>7287</v>
      </c>
      <c r="C2374" s="35">
        <v>0</v>
      </c>
      <c r="D2374" s="35">
        <v>5</v>
      </c>
      <c r="E2374" s="43">
        <f t="shared" si="259"/>
        <v>5</v>
      </c>
      <c r="F2374" s="46">
        <f t="shared" si="260"/>
        <v>0.125</v>
      </c>
      <c r="G2374" s="46">
        <f t="shared" si="261"/>
        <v>0.125</v>
      </c>
      <c r="H2374" s="46">
        <f t="shared" si="261"/>
        <v>0.125</v>
      </c>
      <c r="I2374" s="35" t="s">
        <v>6990</v>
      </c>
      <c r="J2374" s="35" t="s">
        <v>6991</v>
      </c>
      <c r="K2374" s="35" t="s">
        <v>6996</v>
      </c>
      <c r="L2374" s="69" t="s">
        <v>224</v>
      </c>
      <c r="M2374" s="35" t="s">
        <v>6992</v>
      </c>
      <c r="N2374" s="35" t="s">
        <v>6993</v>
      </c>
      <c r="O2374" s="35" t="s">
        <v>6994</v>
      </c>
      <c r="P2374" s="35" t="s">
        <v>6995</v>
      </c>
      <c r="Q2374" s="35"/>
      <c r="R2374" s="35"/>
      <c r="S2374" s="35"/>
      <c r="T2374" s="35"/>
      <c r="U2374" s="35"/>
      <c r="V2374" s="35">
        <f t="shared" si="262"/>
        <v>0.125</v>
      </c>
    </row>
    <row r="2375" spans="1:22">
      <c r="A2375" s="35">
        <v>1730</v>
      </c>
      <c r="B2375" s="35" t="s">
        <v>7287</v>
      </c>
      <c r="C2375" s="35">
        <v>0</v>
      </c>
      <c r="D2375" s="35">
        <v>11</v>
      </c>
      <c r="E2375" s="43">
        <f t="shared" si="259"/>
        <v>11</v>
      </c>
      <c r="F2375" s="46">
        <f t="shared" si="260"/>
        <v>0.27500000000000002</v>
      </c>
      <c r="G2375" s="46">
        <f t="shared" si="261"/>
        <v>0.27500000000000002</v>
      </c>
      <c r="H2375" s="46">
        <f t="shared" si="261"/>
        <v>0.27500000000000002</v>
      </c>
      <c r="I2375" s="35" t="s">
        <v>6990</v>
      </c>
      <c r="J2375" s="35" t="s">
        <v>6991</v>
      </c>
      <c r="K2375" s="35" t="s">
        <v>6996</v>
      </c>
      <c r="L2375" s="69" t="s">
        <v>224</v>
      </c>
      <c r="M2375" s="35" t="s">
        <v>6992</v>
      </c>
      <c r="N2375" s="35" t="s">
        <v>6993</v>
      </c>
      <c r="O2375" s="35" t="s">
        <v>6994</v>
      </c>
      <c r="P2375" s="35" t="s">
        <v>6995</v>
      </c>
      <c r="Q2375" s="35"/>
      <c r="R2375" s="35"/>
      <c r="S2375" s="35"/>
      <c r="T2375" s="35"/>
      <c r="U2375" s="35"/>
      <c r="V2375" s="35">
        <f t="shared" si="262"/>
        <v>0.27500000000000002</v>
      </c>
    </row>
    <row r="2376" spans="1:22">
      <c r="A2376" s="35">
        <v>1730</v>
      </c>
      <c r="B2376" s="35" t="s">
        <v>6989</v>
      </c>
      <c r="C2376" s="35">
        <v>0</v>
      </c>
      <c r="D2376" s="35">
        <v>11</v>
      </c>
      <c r="E2376" s="43">
        <f t="shared" si="259"/>
        <v>11</v>
      </c>
      <c r="F2376" s="46">
        <f t="shared" si="260"/>
        <v>0.27500000000000002</v>
      </c>
      <c r="G2376" s="46">
        <f t="shared" si="261"/>
        <v>0.27500000000000002</v>
      </c>
      <c r="H2376" s="46">
        <f t="shared" si="261"/>
        <v>0.27500000000000002</v>
      </c>
      <c r="I2376" s="35" t="s">
        <v>6990</v>
      </c>
      <c r="J2376" s="35" t="s">
        <v>6991</v>
      </c>
      <c r="K2376" s="35" t="s">
        <v>6996</v>
      </c>
      <c r="L2376" s="69" t="s">
        <v>224</v>
      </c>
      <c r="M2376" s="35" t="s">
        <v>6992</v>
      </c>
      <c r="N2376" s="35" t="s">
        <v>6993</v>
      </c>
      <c r="O2376" s="35" t="s">
        <v>6994</v>
      </c>
      <c r="P2376" s="35" t="s">
        <v>6995</v>
      </c>
      <c r="Q2376" s="35"/>
      <c r="R2376" s="35"/>
      <c r="S2376" s="35"/>
      <c r="T2376" s="35"/>
      <c r="U2376" s="35"/>
      <c r="V2376" s="35">
        <f t="shared" si="262"/>
        <v>0.27500000000000002</v>
      </c>
    </row>
    <row r="2377" spans="1:22">
      <c r="A2377" s="35">
        <v>1730</v>
      </c>
      <c r="B2377" s="35" t="s">
        <v>7565</v>
      </c>
      <c r="C2377" s="35">
        <v>0</v>
      </c>
      <c r="D2377" s="35">
        <v>7</v>
      </c>
      <c r="E2377" s="43">
        <f t="shared" si="259"/>
        <v>7</v>
      </c>
      <c r="F2377" s="46">
        <f t="shared" si="260"/>
        <v>0.17499999999999999</v>
      </c>
      <c r="G2377" s="46">
        <f t="shared" si="261"/>
        <v>0.17499999999999999</v>
      </c>
      <c r="H2377" s="46">
        <f t="shared" si="261"/>
        <v>0.17499999999999999</v>
      </c>
      <c r="I2377" s="35" t="s">
        <v>6990</v>
      </c>
      <c r="J2377" s="35" t="s">
        <v>6991</v>
      </c>
      <c r="K2377" s="35" t="s">
        <v>6996</v>
      </c>
      <c r="L2377" s="69" t="s">
        <v>1666</v>
      </c>
      <c r="M2377" s="35" t="s">
        <v>6992</v>
      </c>
      <c r="N2377" s="35" t="s">
        <v>6993</v>
      </c>
      <c r="O2377" s="35" t="s">
        <v>6994</v>
      </c>
      <c r="P2377" s="35" t="s">
        <v>6995</v>
      </c>
      <c r="Q2377" s="35"/>
      <c r="R2377" s="35"/>
      <c r="S2377" s="35"/>
      <c r="T2377" s="35"/>
      <c r="U2377" s="35"/>
      <c r="V2377" s="35">
        <f t="shared" si="262"/>
        <v>0.17499999999999999</v>
      </c>
    </row>
    <row r="2378" spans="1:22">
      <c r="A2378" s="35">
        <v>1730</v>
      </c>
      <c r="B2378" s="35" t="s">
        <v>7565</v>
      </c>
      <c r="C2378" s="35">
        <v>0</v>
      </c>
      <c r="D2378" s="35">
        <v>3</v>
      </c>
      <c r="E2378" s="43">
        <f t="shared" si="259"/>
        <v>3</v>
      </c>
      <c r="F2378" s="46">
        <f t="shared" si="260"/>
        <v>7.4999999999999997E-2</v>
      </c>
      <c r="G2378" s="46">
        <f t="shared" si="261"/>
        <v>7.4999999999999997E-2</v>
      </c>
      <c r="H2378" s="46">
        <f t="shared" si="261"/>
        <v>7.4999999999999997E-2</v>
      </c>
      <c r="I2378" s="35" t="s">
        <v>6990</v>
      </c>
      <c r="J2378" s="35" t="s">
        <v>6991</v>
      </c>
      <c r="K2378" s="35" t="s">
        <v>6996</v>
      </c>
      <c r="L2378" s="69" t="s">
        <v>1666</v>
      </c>
      <c r="M2378" s="35" t="s">
        <v>6992</v>
      </c>
      <c r="N2378" s="35" t="s">
        <v>6993</v>
      </c>
      <c r="O2378" s="35" t="s">
        <v>6994</v>
      </c>
      <c r="P2378" s="35" t="s">
        <v>6995</v>
      </c>
      <c r="Q2378" s="35"/>
      <c r="R2378" s="35"/>
      <c r="S2378" s="35"/>
      <c r="T2378" s="35"/>
      <c r="U2378" s="35"/>
      <c r="V2378" s="35">
        <f t="shared" si="262"/>
        <v>7.4999999999999997E-2</v>
      </c>
    </row>
    <row r="2379" spans="1:22">
      <c r="A2379" s="35">
        <v>1731</v>
      </c>
      <c r="B2379" s="35" t="s">
        <v>7188</v>
      </c>
      <c r="C2379" s="35">
        <v>1</v>
      </c>
      <c r="D2379" s="35">
        <v>0</v>
      </c>
      <c r="E2379" s="43">
        <f t="shared" si="259"/>
        <v>40</v>
      </c>
      <c r="F2379" s="46">
        <f t="shared" si="260"/>
        <v>1</v>
      </c>
      <c r="G2379" s="46">
        <f t="shared" si="261"/>
        <v>1</v>
      </c>
      <c r="H2379" s="46">
        <f t="shared" si="261"/>
        <v>1</v>
      </c>
      <c r="I2379" s="35" t="s">
        <v>6990</v>
      </c>
      <c r="J2379" s="35" t="s">
        <v>6991</v>
      </c>
      <c r="K2379" s="35" t="s">
        <v>6996</v>
      </c>
      <c r="L2379" s="69" t="s">
        <v>224</v>
      </c>
      <c r="M2379" s="35" t="s">
        <v>6992</v>
      </c>
      <c r="N2379" s="35" t="s">
        <v>6993</v>
      </c>
      <c r="O2379" s="35" t="s">
        <v>6994</v>
      </c>
      <c r="P2379" s="35" t="s">
        <v>6995</v>
      </c>
      <c r="Q2379" s="35"/>
      <c r="R2379" s="35"/>
      <c r="S2379" s="35"/>
      <c r="T2379" s="35"/>
      <c r="U2379" s="35"/>
      <c r="V2379" s="35">
        <f t="shared" si="262"/>
        <v>1</v>
      </c>
    </row>
    <row r="2380" spans="1:22">
      <c r="A2380" s="35">
        <v>1731</v>
      </c>
      <c r="B2380" s="35" t="s">
        <v>7287</v>
      </c>
      <c r="C2380" s="35">
        <v>0</v>
      </c>
      <c r="D2380" s="35">
        <v>5</v>
      </c>
      <c r="E2380" s="43">
        <f t="shared" si="259"/>
        <v>5</v>
      </c>
      <c r="F2380" s="46">
        <f t="shared" si="260"/>
        <v>0.125</v>
      </c>
      <c r="G2380" s="46">
        <f t="shared" si="261"/>
        <v>0.125</v>
      </c>
      <c r="H2380" s="46">
        <f t="shared" si="261"/>
        <v>0.125</v>
      </c>
      <c r="I2380" s="35" t="s">
        <v>6990</v>
      </c>
      <c r="J2380" s="35" t="s">
        <v>6991</v>
      </c>
      <c r="K2380" s="35" t="s">
        <v>6996</v>
      </c>
      <c r="L2380" s="69" t="s">
        <v>224</v>
      </c>
      <c r="M2380" s="35" t="s">
        <v>6992</v>
      </c>
      <c r="N2380" s="35" t="s">
        <v>6993</v>
      </c>
      <c r="O2380" s="35" t="s">
        <v>6994</v>
      </c>
      <c r="P2380" s="35" t="s">
        <v>6995</v>
      </c>
      <c r="Q2380" s="35"/>
      <c r="R2380" s="35"/>
      <c r="S2380" s="35"/>
      <c r="T2380" s="35"/>
      <c r="U2380" s="35"/>
      <c r="V2380" s="35">
        <f t="shared" si="262"/>
        <v>0.125</v>
      </c>
    </row>
    <row r="2381" spans="1:22">
      <c r="A2381" s="35">
        <v>1731</v>
      </c>
      <c r="B2381" s="35" t="s">
        <v>7287</v>
      </c>
      <c r="C2381" s="35">
        <v>0</v>
      </c>
      <c r="D2381" s="35">
        <v>7</v>
      </c>
      <c r="E2381" s="43">
        <f t="shared" si="259"/>
        <v>7</v>
      </c>
      <c r="F2381" s="46">
        <f t="shared" si="260"/>
        <v>0.17499999999999999</v>
      </c>
      <c r="G2381" s="46">
        <f t="shared" si="261"/>
        <v>0.17499999999999999</v>
      </c>
      <c r="H2381" s="46">
        <f t="shared" si="261"/>
        <v>0.17499999999999999</v>
      </c>
      <c r="I2381" s="35" t="s">
        <v>6990</v>
      </c>
      <c r="J2381" s="35" t="s">
        <v>6991</v>
      </c>
      <c r="K2381" s="35" t="s">
        <v>6996</v>
      </c>
      <c r="L2381" s="69" t="s">
        <v>224</v>
      </c>
      <c r="M2381" s="35" t="s">
        <v>6992</v>
      </c>
      <c r="N2381" s="35" t="s">
        <v>6993</v>
      </c>
      <c r="O2381" s="35" t="s">
        <v>6994</v>
      </c>
      <c r="P2381" s="35" t="s">
        <v>6995</v>
      </c>
      <c r="Q2381" s="35"/>
      <c r="R2381" s="35"/>
      <c r="S2381" s="35"/>
      <c r="T2381" s="35"/>
      <c r="U2381" s="35"/>
      <c r="V2381" s="35">
        <f t="shared" si="262"/>
        <v>0.17499999999999999</v>
      </c>
    </row>
    <row r="2382" spans="1:22">
      <c r="A2382" s="35">
        <v>1731</v>
      </c>
      <c r="B2382" s="35" t="s">
        <v>7287</v>
      </c>
      <c r="C2382" s="35">
        <v>0</v>
      </c>
      <c r="D2382" s="35">
        <v>5</v>
      </c>
      <c r="E2382" s="43">
        <f t="shared" si="259"/>
        <v>5</v>
      </c>
      <c r="F2382" s="46">
        <f t="shared" si="260"/>
        <v>0.125</v>
      </c>
      <c r="G2382" s="46">
        <f t="shared" si="261"/>
        <v>0.125</v>
      </c>
      <c r="H2382" s="46">
        <f t="shared" si="261"/>
        <v>0.125</v>
      </c>
      <c r="I2382" s="35" t="s">
        <v>6990</v>
      </c>
      <c r="J2382" s="35" t="s">
        <v>6991</v>
      </c>
      <c r="K2382" s="35" t="s">
        <v>6996</v>
      </c>
      <c r="L2382" s="69" t="s">
        <v>224</v>
      </c>
      <c r="M2382" s="35" t="s">
        <v>6992</v>
      </c>
      <c r="N2382" s="35" t="s">
        <v>6993</v>
      </c>
      <c r="O2382" s="35" t="s">
        <v>6994</v>
      </c>
      <c r="P2382" s="35" t="s">
        <v>6995</v>
      </c>
      <c r="Q2382" s="35"/>
      <c r="R2382" s="35"/>
      <c r="S2382" s="35"/>
      <c r="T2382" s="35"/>
      <c r="U2382" s="35"/>
      <c r="V2382" s="35">
        <f t="shared" si="262"/>
        <v>0.125</v>
      </c>
    </row>
    <row r="2383" spans="1:22">
      <c r="A2383" s="35">
        <v>1731</v>
      </c>
      <c r="B2383" s="35" t="s">
        <v>7287</v>
      </c>
      <c r="C2383" s="35">
        <v>0</v>
      </c>
      <c r="D2383" s="35">
        <v>7</v>
      </c>
      <c r="E2383" s="43">
        <f t="shared" si="259"/>
        <v>7</v>
      </c>
      <c r="F2383" s="46">
        <f t="shared" si="260"/>
        <v>0.17499999999999999</v>
      </c>
      <c r="G2383" s="46">
        <f t="shared" si="261"/>
        <v>0.17499999999999999</v>
      </c>
      <c r="H2383" s="46">
        <f t="shared" si="261"/>
        <v>0.17499999999999999</v>
      </c>
      <c r="I2383" s="35" t="s">
        <v>6990</v>
      </c>
      <c r="J2383" s="35" t="s">
        <v>6991</v>
      </c>
      <c r="K2383" s="35" t="s">
        <v>6996</v>
      </c>
      <c r="L2383" s="69" t="s">
        <v>224</v>
      </c>
      <c r="M2383" s="35" t="s">
        <v>6992</v>
      </c>
      <c r="N2383" s="35" t="s">
        <v>6993</v>
      </c>
      <c r="O2383" s="35" t="s">
        <v>6994</v>
      </c>
      <c r="P2383" s="35" t="s">
        <v>6995</v>
      </c>
      <c r="Q2383" s="35"/>
      <c r="R2383" s="35"/>
      <c r="S2383" s="35"/>
      <c r="T2383" s="35"/>
      <c r="U2383" s="35"/>
      <c r="V2383" s="35">
        <f t="shared" si="262"/>
        <v>0.17499999999999999</v>
      </c>
    </row>
    <row r="2384" spans="1:22">
      <c r="A2384" s="35">
        <v>1731</v>
      </c>
      <c r="B2384" s="35" t="s">
        <v>7287</v>
      </c>
      <c r="C2384" s="35">
        <v>0</v>
      </c>
      <c r="D2384" s="35">
        <v>11</v>
      </c>
      <c r="E2384" s="43">
        <f t="shared" si="259"/>
        <v>11</v>
      </c>
      <c r="F2384" s="46">
        <f t="shared" si="260"/>
        <v>0.27500000000000002</v>
      </c>
      <c r="G2384" s="46">
        <f t="shared" si="261"/>
        <v>0.27500000000000002</v>
      </c>
      <c r="H2384" s="46">
        <f t="shared" si="261"/>
        <v>0.27500000000000002</v>
      </c>
      <c r="I2384" s="35" t="s">
        <v>6990</v>
      </c>
      <c r="J2384" s="35" t="s">
        <v>6991</v>
      </c>
      <c r="K2384" s="35" t="s">
        <v>6996</v>
      </c>
      <c r="L2384" s="69" t="s">
        <v>224</v>
      </c>
      <c r="M2384" s="35" t="s">
        <v>6992</v>
      </c>
      <c r="N2384" s="35" t="s">
        <v>6993</v>
      </c>
      <c r="O2384" s="35" t="s">
        <v>6994</v>
      </c>
      <c r="P2384" s="35" t="s">
        <v>6995</v>
      </c>
      <c r="Q2384" s="35"/>
      <c r="R2384" s="35"/>
      <c r="S2384" s="35"/>
      <c r="T2384" s="35"/>
      <c r="U2384" s="35"/>
      <c r="V2384" s="35">
        <f t="shared" si="262"/>
        <v>0.27500000000000002</v>
      </c>
    </row>
    <row r="2385" spans="1:22">
      <c r="A2385" s="35">
        <v>1731</v>
      </c>
      <c r="B2385" s="35" t="s">
        <v>7287</v>
      </c>
      <c r="C2385" s="35">
        <v>0</v>
      </c>
      <c r="D2385" s="35">
        <v>23</v>
      </c>
      <c r="E2385" s="43">
        <f t="shared" si="259"/>
        <v>23</v>
      </c>
      <c r="F2385" s="46">
        <f t="shared" si="260"/>
        <v>0.57499999999999996</v>
      </c>
      <c r="G2385" s="46">
        <f t="shared" si="261"/>
        <v>0.57499999999999996</v>
      </c>
      <c r="H2385" s="46">
        <f t="shared" si="261"/>
        <v>0.57499999999999996</v>
      </c>
      <c r="I2385" s="35" t="s">
        <v>6990</v>
      </c>
      <c r="J2385" s="35" t="s">
        <v>6991</v>
      </c>
      <c r="K2385" s="35" t="s">
        <v>6996</v>
      </c>
      <c r="L2385" s="69" t="s">
        <v>224</v>
      </c>
      <c r="M2385" s="35" t="s">
        <v>6992</v>
      </c>
      <c r="N2385" s="35" t="s">
        <v>6993</v>
      </c>
      <c r="O2385" s="35" t="s">
        <v>6994</v>
      </c>
      <c r="P2385" s="35" t="s">
        <v>6995</v>
      </c>
      <c r="Q2385" s="35"/>
      <c r="R2385" s="35"/>
      <c r="S2385" s="35"/>
      <c r="T2385" s="35"/>
      <c r="U2385" s="35"/>
      <c r="V2385" s="35">
        <f t="shared" si="262"/>
        <v>0.57499999999999996</v>
      </c>
    </row>
    <row r="2386" spans="1:22">
      <c r="A2386" s="35">
        <v>1731</v>
      </c>
      <c r="B2386" s="35" t="s">
        <v>6989</v>
      </c>
      <c r="C2386" s="35">
        <v>0</v>
      </c>
      <c r="D2386" s="35">
        <v>11</v>
      </c>
      <c r="E2386" s="43">
        <f t="shared" si="259"/>
        <v>11</v>
      </c>
      <c r="F2386" s="46">
        <f t="shared" si="260"/>
        <v>0.27500000000000002</v>
      </c>
      <c r="G2386" s="46">
        <f t="shared" ref="G2386:H2401" si="263">F2386</f>
        <v>0.27500000000000002</v>
      </c>
      <c r="H2386" s="46">
        <f t="shared" si="263"/>
        <v>0.27500000000000002</v>
      </c>
      <c r="I2386" s="35" t="s">
        <v>6990</v>
      </c>
      <c r="J2386" s="35" t="s">
        <v>6991</v>
      </c>
      <c r="K2386" s="35" t="s">
        <v>6996</v>
      </c>
      <c r="L2386" s="69" t="s">
        <v>224</v>
      </c>
      <c r="M2386" s="35" t="s">
        <v>6992</v>
      </c>
      <c r="N2386" s="35" t="s">
        <v>6993</v>
      </c>
      <c r="O2386" s="35" t="s">
        <v>6994</v>
      </c>
      <c r="P2386" s="35" t="s">
        <v>6995</v>
      </c>
      <c r="Q2386" s="35"/>
      <c r="R2386" s="35"/>
      <c r="S2386" s="35"/>
      <c r="T2386" s="35"/>
      <c r="U2386" s="35"/>
      <c r="V2386" s="35">
        <f t="shared" si="262"/>
        <v>0.27500000000000002</v>
      </c>
    </row>
    <row r="2387" spans="1:22">
      <c r="A2387" s="35">
        <v>1731</v>
      </c>
      <c r="B2387" s="35" t="s">
        <v>7565</v>
      </c>
      <c r="C2387" s="35">
        <v>0</v>
      </c>
      <c r="D2387" s="35">
        <v>7</v>
      </c>
      <c r="E2387" s="43">
        <f t="shared" si="259"/>
        <v>7</v>
      </c>
      <c r="F2387" s="46">
        <f t="shared" si="260"/>
        <v>0.17499999999999999</v>
      </c>
      <c r="G2387" s="46">
        <f t="shared" si="263"/>
        <v>0.17499999999999999</v>
      </c>
      <c r="H2387" s="46">
        <f t="shared" si="263"/>
        <v>0.17499999999999999</v>
      </c>
      <c r="I2387" s="35" t="s">
        <v>6990</v>
      </c>
      <c r="J2387" s="35" t="s">
        <v>6991</v>
      </c>
      <c r="K2387" s="35" t="s">
        <v>6996</v>
      </c>
      <c r="L2387" s="69" t="s">
        <v>1666</v>
      </c>
      <c r="M2387" s="35" t="s">
        <v>6992</v>
      </c>
      <c r="N2387" s="35" t="s">
        <v>6993</v>
      </c>
      <c r="O2387" s="35" t="s">
        <v>6994</v>
      </c>
      <c r="P2387" s="35" t="s">
        <v>6995</v>
      </c>
      <c r="Q2387" s="35"/>
      <c r="R2387" s="35"/>
      <c r="S2387" s="35"/>
      <c r="T2387" s="35"/>
      <c r="U2387" s="35"/>
      <c r="V2387" s="35">
        <f t="shared" si="262"/>
        <v>0.17499999999999999</v>
      </c>
    </row>
    <row r="2388" spans="1:22">
      <c r="A2388" s="35">
        <v>1732</v>
      </c>
      <c r="B2388" s="35" t="s">
        <v>7287</v>
      </c>
      <c r="C2388" s="35">
        <v>0</v>
      </c>
      <c r="D2388" s="35">
        <v>7</v>
      </c>
      <c r="E2388" s="43">
        <f t="shared" si="259"/>
        <v>7</v>
      </c>
      <c r="F2388" s="46">
        <f t="shared" si="260"/>
        <v>0.17499999999999999</v>
      </c>
      <c r="G2388" s="46">
        <f t="shared" si="263"/>
        <v>0.17499999999999999</v>
      </c>
      <c r="H2388" s="46">
        <f t="shared" si="263"/>
        <v>0.17499999999999999</v>
      </c>
      <c r="I2388" s="35" t="s">
        <v>6990</v>
      </c>
      <c r="J2388" s="35" t="s">
        <v>6991</v>
      </c>
      <c r="K2388" s="35" t="s">
        <v>6996</v>
      </c>
      <c r="L2388" s="69" t="s">
        <v>224</v>
      </c>
      <c r="M2388" s="35" t="s">
        <v>6992</v>
      </c>
      <c r="N2388" s="35" t="s">
        <v>6993</v>
      </c>
      <c r="O2388" s="35" t="s">
        <v>6994</v>
      </c>
      <c r="P2388" s="35" t="s">
        <v>6995</v>
      </c>
      <c r="Q2388" s="35"/>
      <c r="R2388" s="35"/>
      <c r="S2388" s="35"/>
      <c r="T2388" s="35"/>
      <c r="U2388" s="35"/>
      <c r="V2388" s="35">
        <f t="shared" si="262"/>
        <v>0.17499999999999999</v>
      </c>
    </row>
    <row r="2389" spans="1:22">
      <c r="A2389" s="35">
        <v>1732</v>
      </c>
      <c r="B2389" s="35" t="s">
        <v>7287</v>
      </c>
      <c r="C2389" s="35">
        <v>0</v>
      </c>
      <c r="D2389" s="35">
        <v>11</v>
      </c>
      <c r="E2389" s="43">
        <f t="shared" si="259"/>
        <v>11</v>
      </c>
      <c r="F2389" s="46">
        <f t="shared" si="260"/>
        <v>0.27500000000000002</v>
      </c>
      <c r="G2389" s="46">
        <f t="shared" si="263"/>
        <v>0.27500000000000002</v>
      </c>
      <c r="H2389" s="46">
        <f t="shared" si="263"/>
        <v>0.27500000000000002</v>
      </c>
      <c r="I2389" s="35" t="s">
        <v>6990</v>
      </c>
      <c r="J2389" s="35" t="s">
        <v>6991</v>
      </c>
      <c r="K2389" s="35" t="s">
        <v>6996</v>
      </c>
      <c r="L2389" s="69" t="s">
        <v>224</v>
      </c>
      <c r="M2389" s="35" t="s">
        <v>6992</v>
      </c>
      <c r="N2389" s="35" t="s">
        <v>6993</v>
      </c>
      <c r="O2389" s="35" t="s">
        <v>6994</v>
      </c>
      <c r="P2389" s="35" t="s">
        <v>6995</v>
      </c>
      <c r="Q2389" s="35"/>
      <c r="R2389" s="35"/>
      <c r="S2389" s="35"/>
      <c r="T2389" s="35"/>
      <c r="U2389" s="35"/>
      <c r="V2389" s="35">
        <f t="shared" si="262"/>
        <v>0.27500000000000002</v>
      </c>
    </row>
    <row r="2390" spans="1:22">
      <c r="A2390" s="35">
        <v>1732</v>
      </c>
      <c r="B2390" s="35" t="s">
        <v>6989</v>
      </c>
      <c r="C2390" s="35">
        <v>0</v>
      </c>
      <c r="D2390" s="35">
        <v>11</v>
      </c>
      <c r="E2390" s="43">
        <f t="shared" si="259"/>
        <v>11</v>
      </c>
      <c r="F2390" s="46">
        <f t="shared" si="260"/>
        <v>0.27500000000000002</v>
      </c>
      <c r="G2390" s="46">
        <f t="shared" si="263"/>
        <v>0.27500000000000002</v>
      </c>
      <c r="H2390" s="46">
        <f t="shared" si="263"/>
        <v>0.27500000000000002</v>
      </c>
      <c r="I2390" s="35" t="s">
        <v>6990</v>
      </c>
      <c r="J2390" s="35" t="s">
        <v>6991</v>
      </c>
      <c r="K2390" s="35" t="s">
        <v>6996</v>
      </c>
      <c r="L2390" s="69" t="s">
        <v>224</v>
      </c>
      <c r="M2390" s="35" t="s">
        <v>6992</v>
      </c>
      <c r="N2390" s="35" t="s">
        <v>6993</v>
      </c>
      <c r="O2390" s="35" t="s">
        <v>6994</v>
      </c>
      <c r="P2390" s="35" t="s">
        <v>6995</v>
      </c>
      <c r="Q2390" s="35"/>
      <c r="R2390" s="35"/>
      <c r="S2390" s="35"/>
      <c r="T2390" s="35"/>
      <c r="U2390" s="35"/>
      <c r="V2390" s="35">
        <f t="shared" si="262"/>
        <v>0.27500000000000002</v>
      </c>
    </row>
    <row r="2391" spans="1:22">
      <c r="A2391" s="35">
        <v>1732</v>
      </c>
      <c r="B2391" s="35" t="s">
        <v>7565</v>
      </c>
      <c r="C2391" s="35">
        <v>0</v>
      </c>
      <c r="D2391" s="35">
        <v>7</v>
      </c>
      <c r="E2391" s="43">
        <f t="shared" si="259"/>
        <v>7</v>
      </c>
      <c r="F2391" s="46">
        <f t="shared" si="260"/>
        <v>0.17499999999999999</v>
      </c>
      <c r="G2391" s="46">
        <f t="shared" si="263"/>
        <v>0.17499999999999999</v>
      </c>
      <c r="H2391" s="46">
        <f t="shared" si="263"/>
        <v>0.17499999999999999</v>
      </c>
      <c r="I2391" s="35" t="s">
        <v>6990</v>
      </c>
      <c r="J2391" s="35" t="s">
        <v>6991</v>
      </c>
      <c r="K2391" s="35" t="s">
        <v>6996</v>
      </c>
      <c r="L2391" s="69" t="s">
        <v>1666</v>
      </c>
      <c r="M2391" s="35" t="s">
        <v>6992</v>
      </c>
      <c r="N2391" s="35" t="s">
        <v>6993</v>
      </c>
      <c r="O2391" s="35" t="s">
        <v>6994</v>
      </c>
      <c r="P2391" s="35" t="s">
        <v>6995</v>
      </c>
      <c r="Q2391" s="35"/>
      <c r="R2391" s="35"/>
      <c r="S2391" s="35"/>
      <c r="T2391" s="35"/>
      <c r="U2391" s="35"/>
      <c r="V2391" s="35">
        <f t="shared" si="262"/>
        <v>0.17499999999999999</v>
      </c>
    </row>
    <row r="2392" spans="1:22">
      <c r="A2392" s="35">
        <v>1732</v>
      </c>
      <c r="B2392" s="35" t="s">
        <v>7565</v>
      </c>
      <c r="C2392" s="35">
        <v>0</v>
      </c>
      <c r="D2392" s="35">
        <v>3</v>
      </c>
      <c r="E2392" s="43">
        <f t="shared" si="259"/>
        <v>3</v>
      </c>
      <c r="F2392" s="46">
        <f t="shared" si="260"/>
        <v>7.4999999999999997E-2</v>
      </c>
      <c r="G2392" s="46">
        <f t="shared" si="263"/>
        <v>7.4999999999999997E-2</v>
      </c>
      <c r="H2392" s="46">
        <f t="shared" si="263"/>
        <v>7.4999999999999997E-2</v>
      </c>
      <c r="I2392" s="35" t="s">
        <v>6990</v>
      </c>
      <c r="J2392" s="35" t="s">
        <v>6991</v>
      </c>
      <c r="K2392" s="35" t="s">
        <v>6996</v>
      </c>
      <c r="L2392" s="69" t="s">
        <v>1666</v>
      </c>
      <c r="M2392" s="35" t="s">
        <v>6992</v>
      </c>
      <c r="N2392" s="35" t="s">
        <v>6993</v>
      </c>
      <c r="O2392" s="35" t="s">
        <v>6994</v>
      </c>
      <c r="P2392" s="35" t="s">
        <v>6995</v>
      </c>
      <c r="Q2392" s="35"/>
      <c r="R2392" s="35"/>
      <c r="S2392" s="35"/>
      <c r="T2392" s="35"/>
      <c r="U2392" s="35"/>
      <c r="V2392" s="35">
        <f t="shared" si="262"/>
        <v>7.4999999999999997E-2</v>
      </c>
    </row>
    <row r="2393" spans="1:22">
      <c r="A2393" s="35">
        <v>1733</v>
      </c>
      <c r="B2393" s="35" t="s">
        <v>7278</v>
      </c>
      <c r="C2393" s="35">
        <v>1</v>
      </c>
      <c r="D2393" s="35">
        <v>7</v>
      </c>
      <c r="E2393" s="43">
        <f t="shared" si="259"/>
        <v>47</v>
      </c>
      <c r="F2393" s="46">
        <f t="shared" si="260"/>
        <v>1.175</v>
      </c>
      <c r="G2393" s="46">
        <f t="shared" si="263"/>
        <v>1.175</v>
      </c>
      <c r="H2393" s="46">
        <f t="shared" si="263"/>
        <v>1.175</v>
      </c>
      <c r="I2393" s="35" t="s">
        <v>6990</v>
      </c>
      <c r="J2393" s="35" t="s">
        <v>6991</v>
      </c>
      <c r="K2393" s="35" t="s">
        <v>6996</v>
      </c>
      <c r="L2393" s="69" t="s">
        <v>224</v>
      </c>
      <c r="M2393" s="35" t="s">
        <v>6992</v>
      </c>
      <c r="N2393" s="35" t="s">
        <v>6993</v>
      </c>
      <c r="O2393" s="35" t="s">
        <v>6994</v>
      </c>
      <c r="P2393" s="35" t="s">
        <v>6995</v>
      </c>
      <c r="Q2393" s="35"/>
      <c r="R2393" s="35"/>
      <c r="S2393" s="35"/>
      <c r="T2393" s="35"/>
      <c r="U2393" s="35"/>
      <c r="V2393" s="35">
        <f t="shared" si="262"/>
        <v>1.175</v>
      </c>
    </row>
    <row r="2394" spans="1:22">
      <c r="A2394" s="35">
        <v>1733</v>
      </c>
      <c r="B2394" s="35" t="s">
        <v>7976</v>
      </c>
      <c r="C2394" s="35">
        <v>0</v>
      </c>
      <c r="D2394" s="35">
        <v>12</v>
      </c>
      <c r="E2394" s="43">
        <f t="shared" si="259"/>
        <v>12</v>
      </c>
      <c r="F2394" s="46">
        <f t="shared" si="260"/>
        <v>0.3</v>
      </c>
      <c r="G2394" s="46">
        <f t="shared" si="263"/>
        <v>0.3</v>
      </c>
      <c r="H2394" s="46">
        <f t="shared" si="263"/>
        <v>0.3</v>
      </c>
      <c r="I2394" s="35" t="s">
        <v>6990</v>
      </c>
      <c r="J2394" s="35" t="s">
        <v>6991</v>
      </c>
      <c r="K2394" s="35" t="s">
        <v>6996</v>
      </c>
      <c r="L2394" s="69" t="s">
        <v>224</v>
      </c>
      <c r="M2394" s="35" t="s">
        <v>6992</v>
      </c>
      <c r="N2394" s="35" t="s">
        <v>6993</v>
      </c>
      <c r="O2394" s="35" t="s">
        <v>6994</v>
      </c>
      <c r="P2394" s="35" t="s">
        <v>6995</v>
      </c>
      <c r="Q2394" s="35"/>
      <c r="R2394" s="35"/>
      <c r="S2394" s="35"/>
      <c r="T2394" s="35"/>
      <c r="U2394" s="35"/>
      <c r="V2394" s="35">
        <f t="shared" si="262"/>
        <v>0.3</v>
      </c>
    </row>
    <row r="2395" spans="1:22">
      <c r="A2395" s="35">
        <v>1733</v>
      </c>
      <c r="B2395" s="35" t="s">
        <v>7604</v>
      </c>
      <c r="C2395" s="35">
        <v>0</v>
      </c>
      <c r="D2395" s="35">
        <v>30</v>
      </c>
      <c r="E2395" s="43">
        <f t="shared" si="259"/>
        <v>30</v>
      </c>
      <c r="F2395" s="46">
        <f t="shared" si="260"/>
        <v>0.75</v>
      </c>
      <c r="G2395" s="46">
        <f t="shared" si="263"/>
        <v>0.75</v>
      </c>
      <c r="H2395" s="46">
        <f t="shared" si="263"/>
        <v>0.75</v>
      </c>
      <c r="I2395" s="35" t="s">
        <v>6990</v>
      </c>
      <c r="J2395" s="35" t="s">
        <v>6991</v>
      </c>
      <c r="K2395" s="35" t="s">
        <v>6996</v>
      </c>
      <c r="L2395" s="69" t="s">
        <v>224</v>
      </c>
      <c r="M2395" s="35" t="s">
        <v>6992</v>
      </c>
      <c r="N2395" s="35" t="s">
        <v>6993</v>
      </c>
      <c r="O2395" s="35" t="s">
        <v>6994</v>
      </c>
      <c r="P2395" s="35" t="s">
        <v>6995</v>
      </c>
      <c r="Q2395" s="35"/>
      <c r="R2395" s="35"/>
      <c r="S2395" s="35"/>
      <c r="T2395" s="35"/>
      <c r="U2395" s="35"/>
      <c r="V2395" s="35">
        <f t="shared" si="262"/>
        <v>0.75</v>
      </c>
    </row>
    <row r="2396" spans="1:22">
      <c r="A2396" s="35">
        <v>1733</v>
      </c>
      <c r="B2396" s="35" t="s">
        <v>7604</v>
      </c>
      <c r="C2396" s="35">
        <v>0</v>
      </c>
      <c r="D2396" s="35">
        <v>3</v>
      </c>
      <c r="E2396" s="43">
        <f t="shared" si="259"/>
        <v>3</v>
      </c>
      <c r="F2396" s="46">
        <f t="shared" si="260"/>
        <v>7.4999999999999997E-2</v>
      </c>
      <c r="G2396" s="46">
        <f t="shared" si="263"/>
        <v>7.4999999999999997E-2</v>
      </c>
      <c r="H2396" s="46">
        <f t="shared" si="263"/>
        <v>7.4999999999999997E-2</v>
      </c>
      <c r="I2396" s="35" t="s">
        <v>6990</v>
      </c>
      <c r="J2396" s="35" t="s">
        <v>6991</v>
      </c>
      <c r="K2396" s="35" t="s">
        <v>6996</v>
      </c>
      <c r="L2396" s="69" t="s">
        <v>224</v>
      </c>
      <c r="M2396" s="35" t="s">
        <v>6992</v>
      </c>
      <c r="N2396" s="35" t="s">
        <v>6993</v>
      </c>
      <c r="O2396" s="35" t="s">
        <v>6994</v>
      </c>
      <c r="P2396" s="35" t="s">
        <v>6995</v>
      </c>
      <c r="Q2396" s="35"/>
      <c r="R2396" s="35"/>
      <c r="S2396" s="35"/>
      <c r="T2396" s="35"/>
      <c r="U2396" s="35"/>
      <c r="V2396" s="35">
        <f t="shared" si="262"/>
        <v>7.4999999999999997E-2</v>
      </c>
    </row>
    <row r="2397" spans="1:22">
      <c r="A2397" s="35">
        <v>1734</v>
      </c>
      <c r="B2397" s="35" t="s">
        <v>7217</v>
      </c>
      <c r="C2397" s="35">
        <v>0</v>
      </c>
      <c r="D2397" s="35">
        <v>12</v>
      </c>
      <c r="E2397" s="43">
        <f t="shared" si="259"/>
        <v>12</v>
      </c>
      <c r="F2397" s="46">
        <f t="shared" si="260"/>
        <v>0.3</v>
      </c>
      <c r="G2397" s="46">
        <f t="shared" si="263"/>
        <v>0.3</v>
      </c>
      <c r="H2397" s="46">
        <f t="shared" si="263"/>
        <v>0.3</v>
      </c>
      <c r="I2397" s="35" t="s">
        <v>6990</v>
      </c>
      <c r="J2397" s="35" t="s">
        <v>6991</v>
      </c>
      <c r="K2397" s="35" t="s">
        <v>6996</v>
      </c>
      <c r="L2397" s="69" t="s">
        <v>224</v>
      </c>
      <c r="M2397" s="35" t="s">
        <v>6992</v>
      </c>
      <c r="N2397" s="35" t="s">
        <v>6993</v>
      </c>
      <c r="O2397" s="35" t="s">
        <v>6994</v>
      </c>
      <c r="P2397" s="35" t="s">
        <v>6995</v>
      </c>
      <c r="Q2397" s="35"/>
      <c r="R2397" s="35"/>
      <c r="S2397" s="35"/>
      <c r="T2397" s="35"/>
      <c r="U2397" s="35"/>
      <c r="V2397" s="35">
        <f t="shared" si="262"/>
        <v>0.3</v>
      </c>
    </row>
    <row r="2398" spans="1:22">
      <c r="A2398" s="35">
        <v>1734</v>
      </c>
      <c r="B2398" s="35" t="s">
        <v>7975</v>
      </c>
      <c r="C2398" s="35">
        <v>0</v>
      </c>
      <c r="D2398" s="35">
        <v>30</v>
      </c>
      <c r="E2398" s="43">
        <f t="shared" si="259"/>
        <v>30</v>
      </c>
      <c r="F2398" s="46">
        <f t="shared" si="260"/>
        <v>0.75</v>
      </c>
      <c r="G2398" s="46">
        <f t="shared" si="263"/>
        <v>0.75</v>
      </c>
      <c r="H2398" s="46">
        <f t="shared" si="263"/>
        <v>0.75</v>
      </c>
      <c r="I2398" s="35" t="s">
        <v>6990</v>
      </c>
      <c r="J2398" s="35" t="s">
        <v>6991</v>
      </c>
      <c r="K2398" s="35" t="s">
        <v>6996</v>
      </c>
      <c r="L2398" s="69" t="s">
        <v>224</v>
      </c>
      <c r="M2398" s="35" t="s">
        <v>6992</v>
      </c>
      <c r="N2398" s="35" t="s">
        <v>6993</v>
      </c>
      <c r="O2398" s="35" t="s">
        <v>6994</v>
      </c>
      <c r="P2398" s="35" t="s">
        <v>6995</v>
      </c>
      <c r="Q2398" s="35"/>
      <c r="R2398" s="35"/>
      <c r="S2398" s="35"/>
      <c r="T2398" s="35"/>
      <c r="U2398" s="35"/>
      <c r="V2398" s="35">
        <f t="shared" si="262"/>
        <v>0.75</v>
      </c>
    </row>
    <row r="2399" spans="1:22">
      <c r="A2399" s="35">
        <v>1734</v>
      </c>
      <c r="B2399" s="35" t="s">
        <v>7377</v>
      </c>
      <c r="C2399" s="35">
        <v>0</v>
      </c>
      <c r="D2399" s="35">
        <v>25</v>
      </c>
      <c r="E2399" s="43">
        <f t="shared" si="259"/>
        <v>25</v>
      </c>
      <c r="F2399" s="46">
        <f t="shared" si="260"/>
        <v>0.625</v>
      </c>
      <c r="G2399" s="46">
        <f t="shared" si="263"/>
        <v>0.625</v>
      </c>
      <c r="H2399" s="46">
        <f t="shared" si="263"/>
        <v>0.625</v>
      </c>
      <c r="I2399" s="35" t="s">
        <v>6990</v>
      </c>
      <c r="J2399" s="35" t="s">
        <v>6991</v>
      </c>
      <c r="K2399" s="35" t="s">
        <v>6996</v>
      </c>
      <c r="L2399" s="69" t="s">
        <v>224</v>
      </c>
      <c r="M2399" s="35" t="s">
        <v>6992</v>
      </c>
      <c r="N2399" s="35" t="s">
        <v>6993</v>
      </c>
      <c r="O2399" s="35" t="s">
        <v>6994</v>
      </c>
      <c r="P2399" s="35" t="s">
        <v>6995</v>
      </c>
      <c r="Q2399" s="35"/>
      <c r="R2399" s="35"/>
      <c r="S2399" s="35"/>
      <c r="T2399" s="35"/>
      <c r="U2399" s="35"/>
      <c r="V2399" s="35">
        <f t="shared" si="262"/>
        <v>0.625</v>
      </c>
    </row>
    <row r="2400" spans="1:22">
      <c r="A2400" s="35">
        <v>1734</v>
      </c>
      <c r="B2400" s="35" t="s">
        <v>8026</v>
      </c>
      <c r="C2400" s="35">
        <v>0</v>
      </c>
      <c r="D2400" s="35">
        <v>22</v>
      </c>
      <c r="E2400" s="43">
        <f t="shared" si="259"/>
        <v>22</v>
      </c>
      <c r="F2400" s="46">
        <f t="shared" si="260"/>
        <v>0.55000000000000004</v>
      </c>
      <c r="G2400" s="46">
        <f t="shared" si="263"/>
        <v>0.55000000000000004</v>
      </c>
      <c r="H2400" s="46">
        <f t="shared" si="263"/>
        <v>0.55000000000000004</v>
      </c>
      <c r="I2400" s="35" t="s">
        <v>6990</v>
      </c>
      <c r="J2400" s="35" t="s">
        <v>6991</v>
      </c>
      <c r="K2400" s="35" t="s">
        <v>6996</v>
      </c>
      <c r="L2400" s="69" t="s">
        <v>224</v>
      </c>
      <c r="M2400" s="35" t="s">
        <v>6992</v>
      </c>
      <c r="N2400" s="35" t="s">
        <v>6993</v>
      </c>
      <c r="O2400" s="35" t="s">
        <v>6994</v>
      </c>
      <c r="P2400" s="35" t="s">
        <v>6995</v>
      </c>
      <c r="Q2400" s="35"/>
      <c r="R2400" s="35"/>
      <c r="S2400" s="35"/>
      <c r="T2400" s="35"/>
      <c r="U2400" s="35"/>
      <c r="V2400" s="35">
        <f t="shared" si="262"/>
        <v>0.55000000000000004</v>
      </c>
    </row>
    <row r="2401" spans="1:22">
      <c r="A2401" s="35">
        <v>1734</v>
      </c>
      <c r="B2401" s="35" t="s">
        <v>8027</v>
      </c>
      <c r="C2401" s="35">
        <v>0</v>
      </c>
      <c r="D2401" s="35">
        <v>15</v>
      </c>
      <c r="E2401" s="43">
        <f t="shared" si="259"/>
        <v>15</v>
      </c>
      <c r="F2401" s="46">
        <f t="shared" si="260"/>
        <v>0.375</v>
      </c>
      <c r="G2401" s="46">
        <f t="shared" si="263"/>
        <v>0.375</v>
      </c>
      <c r="H2401" s="46">
        <f t="shared" si="263"/>
        <v>0.375</v>
      </c>
      <c r="I2401" s="35" t="s">
        <v>6990</v>
      </c>
      <c r="J2401" s="35" t="s">
        <v>6991</v>
      </c>
      <c r="K2401" s="35" t="s">
        <v>6996</v>
      </c>
      <c r="L2401" s="69" t="s">
        <v>224</v>
      </c>
      <c r="M2401" s="35" t="s">
        <v>6992</v>
      </c>
      <c r="N2401" s="35" t="s">
        <v>6993</v>
      </c>
      <c r="O2401" s="35" t="s">
        <v>6994</v>
      </c>
      <c r="P2401" s="35" t="s">
        <v>6995</v>
      </c>
      <c r="Q2401" s="35"/>
      <c r="R2401" s="35"/>
      <c r="S2401" s="35"/>
      <c r="T2401" s="35"/>
      <c r="U2401" s="35"/>
      <c r="V2401" s="35">
        <f t="shared" si="262"/>
        <v>0.375</v>
      </c>
    </row>
    <row r="2402" spans="1:22">
      <c r="A2402" s="35">
        <v>1734</v>
      </c>
      <c r="B2402" s="35" t="s">
        <v>8028</v>
      </c>
      <c r="C2402" s="35">
        <v>0</v>
      </c>
      <c r="D2402" s="35">
        <v>11</v>
      </c>
      <c r="E2402" s="43">
        <f t="shared" si="259"/>
        <v>11</v>
      </c>
      <c r="F2402" s="46">
        <f t="shared" si="260"/>
        <v>0.27500000000000002</v>
      </c>
      <c r="G2402" s="46">
        <f t="shared" ref="G2402:H2417" si="264">F2402</f>
        <v>0.27500000000000002</v>
      </c>
      <c r="H2402" s="46">
        <f t="shared" si="264"/>
        <v>0.27500000000000002</v>
      </c>
      <c r="I2402" s="35" t="s">
        <v>6990</v>
      </c>
      <c r="J2402" s="35" t="s">
        <v>6991</v>
      </c>
      <c r="K2402" s="35" t="s">
        <v>6996</v>
      </c>
      <c r="L2402" s="69" t="s">
        <v>224</v>
      </c>
      <c r="M2402" s="35" t="s">
        <v>6992</v>
      </c>
      <c r="N2402" s="35" t="s">
        <v>6993</v>
      </c>
      <c r="O2402" s="35" t="s">
        <v>6994</v>
      </c>
      <c r="P2402" s="35" t="s">
        <v>6995</v>
      </c>
      <c r="Q2402" s="35"/>
      <c r="R2402" s="35"/>
      <c r="S2402" s="35"/>
      <c r="T2402" s="35"/>
      <c r="U2402" s="35"/>
      <c r="V2402" s="35">
        <f t="shared" si="262"/>
        <v>0.27500000000000002</v>
      </c>
    </row>
    <row r="2403" spans="1:22">
      <c r="A2403" s="35">
        <v>1735</v>
      </c>
      <c r="B2403" s="35" t="s">
        <v>8029</v>
      </c>
      <c r="C2403" s="35">
        <v>3</v>
      </c>
      <c r="D2403" s="35">
        <v>38</v>
      </c>
      <c r="E2403" s="43">
        <f t="shared" si="259"/>
        <v>158</v>
      </c>
      <c r="F2403" s="46">
        <f t="shared" si="260"/>
        <v>3.95</v>
      </c>
      <c r="G2403" s="46">
        <f t="shared" si="264"/>
        <v>3.95</v>
      </c>
      <c r="H2403" s="46">
        <f t="shared" si="264"/>
        <v>3.95</v>
      </c>
      <c r="I2403" s="35" t="s">
        <v>6990</v>
      </c>
      <c r="J2403" s="35" t="s">
        <v>6991</v>
      </c>
      <c r="K2403" s="35" t="s">
        <v>6996</v>
      </c>
      <c r="L2403" s="69" t="s">
        <v>1661</v>
      </c>
      <c r="M2403" s="35" t="s">
        <v>6992</v>
      </c>
      <c r="N2403" s="35" t="s">
        <v>6993</v>
      </c>
      <c r="O2403" s="35" t="s">
        <v>6994</v>
      </c>
      <c r="P2403" s="35" t="s">
        <v>6995</v>
      </c>
      <c r="Q2403" s="35"/>
      <c r="R2403" s="35"/>
      <c r="S2403" s="35"/>
      <c r="T2403" s="35"/>
      <c r="U2403" s="35"/>
      <c r="V2403" s="35">
        <f t="shared" si="262"/>
        <v>3.95</v>
      </c>
    </row>
    <row r="2404" spans="1:22">
      <c r="A2404" s="35">
        <v>1737</v>
      </c>
      <c r="B2404" s="35" t="s">
        <v>8029</v>
      </c>
      <c r="C2404" s="35">
        <v>3</v>
      </c>
      <c r="D2404" s="35">
        <v>38</v>
      </c>
      <c r="E2404" s="43">
        <f t="shared" si="259"/>
        <v>158</v>
      </c>
      <c r="F2404" s="46">
        <f t="shared" si="260"/>
        <v>3.95</v>
      </c>
      <c r="G2404" s="46">
        <f t="shared" si="264"/>
        <v>3.95</v>
      </c>
      <c r="H2404" s="46">
        <f t="shared" si="264"/>
        <v>3.95</v>
      </c>
      <c r="I2404" s="35" t="s">
        <v>6990</v>
      </c>
      <c r="J2404" s="35" t="s">
        <v>6991</v>
      </c>
      <c r="K2404" s="35" t="s">
        <v>6996</v>
      </c>
      <c r="L2404" s="69" t="s">
        <v>1661</v>
      </c>
      <c r="M2404" s="35" t="s">
        <v>6992</v>
      </c>
      <c r="N2404" s="35" t="s">
        <v>6993</v>
      </c>
      <c r="O2404" s="35" t="s">
        <v>6994</v>
      </c>
      <c r="P2404" s="35" t="s">
        <v>6995</v>
      </c>
      <c r="Q2404" s="35"/>
      <c r="R2404" s="35"/>
      <c r="S2404" s="35"/>
      <c r="T2404" s="35"/>
      <c r="U2404" s="35"/>
      <c r="V2404" s="35">
        <f t="shared" si="262"/>
        <v>3.95</v>
      </c>
    </row>
    <row r="2405" spans="1:22">
      <c r="A2405" s="35">
        <v>1738</v>
      </c>
      <c r="B2405" s="35" t="s">
        <v>8030</v>
      </c>
      <c r="C2405" s="35">
        <v>0</v>
      </c>
      <c r="D2405" s="35">
        <v>23</v>
      </c>
      <c r="E2405" s="43">
        <f t="shared" si="259"/>
        <v>23</v>
      </c>
      <c r="F2405" s="46">
        <f t="shared" si="260"/>
        <v>0.57499999999999996</v>
      </c>
      <c r="G2405" s="46">
        <f t="shared" si="264"/>
        <v>0.57499999999999996</v>
      </c>
      <c r="H2405" s="46">
        <f t="shared" si="264"/>
        <v>0.57499999999999996</v>
      </c>
      <c r="I2405" s="35" t="s">
        <v>6990</v>
      </c>
      <c r="J2405" s="35" t="s">
        <v>6991</v>
      </c>
      <c r="K2405" s="35" t="s">
        <v>6996</v>
      </c>
      <c r="L2405" s="69" t="s">
        <v>224</v>
      </c>
      <c r="M2405" s="35" t="s">
        <v>6992</v>
      </c>
      <c r="N2405" s="35" t="s">
        <v>6993</v>
      </c>
      <c r="O2405" s="35" t="s">
        <v>6994</v>
      </c>
      <c r="P2405" s="35" t="s">
        <v>6995</v>
      </c>
      <c r="Q2405" s="35"/>
      <c r="R2405" s="35"/>
      <c r="S2405" s="35"/>
      <c r="T2405" s="35"/>
      <c r="U2405" s="35"/>
      <c r="V2405" s="35">
        <f t="shared" si="262"/>
        <v>0.57499999999999996</v>
      </c>
    </row>
    <row r="2406" spans="1:22">
      <c r="A2406" s="35">
        <v>1738</v>
      </c>
      <c r="B2406" s="35" t="s">
        <v>8031</v>
      </c>
      <c r="C2406" s="35">
        <v>0</v>
      </c>
      <c r="D2406" s="35">
        <v>23</v>
      </c>
      <c r="E2406" s="43">
        <f t="shared" si="259"/>
        <v>23</v>
      </c>
      <c r="F2406" s="46">
        <f t="shared" si="260"/>
        <v>0.57499999999999996</v>
      </c>
      <c r="G2406" s="46">
        <f t="shared" si="264"/>
        <v>0.57499999999999996</v>
      </c>
      <c r="H2406" s="46">
        <f t="shared" si="264"/>
        <v>0.57499999999999996</v>
      </c>
      <c r="I2406" s="35" t="s">
        <v>6990</v>
      </c>
      <c r="J2406" s="35" t="s">
        <v>6991</v>
      </c>
      <c r="K2406" s="35" t="s">
        <v>6996</v>
      </c>
      <c r="L2406" s="69" t="s">
        <v>224</v>
      </c>
      <c r="M2406" s="35" t="s">
        <v>6992</v>
      </c>
      <c r="N2406" s="35" t="s">
        <v>6993</v>
      </c>
      <c r="O2406" s="35" t="s">
        <v>6994</v>
      </c>
      <c r="P2406" s="35" t="s">
        <v>6995</v>
      </c>
      <c r="Q2406" s="35"/>
      <c r="R2406" s="35"/>
      <c r="S2406" s="35"/>
      <c r="T2406" s="35"/>
      <c r="U2406" s="35"/>
      <c r="V2406" s="35">
        <f t="shared" si="262"/>
        <v>0.57499999999999996</v>
      </c>
    </row>
    <row r="2407" spans="1:22">
      <c r="A2407" s="35">
        <v>1738</v>
      </c>
      <c r="B2407" s="35" t="s">
        <v>8032</v>
      </c>
      <c r="C2407" s="35">
        <v>0</v>
      </c>
      <c r="D2407" s="35">
        <v>20</v>
      </c>
      <c r="E2407" s="43">
        <f t="shared" si="259"/>
        <v>20</v>
      </c>
      <c r="F2407" s="46">
        <f t="shared" si="260"/>
        <v>0.5</v>
      </c>
      <c r="G2407" s="46">
        <f t="shared" si="264"/>
        <v>0.5</v>
      </c>
      <c r="H2407" s="46">
        <f t="shared" si="264"/>
        <v>0.5</v>
      </c>
      <c r="I2407" s="35" t="s">
        <v>6990</v>
      </c>
      <c r="J2407" s="35" t="s">
        <v>6991</v>
      </c>
      <c r="K2407" s="35" t="s">
        <v>6996</v>
      </c>
      <c r="L2407" s="69" t="s">
        <v>224</v>
      </c>
      <c r="M2407" s="35" t="s">
        <v>6992</v>
      </c>
      <c r="N2407" s="35" t="s">
        <v>6993</v>
      </c>
      <c r="O2407" s="35" t="s">
        <v>6994</v>
      </c>
      <c r="P2407" s="35" t="s">
        <v>6995</v>
      </c>
      <c r="Q2407" s="35"/>
      <c r="R2407" s="35"/>
      <c r="S2407" s="35"/>
      <c r="T2407" s="35"/>
      <c r="U2407" s="35"/>
      <c r="V2407" s="35">
        <f t="shared" si="262"/>
        <v>0.5</v>
      </c>
    </row>
    <row r="2408" spans="1:22">
      <c r="A2408" s="35">
        <v>1738</v>
      </c>
      <c r="B2408" s="35" t="s">
        <v>8033</v>
      </c>
      <c r="C2408" s="35">
        <v>1</v>
      </c>
      <c r="D2408" s="35">
        <v>6</v>
      </c>
      <c r="E2408" s="43">
        <f t="shared" si="259"/>
        <v>46</v>
      </c>
      <c r="F2408" s="46">
        <f t="shared" si="260"/>
        <v>1.1499999999999999</v>
      </c>
      <c r="G2408" s="46">
        <f t="shared" si="264"/>
        <v>1.1499999999999999</v>
      </c>
      <c r="H2408" s="46">
        <f t="shared" si="264"/>
        <v>1.1499999999999999</v>
      </c>
      <c r="I2408" s="35" t="s">
        <v>6990</v>
      </c>
      <c r="J2408" s="35" t="s">
        <v>6991</v>
      </c>
      <c r="K2408" s="35" t="s">
        <v>6996</v>
      </c>
      <c r="L2408" s="69" t="s">
        <v>224</v>
      </c>
      <c r="M2408" s="35" t="s">
        <v>6992</v>
      </c>
      <c r="N2408" s="35" t="s">
        <v>6993</v>
      </c>
      <c r="O2408" s="35" t="s">
        <v>6994</v>
      </c>
      <c r="P2408" s="35" t="s">
        <v>6995</v>
      </c>
      <c r="Q2408" s="35"/>
      <c r="R2408" s="35"/>
      <c r="S2408" s="35"/>
      <c r="T2408" s="35"/>
      <c r="U2408" s="35"/>
      <c r="V2408" s="35">
        <f t="shared" si="262"/>
        <v>1.1499999999999999</v>
      </c>
    </row>
    <row r="2409" spans="1:22">
      <c r="A2409" s="35">
        <v>1739</v>
      </c>
      <c r="B2409" s="35" t="s">
        <v>8034</v>
      </c>
      <c r="C2409" s="35">
        <v>1</v>
      </c>
      <c r="D2409" s="35">
        <v>2</v>
      </c>
      <c r="E2409" s="43">
        <f t="shared" si="259"/>
        <v>42</v>
      </c>
      <c r="F2409" s="46">
        <f t="shared" si="260"/>
        <v>1.05</v>
      </c>
      <c r="G2409" s="46">
        <f t="shared" si="264"/>
        <v>1.05</v>
      </c>
      <c r="H2409" s="46">
        <f t="shared" si="264"/>
        <v>1.05</v>
      </c>
      <c r="I2409" s="35" t="s">
        <v>6990</v>
      </c>
      <c r="J2409" s="35" t="s">
        <v>6991</v>
      </c>
      <c r="K2409" s="35" t="s">
        <v>6996</v>
      </c>
      <c r="L2409" s="69" t="s">
        <v>224</v>
      </c>
      <c r="M2409" s="35" t="s">
        <v>6992</v>
      </c>
      <c r="N2409" s="35" t="s">
        <v>6993</v>
      </c>
      <c r="O2409" s="35" t="s">
        <v>6994</v>
      </c>
      <c r="P2409" s="35" t="s">
        <v>6995</v>
      </c>
      <c r="Q2409" s="35"/>
      <c r="R2409" s="35"/>
      <c r="S2409" s="35"/>
      <c r="T2409" s="35"/>
      <c r="U2409" s="35"/>
      <c r="V2409" s="35">
        <f t="shared" si="262"/>
        <v>1.05</v>
      </c>
    </row>
    <row r="2410" spans="1:22">
      <c r="A2410" s="35">
        <v>1742</v>
      </c>
      <c r="B2410" s="35" t="s">
        <v>8035</v>
      </c>
      <c r="C2410" s="35">
        <v>4</v>
      </c>
      <c r="D2410" s="35">
        <v>0</v>
      </c>
      <c r="E2410" s="43">
        <f t="shared" si="259"/>
        <v>160</v>
      </c>
      <c r="F2410" s="46">
        <f t="shared" si="260"/>
        <v>4</v>
      </c>
      <c r="G2410" s="46">
        <f t="shared" si="264"/>
        <v>4</v>
      </c>
      <c r="H2410" s="46">
        <f t="shared" si="264"/>
        <v>4</v>
      </c>
      <c r="I2410" s="35" t="s">
        <v>6990</v>
      </c>
      <c r="J2410" s="35" t="s">
        <v>6991</v>
      </c>
      <c r="K2410" s="35" t="s">
        <v>6996</v>
      </c>
      <c r="L2410" s="69" t="s">
        <v>224</v>
      </c>
      <c r="M2410" s="35" t="s">
        <v>6992</v>
      </c>
      <c r="N2410" s="35" t="s">
        <v>6993</v>
      </c>
      <c r="O2410" s="35" t="s">
        <v>6994</v>
      </c>
      <c r="P2410" s="35" t="s">
        <v>6995</v>
      </c>
      <c r="Q2410" s="35"/>
      <c r="R2410" s="35"/>
      <c r="S2410" s="35"/>
      <c r="T2410" s="35"/>
      <c r="U2410" s="35"/>
      <c r="V2410" s="35">
        <f t="shared" si="262"/>
        <v>4</v>
      </c>
    </row>
    <row r="2411" spans="1:22">
      <c r="A2411" s="35">
        <v>1743</v>
      </c>
      <c r="B2411" s="35" t="s">
        <v>8036</v>
      </c>
      <c r="C2411" s="35">
        <v>3</v>
      </c>
      <c r="D2411" s="35">
        <v>30</v>
      </c>
      <c r="E2411" s="43">
        <f t="shared" si="259"/>
        <v>150</v>
      </c>
      <c r="F2411" s="46">
        <f t="shared" si="260"/>
        <v>3.75</v>
      </c>
      <c r="G2411" s="46">
        <f t="shared" si="264"/>
        <v>3.75</v>
      </c>
      <c r="H2411" s="46">
        <f t="shared" si="264"/>
        <v>3.75</v>
      </c>
      <c r="I2411" s="35" t="s">
        <v>6990</v>
      </c>
      <c r="J2411" s="35" t="s">
        <v>6991</v>
      </c>
      <c r="K2411" s="35" t="s">
        <v>6996</v>
      </c>
      <c r="L2411" s="69" t="s">
        <v>224</v>
      </c>
      <c r="M2411" s="35" t="s">
        <v>6992</v>
      </c>
      <c r="N2411" s="35" t="s">
        <v>6993</v>
      </c>
      <c r="O2411" s="35" t="s">
        <v>6994</v>
      </c>
      <c r="P2411" s="35" t="s">
        <v>6995</v>
      </c>
      <c r="Q2411" s="35"/>
      <c r="R2411" s="35"/>
      <c r="S2411" s="35"/>
      <c r="T2411" s="35"/>
      <c r="U2411" s="35"/>
      <c r="V2411" s="35">
        <f t="shared" si="262"/>
        <v>3.75</v>
      </c>
    </row>
    <row r="2412" spans="1:22">
      <c r="A2412" s="35">
        <v>1754</v>
      </c>
      <c r="B2412" s="35" t="s">
        <v>8037</v>
      </c>
      <c r="C2412" s="35">
        <v>1</v>
      </c>
      <c r="D2412" s="35">
        <v>7</v>
      </c>
      <c r="E2412" s="43">
        <f t="shared" si="259"/>
        <v>47</v>
      </c>
      <c r="F2412" s="46">
        <f t="shared" si="260"/>
        <v>1.175</v>
      </c>
      <c r="G2412" s="46">
        <f t="shared" si="264"/>
        <v>1.175</v>
      </c>
      <c r="H2412" s="46">
        <f t="shared" si="264"/>
        <v>1.175</v>
      </c>
      <c r="I2412" s="35" t="s">
        <v>6990</v>
      </c>
      <c r="J2412" s="35" t="s">
        <v>6991</v>
      </c>
      <c r="K2412" s="35" t="s">
        <v>6996</v>
      </c>
      <c r="L2412" s="69" t="s">
        <v>1661</v>
      </c>
      <c r="M2412" s="35" t="s">
        <v>6992</v>
      </c>
      <c r="N2412" s="35" t="s">
        <v>6993</v>
      </c>
      <c r="O2412" s="35" t="s">
        <v>6994</v>
      </c>
      <c r="P2412" s="35" t="s">
        <v>6995</v>
      </c>
      <c r="Q2412" s="35"/>
      <c r="R2412" s="35"/>
      <c r="S2412" s="35"/>
      <c r="T2412" s="35"/>
      <c r="U2412" s="35"/>
      <c r="V2412" s="35">
        <f t="shared" si="262"/>
        <v>1.175</v>
      </c>
    </row>
    <row r="2413" spans="1:22">
      <c r="A2413" s="35">
        <v>1759</v>
      </c>
      <c r="B2413" s="35" t="s">
        <v>7805</v>
      </c>
      <c r="C2413" s="35">
        <v>1</v>
      </c>
      <c r="D2413" s="35">
        <v>22</v>
      </c>
      <c r="E2413" s="43">
        <f t="shared" si="259"/>
        <v>62</v>
      </c>
      <c r="F2413" s="46">
        <f t="shared" si="260"/>
        <v>1.55</v>
      </c>
      <c r="G2413" s="46">
        <f t="shared" si="264"/>
        <v>1.55</v>
      </c>
      <c r="H2413" s="46">
        <f t="shared" si="264"/>
        <v>1.55</v>
      </c>
      <c r="I2413" s="35" t="s">
        <v>6990</v>
      </c>
      <c r="J2413" s="35" t="s">
        <v>6991</v>
      </c>
      <c r="K2413" s="35" t="s">
        <v>6996</v>
      </c>
      <c r="L2413" s="69" t="s">
        <v>1661</v>
      </c>
      <c r="M2413" s="35" t="s">
        <v>6992</v>
      </c>
      <c r="N2413" s="35" t="s">
        <v>6993</v>
      </c>
      <c r="O2413" s="35" t="s">
        <v>6994</v>
      </c>
      <c r="P2413" s="35" t="s">
        <v>6995</v>
      </c>
      <c r="Q2413" s="35"/>
      <c r="R2413" s="35"/>
      <c r="S2413" s="35"/>
      <c r="T2413" s="35"/>
      <c r="U2413" s="35"/>
      <c r="V2413" s="35">
        <f t="shared" si="262"/>
        <v>1.55</v>
      </c>
    </row>
    <row r="2414" spans="1:22">
      <c r="A2414" s="35">
        <v>1761</v>
      </c>
      <c r="B2414" s="35" t="s">
        <v>8038</v>
      </c>
      <c r="C2414" s="35">
        <v>0</v>
      </c>
      <c r="D2414" s="35">
        <v>33</v>
      </c>
      <c r="E2414" s="43">
        <f t="shared" si="259"/>
        <v>33</v>
      </c>
      <c r="F2414" s="46">
        <f t="shared" si="260"/>
        <v>0.82499999999999996</v>
      </c>
      <c r="G2414" s="46">
        <f t="shared" si="264"/>
        <v>0.82499999999999996</v>
      </c>
      <c r="H2414" s="46">
        <f t="shared" si="264"/>
        <v>0.82499999999999996</v>
      </c>
      <c r="I2414" s="35" t="s">
        <v>6990</v>
      </c>
      <c r="J2414" s="35" t="s">
        <v>6991</v>
      </c>
      <c r="K2414" s="35" t="s">
        <v>6996</v>
      </c>
      <c r="L2414" s="69" t="s">
        <v>1660</v>
      </c>
      <c r="M2414" s="35" t="s">
        <v>6992</v>
      </c>
      <c r="N2414" s="35" t="s">
        <v>6993</v>
      </c>
      <c r="O2414" s="35" t="s">
        <v>6994</v>
      </c>
      <c r="P2414" s="35" t="s">
        <v>6995</v>
      </c>
      <c r="Q2414" s="35"/>
      <c r="R2414" s="35"/>
      <c r="S2414" s="35"/>
      <c r="T2414" s="35"/>
      <c r="U2414" s="35"/>
      <c r="V2414" s="35">
        <f t="shared" si="262"/>
        <v>0.82499999999999996</v>
      </c>
    </row>
    <row r="2415" spans="1:22">
      <c r="A2415" s="35">
        <v>1762</v>
      </c>
      <c r="B2415" s="35" t="s">
        <v>7171</v>
      </c>
      <c r="C2415" s="35">
        <v>1</v>
      </c>
      <c r="D2415" s="35">
        <v>0</v>
      </c>
      <c r="E2415" s="43">
        <f t="shared" si="259"/>
        <v>40</v>
      </c>
      <c r="F2415" s="46">
        <f t="shared" si="260"/>
        <v>1</v>
      </c>
      <c r="G2415" s="46">
        <f t="shared" si="264"/>
        <v>1</v>
      </c>
      <c r="H2415" s="46">
        <f t="shared" si="264"/>
        <v>1</v>
      </c>
      <c r="I2415" s="35" t="s">
        <v>6990</v>
      </c>
      <c r="J2415" s="35" t="s">
        <v>6991</v>
      </c>
      <c r="K2415" s="35" t="s">
        <v>6996</v>
      </c>
      <c r="L2415" s="69" t="s">
        <v>224</v>
      </c>
      <c r="M2415" s="35" t="s">
        <v>6992</v>
      </c>
      <c r="N2415" s="35" t="s">
        <v>6993</v>
      </c>
      <c r="O2415" s="35" t="s">
        <v>6994</v>
      </c>
      <c r="P2415" s="35" t="s">
        <v>6995</v>
      </c>
      <c r="Q2415" s="35"/>
      <c r="R2415" s="35"/>
      <c r="S2415" s="35"/>
      <c r="T2415" s="35"/>
      <c r="U2415" s="35"/>
      <c r="V2415" s="35">
        <f t="shared" si="262"/>
        <v>1</v>
      </c>
    </row>
    <row r="2416" spans="1:22">
      <c r="A2416" s="35">
        <v>1764</v>
      </c>
      <c r="B2416" s="35" t="s">
        <v>8039</v>
      </c>
      <c r="C2416" s="35">
        <v>0</v>
      </c>
      <c r="D2416" s="35">
        <v>15</v>
      </c>
      <c r="E2416" s="43">
        <f t="shared" si="259"/>
        <v>15</v>
      </c>
      <c r="F2416" s="46">
        <f t="shared" si="260"/>
        <v>0.375</v>
      </c>
      <c r="G2416" s="46">
        <f t="shared" si="264"/>
        <v>0.375</v>
      </c>
      <c r="H2416" s="46">
        <f t="shared" si="264"/>
        <v>0.375</v>
      </c>
      <c r="I2416" s="35" t="s">
        <v>6990</v>
      </c>
      <c r="J2416" s="35" t="s">
        <v>6991</v>
      </c>
      <c r="K2416" s="35" t="s">
        <v>6996</v>
      </c>
      <c r="L2416" s="69" t="s">
        <v>224</v>
      </c>
      <c r="M2416" s="35" t="s">
        <v>6992</v>
      </c>
      <c r="N2416" s="35" t="s">
        <v>6993</v>
      </c>
      <c r="O2416" s="35" t="s">
        <v>6994</v>
      </c>
      <c r="P2416" s="35" t="s">
        <v>6995</v>
      </c>
      <c r="Q2416" s="35"/>
      <c r="R2416" s="35"/>
      <c r="S2416" s="35"/>
      <c r="T2416" s="35"/>
      <c r="U2416" s="35"/>
      <c r="V2416" s="35">
        <f t="shared" si="262"/>
        <v>0.375</v>
      </c>
    </row>
    <row r="2417" spans="1:22">
      <c r="A2417" s="35">
        <v>1764</v>
      </c>
      <c r="B2417" s="35" t="s">
        <v>8039</v>
      </c>
      <c r="C2417" s="35">
        <v>0</v>
      </c>
      <c r="D2417" s="35">
        <v>3</v>
      </c>
      <c r="E2417" s="43">
        <f t="shared" si="259"/>
        <v>3</v>
      </c>
      <c r="F2417" s="46">
        <f t="shared" si="260"/>
        <v>7.4999999999999997E-2</v>
      </c>
      <c r="G2417" s="46">
        <f t="shared" si="264"/>
        <v>7.4999999999999997E-2</v>
      </c>
      <c r="H2417" s="46">
        <f t="shared" si="264"/>
        <v>7.4999999999999997E-2</v>
      </c>
      <c r="I2417" s="35" t="s">
        <v>6990</v>
      </c>
      <c r="J2417" s="35" t="s">
        <v>6991</v>
      </c>
      <c r="K2417" s="35" t="s">
        <v>6996</v>
      </c>
      <c r="L2417" s="69" t="s">
        <v>224</v>
      </c>
      <c r="M2417" s="35" t="s">
        <v>6992</v>
      </c>
      <c r="N2417" s="35" t="s">
        <v>6993</v>
      </c>
      <c r="O2417" s="35" t="s">
        <v>6994</v>
      </c>
      <c r="P2417" s="35" t="s">
        <v>6995</v>
      </c>
      <c r="Q2417" s="35"/>
      <c r="R2417" s="35"/>
      <c r="S2417" s="35"/>
      <c r="T2417" s="35"/>
      <c r="U2417" s="35"/>
      <c r="V2417" s="35">
        <f t="shared" si="262"/>
        <v>7.4999999999999997E-2</v>
      </c>
    </row>
    <row r="2418" spans="1:22">
      <c r="A2418" s="35">
        <v>1764</v>
      </c>
      <c r="B2418" s="35" t="s">
        <v>8039</v>
      </c>
      <c r="C2418" s="35">
        <v>0</v>
      </c>
      <c r="D2418" s="35">
        <v>29</v>
      </c>
      <c r="E2418" s="43">
        <f t="shared" si="259"/>
        <v>29</v>
      </c>
      <c r="F2418" s="46">
        <f t="shared" si="260"/>
        <v>0.72499999999999998</v>
      </c>
      <c r="G2418" s="46">
        <f t="shared" ref="G2418:H2433" si="265">F2418</f>
        <v>0.72499999999999998</v>
      </c>
      <c r="H2418" s="46">
        <f t="shared" si="265"/>
        <v>0.72499999999999998</v>
      </c>
      <c r="I2418" s="35" t="s">
        <v>6990</v>
      </c>
      <c r="J2418" s="35" t="s">
        <v>6991</v>
      </c>
      <c r="K2418" s="35" t="s">
        <v>6996</v>
      </c>
      <c r="L2418" s="69" t="s">
        <v>224</v>
      </c>
      <c r="M2418" s="35" t="s">
        <v>6992</v>
      </c>
      <c r="N2418" s="35" t="s">
        <v>6993</v>
      </c>
      <c r="O2418" s="35" t="s">
        <v>6994</v>
      </c>
      <c r="P2418" s="35" t="s">
        <v>6995</v>
      </c>
      <c r="Q2418" s="35"/>
      <c r="R2418" s="35"/>
      <c r="S2418" s="35"/>
      <c r="T2418" s="35"/>
      <c r="U2418" s="35"/>
      <c r="V2418" s="35">
        <f t="shared" si="262"/>
        <v>0.72499999999999998</v>
      </c>
    </row>
    <row r="2419" spans="1:22">
      <c r="A2419" s="35">
        <v>1766</v>
      </c>
      <c r="B2419" s="35" t="s">
        <v>8040</v>
      </c>
      <c r="C2419" s="35">
        <v>3</v>
      </c>
      <c r="D2419" s="35">
        <v>26</v>
      </c>
      <c r="E2419" s="43">
        <f t="shared" si="259"/>
        <v>146</v>
      </c>
      <c r="F2419" s="46">
        <f t="shared" si="260"/>
        <v>3.65</v>
      </c>
      <c r="G2419" s="46">
        <f t="shared" si="265"/>
        <v>3.65</v>
      </c>
      <c r="H2419" s="46">
        <f t="shared" si="265"/>
        <v>3.65</v>
      </c>
      <c r="I2419" s="35" t="s">
        <v>6990</v>
      </c>
      <c r="J2419" s="35" t="s">
        <v>6991</v>
      </c>
      <c r="K2419" s="35" t="s">
        <v>6996</v>
      </c>
      <c r="L2419" s="69" t="s">
        <v>1661</v>
      </c>
      <c r="M2419" s="35" t="s">
        <v>6992</v>
      </c>
      <c r="N2419" s="35" t="s">
        <v>6993</v>
      </c>
      <c r="O2419" s="35" t="s">
        <v>6994</v>
      </c>
      <c r="P2419" s="35" t="s">
        <v>6995</v>
      </c>
      <c r="Q2419" s="35"/>
      <c r="R2419" s="35"/>
      <c r="S2419" s="35"/>
      <c r="T2419" s="35"/>
      <c r="U2419" s="35"/>
      <c r="V2419" s="35">
        <f t="shared" si="262"/>
        <v>3.65</v>
      </c>
    </row>
    <row r="2420" spans="1:22">
      <c r="A2420" s="35">
        <v>1767</v>
      </c>
      <c r="B2420" s="35" t="s">
        <v>7632</v>
      </c>
      <c r="C2420" s="35">
        <v>1</v>
      </c>
      <c r="D2420" s="35">
        <v>5</v>
      </c>
      <c r="E2420" s="43">
        <f t="shared" si="259"/>
        <v>45</v>
      </c>
      <c r="F2420" s="46">
        <f t="shared" si="260"/>
        <v>1.125</v>
      </c>
      <c r="G2420" s="46">
        <f t="shared" si="265"/>
        <v>1.125</v>
      </c>
      <c r="H2420" s="46">
        <f t="shared" si="265"/>
        <v>1.125</v>
      </c>
      <c r="I2420" s="35" t="s">
        <v>6990</v>
      </c>
      <c r="J2420" s="35" t="s">
        <v>6991</v>
      </c>
      <c r="K2420" s="35" t="s">
        <v>6996</v>
      </c>
      <c r="L2420" s="69" t="s">
        <v>224</v>
      </c>
      <c r="M2420" s="35" t="s">
        <v>6992</v>
      </c>
      <c r="N2420" s="35" t="s">
        <v>6993</v>
      </c>
      <c r="O2420" s="35" t="s">
        <v>6994</v>
      </c>
      <c r="P2420" s="35" t="s">
        <v>6995</v>
      </c>
      <c r="Q2420" s="35"/>
      <c r="R2420" s="35"/>
      <c r="S2420" s="35"/>
      <c r="T2420" s="35"/>
      <c r="U2420" s="35"/>
      <c r="V2420" s="35">
        <f t="shared" si="262"/>
        <v>1.125</v>
      </c>
    </row>
    <row r="2421" spans="1:22">
      <c r="A2421" s="35">
        <v>1768</v>
      </c>
      <c r="B2421" s="35" t="s">
        <v>7632</v>
      </c>
      <c r="C2421" s="35">
        <v>0</v>
      </c>
      <c r="D2421" s="35">
        <v>24</v>
      </c>
      <c r="E2421" s="43">
        <f t="shared" si="259"/>
        <v>24</v>
      </c>
      <c r="F2421" s="46">
        <f t="shared" si="260"/>
        <v>0.6</v>
      </c>
      <c r="G2421" s="46">
        <f t="shared" si="265"/>
        <v>0.6</v>
      </c>
      <c r="H2421" s="46">
        <f t="shared" si="265"/>
        <v>0.6</v>
      </c>
      <c r="I2421" s="35" t="s">
        <v>6990</v>
      </c>
      <c r="J2421" s="35" t="s">
        <v>6991</v>
      </c>
      <c r="K2421" s="35" t="s">
        <v>6996</v>
      </c>
      <c r="L2421" s="69" t="s">
        <v>224</v>
      </c>
      <c r="M2421" s="35" t="s">
        <v>6992</v>
      </c>
      <c r="N2421" s="35" t="s">
        <v>6993</v>
      </c>
      <c r="O2421" s="35" t="s">
        <v>6994</v>
      </c>
      <c r="P2421" s="35" t="s">
        <v>6995</v>
      </c>
      <c r="Q2421" s="35"/>
      <c r="R2421" s="35"/>
      <c r="S2421" s="35"/>
      <c r="T2421" s="35"/>
      <c r="U2421" s="35"/>
      <c r="V2421" s="35">
        <f t="shared" si="262"/>
        <v>0.6</v>
      </c>
    </row>
    <row r="2422" spans="1:22">
      <c r="A2422" s="35">
        <v>1769</v>
      </c>
      <c r="B2422" s="35" t="s">
        <v>8041</v>
      </c>
      <c r="C2422" s="35">
        <v>0</v>
      </c>
      <c r="D2422" s="35">
        <v>35</v>
      </c>
      <c r="E2422" s="43">
        <f t="shared" si="259"/>
        <v>35</v>
      </c>
      <c r="F2422" s="46">
        <f t="shared" si="260"/>
        <v>0.875</v>
      </c>
      <c r="G2422" s="46">
        <f t="shared" si="265"/>
        <v>0.875</v>
      </c>
      <c r="H2422" s="46">
        <f t="shared" si="265"/>
        <v>0.875</v>
      </c>
      <c r="I2422" s="35" t="s">
        <v>6990</v>
      </c>
      <c r="J2422" s="35" t="s">
        <v>6991</v>
      </c>
      <c r="K2422" s="35" t="s">
        <v>6996</v>
      </c>
      <c r="L2422" s="69" t="s">
        <v>224</v>
      </c>
      <c r="M2422" s="35" t="s">
        <v>6992</v>
      </c>
      <c r="N2422" s="35" t="s">
        <v>6993</v>
      </c>
      <c r="O2422" s="35" t="s">
        <v>6994</v>
      </c>
      <c r="P2422" s="35" t="s">
        <v>6995</v>
      </c>
      <c r="Q2422" s="35"/>
      <c r="R2422" s="35"/>
      <c r="S2422" s="35"/>
      <c r="T2422" s="35"/>
      <c r="U2422" s="35"/>
      <c r="V2422" s="35">
        <f t="shared" si="262"/>
        <v>0.875</v>
      </c>
    </row>
    <row r="2423" spans="1:22">
      <c r="A2423" s="35">
        <v>1769</v>
      </c>
      <c r="B2423" s="35" t="s">
        <v>8042</v>
      </c>
      <c r="C2423" s="35">
        <v>1</v>
      </c>
      <c r="D2423" s="35">
        <v>34</v>
      </c>
      <c r="E2423" s="43">
        <f t="shared" si="259"/>
        <v>74</v>
      </c>
      <c r="F2423" s="46">
        <f t="shared" si="260"/>
        <v>1.85</v>
      </c>
      <c r="G2423" s="46">
        <f t="shared" si="265"/>
        <v>1.85</v>
      </c>
      <c r="H2423" s="46">
        <f t="shared" si="265"/>
        <v>1.85</v>
      </c>
      <c r="I2423" s="35" t="s">
        <v>6990</v>
      </c>
      <c r="J2423" s="35" t="s">
        <v>6991</v>
      </c>
      <c r="K2423" s="35" t="s">
        <v>6996</v>
      </c>
      <c r="L2423" s="69" t="s">
        <v>224</v>
      </c>
      <c r="M2423" s="35" t="s">
        <v>6992</v>
      </c>
      <c r="N2423" s="35" t="s">
        <v>6993</v>
      </c>
      <c r="O2423" s="35" t="s">
        <v>6994</v>
      </c>
      <c r="P2423" s="35" t="s">
        <v>6995</v>
      </c>
      <c r="Q2423" s="35"/>
      <c r="R2423" s="35"/>
      <c r="S2423" s="35"/>
      <c r="T2423" s="35"/>
      <c r="U2423" s="35"/>
      <c r="V2423" s="35">
        <f t="shared" si="262"/>
        <v>1.85</v>
      </c>
    </row>
    <row r="2424" spans="1:22">
      <c r="A2424" s="35">
        <v>1771</v>
      </c>
      <c r="B2424" s="35" t="s">
        <v>8043</v>
      </c>
      <c r="C2424" s="35">
        <v>0</v>
      </c>
      <c r="D2424" s="35">
        <v>27</v>
      </c>
      <c r="E2424" s="43">
        <f t="shared" si="259"/>
        <v>27</v>
      </c>
      <c r="F2424" s="46">
        <f t="shared" si="260"/>
        <v>0.67500000000000004</v>
      </c>
      <c r="G2424" s="46">
        <f t="shared" si="265"/>
        <v>0.67500000000000004</v>
      </c>
      <c r="H2424" s="46">
        <f t="shared" si="265"/>
        <v>0.67500000000000004</v>
      </c>
      <c r="I2424" s="35" t="s">
        <v>6990</v>
      </c>
      <c r="J2424" s="35" t="s">
        <v>6991</v>
      </c>
      <c r="K2424" s="35" t="s">
        <v>6996</v>
      </c>
      <c r="L2424" s="69" t="s">
        <v>224</v>
      </c>
      <c r="M2424" s="35" t="s">
        <v>6992</v>
      </c>
      <c r="N2424" s="35" t="s">
        <v>6993</v>
      </c>
      <c r="O2424" s="35" t="s">
        <v>6994</v>
      </c>
      <c r="P2424" s="35" t="s">
        <v>6995</v>
      </c>
      <c r="Q2424" s="35"/>
      <c r="R2424" s="35"/>
      <c r="S2424" s="35"/>
      <c r="T2424" s="35"/>
      <c r="U2424" s="35"/>
      <c r="V2424" s="35">
        <f t="shared" si="262"/>
        <v>0.67500000000000004</v>
      </c>
    </row>
    <row r="2425" spans="1:22">
      <c r="A2425" s="35">
        <v>1771</v>
      </c>
      <c r="B2425" s="35" t="s">
        <v>8043</v>
      </c>
      <c r="C2425" s="35">
        <v>0</v>
      </c>
      <c r="D2425" s="35">
        <v>27</v>
      </c>
      <c r="E2425" s="43">
        <f t="shared" si="259"/>
        <v>27</v>
      </c>
      <c r="F2425" s="46">
        <f t="shared" si="260"/>
        <v>0.67500000000000004</v>
      </c>
      <c r="G2425" s="46">
        <f t="shared" si="265"/>
        <v>0.67500000000000004</v>
      </c>
      <c r="H2425" s="46">
        <f t="shared" si="265"/>
        <v>0.67500000000000004</v>
      </c>
      <c r="I2425" s="35" t="s">
        <v>6990</v>
      </c>
      <c r="J2425" s="35" t="s">
        <v>6991</v>
      </c>
      <c r="K2425" s="35" t="s">
        <v>6996</v>
      </c>
      <c r="L2425" s="69" t="s">
        <v>224</v>
      </c>
      <c r="M2425" s="35" t="s">
        <v>6992</v>
      </c>
      <c r="N2425" s="35" t="s">
        <v>6993</v>
      </c>
      <c r="O2425" s="35" t="s">
        <v>6994</v>
      </c>
      <c r="P2425" s="35" t="s">
        <v>6995</v>
      </c>
      <c r="Q2425" s="35"/>
      <c r="R2425" s="35"/>
      <c r="S2425" s="35"/>
      <c r="T2425" s="35"/>
      <c r="U2425" s="35"/>
      <c r="V2425" s="35">
        <f t="shared" si="262"/>
        <v>0.67500000000000004</v>
      </c>
    </row>
    <row r="2426" spans="1:22">
      <c r="A2426" s="35">
        <v>1771</v>
      </c>
      <c r="B2426" s="35" t="s">
        <v>8044</v>
      </c>
      <c r="C2426" s="35">
        <v>0</v>
      </c>
      <c r="D2426" s="35">
        <v>15</v>
      </c>
      <c r="E2426" s="43">
        <f t="shared" si="259"/>
        <v>15</v>
      </c>
      <c r="F2426" s="46">
        <f t="shared" si="260"/>
        <v>0.375</v>
      </c>
      <c r="G2426" s="46">
        <f t="shared" si="265"/>
        <v>0.375</v>
      </c>
      <c r="H2426" s="46">
        <f t="shared" si="265"/>
        <v>0.375</v>
      </c>
      <c r="I2426" s="35" t="s">
        <v>6990</v>
      </c>
      <c r="J2426" s="35" t="s">
        <v>6991</v>
      </c>
      <c r="K2426" s="35" t="s">
        <v>6996</v>
      </c>
      <c r="L2426" s="69" t="s">
        <v>224</v>
      </c>
      <c r="M2426" s="35" t="s">
        <v>6992</v>
      </c>
      <c r="N2426" s="35" t="s">
        <v>6993</v>
      </c>
      <c r="O2426" s="35" t="s">
        <v>6994</v>
      </c>
      <c r="P2426" s="35" t="s">
        <v>6995</v>
      </c>
      <c r="Q2426" s="35"/>
      <c r="R2426" s="35"/>
      <c r="S2426" s="35"/>
      <c r="T2426" s="35"/>
      <c r="U2426" s="35"/>
      <c r="V2426" s="35">
        <f t="shared" si="262"/>
        <v>0.375</v>
      </c>
    </row>
    <row r="2427" spans="1:22">
      <c r="A2427" s="35">
        <v>1771</v>
      </c>
      <c r="B2427" s="35" t="s">
        <v>8045</v>
      </c>
      <c r="C2427" s="35">
        <v>0</v>
      </c>
      <c r="D2427" s="35">
        <v>25</v>
      </c>
      <c r="E2427" s="43">
        <f t="shared" si="259"/>
        <v>25</v>
      </c>
      <c r="F2427" s="46">
        <f t="shared" si="260"/>
        <v>0.625</v>
      </c>
      <c r="G2427" s="46">
        <f t="shared" si="265"/>
        <v>0.625</v>
      </c>
      <c r="H2427" s="46">
        <f t="shared" si="265"/>
        <v>0.625</v>
      </c>
      <c r="I2427" s="35" t="s">
        <v>6990</v>
      </c>
      <c r="J2427" s="35" t="s">
        <v>6991</v>
      </c>
      <c r="K2427" s="35" t="s">
        <v>6996</v>
      </c>
      <c r="L2427" s="69" t="s">
        <v>224</v>
      </c>
      <c r="M2427" s="35" t="s">
        <v>6992</v>
      </c>
      <c r="N2427" s="35" t="s">
        <v>6993</v>
      </c>
      <c r="O2427" s="35" t="s">
        <v>6994</v>
      </c>
      <c r="P2427" s="35" t="s">
        <v>6995</v>
      </c>
      <c r="Q2427" s="35"/>
      <c r="R2427" s="35"/>
      <c r="S2427" s="35"/>
      <c r="T2427" s="35"/>
      <c r="U2427" s="35"/>
      <c r="V2427" s="35">
        <f t="shared" si="262"/>
        <v>0.625</v>
      </c>
    </row>
    <row r="2428" spans="1:22">
      <c r="A2428" s="35">
        <v>1771</v>
      </c>
      <c r="B2428" s="35" t="s">
        <v>8033</v>
      </c>
      <c r="C2428" s="35">
        <v>0</v>
      </c>
      <c r="D2428" s="35">
        <v>24</v>
      </c>
      <c r="E2428" s="43">
        <f t="shared" si="259"/>
        <v>24</v>
      </c>
      <c r="F2428" s="46">
        <f t="shared" si="260"/>
        <v>0.6</v>
      </c>
      <c r="G2428" s="46">
        <f t="shared" si="265"/>
        <v>0.6</v>
      </c>
      <c r="H2428" s="46">
        <f t="shared" si="265"/>
        <v>0.6</v>
      </c>
      <c r="I2428" s="35" t="s">
        <v>6990</v>
      </c>
      <c r="J2428" s="35" t="s">
        <v>6991</v>
      </c>
      <c r="K2428" s="35" t="s">
        <v>6996</v>
      </c>
      <c r="L2428" s="69" t="s">
        <v>224</v>
      </c>
      <c r="M2428" s="35" t="s">
        <v>6992</v>
      </c>
      <c r="N2428" s="35" t="s">
        <v>6993</v>
      </c>
      <c r="O2428" s="35" t="s">
        <v>6994</v>
      </c>
      <c r="P2428" s="35" t="s">
        <v>6995</v>
      </c>
      <c r="Q2428" s="35"/>
      <c r="R2428" s="35"/>
      <c r="S2428" s="35"/>
      <c r="T2428" s="35"/>
      <c r="U2428" s="35"/>
      <c r="V2428" s="35">
        <f t="shared" si="262"/>
        <v>0.6</v>
      </c>
    </row>
    <row r="2429" spans="1:22">
      <c r="A2429" s="35">
        <v>1771</v>
      </c>
      <c r="B2429" s="35" t="s">
        <v>8032</v>
      </c>
      <c r="C2429" s="35">
        <v>0</v>
      </c>
      <c r="D2429" s="35">
        <v>6</v>
      </c>
      <c r="E2429" s="43">
        <f t="shared" si="259"/>
        <v>6</v>
      </c>
      <c r="F2429" s="46">
        <f t="shared" si="260"/>
        <v>0.15</v>
      </c>
      <c r="G2429" s="46">
        <f t="shared" si="265"/>
        <v>0.15</v>
      </c>
      <c r="H2429" s="46">
        <f t="shared" si="265"/>
        <v>0.15</v>
      </c>
      <c r="I2429" s="35" t="s">
        <v>6990</v>
      </c>
      <c r="J2429" s="35" t="s">
        <v>6991</v>
      </c>
      <c r="K2429" s="35" t="s">
        <v>6996</v>
      </c>
      <c r="L2429" s="69" t="s">
        <v>224</v>
      </c>
      <c r="M2429" s="35" t="s">
        <v>6992</v>
      </c>
      <c r="N2429" s="35" t="s">
        <v>6993</v>
      </c>
      <c r="O2429" s="35" t="s">
        <v>6994</v>
      </c>
      <c r="P2429" s="35" t="s">
        <v>6995</v>
      </c>
      <c r="Q2429" s="35"/>
      <c r="R2429" s="35"/>
      <c r="S2429" s="35"/>
      <c r="T2429" s="35"/>
      <c r="U2429" s="35"/>
      <c r="V2429" s="35">
        <f t="shared" si="262"/>
        <v>0.15</v>
      </c>
    </row>
    <row r="2430" spans="1:22">
      <c r="A2430" s="35">
        <v>1771</v>
      </c>
      <c r="B2430" s="35" t="s">
        <v>8031</v>
      </c>
      <c r="C2430" s="35">
        <v>0</v>
      </c>
      <c r="D2430" s="35">
        <v>7</v>
      </c>
      <c r="E2430" s="43">
        <f t="shared" si="259"/>
        <v>7</v>
      </c>
      <c r="F2430" s="46">
        <f t="shared" si="260"/>
        <v>0.17499999999999999</v>
      </c>
      <c r="G2430" s="46">
        <f t="shared" si="265"/>
        <v>0.17499999999999999</v>
      </c>
      <c r="H2430" s="46">
        <f t="shared" si="265"/>
        <v>0.17499999999999999</v>
      </c>
      <c r="I2430" s="35" t="s">
        <v>6990</v>
      </c>
      <c r="J2430" s="35" t="s">
        <v>6991</v>
      </c>
      <c r="K2430" s="35" t="s">
        <v>6996</v>
      </c>
      <c r="L2430" s="69" t="s">
        <v>224</v>
      </c>
      <c r="M2430" s="35" t="s">
        <v>6992</v>
      </c>
      <c r="N2430" s="35" t="s">
        <v>6993</v>
      </c>
      <c r="O2430" s="35" t="s">
        <v>6994</v>
      </c>
      <c r="P2430" s="35" t="s">
        <v>6995</v>
      </c>
      <c r="Q2430" s="35"/>
      <c r="R2430" s="35"/>
      <c r="S2430" s="35"/>
      <c r="T2430" s="35"/>
      <c r="U2430" s="35"/>
      <c r="V2430" s="35">
        <f t="shared" si="262"/>
        <v>0.17499999999999999</v>
      </c>
    </row>
    <row r="2431" spans="1:22">
      <c r="A2431" s="35">
        <v>1771</v>
      </c>
      <c r="B2431" s="35" t="s">
        <v>8030</v>
      </c>
      <c r="C2431" s="35">
        <v>0</v>
      </c>
      <c r="D2431" s="35">
        <v>7</v>
      </c>
      <c r="E2431" s="43">
        <f t="shared" si="259"/>
        <v>7</v>
      </c>
      <c r="F2431" s="46">
        <f t="shared" si="260"/>
        <v>0.17499999999999999</v>
      </c>
      <c r="G2431" s="46">
        <f t="shared" si="265"/>
        <v>0.17499999999999999</v>
      </c>
      <c r="H2431" s="46">
        <f t="shared" si="265"/>
        <v>0.17499999999999999</v>
      </c>
      <c r="I2431" s="35" t="s">
        <v>6990</v>
      </c>
      <c r="J2431" s="35" t="s">
        <v>6991</v>
      </c>
      <c r="K2431" s="35" t="s">
        <v>6996</v>
      </c>
      <c r="L2431" s="69" t="s">
        <v>224</v>
      </c>
      <c r="M2431" s="35" t="s">
        <v>6992</v>
      </c>
      <c r="N2431" s="35" t="s">
        <v>6993</v>
      </c>
      <c r="O2431" s="35" t="s">
        <v>6994</v>
      </c>
      <c r="P2431" s="35" t="s">
        <v>6995</v>
      </c>
      <c r="Q2431" s="35"/>
      <c r="R2431" s="35"/>
      <c r="S2431" s="35"/>
      <c r="T2431" s="35"/>
      <c r="U2431" s="35"/>
      <c r="V2431" s="35">
        <f t="shared" si="262"/>
        <v>0.17499999999999999</v>
      </c>
    </row>
    <row r="2432" spans="1:22">
      <c r="A2432" s="35">
        <v>1771</v>
      </c>
      <c r="B2432" s="35" t="s">
        <v>7867</v>
      </c>
      <c r="C2432" s="35">
        <v>0</v>
      </c>
      <c r="D2432" s="35">
        <v>4</v>
      </c>
      <c r="E2432" s="43">
        <f t="shared" si="259"/>
        <v>4</v>
      </c>
      <c r="F2432" s="46">
        <f t="shared" si="260"/>
        <v>0.1</v>
      </c>
      <c r="G2432" s="46">
        <f t="shared" si="265"/>
        <v>0.1</v>
      </c>
      <c r="H2432" s="46">
        <f t="shared" si="265"/>
        <v>0.1</v>
      </c>
      <c r="I2432" s="35" t="s">
        <v>6990</v>
      </c>
      <c r="J2432" s="35" t="s">
        <v>6991</v>
      </c>
      <c r="K2432" s="35" t="s">
        <v>6996</v>
      </c>
      <c r="L2432" s="69" t="s">
        <v>224</v>
      </c>
      <c r="M2432" s="35" t="s">
        <v>6992</v>
      </c>
      <c r="N2432" s="35" t="s">
        <v>6993</v>
      </c>
      <c r="O2432" s="35" t="s">
        <v>6994</v>
      </c>
      <c r="P2432" s="35" t="s">
        <v>6995</v>
      </c>
      <c r="Q2432" s="35"/>
      <c r="R2432" s="35"/>
      <c r="S2432" s="35"/>
      <c r="T2432" s="35"/>
      <c r="U2432" s="35"/>
      <c r="V2432" s="35">
        <f t="shared" si="262"/>
        <v>0.1</v>
      </c>
    </row>
    <row r="2433" spans="1:22">
      <c r="A2433" s="35">
        <v>1771</v>
      </c>
      <c r="B2433" s="35" t="s">
        <v>8046</v>
      </c>
      <c r="C2433" s="35">
        <v>0</v>
      </c>
      <c r="D2433" s="35">
        <v>4</v>
      </c>
      <c r="E2433" s="43">
        <f t="shared" si="259"/>
        <v>4</v>
      </c>
      <c r="F2433" s="46">
        <f t="shared" si="260"/>
        <v>0.1</v>
      </c>
      <c r="G2433" s="46">
        <f t="shared" si="265"/>
        <v>0.1</v>
      </c>
      <c r="H2433" s="46">
        <f t="shared" si="265"/>
        <v>0.1</v>
      </c>
      <c r="I2433" s="35" t="s">
        <v>6990</v>
      </c>
      <c r="J2433" s="35" t="s">
        <v>6991</v>
      </c>
      <c r="K2433" s="35" t="s">
        <v>6996</v>
      </c>
      <c r="L2433" s="69" t="s">
        <v>224</v>
      </c>
      <c r="M2433" s="35" t="s">
        <v>6992</v>
      </c>
      <c r="N2433" s="35" t="s">
        <v>6993</v>
      </c>
      <c r="O2433" s="35" t="s">
        <v>6994</v>
      </c>
      <c r="P2433" s="35" t="s">
        <v>6995</v>
      </c>
      <c r="Q2433" s="35"/>
      <c r="R2433" s="35"/>
      <c r="S2433" s="35"/>
      <c r="T2433" s="35"/>
      <c r="U2433" s="35"/>
      <c r="V2433" s="35">
        <f t="shared" si="262"/>
        <v>0.1</v>
      </c>
    </row>
    <row r="2434" spans="1:22">
      <c r="A2434" s="35">
        <v>1778</v>
      </c>
      <c r="B2434" s="35" t="s">
        <v>7436</v>
      </c>
      <c r="C2434" s="35">
        <v>0</v>
      </c>
      <c r="D2434" s="35">
        <v>30</v>
      </c>
      <c r="E2434" s="43">
        <f t="shared" ref="E2434:E2497" si="266">C2434*40+D2434</f>
        <v>30</v>
      </c>
      <c r="F2434" s="46">
        <f t="shared" ref="F2434:F2497" si="267">E2434/40</f>
        <v>0.75</v>
      </c>
      <c r="G2434" s="46">
        <f t="shared" ref="G2434:H2449" si="268">F2434</f>
        <v>0.75</v>
      </c>
      <c r="H2434" s="46">
        <f t="shared" si="268"/>
        <v>0.75</v>
      </c>
      <c r="I2434" s="35" t="s">
        <v>6990</v>
      </c>
      <c r="J2434" s="35" t="s">
        <v>6991</v>
      </c>
      <c r="K2434" s="35" t="s">
        <v>6996</v>
      </c>
      <c r="L2434" s="69" t="s">
        <v>1661</v>
      </c>
      <c r="M2434" s="35" t="s">
        <v>6992</v>
      </c>
      <c r="N2434" s="35" t="s">
        <v>6993</v>
      </c>
      <c r="O2434" s="35" t="s">
        <v>6994</v>
      </c>
      <c r="P2434" s="35" t="s">
        <v>6995</v>
      </c>
      <c r="Q2434" s="35"/>
      <c r="R2434" s="35"/>
      <c r="S2434" s="35"/>
      <c r="T2434" s="35"/>
      <c r="U2434" s="35"/>
      <c r="V2434" s="35">
        <f t="shared" ref="V2434:V2497" si="269">H2434</f>
        <v>0.75</v>
      </c>
    </row>
    <row r="2435" spans="1:22">
      <c r="A2435" s="35">
        <v>1778</v>
      </c>
      <c r="B2435" s="35" t="s">
        <v>7261</v>
      </c>
      <c r="C2435" s="35">
        <v>1</v>
      </c>
      <c r="D2435" s="35">
        <v>1</v>
      </c>
      <c r="E2435" s="43">
        <f t="shared" si="266"/>
        <v>41</v>
      </c>
      <c r="F2435" s="46">
        <f t="shared" si="267"/>
        <v>1.0249999999999999</v>
      </c>
      <c r="G2435" s="46">
        <f t="shared" si="268"/>
        <v>1.0249999999999999</v>
      </c>
      <c r="H2435" s="46">
        <f t="shared" si="268"/>
        <v>1.0249999999999999</v>
      </c>
      <c r="I2435" s="35" t="s">
        <v>6990</v>
      </c>
      <c r="J2435" s="35" t="s">
        <v>6991</v>
      </c>
      <c r="K2435" s="35" t="s">
        <v>6996</v>
      </c>
      <c r="L2435" s="69" t="s">
        <v>1661</v>
      </c>
      <c r="M2435" s="35" t="s">
        <v>6992</v>
      </c>
      <c r="N2435" s="35" t="s">
        <v>6993</v>
      </c>
      <c r="O2435" s="35" t="s">
        <v>6994</v>
      </c>
      <c r="P2435" s="35" t="s">
        <v>6995</v>
      </c>
      <c r="Q2435" s="35"/>
      <c r="R2435" s="35"/>
      <c r="S2435" s="35"/>
      <c r="T2435" s="35"/>
      <c r="U2435" s="35"/>
      <c r="V2435" s="35">
        <f t="shared" si="269"/>
        <v>1.0249999999999999</v>
      </c>
    </row>
    <row r="2436" spans="1:22">
      <c r="A2436" s="35">
        <v>1780</v>
      </c>
      <c r="B2436" s="35" t="s">
        <v>8047</v>
      </c>
      <c r="C2436" s="35">
        <v>0</v>
      </c>
      <c r="D2436" s="35">
        <v>15</v>
      </c>
      <c r="E2436" s="43">
        <f t="shared" si="266"/>
        <v>15</v>
      </c>
      <c r="F2436" s="46">
        <f t="shared" si="267"/>
        <v>0.375</v>
      </c>
      <c r="G2436" s="46">
        <f t="shared" si="268"/>
        <v>0.375</v>
      </c>
      <c r="H2436" s="46">
        <f t="shared" si="268"/>
        <v>0.375</v>
      </c>
      <c r="I2436" s="35" t="s">
        <v>6990</v>
      </c>
      <c r="J2436" s="35" t="s">
        <v>6991</v>
      </c>
      <c r="K2436" s="35" t="s">
        <v>6996</v>
      </c>
      <c r="L2436" s="69" t="s">
        <v>1661</v>
      </c>
      <c r="M2436" s="35" t="s">
        <v>6992</v>
      </c>
      <c r="N2436" s="35" t="s">
        <v>6993</v>
      </c>
      <c r="O2436" s="35" t="s">
        <v>6994</v>
      </c>
      <c r="P2436" s="35" t="s">
        <v>6995</v>
      </c>
      <c r="Q2436" s="35"/>
      <c r="R2436" s="35"/>
      <c r="S2436" s="35"/>
      <c r="T2436" s="35"/>
      <c r="U2436" s="35"/>
      <c r="V2436" s="35">
        <f t="shared" si="269"/>
        <v>0.375</v>
      </c>
    </row>
    <row r="2437" spans="1:22">
      <c r="A2437" s="35">
        <v>1780</v>
      </c>
      <c r="B2437" s="35" t="s">
        <v>8048</v>
      </c>
      <c r="C2437" s="35">
        <v>0</v>
      </c>
      <c r="D2437" s="35">
        <v>37</v>
      </c>
      <c r="E2437" s="43">
        <f t="shared" si="266"/>
        <v>37</v>
      </c>
      <c r="F2437" s="46">
        <f t="shared" si="267"/>
        <v>0.92500000000000004</v>
      </c>
      <c r="G2437" s="46">
        <f t="shared" si="268"/>
        <v>0.92500000000000004</v>
      </c>
      <c r="H2437" s="46">
        <f t="shared" si="268"/>
        <v>0.92500000000000004</v>
      </c>
      <c r="I2437" s="35" t="s">
        <v>6990</v>
      </c>
      <c r="J2437" s="35" t="s">
        <v>6991</v>
      </c>
      <c r="K2437" s="35" t="s">
        <v>6996</v>
      </c>
      <c r="L2437" s="69" t="s">
        <v>1661</v>
      </c>
      <c r="M2437" s="35" t="s">
        <v>6992</v>
      </c>
      <c r="N2437" s="35" t="s">
        <v>6993</v>
      </c>
      <c r="O2437" s="35" t="s">
        <v>6994</v>
      </c>
      <c r="P2437" s="35" t="s">
        <v>6995</v>
      </c>
      <c r="Q2437" s="35"/>
      <c r="R2437" s="35"/>
      <c r="S2437" s="35"/>
      <c r="T2437" s="35"/>
      <c r="U2437" s="35"/>
      <c r="V2437" s="35">
        <f t="shared" si="269"/>
        <v>0.92500000000000004</v>
      </c>
    </row>
    <row r="2438" spans="1:22">
      <c r="A2438" s="35">
        <v>1780</v>
      </c>
      <c r="B2438" s="35" t="s">
        <v>8049</v>
      </c>
      <c r="C2438" s="35">
        <v>0</v>
      </c>
      <c r="D2438" s="35">
        <v>18</v>
      </c>
      <c r="E2438" s="43">
        <f t="shared" si="266"/>
        <v>18</v>
      </c>
      <c r="F2438" s="46">
        <f t="shared" si="267"/>
        <v>0.45</v>
      </c>
      <c r="G2438" s="46">
        <f t="shared" si="268"/>
        <v>0.45</v>
      </c>
      <c r="H2438" s="46">
        <f t="shared" si="268"/>
        <v>0.45</v>
      </c>
      <c r="I2438" s="35" t="s">
        <v>6990</v>
      </c>
      <c r="J2438" s="35" t="s">
        <v>6991</v>
      </c>
      <c r="K2438" s="35" t="s">
        <v>6996</v>
      </c>
      <c r="L2438" s="69" t="s">
        <v>1661</v>
      </c>
      <c r="M2438" s="35" t="s">
        <v>6992</v>
      </c>
      <c r="N2438" s="35" t="s">
        <v>6993</v>
      </c>
      <c r="O2438" s="35" t="s">
        <v>6994</v>
      </c>
      <c r="P2438" s="35" t="s">
        <v>6995</v>
      </c>
      <c r="Q2438" s="35"/>
      <c r="R2438" s="35"/>
      <c r="S2438" s="35"/>
      <c r="T2438" s="35"/>
      <c r="U2438" s="35"/>
      <c r="V2438" s="35">
        <f t="shared" si="269"/>
        <v>0.45</v>
      </c>
    </row>
    <row r="2439" spans="1:22">
      <c r="A2439" s="35">
        <v>1781</v>
      </c>
      <c r="B2439" s="35" t="s">
        <v>8048</v>
      </c>
      <c r="C2439" s="35">
        <v>0</v>
      </c>
      <c r="D2439" s="35">
        <v>37</v>
      </c>
      <c r="E2439" s="43">
        <f t="shared" si="266"/>
        <v>37</v>
      </c>
      <c r="F2439" s="46">
        <f t="shared" si="267"/>
        <v>0.92500000000000004</v>
      </c>
      <c r="G2439" s="46">
        <f t="shared" si="268"/>
        <v>0.92500000000000004</v>
      </c>
      <c r="H2439" s="46">
        <f t="shared" si="268"/>
        <v>0.92500000000000004</v>
      </c>
      <c r="I2439" s="35" t="s">
        <v>6990</v>
      </c>
      <c r="J2439" s="35" t="s">
        <v>6991</v>
      </c>
      <c r="K2439" s="35" t="s">
        <v>6996</v>
      </c>
      <c r="L2439" s="69" t="s">
        <v>1661</v>
      </c>
      <c r="M2439" s="35" t="s">
        <v>6992</v>
      </c>
      <c r="N2439" s="35" t="s">
        <v>6993</v>
      </c>
      <c r="O2439" s="35" t="s">
        <v>6994</v>
      </c>
      <c r="P2439" s="35" t="s">
        <v>6995</v>
      </c>
      <c r="Q2439" s="35"/>
      <c r="R2439" s="35"/>
      <c r="S2439" s="35"/>
      <c r="T2439" s="35"/>
      <c r="U2439" s="35"/>
      <c r="V2439" s="35">
        <f t="shared" si="269"/>
        <v>0.92500000000000004</v>
      </c>
    </row>
    <row r="2440" spans="1:22">
      <c r="A2440" s="35">
        <v>1781</v>
      </c>
      <c r="B2440" s="35" t="s">
        <v>8047</v>
      </c>
      <c r="C2440" s="35">
        <v>0</v>
      </c>
      <c r="D2440" s="35">
        <v>15</v>
      </c>
      <c r="E2440" s="43">
        <f t="shared" si="266"/>
        <v>15</v>
      </c>
      <c r="F2440" s="46">
        <f t="shared" si="267"/>
        <v>0.375</v>
      </c>
      <c r="G2440" s="46">
        <f t="shared" si="268"/>
        <v>0.375</v>
      </c>
      <c r="H2440" s="46">
        <f t="shared" si="268"/>
        <v>0.375</v>
      </c>
      <c r="I2440" s="35" t="s">
        <v>6990</v>
      </c>
      <c r="J2440" s="35" t="s">
        <v>6991</v>
      </c>
      <c r="K2440" s="35" t="s">
        <v>6996</v>
      </c>
      <c r="L2440" s="69" t="s">
        <v>1661</v>
      </c>
      <c r="M2440" s="35" t="s">
        <v>6992</v>
      </c>
      <c r="N2440" s="35" t="s">
        <v>6993</v>
      </c>
      <c r="O2440" s="35" t="s">
        <v>6994</v>
      </c>
      <c r="P2440" s="35" t="s">
        <v>6995</v>
      </c>
      <c r="Q2440" s="35"/>
      <c r="R2440" s="35"/>
      <c r="S2440" s="35"/>
      <c r="T2440" s="35"/>
      <c r="U2440" s="35"/>
      <c r="V2440" s="35">
        <f t="shared" si="269"/>
        <v>0.375</v>
      </c>
    </row>
    <row r="2441" spans="1:22">
      <c r="A2441" s="35">
        <v>1781</v>
      </c>
      <c r="B2441" s="35" t="s">
        <v>8049</v>
      </c>
      <c r="C2441" s="35">
        <v>0</v>
      </c>
      <c r="D2441" s="35">
        <v>18</v>
      </c>
      <c r="E2441" s="43">
        <f t="shared" si="266"/>
        <v>18</v>
      </c>
      <c r="F2441" s="46">
        <f t="shared" si="267"/>
        <v>0.45</v>
      </c>
      <c r="G2441" s="46">
        <f t="shared" si="268"/>
        <v>0.45</v>
      </c>
      <c r="H2441" s="46">
        <f t="shared" si="268"/>
        <v>0.45</v>
      </c>
      <c r="I2441" s="35" t="s">
        <v>6990</v>
      </c>
      <c r="J2441" s="35" t="s">
        <v>6991</v>
      </c>
      <c r="K2441" s="35" t="s">
        <v>6996</v>
      </c>
      <c r="L2441" s="69" t="s">
        <v>1661</v>
      </c>
      <c r="M2441" s="35" t="s">
        <v>6992</v>
      </c>
      <c r="N2441" s="35" t="s">
        <v>6993</v>
      </c>
      <c r="O2441" s="35" t="s">
        <v>6994</v>
      </c>
      <c r="P2441" s="35" t="s">
        <v>6995</v>
      </c>
      <c r="Q2441" s="35"/>
      <c r="R2441" s="35"/>
      <c r="S2441" s="35"/>
      <c r="T2441" s="35"/>
      <c r="U2441" s="35"/>
      <c r="V2441" s="35">
        <f t="shared" si="269"/>
        <v>0.45</v>
      </c>
    </row>
    <row r="2442" spans="1:22">
      <c r="A2442" s="35">
        <v>1782</v>
      </c>
      <c r="B2442" s="35" t="s">
        <v>8048</v>
      </c>
      <c r="C2442" s="35">
        <v>0</v>
      </c>
      <c r="D2442" s="35">
        <v>37</v>
      </c>
      <c r="E2442" s="43">
        <f t="shared" si="266"/>
        <v>37</v>
      </c>
      <c r="F2442" s="46">
        <f t="shared" si="267"/>
        <v>0.92500000000000004</v>
      </c>
      <c r="G2442" s="46">
        <f t="shared" si="268"/>
        <v>0.92500000000000004</v>
      </c>
      <c r="H2442" s="46">
        <f t="shared" si="268"/>
        <v>0.92500000000000004</v>
      </c>
      <c r="I2442" s="35" t="s">
        <v>6990</v>
      </c>
      <c r="J2442" s="35" t="s">
        <v>6991</v>
      </c>
      <c r="K2442" s="35" t="s">
        <v>6996</v>
      </c>
      <c r="L2442" s="69" t="s">
        <v>1661</v>
      </c>
      <c r="M2442" s="35" t="s">
        <v>6992</v>
      </c>
      <c r="N2442" s="35" t="s">
        <v>6993</v>
      </c>
      <c r="O2442" s="35" t="s">
        <v>6994</v>
      </c>
      <c r="P2442" s="35" t="s">
        <v>6995</v>
      </c>
      <c r="Q2442" s="35"/>
      <c r="R2442" s="35"/>
      <c r="S2442" s="35"/>
      <c r="T2442" s="35"/>
      <c r="U2442" s="35"/>
      <c r="V2442" s="35">
        <f t="shared" si="269"/>
        <v>0.92500000000000004</v>
      </c>
    </row>
    <row r="2443" spans="1:22">
      <c r="A2443" s="35">
        <v>1782</v>
      </c>
      <c r="B2443" s="35" t="s">
        <v>8047</v>
      </c>
      <c r="C2443" s="35">
        <v>0</v>
      </c>
      <c r="D2443" s="35">
        <v>15</v>
      </c>
      <c r="E2443" s="43">
        <f t="shared" si="266"/>
        <v>15</v>
      </c>
      <c r="F2443" s="46">
        <f t="shared" si="267"/>
        <v>0.375</v>
      </c>
      <c r="G2443" s="46">
        <f t="shared" si="268"/>
        <v>0.375</v>
      </c>
      <c r="H2443" s="46">
        <f t="shared" si="268"/>
        <v>0.375</v>
      </c>
      <c r="I2443" s="35" t="s">
        <v>6990</v>
      </c>
      <c r="J2443" s="35" t="s">
        <v>6991</v>
      </c>
      <c r="K2443" s="35" t="s">
        <v>6996</v>
      </c>
      <c r="L2443" s="69" t="s">
        <v>1661</v>
      </c>
      <c r="M2443" s="35" t="s">
        <v>6992</v>
      </c>
      <c r="N2443" s="35" t="s">
        <v>6993</v>
      </c>
      <c r="O2443" s="35" t="s">
        <v>6994</v>
      </c>
      <c r="P2443" s="35" t="s">
        <v>6995</v>
      </c>
      <c r="Q2443" s="35"/>
      <c r="R2443" s="35"/>
      <c r="S2443" s="35"/>
      <c r="T2443" s="35"/>
      <c r="U2443" s="35"/>
      <c r="V2443" s="35">
        <f t="shared" si="269"/>
        <v>0.375</v>
      </c>
    </row>
    <row r="2444" spans="1:22">
      <c r="A2444" s="35">
        <v>1782</v>
      </c>
      <c r="B2444" s="35" t="s">
        <v>8049</v>
      </c>
      <c r="C2444" s="35">
        <v>0</v>
      </c>
      <c r="D2444" s="35">
        <v>18</v>
      </c>
      <c r="E2444" s="43">
        <f t="shared" si="266"/>
        <v>18</v>
      </c>
      <c r="F2444" s="46">
        <f t="shared" si="267"/>
        <v>0.45</v>
      </c>
      <c r="G2444" s="46">
        <f t="shared" si="268"/>
        <v>0.45</v>
      </c>
      <c r="H2444" s="46">
        <f t="shared" si="268"/>
        <v>0.45</v>
      </c>
      <c r="I2444" s="35" t="s">
        <v>6990</v>
      </c>
      <c r="J2444" s="35" t="s">
        <v>6991</v>
      </c>
      <c r="K2444" s="35" t="s">
        <v>6996</v>
      </c>
      <c r="L2444" s="69" t="s">
        <v>1661</v>
      </c>
      <c r="M2444" s="35" t="s">
        <v>6992</v>
      </c>
      <c r="N2444" s="35" t="s">
        <v>6993</v>
      </c>
      <c r="O2444" s="35" t="s">
        <v>6994</v>
      </c>
      <c r="P2444" s="35" t="s">
        <v>6995</v>
      </c>
      <c r="Q2444" s="35"/>
      <c r="R2444" s="35"/>
      <c r="S2444" s="35"/>
      <c r="T2444" s="35"/>
      <c r="U2444" s="35"/>
      <c r="V2444" s="35">
        <f t="shared" si="269"/>
        <v>0.45</v>
      </c>
    </row>
    <row r="2445" spans="1:22">
      <c r="A2445" s="35">
        <v>1785</v>
      </c>
      <c r="B2445" s="35" t="s">
        <v>7217</v>
      </c>
      <c r="C2445" s="35">
        <v>1</v>
      </c>
      <c r="D2445" s="35">
        <v>0</v>
      </c>
      <c r="E2445" s="43">
        <f t="shared" si="266"/>
        <v>40</v>
      </c>
      <c r="F2445" s="46">
        <f t="shared" si="267"/>
        <v>1</v>
      </c>
      <c r="G2445" s="46">
        <f t="shared" si="268"/>
        <v>1</v>
      </c>
      <c r="H2445" s="46">
        <f t="shared" si="268"/>
        <v>1</v>
      </c>
      <c r="I2445" s="35" t="s">
        <v>6990</v>
      </c>
      <c r="J2445" s="35" t="s">
        <v>6991</v>
      </c>
      <c r="K2445" s="35" t="s">
        <v>6996</v>
      </c>
      <c r="L2445" s="69" t="s">
        <v>224</v>
      </c>
      <c r="M2445" s="35" t="s">
        <v>6992</v>
      </c>
      <c r="N2445" s="35" t="s">
        <v>6993</v>
      </c>
      <c r="O2445" s="35" t="s">
        <v>6994</v>
      </c>
      <c r="P2445" s="35" t="s">
        <v>6995</v>
      </c>
      <c r="Q2445" s="35"/>
      <c r="R2445" s="35"/>
      <c r="S2445" s="35"/>
      <c r="T2445" s="35"/>
      <c r="U2445" s="35"/>
      <c r="V2445" s="35">
        <f t="shared" si="269"/>
        <v>1</v>
      </c>
    </row>
    <row r="2446" spans="1:22">
      <c r="A2446" s="35">
        <v>1786</v>
      </c>
      <c r="B2446" s="35" t="s">
        <v>7940</v>
      </c>
      <c r="C2446" s="35">
        <v>3</v>
      </c>
      <c r="D2446" s="35">
        <v>0</v>
      </c>
      <c r="E2446" s="43">
        <f t="shared" si="266"/>
        <v>120</v>
      </c>
      <c r="F2446" s="46">
        <f t="shared" si="267"/>
        <v>3</v>
      </c>
      <c r="G2446" s="46">
        <f t="shared" si="268"/>
        <v>3</v>
      </c>
      <c r="H2446" s="46">
        <f t="shared" si="268"/>
        <v>3</v>
      </c>
      <c r="I2446" s="35" t="s">
        <v>6990</v>
      </c>
      <c r="J2446" s="35" t="s">
        <v>6991</v>
      </c>
      <c r="K2446" s="35" t="s">
        <v>6996</v>
      </c>
      <c r="L2446" s="69" t="s">
        <v>224</v>
      </c>
      <c r="M2446" s="35" t="s">
        <v>6992</v>
      </c>
      <c r="N2446" s="35" t="s">
        <v>6993</v>
      </c>
      <c r="O2446" s="35" t="s">
        <v>6994</v>
      </c>
      <c r="P2446" s="35" t="s">
        <v>6995</v>
      </c>
      <c r="Q2446" s="35"/>
      <c r="R2446" s="35"/>
      <c r="S2446" s="35"/>
      <c r="T2446" s="35"/>
      <c r="U2446" s="35"/>
      <c r="V2446" s="35">
        <f t="shared" si="269"/>
        <v>3</v>
      </c>
    </row>
    <row r="2447" spans="1:22">
      <c r="A2447" s="35">
        <v>1786</v>
      </c>
      <c r="B2447" s="35" t="s">
        <v>7940</v>
      </c>
      <c r="C2447" s="35">
        <v>0</v>
      </c>
      <c r="D2447" s="35">
        <v>15</v>
      </c>
      <c r="E2447" s="43">
        <f t="shared" si="266"/>
        <v>15</v>
      </c>
      <c r="F2447" s="46">
        <f t="shared" si="267"/>
        <v>0.375</v>
      </c>
      <c r="G2447" s="46">
        <f t="shared" si="268"/>
        <v>0.375</v>
      </c>
      <c r="H2447" s="46">
        <f t="shared" si="268"/>
        <v>0.375</v>
      </c>
      <c r="I2447" s="35" t="s">
        <v>6990</v>
      </c>
      <c r="J2447" s="35" t="s">
        <v>6991</v>
      </c>
      <c r="K2447" s="35" t="s">
        <v>6996</v>
      </c>
      <c r="L2447" s="69" t="s">
        <v>224</v>
      </c>
      <c r="M2447" s="35" t="s">
        <v>6992</v>
      </c>
      <c r="N2447" s="35" t="s">
        <v>6993</v>
      </c>
      <c r="O2447" s="35" t="s">
        <v>6994</v>
      </c>
      <c r="P2447" s="35" t="s">
        <v>6995</v>
      </c>
      <c r="Q2447" s="35"/>
      <c r="R2447" s="35"/>
      <c r="S2447" s="35"/>
      <c r="T2447" s="35"/>
      <c r="U2447" s="35"/>
      <c r="V2447" s="35">
        <f t="shared" si="269"/>
        <v>0.375</v>
      </c>
    </row>
    <row r="2448" spans="1:22">
      <c r="A2448" s="35">
        <v>1786</v>
      </c>
      <c r="B2448" s="35" t="s">
        <v>7940</v>
      </c>
      <c r="C2448" s="35">
        <v>1</v>
      </c>
      <c r="D2448" s="35">
        <v>0</v>
      </c>
      <c r="E2448" s="43">
        <f t="shared" si="266"/>
        <v>40</v>
      </c>
      <c r="F2448" s="46">
        <f t="shared" si="267"/>
        <v>1</v>
      </c>
      <c r="G2448" s="46">
        <f t="shared" si="268"/>
        <v>1</v>
      </c>
      <c r="H2448" s="46">
        <f t="shared" si="268"/>
        <v>1</v>
      </c>
      <c r="I2448" s="35" t="s">
        <v>6990</v>
      </c>
      <c r="J2448" s="35" t="s">
        <v>6991</v>
      </c>
      <c r="K2448" s="35" t="s">
        <v>6996</v>
      </c>
      <c r="L2448" s="69" t="s">
        <v>224</v>
      </c>
      <c r="M2448" s="35" t="s">
        <v>6992</v>
      </c>
      <c r="N2448" s="35" t="s">
        <v>6993</v>
      </c>
      <c r="O2448" s="35" t="s">
        <v>6994</v>
      </c>
      <c r="P2448" s="35" t="s">
        <v>6995</v>
      </c>
      <c r="Q2448" s="35"/>
      <c r="R2448" s="35"/>
      <c r="S2448" s="35"/>
      <c r="T2448" s="35"/>
      <c r="U2448" s="35"/>
      <c r="V2448" s="35">
        <f t="shared" si="269"/>
        <v>1</v>
      </c>
    </row>
    <row r="2449" spans="1:22">
      <c r="A2449" s="35">
        <v>1786</v>
      </c>
      <c r="B2449" s="35" t="s">
        <v>7940</v>
      </c>
      <c r="C2449" s="35">
        <v>3</v>
      </c>
      <c r="D2449" s="35">
        <v>0</v>
      </c>
      <c r="E2449" s="43">
        <f t="shared" si="266"/>
        <v>120</v>
      </c>
      <c r="F2449" s="46">
        <f t="shared" si="267"/>
        <v>3</v>
      </c>
      <c r="G2449" s="46">
        <f t="shared" si="268"/>
        <v>3</v>
      </c>
      <c r="H2449" s="46">
        <f t="shared" si="268"/>
        <v>3</v>
      </c>
      <c r="I2449" s="35" t="s">
        <v>6990</v>
      </c>
      <c r="J2449" s="35" t="s">
        <v>6991</v>
      </c>
      <c r="K2449" s="35" t="s">
        <v>6996</v>
      </c>
      <c r="L2449" s="69" t="s">
        <v>224</v>
      </c>
      <c r="M2449" s="35" t="s">
        <v>6992</v>
      </c>
      <c r="N2449" s="35" t="s">
        <v>6993</v>
      </c>
      <c r="O2449" s="35" t="s">
        <v>6994</v>
      </c>
      <c r="P2449" s="35" t="s">
        <v>6995</v>
      </c>
      <c r="Q2449" s="35"/>
      <c r="R2449" s="35"/>
      <c r="S2449" s="35"/>
      <c r="T2449" s="35"/>
      <c r="U2449" s="35"/>
      <c r="V2449" s="35">
        <f t="shared" si="269"/>
        <v>3</v>
      </c>
    </row>
    <row r="2450" spans="1:22">
      <c r="A2450" s="35">
        <v>1786</v>
      </c>
      <c r="B2450" s="35" t="s">
        <v>7940</v>
      </c>
      <c r="C2450" s="35">
        <v>2</v>
      </c>
      <c r="D2450" s="35">
        <v>0</v>
      </c>
      <c r="E2450" s="43">
        <f t="shared" si="266"/>
        <v>80</v>
      </c>
      <c r="F2450" s="46">
        <f t="shared" si="267"/>
        <v>2</v>
      </c>
      <c r="G2450" s="46">
        <f t="shared" ref="G2450:H2465" si="270">F2450</f>
        <v>2</v>
      </c>
      <c r="H2450" s="46">
        <f t="shared" si="270"/>
        <v>2</v>
      </c>
      <c r="I2450" s="35" t="s">
        <v>6990</v>
      </c>
      <c r="J2450" s="35" t="s">
        <v>6991</v>
      </c>
      <c r="K2450" s="35" t="s">
        <v>6996</v>
      </c>
      <c r="L2450" s="69" t="s">
        <v>224</v>
      </c>
      <c r="M2450" s="35" t="s">
        <v>6992</v>
      </c>
      <c r="N2450" s="35" t="s">
        <v>6993</v>
      </c>
      <c r="O2450" s="35" t="s">
        <v>6994</v>
      </c>
      <c r="P2450" s="35" t="s">
        <v>6995</v>
      </c>
      <c r="Q2450" s="35"/>
      <c r="R2450" s="35"/>
      <c r="S2450" s="35"/>
      <c r="T2450" s="35"/>
      <c r="U2450" s="35"/>
      <c r="V2450" s="35">
        <f t="shared" si="269"/>
        <v>2</v>
      </c>
    </row>
    <row r="2451" spans="1:22">
      <c r="A2451" s="35">
        <v>1786</v>
      </c>
      <c r="B2451" s="35" t="s">
        <v>7928</v>
      </c>
      <c r="C2451" s="35">
        <v>0</v>
      </c>
      <c r="D2451" s="35">
        <v>24</v>
      </c>
      <c r="E2451" s="43">
        <f t="shared" si="266"/>
        <v>24</v>
      </c>
      <c r="F2451" s="46">
        <f t="shared" si="267"/>
        <v>0.6</v>
      </c>
      <c r="G2451" s="46">
        <f t="shared" si="270"/>
        <v>0.6</v>
      </c>
      <c r="H2451" s="46">
        <f t="shared" si="270"/>
        <v>0.6</v>
      </c>
      <c r="I2451" s="35" t="s">
        <v>6990</v>
      </c>
      <c r="J2451" s="35" t="s">
        <v>6991</v>
      </c>
      <c r="K2451" s="35" t="s">
        <v>6996</v>
      </c>
      <c r="L2451" s="69" t="s">
        <v>224</v>
      </c>
      <c r="M2451" s="35" t="s">
        <v>6992</v>
      </c>
      <c r="N2451" s="35" t="s">
        <v>6993</v>
      </c>
      <c r="O2451" s="35" t="s">
        <v>6994</v>
      </c>
      <c r="P2451" s="35" t="s">
        <v>6995</v>
      </c>
      <c r="Q2451" s="35"/>
      <c r="R2451" s="35"/>
      <c r="S2451" s="35"/>
      <c r="T2451" s="35"/>
      <c r="U2451" s="35"/>
      <c r="V2451" s="35">
        <f t="shared" si="269"/>
        <v>0.6</v>
      </c>
    </row>
    <row r="2452" spans="1:22">
      <c r="A2452" s="35">
        <v>1786</v>
      </c>
      <c r="B2452" s="35" t="s">
        <v>7283</v>
      </c>
      <c r="C2452" s="35">
        <v>0</v>
      </c>
      <c r="D2452" s="35">
        <v>36</v>
      </c>
      <c r="E2452" s="43">
        <f t="shared" si="266"/>
        <v>36</v>
      </c>
      <c r="F2452" s="46">
        <f t="shared" si="267"/>
        <v>0.9</v>
      </c>
      <c r="G2452" s="46">
        <f t="shared" si="270"/>
        <v>0.9</v>
      </c>
      <c r="H2452" s="46">
        <f t="shared" si="270"/>
        <v>0.9</v>
      </c>
      <c r="I2452" s="35" t="s">
        <v>6990</v>
      </c>
      <c r="J2452" s="35" t="s">
        <v>6991</v>
      </c>
      <c r="K2452" s="35" t="s">
        <v>6996</v>
      </c>
      <c r="L2452" s="69" t="s">
        <v>224</v>
      </c>
      <c r="M2452" s="35" t="s">
        <v>6992</v>
      </c>
      <c r="N2452" s="35" t="s">
        <v>6993</v>
      </c>
      <c r="O2452" s="35" t="s">
        <v>6994</v>
      </c>
      <c r="P2452" s="35" t="s">
        <v>6995</v>
      </c>
      <c r="Q2452" s="35"/>
      <c r="R2452" s="35"/>
      <c r="S2452" s="35"/>
      <c r="T2452" s="35"/>
      <c r="U2452" s="35"/>
      <c r="V2452" s="35">
        <f t="shared" si="269"/>
        <v>0.9</v>
      </c>
    </row>
    <row r="2453" spans="1:22">
      <c r="A2453" s="35">
        <v>1789</v>
      </c>
      <c r="B2453" s="35" t="s">
        <v>7454</v>
      </c>
      <c r="C2453" s="35">
        <v>2</v>
      </c>
      <c r="D2453" s="35">
        <v>20</v>
      </c>
      <c r="E2453" s="43">
        <f t="shared" si="266"/>
        <v>100</v>
      </c>
      <c r="F2453" s="46">
        <f t="shared" si="267"/>
        <v>2.5</v>
      </c>
      <c r="G2453" s="46">
        <f t="shared" si="270"/>
        <v>2.5</v>
      </c>
      <c r="H2453" s="46">
        <f t="shared" si="270"/>
        <v>2.5</v>
      </c>
      <c r="I2453" s="35" t="s">
        <v>6990</v>
      </c>
      <c r="J2453" s="35" t="s">
        <v>6991</v>
      </c>
      <c r="K2453" s="35" t="s">
        <v>6996</v>
      </c>
      <c r="L2453" s="69" t="s">
        <v>1661</v>
      </c>
      <c r="M2453" s="35" t="s">
        <v>6992</v>
      </c>
      <c r="N2453" s="35" t="s">
        <v>6993</v>
      </c>
      <c r="O2453" s="35" t="s">
        <v>6994</v>
      </c>
      <c r="P2453" s="35" t="s">
        <v>6995</v>
      </c>
      <c r="Q2453" s="35"/>
      <c r="R2453" s="35"/>
      <c r="S2453" s="35"/>
      <c r="T2453" s="35"/>
      <c r="U2453" s="35"/>
      <c r="V2453" s="35">
        <f t="shared" si="269"/>
        <v>2.5</v>
      </c>
    </row>
    <row r="2454" spans="1:22">
      <c r="A2454" s="35">
        <v>1789</v>
      </c>
      <c r="B2454" s="35" t="s">
        <v>7082</v>
      </c>
      <c r="C2454" s="35">
        <v>1</v>
      </c>
      <c r="D2454" s="35">
        <v>5</v>
      </c>
      <c r="E2454" s="43">
        <f t="shared" si="266"/>
        <v>45</v>
      </c>
      <c r="F2454" s="46">
        <f t="shared" si="267"/>
        <v>1.125</v>
      </c>
      <c r="G2454" s="46">
        <f t="shared" si="270"/>
        <v>1.125</v>
      </c>
      <c r="H2454" s="46">
        <f t="shared" si="270"/>
        <v>1.125</v>
      </c>
      <c r="I2454" s="35" t="s">
        <v>6990</v>
      </c>
      <c r="J2454" s="35" t="s">
        <v>6991</v>
      </c>
      <c r="K2454" s="35" t="s">
        <v>6996</v>
      </c>
      <c r="L2454" s="69" t="s">
        <v>1660</v>
      </c>
      <c r="M2454" s="35" t="s">
        <v>6992</v>
      </c>
      <c r="N2454" s="35" t="s">
        <v>6993</v>
      </c>
      <c r="O2454" s="35" t="s">
        <v>6994</v>
      </c>
      <c r="P2454" s="35" t="s">
        <v>6995</v>
      </c>
      <c r="Q2454" s="35"/>
      <c r="R2454" s="35"/>
      <c r="S2454" s="35"/>
      <c r="T2454" s="35"/>
      <c r="U2454" s="35"/>
      <c r="V2454" s="35">
        <f t="shared" si="269"/>
        <v>1.125</v>
      </c>
    </row>
    <row r="2455" spans="1:22">
      <c r="A2455" s="35">
        <v>1789</v>
      </c>
      <c r="B2455" s="35" t="s">
        <v>7082</v>
      </c>
      <c r="C2455" s="35">
        <v>1</v>
      </c>
      <c r="D2455" s="35">
        <v>10</v>
      </c>
      <c r="E2455" s="43">
        <f t="shared" si="266"/>
        <v>50</v>
      </c>
      <c r="F2455" s="46">
        <f t="shared" si="267"/>
        <v>1.25</v>
      </c>
      <c r="G2455" s="46">
        <f t="shared" si="270"/>
        <v>1.25</v>
      </c>
      <c r="H2455" s="46">
        <f t="shared" si="270"/>
        <v>1.25</v>
      </c>
      <c r="I2455" s="35" t="s">
        <v>6990</v>
      </c>
      <c r="J2455" s="35" t="s">
        <v>6991</v>
      </c>
      <c r="K2455" s="35" t="s">
        <v>6996</v>
      </c>
      <c r="L2455" s="69" t="s">
        <v>1660</v>
      </c>
      <c r="M2455" s="35" t="s">
        <v>6992</v>
      </c>
      <c r="N2455" s="35" t="s">
        <v>6993</v>
      </c>
      <c r="O2455" s="35" t="s">
        <v>6994</v>
      </c>
      <c r="P2455" s="35" t="s">
        <v>6995</v>
      </c>
      <c r="Q2455" s="35"/>
      <c r="R2455" s="35"/>
      <c r="S2455" s="35"/>
      <c r="T2455" s="35"/>
      <c r="U2455" s="35"/>
      <c r="V2455" s="35">
        <f t="shared" si="269"/>
        <v>1.25</v>
      </c>
    </row>
    <row r="2456" spans="1:22">
      <c r="A2456" s="35">
        <v>1789</v>
      </c>
      <c r="B2456" s="35" t="s">
        <v>7082</v>
      </c>
      <c r="C2456" s="35">
        <v>0</v>
      </c>
      <c r="D2456" s="35">
        <v>15</v>
      </c>
      <c r="E2456" s="43">
        <f t="shared" si="266"/>
        <v>15</v>
      </c>
      <c r="F2456" s="46">
        <f t="shared" si="267"/>
        <v>0.375</v>
      </c>
      <c r="G2456" s="46">
        <f t="shared" si="270"/>
        <v>0.375</v>
      </c>
      <c r="H2456" s="46">
        <f t="shared" si="270"/>
        <v>0.375</v>
      </c>
      <c r="I2456" s="35" t="s">
        <v>6990</v>
      </c>
      <c r="J2456" s="35" t="s">
        <v>6991</v>
      </c>
      <c r="K2456" s="35" t="s">
        <v>6996</v>
      </c>
      <c r="L2456" s="69" t="s">
        <v>1660</v>
      </c>
      <c r="M2456" s="35" t="s">
        <v>6992</v>
      </c>
      <c r="N2456" s="35" t="s">
        <v>6993</v>
      </c>
      <c r="O2456" s="35" t="s">
        <v>6994</v>
      </c>
      <c r="P2456" s="35" t="s">
        <v>6995</v>
      </c>
      <c r="Q2456" s="35"/>
      <c r="R2456" s="35"/>
      <c r="S2456" s="35"/>
      <c r="T2456" s="35"/>
      <c r="U2456" s="35"/>
      <c r="V2456" s="35">
        <f t="shared" si="269"/>
        <v>0.375</v>
      </c>
    </row>
    <row r="2457" spans="1:22">
      <c r="A2457" s="35">
        <v>1793</v>
      </c>
      <c r="B2457" s="35" t="s">
        <v>8050</v>
      </c>
      <c r="C2457" s="35">
        <v>1</v>
      </c>
      <c r="D2457" s="35">
        <v>4</v>
      </c>
      <c r="E2457" s="43">
        <f t="shared" si="266"/>
        <v>44</v>
      </c>
      <c r="F2457" s="46">
        <f t="shared" si="267"/>
        <v>1.1000000000000001</v>
      </c>
      <c r="G2457" s="46">
        <f t="shared" si="270"/>
        <v>1.1000000000000001</v>
      </c>
      <c r="H2457" s="46">
        <f t="shared" si="270"/>
        <v>1.1000000000000001</v>
      </c>
      <c r="I2457" s="35" t="s">
        <v>6990</v>
      </c>
      <c r="J2457" s="35" t="s">
        <v>6991</v>
      </c>
      <c r="K2457" s="35" t="s">
        <v>6996</v>
      </c>
      <c r="L2457" s="69" t="s">
        <v>224</v>
      </c>
      <c r="M2457" s="35" t="s">
        <v>6992</v>
      </c>
      <c r="N2457" s="35" t="s">
        <v>6993</v>
      </c>
      <c r="O2457" s="35" t="s">
        <v>6994</v>
      </c>
      <c r="P2457" s="35" t="s">
        <v>6995</v>
      </c>
      <c r="Q2457" s="35"/>
      <c r="R2457" s="35"/>
      <c r="S2457" s="35"/>
      <c r="T2457" s="35"/>
      <c r="U2457" s="35"/>
      <c r="V2457" s="35">
        <f t="shared" si="269"/>
        <v>1.1000000000000001</v>
      </c>
    </row>
    <row r="2458" spans="1:22">
      <c r="A2458" s="35">
        <v>1795</v>
      </c>
      <c r="B2458" s="35" t="s">
        <v>7727</v>
      </c>
      <c r="C2458" s="35">
        <v>1</v>
      </c>
      <c r="D2458" s="35">
        <v>1</v>
      </c>
      <c r="E2458" s="43">
        <f t="shared" si="266"/>
        <v>41</v>
      </c>
      <c r="F2458" s="46">
        <f t="shared" si="267"/>
        <v>1.0249999999999999</v>
      </c>
      <c r="G2458" s="46">
        <f t="shared" si="270"/>
        <v>1.0249999999999999</v>
      </c>
      <c r="H2458" s="46">
        <f t="shared" si="270"/>
        <v>1.0249999999999999</v>
      </c>
      <c r="I2458" s="35" t="s">
        <v>6990</v>
      </c>
      <c r="J2458" s="35" t="s">
        <v>6991</v>
      </c>
      <c r="K2458" s="35" t="s">
        <v>6996</v>
      </c>
      <c r="L2458" s="69" t="s">
        <v>224</v>
      </c>
      <c r="M2458" s="35" t="s">
        <v>6992</v>
      </c>
      <c r="N2458" s="35" t="s">
        <v>6993</v>
      </c>
      <c r="O2458" s="35" t="s">
        <v>6994</v>
      </c>
      <c r="P2458" s="35" t="s">
        <v>6995</v>
      </c>
      <c r="Q2458" s="35"/>
      <c r="R2458" s="35"/>
      <c r="S2458" s="35"/>
      <c r="T2458" s="35"/>
      <c r="U2458" s="35"/>
      <c r="V2458" s="35">
        <f t="shared" si="269"/>
        <v>1.0249999999999999</v>
      </c>
    </row>
    <row r="2459" spans="1:22">
      <c r="A2459" s="35">
        <v>1796</v>
      </c>
      <c r="B2459" s="35" t="s">
        <v>8051</v>
      </c>
      <c r="C2459" s="35">
        <v>1</v>
      </c>
      <c r="D2459" s="35">
        <v>10</v>
      </c>
      <c r="E2459" s="43">
        <f t="shared" si="266"/>
        <v>50</v>
      </c>
      <c r="F2459" s="46">
        <f t="shared" si="267"/>
        <v>1.25</v>
      </c>
      <c r="G2459" s="46">
        <f t="shared" si="270"/>
        <v>1.25</v>
      </c>
      <c r="H2459" s="46">
        <f t="shared" si="270"/>
        <v>1.25</v>
      </c>
      <c r="I2459" s="35" t="s">
        <v>6990</v>
      </c>
      <c r="J2459" s="35" t="s">
        <v>6991</v>
      </c>
      <c r="K2459" s="35" t="s">
        <v>6996</v>
      </c>
      <c r="L2459" s="69" t="s">
        <v>224</v>
      </c>
      <c r="M2459" s="35" t="s">
        <v>6992</v>
      </c>
      <c r="N2459" s="35" t="s">
        <v>6993</v>
      </c>
      <c r="O2459" s="35" t="s">
        <v>6994</v>
      </c>
      <c r="P2459" s="35" t="s">
        <v>6995</v>
      </c>
      <c r="Q2459" s="35"/>
      <c r="R2459" s="35"/>
      <c r="S2459" s="35"/>
      <c r="T2459" s="35"/>
      <c r="U2459" s="35"/>
      <c r="V2459" s="35">
        <f t="shared" si="269"/>
        <v>1.25</v>
      </c>
    </row>
    <row r="2460" spans="1:22">
      <c r="A2460" s="35">
        <v>1796</v>
      </c>
      <c r="B2460" s="35" t="s">
        <v>8052</v>
      </c>
      <c r="C2460" s="35">
        <v>0</v>
      </c>
      <c r="D2460" s="35">
        <v>9</v>
      </c>
      <c r="E2460" s="43">
        <f t="shared" si="266"/>
        <v>9</v>
      </c>
      <c r="F2460" s="46">
        <f t="shared" si="267"/>
        <v>0.22500000000000001</v>
      </c>
      <c r="G2460" s="46">
        <f t="shared" si="270"/>
        <v>0.22500000000000001</v>
      </c>
      <c r="H2460" s="46">
        <f t="shared" si="270"/>
        <v>0.22500000000000001</v>
      </c>
      <c r="I2460" s="35" t="s">
        <v>6990</v>
      </c>
      <c r="J2460" s="35" t="s">
        <v>6991</v>
      </c>
      <c r="K2460" s="35" t="s">
        <v>6996</v>
      </c>
      <c r="L2460" s="69" t="s">
        <v>224</v>
      </c>
      <c r="M2460" s="35" t="s">
        <v>6992</v>
      </c>
      <c r="N2460" s="35" t="s">
        <v>6993</v>
      </c>
      <c r="O2460" s="35" t="s">
        <v>6994</v>
      </c>
      <c r="P2460" s="35" t="s">
        <v>6995</v>
      </c>
      <c r="Q2460" s="35"/>
      <c r="R2460" s="35"/>
      <c r="S2460" s="35"/>
      <c r="T2460" s="35"/>
      <c r="U2460" s="35"/>
      <c r="V2460" s="35">
        <f t="shared" si="269"/>
        <v>0.22500000000000001</v>
      </c>
    </row>
    <row r="2461" spans="1:22">
      <c r="A2461" s="35">
        <v>1796</v>
      </c>
      <c r="B2461" s="35" t="s">
        <v>8053</v>
      </c>
      <c r="C2461" s="35">
        <v>0</v>
      </c>
      <c r="D2461" s="35">
        <v>11</v>
      </c>
      <c r="E2461" s="43">
        <f t="shared" si="266"/>
        <v>11</v>
      </c>
      <c r="F2461" s="46">
        <f t="shared" si="267"/>
        <v>0.27500000000000002</v>
      </c>
      <c r="G2461" s="46">
        <f t="shared" si="270"/>
        <v>0.27500000000000002</v>
      </c>
      <c r="H2461" s="46">
        <f t="shared" si="270"/>
        <v>0.27500000000000002</v>
      </c>
      <c r="I2461" s="35" t="s">
        <v>6990</v>
      </c>
      <c r="J2461" s="35" t="s">
        <v>6991</v>
      </c>
      <c r="K2461" s="35" t="s">
        <v>6996</v>
      </c>
      <c r="L2461" s="69" t="s">
        <v>224</v>
      </c>
      <c r="M2461" s="35" t="s">
        <v>6992</v>
      </c>
      <c r="N2461" s="35" t="s">
        <v>6993</v>
      </c>
      <c r="O2461" s="35" t="s">
        <v>6994</v>
      </c>
      <c r="P2461" s="35" t="s">
        <v>6995</v>
      </c>
      <c r="Q2461" s="35"/>
      <c r="R2461" s="35"/>
      <c r="S2461" s="35"/>
      <c r="T2461" s="35"/>
      <c r="U2461" s="35"/>
      <c r="V2461" s="35">
        <f t="shared" si="269"/>
        <v>0.27500000000000002</v>
      </c>
    </row>
    <row r="2462" spans="1:22">
      <c r="A2462" s="35">
        <v>1796</v>
      </c>
      <c r="B2462" s="35" t="s">
        <v>8054</v>
      </c>
      <c r="C2462" s="35">
        <v>0</v>
      </c>
      <c r="D2462" s="35">
        <v>9</v>
      </c>
      <c r="E2462" s="43">
        <f t="shared" si="266"/>
        <v>9</v>
      </c>
      <c r="F2462" s="46">
        <f t="shared" si="267"/>
        <v>0.22500000000000001</v>
      </c>
      <c r="G2462" s="46">
        <f t="shared" si="270"/>
        <v>0.22500000000000001</v>
      </c>
      <c r="H2462" s="46">
        <f t="shared" si="270"/>
        <v>0.22500000000000001</v>
      </c>
      <c r="I2462" s="35" t="s">
        <v>6990</v>
      </c>
      <c r="J2462" s="35" t="s">
        <v>6991</v>
      </c>
      <c r="K2462" s="35" t="s">
        <v>6996</v>
      </c>
      <c r="L2462" s="69" t="s">
        <v>224</v>
      </c>
      <c r="M2462" s="35" t="s">
        <v>6992</v>
      </c>
      <c r="N2462" s="35" t="s">
        <v>6993</v>
      </c>
      <c r="O2462" s="35" t="s">
        <v>6994</v>
      </c>
      <c r="P2462" s="35" t="s">
        <v>6995</v>
      </c>
      <c r="Q2462" s="35"/>
      <c r="R2462" s="35"/>
      <c r="S2462" s="35"/>
      <c r="T2462" s="35"/>
      <c r="U2462" s="35"/>
      <c r="V2462" s="35">
        <f t="shared" si="269"/>
        <v>0.22500000000000001</v>
      </c>
    </row>
    <row r="2463" spans="1:22">
      <c r="A2463" s="35">
        <v>1796</v>
      </c>
      <c r="B2463" s="35" t="s">
        <v>8055</v>
      </c>
      <c r="C2463" s="35">
        <v>0</v>
      </c>
      <c r="D2463" s="35">
        <v>10</v>
      </c>
      <c r="E2463" s="43">
        <f t="shared" si="266"/>
        <v>10</v>
      </c>
      <c r="F2463" s="46">
        <f t="shared" si="267"/>
        <v>0.25</v>
      </c>
      <c r="G2463" s="46">
        <f t="shared" si="270"/>
        <v>0.25</v>
      </c>
      <c r="H2463" s="46">
        <f t="shared" si="270"/>
        <v>0.25</v>
      </c>
      <c r="I2463" s="35" t="s">
        <v>6990</v>
      </c>
      <c r="J2463" s="35" t="s">
        <v>6991</v>
      </c>
      <c r="K2463" s="35" t="s">
        <v>6996</v>
      </c>
      <c r="L2463" s="69" t="s">
        <v>224</v>
      </c>
      <c r="M2463" s="35" t="s">
        <v>6992</v>
      </c>
      <c r="N2463" s="35" t="s">
        <v>6993</v>
      </c>
      <c r="O2463" s="35" t="s">
        <v>6994</v>
      </c>
      <c r="P2463" s="35" t="s">
        <v>6995</v>
      </c>
      <c r="Q2463" s="35"/>
      <c r="R2463" s="35"/>
      <c r="S2463" s="35"/>
      <c r="T2463" s="35"/>
      <c r="U2463" s="35"/>
      <c r="V2463" s="35">
        <f t="shared" si="269"/>
        <v>0.25</v>
      </c>
    </row>
    <row r="2464" spans="1:22">
      <c r="A2464" s="35">
        <v>1796</v>
      </c>
      <c r="B2464" s="35" t="s">
        <v>7599</v>
      </c>
      <c r="C2464" s="35">
        <v>0</v>
      </c>
      <c r="D2464" s="35">
        <v>7</v>
      </c>
      <c r="E2464" s="43">
        <f t="shared" si="266"/>
        <v>7</v>
      </c>
      <c r="F2464" s="46">
        <f t="shared" si="267"/>
        <v>0.17499999999999999</v>
      </c>
      <c r="G2464" s="46">
        <f t="shared" si="270"/>
        <v>0.17499999999999999</v>
      </c>
      <c r="H2464" s="46">
        <f t="shared" si="270"/>
        <v>0.17499999999999999</v>
      </c>
      <c r="I2464" s="35" t="s">
        <v>6990</v>
      </c>
      <c r="J2464" s="35" t="s">
        <v>6991</v>
      </c>
      <c r="K2464" s="35" t="s">
        <v>6996</v>
      </c>
      <c r="L2464" s="69" t="s">
        <v>224</v>
      </c>
      <c r="M2464" s="35" t="s">
        <v>6992</v>
      </c>
      <c r="N2464" s="35" t="s">
        <v>6993</v>
      </c>
      <c r="O2464" s="35" t="s">
        <v>6994</v>
      </c>
      <c r="P2464" s="35" t="s">
        <v>6995</v>
      </c>
      <c r="Q2464" s="35"/>
      <c r="R2464" s="35"/>
      <c r="S2464" s="35"/>
      <c r="T2464" s="35"/>
      <c r="U2464" s="35"/>
      <c r="V2464" s="35">
        <f t="shared" si="269"/>
        <v>0.17499999999999999</v>
      </c>
    </row>
    <row r="2465" spans="1:22">
      <c r="A2465" s="35">
        <v>1796</v>
      </c>
      <c r="B2465" s="35" t="s">
        <v>8056</v>
      </c>
      <c r="C2465" s="35">
        <v>0</v>
      </c>
      <c r="D2465" s="35">
        <v>1</v>
      </c>
      <c r="E2465" s="43">
        <f t="shared" si="266"/>
        <v>1</v>
      </c>
      <c r="F2465" s="46">
        <f t="shared" si="267"/>
        <v>2.5000000000000001E-2</v>
      </c>
      <c r="G2465" s="46">
        <f t="shared" si="270"/>
        <v>2.5000000000000001E-2</v>
      </c>
      <c r="H2465" s="46">
        <f t="shared" si="270"/>
        <v>2.5000000000000001E-2</v>
      </c>
      <c r="I2465" s="35" t="s">
        <v>6990</v>
      </c>
      <c r="J2465" s="35" t="s">
        <v>6991</v>
      </c>
      <c r="K2465" s="35" t="s">
        <v>6996</v>
      </c>
      <c r="L2465" s="69" t="s">
        <v>224</v>
      </c>
      <c r="M2465" s="35" t="s">
        <v>6992</v>
      </c>
      <c r="N2465" s="35" t="s">
        <v>6993</v>
      </c>
      <c r="O2465" s="35" t="s">
        <v>6994</v>
      </c>
      <c r="P2465" s="35" t="s">
        <v>6995</v>
      </c>
      <c r="Q2465" s="35"/>
      <c r="R2465" s="35"/>
      <c r="S2465" s="35"/>
      <c r="T2465" s="35"/>
      <c r="U2465" s="35"/>
      <c r="V2465" s="35">
        <f t="shared" si="269"/>
        <v>2.5000000000000001E-2</v>
      </c>
    </row>
    <row r="2466" spans="1:22">
      <c r="A2466" s="35">
        <v>1798</v>
      </c>
      <c r="B2466" s="35" t="s">
        <v>8056</v>
      </c>
      <c r="C2466" s="35">
        <v>0</v>
      </c>
      <c r="D2466" s="35">
        <v>1</v>
      </c>
      <c r="E2466" s="43">
        <f t="shared" si="266"/>
        <v>1</v>
      </c>
      <c r="F2466" s="46">
        <f t="shared" si="267"/>
        <v>2.5000000000000001E-2</v>
      </c>
      <c r="G2466" s="46">
        <f t="shared" ref="G2466:H2481" si="271">F2466</f>
        <v>2.5000000000000001E-2</v>
      </c>
      <c r="H2466" s="46">
        <f t="shared" si="271"/>
        <v>2.5000000000000001E-2</v>
      </c>
      <c r="I2466" s="35" t="s">
        <v>6990</v>
      </c>
      <c r="J2466" s="35" t="s">
        <v>6991</v>
      </c>
      <c r="K2466" s="35" t="s">
        <v>6996</v>
      </c>
      <c r="L2466" s="69" t="s">
        <v>224</v>
      </c>
      <c r="M2466" s="35" t="s">
        <v>6992</v>
      </c>
      <c r="N2466" s="35" t="s">
        <v>6993</v>
      </c>
      <c r="O2466" s="35" t="s">
        <v>6994</v>
      </c>
      <c r="P2466" s="35" t="s">
        <v>6995</v>
      </c>
      <c r="Q2466" s="35"/>
      <c r="R2466" s="35"/>
      <c r="S2466" s="35"/>
      <c r="T2466" s="35"/>
      <c r="U2466" s="35"/>
      <c r="V2466" s="35">
        <f t="shared" si="269"/>
        <v>2.5000000000000001E-2</v>
      </c>
    </row>
    <row r="2467" spans="1:22">
      <c r="A2467" s="35">
        <v>1798</v>
      </c>
      <c r="B2467" s="35" t="s">
        <v>8052</v>
      </c>
      <c r="C2467" s="35">
        <v>0</v>
      </c>
      <c r="D2467" s="35">
        <v>9</v>
      </c>
      <c r="E2467" s="43">
        <f t="shared" si="266"/>
        <v>9</v>
      </c>
      <c r="F2467" s="46">
        <f t="shared" si="267"/>
        <v>0.22500000000000001</v>
      </c>
      <c r="G2467" s="46">
        <f t="shared" si="271"/>
        <v>0.22500000000000001</v>
      </c>
      <c r="H2467" s="46">
        <f t="shared" si="271"/>
        <v>0.22500000000000001</v>
      </c>
      <c r="I2467" s="35" t="s">
        <v>6990</v>
      </c>
      <c r="J2467" s="35" t="s">
        <v>6991</v>
      </c>
      <c r="K2467" s="35" t="s">
        <v>6996</v>
      </c>
      <c r="L2467" s="69" t="s">
        <v>224</v>
      </c>
      <c r="M2467" s="35" t="s">
        <v>6992</v>
      </c>
      <c r="N2467" s="35" t="s">
        <v>6993</v>
      </c>
      <c r="O2467" s="35" t="s">
        <v>6994</v>
      </c>
      <c r="P2467" s="35" t="s">
        <v>6995</v>
      </c>
      <c r="Q2467" s="35"/>
      <c r="R2467" s="35"/>
      <c r="S2467" s="35"/>
      <c r="T2467" s="35"/>
      <c r="U2467" s="35"/>
      <c r="V2467" s="35">
        <f t="shared" si="269"/>
        <v>0.22500000000000001</v>
      </c>
    </row>
    <row r="2468" spans="1:22">
      <c r="A2468" s="35">
        <v>1798</v>
      </c>
      <c r="B2468" s="35" t="s">
        <v>8054</v>
      </c>
      <c r="C2468" s="35">
        <v>0</v>
      </c>
      <c r="D2468" s="35">
        <v>9</v>
      </c>
      <c r="E2468" s="43">
        <f t="shared" si="266"/>
        <v>9</v>
      </c>
      <c r="F2468" s="46">
        <f t="shared" si="267"/>
        <v>0.22500000000000001</v>
      </c>
      <c r="G2468" s="46">
        <f t="shared" si="271"/>
        <v>0.22500000000000001</v>
      </c>
      <c r="H2468" s="46">
        <f t="shared" si="271"/>
        <v>0.22500000000000001</v>
      </c>
      <c r="I2468" s="35" t="s">
        <v>6990</v>
      </c>
      <c r="J2468" s="35" t="s">
        <v>6991</v>
      </c>
      <c r="K2468" s="35" t="s">
        <v>6996</v>
      </c>
      <c r="L2468" s="69" t="s">
        <v>224</v>
      </c>
      <c r="M2468" s="35" t="s">
        <v>6992</v>
      </c>
      <c r="N2468" s="35" t="s">
        <v>6993</v>
      </c>
      <c r="O2468" s="35" t="s">
        <v>6994</v>
      </c>
      <c r="P2468" s="35" t="s">
        <v>6995</v>
      </c>
      <c r="Q2468" s="35"/>
      <c r="R2468" s="35"/>
      <c r="S2468" s="35"/>
      <c r="T2468" s="35"/>
      <c r="U2468" s="35"/>
      <c r="V2468" s="35">
        <f t="shared" si="269"/>
        <v>0.22500000000000001</v>
      </c>
    </row>
    <row r="2469" spans="1:22">
      <c r="A2469" s="35">
        <v>1798</v>
      </c>
      <c r="B2469" s="35" t="s">
        <v>8055</v>
      </c>
      <c r="C2469" s="35">
        <v>0</v>
      </c>
      <c r="D2469" s="35">
        <v>10</v>
      </c>
      <c r="E2469" s="43">
        <f t="shared" si="266"/>
        <v>10</v>
      </c>
      <c r="F2469" s="46">
        <f t="shared" si="267"/>
        <v>0.25</v>
      </c>
      <c r="G2469" s="46">
        <f t="shared" si="271"/>
        <v>0.25</v>
      </c>
      <c r="H2469" s="46">
        <f t="shared" si="271"/>
        <v>0.25</v>
      </c>
      <c r="I2469" s="35" t="s">
        <v>6990</v>
      </c>
      <c r="J2469" s="35" t="s">
        <v>6991</v>
      </c>
      <c r="K2469" s="35" t="s">
        <v>6996</v>
      </c>
      <c r="L2469" s="69" t="s">
        <v>224</v>
      </c>
      <c r="M2469" s="35" t="s">
        <v>6992</v>
      </c>
      <c r="N2469" s="35" t="s">
        <v>6993</v>
      </c>
      <c r="O2469" s="35" t="s">
        <v>6994</v>
      </c>
      <c r="P2469" s="35" t="s">
        <v>6995</v>
      </c>
      <c r="Q2469" s="35"/>
      <c r="R2469" s="35"/>
      <c r="S2469" s="35"/>
      <c r="T2469" s="35"/>
      <c r="U2469" s="35"/>
      <c r="V2469" s="35">
        <f t="shared" si="269"/>
        <v>0.25</v>
      </c>
    </row>
    <row r="2470" spans="1:22">
      <c r="A2470" s="35">
        <v>1798</v>
      </c>
      <c r="B2470" s="35" t="s">
        <v>7599</v>
      </c>
      <c r="C2470" s="35">
        <v>0</v>
      </c>
      <c r="D2470" s="35">
        <v>7</v>
      </c>
      <c r="E2470" s="43">
        <f t="shared" si="266"/>
        <v>7</v>
      </c>
      <c r="F2470" s="46">
        <f t="shared" si="267"/>
        <v>0.17499999999999999</v>
      </c>
      <c r="G2470" s="46">
        <f t="shared" si="271"/>
        <v>0.17499999999999999</v>
      </c>
      <c r="H2470" s="46">
        <f t="shared" si="271"/>
        <v>0.17499999999999999</v>
      </c>
      <c r="I2470" s="35" t="s">
        <v>6990</v>
      </c>
      <c r="J2470" s="35" t="s">
        <v>6991</v>
      </c>
      <c r="K2470" s="35" t="s">
        <v>6996</v>
      </c>
      <c r="L2470" s="69" t="s">
        <v>224</v>
      </c>
      <c r="M2470" s="35" t="s">
        <v>6992</v>
      </c>
      <c r="N2470" s="35" t="s">
        <v>6993</v>
      </c>
      <c r="O2470" s="35" t="s">
        <v>6994</v>
      </c>
      <c r="P2470" s="35" t="s">
        <v>6995</v>
      </c>
      <c r="Q2470" s="35"/>
      <c r="R2470" s="35"/>
      <c r="S2470" s="35"/>
      <c r="T2470" s="35"/>
      <c r="U2470" s="35"/>
      <c r="V2470" s="35">
        <f t="shared" si="269"/>
        <v>0.17499999999999999</v>
      </c>
    </row>
    <row r="2471" spans="1:22">
      <c r="A2471" s="35">
        <v>1807</v>
      </c>
      <c r="B2471" s="35" t="s">
        <v>8057</v>
      </c>
      <c r="C2471" s="35">
        <v>1</v>
      </c>
      <c r="D2471" s="35">
        <v>36</v>
      </c>
      <c r="E2471" s="43">
        <f t="shared" si="266"/>
        <v>76</v>
      </c>
      <c r="F2471" s="46">
        <f t="shared" si="267"/>
        <v>1.9</v>
      </c>
      <c r="G2471" s="46">
        <f t="shared" si="271"/>
        <v>1.9</v>
      </c>
      <c r="H2471" s="46">
        <f t="shared" si="271"/>
        <v>1.9</v>
      </c>
      <c r="I2471" s="35" t="s">
        <v>6990</v>
      </c>
      <c r="J2471" s="35" t="s">
        <v>6991</v>
      </c>
      <c r="K2471" s="35" t="s">
        <v>6996</v>
      </c>
      <c r="L2471" s="69" t="s">
        <v>224</v>
      </c>
      <c r="M2471" s="35" t="s">
        <v>6992</v>
      </c>
      <c r="N2471" s="35" t="s">
        <v>6993</v>
      </c>
      <c r="O2471" s="35" t="s">
        <v>6994</v>
      </c>
      <c r="P2471" s="35" t="s">
        <v>6995</v>
      </c>
      <c r="Q2471" s="35"/>
      <c r="R2471" s="35"/>
      <c r="S2471" s="35"/>
      <c r="T2471" s="35"/>
      <c r="U2471" s="35"/>
      <c r="V2471" s="35">
        <f t="shared" si="269"/>
        <v>1.9</v>
      </c>
    </row>
    <row r="2472" spans="1:22">
      <c r="A2472" s="35">
        <v>1808</v>
      </c>
      <c r="B2472" s="35" t="s">
        <v>8058</v>
      </c>
      <c r="C2472" s="35">
        <v>1</v>
      </c>
      <c r="D2472" s="35">
        <v>0</v>
      </c>
      <c r="E2472" s="43">
        <f t="shared" si="266"/>
        <v>40</v>
      </c>
      <c r="F2472" s="46">
        <f t="shared" si="267"/>
        <v>1</v>
      </c>
      <c r="G2472" s="46">
        <f t="shared" si="271"/>
        <v>1</v>
      </c>
      <c r="H2472" s="46">
        <f t="shared" si="271"/>
        <v>1</v>
      </c>
      <c r="I2472" s="35" t="s">
        <v>6990</v>
      </c>
      <c r="J2472" s="35" t="s">
        <v>6991</v>
      </c>
      <c r="K2472" s="35" t="s">
        <v>6996</v>
      </c>
      <c r="L2472" s="69" t="s">
        <v>224</v>
      </c>
      <c r="M2472" s="35" t="s">
        <v>6992</v>
      </c>
      <c r="N2472" s="35" t="s">
        <v>6993</v>
      </c>
      <c r="O2472" s="35" t="s">
        <v>6994</v>
      </c>
      <c r="P2472" s="35" t="s">
        <v>6995</v>
      </c>
      <c r="Q2472" s="35"/>
      <c r="R2472" s="35"/>
      <c r="S2472" s="35"/>
      <c r="T2472" s="35"/>
      <c r="U2472" s="35"/>
      <c r="V2472" s="35">
        <f t="shared" si="269"/>
        <v>1</v>
      </c>
    </row>
    <row r="2473" spans="1:22">
      <c r="A2473" s="35">
        <v>1809</v>
      </c>
      <c r="B2473" s="35" t="s">
        <v>7261</v>
      </c>
      <c r="C2473" s="35">
        <v>1</v>
      </c>
      <c r="D2473" s="35">
        <v>1</v>
      </c>
      <c r="E2473" s="43">
        <f t="shared" si="266"/>
        <v>41</v>
      </c>
      <c r="F2473" s="46">
        <f t="shared" si="267"/>
        <v>1.0249999999999999</v>
      </c>
      <c r="G2473" s="46">
        <f t="shared" si="271"/>
        <v>1.0249999999999999</v>
      </c>
      <c r="H2473" s="46">
        <f t="shared" si="271"/>
        <v>1.0249999999999999</v>
      </c>
      <c r="I2473" s="35" t="s">
        <v>6990</v>
      </c>
      <c r="J2473" s="35" t="s">
        <v>6991</v>
      </c>
      <c r="K2473" s="35" t="s">
        <v>6996</v>
      </c>
      <c r="L2473" s="69" t="s">
        <v>1661</v>
      </c>
      <c r="M2473" s="35" t="s">
        <v>6992</v>
      </c>
      <c r="N2473" s="35" t="s">
        <v>6993</v>
      </c>
      <c r="O2473" s="35" t="s">
        <v>6994</v>
      </c>
      <c r="P2473" s="35" t="s">
        <v>6995</v>
      </c>
      <c r="Q2473" s="35"/>
      <c r="R2473" s="35"/>
      <c r="S2473" s="35"/>
      <c r="T2473" s="35"/>
      <c r="U2473" s="35"/>
      <c r="V2473" s="35">
        <f t="shared" si="269"/>
        <v>1.0249999999999999</v>
      </c>
    </row>
    <row r="2474" spans="1:22">
      <c r="A2474" s="35">
        <v>1809</v>
      </c>
      <c r="B2474" s="35" t="s">
        <v>7436</v>
      </c>
      <c r="C2474" s="35">
        <v>0</v>
      </c>
      <c r="D2474" s="35">
        <v>30</v>
      </c>
      <c r="E2474" s="43">
        <f t="shared" si="266"/>
        <v>30</v>
      </c>
      <c r="F2474" s="46">
        <f t="shared" si="267"/>
        <v>0.75</v>
      </c>
      <c r="G2474" s="46">
        <f t="shared" si="271"/>
        <v>0.75</v>
      </c>
      <c r="H2474" s="46">
        <f t="shared" si="271"/>
        <v>0.75</v>
      </c>
      <c r="I2474" s="35" t="s">
        <v>6990</v>
      </c>
      <c r="J2474" s="35" t="s">
        <v>6991</v>
      </c>
      <c r="K2474" s="35" t="s">
        <v>6996</v>
      </c>
      <c r="L2474" s="69" t="s">
        <v>1661</v>
      </c>
      <c r="M2474" s="35" t="s">
        <v>6992</v>
      </c>
      <c r="N2474" s="35" t="s">
        <v>6993</v>
      </c>
      <c r="O2474" s="35" t="s">
        <v>6994</v>
      </c>
      <c r="P2474" s="35" t="s">
        <v>6995</v>
      </c>
      <c r="Q2474" s="35"/>
      <c r="R2474" s="35"/>
      <c r="S2474" s="35"/>
      <c r="T2474" s="35"/>
      <c r="U2474" s="35"/>
      <c r="V2474" s="35">
        <f t="shared" si="269"/>
        <v>0.75</v>
      </c>
    </row>
    <row r="2475" spans="1:22">
      <c r="A2475" s="35">
        <v>1812</v>
      </c>
      <c r="B2475" s="35" t="s">
        <v>8059</v>
      </c>
      <c r="C2475" s="35">
        <v>3</v>
      </c>
      <c r="D2475" s="35">
        <v>35</v>
      </c>
      <c r="E2475" s="43">
        <f t="shared" si="266"/>
        <v>155</v>
      </c>
      <c r="F2475" s="46">
        <f t="shared" si="267"/>
        <v>3.875</v>
      </c>
      <c r="G2475" s="46">
        <f t="shared" si="271"/>
        <v>3.875</v>
      </c>
      <c r="H2475" s="46">
        <f t="shared" si="271"/>
        <v>3.875</v>
      </c>
      <c r="I2475" s="35" t="s">
        <v>6990</v>
      </c>
      <c r="J2475" s="35" t="s">
        <v>6991</v>
      </c>
      <c r="K2475" s="35" t="s">
        <v>6996</v>
      </c>
      <c r="L2475" s="69" t="s">
        <v>1661</v>
      </c>
      <c r="M2475" s="35" t="s">
        <v>6992</v>
      </c>
      <c r="N2475" s="35" t="s">
        <v>6993</v>
      </c>
      <c r="O2475" s="35" t="s">
        <v>6994</v>
      </c>
      <c r="P2475" s="35" t="s">
        <v>6995</v>
      </c>
      <c r="Q2475" s="35"/>
      <c r="R2475" s="35"/>
      <c r="S2475" s="35"/>
      <c r="T2475" s="35"/>
      <c r="U2475" s="35"/>
      <c r="V2475" s="35">
        <f t="shared" si="269"/>
        <v>3.875</v>
      </c>
    </row>
    <row r="2476" spans="1:22">
      <c r="A2476" s="35">
        <v>1813</v>
      </c>
      <c r="B2476" s="35" t="s">
        <v>7239</v>
      </c>
      <c r="C2476" s="35">
        <v>2</v>
      </c>
      <c r="D2476" s="35">
        <v>8</v>
      </c>
      <c r="E2476" s="43">
        <f t="shared" si="266"/>
        <v>88</v>
      </c>
      <c r="F2476" s="46">
        <f t="shared" si="267"/>
        <v>2.2000000000000002</v>
      </c>
      <c r="G2476" s="46">
        <f t="shared" si="271"/>
        <v>2.2000000000000002</v>
      </c>
      <c r="H2476" s="46">
        <f t="shared" si="271"/>
        <v>2.2000000000000002</v>
      </c>
      <c r="I2476" s="35" t="s">
        <v>6990</v>
      </c>
      <c r="J2476" s="35" t="s">
        <v>6991</v>
      </c>
      <c r="K2476" s="35" t="s">
        <v>6996</v>
      </c>
      <c r="L2476" s="69" t="s">
        <v>1661</v>
      </c>
      <c r="M2476" s="35" t="s">
        <v>6992</v>
      </c>
      <c r="N2476" s="35" t="s">
        <v>6993</v>
      </c>
      <c r="O2476" s="35" t="s">
        <v>6994</v>
      </c>
      <c r="P2476" s="35" t="s">
        <v>6995</v>
      </c>
      <c r="Q2476" s="35"/>
      <c r="R2476" s="35"/>
      <c r="S2476" s="35"/>
      <c r="T2476" s="35"/>
      <c r="U2476" s="35"/>
      <c r="V2476" s="35">
        <f t="shared" si="269"/>
        <v>2.2000000000000002</v>
      </c>
    </row>
    <row r="2477" spans="1:22">
      <c r="A2477" s="35">
        <v>1814</v>
      </c>
      <c r="B2477" s="35" t="s">
        <v>8060</v>
      </c>
      <c r="C2477" s="35">
        <v>4</v>
      </c>
      <c r="D2477" s="35">
        <v>33</v>
      </c>
      <c r="E2477" s="43">
        <f t="shared" si="266"/>
        <v>193</v>
      </c>
      <c r="F2477" s="46">
        <f t="shared" si="267"/>
        <v>4.8250000000000002</v>
      </c>
      <c r="G2477" s="46">
        <f t="shared" si="271"/>
        <v>4.8250000000000002</v>
      </c>
      <c r="H2477" s="46">
        <f t="shared" si="271"/>
        <v>4.8250000000000002</v>
      </c>
      <c r="I2477" s="35" t="s">
        <v>6990</v>
      </c>
      <c r="J2477" s="35" t="s">
        <v>6991</v>
      </c>
      <c r="K2477" s="35" t="s">
        <v>6996</v>
      </c>
      <c r="L2477" s="69" t="s">
        <v>1661</v>
      </c>
      <c r="M2477" s="35" t="s">
        <v>6992</v>
      </c>
      <c r="N2477" s="35" t="s">
        <v>6993</v>
      </c>
      <c r="O2477" s="35" t="s">
        <v>6994</v>
      </c>
      <c r="P2477" s="35" t="s">
        <v>6995</v>
      </c>
      <c r="Q2477" s="35"/>
      <c r="R2477" s="35"/>
      <c r="S2477" s="35"/>
      <c r="T2477" s="35"/>
      <c r="U2477" s="35"/>
      <c r="V2477" s="35">
        <f t="shared" si="269"/>
        <v>4.8250000000000002</v>
      </c>
    </row>
    <row r="2478" spans="1:22">
      <c r="A2478" s="35">
        <v>1814</v>
      </c>
      <c r="B2478" s="35" t="s">
        <v>7977</v>
      </c>
      <c r="C2478" s="35">
        <v>4</v>
      </c>
      <c r="D2478" s="35">
        <v>10</v>
      </c>
      <c r="E2478" s="43">
        <f t="shared" si="266"/>
        <v>170</v>
      </c>
      <c r="F2478" s="46">
        <f t="shared" si="267"/>
        <v>4.25</v>
      </c>
      <c r="G2478" s="46">
        <f t="shared" si="271"/>
        <v>4.25</v>
      </c>
      <c r="H2478" s="46">
        <f t="shared" si="271"/>
        <v>4.25</v>
      </c>
      <c r="I2478" s="35" t="s">
        <v>6990</v>
      </c>
      <c r="J2478" s="35" t="s">
        <v>6991</v>
      </c>
      <c r="K2478" s="35" t="s">
        <v>6996</v>
      </c>
      <c r="L2478" s="69" t="s">
        <v>1661</v>
      </c>
      <c r="M2478" s="35" t="s">
        <v>6992</v>
      </c>
      <c r="N2478" s="35" t="s">
        <v>6993</v>
      </c>
      <c r="O2478" s="35" t="s">
        <v>6994</v>
      </c>
      <c r="P2478" s="35" t="s">
        <v>6995</v>
      </c>
      <c r="Q2478" s="35"/>
      <c r="R2478" s="35"/>
      <c r="S2478" s="35"/>
      <c r="T2478" s="35"/>
      <c r="U2478" s="35"/>
      <c r="V2478" s="35">
        <f t="shared" si="269"/>
        <v>4.25</v>
      </c>
    </row>
    <row r="2479" spans="1:22">
      <c r="A2479" s="35">
        <v>1815</v>
      </c>
      <c r="B2479" s="35" t="s">
        <v>8061</v>
      </c>
      <c r="C2479" s="35">
        <v>1</v>
      </c>
      <c r="D2479" s="35">
        <v>20</v>
      </c>
      <c r="E2479" s="43">
        <f t="shared" si="266"/>
        <v>60</v>
      </c>
      <c r="F2479" s="46">
        <f t="shared" si="267"/>
        <v>1.5</v>
      </c>
      <c r="G2479" s="46">
        <f t="shared" si="271"/>
        <v>1.5</v>
      </c>
      <c r="H2479" s="46">
        <f t="shared" si="271"/>
        <v>1.5</v>
      </c>
      <c r="I2479" s="35" t="s">
        <v>6990</v>
      </c>
      <c r="J2479" s="35" t="s">
        <v>6991</v>
      </c>
      <c r="K2479" s="35" t="s">
        <v>6996</v>
      </c>
      <c r="L2479" s="69" t="s">
        <v>224</v>
      </c>
      <c r="M2479" s="35" t="s">
        <v>6992</v>
      </c>
      <c r="N2479" s="35" t="s">
        <v>6993</v>
      </c>
      <c r="O2479" s="35" t="s">
        <v>6994</v>
      </c>
      <c r="P2479" s="35" t="s">
        <v>6995</v>
      </c>
      <c r="Q2479" s="35"/>
      <c r="R2479" s="35"/>
      <c r="S2479" s="35"/>
      <c r="T2479" s="35"/>
      <c r="U2479" s="35"/>
      <c r="V2479" s="35">
        <f t="shared" si="269"/>
        <v>1.5</v>
      </c>
    </row>
    <row r="2480" spans="1:22">
      <c r="A2480" s="35">
        <v>1815</v>
      </c>
      <c r="B2480" s="35" t="s">
        <v>8062</v>
      </c>
      <c r="C2480" s="35">
        <v>0</v>
      </c>
      <c r="D2480" s="35">
        <v>32</v>
      </c>
      <c r="E2480" s="43">
        <f t="shared" si="266"/>
        <v>32</v>
      </c>
      <c r="F2480" s="46">
        <f t="shared" si="267"/>
        <v>0.8</v>
      </c>
      <c r="G2480" s="46">
        <f t="shared" si="271"/>
        <v>0.8</v>
      </c>
      <c r="H2480" s="46">
        <f t="shared" si="271"/>
        <v>0.8</v>
      </c>
      <c r="I2480" s="35" t="s">
        <v>6990</v>
      </c>
      <c r="J2480" s="35" t="s">
        <v>6991</v>
      </c>
      <c r="K2480" s="35" t="s">
        <v>6996</v>
      </c>
      <c r="L2480" s="69" t="s">
        <v>224</v>
      </c>
      <c r="M2480" s="35" t="s">
        <v>6992</v>
      </c>
      <c r="N2480" s="35" t="s">
        <v>6993</v>
      </c>
      <c r="O2480" s="35" t="s">
        <v>6994</v>
      </c>
      <c r="P2480" s="35" t="s">
        <v>6995</v>
      </c>
      <c r="Q2480" s="35"/>
      <c r="R2480" s="35"/>
      <c r="S2480" s="35"/>
      <c r="T2480" s="35"/>
      <c r="U2480" s="35"/>
      <c r="V2480" s="35">
        <f t="shared" si="269"/>
        <v>0.8</v>
      </c>
    </row>
    <row r="2481" spans="1:22">
      <c r="A2481" s="35">
        <v>1815</v>
      </c>
      <c r="B2481" s="35" t="s">
        <v>8063</v>
      </c>
      <c r="C2481" s="35">
        <v>1</v>
      </c>
      <c r="D2481" s="35">
        <v>0</v>
      </c>
      <c r="E2481" s="43">
        <f t="shared" si="266"/>
        <v>40</v>
      </c>
      <c r="F2481" s="46">
        <f t="shared" si="267"/>
        <v>1</v>
      </c>
      <c r="G2481" s="46">
        <f t="shared" si="271"/>
        <v>1</v>
      </c>
      <c r="H2481" s="46">
        <f t="shared" si="271"/>
        <v>1</v>
      </c>
      <c r="I2481" s="35" t="s">
        <v>6990</v>
      </c>
      <c r="J2481" s="35" t="s">
        <v>6991</v>
      </c>
      <c r="K2481" s="35" t="s">
        <v>6996</v>
      </c>
      <c r="L2481" s="69" t="s">
        <v>224</v>
      </c>
      <c r="M2481" s="35" t="s">
        <v>6992</v>
      </c>
      <c r="N2481" s="35" t="s">
        <v>6993</v>
      </c>
      <c r="O2481" s="35" t="s">
        <v>6994</v>
      </c>
      <c r="P2481" s="35" t="s">
        <v>6995</v>
      </c>
      <c r="Q2481" s="35"/>
      <c r="R2481" s="35"/>
      <c r="S2481" s="35"/>
      <c r="T2481" s="35"/>
      <c r="U2481" s="35"/>
      <c r="V2481" s="35">
        <f t="shared" si="269"/>
        <v>1</v>
      </c>
    </row>
    <row r="2482" spans="1:22">
      <c r="A2482" s="35">
        <v>1816</v>
      </c>
      <c r="B2482" s="35" t="s">
        <v>7440</v>
      </c>
      <c r="C2482" s="35">
        <v>7</v>
      </c>
      <c r="D2482" s="35">
        <v>3</v>
      </c>
      <c r="E2482" s="43">
        <f t="shared" si="266"/>
        <v>283</v>
      </c>
      <c r="F2482" s="46">
        <f t="shared" si="267"/>
        <v>7.0750000000000002</v>
      </c>
      <c r="G2482" s="46">
        <f t="shared" ref="G2482:H2497" si="272">F2482</f>
        <v>7.0750000000000002</v>
      </c>
      <c r="H2482" s="46">
        <f t="shared" si="272"/>
        <v>7.0750000000000002</v>
      </c>
      <c r="I2482" s="35" t="s">
        <v>6990</v>
      </c>
      <c r="J2482" s="35" t="s">
        <v>6991</v>
      </c>
      <c r="K2482" s="35" t="s">
        <v>6996</v>
      </c>
      <c r="L2482" s="69" t="s">
        <v>1661</v>
      </c>
      <c r="M2482" s="35" t="s">
        <v>6992</v>
      </c>
      <c r="N2482" s="35" t="s">
        <v>6993</v>
      </c>
      <c r="O2482" s="35" t="s">
        <v>6994</v>
      </c>
      <c r="P2482" s="35" t="s">
        <v>6995</v>
      </c>
      <c r="Q2482" s="35"/>
      <c r="R2482" s="35"/>
      <c r="S2482" s="35"/>
      <c r="T2482" s="35"/>
      <c r="U2482" s="35"/>
      <c r="V2482" s="35">
        <f t="shared" si="269"/>
        <v>7.0750000000000002</v>
      </c>
    </row>
    <row r="2483" spans="1:22">
      <c r="A2483" s="35">
        <v>1817</v>
      </c>
      <c r="B2483" s="35" t="s">
        <v>8064</v>
      </c>
      <c r="C2483" s="35">
        <v>1</v>
      </c>
      <c r="D2483" s="35">
        <v>20</v>
      </c>
      <c r="E2483" s="43">
        <f t="shared" si="266"/>
        <v>60</v>
      </c>
      <c r="F2483" s="46">
        <f t="shared" si="267"/>
        <v>1.5</v>
      </c>
      <c r="G2483" s="46">
        <f t="shared" si="272"/>
        <v>1.5</v>
      </c>
      <c r="H2483" s="46">
        <f t="shared" si="272"/>
        <v>1.5</v>
      </c>
      <c r="I2483" s="35" t="s">
        <v>6990</v>
      </c>
      <c r="J2483" s="35" t="s">
        <v>6991</v>
      </c>
      <c r="K2483" s="35" t="s">
        <v>6996</v>
      </c>
      <c r="L2483" s="69" t="s">
        <v>224</v>
      </c>
      <c r="M2483" s="35" t="s">
        <v>6992</v>
      </c>
      <c r="N2483" s="35" t="s">
        <v>6993</v>
      </c>
      <c r="O2483" s="35" t="s">
        <v>6994</v>
      </c>
      <c r="P2483" s="35" t="s">
        <v>6995</v>
      </c>
      <c r="Q2483" s="35"/>
      <c r="R2483" s="35"/>
      <c r="S2483" s="35"/>
      <c r="T2483" s="35"/>
      <c r="U2483" s="35"/>
      <c r="V2483" s="35">
        <f t="shared" si="269"/>
        <v>1.5</v>
      </c>
    </row>
    <row r="2484" spans="1:22">
      <c r="A2484" s="35">
        <v>1817</v>
      </c>
      <c r="B2484" s="35" t="s">
        <v>8065</v>
      </c>
      <c r="C2484" s="35">
        <v>0</v>
      </c>
      <c r="D2484" s="35">
        <v>12</v>
      </c>
      <c r="E2484" s="43">
        <f t="shared" si="266"/>
        <v>12</v>
      </c>
      <c r="F2484" s="46">
        <f t="shared" si="267"/>
        <v>0.3</v>
      </c>
      <c r="G2484" s="46">
        <f t="shared" si="272"/>
        <v>0.3</v>
      </c>
      <c r="H2484" s="46">
        <f t="shared" si="272"/>
        <v>0.3</v>
      </c>
      <c r="I2484" s="35" t="s">
        <v>6990</v>
      </c>
      <c r="J2484" s="35" t="s">
        <v>6991</v>
      </c>
      <c r="K2484" s="35" t="s">
        <v>6996</v>
      </c>
      <c r="L2484" s="69" t="s">
        <v>224</v>
      </c>
      <c r="M2484" s="35" t="s">
        <v>6992</v>
      </c>
      <c r="N2484" s="35" t="s">
        <v>6993</v>
      </c>
      <c r="O2484" s="35" t="s">
        <v>6994</v>
      </c>
      <c r="P2484" s="35" t="s">
        <v>6995</v>
      </c>
      <c r="Q2484" s="35"/>
      <c r="R2484" s="35"/>
      <c r="S2484" s="35"/>
      <c r="T2484" s="35"/>
      <c r="U2484" s="35"/>
      <c r="V2484" s="35">
        <f t="shared" si="269"/>
        <v>0.3</v>
      </c>
    </row>
    <row r="2485" spans="1:22">
      <c r="A2485" s="35">
        <v>1817</v>
      </c>
      <c r="B2485" s="35" t="s">
        <v>8066</v>
      </c>
      <c r="C2485" s="35">
        <v>0</v>
      </c>
      <c r="D2485" s="35">
        <v>3</v>
      </c>
      <c r="E2485" s="43">
        <f t="shared" si="266"/>
        <v>3</v>
      </c>
      <c r="F2485" s="46">
        <f t="shared" si="267"/>
        <v>7.4999999999999997E-2</v>
      </c>
      <c r="G2485" s="46">
        <f t="shared" si="272"/>
        <v>7.4999999999999997E-2</v>
      </c>
      <c r="H2485" s="46">
        <f t="shared" si="272"/>
        <v>7.4999999999999997E-2</v>
      </c>
      <c r="I2485" s="35" t="s">
        <v>6990</v>
      </c>
      <c r="J2485" s="35" t="s">
        <v>6991</v>
      </c>
      <c r="K2485" s="35" t="s">
        <v>6996</v>
      </c>
      <c r="L2485" s="69" t="s">
        <v>224</v>
      </c>
      <c r="M2485" s="35" t="s">
        <v>6992</v>
      </c>
      <c r="N2485" s="35" t="s">
        <v>6993</v>
      </c>
      <c r="O2485" s="35" t="s">
        <v>6994</v>
      </c>
      <c r="P2485" s="35" t="s">
        <v>6995</v>
      </c>
      <c r="Q2485" s="35"/>
      <c r="R2485" s="35"/>
      <c r="S2485" s="35"/>
      <c r="T2485" s="35"/>
      <c r="U2485" s="35"/>
      <c r="V2485" s="35">
        <f t="shared" si="269"/>
        <v>7.4999999999999997E-2</v>
      </c>
    </row>
    <row r="2486" spans="1:22">
      <c r="A2486" s="35">
        <v>1825</v>
      </c>
      <c r="B2486" s="35" t="s">
        <v>7081</v>
      </c>
      <c r="C2486" s="35">
        <v>0</v>
      </c>
      <c r="D2486" s="35">
        <v>11</v>
      </c>
      <c r="E2486" s="43">
        <f t="shared" si="266"/>
        <v>11</v>
      </c>
      <c r="F2486" s="46">
        <f t="shared" si="267"/>
        <v>0.27500000000000002</v>
      </c>
      <c r="G2486" s="46">
        <f t="shared" si="272"/>
        <v>0.27500000000000002</v>
      </c>
      <c r="H2486" s="46">
        <f t="shared" si="272"/>
        <v>0.27500000000000002</v>
      </c>
      <c r="I2486" s="35" t="s">
        <v>6990</v>
      </c>
      <c r="J2486" s="35" t="s">
        <v>6991</v>
      </c>
      <c r="K2486" s="35" t="s">
        <v>6996</v>
      </c>
      <c r="L2486" s="69" t="s">
        <v>224</v>
      </c>
      <c r="M2486" s="35" t="s">
        <v>6992</v>
      </c>
      <c r="N2486" s="35" t="s">
        <v>6993</v>
      </c>
      <c r="O2486" s="35" t="s">
        <v>6994</v>
      </c>
      <c r="P2486" s="35" t="s">
        <v>6995</v>
      </c>
      <c r="Q2486" s="35"/>
      <c r="R2486" s="35"/>
      <c r="S2486" s="35"/>
      <c r="T2486" s="35"/>
      <c r="U2486" s="35"/>
      <c r="V2486" s="35">
        <f t="shared" si="269"/>
        <v>0.27500000000000002</v>
      </c>
    </row>
    <row r="2487" spans="1:22">
      <c r="A2487" s="35">
        <v>1825</v>
      </c>
      <c r="B2487" s="35" t="s">
        <v>7081</v>
      </c>
      <c r="C2487" s="35">
        <v>0</v>
      </c>
      <c r="D2487" s="35">
        <v>11</v>
      </c>
      <c r="E2487" s="43">
        <f t="shared" si="266"/>
        <v>11</v>
      </c>
      <c r="F2487" s="46">
        <f t="shared" si="267"/>
        <v>0.27500000000000002</v>
      </c>
      <c r="G2487" s="46">
        <f t="shared" si="272"/>
        <v>0.27500000000000002</v>
      </c>
      <c r="H2487" s="46">
        <f t="shared" si="272"/>
        <v>0.27500000000000002</v>
      </c>
      <c r="I2487" s="35" t="s">
        <v>6990</v>
      </c>
      <c r="J2487" s="35" t="s">
        <v>6991</v>
      </c>
      <c r="K2487" s="35" t="s">
        <v>6996</v>
      </c>
      <c r="L2487" s="69" t="s">
        <v>224</v>
      </c>
      <c r="M2487" s="35" t="s">
        <v>6992</v>
      </c>
      <c r="N2487" s="35" t="s">
        <v>6993</v>
      </c>
      <c r="O2487" s="35" t="s">
        <v>6994</v>
      </c>
      <c r="P2487" s="35" t="s">
        <v>6995</v>
      </c>
      <c r="Q2487" s="35"/>
      <c r="R2487" s="35"/>
      <c r="S2487" s="35"/>
      <c r="T2487" s="35"/>
      <c r="U2487" s="35"/>
      <c r="V2487" s="35">
        <f t="shared" si="269"/>
        <v>0.27500000000000002</v>
      </c>
    </row>
    <row r="2488" spans="1:22">
      <c r="A2488" s="35">
        <v>1825</v>
      </c>
      <c r="B2488" s="35" t="s">
        <v>7081</v>
      </c>
      <c r="C2488" s="35">
        <v>0</v>
      </c>
      <c r="D2488" s="35">
        <v>19</v>
      </c>
      <c r="E2488" s="43">
        <f t="shared" si="266"/>
        <v>19</v>
      </c>
      <c r="F2488" s="46">
        <f t="shared" si="267"/>
        <v>0.47499999999999998</v>
      </c>
      <c r="G2488" s="46">
        <f t="shared" si="272"/>
        <v>0.47499999999999998</v>
      </c>
      <c r="H2488" s="46">
        <f t="shared" si="272"/>
        <v>0.47499999999999998</v>
      </c>
      <c r="I2488" s="35" t="s">
        <v>6990</v>
      </c>
      <c r="J2488" s="35" t="s">
        <v>6991</v>
      </c>
      <c r="K2488" s="35" t="s">
        <v>6996</v>
      </c>
      <c r="L2488" s="69" t="s">
        <v>224</v>
      </c>
      <c r="M2488" s="35" t="s">
        <v>6992</v>
      </c>
      <c r="N2488" s="35" t="s">
        <v>6993</v>
      </c>
      <c r="O2488" s="35" t="s">
        <v>6994</v>
      </c>
      <c r="P2488" s="35" t="s">
        <v>6995</v>
      </c>
      <c r="Q2488" s="35"/>
      <c r="R2488" s="35"/>
      <c r="S2488" s="35"/>
      <c r="T2488" s="35"/>
      <c r="U2488" s="35"/>
      <c r="V2488" s="35">
        <f t="shared" si="269"/>
        <v>0.47499999999999998</v>
      </c>
    </row>
    <row r="2489" spans="1:22">
      <c r="A2489" s="35">
        <v>1825</v>
      </c>
      <c r="B2489" s="35" t="s">
        <v>7173</v>
      </c>
      <c r="C2489" s="35">
        <v>0</v>
      </c>
      <c r="D2489" s="35">
        <v>7</v>
      </c>
      <c r="E2489" s="43">
        <f t="shared" si="266"/>
        <v>7</v>
      </c>
      <c r="F2489" s="46">
        <f t="shared" si="267"/>
        <v>0.17499999999999999</v>
      </c>
      <c r="G2489" s="46">
        <f t="shared" si="272"/>
        <v>0.17499999999999999</v>
      </c>
      <c r="H2489" s="46">
        <f t="shared" si="272"/>
        <v>0.17499999999999999</v>
      </c>
      <c r="I2489" s="35" t="s">
        <v>6990</v>
      </c>
      <c r="J2489" s="35" t="s">
        <v>6991</v>
      </c>
      <c r="K2489" s="35" t="s">
        <v>6996</v>
      </c>
      <c r="L2489" s="69" t="s">
        <v>224</v>
      </c>
      <c r="M2489" s="35" t="s">
        <v>6992</v>
      </c>
      <c r="N2489" s="35" t="s">
        <v>6993</v>
      </c>
      <c r="O2489" s="35" t="s">
        <v>6994</v>
      </c>
      <c r="P2489" s="35" t="s">
        <v>6995</v>
      </c>
      <c r="Q2489" s="35"/>
      <c r="R2489" s="35"/>
      <c r="S2489" s="35"/>
      <c r="T2489" s="35"/>
      <c r="U2489" s="35"/>
      <c r="V2489" s="35">
        <f t="shared" si="269"/>
        <v>0.17499999999999999</v>
      </c>
    </row>
    <row r="2490" spans="1:22">
      <c r="A2490" s="35">
        <v>1826</v>
      </c>
      <c r="B2490" s="35" t="s">
        <v>8067</v>
      </c>
      <c r="C2490" s="35">
        <v>0</v>
      </c>
      <c r="D2490" s="35">
        <v>30</v>
      </c>
      <c r="E2490" s="43">
        <f t="shared" si="266"/>
        <v>30</v>
      </c>
      <c r="F2490" s="46">
        <f t="shared" si="267"/>
        <v>0.75</v>
      </c>
      <c r="G2490" s="46">
        <f t="shared" si="272"/>
        <v>0.75</v>
      </c>
      <c r="H2490" s="46">
        <f t="shared" si="272"/>
        <v>0.75</v>
      </c>
      <c r="I2490" s="35" t="s">
        <v>6990</v>
      </c>
      <c r="J2490" s="35" t="s">
        <v>6991</v>
      </c>
      <c r="K2490" s="35" t="s">
        <v>6996</v>
      </c>
      <c r="L2490" s="69" t="s">
        <v>224</v>
      </c>
      <c r="M2490" s="35" t="s">
        <v>6992</v>
      </c>
      <c r="N2490" s="35" t="s">
        <v>6993</v>
      </c>
      <c r="O2490" s="35" t="s">
        <v>6994</v>
      </c>
      <c r="P2490" s="35" t="s">
        <v>6995</v>
      </c>
      <c r="Q2490" s="35"/>
      <c r="R2490" s="35"/>
      <c r="S2490" s="35"/>
      <c r="T2490" s="35"/>
      <c r="U2490" s="35"/>
      <c r="V2490" s="35">
        <f t="shared" si="269"/>
        <v>0.75</v>
      </c>
    </row>
    <row r="2491" spans="1:22">
      <c r="A2491" s="35">
        <v>1826</v>
      </c>
      <c r="B2491" s="35" t="s">
        <v>7984</v>
      </c>
      <c r="C2491" s="35">
        <v>0</v>
      </c>
      <c r="D2491" s="35">
        <v>8</v>
      </c>
      <c r="E2491" s="43">
        <f t="shared" si="266"/>
        <v>8</v>
      </c>
      <c r="F2491" s="46">
        <f t="shared" si="267"/>
        <v>0.2</v>
      </c>
      <c r="G2491" s="46">
        <f t="shared" si="272"/>
        <v>0.2</v>
      </c>
      <c r="H2491" s="46">
        <f t="shared" si="272"/>
        <v>0.2</v>
      </c>
      <c r="I2491" s="35" t="s">
        <v>6990</v>
      </c>
      <c r="J2491" s="35" t="s">
        <v>6991</v>
      </c>
      <c r="K2491" s="35" t="s">
        <v>6996</v>
      </c>
      <c r="L2491" s="69" t="s">
        <v>224</v>
      </c>
      <c r="M2491" s="35" t="s">
        <v>6992</v>
      </c>
      <c r="N2491" s="35" t="s">
        <v>6993</v>
      </c>
      <c r="O2491" s="35" t="s">
        <v>6994</v>
      </c>
      <c r="P2491" s="35" t="s">
        <v>6995</v>
      </c>
      <c r="Q2491" s="35"/>
      <c r="R2491" s="35"/>
      <c r="S2491" s="35"/>
      <c r="T2491" s="35"/>
      <c r="U2491" s="35"/>
      <c r="V2491" s="35">
        <f t="shared" si="269"/>
        <v>0.2</v>
      </c>
    </row>
    <row r="2492" spans="1:22">
      <c r="A2492" s="35">
        <v>1827</v>
      </c>
      <c r="B2492" s="35" t="s">
        <v>8068</v>
      </c>
      <c r="C2492" s="35">
        <v>0</v>
      </c>
      <c r="D2492" s="35">
        <v>7</v>
      </c>
      <c r="E2492" s="43">
        <f t="shared" si="266"/>
        <v>7</v>
      </c>
      <c r="F2492" s="46">
        <f t="shared" si="267"/>
        <v>0.17499999999999999</v>
      </c>
      <c r="G2492" s="46">
        <f t="shared" si="272"/>
        <v>0.17499999999999999</v>
      </c>
      <c r="H2492" s="46">
        <f t="shared" si="272"/>
        <v>0.17499999999999999</v>
      </c>
      <c r="I2492" s="35" t="s">
        <v>6990</v>
      </c>
      <c r="J2492" s="35" t="s">
        <v>6991</v>
      </c>
      <c r="K2492" s="35" t="s">
        <v>6996</v>
      </c>
      <c r="L2492" s="69" t="s">
        <v>224</v>
      </c>
      <c r="M2492" s="35" t="s">
        <v>6992</v>
      </c>
      <c r="N2492" s="35" t="s">
        <v>6993</v>
      </c>
      <c r="O2492" s="35" t="s">
        <v>6994</v>
      </c>
      <c r="P2492" s="35" t="s">
        <v>6995</v>
      </c>
      <c r="Q2492" s="35"/>
      <c r="R2492" s="35"/>
      <c r="S2492" s="35"/>
      <c r="T2492" s="35"/>
      <c r="U2492" s="35"/>
      <c r="V2492" s="35">
        <f t="shared" si="269"/>
        <v>0.17499999999999999</v>
      </c>
    </row>
    <row r="2493" spans="1:22">
      <c r="A2493" s="35">
        <v>1827</v>
      </c>
      <c r="B2493" s="35" t="s">
        <v>7081</v>
      </c>
      <c r="C2493" s="35">
        <v>0</v>
      </c>
      <c r="D2493" s="35">
        <v>11</v>
      </c>
      <c r="E2493" s="43">
        <f t="shared" si="266"/>
        <v>11</v>
      </c>
      <c r="F2493" s="46">
        <f t="shared" si="267"/>
        <v>0.27500000000000002</v>
      </c>
      <c r="G2493" s="46">
        <f t="shared" si="272"/>
        <v>0.27500000000000002</v>
      </c>
      <c r="H2493" s="46">
        <f t="shared" si="272"/>
        <v>0.27500000000000002</v>
      </c>
      <c r="I2493" s="35" t="s">
        <v>6990</v>
      </c>
      <c r="J2493" s="35" t="s">
        <v>6991</v>
      </c>
      <c r="K2493" s="35" t="s">
        <v>6996</v>
      </c>
      <c r="L2493" s="69" t="s">
        <v>224</v>
      </c>
      <c r="M2493" s="35" t="s">
        <v>6992</v>
      </c>
      <c r="N2493" s="35" t="s">
        <v>6993</v>
      </c>
      <c r="O2493" s="35" t="s">
        <v>6994</v>
      </c>
      <c r="P2493" s="35" t="s">
        <v>6995</v>
      </c>
      <c r="Q2493" s="35"/>
      <c r="R2493" s="35"/>
      <c r="S2493" s="35"/>
      <c r="T2493" s="35"/>
      <c r="U2493" s="35"/>
      <c r="V2493" s="35">
        <f t="shared" si="269"/>
        <v>0.27500000000000002</v>
      </c>
    </row>
    <row r="2494" spans="1:22">
      <c r="A2494" s="35">
        <v>1827</v>
      </c>
      <c r="B2494" s="35" t="s">
        <v>7081</v>
      </c>
      <c r="C2494" s="35">
        <v>0</v>
      </c>
      <c r="D2494" s="35">
        <v>11</v>
      </c>
      <c r="E2494" s="43">
        <f t="shared" si="266"/>
        <v>11</v>
      </c>
      <c r="F2494" s="46">
        <f t="shared" si="267"/>
        <v>0.27500000000000002</v>
      </c>
      <c r="G2494" s="46">
        <f t="shared" si="272"/>
        <v>0.27500000000000002</v>
      </c>
      <c r="H2494" s="46">
        <f t="shared" si="272"/>
        <v>0.27500000000000002</v>
      </c>
      <c r="I2494" s="35" t="s">
        <v>6990</v>
      </c>
      <c r="J2494" s="35" t="s">
        <v>6991</v>
      </c>
      <c r="K2494" s="35" t="s">
        <v>6996</v>
      </c>
      <c r="L2494" s="69" t="s">
        <v>224</v>
      </c>
      <c r="M2494" s="35" t="s">
        <v>6992</v>
      </c>
      <c r="N2494" s="35" t="s">
        <v>6993</v>
      </c>
      <c r="O2494" s="35" t="s">
        <v>6994</v>
      </c>
      <c r="P2494" s="35" t="s">
        <v>6995</v>
      </c>
      <c r="Q2494" s="35"/>
      <c r="R2494" s="35"/>
      <c r="S2494" s="35"/>
      <c r="T2494" s="35"/>
      <c r="U2494" s="35"/>
      <c r="V2494" s="35">
        <f t="shared" si="269"/>
        <v>0.27500000000000002</v>
      </c>
    </row>
    <row r="2495" spans="1:22">
      <c r="A2495" s="35">
        <v>1827</v>
      </c>
      <c r="B2495" s="35" t="s">
        <v>7081</v>
      </c>
      <c r="C2495" s="35">
        <v>0</v>
      </c>
      <c r="D2495" s="35">
        <v>19</v>
      </c>
      <c r="E2495" s="43">
        <f t="shared" si="266"/>
        <v>19</v>
      </c>
      <c r="F2495" s="46">
        <f t="shared" si="267"/>
        <v>0.47499999999999998</v>
      </c>
      <c r="G2495" s="46">
        <f t="shared" si="272"/>
        <v>0.47499999999999998</v>
      </c>
      <c r="H2495" s="46">
        <f t="shared" si="272"/>
        <v>0.47499999999999998</v>
      </c>
      <c r="I2495" s="35" t="s">
        <v>6990</v>
      </c>
      <c r="J2495" s="35" t="s">
        <v>6991</v>
      </c>
      <c r="K2495" s="35" t="s">
        <v>6996</v>
      </c>
      <c r="L2495" s="69" t="s">
        <v>224</v>
      </c>
      <c r="M2495" s="35" t="s">
        <v>6992</v>
      </c>
      <c r="N2495" s="35" t="s">
        <v>6993</v>
      </c>
      <c r="O2495" s="35" t="s">
        <v>6994</v>
      </c>
      <c r="P2495" s="35" t="s">
        <v>6995</v>
      </c>
      <c r="Q2495" s="35"/>
      <c r="R2495" s="35"/>
      <c r="S2495" s="35"/>
      <c r="T2495" s="35"/>
      <c r="U2495" s="35"/>
      <c r="V2495" s="35">
        <f t="shared" si="269"/>
        <v>0.47499999999999998</v>
      </c>
    </row>
    <row r="2496" spans="1:22">
      <c r="A2496" s="35">
        <v>1830</v>
      </c>
      <c r="B2496" s="35" t="s">
        <v>8069</v>
      </c>
      <c r="C2496" s="35">
        <v>1</v>
      </c>
      <c r="D2496" s="35">
        <v>6</v>
      </c>
      <c r="E2496" s="43">
        <f t="shared" si="266"/>
        <v>46</v>
      </c>
      <c r="F2496" s="46">
        <f t="shared" si="267"/>
        <v>1.1499999999999999</v>
      </c>
      <c r="G2496" s="46">
        <f t="shared" si="272"/>
        <v>1.1499999999999999</v>
      </c>
      <c r="H2496" s="46">
        <f t="shared" si="272"/>
        <v>1.1499999999999999</v>
      </c>
      <c r="I2496" s="35" t="s">
        <v>6990</v>
      </c>
      <c r="J2496" s="35" t="s">
        <v>6991</v>
      </c>
      <c r="K2496" s="35" t="s">
        <v>6996</v>
      </c>
      <c r="L2496" s="69" t="s">
        <v>1661</v>
      </c>
      <c r="M2496" s="35" t="s">
        <v>6992</v>
      </c>
      <c r="N2496" s="35" t="s">
        <v>6993</v>
      </c>
      <c r="O2496" s="35" t="s">
        <v>6994</v>
      </c>
      <c r="P2496" s="35" t="s">
        <v>6995</v>
      </c>
      <c r="Q2496" s="35"/>
      <c r="R2496" s="35"/>
      <c r="S2496" s="35"/>
      <c r="T2496" s="35"/>
      <c r="U2496" s="35"/>
      <c r="V2496" s="35">
        <f t="shared" si="269"/>
        <v>1.1499999999999999</v>
      </c>
    </row>
    <row r="2497" spans="1:22">
      <c r="A2497" s="35">
        <v>1832</v>
      </c>
      <c r="B2497" s="35" t="s">
        <v>8070</v>
      </c>
      <c r="C2497" s="35">
        <v>0</v>
      </c>
      <c r="D2497" s="35">
        <v>12</v>
      </c>
      <c r="E2497" s="43">
        <f t="shared" si="266"/>
        <v>12</v>
      </c>
      <c r="F2497" s="46">
        <f t="shared" si="267"/>
        <v>0.3</v>
      </c>
      <c r="G2497" s="46">
        <f t="shared" si="272"/>
        <v>0.3</v>
      </c>
      <c r="H2497" s="46">
        <f t="shared" si="272"/>
        <v>0.3</v>
      </c>
      <c r="I2497" s="35" t="s">
        <v>6990</v>
      </c>
      <c r="J2497" s="35" t="s">
        <v>6991</v>
      </c>
      <c r="K2497" s="35" t="s">
        <v>6996</v>
      </c>
      <c r="L2497" s="69" t="s">
        <v>1661</v>
      </c>
      <c r="M2497" s="35" t="s">
        <v>6992</v>
      </c>
      <c r="N2497" s="35" t="s">
        <v>6993</v>
      </c>
      <c r="O2497" s="35" t="s">
        <v>6994</v>
      </c>
      <c r="P2497" s="35" t="s">
        <v>6995</v>
      </c>
      <c r="Q2497" s="35"/>
      <c r="R2497" s="35"/>
      <c r="S2497" s="35"/>
      <c r="T2497" s="35"/>
      <c r="U2497" s="35"/>
      <c r="V2497" s="35">
        <f t="shared" si="269"/>
        <v>0.3</v>
      </c>
    </row>
    <row r="2498" spans="1:22">
      <c r="A2498" s="35">
        <v>1832</v>
      </c>
      <c r="B2498" s="35" t="s">
        <v>7918</v>
      </c>
      <c r="C2498" s="35">
        <v>0</v>
      </c>
      <c r="D2498" s="35">
        <v>18</v>
      </c>
      <c r="E2498" s="43">
        <f t="shared" ref="E2498:E2561" si="273">C2498*40+D2498</f>
        <v>18</v>
      </c>
      <c r="F2498" s="46">
        <f t="shared" ref="F2498:F2561" si="274">E2498/40</f>
        <v>0.45</v>
      </c>
      <c r="G2498" s="46">
        <f t="shared" ref="G2498:H2513" si="275">F2498</f>
        <v>0.45</v>
      </c>
      <c r="H2498" s="46">
        <f t="shared" si="275"/>
        <v>0.45</v>
      </c>
      <c r="I2498" s="35" t="s">
        <v>6990</v>
      </c>
      <c r="J2498" s="35" t="s">
        <v>6991</v>
      </c>
      <c r="K2498" s="35" t="s">
        <v>6996</v>
      </c>
      <c r="L2498" s="69" t="s">
        <v>1661</v>
      </c>
      <c r="M2498" s="35" t="s">
        <v>6992</v>
      </c>
      <c r="N2498" s="35" t="s">
        <v>6993</v>
      </c>
      <c r="O2498" s="35" t="s">
        <v>6994</v>
      </c>
      <c r="P2498" s="35" t="s">
        <v>6995</v>
      </c>
      <c r="Q2498" s="35"/>
      <c r="R2498" s="35"/>
      <c r="S2498" s="35"/>
      <c r="T2498" s="35"/>
      <c r="U2498" s="35"/>
      <c r="V2498" s="35">
        <f t="shared" ref="V2498:V2561" si="276">H2498</f>
        <v>0.45</v>
      </c>
    </row>
    <row r="2499" spans="1:22">
      <c r="A2499" s="35">
        <v>1832</v>
      </c>
      <c r="B2499" s="35" t="s">
        <v>7303</v>
      </c>
      <c r="C2499" s="35">
        <v>0</v>
      </c>
      <c r="D2499" s="35">
        <v>23</v>
      </c>
      <c r="E2499" s="43">
        <f t="shared" si="273"/>
        <v>23</v>
      </c>
      <c r="F2499" s="46">
        <f t="shared" si="274"/>
        <v>0.57499999999999996</v>
      </c>
      <c r="G2499" s="46">
        <f t="shared" si="275"/>
        <v>0.57499999999999996</v>
      </c>
      <c r="H2499" s="46">
        <f t="shared" si="275"/>
        <v>0.57499999999999996</v>
      </c>
      <c r="I2499" s="35" t="s">
        <v>6990</v>
      </c>
      <c r="J2499" s="35" t="s">
        <v>6991</v>
      </c>
      <c r="K2499" s="35" t="s">
        <v>6996</v>
      </c>
      <c r="L2499" s="69" t="s">
        <v>1661</v>
      </c>
      <c r="M2499" s="35" t="s">
        <v>6992</v>
      </c>
      <c r="N2499" s="35" t="s">
        <v>6993</v>
      </c>
      <c r="O2499" s="35" t="s">
        <v>6994</v>
      </c>
      <c r="P2499" s="35" t="s">
        <v>6995</v>
      </c>
      <c r="Q2499" s="35"/>
      <c r="R2499" s="35"/>
      <c r="S2499" s="35"/>
      <c r="T2499" s="35"/>
      <c r="U2499" s="35"/>
      <c r="V2499" s="35">
        <f t="shared" si="276"/>
        <v>0.57499999999999996</v>
      </c>
    </row>
    <row r="2500" spans="1:22">
      <c r="A2500" s="35">
        <v>1832</v>
      </c>
      <c r="B2500" s="35" t="s">
        <v>8071</v>
      </c>
      <c r="C2500" s="35">
        <v>1</v>
      </c>
      <c r="D2500" s="35">
        <v>22</v>
      </c>
      <c r="E2500" s="43">
        <f t="shared" si="273"/>
        <v>62</v>
      </c>
      <c r="F2500" s="46">
        <f t="shared" si="274"/>
        <v>1.55</v>
      </c>
      <c r="G2500" s="46">
        <f t="shared" si="275"/>
        <v>1.55</v>
      </c>
      <c r="H2500" s="46">
        <f t="shared" si="275"/>
        <v>1.55</v>
      </c>
      <c r="I2500" s="35" t="s">
        <v>6990</v>
      </c>
      <c r="J2500" s="35" t="s">
        <v>6991</v>
      </c>
      <c r="K2500" s="35" t="s">
        <v>6996</v>
      </c>
      <c r="L2500" s="69" t="s">
        <v>1661</v>
      </c>
      <c r="M2500" s="35" t="s">
        <v>6992</v>
      </c>
      <c r="N2500" s="35" t="s">
        <v>6993</v>
      </c>
      <c r="O2500" s="35" t="s">
        <v>6994</v>
      </c>
      <c r="P2500" s="35" t="s">
        <v>6995</v>
      </c>
      <c r="Q2500" s="35"/>
      <c r="R2500" s="35"/>
      <c r="S2500" s="35"/>
      <c r="T2500" s="35"/>
      <c r="U2500" s="35"/>
      <c r="V2500" s="35">
        <f t="shared" si="276"/>
        <v>1.55</v>
      </c>
    </row>
    <row r="2501" spans="1:22">
      <c r="A2501" s="35">
        <v>1833</v>
      </c>
      <c r="B2501" s="35" t="s">
        <v>7918</v>
      </c>
      <c r="C2501" s="35">
        <v>0</v>
      </c>
      <c r="D2501" s="35">
        <v>18</v>
      </c>
      <c r="E2501" s="43">
        <f t="shared" si="273"/>
        <v>18</v>
      </c>
      <c r="F2501" s="46">
        <f t="shared" si="274"/>
        <v>0.45</v>
      </c>
      <c r="G2501" s="46">
        <f t="shared" si="275"/>
        <v>0.45</v>
      </c>
      <c r="H2501" s="46">
        <f t="shared" si="275"/>
        <v>0.45</v>
      </c>
      <c r="I2501" s="35" t="s">
        <v>6990</v>
      </c>
      <c r="J2501" s="35" t="s">
        <v>6991</v>
      </c>
      <c r="K2501" s="35" t="s">
        <v>6996</v>
      </c>
      <c r="L2501" s="69" t="s">
        <v>1661</v>
      </c>
      <c r="M2501" s="35" t="s">
        <v>6992</v>
      </c>
      <c r="N2501" s="35" t="s">
        <v>6993</v>
      </c>
      <c r="O2501" s="35" t="s">
        <v>6994</v>
      </c>
      <c r="P2501" s="35" t="s">
        <v>6995</v>
      </c>
      <c r="Q2501" s="35"/>
      <c r="R2501" s="35"/>
      <c r="S2501" s="35"/>
      <c r="T2501" s="35"/>
      <c r="U2501" s="35"/>
      <c r="V2501" s="35">
        <f t="shared" si="276"/>
        <v>0.45</v>
      </c>
    </row>
    <row r="2502" spans="1:22">
      <c r="A2502" s="35">
        <v>1833</v>
      </c>
      <c r="B2502" s="35" t="s">
        <v>8070</v>
      </c>
      <c r="C2502" s="35">
        <v>0</v>
      </c>
      <c r="D2502" s="35">
        <v>12</v>
      </c>
      <c r="E2502" s="43">
        <f t="shared" si="273"/>
        <v>12</v>
      </c>
      <c r="F2502" s="46">
        <f t="shared" si="274"/>
        <v>0.3</v>
      </c>
      <c r="G2502" s="46">
        <f t="shared" si="275"/>
        <v>0.3</v>
      </c>
      <c r="H2502" s="46">
        <f t="shared" si="275"/>
        <v>0.3</v>
      </c>
      <c r="I2502" s="35" t="s">
        <v>6990</v>
      </c>
      <c r="J2502" s="35" t="s">
        <v>6991</v>
      </c>
      <c r="K2502" s="35" t="s">
        <v>6996</v>
      </c>
      <c r="L2502" s="69" t="s">
        <v>1661</v>
      </c>
      <c r="M2502" s="35" t="s">
        <v>6992</v>
      </c>
      <c r="N2502" s="35" t="s">
        <v>6993</v>
      </c>
      <c r="O2502" s="35" t="s">
        <v>6994</v>
      </c>
      <c r="P2502" s="35" t="s">
        <v>6995</v>
      </c>
      <c r="Q2502" s="35"/>
      <c r="R2502" s="35"/>
      <c r="S2502" s="35"/>
      <c r="T2502" s="35"/>
      <c r="U2502" s="35"/>
      <c r="V2502" s="35">
        <f t="shared" si="276"/>
        <v>0.3</v>
      </c>
    </row>
    <row r="2503" spans="1:22">
      <c r="A2503" s="35">
        <v>1833</v>
      </c>
      <c r="B2503" s="35" t="s">
        <v>7303</v>
      </c>
      <c r="C2503" s="35">
        <v>0</v>
      </c>
      <c r="D2503" s="35">
        <v>23</v>
      </c>
      <c r="E2503" s="43">
        <f t="shared" si="273"/>
        <v>23</v>
      </c>
      <c r="F2503" s="46">
        <f t="shared" si="274"/>
        <v>0.57499999999999996</v>
      </c>
      <c r="G2503" s="46">
        <f t="shared" si="275"/>
        <v>0.57499999999999996</v>
      </c>
      <c r="H2503" s="46">
        <f t="shared" si="275"/>
        <v>0.57499999999999996</v>
      </c>
      <c r="I2503" s="35" t="s">
        <v>6990</v>
      </c>
      <c r="J2503" s="35" t="s">
        <v>6991</v>
      </c>
      <c r="K2503" s="35" t="s">
        <v>6996</v>
      </c>
      <c r="L2503" s="69" t="s">
        <v>1661</v>
      </c>
      <c r="M2503" s="35" t="s">
        <v>6992</v>
      </c>
      <c r="N2503" s="35" t="s">
        <v>6993</v>
      </c>
      <c r="O2503" s="35" t="s">
        <v>6994</v>
      </c>
      <c r="P2503" s="35" t="s">
        <v>6995</v>
      </c>
      <c r="Q2503" s="35"/>
      <c r="R2503" s="35"/>
      <c r="S2503" s="35"/>
      <c r="T2503" s="35"/>
      <c r="U2503" s="35"/>
      <c r="V2503" s="35">
        <f t="shared" si="276"/>
        <v>0.57499999999999996</v>
      </c>
    </row>
    <row r="2504" spans="1:22">
      <c r="A2504" s="35">
        <v>1833</v>
      </c>
      <c r="B2504" s="35" t="s">
        <v>8071</v>
      </c>
      <c r="C2504" s="35">
        <v>1</v>
      </c>
      <c r="D2504" s="35">
        <v>22</v>
      </c>
      <c r="E2504" s="43">
        <f t="shared" si="273"/>
        <v>62</v>
      </c>
      <c r="F2504" s="46">
        <f t="shared" si="274"/>
        <v>1.55</v>
      </c>
      <c r="G2504" s="46">
        <f t="shared" si="275"/>
        <v>1.55</v>
      </c>
      <c r="H2504" s="46">
        <f t="shared" si="275"/>
        <v>1.55</v>
      </c>
      <c r="I2504" s="35" t="s">
        <v>6990</v>
      </c>
      <c r="J2504" s="35" t="s">
        <v>6991</v>
      </c>
      <c r="K2504" s="35" t="s">
        <v>6996</v>
      </c>
      <c r="L2504" s="69" t="s">
        <v>1661</v>
      </c>
      <c r="M2504" s="35" t="s">
        <v>6992</v>
      </c>
      <c r="N2504" s="35" t="s">
        <v>6993</v>
      </c>
      <c r="O2504" s="35" t="s">
        <v>6994</v>
      </c>
      <c r="P2504" s="35" t="s">
        <v>6995</v>
      </c>
      <c r="Q2504" s="35"/>
      <c r="R2504" s="35"/>
      <c r="S2504" s="35"/>
      <c r="T2504" s="35"/>
      <c r="U2504" s="35"/>
      <c r="V2504" s="35">
        <f t="shared" si="276"/>
        <v>1.55</v>
      </c>
    </row>
    <row r="2505" spans="1:22">
      <c r="A2505" s="35">
        <v>1838</v>
      </c>
      <c r="B2505" s="35" t="s">
        <v>7824</v>
      </c>
      <c r="C2505" s="35">
        <v>1</v>
      </c>
      <c r="D2505" s="35">
        <v>20</v>
      </c>
      <c r="E2505" s="43">
        <f t="shared" si="273"/>
        <v>60</v>
      </c>
      <c r="F2505" s="46">
        <f t="shared" si="274"/>
        <v>1.5</v>
      </c>
      <c r="G2505" s="46">
        <f t="shared" si="275"/>
        <v>1.5</v>
      </c>
      <c r="H2505" s="46">
        <f t="shared" si="275"/>
        <v>1.5</v>
      </c>
      <c r="I2505" s="35" t="s">
        <v>6990</v>
      </c>
      <c r="J2505" s="35" t="s">
        <v>6991</v>
      </c>
      <c r="K2505" s="35" t="s">
        <v>6996</v>
      </c>
      <c r="L2505" s="69" t="s">
        <v>224</v>
      </c>
      <c r="M2505" s="35" t="s">
        <v>6992</v>
      </c>
      <c r="N2505" s="35" t="s">
        <v>6993</v>
      </c>
      <c r="O2505" s="35" t="s">
        <v>6994</v>
      </c>
      <c r="P2505" s="35" t="s">
        <v>6995</v>
      </c>
      <c r="Q2505" s="35"/>
      <c r="R2505" s="35"/>
      <c r="S2505" s="35"/>
      <c r="T2505" s="35"/>
      <c r="U2505" s="35"/>
      <c r="V2505" s="35">
        <f t="shared" si="276"/>
        <v>1.5</v>
      </c>
    </row>
    <row r="2506" spans="1:22">
      <c r="A2506" s="35">
        <v>1838</v>
      </c>
      <c r="B2506" s="35" t="s">
        <v>8072</v>
      </c>
      <c r="C2506" s="35">
        <v>0</v>
      </c>
      <c r="D2506" s="35">
        <v>15</v>
      </c>
      <c r="E2506" s="43">
        <f t="shared" si="273"/>
        <v>15</v>
      </c>
      <c r="F2506" s="46">
        <f t="shared" si="274"/>
        <v>0.375</v>
      </c>
      <c r="G2506" s="46">
        <f t="shared" si="275"/>
        <v>0.375</v>
      </c>
      <c r="H2506" s="46">
        <f t="shared" si="275"/>
        <v>0.375</v>
      </c>
      <c r="I2506" s="35" t="s">
        <v>6990</v>
      </c>
      <c r="J2506" s="35" t="s">
        <v>6991</v>
      </c>
      <c r="K2506" s="35" t="s">
        <v>6996</v>
      </c>
      <c r="L2506" s="69" t="s">
        <v>224</v>
      </c>
      <c r="M2506" s="35" t="s">
        <v>6992</v>
      </c>
      <c r="N2506" s="35" t="s">
        <v>6993</v>
      </c>
      <c r="O2506" s="35" t="s">
        <v>6994</v>
      </c>
      <c r="P2506" s="35" t="s">
        <v>6995</v>
      </c>
      <c r="Q2506" s="35"/>
      <c r="R2506" s="35"/>
      <c r="S2506" s="35"/>
      <c r="T2506" s="35"/>
      <c r="U2506" s="35"/>
      <c r="V2506" s="35">
        <f t="shared" si="276"/>
        <v>0.375</v>
      </c>
    </row>
    <row r="2507" spans="1:22">
      <c r="A2507" s="35">
        <v>1839</v>
      </c>
      <c r="B2507" s="35" t="s">
        <v>7632</v>
      </c>
      <c r="C2507" s="35">
        <v>2</v>
      </c>
      <c r="D2507" s="35">
        <v>7</v>
      </c>
      <c r="E2507" s="43">
        <f t="shared" si="273"/>
        <v>87</v>
      </c>
      <c r="F2507" s="46">
        <f t="shared" si="274"/>
        <v>2.1749999999999998</v>
      </c>
      <c r="G2507" s="46">
        <f t="shared" si="275"/>
        <v>2.1749999999999998</v>
      </c>
      <c r="H2507" s="46">
        <f t="shared" si="275"/>
        <v>2.1749999999999998</v>
      </c>
      <c r="I2507" s="35" t="s">
        <v>6990</v>
      </c>
      <c r="J2507" s="35" t="s">
        <v>6991</v>
      </c>
      <c r="K2507" s="35" t="s">
        <v>6996</v>
      </c>
      <c r="L2507" s="69" t="s">
        <v>224</v>
      </c>
      <c r="M2507" s="35" t="s">
        <v>6992</v>
      </c>
      <c r="N2507" s="35" t="s">
        <v>6993</v>
      </c>
      <c r="O2507" s="35" t="s">
        <v>6994</v>
      </c>
      <c r="P2507" s="35" t="s">
        <v>6995</v>
      </c>
      <c r="Q2507" s="35"/>
      <c r="R2507" s="35"/>
      <c r="S2507" s="35"/>
      <c r="T2507" s="35"/>
      <c r="U2507" s="35"/>
      <c r="V2507" s="35">
        <f t="shared" si="276"/>
        <v>2.1749999999999998</v>
      </c>
    </row>
    <row r="2508" spans="1:22">
      <c r="A2508" s="35">
        <v>1841</v>
      </c>
      <c r="B2508" s="35" t="s">
        <v>8073</v>
      </c>
      <c r="C2508" s="35">
        <v>0</v>
      </c>
      <c r="D2508" s="35">
        <v>33</v>
      </c>
      <c r="E2508" s="43">
        <f t="shared" si="273"/>
        <v>33</v>
      </c>
      <c r="F2508" s="46">
        <f t="shared" si="274"/>
        <v>0.82499999999999996</v>
      </c>
      <c r="G2508" s="46">
        <f t="shared" si="275"/>
        <v>0.82499999999999996</v>
      </c>
      <c r="H2508" s="46">
        <f t="shared" si="275"/>
        <v>0.82499999999999996</v>
      </c>
      <c r="I2508" s="35" t="s">
        <v>6990</v>
      </c>
      <c r="J2508" s="35" t="s">
        <v>6991</v>
      </c>
      <c r="K2508" s="35" t="s">
        <v>6996</v>
      </c>
      <c r="L2508" s="69" t="s">
        <v>224</v>
      </c>
      <c r="M2508" s="35" t="s">
        <v>6992</v>
      </c>
      <c r="N2508" s="35" t="s">
        <v>6993</v>
      </c>
      <c r="O2508" s="35" t="s">
        <v>6994</v>
      </c>
      <c r="P2508" s="35" t="s">
        <v>6995</v>
      </c>
      <c r="Q2508" s="35"/>
      <c r="R2508" s="35"/>
      <c r="S2508" s="35"/>
      <c r="T2508" s="35"/>
      <c r="U2508" s="35"/>
      <c r="V2508" s="35">
        <f t="shared" si="276"/>
        <v>0.82499999999999996</v>
      </c>
    </row>
    <row r="2509" spans="1:22">
      <c r="A2509" s="35">
        <v>1841</v>
      </c>
      <c r="B2509" s="35" t="s">
        <v>8074</v>
      </c>
      <c r="C2509" s="35">
        <v>1</v>
      </c>
      <c r="D2509" s="35">
        <v>7</v>
      </c>
      <c r="E2509" s="43">
        <f t="shared" si="273"/>
        <v>47</v>
      </c>
      <c r="F2509" s="46">
        <f t="shared" si="274"/>
        <v>1.175</v>
      </c>
      <c r="G2509" s="46">
        <f t="shared" si="275"/>
        <v>1.175</v>
      </c>
      <c r="H2509" s="46">
        <f t="shared" si="275"/>
        <v>1.175</v>
      </c>
      <c r="I2509" s="35" t="s">
        <v>6990</v>
      </c>
      <c r="J2509" s="35" t="s">
        <v>6991</v>
      </c>
      <c r="K2509" s="35" t="s">
        <v>6996</v>
      </c>
      <c r="L2509" s="69" t="s">
        <v>224</v>
      </c>
      <c r="M2509" s="35" t="s">
        <v>6992</v>
      </c>
      <c r="N2509" s="35" t="s">
        <v>6993</v>
      </c>
      <c r="O2509" s="35" t="s">
        <v>6994</v>
      </c>
      <c r="P2509" s="35" t="s">
        <v>6995</v>
      </c>
      <c r="Q2509" s="35"/>
      <c r="R2509" s="35"/>
      <c r="S2509" s="35"/>
      <c r="T2509" s="35"/>
      <c r="U2509" s="35"/>
      <c r="V2509" s="35">
        <f t="shared" si="276"/>
        <v>1.175</v>
      </c>
    </row>
    <row r="2510" spans="1:22">
      <c r="A2510" s="35">
        <v>1844</v>
      </c>
      <c r="B2510" s="35" t="s">
        <v>8059</v>
      </c>
      <c r="C2510" s="35">
        <v>0</v>
      </c>
      <c r="D2510" s="35">
        <v>26</v>
      </c>
      <c r="E2510" s="43">
        <f t="shared" si="273"/>
        <v>26</v>
      </c>
      <c r="F2510" s="46">
        <f t="shared" si="274"/>
        <v>0.65</v>
      </c>
      <c r="G2510" s="46">
        <f t="shared" si="275"/>
        <v>0.65</v>
      </c>
      <c r="H2510" s="46">
        <f t="shared" si="275"/>
        <v>0.65</v>
      </c>
      <c r="I2510" s="35" t="s">
        <v>6990</v>
      </c>
      <c r="J2510" s="35" t="s">
        <v>6991</v>
      </c>
      <c r="K2510" s="35" t="s">
        <v>6996</v>
      </c>
      <c r="L2510" s="69" t="s">
        <v>1661</v>
      </c>
      <c r="M2510" s="35" t="s">
        <v>6992</v>
      </c>
      <c r="N2510" s="35" t="s">
        <v>6993</v>
      </c>
      <c r="O2510" s="35" t="s">
        <v>6994</v>
      </c>
      <c r="P2510" s="35" t="s">
        <v>6995</v>
      </c>
      <c r="Q2510" s="35"/>
      <c r="R2510" s="35"/>
      <c r="S2510" s="35"/>
      <c r="T2510" s="35"/>
      <c r="U2510" s="35"/>
      <c r="V2510" s="35">
        <f t="shared" si="276"/>
        <v>0.65</v>
      </c>
    </row>
    <row r="2511" spans="1:22">
      <c r="A2511" s="35">
        <v>1845</v>
      </c>
      <c r="B2511" s="35" t="s">
        <v>7632</v>
      </c>
      <c r="C2511" s="35">
        <v>2</v>
      </c>
      <c r="D2511" s="35">
        <v>10</v>
      </c>
      <c r="E2511" s="43">
        <f t="shared" si="273"/>
        <v>90</v>
      </c>
      <c r="F2511" s="46">
        <f t="shared" si="274"/>
        <v>2.25</v>
      </c>
      <c r="G2511" s="46">
        <f t="shared" si="275"/>
        <v>2.25</v>
      </c>
      <c r="H2511" s="46">
        <f t="shared" si="275"/>
        <v>2.25</v>
      </c>
      <c r="I2511" s="35" t="s">
        <v>6990</v>
      </c>
      <c r="J2511" s="35" t="s">
        <v>6991</v>
      </c>
      <c r="K2511" s="35" t="s">
        <v>6996</v>
      </c>
      <c r="L2511" s="69" t="s">
        <v>224</v>
      </c>
      <c r="M2511" s="35" t="s">
        <v>6992</v>
      </c>
      <c r="N2511" s="35" t="s">
        <v>6993</v>
      </c>
      <c r="O2511" s="35" t="s">
        <v>6994</v>
      </c>
      <c r="P2511" s="35" t="s">
        <v>6995</v>
      </c>
      <c r="Q2511" s="35"/>
      <c r="R2511" s="35"/>
      <c r="S2511" s="35"/>
      <c r="T2511" s="35"/>
      <c r="U2511" s="35"/>
      <c r="V2511" s="35">
        <f t="shared" si="276"/>
        <v>2.25</v>
      </c>
    </row>
    <row r="2512" spans="1:22">
      <c r="A2512" s="35">
        <v>1846</v>
      </c>
      <c r="B2512" s="35" t="s">
        <v>7743</v>
      </c>
      <c r="C2512" s="35">
        <v>11</v>
      </c>
      <c r="D2512" s="35">
        <v>7</v>
      </c>
      <c r="E2512" s="43">
        <f t="shared" si="273"/>
        <v>447</v>
      </c>
      <c r="F2512" s="46">
        <f t="shared" si="274"/>
        <v>11.175000000000001</v>
      </c>
      <c r="G2512" s="46">
        <f t="shared" si="275"/>
        <v>11.175000000000001</v>
      </c>
      <c r="H2512" s="46">
        <f t="shared" si="275"/>
        <v>11.175000000000001</v>
      </c>
      <c r="I2512" s="35" t="s">
        <v>6990</v>
      </c>
      <c r="J2512" s="35" t="s">
        <v>6991</v>
      </c>
      <c r="K2512" s="35" t="s">
        <v>6996</v>
      </c>
      <c r="L2512" s="69" t="s">
        <v>1661</v>
      </c>
      <c r="M2512" s="35" t="s">
        <v>6992</v>
      </c>
      <c r="N2512" s="35" t="s">
        <v>6993</v>
      </c>
      <c r="O2512" s="35" t="s">
        <v>6994</v>
      </c>
      <c r="P2512" s="35" t="s">
        <v>6995</v>
      </c>
      <c r="Q2512" s="35"/>
      <c r="R2512" s="35"/>
      <c r="S2512" s="35"/>
      <c r="T2512" s="35"/>
      <c r="U2512" s="35"/>
      <c r="V2512" s="35">
        <f t="shared" si="276"/>
        <v>11.175000000000001</v>
      </c>
    </row>
    <row r="2513" spans="1:22">
      <c r="A2513" s="35">
        <v>1849</v>
      </c>
      <c r="B2513" s="35" t="s">
        <v>8075</v>
      </c>
      <c r="C2513" s="35">
        <v>0</v>
      </c>
      <c r="D2513" s="35">
        <v>6</v>
      </c>
      <c r="E2513" s="43">
        <f t="shared" si="273"/>
        <v>6</v>
      </c>
      <c r="F2513" s="46">
        <f t="shared" si="274"/>
        <v>0.15</v>
      </c>
      <c r="G2513" s="46">
        <f t="shared" si="275"/>
        <v>0.15</v>
      </c>
      <c r="H2513" s="46">
        <f t="shared" si="275"/>
        <v>0.15</v>
      </c>
      <c r="I2513" s="35" t="s">
        <v>6990</v>
      </c>
      <c r="J2513" s="35" t="s">
        <v>6991</v>
      </c>
      <c r="K2513" s="35" t="s">
        <v>6996</v>
      </c>
      <c r="L2513" s="69" t="s">
        <v>224</v>
      </c>
      <c r="M2513" s="35" t="s">
        <v>6992</v>
      </c>
      <c r="N2513" s="35" t="s">
        <v>6993</v>
      </c>
      <c r="O2513" s="35" t="s">
        <v>6994</v>
      </c>
      <c r="P2513" s="35" t="s">
        <v>6995</v>
      </c>
      <c r="Q2513" s="35"/>
      <c r="R2513" s="35"/>
      <c r="S2513" s="35"/>
      <c r="T2513" s="35"/>
      <c r="U2513" s="35"/>
      <c r="V2513" s="35">
        <f t="shared" si="276"/>
        <v>0.15</v>
      </c>
    </row>
    <row r="2514" spans="1:22">
      <c r="A2514" s="35">
        <v>1849</v>
      </c>
      <c r="B2514" s="35" t="s">
        <v>8076</v>
      </c>
      <c r="C2514" s="35">
        <v>1</v>
      </c>
      <c r="D2514" s="35">
        <v>4</v>
      </c>
      <c r="E2514" s="43">
        <f t="shared" si="273"/>
        <v>44</v>
      </c>
      <c r="F2514" s="46">
        <f t="shared" si="274"/>
        <v>1.1000000000000001</v>
      </c>
      <c r="G2514" s="46">
        <f t="shared" ref="G2514:H2529" si="277">F2514</f>
        <v>1.1000000000000001</v>
      </c>
      <c r="H2514" s="46">
        <f t="shared" si="277"/>
        <v>1.1000000000000001</v>
      </c>
      <c r="I2514" s="35" t="s">
        <v>6990</v>
      </c>
      <c r="J2514" s="35" t="s">
        <v>6991</v>
      </c>
      <c r="K2514" s="35" t="s">
        <v>6996</v>
      </c>
      <c r="L2514" s="69" t="s">
        <v>224</v>
      </c>
      <c r="M2514" s="35" t="s">
        <v>6992</v>
      </c>
      <c r="N2514" s="35" t="s">
        <v>6993</v>
      </c>
      <c r="O2514" s="35" t="s">
        <v>6994</v>
      </c>
      <c r="P2514" s="35" t="s">
        <v>6995</v>
      </c>
      <c r="Q2514" s="35"/>
      <c r="R2514" s="35"/>
      <c r="S2514" s="35"/>
      <c r="T2514" s="35"/>
      <c r="U2514" s="35"/>
      <c r="V2514" s="35">
        <f t="shared" si="276"/>
        <v>1.1000000000000001</v>
      </c>
    </row>
    <row r="2515" spans="1:22">
      <c r="A2515" s="35">
        <v>1849</v>
      </c>
      <c r="B2515" s="35" t="s">
        <v>8077</v>
      </c>
      <c r="C2515" s="35">
        <v>0</v>
      </c>
      <c r="D2515" s="35">
        <v>4</v>
      </c>
      <c r="E2515" s="43">
        <f t="shared" si="273"/>
        <v>4</v>
      </c>
      <c r="F2515" s="46">
        <f t="shared" si="274"/>
        <v>0.1</v>
      </c>
      <c r="G2515" s="46">
        <f t="shared" si="277"/>
        <v>0.1</v>
      </c>
      <c r="H2515" s="46">
        <f t="shared" si="277"/>
        <v>0.1</v>
      </c>
      <c r="I2515" s="35" t="s">
        <v>6990</v>
      </c>
      <c r="J2515" s="35" t="s">
        <v>6991</v>
      </c>
      <c r="K2515" s="35" t="s">
        <v>6996</v>
      </c>
      <c r="L2515" s="69" t="s">
        <v>224</v>
      </c>
      <c r="M2515" s="35" t="s">
        <v>6992</v>
      </c>
      <c r="N2515" s="35" t="s">
        <v>6993</v>
      </c>
      <c r="O2515" s="35" t="s">
        <v>6994</v>
      </c>
      <c r="P2515" s="35" t="s">
        <v>6995</v>
      </c>
      <c r="Q2515" s="35"/>
      <c r="R2515" s="35"/>
      <c r="S2515" s="35"/>
      <c r="T2515" s="35"/>
      <c r="U2515" s="35"/>
      <c r="V2515" s="35">
        <f t="shared" si="276"/>
        <v>0.1</v>
      </c>
    </row>
    <row r="2516" spans="1:22">
      <c r="A2516" s="35">
        <v>1850</v>
      </c>
      <c r="B2516" s="35" t="s">
        <v>7632</v>
      </c>
      <c r="C2516" s="35">
        <v>2</v>
      </c>
      <c r="D2516" s="35">
        <v>37</v>
      </c>
      <c r="E2516" s="43">
        <f t="shared" si="273"/>
        <v>117</v>
      </c>
      <c r="F2516" s="46">
        <f t="shared" si="274"/>
        <v>2.9249999999999998</v>
      </c>
      <c r="G2516" s="46">
        <f t="shared" si="277"/>
        <v>2.9249999999999998</v>
      </c>
      <c r="H2516" s="46">
        <f t="shared" si="277"/>
        <v>2.9249999999999998</v>
      </c>
      <c r="I2516" s="35" t="s">
        <v>6990</v>
      </c>
      <c r="J2516" s="35" t="s">
        <v>6991</v>
      </c>
      <c r="K2516" s="35" t="s">
        <v>6996</v>
      </c>
      <c r="L2516" s="69" t="s">
        <v>224</v>
      </c>
      <c r="M2516" s="35" t="s">
        <v>6992</v>
      </c>
      <c r="N2516" s="35" t="s">
        <v>6993</v>
      </c>
      <c r="O2516" s="35" t="s">
        <v>6994</v>
      </c>
      <c r="P2516" s="35" t="s">
        <v>6995</v>
      </c>
      <c r="Q2516" s="35"/>
      <c r="R2516" s="35"/>
      <c r="S2516" s="35"/>
      <c r="T2516" s="35"/>
      <c r="U2516" s="35"/>
      <c r="V2516" s="35">
        <f t="shared" si="276"/>
        <v>2.9249999999999998</v>
      </c>
    </row>
    <row r="2517" spans="1:22">
      <c r="A2517" s="35">
        <v>1851</v>
      </c>
      <c r="B2517" s="35" t="s">
        <v>7632</v>
      </c>
      <c r="C2517" s="35">
        <v>2</v>
      </c>
      <c r="D2517" s="35">
        <v>38</v>
      </c>
      <c r="E2517" s="43">
        <f t="shared" si="273"/>
        <v>118</v>
      </c>
      <c r="F2517" s="46">
        <f t="shared" si="274"/>
        <v>2.95</v>
      </c>
      <c r="G2517" s="46">
        <f t="shared" si="277"/>
        <v>2.95</v>
      </c>
      <c r="H2517" s="46">
        <f t="shared" si="277"/>
        <v>2.95</v>
      </c>
      <c r="I2517" s="35" t="s">
        <v>6990</v>
      </c>
      <c r="J2517" s="35" t="s">
        <v>6991</v>
      </c>
      <c r="K2517" s="35" t="s">
        <v>6996</v>
      </c>
      <c r="L2517" s="69" t="s">
        <v>224</v>
      </c>
      <c r="M2517" s="35" t="s">
        <v>6992</v>
      </c>
      <c r="N2517" s="35" t="s">
        <v>6993</v>
      </c>
      <c r="O2517" s="35" t="s">
        <v>6994</v>
      </c>
      <c r="P2517" s="35" t="s">
        <v>6995</v>
      </c>
      <c r="Q2517" s="35"/>
      <c r="R2517" s="35"/>
      <c r="S2517" s="35"/>
      <c r="T2517" s="35"/>
      <c r="U2517" s="35"/>
      <c r="V2517" s="35">
        <f t="shared" si="276"/>
        <v>2.95</v>
      </c>
    </row>
    <row r="2518" spans="1:22">
      <c r="A2518" s="35">
        <v>1852</v>
      </c>
      <c r="B2518" s="35" t="s">
        <v>8060</v>
      </c>
      <c r="C2518" s="35">
        <v>4</v>
      </c>
      <c r="D2518" s="35">
        <v>33</v>
      </c>
      <c r="E2518" s="43">
        <f t="shared" si="273"/>
        <v>193</v>
      </c>
      <c r="F2518" s="46">
        <f t="shared" si="274"/>
        <v>4.8250000000000002</v>
      </c>
      <c r="G2518" s="46">
        <f t="shared" si="277"/>
        <v>4.8250000000000002</v>
      </c>
      <c r="H2518" s="46">
        <f t="shared" si="277"/>
        <v>4.8250000000000002</v>
      </c>
      <c r="I2518" s="35" t="s">
        <v>6990</v>
      </c>
      <c r="J2518" s="35" t="s">
        <v>6991</v>
      </c>
      <c r="K2518" s="35" t="s">
        <v>6996</v>
      </c>
      <c r="L2518" s="69" t="s">
        <v>1661</v>
      </c>
      <c r="M2518" s="35" t="s">
        <v>6992</v>
      </c>
      <c r="N2518" s="35" t="s">
        <v>6993</v>
      </c>
      <c r="O2518" s="35" t="s">
        <v>6994</v>
      </c>
      <c r="P2518" s="35" t="s">
        <v>6995</v>
      </c>
      <c r="Q2518" s="35"/>
      <c r="R2518" s="35"/>
      <c r="S2518" s="35"/>
      <c r="T2518" s="35"/>
      <c r="U2518" s="35"/>
      <c r="V2518" s="35">
        <f t="shared" si="276"/>
        <v>4.8250000000000002</v>
      </c>
    </row>
    <row r="2519" spans="1:22">
      <c r="A2519" s="35">
        <v>1852</v>
      </c>
      <c r="B2519" s="35" t="s">
        <v>7977</v>
      </c>
      <c r="C2519" s="35">
        <v>0</v>
      </c>
      <c r="D2519" s="35">
        <v>12</v>
      </c>
      <c r="E2519" s="43">
        <f t="shared" si="273"/>
        <v>12</v>
      </c>
      <c r="F2519" s="46">
        <f t="shared" si="274"/>
        <v>0.3</v>
      </c>
      <c r="G2519" s="46">
        <f t="shared" si="277"/>
        <v>0.3</v>
      </c>
      <c r="H2519" s="46">
        <f t="shared" si="277"/>
        <v>0.3</v>
      </c>
      <c r="I2519" s="35" t="s">
        <v>6990</v>
      </c>
      <c r="J2519" s="35" t="s">
        <v>6991</v>
      </c>
      <c r="K2519" s="35" t="s">
        <v>6996</v>
      </c>
      <c r="L2519" s="69" t="s">
        <v>1661</v>
      </c>
      <c r="M2519" s="35" t="s">
        <v>6992</v>
      </c>
      <c r="N2519" s="35" t="s">
        <v>6993</v>
      </c>
      <c r="O2519" s="35" t="s">
        <v>6994</v>
      </c>
      <c r="P2519" s="35" t="s">
        <v>6995</v>
      </c>
      <c r="Q2519" s="35"/>
      <c r="R2519" s="35"/>
      <c r="S2519" s="35"/>
      <c r="T2519" s="35"/>
      <c r="U2519" s="35"/>
      <c r="V2519" s="35">
        <f t="shared" si="276"/>
        <v>0.3</v>
      </c>
    </row>
    <row r="2520" spans="1:22">
      <c r="A2520" s="35">
        <v>1852</v>
      </c>
      <c r="B2520" s="35" t="s">
        <v>7977</v>
      </c>
      <c r="C2520" s="35">
        <v>3</v>
      </c>
      <c r="D2520" s="35">
        <v>30</v>
      </c>
      <c r="E2520" s="43">
        <f t="shared" si="273"/>
        <v>150</v>
      </c>
      <c r="F2520" s="46">
        <f t="shared" si="274"/>
        <v>3.75</v>
      </c>
      <c r="G2520" s="46">
        <f t="shared" si="277"/>
        <v>3.75</v>
      </c>
      <c r="H2520" s="46">
        <f t="shared" si="277"/>
        <v>3.75</v>
      </c>
      <c r="I2520" s="35" t="s">
        <v>6990</v>
      </c>
      <c r="J2520" s="35" t="s">
        <v>6991</v>
      </c>
      <c r="K2520" s="35" t="s">
        <v>6996</v>
      </c>
      <c r="L2520" s="69" t="s">
        <v>1661</v>
      </c>
      <c r="M2520" s="35" t="s">
        <v>6992</v>
      </c>
      <c r="N2520" s="35" t="s">
        <v>6993</v>
      </c>
      <c r="O2520" s="35" t="s">
        <v>6994</v>
      </c>
      <c r="P2520" s="35" t="s">
        <v>6995</v>
      </c>
      <c r="Q2520" s="35"/>
      <c r="R2520" s="35"/>
      <c r="S2520" s="35"/>
      <c r="T2520" s="35"/>
      <c r="U2520" s="35"/>
      <c r="V2520" s="35">
        <f t="shared" si="276"/>
        <v>3.75</v>
      </c>
    </row>
    <row r="2521" spans="1:22">
      <c r="A2521" s="35">
        <v>1855</v>
      </c>
      <c r="B2521" s="35" t="s">
        <v>8078</v>
      </c>
      <c r="C2521" s="35">
        <v>1</v>
      </c>
      <c r="D2521" s="35">
        <v>1</v>
      </c>
      <c r="E2521" s="43">
        <f t="shared" si="273"/>
        <v>41</v>
      </c>
      <c r="F2521" s="46">
        <f t="shared" si="274"/>
        <v>1.0249999999999999</v>
      </c>
      <c r="G2521" s="46">
        <f t="shared" si="277"/>
        <v>1.0249999999999999</v>
      </c>
      <c r="H2521" s="46">
        <f t="shared" si="277"/>
        <v>1.0249999999999999</v>
      </c>
      <c r="I2521" s="35" t="s">
        <v>6990</v>
      </c>
      <c r="J2521" s="35" t="s">
        <v>6991</v>
      </c>
      <c r="K2521" s="35" t="s">
        <v>6996</v>
      </c>
      <c r="L2521" s="69" t="s">
        <v>224</v>
      </c>
      <c r="M2521" s="35" t="s">
        <v>6992</v>
      </c>
      <c r="N2521" s="35" t="s">
        <v>6993</v>
      </c>
      <c r="O2521" s="35" t="s">
        <v>6994</v>
      </c>
      <c r="P2521" s="35" t="s">
        <v>6995</v>
      </c>
      <c r="Q2521" s="35"/>
      <c r="R2521" s="35"/>
      <c r="S2521" s="35"/>
      <c r="T2521" s="35"/>
      <c r="U2521" s="35"/>
      <c r="V2521" s="35">
        <f t="shared" si="276"/>
        <v>1.0249999999999999</v>
      </c>
    </row>
    <row r="2522" spans="1:22">
      <c r="A2522" s="35">
        <v>1856</v>
      </c>
      <c r="B2522" s="35" t="s">
        <v>8079</v>
      </c>
      <c r="C2522" s="35">
        <v>3</v>
      </c>
      <c r="D2522" s="35">
        <v>13</v>
      </c>
      <c r="E2522" s="43">
        <f t="shared" si="273"/>
        <v>133</v>
      </c>
      <c r="F2522" s="46">
        <f t="shared" si="274"/>
        <v>3.3250000000000002</v>
      </c>
      <c r="G2522" s="46">
        <f t="shared" si="277"/>
        <v>3.3250000000000002</v>
      </c>
      <c r="H2522" s="46">
        <f t="shared" si="277"/>
        <v>3.3250000000000002</v>
      </c>
      <c r="I2522" s="35" t="s">
        <v>6990</v>
      </c>
      <c r="J2522" s="35" t="s">
        <v>6991</v>
      </c>
      <c r="K2522" s="35" t="s">
        <v>6996</v>
      </c>
      <c r="L2522" s="69" t="s">
        <v>1661</v>
      </c>
      <c r="M2522" s="35" t="s">
        <v>6992</v>
      </c>
      <c r="N2522" s="35" t="s">
        <v>6993</v>
      </c>
      <c r="O2522" s="35" t="s">
        <v>6994</v>
      </c>
      <c r="P2522" s="35" t="s">
        <v>6995</v>
      </c>
      <c r="Q2522" s="35"/>
      <c r="R2522" s="35"/>
      <c r="S2522" s="35"/>
      <c r="T2522" s="35"/>
      <c r="U2522" s="35"/>
      <c r="V2522" s="35">
        <f t="shared" si="276"/>
        <v>3.3250000000000002</v>
      </c>
    </row>
    <row r="2523" spans="1:22">
      <c r="A2523" s="35">
        <v>1856</v>
      </c>
      <c r="B2523" s="35" t="s">
        <v>8080</v>
      </c>
      <c r="C2523" s="35">
        <v>6</v>
      </c>
      <c r="D2523" s="35">
        <v>19</v>
      </c>
      <c r="E2523" s="43">
        <f t="shared" si="273"/>
        <v>259</v>
      </c>
      <c r="F2523" s="46">
        <f t="shared" si="274"/>
        <v>6.4749999999999996</v>
      </c>
      <c r="G2523" s="46">
        <f t="shared" si="277"/>
        <v>6.4749999999999996</v>
      </c>
      <c r="H2523" s="46">
        <f t="shared" si="277"/>
        <v>6.4749999999999996</v>
      </c>
      <c r="I2523" s="35" t="s">
        <v>6990</v>
      </c>
      <c r="J2523" s="35" t="s">
        <v>6991</v>
      </c>
      <c r="K2523" s="35" t="s">
        <v>6996</v>
      </c>
      <c r="L2523" s="69" t="s">
        <v>1661</v>
      </c>
      <c r="M2523" s="35" t="s">
        <v>6992</v>
      </c>
      <c r="N2523" s="35" t="s">
        <v>6993</v>
      </c>
      <c r="O2523" s="35" t="s">
        <v>6994</v>
      </c>
      <c r="P2523" s="35" t="s">
        <v>6995</v>
      </c>
      <c r="Q2523" s="35"/>
      <c r="R2523" s="35"/>
      <c r="S2523" s="35"/>
      <c r="T2523" s="35"/>
      <c r="U2523" s="35"/>
      <c r="V2523" s="35">
        <f t="shared" si="276"/>
        <v>6.4749999999999996</v>
      </c>
    </row>
    <row r="2524" spans="1:22">
      <c r="A2524" s="35">
        <v>1856</v>
      </c>
      <c r="B2524" s="35" t="s">
        <v>7287</v>
      </c>
      <c r="C2524" s="35">
        <v>2</v>
      </c>
      <c r="D2524" s="35">
        <v>12</v>
      </c>
      <c r="E2524" s="43">
        <f t="shared" si="273"/>
        <v>92</v>
      </c>
      <c r="F2524" s="46">
        <f t="shared" si="274"/>
        <v>2.2999999999999998</v>
      </c>
      <c r="G2524" s="46">
        <f t="shared" si="277"/>
        <v>2.2999999999999998</v>
      </c>
      <c r="H2524" s="46">
        <f t="shared" si="277"/>
        <v>2.2999999999999998</v>
      </c>
      <c r="I2524" s="35" t="s">
        <v>6990</v>
      </c>
      <c r="J2524" s="35" t="s">
        <v>6991</v>
      </c>
      <c r="K2524" s="35" t="s">
        <v>6996</v>
      </c>
      <c r="L2524" s="69" t="s">
        <v>1661</v>
      </c>
      <c r="M2524" s="35" t="s">
        <v>6992</v>
      </c>
      <c r="N2524" s="35" t="s">
        <v>6993</v>
      </c>
      <c r="O2524" s="35" t="s">
        <v>6994</v>
      </c>
      <c r="P2524" s="35" t="s">
        <v>6995</v>
      </c>
      <c r="Q2524" s="35"/>
      <c r="R2524" s="35"/>
      <c r="S2524" s="35"/>
      <c r="T2524" s="35"/>
      <c r="U2524" s="35"/>
      <c r="V2524" s="35">
        <f t="shared" si="276"/>
        <v>2.2999999999999998</v>
      </c>
    </row>
    <row r="2525" spans="1:22">
      <c r="A2525" s="35">
        <v>1856</v>
      </c>
      <c r="B2525" s="35" t="s">
        <v>7286</v>
      </c>
      <c r="C2525" s="35">
        <v>2</v>
      </c>
      <c r="D2525" s="35">
        <v>19</v>
      </c>
      <c r="E2525" s="43">
        <f t="shared" si="273"/>
        <v>99</v>
      </c>
      <c r="F2525" s="46">
        <f t="shared" si="274"/>
        <v>2.4750000000000001</v>
      </c>
      <c r="G2525" s="46">
        <f t="shared" si="277"/>
        <v>2.4750000000000001</v>
      </c>
      <c r="H2525" s="46">
        <f t="shared" si="277"/>
        <v>2.4750000000000001</v>
      </c>
      <c r="I2525" s="35" t="s">
        <v>6990</v>
      </c>
      <c r="J2525" s="35" t="s">
        <v>6991</v>
      </c>
      <c r="K2525" s="35" t="s">
        <v>6996</v>
      </c>
      <c r="L2525" s="69" t="s">
        <v>1661</v>
      </c>
      <c r="M2525" s="35" t="s">
        <v>6992</v>
      </c>
      <c r="N2525" s="35" t="s">
        <v>6993</v>
      </c>
      <c r="O2525" s="35" t="s">
        <v>6994</v>
      </c>
      <c r="P2525" s="35" t="s">
        <v>6995</v>
      </c>
      <c r="Q2525" s="35"/>
      <c r="R2525" s="35"/>
      <c r="S2525" s="35"/>
      <c r="T2525" s="35"/>
      <c r="U2525" s="35"/>
      <c r="V2525" s="35">
        <f t="shared" si="276"/>
        <v>2.4750000000000001</v>
      </c>
    </row>
    <row r="2526" spans="1:22">
      <c r="A2526" s="35">
        <v>1856</v>
      </c>
      <c r="B2526" s="35" t="s">
        <v>7922</v>
      </c>
      <c r="C2526" s="35">
        <v>1</v>
      </c>
      <c r="D2526" s="35">
        <v>20</v>
      </c>
      <c r="E2526" s="43">
        <f t="shared" si="273"/>
        <v>60</v>
      </c>
      <c r="F2526" s="46">
        <f t="shared" si="274"/>
        <v>1.5</v>
      </c>
      <c r="G2526" s="46">
        <f t="shared" si="277"/>
        <v>1.5</v>
      </c>
      <c r="H2526" s="46">
        <f t="shared" si="277"/>
        <v>1.5</v>
      </c>
      <c r="I2526" s="35" t="s">
        <v>6990</v>
      </c>
      <c r="J2526" s="35" t="s">
        <v>6991</v>
      </c>
      <c r="K2526" s="35" t="s">
        <v>6996</v>
      </c>
      <c r="L2526" s="69" t="s">
        <v>1661</v>
      </c>
      <c r="M2526" s="35" t="s">
        <v>6992</v>
      </c>
      <c r="N2526" s="35" t="s">
        <v>6993</v>
      </c>
      <c r="O2526" s="35" t="s">
        <v>6994</v>
      </c>
      <c r="P2526" s="35" t="s">
        <v>6995</v>
      </c>
      <c r="Q2526" s="35"/>
      <c r="R2526" s="35"/>
      <c r="S2526" s="35"/>
      <c r="T2526" s="35"/>
      <c r="U2526" s="35"/>
      <c r="V2526" s="35">
        <f t="shared" si="276"/>
        <v>1.5</v>
      </c>
    </row>
    <row r="2527" spans="1:22">
      <c r="A2527" s="35">
        <v>1857</v>
      </c>
      <c r="B2527" s="35" t="s">
        <v>8080</v>
      </c>
      <c r="C2527" s="35">
        <v>6</v>
      </c>
      <c r="D2527" s="35">
        <v>19</v>
      </c>
      <c r="E2527" s="43">
        <f t="shared" si="273"/>
        <v>259</v>
      </c>
      <c r="F2527" s="46">
        <f t="shared" si="274"/>
        <v>6.4749999999999996</v>
      </c>
      <c r="G2527" s="46">
        <f t="shared" si="277"/>
        <v>6.4749999999999996</v>
      </c>
      <c r="H2527" s="46">
        <f t="shared" si="277"/>
        <v>6.4749999999999996</v>
      </c>
      <c r="I2527" s="35" t="s">
        <v>6990</v>
      </c>
      <c r="J2527" s="35" t="s">
        <v>6991</v>
      </c>
      <c r="K2527" s="35" t="s">
        <v>6996</v>
      </c>
      <c r="L2527" s="69" t="s">
        <v>1661</v>
      </c>
      <c r="M2527" s="35" t="s">
        <v>6992</v>
      </c>
      <c r="N2527" s="35" t="s">
        <v>6993</v>
      </c>
      <c r="O2527" s="35" t="s">
        <v>6994</v>
      </c>
      <c r="P2527" s="35" t="s">
        <v>6995</v>
      </c>
      <c r="Q2527" s="35"/>
      <c r="R2527" s="35"/>
      <c r="S2527" s="35"/>
      <c r="T2527" s="35"/>
      <c r="U2527" s="35"/>
      <c r="V2527" s="35">
        <f t="shared" si="276"/>
        <v>6.4749999999999996</v>
      </c>
    </row>
    <row r="2528" spans="1:22">
      <c r="A2528" s="35">
        <v>1857</v>
      </c>
      <c r="B2528" s="35" t="s">
        <v>8079</v>
      </c>
      <c r="C2528" s="35">
        <v>3</v>
      </c>
      <c r="D2528" s="35">
        <v>13</v>
      </c>
      <c r="E2528" s="43">
        <f t="shared" si="273"/>
        <v>133</v>
      </c>
      <c r="F2528" s="46">
        <f t="shared" si="274"/>
        <v>3.3250000000000002</v>
      </c>
      <c r="G2528" s="46">
        <f t="shared" si="277"/>
        <v>3.3250000000000002</v>
      </c>
      <c r="H2528" s="46">
        <f t="shared" si="277"/>
        <v>3.3250000000000002</v>
      </c>
      <c r="I2528" s="35" t="s">
        <v>6990</v>
      </c>
      <c r="J2528" s="35" t="s">
        <v>6991</v>
      </c>
      <c r="K2528" s="35" t="s">
        <v>6996</v>
      </c>
      <c r="L2528" s="69" t="s">
        <v>1661</v>
      </c>
      <c r="M2528" s="35" t="s">
        <v>6992</v>
      </c>
      <c r="N2528" s="35" t="s">
        <v>6993</v>
      </c>
      <c r="O2528" s="35" t="s">
        <v>6994</v>
      </c>
      <c r="P2528" s="35" t="s">
        <v>6995</v>
      </c>
      <c r="Q2528" s="35"/>
      <c r="R2528" s="35"/>
      <c r="S2528" s="35"/>
      <c r="T2528" s="35"/>
      <c r="U2528" s="35"/>
      <c r="V2528" s="35">
        <f t="shared" si="276"/>
        <v>3.3250000000000002</v>
      </c>
    </row>
    <row r="2529" spans="1:22">
      <c r="A2529" s="35">
        <v>1857</v>
      </c>
      <c r="B2529" s="35" t="s">
        <v>7287</v>
      </c>
      <c r="C2529" s="35">
        <v>2</v>
      </c>
      <c r="D2529" s="35">
        <v>12</v>
      </c>
      <c r="E2529" s="43">
        <f t="shared" si="273"/>
        <v>92</v>
      </c>
      <c r="F2529" s="46">
        <f t="shared" si="274"/>
        <v>2.2999999999999998</v>
      </c>
      <c r="G2529" s="46">
        <f t="shared" si="277"/>
        <v>2.2999999999999998</v>
      </c>
      <c r="H2529" s="46">
        <f t="shared" si="277"/>
        <v>2.2999999999999998</v>
      </c>
      <c r="I2529" s="35" t="s">
        <v>6990</v>
      </c>
      <c r="J2529" s="35" t="s">
        <v>6991</v>
      </c>
      <c r="K2529" s="35" t="s">
        <v>6996</v>
      </c>
      <c r="L2529" s="69" t="s">
        <v>1661</v>
      </c>
      <c r="M2529" s="35" t="s">
        <v>6992</v>
      </c>
      <c r="N2529" s="35" t="s">
        <v>6993</v>
      </c>
      <c r="O2529" s="35" t="s">
        <v>6994</v>
      </c>
      <c r="P2529" s="35" t="s">
        <v>6995</v>
      </c>
      <c r="Q2529" s="35"/>
      <c r="R2529" s="35"/>
      <c r="S2529" s="35"/>
      <c r="T2529" s="35"/>
      <c r="U2529" s="35"/>
      <c r="V2529" s="35">
        <f t="shared" si="276"/>
        <v>2.2999999999999998</v>
      </c>
    </row>
    <row r="2530" spans="1:22">
      <c r="A2530" s="35">
        <v>1857</v>
      </c>
      <c r="B2530" s="35" t="s">
        <v>7286</v>
      </c>
      <c r="C2530" s="35">
        <v>2</v>
      </c>
      <c r="D2530" s="35">
        <v>19</v>
      </c>
      <c r="E2530" s="43">
        <f t="shared" si="273"/>
        <v>99</v>
      </c>
      <c r="F2530" s="46">
        <f t="shared" si="274"/>
        <v>2.4750000000000001</v>
      </c>
      <c r="G2530" s="46">
        <f t="shared" ref="G2530:H2545" si="278">F2530</f>
        <v>2.4750000000000001</v>
      </c>
      <c r="H2530" s="46">
        <f t="shared" si="278"/>
        <v>2.4750000000000001</v>
      </c>
      <c r="I2530" s="35" t="s">
        <v>6990</v>
      </c>
      <c r="J2530" s="35" t="s">
        <v>6991</v>
      </c>
      <c r="K2530" s="35" t="s">
        <v>6996</v>
      </c>
      <c r="L2530" s="69" t="s">
        <v>1661</v>
      </c>
      <c r="M2530" s="35" t="s">
        <v>6992</v>
      </c>
      <c r="N2530" s="35" t="s">
        <v>6993</v>
      </c>
      <c r="O2530" s="35" t="s">
        <v>6994</v>
      </c>
      <c r="P2530" s="35" t="s">
        <v>6995</v>
      </c>
      <c r="Q2530" s="35"/>
      <c r="R2530" s="35"/>
      <c r="S2530" s="35"/>
      <c r="T2530" s="35"/>
      <c r="U2530" s="35"/>
      <c r="V2530" s="35">
        <f t="shared" si="276"/>
        <v>2.4750000000000001</v>
      </c>
    </row>
    <row r="2531" spans="1:22">
      <c r="A2531" s="35">
        <v>1860</v>
      </c>
      <c r="B2531" s="35" t="s">
        <v>8081</v>
      </c>
      <c r="C2531" s="35">
        <v>2</v>
      </c>
      <c r="D2531" s="35">
        <v>20</v>
      </c>
      <c r="E2531" s="43">
        <f t="shared" si="273"/>
        <v>100</v>
      </c>
      <c r="F2531" s="46">
        <f t="shared" si="274"/>
        <v>2.5</v>
      </c>
      <c r="G2531" s="46">
        <f t="shared" si="278"/>
        <v>2.5</v>
      </c>
      <c r="H2531" s="46">
        <f t="shared" si="278"/>
        <v>2.5</v>
      </c>
      <c r="I2531" s="35" t="s">
        <v>6990</v>
      </c>
      <c r="J2531" s="35" t="s">
        <v>6991</v>
      </c>
      <c r="K2531" s="35" t="s">
        <v>6996</v>
      </c>
      <c r="L2531" s="69" t="s">
        <v>224</v>
      </c>
      <c r="M2531" s="35" t="s">
        <v>6992</v>
      </c>
      <c r="N2531" s="35" t="s">
        <v>6993</v>
      </c>
      <c r="O2531" s="35" t="s">
        <v>6994</v>
      </c>
      <c r="P2531" s="35" t="s">
        <v>6995</v>
      </c>
      <c r="Q2531" s="35"/>
      <c r="R2531" s="35"/>
      <c r="S2531" s="35"/>
      <c r="T2531" s="35"/>
      <c r="U2531" s="35"/>
      <c r="V2531" s="35">
        <f t="shared" si="276"/>
        <v>2.5</v>
      </c>
    </row>
    <row r="2532" spans="1:22">
      <c r="A2532" s="35">
        <v>1862</v>
      </c>
      <c r="B2532" s="35" t="s">
        <v>8063</v>
      </c>
      <c r="C2532" s="35">
        <v>0</v>
      </c>
      <c r="D2532" s="35">
        <v>39</v>
      </c>
      <c r="E2532" s="43">
        <f t="shared" si="273"/>
        <v>39</v>
      </c>
      <c r="F2532" s="46">
        <f t="shared" si="274"/>
        <v>0.97499999999999998</v>
      </c>
      <c r="G2532" s="46">
        <f t="shared" si="278"/>
        <v>0.97499999999999998</v>
      </c>
      <c r="H2532" s="46">
        <f t="shared" si="278"/>
        <v>0.97499999999999998</v>
      </c>
      <c r="I2532" s="35" t="s">
        <v>6990</v>
      </c>
      <c r="J2532" s="35" t="s">
        <v>6991</v>
      </c>
      <c r="K2532" s="35" t="s">
        <v>6996</v>
      </c>
      <c r="L2532" s="69" t="s">
        <v>224</v>
      </c>
      <c r="M2532" s="35" t="s">
        <v>6992</v>
      </c>
      <c r="N2532" s="35" t="s">
        <v>6993</v>
      </c>
      <c r="O2532" s="35" t="s">
        <v>6994</v>
      </c>
      <c r="P2532" s="35" t="s">
        <v>6995</v>
      </c>
      <c r="Q2532" s="35"/>
      <c r="R2532" s="35"/>
      <c r="S2532" s="35"/>
      <c r="T2532" s="35"/>
      <c r="U2532" s="35"/>
      <c r="V2532" s="35">
        <f t="shared" si="276"/>
        <v>0.97499999999999998</v>
      </c>
    </row>
    <row r="2533" spans="1:22">
      <c r="A2533" s="35">
        <v>1862</v>
      </c>
      <c r="B2533" s="35" t="s">
        <v>8082</v>
      </c>
      <c r="C2533" s="35">
        <v>0</v>
      </c>
      <c r="D2533" s="35">
        <v>21</v>
      </c>
      <c r="E2533" s="43">
        <f t="shared" si="273"/>
        <v>21</v>
      </c>
      <c r="F2533" s="46">
        <f t="shared" si="274"/>
        <v>0.52500000000000002</v>
      </c>
      <c r="G2533" s="46">
        <f t="shared" si="278"/>
        <v>0.52500000000000002</v>
      </c>
      <c r="H2533" s="46">
        <f t="shared" si="278"/>
        <v>0.52500000000000002</v>
      </c>
      <c r="I2533" s="35" t="s">
        <v>6990</v>
      </c>
      <c r="J2533" s="35" t="s">
        <v>6991</v>
      </c>
      <c r="K2533" s="35" t="s">
        <v>6996</v>
      </c>
      <c r="L2533" s="69" t="s">
        <v>224</v>
      </c>
      <c r="M2533" s="35" t="s">
        <v>6992</v>
      </c>
      <c r="N2533" s="35" t="s">
        <v>6993</v>
      </c>
      <c r="O2533" s="35" t="s">
        <v>6994</v>
      </c>
      <c r="P2533" s="35" t="s">
        <v>6995</v>
      </c>
      <c r="Q2533" s="35"/>
      <c r="R2533" s="35"/>
      <c r="S2533" s="35"/>
      <c r="T2533" s="35"/>
      <c r="U2533" s="35"/>
      <c r="V2533" s="35">
        <f t="shared" si="276"/>
        <v>0.52500000000000002</v>
      </c>
    </row>
    <row r="2534" spans="1:22">
      <c r="A2534" s="35">
        <v>1863</v>
      </c>
      <c r="B2534" s="35" t="s">
        <v>7128</v>
      </c>
      <c r="C2534" s="35">
        <v>4</v>
      </c>
      <c r="D2534" s="35">
        <v>10</v>
      </c>
      <c r="E2534" s="43">
        <f t="shared" si="273"/>
        <v>170</v>
      </c>
      <c r="F2534" s="46">
        <f t="shared" si="274"/>
        <v>4.25</v>
      </c>
      <c r="G2534" s="46">
        <f t="shared" si="278"/>
        <v>4.25</v>
      </c>
      <c r="H2534" s="46">
        <f t="shared" si="278"/>
        <v>4.25</v>
      </c>
      <c r="I2534" s="35" t="s">
        <v>6990</v>
      </c>
      <c r="J2534" s="35" t="s">
        <v>6991</v>
      </c>
      <c r="K2534" s="35" t="s">
        <v>6996</v>
      </c>
      <c r="L2534" s="69" t="s">
        <v>1661</v>
      </c>
      <c r="M2534" s="35" t="s">
        <v>6992</v>
      </c>
      <c r="N2534" s="35" t="s">
        <v>6993</v>
      </c>
      <c r="O2534" s="35" t="s">
        <v>6994</v>
      </c>
      <c r="P2534" s="35" t="s">
        <v>6995</v>
      </c>
      <c r="Q2534" s="35"/>
      <c r="R2534" s="35"/>
      <c r="S2534" s="35"/>
      <c r="T2534" s="35"/>
      <c r="U2534" s="35"/>
      <c r="V2534" s="35">
        <f t="shared" si="276"/>
        <v>4.25</v>
      </c>
    </row>
    <row r="2535" spans="1:22">
      <c r="A2535" s="35">
        <v>1865</v>
      </c>
      <c r="B2535" s="35" t="s">
        <v>8083</v>
      </c>
      <c r="C2535" s="35">
        <v>3</v>
      </c>
      <c r="D2535" s="35">
        <v>0</v>
      </c>
      <c r="E2535" s="43">
        <f t="shared" si="273"/>
        <v>120</v>
      </c>
      <c r="F2535" s="46">
        <f t="shared" si="274"/>
        <v>3</v>
      </c>
      <c r="G2535" s="46">
        <f t="shared" si="278"/>
        <v>3</v>
      </c>
      <c r="H2535" s="46">
        <f t="shared" si="278"/>
        <v>3</v>
      </c>
      <c r="I2535" s="35" t="s">
        <v>6990</v>
      </c>
      <c r="J2535" s="35" t="s">
        <v>6991</v>
      </c>
      <c r="K2535" s="35" t="s">
        <v>6996</v>
      </c>
      <c r="L2535" s="69" t="s">
        <v>1661</v>
      </c>
      <c r="M2535" s="35" t="s">
        <v>6992</v>
      </c>
      <c r="N2535" s="35" t="s">
        <v>6993</v>
      </c>
      <c r="O2535" s="35" t="s">
        <v>6994</v>
      </c>
      <c r="P2535" s="35" t="s">
        <v>6995</v>
      </c>
      <c r="Q2535" s="35"/>
      <c r="R2535" s="35"/>
      <c r="S2535" s="35"/>
      <c r="T2535" s="35"/>
      <c r="U2535" s="35"/>
      <c r="V2535" s="35">
        <f t="shared" si="276"/>
        <v>3</v>
      </c>
    </row>
    <row r="2536" spans="1:22">
      <c r="A2536" s="35">
        <v>1872</v>
      </c>
      <c r="B2536" s="35" t="s">
        <v>8084</v>
      </c>
      <c r="C2536" s="35">
        <v>2</v>
      </c>
      <c r="D2536" s="35">
        <v>1</v>
      </c>
      <c r="E2536" s="43">
        <f t="shared" si="273"/>
        <v>81</v>
      </c>
      <c r="F2536" s="46">
        <f t="shared" si="274"/>
        <v>2.0249999999999999</v>
      </c>
      <c r="G2536" s="46">
        <f t="shared" si="278"/>
        <v>2.0249999999999999</v>
      </c>
      <c r="H2536" s="46">
        <f t="shared" si="278"/>
        <v>2.0249999999999999</v>
      </c>
      <c r="I2536" s="35" t="s">
        <v>6990</v>
      </c>
      <c r="J2536" s="35" t="s">
        <v>6991</v>
      </c>
      <c r="K2536" s="35" t="s">
        <v>6996</v>
      </c>
      <c r="L2536" s="69" t="s">
        <v>1661</v>
      </c>
      <c r="M2536" s="35" t="s">
        <v>6992</v>
      </c>
      <c r="N2536" s="35" t="s">
        <v>6993</v>
      </c>
      <c r="O2536" s="35" t="s">
        <v>6994</v>
      </c>
      <c r="P2536" s="35" t="s">
        <v>6995</v>
      </c>
      <c r="Q2536" s="35"/>
      <c r="R2536" s="35"/>
      <c r="S2536" s="35"/>
      <c r="T2536" s="35"/>
      <c r="U2536" s="35"/>
      <c r="V2536" s="35">
        <f t="shared" si="276"/>
        <v>2.0249999999999999</v>
      </c>
    </row>
    <row r="2537" spans="1:22">
      <c r="A2537" s="35">
        <v>1873</v>
      </c>
      <c r="B2537" s="35" t="s">
        <v>8085</v>
      </c>
      <c r="C2537" s="35">
        <v>1</v>
      </c>
      <c r="D2537" s="35">
        <v>28</v>
      </c>
      <c r="E2537" s="43">
        <f t="shared" si="273"/>
        <v>68</v>
      </c>
      <c r="F2537" s="46">
        <f t="shared" si="274"/>
        <v>1.7</v>
      </c>
      <c r="G2537" s="46">
        <f t="shared" si="278"/>
        <v>1.7</v>
      </c>
      <c r="H2537" s="46">
        <f t="shared" si="278"/>
        <v>1.7</v>
      </c>
      <c r="I2537" s="35" t="s">
        <v>6990</v>
      </c>
      <c r="J2537" s="35" t="s">
        <v>6991</v>
      </c>
      <c r="K2537" s="35" t="s">
        <v>6996</v>
      </c>
      <c r="L2537" s="69" t="s">
        <v>224</v>
      </c>
      <c r="M2537" s="35" t="s">
        <v>6992</v>
      </c>
      <c r="N2537" s="35" t="s">
        <v>6993</v>
      </c>
      <c r="O2537" s="35" t="s">
        <v>6994</v>
      </c>
      <c r="P2537" s="35" t="s">
        <v>6995</v>
      </c>
      <c r="Q2537" s="35"/>
      <c r="R2537" s="35"/>
      <c r="S2537" s="35"/>
      <c r="T2537" s="35"/>
      <c r="U2537" s="35"/>
      <c r="V2537" s="35">
        <f t="shared" si="276"/>
        <v>1.7</v>
      </c>
    </row>
    <row r="2538" spans="1:22">
      <c r="A2538" s="35">
        <v>1873</v>
      </c>
      <c r="B2538" s="35" t="s">
        <v>7021</v>
      </c>
      <c r="C2538" s="35">
        <v>0</v>
      </c>
      <c r="D2538" s="35">
        <v>22</v>
      </c>
      <c r="E2538" s="43">
        <f t="shared" si="273"/>
        <v>22</v>
      </c>
      <c r="F2538" s="46">
        <f t="shared" si="274"/>
        <v>0.55000000000000004</v>
      </c>
      <c r="G2538" s="46">
        <f t="shared" si="278"/>
        <v>0.55000000000000004</v>
      </c>
      <c r="H2538" s="46">
        <f t="shared" si="278"/>
        <v>0.55000000000000004</v>
      </c>
      <c r="I2538" s="35" t="s">
        <v>6990</v>
      </c>
      <c r="J2538" s="35" t="s">
        <v>6991</v>
      </c>
      <c r="K2538" s="35" t="s">
        <v>6996</v>
      </c>
      <c r="L2538" s="69" t="s">
        <v>224</v>
      </c>
      <c r="M2538" s="35" t="s">
        <v>6992</v>
      </c>
      <c r="N2538" s="35" t="s">
        <v>6993</v>
      </c>
      <c r="O2538" s="35" t="s">
        <v>6994</v>
      </c>
      <c r="P2538" s="35" t="s">
        <v>6995</v>
      </c>
      <c r="Q2538" s="35"/>
      <c r="R2538" s="35"/>
      <c r="S2538" s="35"/>
      <c r="T2538" s="35"/>
      <c r="U2538" s="35"/>
      <c r="V2538" s="35">
        <f t="shared" si="276"/>
        <v>0.55000000000000004</v>
      </c>
    </row>
    <row r="2539" spans="1:22">
      <c r="A2539" s="35">
        <v>1874</v>
      </c>
      <c r="B2539" s="35" t="s">
        <v>7467</v>
      </c>
      <c r="C2539" s="35">
        <v>2</v>
      </c>
      <c r="D2539" s="35">
        <v>0</v>
      </c>
      <c r="E2539" s="43">
        <f t="shared" si="273"/>
        <v>80</v>
      </c>
      <c r="F2539" s="46">
        <f t="shared" si="274"/>
        <v>2</v>
      </c>
      <c r="G2539" s="46">
        <f t="shared" si="278"/>
        <v>2</v>
      </c>
      <c r="H2539" s="46">
        <f t="shared" si="278"/>
        <v>2</v>
      </c>
      <c r="I2539" s="35" t="s">
        <v>6990</v>
      </c>
      <c r="J2539" s="35" t="s">
        <v>6991</v>
      </c>
      <c r="K2539" s="35" t="s">
        <v>6996</v>
      </c>
      <c r="L2539" s="69" t="s">
        <v>224</v>
      </c>
      <c r="M2539" s="35" t="s">
        <v>6992</v>
      </c>
      <c r="N2539" s="35" t="s">
        <v>6993</v>
      </c>
      <c r="O2539" s="35" t="s">
        <v>6994</v>
      </c>
      <c r="P2539" s="35" t="s">
        <v>6995</v>
      </c>
      <c r="Q2539" s="35"/>
      <c r="R2539" s="35"/>
      <c r="S2539" s="35"/>
      <c r="T2539" s="35"/>
      <c r="U2539" s="35"/>
      <c r="V2539" s="35">
        <f t="shared" si="276"/>
        <v>2</v>
      </c>
    </row>
    <row r="2540" spans="1:22">
      <c r="A2540" s="35">
        <v>1875</v>
      </c>
      <c r="B2540" s="35" t="s">
        <v>7977</v>
      </c>
      <c r="C2540" s="35">
        <v>1</v>
      </c>
      <c r="D2540" s="35">
        <v>11</v>
      </c>
      <c r="E2540" s="43">
        <f t="shared" si="273"/>
        <v>51</v>
      </c>
      <c r="F2540" s="46">
        <f t="shared" si="274"/>
        <v>1.2749999999999999</v>
      </c>
      <c r="G2540" s="46">
        <f t="shared" si="278"/>
        <v>1.2749999999999999</v>
      </c>
      <c r="H2540" s="46">
        <f t="shared" si="278"/>
        <v>1.2749999999999999</v>
      </c>
      <c r="I2540" s="35" t="s">
        <v>6990</v>
      </c>
      <c r="J2540" s="35" t="s">
        <v>6991</v>
      </c>
      <c r="K2540" s="35" t="s">
        <v>6996</v>
      </c>
      <c r="L2540" s="69" t="s">
        <v>1661</v>
      </c>
      <c r="M2540" s="35" t="s">
        <v>6992</v>
      </c>
      <c r="N2540" s="35" t="s">
        <v>6993</v>
      </c>
      <c r="O2540" s="35" t="s">
        <v>6994</v>
      </c>
      <c r="P2540" s="35" t="s">
        <v>6995</v>
      </c>
      <c r="Q2540" s="35"/>
      <c r="R2540" s="35"/>
      <c r="S2540" s="35"/>
      <c r="T2540" s="35"/>
      <c r="U2540" s="35"/>
      <c r="V2540" s="35">
        <f t="shared" si="276"/>
        <v>1.2749999999999999</v>
      </c>
    </row>
    <row r="2541" spans="1:22">
      <c r="A2541" s="35">
        <v>1878</v>
      </c>
      <c r="B2541" s="35" t="s">
        <v>8059</v>
      </c>
      <c r="C2541" s="35">
        <v>0</v>
      </c>
      <c r="D2541" s="35">
        <v>26</v>
      </c>
      <c r="E2541" s="43">
        <f t="shared" si="273"/>
        <v>26</v>
      </c>
      <c r="F2541" s="46">
        <f t="shared" si="274"/>
        <v>0.65</v>
      </c>
      <c r="G2541" s="46">
        <f t="shared" si="278"/>
        <v>0.65</v>
      </c>
      <c r="H2541" s="46">
        <f t="shared" si="278"/>
        <v>0.65</v>
      </c>
      <c r="I2541" s="35" t="s">
        <v>6990</v>
      </c>
      <c r="J2541" s="35" t="s">
        <v>6991</v>
      </c>
      <c r="K2541" s="35" t="s">
        <v>6996</v>
      </c>
      <c r="L2541" s="69" t="s">
        <v>1661</v>
      </c>
      <c r="M2541" s="35" t="s">
        <v>6992</v>
      </c>
      <c r="N2541" s="35" t="s">
        <v>6993</v>
      </c>
      <c r="O2541" s="35" t="s">
        <v>6994</v>
      </c>
      <c r="P2541" s="35" t="s">
        <v>6995</v>
      </c>
      <c r="Q2541" s="35"/>
      <c r="R2541" s="35"/>
      <c r="S2541" s="35"/>
      <c r="T2541" s="35"/>
      <c r="U2541" s="35"/>
      <c r="V2541" s="35">
        <f t="shared" si="276"/>
        <v>0.65</v>
      </c>
    </row>
    <row r="2542" spans="1:22">
      <c r="A2542" s="35">
        <v>1883</v>
      </c>
      <c r="B2542" s="35" t="s">
        <v>8086</v>
      </c>
      <c r="C2542" s="35">
        <v>5</v>
      </c>
      <c r="D2542" s="35">
        <v>0</v>
      </c>
      <c r="E2542" s="43">
        <f t="shared" si="273"/>
        <v>200</v>
      </c>
      <c r="F2542" s="46">
        <f t="shared" si="274"/>
        <v>5</v>
      </c>
      <c r="G2542" s="46">
        <f t="shared" si="278"/>
        <v>5</v>
      </c>
      <c r="H2542" s="46">
        <f t="shared" si="278"/>
        <v>5</v>
      </c>
      <c r="I2542" s="35" t="s">
        <v>6990</v>
      </c>
      <c r="J2542" s="35" t="s">
        <v>6991</v>
      </c>
      <c r="K2542" s="35" t="s">
        <v>6996</v>
      </c>
      <c r="L2542" s="69" t="s">
        <v>1660</v>
      </c>
      <c r="M2542" s="35" t="s">
        <v>6992</v>
      </c>
      <c r="N2542" s="35" t="s">
        <v>6993</v>
      </c>
      <c r="O2542" s="35" t="s">
        <v>6994</v>
      </c>
      <c r="P2542" s="35" t="s">
        <v>6995</v>
      </c>
      <c r="Q2542" s="35"/>
      <c r="R2542" s="35"/>
      <c r="S2542" s="35"/>
      <c r="T2542" s="35"/>
      <c r="U2542" s="35"/>
      <c r="V2542" s="35">
        <f t="shared" si="276"/>
        <v>5</v>
      </c>
    </row>
    <row r="2543" spans="1:22">
      <c r="A2543" s="35">
        <v>1883</v>
      </c>
      <c r="B2543" s="35" t="s">
        <v>7487</v>
      </c>
      <c r="C2543" s="35">
        <v>1</v>
      </c>
      <c r="D2543" s="35">
        <v>11</v>
      </c>
      <c r="E2543" s="43">
        <f t="shared" si="273"/>
        <v>51</v>
      </c>
      <c r="F2543" s="46">
        <f t="shared" si="274"/>
        <v>1.2749999999999999</v>
      </c>
      <c r="G2543" s="46">
        <f t="shared" si="278"/>
        <v>1.2749999999999999</v>
      </c>
      <c r="H2543" s="46">
        <f t="shared" si="278"/>
        <v>1.2749999999999999</v>
      </c>
      <c r="I2543" s="35" t="s">
        <v>6990</v>
      </c>
      <c r="J2543" s="35" t="s">
        <v>6991</v>
      </c>
      <c r="K2543" s="35" t="s">
        <v>6996</v>
      </c>
      <c r="L2543" s="69" t="s">
        <v>224</v>
      </c>
      <c r="M2543" s="35" t="s">
        <v>6992</v>
      </c>
      <c r="N2543" s="35" t="s">
        <v>6993</v>
      </c>
      <c r="O2543" s="35" t="s">
        <v>6994</v>
      </c>
      <c r="P2543" s="35" t="s">
        <v>6995</v>
      </c>
      <c r="Q2543" s="35"/>
      <c r="R2543" s="35"/>
      <c r="S2543" s="35"/>
      <c r="T2543" s="35"/>
      <c r="U2543" s="35"/>
      <c r="V2543" s="35">
        <f t="shared" si="276"/>
        <v>1.2749999999999999</v>
      </c>
    </row>
    <row r="2544" spans="1:22">
      <c r="A2544" s="35">
        <v>1883</v>
      </c>
      <c r="B2544" s="35" t="s">
        <v>7487</v>
      </c>
      <c r="C2544" s="35">
        <v>0</v>
      </c>
      <c r="D2544" s="35">
        <v>20</v>
      </c>
      <c r="E2544" s="43">
        <f t="shared" si="273"/>
        <v>20</v>
      </c>
      <c r="F2544" s="46">
        <f t="shared" si="274"/>
        <v>0.5</v>
      </c>
      <c r="G2544" s="46">
        <f t="shared" si="278"/>
        <v>0.5</v>
      </c>
      <c r="H2544" s="46">
        <f t="shared" si="278"/>
        <v>0.5</v>
      </c>
      <c r="I2544" s="35" t="s">
        <v>6990</v>
      </c>
      <c r="J2544" s="35" t="s">
        <v>6991</v>
      </c>
      <c r="K2544" s="35" t="s">
        <v>6996</v>
      </c>
      <c r="L2544" s="69" t="s">
        <v>224</v>
      </c>
      <c r="M2544" s="35" t="s">
        <v>6992</v>
      </c>
      <c r="N2544" s="35" t="s">
        <v>6993</v>
      </c>
      <c r="O2544" s="35" t="s">
        <v>6994</v>
      </c>
      <c r="P2544" s="35" t="s">
        <v>6995</v>
      </c>
      <c r="Q2544" s="35"/>
      <c r="R2544" s="35"/>
      <c r="S2544" s="35"/>
      <c r="T2544" s="35"/>
      <c r="U2544" s="35"/>
      <c r="V2544" s="35">
        <f t="shared" si="276"/>
        <v>0.5</v>
      </c>
    </row>
    <row r="2545" spans="1:22">
      <c r="A2545" s="35">
        <v>1883</v>
      </c>
      <c r="B2545" s="35" t="s">
        <v>8087</v>
      </c>
      <c r="C2545" s="35">
        <v>0</v>
      </c>
      <c r="D2545" s="35">
        <v>24</v>
      </c>
      <c r="E2545" s="43">
        <f t="shared" si="273"/>
        <v>24</v>
      </c>
      <c r="F2545" s="46">
        <f t="shared" si="274"/>
        <v>0.6</v>
      </c>
      <c r="G2545" s="46">
        <f t="shared" si="278"/>
        <v>0.6</v>
      </c>
      <c r="H2545" s="46">
        <f t="shared" si="278"/>
        <v>0.6</v>
      </c>
      <c r="I2545" s="35" t="s">
        <v>6990</v>
      </c>
      <c r="J2545" s="35" t="s">
        <v>6991</v>
      </c>
      <c r="K2545" s="35" t="s">
        <v>6996</v>
      </c>
      <c r="L2545" s="69" t="s">
        <v>224</v>
      </c>
      <c r="M2545" s="35" t="s">
        <v>6992</v>
      </c>
      <c r="N2545" s="35" t="s">
        <v>6993</v>
      </c>
      <c r="O2545" s="35" t="s">
        <v>6994</v>
      </c>
      <c r="P2545" s="35" t="s">
        <v>6995</v>
      </c>
      <c r="Q2545" s="35"/>
      <c r="R2545" s="35"/>
      <c r="S2545" s="35"/>
      <c r="T2545" s="35"/>
      <c r="U2545" s="35"/>
      <c r="V2545" s="35">
        <f t="shared" si="276"/>
        <v>0.6</v>
      </c>
    </row>
    <row r="2546" spans="1:22">
      <c r="A2546" s="35">
        <v>1883</v>
      </c>
      <c r="B2546" s="35" t="s">
        <v>8088</v>
      </c>
      <c r="C2546" s="35">
        <v>2</v>
      </c>
      <c r="D2546" s="35">
        <v>0</v>
      </c>
      <c r="E2546" s="43">
        <f t="shared" si="273"/>
        <v>80</v>
      </c>
      <c r="F2546" s="46">
        <f t="shared" si="274"/>
        <v>2</v>
      </c>
      <c r="G2546" s="46">
        <f t="shared" ref="G2546:H2561" si="279">F2546</f>
        <v>2</v>
      </c>
      <c r="H2546" s="46">
        <f t="shared" si="279"/>
        <v>2</v>
      </c>
      <c r="I2546" s="35" t="s">
        <v>6990</v>
      </c>
      <c r="J2546" s="35" t="s">
        <v>6991</v>
      </c>
      <c r="K2546" s="35" t="s">
        <v>6996</v>
      </c>
      <c r="L2546" s="69" t="s">
        <v>224</v>
      </c>
      <c r="M2546" s="35" t="s">
        <v>6992</v>
      </c>
      <c r="N2546" s="35" t="s">
        <v>6993</v>
      </c>
      <c r="O2546" s="35" t="s">
        <v>6994</v>
      </c>
      <c r="P2546" s="35" t="s">
        <v>6995</v>
      </c>
      <c r="Q2546" s="35"/>
      <c r="R2546" s="35"/>
      <c r="S2546" s="35"/>
      <c r="T2546" s="35"/>
      <c r="U2546" s="35"/>
      <c r="V2546" s="35">
        <f t="shared" si="276"/>
        <v>2</v>
      </c>
    </row>
    <row r="2547" spans="1:22">
      <c r="A2547" s="35">
        <v>1888</v>
      </c>
      <c r="B2547" s="35" t="s">
        <v>7279</v>
      </c>
      <c r="C2547" s="35">
        <v>2</v>
      </c>
      <c r="D2547" s="35">
        <v>10</v>
      </c>
      <c r="E2547" s="43">
        <f t="shared" si="273"/>
        <v>90</v>
      </c>
      <c r="F2547" s="46">
        <f t="shared" si="274"/>
        <v>2.25</v>
      </c>
      <c r="G2547" s="46">
        <f t="shared" si="279"/>
        <v>2.25</v>
      </c>
      <c r="H2547" s="46">
        <f t="shared" si="279"/>
        <v>2.25</v>
      </c>
      <c r="I2547" s="35" t="s">
        <v>6990</v>
      </c>
      <c r="J2547" s="35" t="s">
        <v>6991</v>
      </c>
      <c r="K2547" s="35" t="s">
        <v>6996</v>
      </c>
      <c r="L2547" s="69" t="s">
        <v>1662</v>
      </c>
      <c r="M2547" s="35" t="s">
        <v>6992</v>
      </c>
      <c r="N2547" s="35" t="s">
        <v>6993</v>
      </c>
      <c r="O2547" s="35" t="s">
        <v>6994</v>
      </c>
      <c r="P2547" s="35" t="s">
        <v>6995</v>
      </c>
      <c r="Q2547" s="35"/>
      <c r="R2547" s="35"/>
      <c r="S2547" s="35"/>
      <c r="T2547" s="35"/>
      <c r="U2547" s="35"/>
      <c r="V2547" s="35">
        <f t="shared" si="276"/>
        <v>2.25</v>
      </c>
    </row>
    <row r="2548" spans="1:22">
      <c r="A2548" s="35">
        <v>1889</v>
      </c>
      <c r="B2548" s="35" t="s">
        <v>8089</v>
      </c>
      <c r="C2548" s="35">
        <v>0</v>
      </c>
      <c r="D2548" s="35">
        <v>10</v>
      </c>
      <c r="E2548" s="43">
        <f t="shared" si="273"/>
        <v>10</v>
      </c>
      <c r="F2548" s="46">
        <f t="shared" si="274"/>
        <v>0.25</v>
      </c>
      <c r="G2548" s="46">
        <f t="shared" si="279"/>
        <v>0.25</v>
      </c>
      <c r="H2548" s="46">
        <f t="shared" si="279"/>
        <v>0.25</v>
      </c>
      <c r="I2548" s="35" t="s">
        <v>6990</v>
      </c>
      <c r="J2548" s="35" t="s">
        <v>6991</v>
      </c>
      <c r="K2548" s="35" t="s">
        <v>6996</v>
      </c>
      <c r="L2548" s="69" t="s">
        <v>224</v>
      </c>
      <c r="M2548" s="35" t="s">
        <v>6992</v>
      </c>
      <c r="N2548" s="35" t="s">
        <v>6993</v>
      </c>
      <c r="O2548" s="35" t="s">
        <v>6994</v>
      </c>
      <c r="P2548" s="35" t="s">
        <v>6995</v>
      </c>
      <c r="Q2548" s="35"/>
      <c r="R2548" s="35"/>
      <c r="S2548" s="35"/>
      <c r="T2548" s="35"/>
      <c r="U2548" s="35"/>
      <c r="V2548" s="35">
        <f t="shared" si="276"/>
        <v>0.25</v>
      </c>
    </row>
    <row r="2549" spans="1:22">
      <c r="A2549" s="35">
        <v>1889</v>
      </c>
      <c r="B2549" s="35" t="s">
        <v>8090</v>
      </c>
      <c r="C2549" s="35">
        <v>0</v>
      </c>
      <c r="D2549" s="35">
        <v>10</v>
      </c>
      <c r="E2549" s="43">
        <f t="shared" si="273"/>
        <v>10</v>
      </c>
      <c r="F2549" s="46">
        <f t="shared" si="274"/>
        <v>0.25</v>
      </c>
      <c r="G2549" s="46">
        <f t="shared" si="279"/>
        <v>0.25</v>
      </c>
      <c r="H2549" s="46">
        <f t="shared" si="279"/>
        <v>0.25</v>
      </c>
      <c r="I2549" s="35" t="s">
        <v>6990</v>
      </c>
      <c r="J2549" s="35" t="s">
        <v>6991</v>
      </c>
      <c r="K2549" s="35" t="s">
        <v>6996</v>
      </c>
      <c r="L2549" s="69" t="s">
        <v>224</v>
      </c>
      <c r="M2549" s="35" t="s">
        <v>6992</v>
      </c>
      <c r="N2549" s="35" t="s">
        <v>6993</v>
      </c>
      <c r="O2549" s="35" t="s">
        <v>6994</v>
      </c>
      <c r="P2549" s="35" t="s">
        <v>6995</v>
      </c>
      <c r="Q2549" s="35"/>
      <c r="R2549" s="35"/>
      <c r="S2549" s="35"/>
      <c r="T2549" s="35"/>
      <c r="U2549" s="35"/>
      <c r="V2549" s="35">
        <f t="shared" si="276"/>
        <v>0.25</v>
      </c>
    </row>
    <row r="2550" spans="1:22">
      <c r="A2550" s="35">
        <v>1895</v>
      </c>
      <c r="B2550" s="35" t="s">
        <v>8091</v>
      </c>
      <c r="C2550" s="35">
        <v>0</v>
      </c>
      <c r="D2550" s="35">
        <v>15</v>
      </c>
      <c r="E2550" s="43">
        <f t="shared" si="273"/>
        <v>15</v>
      </c>
      <c r="F2550" s="46">
        <f t="shared" si="274"/>
        <v>0.375</v>
      </c>
      <c r="G2550" s="46">
        <f t="shared" si="279"/>
        <v>0.375</v>
      </c>
      <c r="H2550" s="46">
        <f t="shared" si="279"/>
        <v>0.375</v>
      </c>
      <c r="I2550" s="35" t="s">
        <v>6990</v>
      </c>
      <c r="J2550" s="35" t="s">
        <v>6991</v>
      </c>
      <c r="K2550" s="35" t="s">
        <v>6996</v>
      </c>
      <c r="L2550" s="69" t="s">
        <v>1661</v>
      </c>
      <c r="M2550" s="35" t="s">
        <v>6992</v>
      </c>
      <c r="N2550" s="35" t="s">
        <v>6993</v>
      </c>
      <c r="O2550" s="35" t="s">
        <v>6994</v>
      </c>
      <c r="P2550" s="35" t="s">
        <v>6995</v>
      </c>
      <c r="Q2550" s="35"/>
      <c r="R2550" s="35"/>
      <c r="S2550" s="35"/>
      <c r="T2550" s="35"/>
      <c r="U2550" s="35"/>
      <c r="V2550" s="35">
        <f t="shared" si="276"/>
        <v>0.375</v>
      </c>
    </row>
    <row r="2551" spans="1:22">
      <c r="A2551" s="35">
        <v>1899</v>
      </c>
      <c r="B2551" s="35" t="s">
        <v>7067</v>
      </c>
      <c r="C2551" s="35">
        <v>2</v>
      </c>
      <c r="D2551" s="35">
        <v>0</v>
      </c>
      <c r="E2551" s="43">
        <f t="shared" si="273"/>
        <v>80</v>
      </c>
      <c r="F2551" s="46">
        <f t="shared" si="274"/>
        <v>2</v>
      </c>
      <c r="G2551" s="46">
        <f t="shared" si="279"/>
        <v>2</v>
      </c>
      <c r="H2551" s="46">
        <f t="shared" si="279"/>
        <v>2</v>
      </c>
      <c r="I2551" s="35" t="s">
        <v>6990</v>
      </c>
      <c r="J2551" s="35" t="s">
        <v>6991</v>
      </c>
      <c r="K2551" s="35" t="s">
        <v>6996</v>
      </c>
      <c r="L2551" s="69" t="s">
        <v>224</v>
      </c>
      <c r="M2551" s="35" t="s">
        <v>6992</v>
      </c>
      <c r="N2551" s="35" t="s">
        <v>6993</v>
      </c>
      <c r="O2551" s="35" t="s">
        <v>6994</v>
      </c>
      <c r="P2551" s="35" t="s">
        <v>6995</v>
      </c>
      <c r="Q2551" s="35"/>
      <c r="R2551" s="35"/>
      <c r="S2551" s="35"/>
      <c r="T2551" s="35"/>
      <c r="U2551" s="35"/>
      <c r="V2551" s="35">
        <f t="shared" si="276"/>
        <v>2</v>
      </c>
    </row>
    <row r="2552" spans="1:22">
      <c r="A2552" s="35">
        <v>1899</v>
      </c>
      <c r="B2552" s="35" t="s">
        <v>8092</v>
      </c>
      <c r="C2552" s="35">
        <v>1</v>
      </c>
      <c r="D2552" s="35">
        <v>17</v>
      </c>
      <c r="E2552" s="43">
        <f t="shared" si="273"/>
        <v>57</v>
      </c>
      <c r="F2552" s="46">
        <f t="shared" si="274"/>
        <v>1.425</v>
      </c>
      <c r="G2552" s="46">
        <f t="shared" si="279"/>
        <v>1.425</v>
      </c>
      <c r="H2552" s="46">
        <f t="shared" si="279"/>
        <v>1.425</v>
      </c>
      <c r="I2552" s="35" t="s">
        <v>6990</v>
      </c>
      <c r="J2552" s="35" t="s">
        <v>6991</v>
      </c>
      <c r="K2552" s="35" t="s">
        <v>6996</v>
      </c>
      <c r="L2552" s="69" t="s">
        <v>224</v>
      </c>
      <c r="M2552" s="35" t="s">
        <v>6992</v>
      </c>
      <c r="N2552" s="35" t="s">
        <v>6993</v>
      </c>
      <c r="O2552" s="35" t="s">
        <v>6994</v>
      </c>
      <c r="P2552" s="35" t="s">
        <v>6995</v>
      </c>
      <c r="Q2552" s="35"/>
      <c r="R2552" s="35"/>
      <c r="S2552" s="35"/>
      <c r="T2552" s="35"/>
      <c r="U2552" s="35"/>
      <c r="V2552" s="35">
        <f t="shared" si="276"/>
        <v>1.425</v>
      </c>
    </row>
    <row r="2553" spans="1:22">
      <c r="A2553" s="35">
        <v>1899</v>
      </c>
      <c r="B2553" s="35" t="s">
        <v>8093</v>
      </c>
      <c r="C2553" s="35">
        <v>0</v>
      </c>
      <c r="D2553" s="35">
        <v>30</v>
      </c>
      <c r="E2553" s="43">
        <f t="shared" si="273"/>
        <v>30</v>
      </c>
      <c r="F2553" s="46">
        <f t="shared" si="274"/>
        <v>0.75</v>
      </c>
      <c r="G2553" s="46">
        <f t="shared" si="279"/>
        <v>0.75</v>
      </c>
      <c r="H2553" s="46">
        <f t="shared" si="279"/>
        <v>0.75</v>
      </c>
      <c r="I2553" s="35" t="s">
        <v>6990</v>
      </c>
      <c r="J2553" s="35" t="s">
        <v>6991</v>
      </c>
      <c r="K2553" s="35" t="s">
        <v>6996</v>
      </c>
      <c r="L2553" s="69" t="s">
        <v>224</v>
      </c>
      <c r="M2553" s="35" t="s">
        <v>6992</v>
      </c>
      <c r="N2553" s="35" t="s">
        <v>6993</v>
      </c>
      <c r="O2553" s="35" t="s">
        <v>6994</v>
      </c>
      <c r="P2553" s="35" t="s">
        <v>6995</v>
      </c>
      <c r="Q2553" s="35"/>
      <c r="R2553" s="35"/>
      <c r="S2553" s="35"/>
      <c r="T2553" s="35"/>
      <c r="U2553" s="35"/>
      <c r="V2553" s="35">
        <f t="shared" si="276"/>
        <v>0.75</v>
      </c>
    </row>
    <row r="2554" spans="1:22">
      <c r="A2554" s="35">
        <v>1901</v>
      </c>
      <c r="B2554" s="35" t="s">
        <v>8094</v>
      </c>
      <c r="C2554" s="35">
        <v>0</v>
      </c>
      <c r="D2554" s="35">
        <v>30</v>
      </c>
      <c r="E2554" s="43">
        <f t="shared" si="273"/>
        <v>30</v>
      </c>
      <c r="F2554" s="46">
        <f t="shared" si="274"/>
        <v>0.75</v>
      </c>
      <c r="G2554" s="46">
        <f t="shared" si="279"/>
        <v>0.75</v>
      </c>
      <c r="H2554" s="46">
        <f t="shared" si="279"/>
        <v>0.75</v>
      </c>
      <c r="I2554" s="35" t="s">
        <v>6990</v>
      </c>
      <c r="J2554" s="35" t="s">
        <v>6991</v>
      </c>
      <c r="K2554" s="35" t="s">
        <v>6996</v>
      </c>
      <c r="L2554" s="69" t="s">
        <v>224</v>
      </c>
      <c r="M2554" s="35" t="s">
        <v>6992</v>
      </c>
      <c r="N2554" s="35" t="s">
        <v>6993</v>
      </c>
      <c r="O2554" s="35" t="s">
        <v>6994</v>
      </c>
      <c r="P2554" s="35" t="s">
        <v>6995</v>
      </c>
      <c r="Q2554" s="35"/>
      <c r="R2554" s="35"/>
      <c r="S2554" s="35"/>
      <c r="T2554" s="35"/>
      <c r="U2554" s="35"/>
      <c r="V2554" s="35">
        <f t="shared" si="276"/>
        <v>0.75</v>
      </c>
    </row>
    <row r="2555" spans="1:22">
      <c r="A2555" s="35">
        <v>1901</v>
      </c>
      <c r="B2555" s="35" t="s">
        <v>7935</v>
      </c>
      <c r="C2555" s="35">
        <v>0</v>
      </c>
      <c r="D2555" s="35">
        <v>12</v>
      </c>
      <c r="E2555" s="43">
        <f t="shared" si="273"/>
        <v>12</v>
      </c>
      <c r="F2555" s="46">
        <f t="shared" si="274"/>
        <v>0.3</v>
      </c>
      <c r="G2555" s="46">
        <f t="shared" si="279"/>
        <v>0.3</v>
      </c>
      <c r="H2555" s="46">
        <f t="shared" si="279"/>
        <v>0.3</v>
      </c>
      <c r="I2555" s="35" t="s">
        <v>6990</v>
      </c>
      <c r="J2555" s="35" t="s">
        <v>6991</v>
      </c>
      <c r="K2555" s="35" t="s">
        <v>6996</v>
      </c>
      <c r="L2555" s="69" t="s">
        <v>224</v>
      </c>
      <c r="M2555" s="35" t="s">
        <v>6992</v>
      </c>
      <c r="N2555" s="35" t="s">
        <v>6993</v>
      </c>
      <c r="O2555" s="35" t="s">
        <v>6994</v>
      </c>
      <c r="P2555" s="35" t="s">
        <v>6995</v>
      </c>
      <c r="Q2555" s="35"/>
      <c r="R2555" s="35"/>
      <c r="S2555" s="35"/>
      <c r="T2555" s="35"/>
      <c r="U2555" s="35"/>
      <c r="V2555" s="35">
        <f t="shared" si="276"/>
        <v>0.3</v>
      </c>
    </row>
    <row r="2556" spans="1:22">
      <c r="A2556" s="35">
        <v>1901</v>
      </c>
      <c r="B2556" s="35" t="s">
        <v>7935</v>
      </c>
      <c r="C2556" s="35">
        <v>1</v>
      </c>
      <c r="D2556" s="35">
        <v>19</v>
      </c>
      <c r="E2556" s="43">
        <f t="shared" si="273"/>
        <v>59</v>
      </c>
      <c r="F2556" s="46">
        <f t="shared" si="274"/>
        <v>1.4750000000000001</v>
      </c>
      <c r="G2556" s="46">
        <f t="shared" si="279"/>
        <v>1.4750000000000001</v>
      </c>
      <c r="H2556" s="46">
        <f t="shared" si="279"/>
        <v>1.4750000000000001</v>
      </c>
      <c r="I2556" s="35" t="s">
        <v>6990</v>
      </c>
      <c r="J2556" s="35" t="s">
        <v>6991</v>
      </c>
      <c r="K2556" s="35" t="s">
        <v>6996</v>
      </c>
      <c r="L2556" s="69" t="s">
        <v>224</v>
      </c>
      <c r="M2556" s="35" t="s">
        <v>6992</v>
      </c>
      <c r="N2556" s="35" t="s">
        <v>6993</v>
      </c>
      <c r="O2556" s="35" t="s">
        <v>6994</v>
      </c>
      <c r="P2556" s="35" t="s">
        <v>6995</v>
      </c>
      <c r="Q2556" s="35"/>
      <c r="R2556" s="35"/>
      <c r="S2556" s="35"/>
      <c r="T2556" s="35"/>
      <c r="U2556" s="35"/>
      <c r="V2556" s="35">
        <f t="shared" si="276"/>
        <v>1.4750000000000001</v>
      </c>
    </row>
    <row r="2557" spans="1:22">
      <c r="A2557" s="35">
        <v>1901</v>
      </c>
      <c r="B2557" s="35" t="s">
        <v>7157</v>
      </c>
      <c r="C2557" s="35">
        <v>0</v>
      </c>
      <c r="D2557" s="35">
        <v>31</v>
      </c>
      <c r="E2557" s="43">
        <f t="shared" si="273"/>
        <v>31</v>
      </c>
      <c r="F2557" s="46">
        <f t="shared" si="274"/>
        <v>0.77500000000000002</v>
      </c>
      <c r="G2557" s="46">
        <f t="shared" si="279"/>
        <v>0.77500000000000002</v>
      </c>
      <c r="H2557" s="46">
        <f t="shared" si="279"/>
        <v>0.77500000000000002</v>
      </c>
      <c r="I2557" s="35" t="s">
        <v>6990</v>
      </c>
      <c r="J2557" s="35" t="s">
        <v>6991</v>
      </c>
      <c r="K2557" s="35" t="s">
        <v>6996</v>
      </c>
      <c r="L2557" s="69" t="s">
        <v>224</v>
      </c>
      <c r="M2557" s="35" t="s">
        <v>6992</v>
      </c>
      <c r="N2557" s="35" t="s">
        <v>6993</v>
      </c>
      <c r="O2557" s="35" t="s">
        <v>6994</v>
      </c>
      <c r="P2557" s="35" t="s">
        <v>6995</v>
      </c>
      <c r="Q2557" s="35"/>
      <c r="R2557" s="35"/>
      <c r="S2557" s="35"/>
      <c r="T2557" s="35"/>
      <c r="U2557" s="35"/>
      <c r="V2557" s="35">
        <f t="shared" si="276"/>
        <v>0.77500000000000002</v>
      </c>
    </row>
    <row r="2558" spans="1:22">
      <c r="A2558" s="35">
        <v>1901</v>
      </c>
      <c r="B2558" s="35" t="s">
        <v>7157</v>
      </c>
      <c r="C2558" s="35">
        <v>0</v>
      </c>
      <c r="D2558" s="35">
        <v>28</v>
      </c>
      <c r="E2558" s="43">
        <f t="shared" si="273"/>
        <v>28</v>
      </c>
      <c r="F2558" s="46">
        <f t="shared" si="274"/>
        <v>0.7</v>
      </c>
      <c r="G2558" s="46">
        <f t="shared" si="279"/>
        <v>0.7</v>
      </c>
      <c r="H2558" s="46">
        <f t="shared" si="279"/>
        <v>0.7</v>
      </c>
      <c r="I2558" s="35" t="s">
        <v>6990</v>
      </c>
      <c r="J2558" s="35" t="s">
        <v>6991</v>
      </c>
      <c r="K2558" s="35" t="s">
        <v>6996</v>
      </c>
      <c r="L2558" s="69" t="s">
        <v>224</v>
      </c>
      <c r="M2558" s="35" t="s">
        <v>6992</v>
      </c>
      <c r="N2558" s="35" t="s">
        <v>6993</v>
      </c>
      <c r="O2558" s="35" t="s">
        <v>6994</v>
      </c>
      <c r="P2558" s="35" t="s">
        <v>6995</v>
      </c>
      <c r="Q2558" s="35"/>
      <c r="R2558" s="35"/>
      <c r="S2558" s="35"/>
      <c r="T2558" s="35"/>
      <c r="U2558" s="35"/>
      <c r="V2558" s="35">
        <f t="shared" si="276"/>
        <v>0.7</v>
      </c>
    </row>
    <row r="2559" spans="1:22">
      <c r="A2559" s="35">
        <v>1901</v>
      </c>
      <c r="B2559" s="35" t="s">
        <v>8095</v>
      </c>
      <c r="C2559" s="35">
        <v>0</v>
      </c>
      <c r="D2559" s="35">
        <v>23</v>
      </c>
      <c r="E2559" s="43">
        <f t="shared" si="273"/>
        <v>23</v>
      </c>
      <c r="F2559" s="46">
        <f t="shared" si="274"/>
        <v>0.57499999999999996</v>
      </c>
      <c r="G2559" s="46">
        <f t="shared" si="279"/>
        <v>0.57499999999999996</v>
      </c>
      <c r="H2559" s="46">
        <f t="shared" si="279"/>
        <v>0.57499999999999996</v>
      </c>
      <c r="I2559" s="35" t="s">
        <v>6990</v>
      </c>
      <c r="J2559" s="35" t="s">
        <v>6991</v>
      </c>
      <c r="K2559" s="35" t="s">
        <v>6996</v>
      </c>
      <c r="L2559" s="69" t="s">
        <v>224</v>
      </c>
      <c r="M2559" s="35" t="s">
        <v>6992</v>
      </c>
      <c r="N2559" s="35" t="s">
        <v>6993</v>
      </c>
      <c r="O2559" s="35" t="s">
        <v>6994</v>
      </c>
      <c r="P2559" s="35" t="s">
        <v>6995</v>
      </c>
      <c r="Q2559" s="35"/>
      <c r="R2559" s="35"/>
      <c r="S2559" s="35"/>
      <c r="T2559" s="35"/>
      <c r="U2559" s="35"/>
      <c r="V2559" s="35">
        <f t="shared" si="276"/>
        <v>0.57499999999999996</v>
      </c>
    </row>
    <row r="2560" spans="1:22">
      <c r="A2560" s="35">
        <v>1906</v>
      </c>
      <c r="B2560" s="35" t="s">
        <v>7676</v>
      </c>
      <c r="C2560" s="35">
        <v>0</v>
      </c>
      <c r="D2560" s="35">
        <v>24</v>
      </c>
      <c r="E2560" s="43">
        <f t="shared" si="273"/>
        <v>24</v>
      </c>
      <c r="F2560" s="46">
        <f t="shared" si="274"/>
        <v>0.6</v>
      </c>
      <c r="G2560" s="46">
        <f t="shared" si="279"/>
        <v>0.6</v>
      </c>
      <c r="H2560" s="46">
        <f t="shared" si="279"/>
        <v>0.6</v>
      </c>
      <c r="I2560" s="35" t="s">
        <v>6990</v>
      </c>
      <c r="J2560" s="35" t="s">
        <v>6991</v>
      </c>
      <c r="K2560" s="35" t="s">
        <v>6996</v>
      </c>
      <c r="L2560" s="69" t="s">
        <v>224</v>
      </c>
      <c r="M2560" s="35" t="s">
        <v>6992</v>
      </c>
      <c r="N2560" s="35" t="s">
        <v>6993</v>
      </c>
      <c r="O2560" s="35" t="s">
        <v>6994</v>
      </c>
      <c r="P2560" s="35" t="s">
        <v>6995</v>
      </c>
      <c r="Q2560" s="35"/>
      <c r="R2560" s="35"/>
      <c r="S2560" s="35"/>
      <c r="T2560" s="35"/>
      <c r="U2560" s="35"/>
      <c r="V2560" s="35">
        <f t="shared" si="276"/>
        <v>0.6</v>
      </c>
    </row>
    <row r="2561" spans="1:22">
      <c r="A2561" s="35">
        <v>1906</v>
      </c>
      <c r="B2561" s="35" t="s">
        <v>8096</v>
      </c>
      <c r="C2561" s="35">
        <v>2</v>
      </c>
      <c r="D2561" s="35">
        <v>0</v>
      </c>
      <c r="E2561" s="43">
        <f t="shared" si="273"/>
        <v>80</v>
      </c>
      <c r="F2561" s="46">
        <f t="shared" si="274"/>
        <v>2</v>
      </c>
      <c r="G2561" s="46">
        <f t="shared" si="279"/>
        <v>2</v>
      </c>
      <c r="H2561" s="46">
        <f t="shared" si="279"/>
        <v>2</v>
      </c>
      <c r="I2561" s="35" t="s">
        <v>6990</v>
      </c>
      <c r="J2561" s="35" t="s">
        <v>6991</v>
      </c>
      <c r="K2561" s="35" t="s">
        <v>6996</v>
      </c>
      <c r="L2561" s="69" t="s">
        <v>7004</v>
      </c>
      <c r="M2561" s="35" t="s">
        <v>6992</v>
      </c>
      <c r="N2561" s="35" t="s">
        <v>6993</v>
      </c>
      <c r="O2561" s="35" t="s">
        <v>6994</v>
      </c>
      <c r="P2561" s="35" t="s">
        <v>6995</v>
      </c>
      <c r="Q2561" s="35"/>
      <c r="R2561" s="35"/>
      <c r="S2561" s="35"/>
      <c r="T2561" s="35"/>
      <c r="U2561" s="35"/>
      <c r="V2561" s="35">
        <f t="shared" si="276"/>
        <v>2</v>
      </c>
    </row>
    <row r="2562" spans="1:22">
      <c r="A2562" s="35">
        <v>1911</v>
      </c>
      <c r="B2562" s="35" t="s">
        <v>7511</v>
      </c>
      <c r="C2562" s="35">
        <v>1</v>
      </c>
      <c r="D2562" s="35">
        <v>0</v>
      </c>
      <c r="E2562" s="43">
        <f t="shared" ref="E2562:E2625" si="280">C2562*40+D2562</f>
        <v>40</v>
      </c>
      <c r="F2562" s="46">
        <f t="shared" ref="F2562:F2625" si="281">E2562/40</f>
        <v>1</v>
      </c>
      <c r="G2562" s="46">
        <f t="shared" ref="G2562:H2577" si="282">F2562</f>
        <v>1</v>
      </c>
      <c r="H2562" s="46">
        <f t="shared" si="282"/>
        <v>1</v>
      </c>
      <c r="I2562" s="35" t="s">
        <v>6990</v>
      </c>
      <c r="J2562" s="35" t="s">
        <v>6991</v>
      </c>
      <c r="K2562" s="35" t="s">
        <v>6996</v>
      </c>
      <c r="L2562" s="69" t="s">
        <v>1660</v>
      </c>
      <c r="M2562" s="35" t="s">
        <v>6992</v>
      </c>
      <c r="N2562" s="35" t="s">
        <v>6993</v>
      </c>
      <c r="O2562" s="35" t="s">
        <v>6994</v>
      </c>
      <c r="P2562" s="35" t="s">
        <v>6995</v>
      </c>
      <c r="Q2562" s="35"/>
      <c r="R2562" s="35"/>
      <c r="S2562" s="35"/>
      <c r="T2562" s="35"/>
      <c r="U2562" s="35"/>
      <c r="V2562" s="35">
        <f t="shared" ref="V2562:V2625" si="283">H2562</f>
        <v>1</v>
      </c>
    </row>
    <row r="2563" spans="1:22">
      <c r="A2563" s="35">
        <v>1912</v>
      </c>
      <c r="B2563" s="35" t="s">
        <v>7511</v>
      </c>
      <c r="C2563" s="35">
        <v>5</v>
      </c>
      <c r="D2563" s="35">
        <v>31</v>
      </c>
      <c r="E2563" s="43">
        <f t="shared" si="280"/>
        <v>231</v>
      </c>
      <c r="F2563" s="46">
        <f t="shared" si="281"/>
        <v>5.7750000000000004</v>
      </c>
      <c r="G2563" s="46">
        <f t="shared" si="282"/>
        <v>5.7750000000000004</v>
      </c>
      <c r="H2563" s="46">
        <f t="shared" si="282"/>
        <v>5.7750000000000004</v>
      </c>
      <c r="I2563" s="35" t="s">
        <v>6990</v>
      </c>
      <c r="J2563" s="35" t="s">
        <v>6991</v>
      </c>
      <c r="K2563" s="35" t="s">
        <v>6996</v>
      </c>
      <c r="L2563" s="69" t="s">
        <v>1660</v>
      </c>
      <c r="M2563" s="35" t="s">
        <v>6992</v>
      </c>
      <c r="N2563" s="35" t="s">
        <v>6993</v>
      </c>
      <c r="O2563" s="35" t="s">
        <v>6994</v>
      </c>
      <c r="P2563" s="35" t="s">
        <v>6995</v>
      </c>
      <c r="Q2563" s="35"/>
      <c r="R2563" s="35"/>
      <c r="S2563" s="35"/>
      <c r="T2563" s="35"/>
      <c r="U2563" s="35"/>
      <c r="V2563" s="35">
        <f t="shared" si="283"/>
        <v>5.7750000000000004</v>
      </c>
    </row>
    <row r="2564" spans="1:22">
      <c r="A2564" s="35">
        <v>1915</v>
      </c>
      <c r="B2564" s="35" t="s">
        <v>7901</v>
      </c>
      <c r="C2564" s="35">
        <v>1</v>
      </c>
      <c r="D2564" s="35">
        <v>3</v>
      </c>
      <c r="E2564" s="43">
        <f t="shared" si="280"/>
        <v>43</v>
      </c>
      <c r="F2564" s="46">
        <f t="shared" si="281"/>
        <v>1.075</v>
      </c>
      <c r="G2564" s="46">
        <f t="shared" si="282"/>
        <v>1.075</v>
      </c>
      <c r="H2564" s="46">
        <f t="shared" si="282"/>
        <v>1.075</v>
      </c>
      <c r="I2564" s="35" t="s">
        <v>6990</v>
      </c>
      <c r="J2564" s="35" t="s">
        <v>6991</v>
      </c>
      <c r="K2564" s="35" t="s">
        <v>6996</v>
      </c>
      <c r="L2564" s="69" t="s">
        <v>224</v>
      </c>
      <c r="M2564" s="35" t="s">
        <v>6992</v>
      </c>
      <c r="N2564" s="35" t="s">
        <v>6993</v>
      </c>
      <c r="O2564" s="35" t="s">
        <v>6994</v>
      </c>
      <c r="P2564" s="35" t="s">
        <v>6995</v>
      </c>
      <c r="Q2564" s="35"/>
      <c r="R2564" s="35"/>
      <c r="S2564" s="35"/>
      <c r="T2564" s="35"/>
      <c r="U2564" s="35"/>
      <c r="V2564" s="35">
        <f t="shared" si="283"/>
        <v>1.075</v>
      </c>
    </row>
    <row r="2565" spans="1:22">
      <c r="A2565" s="35">
        <v>1929</v>
      </c>
      <c r="B2565" s="35" t="s">
        <v>7603</v>
      </c>
      <c r="C2565" s="35">
        <v>1</v>
      </c>
      <c r="D2565" s="35">
        <v>8</v>
      </c>
      <c r="E2565" s="43">
        <f t="shared" si="280"/>
        <v>48</v>
      </c>
      <c r="F2565" s="46">
        <f t="shared" si="281"/>
        <v>1.2</v>
      </c>
      <c r="G2565" s="46">
        <f t="shared" si="282"/>
        <v>1.2</v>
      </c>
      <c r="H2565" s="46">
        <f t="shared" si="282"/>
        <v>1.2</v>
      </c>
      <c r="I2565" s="35" t="s">
        <v>6990</v>
      </c>
      <c r="J2565" s="35" t="s">
        <v>6991</v>
      </c>
      <c r="K2565" s="35" t="s">
        <v>6996</v>
      </c>
      <c r="L2565" s="69" t="s">
        <v>1661</v>
      </c>
      <c r="M2565" s="35" t="s">
        <v>6992</v>
      </c>
      <c r="N2565" s="35" t="s">
        <v>6993</v>
      </c>
      <c r="O2565" s="35" t="s">
        <v>6994</v>
      </c>
      <c r="P2565" s="35" t="s">
        <v>6995</v>
      </c>
      <c r="Q2565" s="35"/>
      <c r="R2565" s="35"/>
      <c r="S2565" s="35"/>
      <c r="T2565" s="35"/>
      <c r="U2565" s="35"/>
      <c r="V2565" s="35">
        <f t="shared" si="283"/>
        <v>1.2</v>
      </c>
    </row>
    <row r="2566" spans="1:22">
      <c r="A2566" s="35">
        <v>1929</v>
      </c>
      <c r="B2566" s="35" t="s">
        <v>7270</v>
      </c>
      <c r="C2566" s="35">
        <v>2</v>
      </c>
      <c r="D2566" s="35">
        <v>3</v>
      </c>
      <c r="E2566" s="43">
        <f t="shared" si="280"/>
        <v>83</v>
      </c>
      <c r="F2566" s="46">
        <f t="shared" si="281"/>
        <v>2.0750000000000002</v>
      </c>
      <c r="G2566" s="46">
        <f t="shared" si="282"/>
        <v>2.0750000000000002</v>
      </c>
      <c r="H2566" s="46">
        <f t="shared" si="282"/>
        <v>2.0750000000000002</v>
      </c>
      <c r="I2566" s="35" t="s">
        <v>6990</v>
      </c>
      <c r="J2566" s="35" t="s">
        <v>6991</v>
      </c>
      <c r="K2566" s="35" t="s">
        <v>6996</v>
      </c>
      <c r="L2566" s="69" t="s">
        <v>1661</v>
      </c>
      <c r="M2566" s="35" t="s">
        <v>6992</v>
      </c>
      <c r="N2566" s="35" t="s">
        <v>6993</v>
      </c>
      <c r="O2566" s="35" t="s">
        <v>6994</v>
      </c>
      <c r="P2566" s="35" t="s">
        <v>6995</v>
      </c>
      <c r="Q2566" s="35"/>
      <c r="R2566" s="35"/>
      <c r="S2566" s="35"/>
      <c r="T2566" s="35"/>
      <c r="U2566" s="35"/>
      <c r="V2566" s="35">
        <f t="shared" si="283"/>
        <v>2.0750000000000002</v>
      </c>
    </row>
    <row r="2567" spans="1:22">
      <c r="A2567" s="35">
        <v>1933</v>
      </c>
      <c r="B2567" s="35" t="s">
        <v>8097</v>
      </c>
      <c r="C2567" s="35">
        <v>0</v>
      </c>
      <c r="D2567" s="35">
        <v>32</v>
      </c>
      <c r="E2567" s="43">
        <f t="shared" si="280"/>
        <v>32</v>
      </c>
      <c r="F2567" s="46">
        <f t="shared" si="281"/>
        <v>0.8</v>
      </c>
      <c r="G2567" s="46">
        <f t="shared" si="282"/>
        <v>0.8</v>
      </c>
      <c r="H2567" s="46">
        <f t="shared" si="282"/>
        <v>0.8</v>
      </c>
      <c r="I2567" s="35" t="s">
        <v>6990</v>
      </c>
      <c r="J2567" s="35" t="s">
        <v>6991</v>
      </c>
      <c r="K2567" s="35" t="s">
        <v>6996</v>
      </c>
      <c r="L2567" s="69" t="s">
        <v>224</v>
      </c>
      <c r="M2567" s="35" t="s">
        <v>6992</v>
      </c>
      <c r="N2567" s="35" t="s">
        <v>6993</v>
      </c>
      <c r="O2567" s="35" t="s">
        <v>6994</v>
      </c>
      <c r="P2567" s="35" t="s">
        <v>6995</v>
      </c>
      <c r="Q2567" s="35"/>
      <c r="R2567" s="35"/>
      <c r="S2567" s="35"/>
      <c r="T2567" s="35"/>
      <c r="U2567" s="35"/>
      <c r="V2567" s="35">
        <f t="shared" si="283"/>
        <v>0.8</v>
      </c>
    </row>
    <row r="2568" spans="1:22">
      <c r="A2568" s="35">
        <v>1933</v>
      </c>
      <c r="B2568" s="35" t="s">
        <v>6997</v>
      </c>
      <c r="C2568" s="35">
        <v>1</v>
      </c>
      <c r="D2568" s="35">
        <v>0</v>
      </c>
      <c r="E2568" s="43">
        <f t="shared" si="280"/>
        <v>40</v>
      </c>
      <c r="F2568" s="46">
        <f t="shared" si="281"/>
        <v>1</v>
      </c>
      <c r="G2568" s="46">
        <f t="shared" si="282"/>
        <v>1</v>
      </c>
      <c r="H2568" s="46">
        <f t="shared" si="282"/>
        <v>1</v>
      </c>
      <c r="I2568" s="35" t="s">
        <v>6990</v>
      </c>
      <c r="J2568" s="35" t="s">
        <v>6991</v>
      </c>
      <c r="K2568" s="35" t="s">
        <v>6996</v>
      </c>
      <c r="L2568" s="69" t="s">
        <v>224</v>
      </c>
      <c r="M2568" s="35" t="s">
        <v>6992</v>
      </c>
      <c r="N2568" s="35" t="s">
        <v>6993</v>
      </c>
      <c r="O2568" s="35" t="s">
        <v>6994</v>
      </c>
      <c r="P2568" s="35" t="s">
        <v>6995</v>
      </c>
      <c r="Q2568" s="35"/>
      <c r="R2568" s="35"/>
      <c r="S2568" s="35"/>
      <c r="T2568" s="35"/>
      <c r="U2568" s="35"/>
      <c r="V2568" s="35">
        <f t="shared" si="283"/>
        <v>1</v>
      </c>
    </row>
    <row r="2569" spans="1:22">
      <c r="A2569" s="35">
        <v>1933</v>
      </c>
      <c r="B2569" s="35" t="s">
        <v>7465</v>
      </c>
      <c r="C2569" s="35">
        <v>0</v>
      </c>
      <c r="D2569" s="35">
        <v>20</v>
      </c>
      <c r="E2569" s="43">
        <f t="shared" si="280"/>
        <v>20</v>
      </c>
      <c r="F2569" s="46">
        <f t="shared" si="281"/>
        <v>0.5</v>
      </c>
      <c r="G2569" s="46">
        <f t="shared" si="282"/>
        <v>0.5</v>
      </c>
      <c r="H2569" s="46">
        <f t="shared" si="282"/>
        <v>0.5</v>
      </c>
      <c r="I2569" s="35" t="s">
        <v>6990</v>
      </c>
      <c r="J2569" s="35" t="s">
        <v>6991</v>
      </c>
      <c r="K2569" s="35" t="s">
        <v>6996</v>
      </c>
      <c r="L2569" s="69" t="s">
        <v>224</v>
      </c>
      <c r="M2569" s="35" t="s">
        <v>6992</v>
      </c>
      <c r="N2569" s="35" t="s">
        <v>6993</v>
      </c>
      <c r="O2569" s="35" t="s">
        <v>6994</v>
      </c>
      <c r="P2569" s="35" t="s">
        <v>6995</v>
      </c>
      <c r="Q2569" s="35"/>
      <c r="R2569" s="35"/>
      <c r="S2569" s="35"/>
      <c r="T2569" s="35"/>
      <c r="U2569" s="35"/>
      <c r="V2569" s="35">
        <f t="shared" si="283"/>
        <v>0.5</v>
      </c>
    </row>
    <row r="2570" spans="1:22">
      <c r="A2570" s="35">
        <v>1933</v>
      </c>
      <c r="B2570" s="35" t="s">
        <v>7465</v>
      </c>
      <c r="C2570" s="35">
        <v>0</v>
      </c>
      <c r="D2570" s="35">
        <v>10</v>
      </c>
      <c r="E2570" s="43">
        <f t="shared" si="280"/>
        <v>10</v>
      </c>
      <c r="F2570" s="46">
        <f t="shared" si="281"/>
        <v>0.25</v>
      </c>
      <c r="G2570" s="46">
        <f t="shared" si="282"/>
        <v>0.25</v>
      </c>
      <c r="H2570" s="46">
        <f t="shared" si="282"/>
        <v>0.25</v>
      </c>
      <c r="I2570" s="35" t="s">
        <v>6990</v>
      </c>
      <c r="J2570" s="35" t="s">
        <v>6991</v>
      </c>
      <c r="K2570" s="35" t="s">
        <v>6996</v>
      </c>
      <c r="L2570" s="69" t="s">
        <v>224</v>
      </c>
      <c r="M2570" s="35" t="s">
        <v>6992</v>
      </c>
      <c r="N2570" s="35" t="s">
        <v>6993</v>
      </c>
      <c r="O2570" s="35" t="s">
        <v>6994</v>
      </c>
      <c r="P2570" s="35" t="s">
        <v>6995</v>
      </c>
      <c r="Q2570" s="35"/>
      <c r="R2570" s="35"/>
      <c r="S2570" s="35"/>
      <c r="T2570" s="35"/>
      <c r="U2570" s="35"/>
      <c r="V2570" s="35">
        <f t="shared" si="283"/>
        <v>0.25</v>
      </c>
    </row>
    <row r="2571" spans="1:22">
      <c r="A2571" s="35">
        <v>1936</v>
      </c>
      <c r="B2571" s="35" t="s">
        <v>8098</v>
      </c>
      <c r="C2571" s="35">
        <v>1</v>
      </c>
      <c r="D2571" s="35">
        <v>28</v>
      </c>
      <c r="E2571" s="43">
        <f t="shared" si="280"/>
        <v>68</v>
      </c>
      <c r="F2571" s="46">
        <f t="shared" si="281"/>
        <v>1.7</v>
      </c>
      <c r="G2571" s="46">
        <f t="shared" si="282"/>
        <v>1.7</v>
      </c>
      <c r="H2571" s="46">
        <f t="shared" si="282"/>
        <v>1.7</v>
      </c>
      <c r="I2571" s="35" t="s">
        <v>6990</v>
      </c>
      <c r="J2571" s="35" t="s">
        <v>6991</v>
      </c>
      <c r="K2571" s="35" t="s">
        <v>6996</v>
      </c>
      <c r="L2571" s="69" t="s">
        <v>224</v>
      </c>
      <c r="M2571" s="35" t="s">
        <v>6992</v>
      </c>
      <c r="N2571" s="35" t="s">
        <v>6993</v>
      </c>
      <c r="O2571" s="35" t="s">
        <v>6994</v>
      </c>
      <c r="P2571" s="35" t="s">
        <v>6995</v>
      </c>
      <c r="Q2571" s="35"/>
      <c r="R2571" s="35"/>
      <c r="S2571" s="35"/>
      <c r="T2571" s="35"/>
      <c r="U2571" s="35"/>
      <c r="V2571" s="35">
        <f t="shared" si="283"/>
        <v>1.7</v>
      </c>
    </row>
    <row r="2572" spans="1:22">
      <c r="A2572" s="35">
        <v>1936</v>
      </c>
      <c r="B2572" s="35" t="s">
        <v>7188</v>
      </c>
      <c r="C2572" s="35">
        <v>0</v>
      </c>
      <c r="D2572" s="35">
        <v>19</v>
      </c>
      <c r="E2572" s="43">
        <f t="shared" si="280"/>
        <v>19</v>
      </c>
      <c r="F2572" s="46">
        <f t="shared" si="281"/>
        <v>0.47499999999999998</v>
      </c>
      <c r="G2572" s="46">
        <f t="shared" si="282"/>
        <v>0.47499999999999998</v>
      </c>
      <c r="H2572" s="46">
        <f t="shared" si="282"/>
        <v>0.47499999999999998</v>
      </c>
      <c r="I2572" s="35" t="s">
        <v>6990</v>
      </c>
      <c r="J2572" s="35" t="s">
        <v>6991</v>
      </c>
      <c r="K2572" s="35" t="s">
        <v>6996</v>
      </c>
      <c r="L2572" s="69" t="s">
        <v>224</v>
      </c>
      <c r="M2572" s="35" t="s">
        <v>6992</v>
      </c>
      <c r="N2572" s="35" t="s">
        <v>6993</v>
      </c>
      <c r="O2572" s="35" t="s">
        <v>6994</v>
      </c>
      <c r="P2572" s="35" t="s">
        <v>6995</v>
      </c>
      <c r="Q2572" s="35"/>
      <c r="R2572" s="35"/>
      <c r="S2572" s="35"/>
      <c r="T2572" s="35"/>
      <c r="U2572" s="35"/>
      <c r="V2572" s="35">
        <f t="shared" si="283"/>
        <v>0.47499999999999998</v>
      </c>
    </row>
    <row r="2573" spans="1:22">
      <c r="A2573" s="35">
        <v>1937</v>
      </c>
      <c r="B2573" s="35" t="s">
        <v>8099</v>
      </c>
      <c r="C2573" s="35">
        <v>0</v>
      </c>
      <c r="D2573" s="35">
        <v>7</v>
      </c>
      <c r="E2573" s="43">
        <f t="shared" si="280"/>
        <v>7</v>
      </c>
      <c r="F2573" s="46">
        <f t="shared" si="281"/>
        <v>0.17499999999999999</v>
      </c>
      <c r="G2573" s="46">
        <f t="shared" si="282"/>
        <v>0.17499999999999999</v>
      </c>
      <c r="H2573" s="46">
        <f t="shared" si="282"/>
        <v>0.17499999999999999</v>
      </c>
      <c r="I2573" s="35" t="s">
        <v>6990</v>
      </c>
      <c r="J2573" s="35" t="s">
        <v>6991</v>
      </c>
      <c r="K2573" s="35" t="s">
        <v>6996</v>
      </c>
      <c r="L2573" s="69" t="s">
        <v>224</v>
      </c>
      <c r="M2573" s="35" t="s">
        <v>6992</v>
      </c>
      <c r="N2573" s="35" t="s">
        <v>6993</v>
      </c>
      <c r="O2573" s="35" t="s">
        <v>6994</v>
      </c>
      <c r="P2573" s="35" t="s">
        <v>6995</v>
      </c>
      <c r="Q2573" s="35"/>
      <c r="R2573" s="35"/>
      <c r="S2573" s="35"/>
      <c r="T2573" s="35"/>
      <c r="U2573" s="35"/>
      <c r="V2573" s="35">
        <f t="shared" si="283"/>
        <v>0.17499999999999999</v>
      </c>
    </row>
    <row r="2574" spans="1:22">
      <c r="A2574" s="35">
        <v>1937</v>
      </c>
      <c r="B2574" s="35" t="s">
        <v>8100</v>
      </c>
      <c r="C2574" s="35">
        <v>0</v>
      </c>
      <c r="D2574" s="35">
        <v>20</v>
      </c>
      <c r="E2574" s="43">
        <f t="shared" si="280"/>
        <v>20</v>
      </c>
      <c r="F2574" s="46">
        <f t="shared" si="281"/>
        <v>0.5</v>
      </c>
      <c r="G2574" s="46">
        <f t="shared" si="282"/>
        <v>0.5</v>
      </c>
      <c r="H2574" s="46">
        <f t="shared" si="282"/>
        <v>0.5</v>
      </c>
      <c r="I2574" s="35" t="s">
        <v>6990</v>
      </c>
      <c r="J2574" s="35" t="s">
        <v>6991</v>
      </c>
      <c r="K2574" s="35" t="s">
        <v>6996</v>
      </c>
      <c r="L2574" s="69" t="s">
        <v>224</v>
      </c>
      <c r="M2574" s="35" t="s">
        <v>6992</v>
      </c>
      <c r="N2574" s="35" t="s">
        <v>6993</v>
      </c>
      <c r="O2574" s="35" t="s">
        <v>6994</v>
      </c>
      <c r="P2574" s="35" t="s">
        <v>6995</v>
      </c>
      <c r="Q2574" s="35"/>
      <c r="R2574" s="35"/>
      <c r="S2574" s="35"/>
      <c r="T2574" s="35"/>
      <c r="U2574" s="35"/>
      <c r="V2574" s="35">
        <f t="shared" si="283"/>
        <v>0.5</v>
      </c>
    </row>
    <row r="2575" spans="1:22">
      <c r="A2575" s="35">
        <v>1937</v>
      </c>
      <c r="B2575" s="35" t="s">
        <v>7188</v>
      </c>
      <c r="C2575" s="35">
        <v>1</v>
      </c>
      <c r="D2575" s="35">
        <v>5</v>
      </c>
      <c r="E2575" s="43">
        <f t="shared" si="280"/>
        <v>45</v>
      </c>
      <c r="F2575" s="46">
        <f t="shared" si="281"/>
        <v>1.125</v>
      </c>
      <c r="G2575" s="46">
        <f t="shared" si="282"/>
        <v>1.125</v>
      </c>
      <c r="H2575" s="46">
        <f t="shared" si="282"/>
        <v>1.125</v>
      </c>
      <c r="I2575" s="35" t="s">
        <v>6990</v>
      </c>
      <c r="J2575" s="35" t="s">
        <v>6991</v>
      </c>
      <c r="K2575" s="35" t="s">
        <v>6996</v>
      </c>
      <c r="L2575" s="69" t="s">
        <v>224</v>
      </c>
      <c r="M2575" s="35" t="s">
        <v>6992</v>
      </c>
      <c r="N2575" s="35" t="s">
        <v>6993</v>
      </c>
      <c r="O2575" s="35" t="s">
        <v>6994</v>
      </c>
      <c r="P2575" s="35" t="s">
        <v>6995</v>
      </c>
      <c r="Q2575" s="35"/>
      <c r="R2575" s="35"/>
      <c r="S2575" s="35"/>
      <c r="T2575" s="35"/>
      <c r="U2575" s="35"/>
      <c r="V2575" s="35">
        <f t="shared" si="283"/>
        <v>1.125</v>
      </c>
    </row>
    <row r="2576" spans="1:22">
      <c r="A2576" s="35">
        <v>1937</v>
      </c>
      <c r="B2576" s="35" t="s">
        <v>8101</v>
      </c>
      <c r="C2576" s="35">
        <v>0</v>
      </c>
      <c r="D2576" s="35">
        <v>12</v>
      </c>
      <c r="E2576" s="43">
        <f t="shared" si="280"/>
        <v>12</v>
      </c>
      <c r="F2576" s="46">
        <f t="shared" si="281"/>
        <v>0.3</v>
      </c>
      <c r="G2576" s="46">
        <f t="shared" si="282"/>
        <v>0.3</v>
      </c>
      <c r="H2576" s="46">
        <f t="shared" si="282"/>
        <v>0.3</v>
      </c>
      <c r="I2576" s="35" t="s">
        <v>6990</v>
      </c>
      <c r="J2576" s="35" t="s">
        <v>6991</v>
      </c>
      <c r="K2576" s="35" t="s">
        <v>6996</v>
      </c>
      <c r="L2576" s="69" t="s">
        <v>224</v>
      </c>
      <c r="M2576" s="35" t="s">
        <v>6992</v>
      </c>
      <c r="N2576" s="35" t="s">
        <v>6993</v>
      </c>
      <c r="O2576" s="35" t="s">
        <v>6994</v>
      </c>
      <c r="P2576" s="35" t="s">
        <v>6995</v>
      </c>
      <c r="Q2576" s="35"/>
      <c r="R2576" s="35"/>
      <c r="S2576" s="35"/>
      <c r="T2576" s="35"/>
      <c r="U2576" s="35"/>
      <c r="V2576" s="35">
        <f t="shared" si="283"/>
        <v>0.3</v>
      </c>
    </row>
    <row r="2577" spans="1:22">
      <c r="A2577" s="35">
        <v>1937</v>
      </c>
      <c r="B2577" s="35" t="s">
        <v>8102</v>
      </c>
      <c r="C2577" s="35">
        <v>0</v>
      </c>
      <c r="D2577" s="35">
        <v>7</v>
      </c>
      <c r="E2577" s="43">
        <f t="shared" si="280"/>
        <v>7</v>
      </c>
      <c r="F2577" s="46">
        <f t="shared" si="281"/>
        <v>0.17499999999999999</v>
      </c>
      <c r="G2577" s="46">
        <f t="shared" si="282"/>
        <v>0.17499999999999999</v>
      </c>
      <c r="H2577" s="46">
        <f t="shared" si="282"/>
        <v>0.17499999999999999</v>
      </c>
      <c r="I2577" s="35" t="s">
        <v>6990</v>
      </c>
      <c r="J2577" s="35" t="s">
        <v>6991</v>
      </c>
      <c r="K2577" s="35" t="s">
        <v>6996</v>
      </c>
      <c r="L2577" s="69" t="s">
        <v>224</v>
      </c>
      <c r="M2577" s="35" t="s">
        <v>6992</v>
      </c>
      <c r="N2577" s="35" t="s">
        <v>6993</v>
      </c>
      <c r="O2577" s="35" t="s">
        <v>6994</v>
      </c>
      <c r="P2577" s="35" t="s">
        <v>6995</v>
      </c>
      <c r="Q2577" s="35"/>
      <c r="R2577" s="35"/>
      <c r="S2577" s="35"/>
      <c r="T2577" s="35"/>
      <c r="U2577" s="35"/>
      <c r="V2577" s="35">
        <f t="shared" si="283"/>
        <v>0.17499999999999999</v>
      </c>
    </row>
    <row r="2578" spans="1:22">
      <c r="A2578" s="35">
        <v>1938</v>
      </c>
      <c r="B2578" s="35" t="s">
        <v>8103</v>
      </c>
      <c r="C2578" s="35">
        <v>2</v>
      </c>
      <c r="D2578" s="35">
        <v>23</v>
      </c>
      <c r="E2578" s="43">
        <f t="shared" si="280"/>
        <v>103</v>
      </c>
      <c r="F2578" s="46">
        <f t="shared" si="281"/>
        <v>2.5750000000000002</v>
      </c>
      <c r="G2578" s="46">
        <f t="shared" ref="G2578:H2593" si="284">F2578</f>
        <v>2.5750000000000002</v>
      </c>
      <c r="H2578" s="46">
        <f t="shared" si="284"/>
        <v>2.5750000000000002</v>
      </c>
      <c r="I2578" s="35" t="s">
        <v>6990</v>
      </c>
      <c r="J2578" s="35" t="s">
        <v>6991</v>
      </c>
      <c r="K2578" s="35" t="s">
        <v>6996</v>
      </c>
      <c r="L2578" s="69" t="s">
        <v>224</v>
      </c>
      <c r="M2578" s="35" t="s">
        <v>6992</v>
      </c>
      <c r="N2578" s="35" t="s">
        <v>6993</v>
      </c>
      <c r="O2578" s="35" t="s">
        <v>6994</v>
      </c>
      <c r="P2578" s="35" t="s">
        <v>6995</v>
      </c>
      <c r="Q2578" s="35"/>
      <c r="R2578" s="35"/>
      <c r="S2578" s="35"/>
      <c r="T2578" s="35"/>
      <c r="U2578" s="35"/>
      <c r="V2578" s="35">
        <f t="shared" si="283"/>
        <v>2.5750000000000002</v>
      </c>
    </row>
    <row r="2579" spans="1:22">
      <c r="A2579" s="35">
        <v>1938</v>
      </c>
      <c r="B2579" s="35" t="s">
        <v>8104</v>
      </c>
      <c r="C2579" s="35">
        <v>2</v>
      </c>
      <c r="D2579" s="35">
        <v>10</v>
      </c>
      <c r="E2579" s="43">
        <f t="shared" si="280"/>
        <v>90</v>
      </c>
      <c r="F2579" s="46">
        <f t="shared" si="281"/>
        <v>2.25</v>
      </c>
      <c r="G2579" s="46">
        <f t="shared" si="284"/>
        <v>2.25</v>
      </c>
      <c r="H2579" s="46">
        <f t="shared" si="284"/>
        <v>2.25</v>
      </c>
      <c r="I2579" s="35" t="s">
        <v>6990</v>
      </c>
      <c r="J2579" s="35" t="s">
        <v>6991</v>
      </c>
      <c r="K2579" s="35" t="s">
        <v>6996</v>
      </c>
      <c r="L2579" s="69" t="s">
        <v>224</v>
      </c>
      <c r="M2579" s="35" t="s">
        <v>6992</v>
      </c>
      <c r="N2579" s="35" t="s">
        <v>6993</v>
      </c>
      <c r="O2579" s="35" t="s">
        <v>6994</v>
      </c>
      <c r="P2579" s="35" t="s">
        <v>6995</v>
      </c>
      <c r="Q2579" s="35"/>
      <c r="R2579" s="35"/>
      <c r="S2579" s="35"/>
      <c r="T2579" s="35"/>
      <c r="U2579" s="35"/>
      <c r="V2579" s="35">
        <f t="shared" si="283"/>
        <v>2.25</v>
      </c>
    </row>
    <row r="2580" spans="1:22">
      <c r="A2580" s="35">
        <v>1939</v>
      </c>
      <c r="B2580" s="35" t="s">
        <v>7378</v>
      </c>
      <c r="C2580" s="35">
        <v>0</v>
      </c>
      <c r="D2580" s="35">
        <v>6</v>
      </c>
      <c r="E2580" s="43">
        <f t="shared" si="280"/>
        <v>6</v>
      </c>
      <c r="F2580" s="46">
        <f t="shared" si="281"/>
        <v>0.15</v>
      </c>
      <c r="G2580" s="46">
        <f t="shared" si="284"/>
        <v>0.15</v>
      </c>
      <c r="H2580" s="46">
        <f t="shared" si="284"/>
        <v>0.15</v>
      </c>
      <c r="I2580" s="35" t="s">
        <v>6990</v>
      </c>
      <c r="J2580" s="35" t="s">
        <v>6991</v>
      </c>
      <c r="K2580" s="35" t="s">
        <v>6996</v>
      </c>
      <c r="L2580" s="69" t="s">
        <v>1662</v>
      </c>
      <c r="M2580" s="35" t="s">
        <v>6992</v>
      </c>
      <c r="N2580" s="35" t="s">
        <v>6993</v>
      </c>
      <c r="O2580" s="35" t="s">
        <v>6994</v>
      </c>
      <c r="P2580" s="35" t="s">
        <v>6995</v>
      </c>
      <c r="Q2580" s="35"/>
      <c r="R2580" s="35"/>
      <c r="S2580" s="35"/>
      <c r="T2580" s="35"/>
      <c r="U2580" s="35"/>
      <c r="V2580" s="35">
        <f t="shared" si="283"/>
        <v>0.15</v>
      </c>
    </row>
    <row r="2581" spans="1:22">
      <c r="A2581" s="35">
        <v>1940</v>
      </c>
      <c r="B2581" s="35" t="s">
        <v>8105</v>
      </c>
      <c r="C2581" s="35">
        <v>0</v>
      </c>
      <c r="D2581" s="35">
        <v>9</v>
      </c>
      <c r="E2581" s="43">
        <f t="shared" si="280"/>
        <v>9</v>
      </c>
      <c r="F2581" s="46">
        <f t="shared" si="281"/>
        <v>0.22500000000000001</v>
      </c>
      <c r="G2581" s="46">
        <f t="shared" si="284"/>
        <v>0.22500000000000001</v>
      </c>
      <c r="H2581" s="46">
        <f t="shared" si="284"/>
        <v>0.22500000000000001</v>
      </c>
      <c r="I2581" s="35" t="s">
        <v>6990</v>
      </c>
      <c r="J2581" s="35" t="s">
        <v>6991</v>
      </c>
      <c r="K2581" s="35" t="s">
        <v>6996</v>
      </c>
      <c r="L2581" s="69" t="s">
        <v>224</v>
      </c>
      <c r="M2581" s="35" t="s">
        <v>6992</v>
      </c>
      <c r="N2581" s="35" t="s">
        <v>6993</v>
      </c>
      <c r="O2581" s="35" t="s">
        <v>6994</v>
      </c>
      <c r="P2581" s="35" t="s">
        <v>6995</v>
      </c>
      <c r="Q2581" s="35"/>
      <c r="R2581" s="35"/>
      <c r="S2581" s="35"/>
      <c r="T2581" s="35"/>
      <c r="U2581" s="35"/>
      <c r="V2581" s="35">
        <f t="shared" si="283"/>
        <v>0.22500000000000001</v>
      </c>
    </row>
    <row r="2582" spans="1:22">
      <c r="A2582" s="35">
        <v>1941</v>
      </c>
      <c r="B2582" s="35" t="s">
        <v>7900</v>
      </c>
      <c r="C2582" s="35">
        <v>0</v>
      </c>
      <c r="D2582" s="35">
        <v>13</v>
      </c>
      <c r="E2582" s="43">
        <f t="shared" si="280"/>
        <v>13</v>
      </c>
      <c r="F2582" s="46">
        <f t="shared" si="281"/>
        <v>0.32500000000000001</v>
      </c>
      <c r="G2582" s="46">
        <f t="shared" si="284"/>
        <v>0.32500000000000001</v>
      </c>
      <c r="H2582" s="46">
        <f t="shared" si="284"/>
        <v>0.32500000000000001</v>
      </c>
      <c r="I2582" s="35" t="s">
        <v>6990</v>
      </c>
      <c r="J2582" s="35" t="s">
        <v>6991</v>
      </c>
      <c r="K2582" s="35" t="s">
        <v>6996</v>
      </c>
      <c r="L2582" s="69" t="s">
        <v>224</v>
      </c>
      <c r="M2582" s="35" t="s">
        <v>6992</v>
      </c>
      <c r="N2582" s="35" t="s">
        <v>6993</v>
      </c>
      <c r="O2582" s="35" t="s">
        <v>6994</v>
      </c>
      <c r="P2582" s="35" t="s">
        <v>6995</v>
      </c>
      <c r="Q2582" s="35"/>
      <c r="R2582" s="35"/>
      <c r="S2582" s="35"/>
      <c r="T2582" s="35"/>
      <c r="U2582" s="35"/>
      <c r="V2582" s="35">
        <f t="shared" si="283"/>
        <v>0.32500000000000001</v>
      </c>
    </row>
    <row r="2583" spans="1:22">
      <c r="A2583" s="35">
        <v>1942</v>
      </c>
      <c r="B2583" s="35" t="s">
        <v>8106</v>
      </c>
      <c r="C2583" s="35">
        <v>0</v>
      </c>
      <c r="D2583" s="35">
        <v>23</v>
      </c>
      <c r="E2583" s="43">
        <f t="shared" si="280"/>
        <v>23</v>
      </c>
      <c r="F2583" s="46">
        <f t="shared" si="281"/>
        <v>0.57499999999999996</v>
      </c>
      <c r="G2583" s="46">
        <f t="shared" si="284"/>
        <v>0.57499999999999996</v>
      </c>
      <c r="H2583" s="46">
        <f t="shared" si="284"/>
        <v>0.57499999999999996</v>
      </c>
      <c r="I2583" s="35" t="s">
        <v>6990</v>
      </c>
      <c r="J2583" s="35" t="s">
        <v>6991</v>
      </c>
      <c r="K2583" s="35" t="s">
        <v>6996</v>
      </c>
      <c r="L2583" s="69" t="s">
        <v>224</v>
      </c>
      <c r="M2583" s="35" t="s">
        <v>6992</v>
      </c>
      <c r="N2583" s="35" t="s">
        <v>6993</v>
      </c>
      <c r="O2583" s="35" t="s">
        <v>6994</v>
      </c>
      <c r="P2583" s="35" t="s">
        <v>6995</v>
      </c>
      <c r="Q2583" s="35"/>
      <c r="R2583" s="35"/>
      <c r="S2583" s="35"/>
      <c r="T2583" s="35"/>
      <c r="U2583" s="35"/>
      <c r="V2583" s="35">
        <f t="shared" si="283"/>
        <v>0.57499999999999996</v>
      </c>
    </row>
    <row r="2584" spans="1:22">
      <c r="A2584" s="35">
        <v>1942</v>
      </c>
      <c r="B2584" s="35" t="s">
        <v>7924</v>
      </c>
      <c r="C2584" s="35">
        <v>0</v>
      </c>
      <c r="D2584" s="35">
        <v>10</v>
      </c>
      <c r="E2584" s="43">
        <f t="shared" si="280"/>
        <v>10</v>
      </c>
      <c r="F2584" s="46">
        <f t="shared" si="281"/>
        <v>0.25</v>
      </c>
      <c r="G2584" s="46">
        <f t="shared" si="284"/>
        <v>0.25</v>
      </c>
      <c r="H2584" s="46">
        <f t="shared" si="284"/>
        <v>0.25</v>
      </c>
      <c r="I2584" s="35" t="s">
        <v>6990</v>
      </c>
      <c r="J2584" s="35" t="s">
        <v>6991</v>
      </c>
      <c r="K2584" s="35" t="s">
        <v>6996</v>
      </c>
      <c r="L2584" s="69" t="s">
        <v>224</v>
      </c>
      <c r="M2584" s="35" t="s">
        <v>6992</v>
      </c>
      <c r="N2584" s="35" t="s">
        <v>6993</v>
      </c>
      <c r="O2584" s="35" t="s">
        <v>6994</v>
      </c>
      <c r="P2584" s="35" t="s">
        <v>6995</v>
      </c>
      <c r="Q2584" s="35"/>
      <c r="R2584" s="35"/>
      <c r="S2584" s="35"/>
      <c r="T2584" s="35"/>
      <c r="U2584" s="35"/>
      <c r="V2584" s="35">
        <f t="shared" si="283"/>
        <v>0.25</v>
      </c>
    </row>
    <row r="2585" spans="1:22">
      <c r="A2585" s="35">
        <v>1942</v>
      </c>
      <c r="B2585" s="35" t="s">
        <v>7901</v>
      </c>
      <c r="C2585" s="35">
        <v>0</v>
      </c>
      <c r="D2585" s="35">
        <v>6</v>
      </c>
      <c r="E2585" s="43">
        <f t="shared" si="280"/>
        <v>6</v>
      </c>
      <c r="F2585" s="46">
        <f t="shared" si="281"/>
        <v>0.15</v>
      </c>
      <c r="G2585" s="46">
        <f t="shared" si="284"/>
        <v>0.15</v>
      </c>
      <c r="H2585" s="46">
        <f t="shared" si="284"/>
        <v>0.15</v>
      </c>
      <c r="I2585" s="35" t="s">
        <v>6990</v>
      </c>
      <c r="J2585" s="35" t="s">
        <v>6991</v>
      </c>
      <c r="K2585" s="35" t="s">
        <v>6996</v>
      </c>
      <c r="L2585" s="69" t="s">
        <v>224</v>
      </c>
      <c r="M2585" s="35" t="s">
        <v>6992</v>
      </c>
      <c r="N2585" s="35" t="s">
        <v>6993</v>
      </c>
      <c r="O2585" s="35" t="s">
        <v>6994</v>
      </c>
      <c r="P2585" s="35" t="s">
        <v>6995</v>
      </c>
      <c r="Q2585" s="35"/>
      <c r="R2585" s="35"/>
      <c r="S2585" s="35"/>
      <c r="T2585" s="35"/>
      <c r="U2585" s="35"/>
      <c r="V2585" s="35">
        <f t="shared" si="283"/>
        <v>0.15</v>
      </c>
    </row>
    <row r="2586" spans="1:22">
      <c r="A2586" s="35">
        <v>1943</v>
      </c>
      <c r="B2586" s="35" t="s">
        <v>7828</v>
      </c>
      <c r="C2586" s="35">
        <v>1</v>
      </c>
      <c r="D2586" s="35">
        <v>0</v>
      </c>
      <c r="E2586" s="43">
        <f t="shared" si="280"/>
        <v>40</v>
      </c>
      <c r="F2586" s="46">
        <f t="shared" si="281"/>
        <v>1</v>
      </c>
      <c r="G2586" s="46">
        <f t="shared" si="284"/>
        <v>1</v>
      </c>
      <c r="H2586" s="46">
        <f t="shared" si="284"/>
        <v>1</v>
      </c>
      <c r="I2586" s="35" t="s">
        <v>6990</v>
      </c>
      <c r="J2586" s="35" t="s">
        <v>6991</v>
      </c>
      <c r="K2586" s="35" t="s">
        <v>6996</v>
      </c>
      <c r="L2586" s="69" t="s">
        <v>224</v>
      </c>
      <c r="M2586" s="35" t="s">
        <v>6992</v>
      </c>
      <c r="N2586" s="35" t="s">
        <v>6993</v>
      </c>
      <c r="O2586" s="35" t="s">
        <v>6994</v>
      </c>
      <c r="P2586" s="35" t="s">
        <v>6995</v>
      </c>
      <c r="Q2586" s="35"/>
      <c r="R2586" s="35"/>
      <c r="S2586" s="35"/>
      <c r="T2586" s="35"/>
      <c r="U2586" s="35"/>
      <c r="V2586" s="35">
        <f t="shared" si="283"/>
        <v>1</v>
      </c>
    </row>
    <row r="2587" spans="1:22">
      <c r="A2587" s="35">
        <v>1943</v>
      </c>
      <c r="B2587" s="35" t="s">
        <v>7828</v>
      </c>
      <c r="C2587" s="35">
        <v>0</v>
      </c>
      <c r="D2587" s="35">
        <v>20</v>
      </c>
      <c r="E2587" s="43">
        <f t="shared" si="280"/>
        <v>20</v>
      </c>
      <c r="F2587" s="46">
        <f t="shared" si="281"/>
        <v>0.5</v>
      </c>
      <c r="G2587" s="46">
        <f t="shared" si="284"/>
        <v>0.5</v>
      </c>
      <c r="H2587" s="46">
        <f t="shared" si="284"/>
        <v>0.5</v>
      </c>
      <c r="I2587" s="35" t="s">
        <v>6990</v>
      </c>
      <c r="J2587" s="35" t="s">
        <v>6991</v>
      </c>
      <c r="K2587" s="35" t="s">
        <v>6996</v>
      </c>
      <c r="L2587" s="69" t="s">
        <v>224</v>
      </c>
      <c r="M2587" s="35" t="s">
        <v>6992</v>
      </c>
      <c r="N2587" s="35" t="s">
        <v>6993</v>
      </c>
      <c r="O2587" s="35" t="s">
        <v>6994</v>
      </c>
      <c r="P2587" s="35" t="s">
        <v>6995</v>
      </c>
      <c r="Q2587" s="35"/>
      <c r="R2587" s="35"/>
      <c r="S2587" s="35"/>
      <c r="T2587" s="35"/>
      <c r="U2587" s="35"/>
      <c r="V2587" s="35">
        <f t="shared" si="283"/>
        <v>0.5</v>
      </c>
    </row>
    <row r="2588" spans="1:22">
      <c r="A2588" s="35">
        <v>1943</v>
      </c>
      <c r="B2588" s="35" t="s">
        <v>7828</v>
      </c>
      <c r="C2588" s="35">
        <v>1</v>
      </c>
      <c r="D2588" s="35">
        <v>1</v>
      </c>
      <c r="E2588" s="43">
        <f t="shared" si="280"/>
        <v>41</v>
      </c>
      <c r="F2588" s="46">
        <f t="shared" si="281"/>
        <v>1.0249999999999999</v>
      </c>
      <c r="G2588" s="46">
        <f t="shared" si="284"/>
        <v>1.0249999999999999</v>
      </c>
      <c r="H2588" s="46">
        <f t="shared" si="284"/>
        <v>1.0249999999999999</v>
      </c>
      <c r="I2588" s="35" t="s">
        <v>6990</v>
      </c>
      <c r="J2588" s="35" t="s">
        <v>6991</v>
      </c>
      <c r="K2588" s="35" t="s">
        <v>6996</v>
      </c>
      <c r="L2588" s="69" t="s">
        <v>224</v>
      </c>
      <c r="M2588" s="35" t="s">
        <v>6992</v>
      </c>
      <c r="N2588" s="35" t="s">
        <v>6993</v>
      </c>
      <c r="O2588" s="35" t="s">
        <v>6994</v>
      </c>
      <c r="P2588" s="35" t="s">
        <v>6995</v>
      </c>
      <c r="Q2588" s="35"/>
      <c r="R2588" s="35"/>
      <c r="S2588" s="35"/>
      <c r="T2588" s="35"/>
      <c r="U2588" s="35"/>
      <c r="V2588" s="35">
        <f t="shared" si="283"/>
        <v>1.0249999999999999</v>
      </c>
    </row>
    <row r="2589" spans="1:22">
      <c r="A2589" s="35">
        <v>1943</v>
      </c>
      <c r="B2589" s="35" t="s">
        <v>8107</v>
      </c>
      <c r="C2589" s="35">
        <v>0</v>
      </c>
      <c r="D2589" s="35">
        <v>14</v>
      </c>
      <c r="E2589" s="43">
        <f t="shared" si="280"/>
        <v>14</v>
      </c>
      <c r="F2589" s="46">
        <f t="shared" si="281"/>
        <v>0.35</v>
      </c>
      <c r="G2589" s="46">
        <f t="shared" si="284"/>
        <v>0.35</v>
      </c>
      <c r="H2589" s="46">
        <f t="shared" si="284"/>
        <v>0.35</v>
      </c>
      <c r="I2589" s="35" t="s">
        <v>6990</v>
      </c>
      <c r="J2589" s="35" t="s">
        <v>6991</v>
      </c>
      <c r="K2589" s="35" t="s">
        <v>6996</v>
      </c>
      <c r="L2589" s="69" t="s">
        <v>224</v>
      </c>
      <c r="M2589" s="35" t="s">
        <v>6992</v>
      </c>
      <c r="N2589" s="35" t="s">
        <v>6993</v>
      </c>
      <c r="O2589" s="35" t="s">
        <v>6994</v>
      </c>
      <c r="P2589" s="35" t="s">
        <v>6995</v>
      </c>
      <c r="Q2589" s="35"/>
      <c r="R2589" s="35"/>
      <c r="S2589" s="35"/>
      <c r="T2589" s="35"/>
      <c r="U2589" s="35"/>
      <c r="V2589" s="35">
        <f t="shared" si="283"/>
        <v>0.35</v>
      </c>
    </row>
    <row r="2590" spans="1:22">
      <c r="A2590" s="35">
        <v>1943</v>
      </c>
      <c r="B2590" s="35" t="s">
        <v>8108</v>
      </c>
      <c r="C2590" s="35">
        <v>0</v>
      </c>
      <c r="D2590" s="35">
        <v>14</v>
      </c>
      <c r="E2590" s="43">
        <f t="shared" si="280"/>
        <v>14</v>
      </c>
      <c r="F2590" s="46">
        <f t="shared" si="281"/>
        <v>0.35</v>
      </c>
      <c r="G2590" s="46">
        <f t="shared" si="284"/>
        <v>0.35</v>
      </c>
      <c r="H2590" s="46">
        <f t="shared" si="284"/>
        <v>0.35</v>
      </c>
      <c r="I2590" s="35" t="s">
        <v>6990</v>
      </c>
      <c r="J2590" s="35" t="s">
        <v>6991</v>
      </c>
      <c r="K2590" s="35" t="s">
        <v>6996</v>
      </c>
      <c r="L2590" s="69" t="s">
        <v>224</v>
      </c>
      <c r="M2590" s="35" t="s">
        <v>6992</v>
      </c>
      <c r="N2590" s="35" t="s">
        <v>6993</v>
      </c>
      <c r="O2590" s="35" t="s">
        <v>6994</v>
      </c>
      <c r="P2590" s="35" t="s">
        <v>6995</v>
      </c>
      <c r="Q2590" s="35"/>
      <c r="R2590" s="35"/>
      <c r="S2590" s="35"/>
      <c r="T2590" s="35"/>
      <c r="U2590" s="35"/>
      <c r="V2590" s="35">
        <f t="shared" si="283"/>
        <v>0.35</v>
      </c>
    </row>
    <row r="2591" spans="1:22">
      <c r="A2591" s="35">
        <v>1943</v>
      </c>
      <c r="B2591" s="35" t="s">
        <v>8109</v>
      </c>
      <c r="C2591" s="35">
        <v>0</v>
      </c>
      <c r="D2591" s="35">
        <v>12</v>
      </c>
      <c r="E2591" s="43">
        <f t="shared" si="280"/>
        <v>12</v>
      </c>
      <c r="F2591" s="46">
        <f t="shared" si="281"/>
        <v>0.3</v>
      </c>
      <c r="G2591" s="46">
        <f t="shared" si="284"/>
        <v>0.3</v>
      </c>
      <c r="H2591" s="46">
        <f t="shared" si="284"/>
        <v>0.3</v>
      </c>
      <c r="I2591" s="35" t="s">
        <v>6990</v>
      </c>
      <c r="J2591" s="35" t="s">
        <v>6991</v>
      </c>
      <c r="K2591" s="35" t="s">
        <v>6996</v>
      </c>
      <c r="L2591" s="69" t="s">
        <v>224</v>
      </c>
      <c r="M2591" s="35" t="s">
        <v>6992</v>
      </c>
      <c r="N2591" s="35" t="s">
        <v>6993</v>
      </c>
      <c r="O2591" s="35" t="s">
        <v>6994</v>
      </c>
      <c r="P2591" s="35" t="s">
        <v>6995</v>
      </c>
      <c r="Q2591" s="35"/>
      <c r="R2591" s="35"/>
      <c r="S2591" s="35"/>
      <c r="T2591" s="35"/>
      <c r="U2591" s="35"/>
      <c r="V2591" s="35">
        <f t="shared" si="283"/>
        <v>0.3</v>
      </c>
    </row>
    <row r="2592" spans="1:22">
      <c r="A2592" s="35">
        <v>1943</v>
      </c>
      <c r="B2592" s="35" t="s">
        <v>8110</v>
      </c>
      <c r="C2592" s="35">
        <v>4</v>
      </c>
      <c r="D2592" s="35">
        <v>8</v>
      </c>
      <c r="E2592" s="43">
        <f t="shared" si="280"/>
        <v>168</v>
      </c>
      <c r="F2592" s="46">
        <f t="shared" si="281"/>
        <v>4.2</v>
      </c>
      <c r="G2592" s="46">
        <f t="shared" si="284"/>
        <v>4.2</v>
      </c>
      <c r="H2592" s="46">
        <f t="shared" si="284"/>
        <v>4.2</v>
      </c>
      <c r="I2592" s="35" t="s">
        <v>6990</v>
      </c>
      <c r="J2592" s="35" t="s">
        <v>6991</v>
      </c>
      <c r="K2592" s="35" t="s">
        <v>6996</v>
      </c>
      <c r="L2592" s="69" t="s">
        <v>7005</v>
      </c>
      <c r="M2592" s="35" t="s">
        <v>6992</v>
      </c>
      <c r="N2592" s="35" t="s">
        <v>6993</v>
      </c>
      <c r="O2592" s="35" t="s">
        <v>6994</v>
      </c>
      <c r="P2592" s="35" t="s">
        <v>6995</v>
      </c>
      <c r="Q2592" s="35"/>
      <c r="R2592" s="35"/>
      <c r="S2592" s="35"/>
      <c r="T2592" s="35"/>
      <c r="U2592" s="35"/>
      <c r="V2592" s="35">
        <f t="shared" si="283"/>
        <v>4.2</v>
      </c>
    </row>
    <row r="2593" spans="1:22">
      <c r="A2593" s="35">
        <v>1947</v>
      </c>
      <c r="B2593" s="35" t="s">
        <v>7511</v>
      </c>
      <c r="C2593" s="35">
        <v>0</v>
      </c>
      <c r="D2593" s="35">
        <v>10</v>
      </c>
      <c r="E2593" s="43">
        <f t="shared" si="280"/>
        <v>10</v>
      </c>
      <c r="F2593" s="46">
        <f t="shared" si="281"/>
        <v>0.25</v>
      </c>
      <c r="G2593" s="46">
        <f t="shared" si="284"/>
        <v>0.25</v>
      </c>
      <c r="H2593" s="46">
        <f t="shared" si="284"/>
        <v>0.25</v>
      </c>
      <c r="I2593" s="35" t="s">
        <v>6990</v>
      </c>
      <c r="J2593" s="35" t="s">
        <v>6991</v>
      </c>
      <c r="K2593" s="35" t="s">
        <v>6996</v>
      </c>
      <c r="L2593" s="69" t="s">
        <v>1660</v>
      </c>
      <c r="M2593" s="35" t="s">
        <v>6992</v>
      </c>
      <c r="N2593" s="35" t="s">
        <v>6993</v>
      </c>
      <c r="O2593" s="35" t="s">
        <v>6994</v>
      </c>
      <c r="P2593" s="35" t="s">
        <v>6995</v>
      </c>
      <c r="Q2593" s="35"/>
      <c r="R2593" s="35"/>
      <c r="S2593" s="35"/>
      <c r="T2593" s="35"/>
      <c r="U2593" s="35"/>
      <c r="V2593" s="35">
        <f t="shared" si="283"/>
        <v>0.25</v>
      </c>
    </row>
    <row r="2594" spans="1:22">
      <c r="A2594" s="35">
        <v>1947</v>
      </c>
      <c r="B2594" s="35" t="s">
        <v>7511</v>
      </c>
      <c r="C2594" s="35">
        <v>4</v>
      </c>
      <c r="D2594" s="35">
        <v>32</v>
      </c>
      <c r="E2594" s="43">
        <f t="shared" si="280"/>
        <v>192</v>
      </c>
      <c r="F2594" s="46">
        <f t="shared" si="281"/>
        <v>4.8</v>
      </c>
      <c r="G2594" s="46">
        <f t="shared" ref="G2594:H2609" si="285">F2594</f>
        <v>4.8</v>
      </c>
      <c r="H2594" s="46">
        <f t="shared" si="285"/>
        <v>4.8</v>
      </c>
      <c r="I2594" s="35" t="s">
        <v>6990</v>
      </c>
      <c r="J2594" s="35" t="s">
        <v>6991</v>
      </c>
      <c r="K2594" s="35" t="s">
        <v>6996</v>
      </c>
      <c r="L2594" s="69" t="s">
        <v>1660</v>
      </c>
      <c r="M2594" s="35" t="s">
        <v>6992</v>
      </c>
      <c r="N2594" s="35" t="s">
        <v>6993</v>
      </c>
      <c r="O2594" s="35" t="s">
        <v>6994</v>
      </c>
      <c r="P2594" s="35" t="s">
        <v>6995</v>
      </c>
      <c r="Q2594" s="35"/>
      <c r="R2594" s="35"/>
      <c r="S2594" s="35"/>
      <c r="T2594" s="35"/>
      <c r="U2594" s="35"/>
      <c r="V2594" s="35">
        <f t="shared" si="283"/>
        <v>4.8</v>
      </c>
    </row>
    <row r="2595" spans="1:22">
      <c r="A2595" s="35">
        <v>1947</v>
      </c>
      <c r="B2595" s="35" t="s">
        <v>7042</v>
      </c>
      <c r="C2595" s="35">
        <v>2</v>
      </c>
      <c r="D2595" s="35">
        <v>0</v>
      </c>
      <c r="E2595" s="43">
        <f t="shared" si="280"/>
        <v>80</v>
      </c>
      <c r="F2595" s="46">
        <f t="shared" si="281"/>
        <v>2</v>
      </c>
      <c r="G2595" s="46">
        <f t="shared" si="285"/>
        <v>2</v>
      </c>
      <c r="H2595" s="46">
        <f t="shared" si="285"/>
        <v>2</v>
      </c>
      <c r="I2595" s="35" t="s">
        <v>6990</v>
      </c>
      <c r="J2595" s="35" t="s">
        <v>6991</v>
      </c>
      <c r="K2595" s="35" t="s">
        <v>6996</v>
      </c>
      <c r="L2595" s="69" t="s">
        <v>1660</v>
      </c>
      <c r="M2595" s="35" t="s">
        <v>6992</v>
      </c>
      <c r="N2595" s="35" t="s">
        <v>6993</v>
      </c>
      <c r="O2595" s="35" t="s">
        <v>6994</v>
      </c>
      <c r="P2595" s="35" t="s">
        <v>6995</v>
      </c>
      <c r="Q2595" s="35"/>
      <c r="R2595" s="35"/>
      <c r="S2595" s="35"/>
      <c r="T2595" s="35"/>
      <c r="U2595" s="35"/>
      <c r="V2595" s="35">
        <f t="shared" si="283"/>
        <v>2</v>
      </c>
    </row>
    <row r="2596" spans="1:22">
      <c r="A2596" s="35">
        <v>1948</v>
      </c>
      <c r="B2596" s="35" t="s">
        <v>7792</v>
      </c>
      <c r="C2596" s="35">
        <v>1</v>
      </c>
      <c r="D2596" s="35">
        <v>26</v>
      </c>
      <c r="E2596" s="43">
        <f t="shared" si="280"/>
        <v>66</v>
      </c>
      <c r="F2596" s="46">
        <f t="shared" si="281"/>
        <v>1.65</v>
      </c>
      <c r="G2596" s="46">
        <f t="shared" si="285"/>
        <v>1.65</v>
      </c>
      <c r="H2596" s="46">
        <f t="shared" si="285"/>
        <v>1.65</v>
      </c>
      <c r="I2596" s="35" t="s">
        <v>6990</v>
      </c>
      <c r="J2596" s="35" t="s">
        <v>6991</v>
      </c>
      <c r="K2596" s="35" t="s">
        <v>6996</v>
      </c>
      <c r="L2596" s="69" t="s">
        <v>1661</v>
      </c>
      <c r="M2596" s="35" t="s">
        <v>6992</v>
      </c>
      <c r="N2596" s="35" t="s">
        <v>6993</v>
      </c>
      <c r="O2596" s="35" t="s">
        <v>6994</v>
      </c>
      <c r="P2596" s="35" t="s">
        <v>6995</v>
      </c>
      <c r="Q2596" s="35"/>
      <c r="R2596" s="35"/>
      <c r="S2596" s="35"/>
      <c r="T2596" s="35"/>
      <c r="U2596" s="35"/>
      <c r="V2596" s="35">
        <f t="shared" si="283"/>
        <v>1.65</v>
      </c>
    </row>
    <row r="2597" spans="1:22">
      <c r="A2597" s="35">
        <v>1948</v>
      </c>
      <c r="B2597" s="35" t="s">
        <v>8111</v>
      </c>
      <c r="C2597" s="35">
        <v>1</v>
      </c>
      <c r="D2597" s="35">
        <v>27</v>
      </c>
      <c r="E2597" s="43">
        <f t="shared" si="280"/>
        <v>67</v>
      </c>
      <c r="F2597" s="46">
        <f t="shared" si="281"/>
        <v>1.675</v>
      </c>
      <c r="G2597" s="46">
        <f t="shared" si="285"/>
        <v>1.675</v>
      </c>
      <c r="H2597" s="46">
        <f t="shared" si="285"/>
        <v>1.675</v>
      </c>
      <c r="I2597" s="35" t="s">
        <v>6990</v>
      </c>
      <c r="J2597" s="35" t="s">
        <v>6991</v>
      </c>
      <c r="K2597" s="35" t="s">
        <v>6996</v>
      </c>
      <c r="L2597" s="69" t="s">
        <v>1661</v>
      </c>
      <c r="M2597" s="35" t="s">
        <v>6992</v>
      </c>
      <c r="N2597" s="35" t="s">
        <v>6993</v>
      </c>
      <c r="O2597" s="35" t="s">
        <v>6994</v>
      </c>
      <c r="P2597" s="35" t="s">
        <v>6995</v>
      </c>
      <c r="Q2597" s="35"/>
      <c r="R2597" s="35"/>
      <c r="S2597" s="35"/>
      <c r="T2597" s="35"/>
      <c r="U2597" s="35"/>
      <c r="V2597" s="35">
        <f t="shared" si="283"/>
        <v>1.675</v>
      </c>
    </row>
    <row r="2598" spans="1:22">
      <c r="A2598" s="35">
        <v>1951</v>
      </c>
      <c r="B2598" s="35" t="s">
        <v>8112</v>
      </c>
      <c r="C2598" s="35">
        <v>0</v>
      </c>
      <c r="D2598" s="35">
        <v>21</v>
      </c>
      <c r="E2598" s="43">
        <f t="shared" si="280"/>
        <v>21</v>
      </c>
      <c r="F2598" s="46">
        <f t="shared" si="281"/>
        <v>0.52500000000000002</v>
      </c>
      <c r="G2598" s="46">
        <f t="shared" si="285"/>
        <v>0.52500000000000002</v>
      </c>
      <c r="H2598" s="46">
        <f t="shared" si="285"/>
        <v>0.52500000000000002</v>
      </c>
      <c r="I2598" s="35" t="s">
        <v>6990</v>
      </c>
      <c r="J2598" s="35" t="s">
        <v>6991</v>
      </c>
      <c r="K2598" s="35" t="s">
        <v>6996</v>
      </c>
      <c r="L2598" s="69" t="s">
        <v>224</v>
      </c>
      <c r="M2598" s="35" t="s">
        <v>6992</v>
      </c>
      <c r="N2598" s="35" t="s">
        <v>6993</v>
      </c>
      <c r="O2598" s="35" t="s">
        <v>6994</v>
      </c>
      <c r="P2598" s="35" t="s">
        <v>6995</v>
      </c>
      <c r="Q2598" s="35"/>
      <c r="R2598" s="35"/>
      <c r="S2598" s="35"/>
      <c r="T2598" s="35"/>
      <c r="U2598" s="35"/>
      <c r="V2598" s="35">
        <f t="shared" si="283"/>
        <v>0.52500000000000002</v>
      </c>
    </row>
    <row r="2599" spans="1:22">
      <c r="A2599" s="35">
        <v>1951</v>
      </c>
      <c r="B2599" s="35" t="s">
        <v>7113</v>
      </c>
      <c r="C2599" s="35">
        <v>0</v>
      </c>
      <c r="D2599" s="35">
        <v>21</v>
      </c>
      <c r="E2599" s="43">
        <f t="shared" si="280"/>
        <v>21</v>
      </c>
      <c r="F2599" s="46">
        <f t="shared" si="281"/>
        <v>0.52500000000000002</v>
      </c>
      <c r="G2599" s="46">
        <f t="shared" si="285"/>
        <v>0.52500000000000002</v>
      </c>
      <c r="H2599" s="46">
        <f t="shared" si="285"/>
        <v>0.52500000000000002</v>
      </c>
      <c r="I2599" s="35" t="s">
        <v>6990</v>
      </c>
      <c r="J2599" s="35" t="s">
        <v>6991</v>
      </c>
      <c r="K2599" s="35" t="s">
        <v>6996</v>
      </c>
      <c r="L2599" s="69" t="s">
        <v>224</v>
      </c>
      <c r="M2599" s="35" t="s">
        <v>6992</v>
      </c>
      <c r="N2599" s="35" t="s">
        <v>6993</v>
      </c>
      <c r="O2599" s="35" t="s">
        <v>6994</v>
      </c>
      <c r="P2599" s="35" t="s">
        <v>6995</v>
      </c>
      <c r="Q2599" s="35"/>
      <c r="R2599" s="35"/>
      <c r="S2599" s="35"/>
      <c r="T2599" s="35"/>
      <c r="U2599" s="35"/>
      <c r="V2599" s="35">
        <f t="shared" si="283"/>
        <v>0.52500000000000002</v>
      </c>
    </row>
    <row r="2600" spans="1:22">
      <c r="A2600" s="35">
        <v>1951</v>
      </c>
      <c r="B2600" s="35" t="s">
        <v>8113</v>
      </c>
      <c r="C2600" s="35">
        <v>0</v>
      </c>
      <c r="D2600" s="35">
        <v>7</v>
      </c>
      <c r="E2600" s="43">
        <f t="shared" si="280"/>
        <v>7</v>
      </c>
      <c r="F2600" s="46">
        <f t="shared" si="281"/>
        <v>0.17499999999999999</v>
      </c>
      <c r="G2600" s="46">
        <f t="shared" si="285"/>
        <v>0.17499999999999999</v>
      </c>
      <c r="H2600" s="46">
        <f t="shared" si="285"/>
        <v>0.17499999999999999</v>
      </c>
      <c r="I2600" s="35" t="s">
        <v>6990</v>
      </c>
      <c r="J2600" s="35" t="s">
        <v>6991</v>
      </c>
      <c r="K2600" s="35" t="s">
        <v>6996</v>
      </c>
      <c r="L2600" s="69" t="s">
        <v>224</v>
      </c>
      <c r="M2600" s="35" t="s">
        <v>6992</v>
      </c>
      <c r="N2600" s="35" t="s">
        <v>6993</v>
      </c>
      <c r="O2600" s="35" t="s">
        <v>6994</v>
      </c>
      <c r="P2600" s="35" t="s">
        <v>6995</v>
      </c>
      <c r="Q2600" s="35"/>
      <c r="R2600" s="35"/>
      <c r="S2600" s="35"/>
      <c r="T2600" s="35"/>
      <c r="U2600" s="35"/>
      <c r="V2600" s="35">
        <f t="shared" si="283"/>
        <v>0.17499999999999999</v>
      </c>
    </row>
    <row r="2601" spans="1:22">
      <c r="A2601" s="35">
        <v>1953</v>
      </c>
      <c r="B2601" s="35" t="s">
        <v>8114</v>
      </c>
      <c r="C2601" s="35">
        <v>2</v>
      </c>
      <c r="D2601" s="35">
        <v>37</v>
      </c>
      <c r="E2601" s="43">
        <f t="shared" si="280"/>
        <v>117</v>
      </c>
      <c r="F2601" s="46">
        <f t="shared" si="281"/>
        <v>2.9249999999999998</v>
      </c>
      <c r="G2601" s="46">
        <f t="shared" si="285"/>
        <v>2.9249999999999998</v>
      </c>
      <c r="H2601" s="46">
        <f t="shared" si="285"/>
        <v>2.9249999999999998</v>
      </c>
      <c r="I2601" s="35" t="s">
        <v>6990</v>
      </c>
      <c r="J2601" s="35" t="s">
        <v>6991</v>
      </c>
      <c r="K2601" s="35" t="s">
        <v>6996</v>
      </c>
      <c r="L2601" s="69" t="s">
        <v>224</v>
      </c>
      <c r="M2601" s="35" t="s">
        <v>6992</v>
      </c>
      <c r="N2601" s="35" t="s">
        <v>6993</v>
      </c>
      <c r="O2601" s="35" t="s">
        <v>6994</v>
      </c>
      <c r="P2601" s="35" t="s">
        <v>6995</v>
      </c>
      <c r="Q2601" s="35"/>
      <c r="R2601" s="35"/>
      <c r="S2601" s="35"/>
      <c r="T2601" s="35"/>
      <c r="U2601" s="35"/>
      <c r="V2601" s="35">
        <f t="shared" si="283"/>
        <v>2.9249999999999998</v>
      </c>
    </row>
    <row r="2602" spans="1:22">
      <c r="A2602" s="35">
        <v>1953</v>
      </c>
      <c r="B2602" s="35" t="s">
        <v>8115</v>
      </c>
      <c r="C2602" s="35">
        <v>2</v>
      </c>
      <c r="D2602" s="35">
        <v>14</v>
      </c>
      <c r="E2602" s="43">
        <f t="shared" si="280"/>
        <v>94</v>
      </c>
      <c r="F2602" s="46">
        <f t="shared" si="281"/>
        <v>2.35</v>
      </c>
      <c r="G2602" s="46">
        <f t="shared" si="285"/>
        <v>2.35</v>
      </c>
      <c r="H2602" s="46">
        <f t="shared" si="285"/>
        <v>2.35</v>
      </c>
      <c r="I2602" s="35" t="s">
        <v>6990</v>
      </c>
      <c r="J2602" s="35" t="s">
        <v>6991</v>
      </c>
      <c r="K2602" s="35" t="s">
        <v>6996</v>
      </c>
      <c r="L2602" s="69" t="s">
        <v>224</v>
      </c>
      <c r="M2602" s="35" t="s">
        <v>6992</v>
      </c>
      <c r="N2602" s="35" t="s">
        <v>6993</v>
      </c>
      <c r="O2602" s="35" t="s">
        <v>6994</v>
      </c>
      <c r="P2602" s="35" t="s">
        <v>6995</v>
      </c>
      <c r="Q2602" s="35"/>
      <c r="R2602" s="35"/>
      <c r="S2602" s="35"/>
      <c r="T2602" s="35"/>
      <c r="U2602" s="35"/>
      <c r="V2602" s="35">
        <f t="shared" si="283"/>
        <v>2.35</v>
      </c>
    </row>
    <row r="2603" spans="1:22">
      <c r="A2603" s="35">
        <v>1954</v>
      </c>
      <c r="B2603" s="35" t="s">
        <v>8116</v>
      </c>
      <c r="C2603" s="35">
        <v>1</v>
      </c>
      <c r="D2603" s="35">
        <v>18</v>
      </c>
      <c r="E2603" s="43">
        <f t="shared" si="280"/>
        <v>58</v>
      </c>
      <c r="F2603" s="46">
        <f t="shared" si="281"/>
        <v>1.45</v>
      </c>
      <c r="G2603" s="46">
        <f t="shared" si="285"/>
        <v>1.45</v>
      </c>
      <c r="H2603" s="46">
        <f t="shared" si="285"/>
        <v>1.45</v>
      </c>
      <c r="I2603" s="35" t="s">
        <v>6990</v>
      </c>
      <c r="J2603" s="35" t="s">
        <v>6991</v>
      </c>
      <c r="K2603" s="35" t="s">
        <v>6996</v>
      </c>
      <c r="L2603" s="69" t="s">
        <v>1661</v>
      </c>
      <c r="M2603" s="35" t="s">
        <v>6992</v>
      </c>
      <c r="N2603" s="35" t="s">
        <v>6993</v>
      </c>
      <c r="O2603" s="35" t="s">
        <v>6994</v>
      </c>
      <c r="P2603" s="35" t="s">
        <v>6995</v>
      </c>
      <c r="Q2603" s="35"/>
      <c r="R2603" s="35"/>
      <c r="S2603" s="35"/>
      <c r="T2603" s="35"/>
      <c r="U2603" s="35"/>
      <c r="V2603" s="35">
        <f t="shared" si="283"/>
        <v>1.45</v>
      </c>
    </row>
    <row r="2604" spans="1:22">
      <c r="A2604" s="35">
        <v>1954</v>
      </c>
      <c r="B2604" s="35" t="s">
        <v>8117</v>
      </c>
      <c r="C2604" s="35">
        <v>1</v>
      </c>
      <c r="D2604" s="35">
        <v>10</v>
      </c>
      <c r="E2604" s="43">
        <f t="shared" si="280"/>
        <v>50</v>
      </c>
      <c r="F2604" s="46">
        <f t="shared" si="281"/>
        <v>1.25</v>
      </c>
      <c r="G2604" s="46">
        <f t="shared" si="285"/>
        <v>1.25</v>
      </c>
      <c r="H2604" s="46">
        <f t="shared" si="285"/>
        <v>1.25</v>
      </c>
      <c r="I2604" s="35" t="s">
        <v>6990</v>
      </c>
      <c r="J2604" s="35" t="s">
        <v>6991</v>
      </c>
      <c r="K2604" s="35" t="s">
        <v>6996</v>
      </c>
      <c r="L2604" s="69" t="s">
        <v>1661</v>
      </c>
      <c r="M2604" s="35" t="s">
        <v>6992</v>
      </c>
      <c r="N2604" s="35" t="s">
        <v>6993</v>
      </c>
      <c r="O2604" s="35" t="s">
        <v>6994</v>
      </c>
      <c r="P2604" s="35" t="s">
        <v>6995</v>
      </c>
      <c r="Q2604" s="35"/>
      <c r="R2604" s="35"/>
      <c r="S2604" s="35"/>
      <c r="T2604" s="35"/>
      <c r="U2604" s="35"/>
      <c r="V2604" s="35">
        <f t="shared" si="283"/>
        <v>1.25</v>
      </c>
    </row>
    <row r="2605" spans="1:22">
      <c r="A2605" s="35">
        <v>1954</v>
      </c>
      <c r="B2605" s="35" t="s">
        <v>8118</v>
      </c>
      <c r="C2605" s="35">
        <v>1</v>
      </c>
      <c r="D2605" s="35">
        <v>0</v>
      </c>
      <c r="E2605" s="43">
        <f t="shared" si="280"/>
        <v>40</v>
      </c>
      <c r="F2605" s="46">
        <f t="shared" si="281"/>
        <v>1</v>
      </c>
      <c r="G2605" s="46">
        <f t="shared" si="285"/>
        <v>1</v>
      </c>
      <c r="H2605" s="46">
        <f t="shared" si="285"/>
        <v>1</v>
      </c>
      <c r="I2605" s="35" t="s">
        <v>6990</v>
      </c>
      <c r="J2605" s="35" t="s">
        <v>6991</v>
      </c>
      <c r="K2605" s="35" t="s">
        <v>6996</v>
      </c>
      <c r="L2605" s="69" t="s">
        <v>224</v>
      </c>
      <c r="M2605" s="35" t="s">
        <v>6992</v>
      </c>
      <c r="N2605" s="35" t="s">
        <v>6993</v>
      </c>
      <c r="O2605" s="35" t="s">
        <v>6994</v>
      </c>
      <c r="P2605" s="35" t="s">
        <v>6995</v>
      </c>
      <c r="Q2605" s="35"/>
      <c r="R2605" s="35"/>
      <c r="S2605" s="35"/>
      <c r="T2605" s="35"/>
      <c r="U2605" s="35"/>
      <c r="V2605" s="35">
        <f t="shared" si="283"/>
        <v>1</v>
      </c>
    </row>
    <row r="2606" spans="1:22">
      <c r="A2606" s="35">
        <v>1954</v>
      </c>
      <c r="B2606" s="35" t="s">
        <v>8119</v>
      </c>
      <c r="C2606" s="35">
        <v>0</v>
      </c>
      <c r="D2606" s="35">
        <v>20</v>
      </c>
      <c r="E2606" s="43">
        <f t="shared" si="280"/>
        <v>20</v>
      </c>
      <c r="F2606" s="46">
        <f t="shared" si="281"/>
        <v>0.5</v>
      </c>
      <c r="G2606" s="46">
        <f t="shared" si="285"/>
        <v>0.5</v>
      </c>
      <c r="H2606" s="46">
        <f t="shared" si="285"/>
        <v>0.5</v>
      </c>
      <c r="I2606" s="35" t="s">
        <v>6990</v>
      </c>
      <c r="J2606" s="35" t="s">
        <v>6991</v>
      </c>
      <c r="K2606" s="35" t="s">
        <v>6996</v>
      </c>
      <c r="L2606" s="69" t="s">
        <v>224</v>
      </c>
      <c r="M2606" s="35" t="s">
        <v>6992</v>
      </c>
      <c r="N2606" s="35" t="s">
        <v>6993</v>
      </c>
      <c r="O2606" s="35" t="s">
        <v>6994</v>
      </c>
      <c r="P2606" s="35" t="s">
        <v>6995</v>
      </c>
      <c r="Q2606" s="35"/>
      <c r="R2606" s="35"/>
      <c r="S2606" s="35"/>
      <c r="T2606" s="35"/>
      <c r="U2606" s="35"/>
      <c r="V2606" s="35">
        <f t="shared" si="283"/>
        <v>0.5</v>
      </c>
    </row>
    <row r="2607" spans="1:22">
      <c r="A2607" s="35">
        <v>1954</v>
      </c>
      <c r="B2607" s="35" t="s">
        <v>8120</v>
      </c>
      <c r="C2607" s="35">
        <v>1</v>
      </c>
      <c r="D2607" s="35">
        <v>16</v>
      </c>
      <c r="E2607" s="43">
        <f t="shared" si="280"/>
        <v>56</v>
      </c>
      <c r="F2607" s="46">
        <f t="shared" si="281"/>
        <v>1.4</v>
      </c>
      <c r="G2607" s="46">
        <f t="shared" si="285"/>
        <v>1.4</v>
      </c>
      <c r="H2607" s="46">
        <f t="shared" si="285"/>
        <v>1.4</v>
      </c>
      <c r="I2607" s="35" t="s">
        <v>6990</v>
      </c>
      <c r="J2607" s="35" t="s">
        <v>6991</v>
      </c>
      <c r="K2607" s="35" t="s">
        <v>6996</v>
      </c>
      <c r="L2607" s="69" t="s">
        <v>1661</v>
      </c>
      <c r="M2607" s="35" t="s">
        <v>6992</v>
      </c>
      <c r="N2607" s="35" t="s">
        <v>6993</v>
      </c>
      <c r="O2607" s="35" t="s">
        <v>6994</v>
      </c>
      <c r="P2607" s="35" t="s">
        <v>6995</v>
      </c>
      <c r="Q2607" s="35"/>
      <c r="R2607" s="35"/>
      <c r="S2607" s="35"/>
      <c r="T2607" s="35"/>
      <c r="U2607" s="35"/>
      <c r="V2607" s="35">
        <f t="shared" si="283"/>
        <v>1.4</v>
      </c>
    </row>
    <row r="2608" spans="1:22">
      <c r="A2608" s="35">
        <v>1954</v>
      </c>
      <c r="B2608" s="35" t="s">
        <v>8121</v>
      </c>
      <c r="C2608" s="35">
        <v>0</v>
      </c>
      <c r="D2608" s="35">
        <v>20</v>
      </c>
      <c r="E2608" s="43">
        <f t="shared" si="280"/>
        <v>20</v>
      </c>
      <c r="F2608" s="46">
        <f t="shared" si="281"/>
        <v>0.5</v>
      </c>
      <c r="G2608" s="46">
        <f t="shared" si="285"/>
        <v>0.5</v>
      </c>
      <c r="H2608" s="46">
        <f t="shared" si="285"/>
        <v>0.5</v>
      </c>
      <c r="I2608" s="35" t="s">
        <v>6990</v>
      </c>
      <c r="J2608" s="35" t="s">
        <v>6991</v>
      </c>
      <c r="K2608" s="35" t="s">
        <v>6996</v>
      </c>
      <c r="L2608" s="69" t="s">
        <v>1661</v>
      </c>
      <c r="M2608" s="35" t="s">
        <v>6992</v>
      </c>
      <c r="N2608" s="35" t="s">
        <v>6993</v>
      </c>
      <c r="O2608" s="35" t="s">
        <v>6994</v>
      </c>
      <c r="P2608" s="35" t="s">
        <v>6995</v>
      </c>
      <c r="Q2608" s="35"/>
      <c r="R2608" s="35"/>
      <c r="S2608" s="35"/>
      <c r="T2608" s="35"/>
      <c r="U2608" s="35"/>
      <c r="V2608" s="35">
        <f t="shared" si="283"/>
        <v>0.5</v>
      </c>
    </row>
    <row r="2609" spans="1:22">
      <c r="A2609" s="35">
        <v>1955</v>
      </c>
      <c r="B2609" s="35" t="s">
        <v>7220</v>
      </c>
      <c r="C2609" s="35">
        <v>0</v>
      </c>
      <c r="D2609" s="35">
        <v>20</v>
      </c>
      <c r="E2609" s="43">
        <f t="shared" si="280"/>
        <v>20</v>
      </c>
      <c r="F2609" s="46">
        <f t="shared" si="281"/>
        <v>0.5</v>
      </c>
      <c r="G2609" s="46">
        <f t="shared" si="285"/>
        <v>0.5</v>
      </c>
      <c r="H2609" s="46">
        <f t="shared" si="285"/>
        <v>0.5</v>
      </c>
      <c r="I2609" s="35" t="s">
        <v>6990</v>
      </c>
      <c r="J2609" s="35" t="s">
        <v>6991</v>
      </c>
      <c r="K2609" s="35" t="s">
        <v>6996</v>
      </c>
      <c r="L2609" s="69" t="s">
        <v>224</v>
      </c>
      <c r="M2609" s="35" t="s">
        <v>6992</v>
      </c>
      <c r="N2609" s="35" t="s">
        <v>6993</v>
      </c>
      <c r="O2609" s="35" t="s">
        <v>6994</v>
      </c>
      <c r="P2609" s="35" t="s">
        <v>6995</v>
      </c>
      <c r="Q2609" s="35"/>
      <c r="R2609" s="35"/>
      <c r="S2609" s="35"/>
      <c r="T2609" s="35"/>
      <c r="U2609" s="35"/>
      <c r="V2609" s="35">
        <f t="shared" si="283"/>
        <v>0.5</v>
      </c>
    </row>
    <row r="2610" spans="1:22">
      <c r="A2610" s="35">
        <v>1955</v>
      </c>
      <c r="B2610" s="35" t="s">
        <v>7220</v>
      </c>
      <c r="C2610" s="35">
        <v>1</v>
      </c>
      <c r="D2610" s="35">
        <v>0</v>
      </c>
      <c r="E2610" s="43">
        <f t="shared" si="280"/>
        <v>40</v>
      </c>
      <c r="F2610" s="46">
        <f t="shared" si="281"/>
        <v>1</v>
      </c>
      <c r="G2610" s="46">
        <f t="shared" ref="G2610:H2625" si="286">F2610</f>
        <v>1</v>
      </c>
      <c r="H2610" s="46">
        <f t="shared" si="286"/>
        <v>1</v>
      </c>
      <c r="I2610" s="35" t="s">
        <v>6990</v>
      </c>
      <c r="J2610" s="35" t="s">
        <v>6991</v>
      </c>
      <c r="K2610" s="35" t="s">
        <v>6996</v>
      </c>
      <c r="L2610" s="69" t="s">
        <v>224</v>
      </c>
      <c r="M2610" s="35" t="s">
        <v>6992</v>
      </c>
      <c r="N2610" s="35" t="s">
        <v>6993</v>
      </c>
      <c r="O2610" s="35" t="s">
        <v>6994</v>
      </c>
      <c r="P2610" s="35" t="s">
        <v>6995</v>
      </c>
      <c r="Q2610" s="35"/>
      <c r="R2610" s="35"/>
      <c r="S2610" s="35"/>
      <c r="T2610" s="35"/>
      <c r="U2610" s="35"/>
      <c r="V2610" s="35">
        <f t="shared" si="283"/>
        <v>1</v>
      </c>
    </row>
    <row r="2611" spans="1:22">
      <c r="A2611" s="35">
        <v>1955</v>
      </c>
      <c r="B2611" s="35" t="s">
        <v>8122</v>
      </c>
      <c r="C2611" s="35">
        <v>0</v>
      </c>
      <c r="D2611" s="35">
        <v>20</v>
      </c>
      <c r="E2611" s="43">
        <f t="shared" si="280"/>
        <v>20</v>
      </c>
      <c r="F2611" s="46">
        <f t="shared" si="281"/>
        <v>0.5</v>
      </c>
      <c r="G2611" s="46">
        <f t="shared" si="286"/>
        <v>0.5</v>
      </c>
      <c r="H2611" s="46">
        <f t="shared" si="286"/>
        <v>0.5</v>
      </c>
      <c r="I2611" s="35" t="s">
        <v>6990</v>
      </c>
      <c r="J2611" s="35" t="s">
        <v>6991</v>
      </c>
      <c r="K2611" s="35" t="s">
        <v>6996</v>
      </c>
      <c r="L2611" s="69" t="s">
        <v>224</v>
      </c>
      <c r="M2611" s="35" t="s">
        <v>6992</v>
      </c>
      <c r="N2611" s="35" t="s">
        <v>6993</v>
      </c>
      <c r="O2611" s="35" t="s">
        <v>6994</v>
      </c>
      <c r="P2611" s="35" t="s">
        <v>6995</v>
      </c>
      <c r="Q2611" s="35"/>
      <c r="R2611" s="35"/>
      <c r="S2611" s="35"/>
      <c r="T2611" s="35"/>
      <c r="U2611" s="35"/>
      <c r="V2611" s="35">
        <f t="shared" si="283"/>
        <v>0.5</v>
      </c>
    </row>
    <row r="2612" spans="1:22">
      <c r="A2612" s="35">
        <v>1955</v>
      </c>
      <c r="B2612" s="35" t="s">
        <v>8123</v>
      </c>
      <c r="C2612" s="35">
        <v>0</v>
      </c>
      <c r="D2612" s="35">
        <v>20</v>
      </c>
      <c r="E2612" s="43">
        <f t="shared" si="280"/>
        <v>20</v>
      </c>
      <c r="F2612" s="46">
        <f t="shared" si="281"/>
        <v>0.5</v>
      </c>
      <c r="G2612" s="46">
        <f t="shared" si="286"/>
        <v>0.5</v>
      </c>
      <c r="H2612" s="46">
        <f t="shared" si="286"/>
        <v>0.5</v>
      </c>
      <c r="I2612" s="35" t="s">
        <v>6990</v>
      </c>
      <c r="J2612" s="35" t="s">
        <v>6991</v>
      </c>
      <c r="K2612" s="35" t="s">
        <v>6996</v>
      </c>
      <c r="L2612" s="69" t="s">
        <v>224</v>
      </c>
      <c r="M2612" s="35" t="s">
        <v>6992</v>
      </c>
      <c r="N2612" s="35" t="s">
        <v>6993</v>
      </c>
      <c r="O2612" s="35" t="s">
        <v>6994</v>
      </c>
      <c r="P2612" s="35" t="s">
        <v>6995</v>
      </c>
      <c r="Q2612" s="35"/>
      <c r="R2612" s="35"/>
      <c r="S2612" s="35"/>
      <c r="T2612" s="35"/>
      <c r="U2612" s="35"/>
      <c r="V2612" s="35">
        <f t="shared" si="283"/>
        <v>0.5</v>
      </c>
    </row>
    <row r="2613" spans="1:22">
      <c r="A2613" s="35">
        <v>1957</v>
      </c>
      <c r="B2613" s="35" t="s">
        <v>7465</v>
      </c>
      <c r="C2613" s="35">
        <v>0</v>
      </c>
      <c r="D2613" s="35">
        <v>25</v>
      </c>
      <c r="E2613" s="43">
        <f t="shared" si="280"/>
        <v>25</v>
      </c>
      <c r="F2613" s="46">
        <f t="shared" si="281"/>
        <v>0.625</v>
      </c>
      <c r="G2613" s="46">
        <f t="shared" si="286"/>
        <v>0.625</v>
      </c>
      <c r="H2613" s="46">
        <f t="shared" si="286"/>
        <v>0.625</v>
      </c>
      <c r="I2613" s="35" t="s">
        <v>6990</v>
      </c>
      <c r="J2613" s="35" t="s">
        <v>6991</v>
      </c>
      <c r="K2613" s="35" t="s">
        <v>6996</v>
      </c>
      <c r="L2613" s="69" t="s">
        <v>224</v>
      </c>
      <c r="M2613" s="35" t="s">
        <v>6992</v>
      </c>
      <c r="N2613" s="35" t="s">
        <v>6993</v>
      </c>
      <c r="O2613" s="35" t="s">
        <v>6994</v>
      </c>
      <c r="P2613" s="35" t="s">
        <v>6995</v>
      </c>
      <c r="Q2613" s="35"/>
      <c r="R2613" s="35"/>
      <c r="S2613" s="35"/>
      <c r="T2613" s="35"/>
      <c r="U2613" s="35"/>
      <c r="V2613" s="35">
        <f t="shared" si="283"/>
        <v>0.625</v>
      </c>
    </row>
    <row r="2614" spans="1:22">
      <c r="A2614" s="35">
        <v>1957</v>
      </c>
      <c r="B2614" s="35" t="s">
        <v>7465</v>
      </c>
      <c r="C2614" s="35">
        <v>0</v>
      </c>
      <c r="D2614" s="35">
        <v>10</v>
      </c>
      <c r="E2614" s="43">
        <f t="shared" si="280"/>
        <v>10</v>
      </c>
      <c r="F2614" s="46">
        <f t="shared" si="281"/>
        <v>0.25</v>
      </c>
      <c r="G2614" s="46">
        <f t="shared" si="286"/>
        <v>0.25</v>
      </c>
      <c r="H2614" s="46">
        <f t="shared" si="286"/>
        <v>0.25</v>
      </c>
      <c r="I2614" s="35" t="s">
        <v>6990</v>
      </c>
      <c r="J2614" s="35" t="s">
        <v>6991</v>
      </c>
      <c r="K2614" s="35" t="s">
        <v>6996</v>
      </c>
      <c r="L2614" s="69" t="s">
        <v>224</v>
      </c>
      <c r="M2614" s="35" t="s">
        <v>6992</v>
      </c>
      <c r="N2614" s="35" t="s">
        <v>6993</v>
      </c>
      <c r="O2614" s="35" t="s">
        <v>6994</v>
      </c>
      <c r="P2614" s="35" t="s">
        <v>6995</v>
      </c>
      <c r="Q2614" s="35"/>
      <c r="R2614" s="35"/>
      <c r="S2614" s="35"/>
      <c r="T2614" s="35"/>
      <c r="U2614" s="35"/>
      <c r="V2614" s="35">
        <f t="shared" si="283"/>
        <v>0.25</v>
      </c>
    </row>
    <row r="2615" spans="1:22">
      <c r="A2615" s="35">
        <v>1957</v>
      </c>
      <c r="B2615" s="35" t="s">
        <v>8124</v>
      </c>
      <c r="C2615" s="35">
        <v>0</v>
      </c>
      <c r="D2615" s="35">
        <v>35</v>
      </c>
      <c r="E2615" s="43">
        <f t="shared" si="280"/>
        <v>35</v>
      </c>
      <c r="F2615" s="46">
        <f t="shared" si="281"/>
        <v>0.875</v>
      </c>
      <c r="G2615" s="46">
        <f t="shared" si="286"/>
        <v>0.875</v>
      </c>
      <c r="H2615" s="46">
        <f t="shared" si="286"/>
        <v>0.875</v>
      </c>
      <c r="I2615" s="35" t="s">
        <v>6990</v>
      </c>
      <c r="J2615" s="35" t="s">
        <v>6991</v>
      </c>
      <c r="K2615" s="35" t="s">
        <v>6996</v>
      </c>
      <c r="L2615" s="69" t="s">
        <v>224</v>
      </c>
      <c r="M2615" s="35" t="s">
        <v>6992</v>
      </c>
      <c r="N2615" s="35" t="s">
        <v>6993</v>
      </c>
      <c r="O2615" s="35" t="s">
        <v>6994</v>
      </c>
      <c r="P2615" s="35" t="s">
        <v>6995</v>
      </c>
      <c r="Q2615" s="35"/>
      <c r="R2615" s="35"/>
      <c r="S2615" s="35"/>
      <c r="T2615" s="35"/>
      <c r="U2615" s="35"/>
      <c r="V2615" s="35">
        <f t="shared" si="283"/>
        <v>0.875</v>
      </c>
    </row>
    <row r="2616" spans="1:22">
      <c r="A2616" s="35">
        <v>1957</v>
      </c>
      <c r="B2616" s="35" t="s">
        <v>8125</v>
      </c>
      <c r="C2616" s="35">
        <v>0</v>
      </c>
      <c r="D2616" s="35">
        <v>17</v>
      </c>
      <c r="E2616" s="43">
        <f t="shared" si="280"/>
        <v>17</v>
      </c>
      <c r="F2616" s="46">
        <f t="shared" si="281"/>
        <v>0.42499999999999999</v>
      </c>
      <c r="G2616" s="46">
        <f t="shared" si="286"/>
        <v>0.42499999999999999</v>
      </c>
      <c r="H2616" s="46">
        <f t="shared" si="286"/>
        <v>0.42499999999999999</v>
      </c>
      <c r="I2616" s="35" t="s">
        <v>6990</v>
      </c>
      <c r="J2616" s="35" t="s">
        <v>6991</v>
      </c>
      <c r="K2616" s="35" t="s">
        <v>6996</v>
      </c>
      <c r="L2616" s="69" t="s">
        <v>224</v>
      </c>
      <c r="M2616" s="35" t="s">
        <v>6992</v>
      </c>
      <c r="N2616" s="35" t="s">
        <v>6993</v>
      </c>
      <c r="O2616" s="35" t="s">
        <v>6994</v>
      </c>
      <c r="P2616" s="35" t="s">
        <v>6995</v>
      </c>
      <c r="Q2616" s="35"/>
      <c r="R2616" s="35"/>
      <c r="S2616" s="35"/>
      <c r="T2616" s="35"/>
      <c r="U2616" s="35"/>
      <c r="V2616" s="35">
        <f t="shared" si="283"/>
        <v>0.42499999999999999</v>
      </c>
    </row>
    <row r="2617" spans="1:22">
      <c r="A2617" s="35">
        <v>1957</v>
      </c>
      <c r="B2617" s="35" t="s">
        <v>8126</v>
      </c>
      <c r="C2617" s="35">
        <v>0</v>
      </c>
      <c r="D2617" s="35">
        <v>35</v>
      </c>
      <c r="E2617" s="43">
        <f t="shared" si="280"/>
        <v>35</v>
      </c>
      <c r="F2617" s="46">
        <f t="shared" si="281"/>
        <v>0.875</v>
      </c>
      <c r="G2617" s="46">
        <f t="shared" si="286"/>
        <v>0.875</v>
      </c>
      <c r="H2617" s="46">
        <f t="shared" si="286"/>
        <v>0.875</v>
      </c>
      <c r="I2617" s="35" t="s">
        <v>6990</v>
      </c>
      <c r="J2617" s="35" t="s">
        <v>6991</v>
      </c>
      <c r="K2617" s="35" t="s">
        <v>6996</v>
      </c>
      <c r="L2617" s="69" t="s">
        <v>224</v>
      </c>
      <c r="M2617" s="35" t="s">
        <v>6992</v>
      </c>
      <c r="N2617" s="35" t="s">
        <v>6993</v>
      </c>
      <c r="O2617" s="35" t="s">
        <v>6994</v>
      </c>
      <c r="P2617" s="35" t="s">
        <v>6995</v>
      </c>
      <c r="Q2617" s="35"/>
      <c r="R2617" s="35"/>
      <c r="S2617" s="35"/>
      <c r="T2617" s="35"/>
      <c r="U2617" s="35"/>
      <c r="V2617" s="35">
        <f t="shared" si="283"/>
        <v>0.875</v>
      </c>
    </row>
    <row r="2618" spans="1:22">
      <c r="A2618" s="35">
        <v>1958</v>
      </c>
      <c r="B2618" s="35" t="s">
        <v>8107</v>
      </c>
      <c r="C2618" s="35">
        <v>0</v>
      </c>
      <c r="D2618" s="35">
        <v>10</v>
      </c>
      <c r="E2618" s="43">
        <f t="shared" si="280"/>
        <v>10</v>
      </c>
      <c r="F2618" s="46">
        <f t="shared" si="281"/>
        <v>0.25</v>
      </c>
      <c r="G2618" s="46">
        <f t="shared" si="286"/>
        <v>0.25</v>
      </c>
      <c r="H2618" s="46">
        <f t="shared" si="286"/>
        <v>0.25</v>
      </c>
      <c r="I2618" s="35" t="s">
        <v>6990</v>
      </c>
      <c r="J2618" s="35" t="s">
        <v>6991</v>
      </c>
      <c r="K2618" s="35" t="s">
        <v>6996</v>
      </c>
      <c r="L2618" s="69" t="s">
        <v>224</v>
      </c>
      <c r="M2618" s="35" t="s">
        <v>6992</v>
      </c>
      <c r="N2618" s="35" t="s">
        <v>6993</v>
      </c>
      <c r="O2618" s="35" t="s">
        <v>6994</v>
      </c>
      <c r="P2618" s="35" t="s">
        <v>6995</v>
      </c>
      <c r="Q2618" s="35"/>
      <c r="R2618" s="35"/>
      <c r="S2618" s="35"/>
      <c r="T2618" s="35"/>
      <c r="U2618" s="35"/>
      <c r="V2618" s="35">
        <f t="shared" si="283"/>
        <v>0.25</v>
      </c>
    </row>
    <row r="2619" spans="1:22">
      <c r="A2619" s="35">
        <v>1958</v>
      </c>
      <c r="B2619" s="35" t="s">
        <v>7151</v>
      </c>
      <c r="C2619" s="35">
        <v>1</v>
      </c>
      <c r="D2619" s="35">
        <v>0</v>
      </c>
      <c r="E2619" s="43">
        <f t="shared" si="280"/>
        <v>40</v>
      </c>
      <c r="F2619" s="46">
        <f t="shared" si="281"/>
        <v>1</v>
      </c>
      <c r="G2619" s="46">
        <f t="shared" si="286"/>
        <v>1</v>
      </c>
      <c r="H2619" s="46">
        <f t="shared" si="286"/>
        <v>1</v>
      </c>
      <c r="I2619" s="35" t="s">
        <v>6990</v>
      </c>
      <c r="J2619" s="35" t="s">
        <v>6991</v>
      </c>
      <c r="K2619" s="35" t="s">
        <v>6996</v>
      </c>
      <c r="L2619" s="69" t="s">
        <v>224</v>
      </c>
      <c r="M2619" s="35" t="s">
        <v>6992</v>
      </c>
      <c r="N2619" s="35" t="s">
        <v>6993</v>
      </c>
      <c r="O2619" s="35" t="s">
        <v>6994</v>
      </c>
      <c r="P2619" s="35" t="s">
        <v>6995</v>
      </c>
      <c r="Q2619" s="35"/>
      <c r="R2619" s="35"/>
      <c r="S2619" s="35"/>
      <c r="T2619" s="35"/>
      <c r="U2619" s="35"/>
      <c r="V2619" s="35">
        <f t="shared" si="283"/>
        <v>1</v>
      </c>
    </row>
    <row r="2620" spans="1:22">
      <c r="A2620" s="35">
        <v>1958</v>
      </c>
      <c r="B2620" s="35" t="s">
        <v>7901</v>
      </c>
      <c r="C2620" s="35">
        <v>0</v>
      </c>
      <c r="D2620" s="35">
        <v>20</v>
      </c>
      <c r="E2620" s="43">
        <f t="shared" si="280"/>
        <v>20</v>
      </c>
      <c r="F2620" s="46">
        <f t="shared" si="281"/>
        <v>0.5</v>
      </c>
      <c r="G2620" s="46">
        <f t="shared" si="286"/>
        <v>0.5</v>
      </c>
      <c r="H2620" s="46">
        <f t="shared" si="286"/>
        <v>0.5</v>
      </c>
      <c r="I2620" s="35" t="s">
        <v>6990</v>
      </c>
      <c r="J2620" s="35" t="s">
        <v>6991</v>
      </c>
      <c r="K2620" s="35" t="s">
        <v>6996</v>
      </c>
      <c r="L2620" s="69" t="s">
        <v>224</v>
      </c>
      <c r="M2620" s="35" t="s">
        <v>6992</v>
      </c>
      <c r="N2620" s="35" t="s">
        <v>6993</v>
      </c>
      <c r="O2620" s="35" t="s">
        <v>6994</v>
      </c>
      <c r="P2620" s="35" t="s">
        <v>6995</v>
      </c>
      <c r="Q2620" s="35"/>
      <c r="R2620" s="35"/>
      <c r="S2620" s="35"/>
      <c r="T2620" s="35"/>
      <c r="U2620" s="35"/>
      <c r="V2620" s="35">
        <f t="shared" si="283"/>
        <v>0.5</v>
      </c>
    </row>
    <row r="2621" spans="1:22">
      <c r="A2621" s="35">
        <v>1959</v>
      </c>
      <c r="B2621" s="35" t="s">
        <v>8127</v>
      </c>
      <c r="C2621" s="35">
        <v>4</v>
      </c>
      <c r="D2621" s="35">
        <v>6</v>
      </c>
      <c r="E2621" s="43">
        <f t="shared" si="280"/>
        <v>166</v>
      </c>
      <c r="F2621" s="46">
        <f t="shared" si="281"/>
        <v>4.1500000000000004</v>
      </c>
      <c r="G2621" s="46">
        <f t="shared" si="286"/>
        <v>4.1500000000000004</v>
      </c>
      <c r="H2621" s="46">
        <f t="shared" si="286"/>
        <v>4.1500000000000004</v>
      </c>
      <c r="I2621" s="35" t="s">
        <v>6990</v>
      </c>
      <c r="J2621" s="35" t="s">
        <v>6991</v>
      </c>
      <c r="K2621" s="35" t="s">
        <v>6996</v>
      </c>
      <c r="L2621" s="69" t="s">
        <v>1661</v>
      </c>
      <c r="M2621" s="35" t="s">
        <v>6992</v>
      </c>
      <c r="N2621" s="35" t="s">
        <v>6993</v>
      </c>
      <c r="O2621" s="35" t="s">
        <v>6994</v>
      </c>
      <c r="P2621" s="35" t="s">
        <v>6995</v>
      </c>
      <c r="Q2621" s="35"/>
      <c r="R2621" s="35"/>
      <c r="S2621" s="35"/>
      <c r="T2621" s="35"/>
      <c r="U2621" s="35"/>
      <c r="V2621" s="35">
        <f t="shared" si="283"/>
        <v>4.1500000000000004</v>
      </c>
    </row>
    <row r="2622" spans="1:22">
      <c r="A2622" s="35">
        <v>1959</v>
      </c>
      <c r="B2622" s="35" t="s">
        <v>8128</v>
      </c>
      <c r="C2622" s="35">
        <v>0</v>
      </c>
      <c r="D2622" s="35">
        <v>32</v>
      </c>
      <c r="E2622" s="43">
        <f t="shared" si="280"/>
        <v>32</v>
      </c>
      <c r="F2622" s="46">
        <f t="shared" si="281"/>
        <v>0.8</v>
      </c>
      <c r="G2622" s="46">
        <f t="shared" si="286"/>
        <v>0.8</v>
      </c>
      <c r="H2622" s="46">
        <f t="shared" si="286"/>
        <v>0.8</v>
      </c>
      <c r="I2622" s="35" t="s">
        <v>6990</v>
      </c>
      <c r="J2622" s="35" t="s">
        <v>6991</v>
      </c>
      <c r="K2622" s="35" t="s">
        <v>6996</v>
      </c>
      <c r="L2622" s="69" t="s">
        <v>1661</v>
      </c>
      <c r="M2622" s="35" t="s">
        <v>6992</v>
      </c>
      <c r="N2622" s="35" t="s">
        <v>6993</v>
      </c>
      <c r="O2622" s="35" t="s">
        <v>6994</v>
      </c>
      <c r="P2622" s="35" t="s">
        <v>6995</v>
      </c>
      <c r="Q2622" s="35"/>
      <c r="R2622" s="35"/>
      <c r="S2622" s="35"/>
      <c r="T2622" s="35"/>
      <c r="U2622" s="35"/>
      <c r="V2622" s="35">
        <f t="shared" si="283"/>
        <v>0.8</v>
      </c>
    </row>
    <row r="2623" spans="1:22">
      <c r="A2623" s="35">
        <v>1959</v>
      </c>
      <c r="B2623" s="35" t="s">
        <v>8129</v>
      </c>
      <c r="C2623" s="35">
        <v>3</v>
      </c>
      <c r="D2623" s="35">
        <v>20</v>
      </c>
      <c r="E2623" s="43">
        <f t="shared" si="280"/>
        <v>140</v>
      </c>
      <c r="F2623" s="46">
        <f t="shared" si="281"/>
        <v>3.5</v>
      </c>
      <c r="G2623" s="46">
        <f t="shared" si="286"/>
        <v>3.5</v>
      </c>
      <c r="H2623" s="46">
        <f t="shared" si="286"/>
        <v>3.5</v>
      </c>
      <c r="I2623" s="35" t="s">
        <v>6990</v>
      </c>
      <c r="J2623" s="35" t="s">
        <v>6991</v>
      </c>
      <c r="K2623" s="35" t="s">
        <v>6996</v>
      </c>
      <c r="L2623" s="69" t="s">
        <v>1661</v>
      </c>
      <c r="M2623" s="35" t="s">
        <v>6992</v>
      </c>
      <c r="N2623" s="35" t="s">
        <v>6993</v>
      </c>
      <c r="O2623" s="35" t="s">
        <v>6994</v>
      </c>
      <c r="P2623" s="35" t="s">
        <v>6995</v>
      </c>
      <c r="Q2623" s="35"/>
      <c r="R2623" s="35"/>
      <c r="S2623" s="35"/>
      <c r="T2623" s="35"/>
      <c r="U2623" s="35"/>
      <c r="V2623" s="35">
        <f t="shared" si="283"/>
        <v>3.5</v>
      </c>
    </row>
    <row r="2624" spans="1:22">
      <c r="A2624" s="35">
        <v>1959</v>
      </c>
      <c r="B2624" s="35" t="s">
        <v>7465</v>
      </c>
      <c r="C2624" s="35">
        <v>4</v>
      </c>
      <c r="D2624" s="35">
        <v>0</v>
      </c>
      <c r="E2624" s="43">
        <f t="shared" si="280"/>
        <v>160</v>
      </c>
      <c r="F2624" s="46">
        <f t="shared" si="281"/>
        <v>4</v>
      </c>
      <c r="G2624" s="46">
        <f t="shared" si="286"/>
        <v>4</v>
      </c>
      <c r="H2624" s="46">
        <f t="shared" si="286"/>
        <v>4</v>
      </c>
      <c r="I2624" s="35" t="s">
        <v>6990</v>
      </c>
      <c r="J2624" s="35" t="s">
        <v>6991</v>
      </c>
      <c r="K2624" s="35" t="s">
        <v>6996</v>
      </c>
      <c r="L2624" s="69" t="s">
        <v>1662</v>
      </c>
      <c r="M2624" s="35" t="s">
        <v>6992</v>
      </c>
      <c r="N2624" s="35" t="s">
        <v>6993</v>
      </c>
      <c r="O2624" s="35" t="s">
        <v>6994</v>
      </c>
      <c r="P2624" s="35" t="s">
        <v>6995</v>
      </c>
      <c r="Q2624" s="35"/>
      <c r="R2624" s="35"/>
      <c r="S2624" s="35"/>
      <c r="T2624" s="35"/>
      <c r="U2624" s="35"/>
      <c r="V2624" s="35">
        <f t="shared" si="283"/>
        <v>4</v>
      </c>
    </row>
    <row r="2625" spans="1:22">
      <c r="A2625" s="35">
        <v>1964</v>
      </c>
      <c r="B2625" s="35" t="s">
        <v>7792</v>
      </c>
      <c r="C2625" s="35">
        <v>2</v>
      </c>
      <c r="D2625" s="35">
        <v>14</v>
      </c>
      <c r="E2625" s="43">
        <f t="shared" si="280"/>
        <v>94</v>
      </c>
      <c r="F2625" s="46">
        <f t="shared" si="281"/>
        <v>2.35</v>
      </c>
      <c r="G2625" s="46">
        <f t="shared" si="286"/>
        <v>2.35</v>
      </c>
      <c r="H2625" s="46">
        <f t="shared" si="286"/>
        <v>2.35</v>
      </c>
      <c r="I2625" s="35" t="s">
        <v>6990</v>
      </c>
      <c r="J2625" s="35" t="s">
        <v>6991</v>
      </c>
      <c r="K2625" s="35" t="s">
        <v>6996</v>
      </c>
      <c r="L2625" s="69" t="s">
        <v>1661</v>
      </c>
      <c r="M2625" s="35" t="s">
        <v>6992</v>
      </c>
      <c r="N2625" s="35" t="s">
        <v>6993</v>
      </c>
      <c r="O2625" s="35" t="s">
        <v>6994</v>
      </c>
      <c r="P2625" s="35" t="s">
        <v>6995</v>
      </c>
      <c r="Q2625" s="35"/>
      <c r="R2625" s="35"/>
      <c r="S2625" s="35"/>
      <c r="T2625" s="35"/>
      <c r="U2625" s="35"/>
      <c r="V2625" s="35">
        <f t="shared" si="283"/>
        <v>2.35</v>
      </c>
    </row>
    <row r="2626" spans="1:22">
      <c r="A2626" s="35">
        <v>1965</v>
      </c>
      <c r="B2626" s="35" t="s">
        <v>8130</v>
      </c>
      <c r="C2626" s="35">
        <v>1</v>
      </c>
      <c r="D2626" s="35">
        <v>27</v>
      </c>
      <c r="E2626" s="43">
        <f t="shared" ref="E2626:E2689" si="287">C2626*40+D2626</f>
        <v>67</v>
      </c>
      <c r="F2626" s="46">
        <f t="shared" ref="F2626:F2689" si="288">E2626/40</f>
        <v>1.675</v>
      </c>
      <c r="G2626" s="46">
        <f t="shared" ref="G2626:H2641" si="289">F2626</f>
        <v>1.675</v>
      </c>
      <c r="H2626" s="46">
        <f t="shared" si="289"/>
        <v>1.675</v>
      </c>
      <c r="I2626" s="35" t="s">
        <v>6990</v>
      </c>
      <c r="J2626" s="35" t="s">
        <v>6991</v>
      </c>
      <c r="K2626" s="35" t="s">
        <v>6996</v>
      </c>
      <c r="L2626" s="69" t="s">
        <v>1661</v>
      </c>
      <c r="M2626" s="35" t="s">
        <v>6992</v>
      </c>
      <c r="N2626" s="35" t="s">
        <v>6993</v>
      </c>
      <c r="O2626" s="35" t="s">
        <v>6994</v>
      </c>
      <c r="P2626" s="35" t="s">
        <v>6995</v>
      </c>
      <c r="Q2626" s="35"/>
      <c r="R2626" s="35"/>
      <c r="S2626" s="35"/>
      <c r="T2626" s="35"/>
      <c r="U2626" s="35"/>
      <c r="V2626" s="35">
        <f t="shared" ref="V2626:V2689" si="290">H2626</f>
        <v>1.675</v>
      </c>
    </row>
    <row r="2627" spans="1:22">
      <c r="A2627" s="35">
        <v>1965</v>
      </c>
      <c r="B2627" s="35" t="s">
        <v>7110</v>
      </c>
      <c r="C2627" s="35">
        <v>1</v>
      </c>
      <c r="D2627" s="35">
        <v>0</v>
      </c>
      <c r="E2627" s="43">
        <f t="shared" si="287"/>
        <v>40</v>
      </c>
      <c r="F2627" s="46">
        <f t="shared" si="288"/>
        <v>1</v>
      </c>
      <c r="G2627" s="46">
        <f t="shared" si="289"/>
        <v>1</v>
      </c>
      <c r="H2627" s="46">
        <f t="shared" si="289"/>
        <v>1</v>
      </c>
      <c r="I2627" s="35" t="s">
        <v>6990</v>
      </c>
      <c r="J2627" s="35" t="s">
        <v>6991</v>
      </c>
      <c r="K2627" s="35" t="s">
        <v>6996</v>
      </c>
      <c r="L2627" s="69" t="s">
        <v>1661</v>
      </c>
      <c r="M2627" s="35" t="s">
        <v>6992</v>
      </c>
      <c r="N2627" s="35" t="s">
        <v>6993</v>
      </c>
      <c r="O2627" s="35" t="s">
        <v>6994</v>
      </c>
      <c r="P2627" s="35" t="s">
        <v>6995</v>
      </c>
      <c r="Q2627" s="35"/>
      <c r="R2627" s="35"/>
      <c r="S2627" s="35"/>
      <c r="T2627" s="35"/>
      <c r="U2627" s="35"/>
      <c r="V2627" s="35">
        <f t="shared" si="290"/>
        <v>1</v>
      </c>
    </row>
    <row r="2628" spans="1:22">
      <c r="A2628" s="35">
        <v>1966</v>
      </c>
      <c r="B2628" s="35" t="s">
        <v>7378</v>
      </c>
      <c r="C2628" s="35">
        <v>5</v>
      </c>
      <c r="D2628" s="35">
        <v>36</v>
      </c>
      <c r="E2628" s="43">
        <f t="shared" si="287"/>
        <v>236</v>
      </c>
      <c r="F2628" s="46">
        <f t="shared" si="288"/>
        <v>5.9</v>
      </c>
      <c r="G2628" s="46">
        <f t="shared" si="289"/>
        <v>5.9</v>
      </c>
      <c r="H2628" s="46">
        <f t="shared" si="289"/>
        <v>5.9</v>
      </c>
      <c r="I2628" s="35" t="s">
        <v>6990</v>
      </c>
      <c r="J2628" s="35" t="s">
        <v>6991</v>
      </c>
      <c r="K2628" s="35" t="s">
        <v>6996</v>
      </c>
      <c r="L2628" s="69" t="s">
        <v>1662</v>
      </c>
      <c r="M2628" s="35" t="s">
        <v>6992</v>
      </c>
      <c r="N2628" s="35" t="s">
        <v>6993</v>
      </c>
      <c r="O2628" s="35" t="s">
        <v>6994</v>
      </c>
      <c r="P2628" s="35" t="s">
        <v>6995</v>
      </c>
      <c r="Q2628" s="35"/>
      <c r="R2628" s="35"/>
      <c r="S2628" s="35"/>
      <c r="T2628" s="35"/>
      <c r="U2628" s="35"/>
      <c r="V2628" s="35">
        <f t="shared" si="290"/>
        <v>5.9</v>
      </c>
    </row>
    <row r="2629" spans="1:22">
      <c r="A2629" s="35">
        <v>1968</v>
      </c>
      <c r="B2629" s="35" t="s">
        <v>7081</v>
      </c>
      <c r="C2629" s="35">
        <v>0</v>
      </c>
      <c r="D2629" s="35">
        <v>32</v>
      </c>
      <c r="E2629" s="43">
        <f t="shared" si="287"/>
        <v>32</v>
      </c>
      <c r="F2629" s="46">
        <f t="shared" si="288"/>
        <v>0.8</v>
      </c>
      <c r="G2629" s="46">
        <f t="shared" si="289"/>
        <v>0.8</v>
      </c>
      <c r="H2629" s="46">
        <f t="shared" si="289"/>
        <v>0.8</v>
      </c>
      <c r="I2629" s="35" t="s">
        <v>6990</v>
      </c>
      <c r="J2629" s="35" t="s">
        <v>6991</v>
      </c>
      <c r="K2629" s="35" t="s">
        <v>6996</v>
      </c>
      <c r="L2629" s="69" t="s">
        <v>224</v>
      </c>
      <c r="M2629" s="35" t="s">
        <v>6992</v>
      </c>
      <c r="N2629" s="35" t="s">
        <v>6993</v>
      </c>
      <c r="O2629" s="35" t="s">
        <v>6994</v>
      </c>
      <c r="P2629" s="35" t="s">
        <v>6995</v>
      </c>
      <c r="Q2629" s="35"/>
      <c r="R2629" s="35"/>
      <c r="S2629" s="35"/>
      <c r="T2629" s="35"/>
      <c r="U2629" s="35"/>
      <c r="V2629" s="35">
        <f t="shared" si="290"/>
        <v>0.8</v>
      </c>
    </row>
    <row r="2630" spans="1:22">
      <c r="A2630" s="35">
        <v>1968</v>
      </c>
      <c r="B2630" s="35" t="s">
        <v>7081</v>
      </c>
      <c r="C2630" s="35">
        <v>0</v>
      </c>
      <c r="D2630" s="35">
        <v>2</v>
      </c>
      <c r="E2630" s="43">
        <f t="shared" si="287"/>
        <v>2</v>
      </c>
      <c r="F2630" s="46">
        <f t="shared" si="288"/>
        <v>0.05</v>
      </c>
      <c r="G2630" s="46">
        <f t="shared" si="289"/>
        <v>0.05</v>
      </c>
      <c r="H2630" s="46">
        <f t="shared" si="289"/>
        <v>0.05</v>
      </c>
      <c r="I2630" s="35" t="s">
        <v>6990</v>
      </c>
      <c r="J2630" s="35" t="s">
        <v>6991</v>
      </c>
      <c r="K2630" s="35" t="s">
        <v>6996</v>
      </c>
      <c r="L2630" s="69" t="s">
        <v>224</v>
      </c>
      <c r="M2630" s="35" t="s">
        <v>6992</v>
      </c>
      <c r="N2630" s="35" t="s">
        <v>6993</v>
      </c>
      <c r="O2630" s="35" t="s">
        <v>6994</v>
      </c>
      <c r="P2630" s="35" t="s">
        <v>6995</v>
      </c>
      <c r="Q2630" s="35"/>
      <c r="R2630" s="35"/>
      <c r="S2630" s="35"/>
      <c r="T2630" s="35"/>
      <c r="U2630" s="35"/>
      <c r="V2630" s="35">
        <f t="shared" si="290"/>
        <v>0.05</v>
      </c>
    </row>
    <row r="2631" spans="1:22">
      <c r="A2631" s="35">
        <v>1968</v>
      </c>
      <c r="B2631" s="35" t="s">
        <v>7081</v>
      </c>
      <c r="C2631" s="35">
        <v>0</v>
      </c>
      <c r="D2631" s="35">
        <v>34</v>
      </c>
      <c r="E2631" s="43">
        <f t="shared" si="287"/>
        <v>34</v>
      </c>
      <c r="F2631" s="46">
        <f t="shared" si="288"/>
        <v>0.85</v>
      </c>
      <c r="G2631" s="46">
        <f t="shared" si="289"/>
        <v>0.85</v>
      </c>
      <c r="H2631" s="46">
        <f t="shared" si="289"/>
        <v>0.85</v>
      </c>
      <c r="I2631" s="35" t="s">
        <v>6990</v>
      </c>
      <c r="J2631" s="35" t="s">
        <v>6991</v>
      </c>
      <c r="K2631" s="35" t="s">
        <v>6996</v>
      </c>
      <c r="L2631" s="69" t="s">
        <v>224</v>
      </c>
      <c r="M2631" s="35" t="s">
        <v>6992</v>
      </c>
      <c r="N2631" s="35" t="s">
        <v>6993</v>
      </c>
      <c r="O2631" s="35" t="s">
        <v>6994</v>
      </c>
      <c r="P2631" s="35" t="s">
        <v>6995</v>
      </c>
      <c r="Q2631" s="35"/>
      <c r="R2631" s="35"/>
      <c r="S2631" s="35"/>
      <c r="T2631" s="35"/>
      <c r="U2631" s="35"/>
      <c r="V2631" s="35">
        <f t="shared" si="290"/>
        <v>0.85</v>
      </c>
    </row>
    <row r="2632" spans="1:22">
      <c r="A2632" s="35">
        <v>1968</v>
      </c>
      <c r="B2632" s="35" t="s">
        <v>7550</v>
      </c>
      <c r="C2632" s="35">
        <v>0</v>
      </c>
      <c r="D2632" s="35">
        <v>15</v>
      </c>
      <c r="E2632" s="43">
        <f t="shared" si="287"/>
        <v>15</v>
      </c>
      <c r="F2632" s="46">
        <f t="shared" si="288"/>
        <v>0.375</v>
      </c>
      <c r="G2632" s="46">
        <f t="shared" si="289"/>
        <v>0.375</v>
      </c>
      <c r="H2632" s="46">
        <f t="shared" si="289"/>
        <v>0.375</v>
      </c>
      <c r="I2632" s="35" t="s">
        <v>6990</v>
      </c>
      <c r="J2632" s="35" t="s">
        <v>6991</v>
      </c>
      <c r="K2632" s="35" t="s">
        <v>6996</v>
      </c>
      <c r="L2632" s="69" t="s">
        <v>224</v>
      </c>
      <c r="M2632" s="35" t="s">
        <v>6992</v>
      </c>
      <c r="N2632" s="35" t="s">
        <v>6993</v>
      </c>
      <c r="O2632" s="35" t="s">
        <v>6994</v>
      </c>
      <c r="P2632" s="35" t="s">
        <v>6995</v>
      </c>
      <c r="Q2632" s="35"/>
      <c r="R2632" s="35"/>
      <c r="S2632" s="35"/>
      <c r="T2632" s="35"/>
      <c r="U2632" s="35"/>
      <c r="V2632" s="35">
        <f t="shared" si="290"/>
        <v>0.375</v>
      </c>
    </row>
    <row r="2633" spans="1:22">
      <c r="A2633" s="35">
        <v>1969</v>
      </c>
      <c r="B2633" s="35" t="s">
        <v>7081</v>
      </c>
      <c r="C2633" s="35">
        <v>1</v>
      </c>
      <c r="D2633" s="35">
        <v>15</v>
      </c>
      <c r="E2633" s="43">
        <f t="shared" si="287"/>
        <v>55</v>
      </c>
      <c r="F2633" s="46">
        <f t="shared" si="288"/>
        <v>1.375</v>
      </c>
      <c r="G2633" s="46">
        <f t="shared" si="289"/>
        <v>1.375</v>
      </c>
      <c r="H2633" s="46">
        <f t="shared" si="289"/>
        <v>1.375</v>
      </c>
      <c r="I2633" s="35" t="s">
        <v>6990</v>
      </c>
      <c r="J2633" s="35" t="s">
        <v>6991</v>
      </c>
      <c r="K2633" s="35" t="s">
        <v>6996</v>
      </c>
      <c r="L2633" s="69" t="s">
        <v>224</v>
      </c>
      <c r="M2633" s="35" t="s">
        <v>6992</v>
      </c>
      <c r="N2633" s="35" t="s">
        <v>6993</v>
      </c>
      <c r="O2633" s="35" t="s">
        <v>6994</v>
      </c>
      <c r="P2633" s="35" t="s">
        <v>6995</v>
      </c>
      <c r="Q2633" s="35"/>
      <c r="R2633" s="35"/>
      <c r="S2633" s="35"/>
      <c r="T2633" s="35"/>
      <c r="U2633" s="35"/>
      <c r="V2633" s="35">
        <f t="shared" si="290"/>
        <v>1.375</v>
      </c>
    </row>
    <row r="2634" spans="1:22">
      <c r="A2634" s="35">
        <v>1969</v>
      </c>
      <c r="B2634" s="35" t="s">
        <v>7081</v>
      </c>
      <c r="C2634" s="35">
        <v>0</v>
      </c>
      <c r="D2634" s="35">
        <v>10</v>
      </c>
      <c r="E2634" s="43">
        <f t="shared" si="287"/>
        <v>10</v>
      </c>
      <c r="F2634" s="46">
        <f t="shared" si="288"/>
        <v>0.25</v>
      </c>
      <c r="G2634" s="46">
        <f t="shared" si="289"/>
        <v>0.25</v>
      </c>
      <c r="H2634" s="46">
        <f t="shared" si="289"/>
        <v>0.25</v>
      </c>
      <c r="I2634" s="35" t="s">
        <v>6990</v>
      </c>
      <c r="J2634" s="35" t="s">
        <v>6991</v>
      </c>
      <c r="K2634" s="35" t="s">
        <v>6996</v>
      </c>
      <c r="L2634" s="69" t="s">
        <v>224</v>
      </c>
      <c r="M2634" s="35" t="s">
        <v>6992</v>
      </c>
      <c r="N2634" s="35" t="s">
        <v>6993</v>
      </c>
      <c r="O2634" s="35" t="s">
        <v>6994</v>
      </c>
      <c r="P2634" s="35" t="s">
        <v>6995</v>
      </c>
      <c r="Q2634" s="35"/>
      <c r="R2634" s="35"/>
      <c r="S2634" s="35"/>
      <c r="T2634" s="35"/>
      <c r="U2634" s="35"/>
      <c r="V2634" s="35">
        <f t="shared" si="290"/>
        <v>0.25</v>
      </c>
    </row>
    <row r="2635" spans="1:22">
      <c r="A2635" s="35">
        <v>1969</v>
      </c>
      <c r="B2635" s="35" t="s">
        <v>7081</v>
      </c>
      <c r="C2635" s="35">
        <v>0</v>
      </c>
      <c r="D2635" s="35">
        <v>2</v>
      </c>
      <c r="E2635" s="43">
        <f t="shared" si="287"/>
        <v>2</v>
      </c>
      <c r="F2635" s="46">
        <f t="shared" si="288"/>
        <v>0.05</v>
      </c>
      <c r="G2635" s="46">
        <f t="shared" si="289"/>
        <v>0.05</v>
      </c>
      <c r="H2635" s="46">
        <f t="shared" si="289"/>
        <v>0.05</v>
      </c>
      <c r="I2635" s="35" t="s">
        <v>6990</v>
      </c>
      <c r="J2635" s="35" t="s">
        <v>6991</v>
      </c>
      <c r="K2635" s="35" t="s">
        <v>6996</v>
      </c>
      <c r="L2635" s="69" t="s">
        <v>224</v>
      </c>
      <c r="M2635" s="35" t="s">
        <v>6992</v>
      </c>
      <c r="N2635" s="35" t="s">
        <v>6993</v>
      </c>
      <c r="O2635" s="35" t="s">
        <v>6994</v>
      </c>
      <c r="P2635" s="35" t="s">
        <v>6995</v>
      </c>
      <c r="Q2635" s="35"/>
      <c r="R2635" s="35"/>
      <c r="S2635" s="35"/>
      <c r="T2635" s="35"/>
      <c r="U2635" s="35"/>
      <c r="V2635" s="35">
        <f t="shared" si="290"/>
        <v>0.05</v>
      </c>
    </row>
    <row r="2636" spans="1:22">
      <c r="A2636" s="35">
        <v>1969</v>
      </c>
      <c r="B2636" s="35" t="s">
        <v>7550</v>
      </c>
      <c r="C2636" s="35">
        <v>0</v>
      </c>
      <c r="D2636" s="35">
        <v>10</v>
      </c>
      <c r="E2636" s="43">
        <f t="shared" si="287"/>
        <v>10</v>
      </c>
      <c r="F2636" s="46">
        <f t="shared" si="288"/>
        <v>0.25</v>
      </c>
      <c r="G2636" s="46">
        <f t="shared" si="289"/>
        <v>0.25</v>
      </c>
      <c r="H2636" s="46">
        <f t="shared" si="289"/>
        <v>0.25</v>
      </c>
      <c r="I2636" s="35" t="s">
        <v>6990</v>
      </c>
      <c r="J2636" s="35" t="s">
        <v>6991</v>
      </c>
      <c r="K2636" s="35" t="s">
        <v>6996</v>
      </c>
      <c r="L2636" s="69" t="s">
        <v>224</v>
      </c>
      <c r="M2636" s="35" t="s">
        <v>6992</v>
      </c>
      <c r="N2636" s="35" t="s">
        <v>6993</v>
      </c>
      <c r="O2636" s="35" t="s">
        <v>6994</v>
      </c>
      <c r="P2636" s="35" t="s">
        <v>6995</v>
      </c>
      <c r="Q2636" s="35"/>
      <c r="R2636" s="35"/>
      <c r="S2636" s="35"/>
      <c r="T2636" s="35"/>
      <c r="U2636" s="35"/>
      <c r="V2636" s="35">
        <f t="shared" si="290"/>
        <v>0.25</v>
      </c>
    </row>
    <row r="2637" spans="1:22">
      <c r="A2637" s="35">
        <v>1974</v>
      </c>
      <c r="B2637" s="35" t="s">
        <v>8131</v>
      </c>
      <c r="C2637" s="35">
        <v>0</v>
      </c>
      <c r="D2637" s="35">
        <v>11</v>
      </c>
      <c r="E2637" s="43">
        <f t="shared" si="287"/>
        <v>11</v>
      </c>
      <c r="F2637" s="46">
        <f t="shared" si="288"/>
        <v>0.27500000000000002</v>
      </c>
      <c r="G2637" s="46">
        <f t="shared" si="289"/>
        <v>0.27500000000000002</v>
      </c>
      <c r="H2637" s="46">
        <f t="shared" si="289"/>
        <v>0.27500000000000002</v>
      </c>
      <c r="I2637" s="35" t="s">
        <v>6990</v>
      </c>
      <c r="J2637" s="35" t="s">
        <v>6991</v>
      </c>
      <c r="K2637" s="35" t="s">
        <v>6996</v>
      </c>
      <c r="L2637" s="69" t="s">
        <v>224</v>
      </c>
      <c r="M2637" s="35" t="s">
        <v>6992</v>
      </c>
      <c r="N2637" s="35" t="s">
        <v>6993</v>
      </c>
      <c r="O2637" s="35" t="s">
        <v>6994</v>
      </c>
      <c r="P2637" s="35" t="s">
        <v>6995</v>
      </c>
      <c r="Q2637" s="35"/>
      <c r="R2637" s="35"/>
      <c r="S2637" s="35"/>
      <c r="T2637" s="35"/>
      <c r="U2637" s="35"/>
      <c r="V2637" s="35">
        <f t="shared" si="290"/>
        <v>0.27500000000000002</v>
      </c>
    </row>
    <row r="2638" spans="1:22">
      <c r="A2638" s="35">
        <v>1974</v>
      </c>
      <c r="B2638" s="35" t="s">
        <v>8132</v>
      </c>
      <c r="C2638" s="35">
        <v>0</v>
      </c>
      <c r="D2638" s="35">
        <v>5</v>
      </c>
      <c r="E2638" s="43">
        <f t="shared" si="287"/>
        <v>5</v>
      </c>
      <c r="F2638" s="46">
        <f t="shared" si="288"/>
        <v>0.125</v>
      </c>
      <c r="G2638" s="46">
        <f t="shared" si="289"/>
        <v>0.125</v>
      </c>
      <c r="H2638" s="46">
        <f t="shared" si="289"/>
        <v>0.125</v>
      </c>
      <c r="I2638" s="35" t="s">
        <v>6990</v>
      </c>
      <c r="J2638" s="35" t="s">
        <v>6991</v>
      </c>
      <c r="K2638" s="35" t="s">
        <v>6996</v>
      </c>
      <c r="L2638" s="69" t="s">
        <v>224</v>
      </c>
      <c r="M2638" s="35" t="s">
        <v>6992</v>
      </c>
      <c r="N2638" s="35" t="s">
        <v>6993</v>
      </c>
      <c r="O2638" s="35" t="s">
        <v>6994</v>
      </c>
      <c r="P2638" s="35" t="s">
        <v>6995</v>
      </c>
      <c r="Q2638" s="35"/>
      <c r="R2638" s="35"/>
      <c r="S2638" s="35"/>
      <c r="T2638" s="35"/>
      <c r="U2638" s="35"/>
      <c r="V2638" s="35">
        <f t="shared" si="290"/>
        <v>0.125</v>
      </c>
    </row>
    <row r="2639" spans="1:22">
      <c r="A2639" s="35">
        <v>1976</v>
      </c>
      <c r="B2639" s="35" t="s">
        <v>8133</v>
      </c>
      <c r="C2639" s="35">
        <v>0</v>
      </c>
      <c r="D2639" s="35">
        <v>25</v>
      </c>
      <c r="E2639" s="43">
        <f t="shared" si="287"/>
        <v>25</v>
      </c>
      <c r="F2639" s="46">
        <f t="shared" si="288"/>
        <v>0.625</v>
      </c>
      <c r="G2639" s="46">
        <f t="shared" si="289"/>
        <v>0.625</v>
      </c>
      <c r="H2639" s="46">
        <f t="shared" si="289"/>
        <v>0.625</v>
      </c>
      <c r="I2639" s="35" t="s">
        <v>6990</v>
      </c>
      <c r="J2639" s="35" t="s">
        <v>6991</v>
      </c>
      <c r="K2639" s="35" t="s">
        <v>6996</v>
      </c>
      <c r="L2639" s="69" t="s">
        <v>224</v>
      </c>
      <c r="M2639" s="35" t="s">
        <v>6992</v>
      </c>
      <c r="N2639" s="35" t="s">
        <v>6993</v>
      </c>
      <c r="O2639" s="35" t="s">
        <v>6994</v>
      </c>
      <c r="P2639" s="35" t="s">
        <v>6995</v>
      </c>
      <c r="Q2639" s="35"/>
      <c r="R2639" s="35"/>
      <c r="S2639" s="35"/>
      <c r="T2639" s="35"/>
      <c r="U2639" s="35"/>
      <c r="V2639" s="35">
        <f t="shared" si="290"/>
        <v>0.625</v>
      </c>
    </row>
    <row r="2640" spans="1:22">
      <c r="A2640" s="35">
        <v>1983</v>
      </c>
      <c r="B2640" s="35" t="s">
        <v>8134</v>
      </c>
      <c r="C2640" s="35">
        <v>0</v>
      </c>
      <c r="D2640" s="35">
        <v>27</v>
      </c>
      <c r="E2640" s="43">
        <f t="shared" si="287"/>
        <v>27</v>
      </c>
      <c r="F2640" s="46">
        <f t="shared" si="288"/>
        <v>0.67500000000000004</v>
      </c>
      <c r="G2640" s="46">
        <f t="shared" si="289"/>
        <v>0.67500000000000004</v>
      </c>
      <c r="H2640" s="46">
        <f t="shared" si="289"/>
        <v>0.67500000000000004</v>
      </c>
      <c r="I2640" s="35" t="s">
        <v>6990</v>
      </c>
      <c r="J2640" s="35" t="s">
        <v>6991</v>
      </c>
      <c r="K2640" s="35" t="s">
        <v>6996</v>
      </c>
      <c r="L2640" s="69" t="s">
        <v>224</v>
      </c>
      <c r="M2640" s="35" t="s">
        <v>6992</v>
      </c>
      <c r="N2640" s="35" t="s">
        <v>6993</v>
      </c>
      <c r="O2640" s="35" t="s">
        <v>6994</v>
      </c>
      <c r="P2640" s="35" t="s">
        <v>6995</v>
      </c>
      <c r="Q2640" s="35"/>
      <c r="R2640" s="35"/>
      <c r="S2640" s="35"/>
      <c r="T2640" s="35"/>
      <c r="U2640" s="35"/>
      <c r="V2640" s="35">
        <f t="shared" si="290"/>
        <v>0.67500000000000004</v>
      </c>
    </row>
    <row r="2641" spans="1:22">
      <c r="A2641" s="35">
        <v>1992</v>
      </c>
      <c r="B2641" s="35" t="s">
        <v>7596</v>
      </c>
      <c r="C2641" s="35">
        <v>1</v>
      </c>
      <c r="D2641" s="35">
        <v>0</v>
      </c>
      <c r="E2641" s="43">
        <f t="shared" si="287"/>
        <v>40</v>
      </c>
      <c r="F2641" s="46">
        <f t="shared" si="288"/>
        <v>1</v>
      </c>
      <c r="G2641" s="46">
        <f t="shared" si="289"/>
        <v>1</v>
      </c>
      <c r="H2641" s="46">
        <f t="shared" si="289"/>
        <v>1</v>
      </c>
      <c r="I2641" s="35" t="s">
        <v>6990</v>
      </c>
      <c r="J2641" s="35" t="s">
        <v>6991</v>
      </c>
      <c r="K2641" s="35" t="s">
        <v>6996</v>
      </c>
      <c r="L2641" s="69" t="s">
        <v>224</v>
      </c>
      <c r="M2641" s="35" t="s">
        <v>6992</v>
      </c>
      <c r="N2641" s="35" t="s">
        <v>6993</v>
      </c>
      <c r="O2641" s="35" t="s">
        <v>6994</v>
      </c>
      <c r="P2641" s="35" t="s">
        <v>6995</v>
      </c>
      <c r="Q2641" s="35"/>
      <c r="R2641" s="35"/>
      <c r="S2641" s="35"/>
      <c r="T2641" s="35"/>
      <c r="U2641" s="35"/>
      <c r="V2641" s="35">
        <f t="shared" si="290"/>
        <v>1</v>
      </c>
    </row>
    <row r="2642" spans="1:22">
      <c r="A2642" s="35">
        <v>1992</v>
      </c>
      <c r="B2642" s="35" t="s">
        <v>8135</v>
      </c>
      <c r="C2642" s="35">
        <v>0</v>
      </c>
      <c r="D2642" s="35">
        <v>30</v>
      </c>
      <c r="E2642" s="43">
        <f t="shared" si="287"/>
        <v>30</v>
      </c>
      <c r="F2642" s="46">
        <f t="shared" si="288"/>
        <v>0.75</v>
      </c>
      <c r="G2642" s="46">
        <f t="shared" ref="G2642:H2657" si="291">F2642</f>
        <v>0.75</v>
      </c>
      <c r="H2642" s="46">
        <f t="shared" si="291"/>
        <v>0.75</v>
      </c>
      <c r="I2642" s="35" t="s">
        <v>6990</v>
      </c>
      <c r="J2642" s="35" t="s">
        <v>6991</v>
      </c>
      <c r="K2642" s="35" t="s">
        <v>6996</v>
      </c>
      <c r="L2642" s="69" t="s">
        <v>224</v>
      </c>
      <c r="M2642" s="35" t="s">
        <v>6992</v>
      </c>
      <c r="N2642" s="35" t="s">
        <v>6993</v>
      </c>
      <c r="O2642" s="35" t="s">
        <v>6994</v>
      </c>
      <c r="P2642" s="35" t="s">
        <v>6995</v>
      </c>
      <c r="Q2642" s="35"/>
      <c r="R2642" s="35"/>
      <c r="S2642" s="35"/>
      <c r="T2642" s="35"/>
      <c r="U2642" s="35"/>
      <c r="V2642" s="35">
        <f t="shared" si="290"/>
        <v>0.75</v>
      </c>
    </row>
    <row r="2643" spans="1:22">
      <c r="A2643" s="35">
        <v>1992</v>
      </c>
      <c r="B2643" s="35" t="s">
        <v>8135</v>
      </c>
      <c r="C2643" s="35">
        <v>0</v>
      </c>
      <c r="D2643" s="35">
        <v>3</v>
      </c>
      <c r="E2643" s="43">
        <f t="shared" si="287"/>
        <v>3</v>
      </c>
      <c r="F2643" s="46">
        <f t="shared" si="288"/>
        <v>7.4999999999999997E-2</v>
      </c>
      <c r="G2643" s="46">
        <f t="shared" si="291"/>
        <v>7.4999999999999997E-2</v>
      </c>
      <c r="H2643" s="46">
        <f t="shared" si="291"/>
        <v>7.4999999999999997E-2</v>
      </c>
      <c r="I2643" s="35" t="s">
        <v>6990</v>
      </c>
      <c r="J2643" s="35" t="s">
        <v>6991</v>
      </c>
      <c r="K2643" s="35" t="s">
        <v>6996</v>
      </c>
      <c r="L2643" s="69" t="s">
        <v>224</v>
      </c>
      <c r="M2643" s="35" t="s">
        <v>6992</v>
      </c>
      <c r="N2643" s="35" t="s">
        <v>6993</v>
      </c>
      <c r="O2643" s="35" t="s">
        <v>6994</v>
      </c>
      <c r="P2643" s="35" t="s">
        <v>6995</v>
      </c>
      <c r="Q2643" s="35"/>
      <c r="R2643" s="35"/>
      <c r="S2643" s="35"/>
      <c r="T2643" s="35"/>
      <c r="U2643" s="35"/>
      <c r="V2643" s="35">
        <f t="shared" si="290"/>
        <v>7.4999999999999997E-2</v>
      </c>
    </row>
    <row r="2644" spans="1:22">
      <c r="A2644" s="35">
        <v>1995</v>
      </c>
      <c r="B2644" s="35" t="s">
        <v>8133</v>
      </c>
      <c r="C2644" s="35">
        <v>1</v>
      </c>
      <c r="D2644" s="35">
        <v>10</v>
      </c>
      <c r="E2644" s="43">
        <f t="shared" si="287"/>
        <v>50</v>
      </c>
      <c r="F2644" s="46">
        <f t="shared" si="288"/>
        <v>1.25</v>
      </c>
      <c r="G2644" s="46">
        <f t="shared" si="291"/>
        <v>1.25</v>
      </c>
      <c r="H2644" s="46">
        <f t="shared" si="291"/>
        <v>1.25</v>
      </c>
      <c r="I2644" s="35" t="s">
        <v>6990</v>
      </c>
      <c r="J2644" s="35" t="s">
        <v>6991</v>
      </c>
      <c r="K2644" s="35" t="s">
        <v>6996</v>
      </c>
      <c r="L2644" s="69" t="s">
        <v>224</v>
      </c>
      <c r="M2644" s="35" t="s">
        <v>6992</v>
      </c>
      <c r="N2644" s="35" t="s">
        <v>6993</v>
      </c>
      <c r="O2644" s="35" t="s">
        <v>6994</v>
      </c>
      <c r="P2644" s="35" t="s">
        <v>6995</v>
      </c>
      <c r="Q2644" s="35"/>
      <c r="R2644" s="35"/>
      <c r="S2644" s="35"/>
      <c r="T2644" s="35"/>
      <c r="U2644" s="35"/>
      <c r="V2644" s="35">
        <f t="shared" si="290"/>
        <v>1.25</v>
      </c>
    </row>
    <row r="2645" spans="1:22">
      <c r="A2645" s="35">
        <v>1995</v>
      </c>
      <c r="B2645" s="35" t="s">
        <v>7900</v>
      </c>
      <c r="C2645" s="35">
        <v>1</v>
      </c>
      <c r="D2645" s="35">
        <v>20</v>
      </c>
      <c r="E2645" s="43">
        <f t="shared" si="287"/>
        <v>60</v>
      </c>
      <c r="F2645" s="46">
        <f t="shared" si="288"/>
        <v>1.5</v>
      </c>
      <c r="G2645" s="46">
        <f t="shared" si="291"/>
        <v>1.5</v>
      </c>
      <c r="H2645" s="46">
        <f t="shared" si="291"/>
        <v>1.5</v>
      </c>
      <c r="I2645" s="35" t="s">
        <v>6990</v>
      </c>
      <c r="J2645" s="35" t="s">
        <v>6991</v>
      </c>
      <c r="K2645" s="35" t="s">
        <v>6996</v>
      </c>
      <c r="L2645" s="69" t="s">
        <v>224</v>
      </c>
      <c r="M2645" s="35" t="s">
        <v>6992</v>
      </c>
      <c r="N2645" s="35" t="s">
        <v>6993</v>
      </c>
      <c r="O2645" s="35" t="s">
        <v>6994</v>
      </c>
      <c r="P2645" s="35" t="s">
        <v>6995</v>
      </c>
      <c r="Q2645" s="35"/>
      <c r="R2645" s="35"/>
      <c r="S2645" s="35"/>
      <c r="T2645" s="35"/>
      <c r="U2645" s="35"/>
      <c r="V2645" s="35">
        <f t="shared" si="290"/>
        <v>1.5</v>
      </c>
    </row>
    <row r="2646" spans="1:22">
      <c r="A2646" s="35">
        <v>2008</v>
      </c>
      <c r="B2646" s="35" t="s">
        <v>8136</v>
      </c>
      <c r="C2646" s="35">
        <v>2</v>
      </c>
      <c r="D2646" s="35">
        <v>17</v>
      </c>
      <c r="E2646" s="43">
        <f t="shared" si="287"/>
        <v>97</v>
      </c>
      <c r="F2646" s="46">
        <f t="shared" si="288"/>
        <v>2.4249999999999998</v>
      </c>
      <c r="G2646" s="46">
        <f t="shared" si="291"/>
        <v>2.4249999999999998</v>
      </c>
      <c r="H2646" s="46">
        <f t="shared" si="291"/>
        <v>2.4249999999999998</v>
      </c>
      <c r="I2646" s="35" t="s">
        <v>6990</v>
      </c>
      <c r="J2646" s="35" t="s">
        <v>6991</v>
      </c>
      <c r="K2646" s="35" t="s">
        <v>6996</v>
      </c>
      <c r="L2646" s="69" t="s">
        <v>224</v>
      </c>
      <c r="M2646" s="35" t="s">
        <v>6992</v>
      </c>
      <c r="N2646" s="35" t="s">
        <v>6993</v>
      </c>
      <c r="O2646" s="35" t="s">
        <v>6994</v>
      </c>
      <c r="P2646" s="35" t="s">
        <v>6995</v>
      </c>
      <c r="Q2646" s="35"/>
      <c r="R2646" s="35"/>
      <c r="S2646" s="35"/>
      <c r="T2646" s="35"/>
      <c r="U2646" s="35"/>
      <c r="V2646" s="35">
        <f t="shared" si="290"/>
        <v>2.4249999999999998</v>
      </c>
    </row>
    <row r="2647" spans="1:22">
      <c r="A2647" s="35">
        <v>2008</v>
      </c>
      <c r="B2647" s="35" t="s">
        <v>8136</v>
      </c>
      <c r="C2647" s="35">
        <v>7</v>
      </c>
      <c r="D2647" s="35">
        <v>25</v>
      </c>
      <c r="E2647" s="43">
        <f t="shared" si="287"/>
        <v>305</v>
      </c>
      <c r="F2647" s="46">
        <f t="shared" si="288"/>
        <v>7.625</v>
      </c>
      <c r="G2647" s="46">
        <f t="shared" si="291"/>
        <v>7.625</v>
      </c>
      <c r="H2647" s="46">
        <f t="shared" si="291"/>
        <v>7.625</v>
      </c>
      <c r="I2647" s="35" t="s">
        <v>6990</v>
      </c>
      <c r="J2647" s="35" t="s">
        <v>6991</v>
      </c>
      <c r="K2647" s="35" t="s">
        <v>6996</v>
      </c>
      <c r="L2647" s="69" t="s">
        <v>224</v>
      </c>
      <c r="M2647" s="35" t="s">
        <v>6992</v>
      </c>
      <c r="N2647" s="35" t="s">
        <v>6993</v>
      </c>
      <c r="O2647" s="35" t="s">
        <v>6994</v>
      </c>
      <c r="P2647" s="35" t="s">
        <v>6995</v>
      </c>
      <c r="Q2647" s="35"/>
      <c r="R2647" s="35"/>
      <c r="S2647" s="35"/>
      <c r="T2647" s="35"/>
      <c r="U2647" s="35"/>
      <c r="V2647" s="35">
        <f t="shared" si="290"/>
        <v>7.625</v>
      </c>
    </row>
    <row r="2648" spans="1:22">
      <c r="A2648" s="35">
        <v>2009</v>
      </c>
      <c r="B2648" s="35" t="s">
        <v>7472</v>
      </c>
      <c r="C2648" s="35">
        <v>0</v>
      </c>
      <c r="D2648" s="35">
        <v>14</v>
      </c>
      <c r="E2648" s="43">
        <f t="shared" si="287"/>
        <v>14</v>
      </c>
      <c r="F2648" s="46">
        <f t="shared" si="288"/>
        <v>0.35</v>
      </c>
      <c r="G2648" s="46">
        <f t="shared" si="291"/>
        <v>0.35</v>
      </c>
      <c r="H2648" s="46">
        <f t="shared" si="291"/>
        <v>0.35</v>
      </c>
      <c r="I2648" s="35" t="s">
        <v>6990</v>
      </c>
      <c r="J2648" s="35" t="s">
        <v>6991</v>
      </c>
      <c r="K2648" s="35" t="s">
        <v>6996</v>
      </c>
      <c r="L2648" s="69" t="s">
        <v>224</v>
      </c>
      <c r="M2648" s="35" t="s">
        <v>6992</v>
      </c>
      <c r="N2648" s="35" t="s">
        <v>6993</v>
      </c>
      <c r="O2648" s="35" t="s">
        <v>6994</v>
      </c>
      <c r="P2648" s="35" t="s">
        <v>6995</v>
      </c>
      <c r="Q2648" s="35"/>
      <c r="R2648" s="35"/>
      <c r="S2648" s="35"/>
      <c r="T2648" s="35"/>
      <c r="U2648" s="35"/>
      <c r="V2648" s="35">
        <f t="shared" si="290"/>
        <v>0.35</v>
      </c>
    </row>
    <row r="2649" spans="1:22">
      <c r="A2649" s="35">
        <v>2009</v>
      </c>
      <c r="B2649" s="35" t="s">
        <v>8137</v>
      </c>
      <c r="C2649" s="35">
        <v>0</v>
      </c>
      <c r="D2649" s="35">
        <v>19</v>
      </c>
      <c r="E2649" s="43">
        <f t="shared" si="287"/>
        <v>19</v>
      </c>
      <c r="F2649" s="46">
        <f t="shared" si="288"/>
        <v>0.47499999999999998</v>
      </c>
      <c r="G2649" s="46">
        <f t="shared" si="291"/>
        <v>0.47499999999999998</v>
      </c>
      <c r="H2649" s="46">
        <f t="shared" si="291"/>
        <v>0.47499999999999998</v>
      </c>
      <c r="I2649" s="35" t="s">
        <v>6990</v>
      </c>
      <c r="J2649" s="35" t="s">
        <v>6991</v>
      </c>
      <c r="K2649" s="35" t="s">
        <v>6996</v>
      </c>
      <c r="L2649" s="69" t="s">
        <v>224</v>
      </c>
      <c r="M2649" s="35" t="s">
        <v>6992</v>
      </c>
      <c r="N2649" s="35" t="s">
        <v>6993</v>
      </c>
      <c r="O2649" s="35" t="s">
        <v>6994</v>
      </c>
      <c r="P2649" s="35" t="s">
        <v>6995</v>
      </c>
      <c r="Q2649" s="35"/>
      <c r="R2649" s="35"/>
      <c r="S2649" s="35"/>
      <c r="T2649" s="35"/>
      <c r="U2649" s="35"/>
      <c r="V2649" s="35">
        <f t="shared" si="290"/>
        <v>0.47499999999999998</v>
      </c>
    </row>
    <row r="2650" spans="1:22">
      <c r="A2650" s="35">
        <v>2009</v>
      </c>
      <c r="B2650" s="35" t="s">
        <v>8138</v>
      </c>
      <c r="C2650" s="35">
        <v>1</v>
      </c>
      <c r="D2650" s="35">
        <v>2</v>
      </c>
      <c r="E2650" s="43">
        <f t="shared" si="287"/>
        <v>42</v>
      </c>
      <c r="F2650" s="46">
        <f t="shared" si="288"/>
        <v>1.05</v>
      </c>
      <c r="G2650" s="46">
        <f t="shared" si="291"/>
        <v>1.05</v>
      </c>
      <c r="H2650" s="46">
        <f t="shared" si="291"/>
        <v>1.05</v>
      </c>
      <c r="I2650" s="35" t="s">
        <v>6990</v>
      </c>
      <c r="J2650" s="35" t="s">
        <v>6991</v>
      </c>
      <c r="K2650" s="35" t="s">
        <v>6996</v>
      </c>
      <c r="L2650" s="69" t="s">
        <v>224</v>
      </c>
      <c r="M2650" s="35" t="s">
        <v>6992</v>
      </c>
      <c r="N2650" s="35" t="s">
        <v>6993</v>
      </c>
      <c r="O2650" s="35" t="s">
        <v>6994</v>
      </c>
      <c r="P2650" s="35" t="s">
        <v>6995</v>
      </c>
      <c r="Q2650" s="35"/>
      <c r="R2650" s="35"/>
      <c r="S2650" s="35"/>
      <c r="T2650" s="35"/>
      <c r="U2650" s="35"/>
      <c r="V2650" s="35">
        <f t="shared" si="290"/>
        <v>1.05</v>
      </c>
    </row>
    <row r="2651" spans="1:22">
      <c r="A2651" s="35">
        <v>2009</v>
      </c>
      <c r="B2651" s="35" t="s">
        <v>8139</v>
      </c>
      <c r="C2651" s="35">
        <v>1</v>
      </c>
      <c r="D2651" s="35">
        <v>6</v>
      </c>
      <c r="E2651" s="43">
        <f t="shared" si="287"/>
        <v>46</v>
      </c>
      <c r="F2651" s="46">
        <f t="shared" si="288"/>
        <v>1.1499999999999999</v>
      </c>
      <c r="G2651" s="46">
        <f t="shared" si="291"/>
        <v>1.1499999999999999</v>
      </c>
      <c r="H2651" s="46">
        <f t="shared" si="291"/>
        <v>1.1499999999999999</v>
      </c>
      <c r="I2651" s="35" t="s">
        <v>6990</v>
      </c>
      <c r="J2651" s="35" t="s">
        <v>6991</v>
      </c>
      <c r="K2651" s="35" t="s">
        <v>6996</v>
      </c>
      <c r="L2651" s="69" t="s">
        <v>224</v>
      </c>
      <c r="M2651" s="35" t="s">
        <v>6992</v>
      </c>
      <c r="N2651" s="35" t="s">
        <v>6993</v>
      </c>
      <c r="O2651" s="35" t="s">
        <v>6994</v>
      </c>
      <c r="P2651" s="35" t="s">
        <v>6995</v>
      </c>
      <c r="Q2651" s="35"/>
      <c r="R2651" s="35"/>
      <c r="S2651" s="35"/>
      <c r="T2651" s="35"/>
      <c r="U2651" s="35"/>
      <c r="V2651" s="35">
        <f t="shared" si="290"/>
        <v>1.1499999999999999</v>
      </c>
    </row>
    <row r="2652" spans="1:22">
      <c r="A2652" s="35">
        <v>2009</v>
      </c>
      <c r="B2652" s="35" t="s">
        <v>8140</v>
      </c>
      <c r="C2652" s="35">
        <v>1</v>
      </c>
      <c r="D2652" s="35">
        <v>2</v>
      </c>
      <c r="E2652" s="43">
        <f t="shared" si="287"/>
        <v>42</v>
      </c>
      <c r="F2652" s="46">
        <f t="shared" si="288"/>
        <v>1.05</v>
      </c>
      <c r="G2652" s="46">
        <f t="shared" si="291"/>
        <v>1.05</v>
      </c>
      <c r="H2652" s="46">
        <f t="shared" si="291"/>
        <v>1.05</v>
      </c>
      <c r="I2652" s="35" t="s">
        <v>6990</v>
      </c>
      <c r="J2652" s="35" t="s">
        <v>6991</v>
      </c>
      <c r="K2652" s="35" t="s">
        <v>6996</v>
      </c>
      <c r="L2652" s="69" t="s">
        <v>224</v>
      </c>
      <c r="M2652" s="35" t="s">
        <v>6992</v>
      </c>
      <c r="N2652" s="35" t="s">
        <v>6993</v>
      </c>
      <c r="O2652" s="35" t="s">
        <v>6994</v>
      </c>
      <c r="P2652" s="35" t="s">
        <v>6995</v>
      </c>
      <c r="Q2652" s="35"/>
      <c r="R2652" s="35"/>
      <c r="S2652" s="35"/>
      <c r="T2652" s="35"/>
      <c r="U2652" s="35"/>
      <c r="V2652" s="35">
        <f t="shared" si="290"/>
        <v>1.05</v>
      </c>
    </row>
    <row r="2653" spans="1:22">
      <c r="A2653" s="35">
        <v>2023</v>
      </c>
      <c r="B2653" s="35" t="s">
        <v>8141</v>
      </c>
      <c r="C2653" s="35">
        <v>3</v>
      </c>
      <c r="D2653" s="35">
        <v>9</v>
      </c>
      <c r="E2653" s="43">
        <f t="shared" si="287"/>
        <v>129</v>
      </c>
      <c r="F2653" s="46">
        <f t="shared" si="288"/>
        <v>3.2250000000000001</v>
      </c>
      <c r="G2653" s="46">
        <f t="shared" si="291"/>
        <v>3.2250000000000001</v>
      </c>
      <c r="H2653" s="46">
        <f t="shared" si="291"/>
        <v>3.2250000000000001</v>
      </c>
      <c r="I2653" s="35" t="s">
        <v>6990</v>
      </c>
      <c r="J2653" s="35" t="s">
        <v>6991</v>
      </c>
      <c r="K2653" s="35" t="s">
        <v>6996</v>
      </c>
      <c r="L2653" s="69" t="s">
        <v>1660</v>
      </c>
      <c r="M2653" s="35" t="s">
        <v>6992</v>
      </c>
      <c r="N2653" s="35" t="s">
        <v>6993</v>
      </c>
      <c r="O2653" s="35" t="s">
        <v>6994</v>
      </c>
      <c r="P2653" s="35" t="s">
        <v>6995</v>
      </c>
      <c r="Q2653" s="35"/>
      <c r="R2653" s="35"/>
      <c r="S2653" s="35"/>
      <c r="T2653" s="35"/>
      <c r="U2653" s="35"/>
      <c r="V2653" s="35">
        <f t="shared" si="290"/>
        <v>3.2250000000000001</v>
      </c>
    </row>
    <row r="2654" spans="1:22">
      <c r="A2654" s="35">
        <v>2023</v>
      </c>
      <c r="B2654" s="35" t="s">
        <v>8142</v>
      </c>
      <c r="C2654" s="35">
        <v>1</v>
      </c>
      <c r="D2654" s="35">
        <v>0</v>
      </c>
      <c r="E2654" s="43">
        <f t="shared" si="287"/>
        <v>40</v>
      </c>
      <c r="F2654" s="46">
        <f t="shared" si="288"/>
        <v>1</v>
      </c>
      <c r="G2654" s="46">
        <f t="shared" si="291"/>
        <v>1</v>
      </c>
      <c r="H2654" s="46">
        <f t="shared" si="291"/>
        <v>1</v>
      </c>
      <c r="I2654" s="35" t="s">
        <v>6990</v>
      </c>
      <c r="J2654" s="35" t="s">
        <v>6991</v>
      </c>
      <c r="K2654" s="35" t="s">
        <v>6996</v>
      </c>
      <c r="L2654" s="69" t="s">
        <v>1660</v>
      </c>
      <c r="M2654" s="35" t="s">
        <v>6992</v>
      </c>
      <c r="N2654" s="35" t="s">
        <v>6993</v>
      </c>
      <c r="O2654" s="35" t="s">
        <v>6994</v>
      </c>
      <c r="P2654" s="35" t="s">
        <v>6995</v>
      </c>
      <c r="Q2654" s="35"/>
      <c r="R2654" s="35"/>
      <c r="S2654" s="35"/>
      <c r="T2654" s="35"/>
      <c r="U2654" s="35"/>
      <c r="V2654" s="35">
        <f t="shared" si="290"/>
        <v>1</v>
      </c>
    </row>
    <row r="2655" spans="1:22">
      <c r="A2655" s="35">
        <v>2024</v>
      </c>
      <c r="B2655" s="35" t="s">
        <v>8141</v>
      </c>
      <c r="C2655" s="35">
        <v>3</v>
      </c>
      <c r="D2655" s="35">
        <v>8</v>
      </c>
      <c r="E2655" s="43">
        <f t="shared" si="287"/>
        <v>128</v>
      </c>
      <c r="F2655" s="46">
        <f t="shared" si="288"/>
        <v>3.2</v>
      </c>
      <c r="G2655" s="46">
        <f t="shared" si="291"/>
        <v>3.2</v>
      </c>
      <c r="H2655" s="46">
        <f t="shared" si="291"/>
        <v>3.2</v>
      </c>
      <c r="I2655" s="35" t="s">
        <v>6990</v>
      </c>
      <c r="J2655" s="35" t="s">
        <v>6991</v>
      </c>
      <c r="K2655" s="35" t="s">
        <v>6996</v>
      </c>
      <c r="L2655" s="69" t="s">
        <v>1660</v>
      </c>
      <c r="M2655" s="35" t="s">
        <v>6992</v>
      </c>
      <c r="N2655" s="35" t="s">
        <v>6993</v>
      </c>
      <c r="O2655" s="35" t="s">
        <v>6994</v>
      </c>
      <c r="P2655" s="35" t="s">
        <v>6995</v>
      </c>
      <c r="Q2655" s="35"/>
      <c r="R2655" s="35"/>
      <c r="S2655" s="35"/>
      <c r="T2655" s="35"/>
      <c r="U2655" s="35"/>
      <c r="V2655" s="35">
        <f t="shared" si="290"/>
        <v>3.2</v>
      </c>
    </row>
    <row r="2656" spans="1:22">
      <c r="A2656" s="35">
        <v>2024</v>
      </c>
      <c r="B2656" s="35" t="s">
        <v>8143</v>
      </c>
      <c r="C2656" s="35">
        <v>1</v>
      </c>
      <c r="D2656" s="35">
        <v>0</v>
      </c>
      <c r="E2656" s="43">
        <f t="shared" si="287"/>
        <v>40</v>
      </c>
      <c r="F2656" s="46">
        <f t="shared" si="288"/>
        <v>1</v>
      </c>
      <c r="G2656" s="46">
        <f t="shared" si="291"/>
        <v>1</v>
      </c>
      <c r="H2656" s="46">
        <f t="shared" si="291"/>
        <v>1</v>
      </c>
      <c r="I2656" s="35" t="s">
        <v>6990</v>
      </c>
      <c r="J2656" s="35" t="s">
        <v>6991</v>
      </c>
      <c r="K2656" s="35" t="s">
        <v>6996</v>
      </c>
      <c r="L2656" s="69" t="s">
        <v>1660</v>
      </c>
      <c r="M2656" s="35" t="s">
        <v>6992</v>
      </c>
      <c r="N2656" s="35" t="s">
        <v>6993</v>
      </c>
      <c r="O2656" s="35" t="s">
        <v>6994</v>
      </c>
      <c r="P2656" s="35" t="s">
        <v>6995</v>
      </c>
      <c r="Q2656" s="35"/>
      <c r="R2656" s="35"/>
      <c r="S2656" s="35"/>
      <c r="T2656" s="35"/>
      <c r="U2656" s="35"/>
      <c r="V2656" s="35">
        <f t="shared" si="290"/>
        <v>1</v>
      </c>
    </row>
    <row r="2657" spans="1:22">
      <c r="A2657" s="35">
        <v>2025</v>
      </c>
      <c r="B2657" s="35" t="s">
        <v>8141</v>
      </c>
      <c r="C2657" s="35">
        <v>3</v>
      </c>
      <c r="D2657" s="35">
        <v>11</v>
      </c>
      <c r="E2657" s="43">
        <f t="shared" si="287"/>
        <v>131</v>
      </c>
      <c r="F2657" s="46">
        <f t="shared" si="288"/>
        <v>3.2749999999999999</v>
      </c>
      <c r="G2657" s="46">
        <f t="shared" si="291"/>
        <v>3.2749999999999999</v>
      </c>
      <c r="H2657" s="46">
        <f t="shared" si="291"/>
        <v>3.2749999999999999</v>
      </c>
      <c r="I2657" s="35" t="s">
        <v>6990</v>
      </c>
      <c r="J2657" s="35" t="s">
        <v>6991</v>
      </c>
      <c r="K2657" s="35" t="s">
        <v>6996</v>
      </c>
      <c r="L2657" s="69" t="s">
        <v>1660</v>
      </c>
      <c r="M2657" s="35" t="s">
        <v>6992</v>
      </c>
      <c r="N2657" s="35" t="s">
        <v>6993</v>
      </c>
      <c r="O2657" s="35" t="s">
        <v>6994</v>
      </c>
      <c r="P2657" s="35" t="s">
        <v>6995</v>
      </c>
      <c r="Q2657" s="35"/>
      <c r="R2657" s="35"/>
      <c r="S2657" s="35"/>
      <c r="T2657" s="35"/>
      <c r="U2657" s="35"/>
      <c r="V2657" s="35">
        <f t="shared" si="290"/>
        <v>3.2749999999999999</v>
      </c>
    </row>
    <row r="2658" spans="1:22">
      <c r="A2658" s="35">
        <v>2025</v>
      </c>
      <c r="B2658" s="35" t="s">
        <v>8144</v>
      </c>
      <c r="C2658" s="35">
        <v>1</v>
      </c>
      <c r="D2658" s="35">
        <v>0</v>
      </c>
      <c r="E2658" s="43">
        <f t="shared" si="287"/>
        <v>40</v>
      </c>
      <c r="F2658" s="46">
        <f t="shared" si="288"/>
        <v>1</v>
      </c>
      <c r="G2658" s="46">
        <f t="shared" ref="G2658:H2673" si="292">F2658</f>
        <v>1</v>
      </c>
      <c r="H2658" s="46">
        <f t="shared" si="292"/>
        <v>1</v>
      </c>
      <c r="I2658" s="35" t="s">
        <v>6990</v>
      </c>
      <c r="J2658" s="35" t="s">
        <v>6991</v>
      </c>
      <c r="K2658" s="35" t="s">
        <v>6996</v>
      </c>
      <c r="L2658" s="69" t="s">
        <v>1660</v>
      </c>
      <c r="M2658" s="35" t="s">
        <v>6992</v>
      </c>
      <c r="N2658" s="35" t="s">
        <v>6993</v>
      </c>
      <c r="O2658" s="35" t="s">
        <v>6994</v>
      </c>
      <c r="P2658" s="35" t="s">
        <v>6995</v>
      </c>
      <c r="Q2658" s="35"/>
      <c r="R2658" s="35"/>
      <c r="S2658" s="35"/>
      <c r="T2658" s="35"/>
      <c r="U2658" s="35"/>
      <c r="V2658" s="35">
        <f t="shared" si="290"/>
        <v>1</v>
      </c>
    </row>
    <row r="2659" spans="1:22">
      <c r="A2659" s="35">
        <v>2027</v>
      </c>
      <c r="B2659" s="35" t="s">
        <v>8145</v>
      </c>
      <c r="C2659" s="35">
        <v>1</v>
      </c>
      <c r="D2659" s="35">
        <v>10</v>
      </c>
      <c r="E2659" s="43">
        <f t="shared" si="287"/>
        <v>50</v>
      </c>
      <c r="F2659" s="46">
        <f t="shared" si="288"/>
        <v>1.25</v>
      </c>
      <c r="G2659" s="46">
        <f t="shared" si="292"/>
        <v>1.25</v>
      </c>
      <c r="H2659" s="46">
        <f t="shared" si="292"/>
        <v>1.25</v>
      </c>
      <c r="I2659" s="35" t="s">
        <v>6990</v>
      </c>
      <c r="J2659" s="35" t="s">
        <v>6991</v>
      </c>
      <c r="K2659" s="35" t="s">
        <v>6996</v>
      </c>
      <c r="L2659" s="69" t="s">
        <v>224</v>
      </c>
      <c r="M2659" s="35" t="s">
        <v>6992</v>
      </c>
      <c r="N2659" s="35" t="s">
        <v>6993</v>
      </c>
      <c r="O2659" s="35" t="s">
        <v>6994</v>
      </c>
      <c r="P2659" s="35" t="s">
        <v>6995</v>
      </c>
      <c r="Q2659" s="35"/>
      <c r="R2659" s="35"/>
      <c r="S2659" s="35"/>
      <c r="T2659" s="35"/>
      <c r="U2659" s="35"/>
      <c r="V2659" s="35">
        <f t="shared" si="290"/>
        <v>1.25</v>
      </c>
    </row>
    <row r="2660" spans="1:22">
      <c r="A2660" s="35">
        <v>2027</v>
      </c>
      <c r="B2660" s="35" t="s">
        <v>7508</v>
      </c>
      <c r="C2660" s="35">
        <v>0</v>
      </c>
      <c r="D2660" s="35">
        <v>34</v>
      </c>
      <c r="E2660" s="43">
        <f t="shared" si="287"/>
        <v>34</v>
      </c>
      <c r="F2660" s="46">
        <f t="shared" si="288"/>
        <v>0.85</v>
      </c>
      <c r="G2660" s="46">
        <f t="shared" si="292"/>
        <v>0.85</v>
      </c>
      <c r="H2660" s="46">
        <f t="shared" si="292"/>
        <v>0.85</v>
      </c>
      <c r="I2660" s="35" t="s">
        <v>6990</v>
      </c>
      <c r="J2660" s="35" t="s">
        <v>6991</v>
      </c>
      <c r="K2660" s="35" t="s">
        <v>6996</v>
      </c>
      <c r="L2660" s="69" t="s">
        <v>224</v>
      </c>
      <c r="M2660" s="35" t="s">
        <v>6992</v>
      </c>
      <c r="N2660" s="35" t="s">
        <v>6993</v>
      </c>
      <c r="O2660" s="35" t="s">
        <v>6994</v>
      </c>
      <c r="P2660" s="35" t="s">
        <v>6995</v>
      </c>
      <c r="Q2660" s="35"/>
      <c r="R2660" s="35"/>
      <c r="S2660" s="35"/>
      <c r="T2660" s="35"/>
      <c r="U2660" s="35"/>
      <c r="V2660" s="35">
        <f t="shared" si="290"/>
        <v>0.85</v>
      </c>
    </row>
    <row r="2661" spans="1:22">
      <c r="A2661" s="35">
        <v>2028</v>
      </c>
      <c r="B2661" s="35" t="s">
        <v>8146</v>
      </c>
      <c r="C2661" s="35">
        <v>3</v>
      </c>
      <c r="D2661" s="35">
        <v>5</v>
      </c>
      <c r="E2661" s="43">
        <f t="shared" si="287"/>
        <v>125</v>
      </c>
      <c r="F2661" s="46">
        <f t="shared" si="288"/>
        <v>3.125</v>
      </c>
      <c r="G2661" s="46">
        <f t="shared" si="292"/>
        <v>3.125</v>
      </c>
      <c r="H2661" s="46">
        <f t="shared" si="292"/>
        <v>3.125</v>
      </c>
      <c r="I2661" s="35" t="s">
        <v>6990</v>
      </c>
      <c r="J2661" s="35" t="s">
        <v>6991</v>
      </c>
      <c r="K2661" s="35" t="s">
        <v>6996</v>
      </c>
      <c r="L2661" s="69" t="s">
        <v>224</v>
      </c>
      <c r="M2661" s="35" t="s">
        <v>6992</v>
      </c>
      <c r="N2661" s="35" t="s">
        <v>6993</v>
      </c>
      <c r="O2661" s="35" t="s">
        <v>6994</v>
      </c>
      <c r="P2661" s="35" t="s">
        <v>6995</v>
      </c>
      <c r="Q2661" s="35"/>
      <c r="R2661" s="35"/>
      <c r="S2661" s="35"/>
      <c r="T2661" s="35"/>
      <c r="U2661" s="35"/>
      <c r="V2661" s="35">
        <f t="shared" si="290"/>
        <v>3.125</v>
      </c>
    </row>
    <row r="2662" spans="1:22">
      <c r="A2662" s="35">
        <v>2028</v>
      </c>
      <c r="B2662" s="35" t="s">
        <v>7508</v>
      </c>
      <c r="C2662" s="35">
        <v>0</v>
      </c>
      <c r="D2662" s="35">
        <v>26</v>
      </c>
      <c r="E2662" s="43">
        <f t="shared" si="287"/>
        <v>26</v>
      </c>
      <c r="F2662" s="46">
        <f t="shared" si="288"/>
        <v>0.65</v>
      </c>
      <c r="G2662" s="46">
        <f t="shared" si="292"/>
        <v>0.65</v>
      </c>
      <c r="H2662" s="46">
        <f t="shared" si="292"/>
        <v>0.65</v>
      </c>
      <c r="I2662" s="35" t="s">
        <v>6990</v>
      </c>
      <c r="J2662" s="35" t="s">
        <v>6991</v>
      </c>
      <c r="K2662" s="35" t="s">
        <v>6996</v>
      </c>
      <c r="L2662" s="69" t="s">
        <v>224</v>
      </c>
      <c r="M2662" s="35" t="s">
        <v>6992</v>
      </c>
      <c r="N2662" s="35" t="s">
        <v>6993</v>
      </c>
      <c r="O2662" s="35" t="s">
        <v>6994</v>
      </c>
      <c r="P2662" s="35" t="s">
        <v>6995</v>
      </c>
      <c r="Q2662" s="35"/>
      <c r="R2662" s="35"/>
      <c r="S2662" s="35"/>
      <c r="T2662" s="35"/>
      <c r="U2662" s="35"/>
      <c r="V2662" s="35">
        <f t="shared" si="290"/>
        <v>0.65</v>
      </c>
    </row>
    <row r="2663" spans="1:22">
      <c r="A2663" s="35">
        <v>2028</v>
      </c>
      <c r="B2663" s="35" t="s">
        <v>8145</v>
      </c>
      <c r="C2663" s="35">
        <v>1</v>
      </c>
      <c r="D2663" s="35">
        <v>10</v>
      </c>
      <c r="E2663" s="43">
        <f t="shared" si="287"/>
        <v>50</v>
      </c>
      <c r="F2663" s="46">
        <f t="shared" si="288"/>
        <v>1.25</v>
      </c>
      <c r="G2663" s="46">
        <f t="shared" si="292"/>
        <v>1.25</v>
      </c>
      <c r="H2663" s="46">
        <f t="shared" si="292"/>
        <v>1.25</v>
      </c>
      <c r="I2663" s="35" t="s">
        <v>6990</v>
      </c>
      <c r="J2663" s="35" t="s">
        <v>6991</v>
      </c>
      <c r="K2663" s="35" t="s">
        <v>6996</v>
      </c>
      <c r="L2663" s="69" t="s">
        <v>224</v>
      </c>
      <c r="M2663" s="35" t="s">
        <v>6992</v>
      </c>
      <c r="N2663" s="35" t="s">
        <v>6993</v>
      </c>
      <c r="O2663" s="35" t="s">
        <v>6994</v>
      </c>
      <c r="P2663" s="35" t="s">
        <v>6995</v>
      </c>
      <c r="Q2663" s="35"/>
      <c r="R2663" s="35"/>
      <c r="S2663" s="35"/>
      <c r="T2663" s="35"/>
      <c r="U2663" s="35"/>
      <c r="V2663" s="35">
        <f t="shared" si="290"/>
        <v>1.25</v>
      </c>
    </row>
    <row r="2664" spans="1:22">
      <c r="A2664" s="35">
        <v>2028</v>
      </c>
      <c r="B2664" s="35" t="s">
        <v>8141</v>
      </c>
      <c r="C2664" s="35">
        <v>1</v>
      </c>
      <c r="D2664" s="35">
        <v>14</v>
      </c>
      <c r="E2664" s="43">
        <f t="shared" si="287"/>
        <v>54</v>
      </c>
      <c r="F2664" s="46">
        <f t="shared" si="288"/>
        <v>1.35</v>
      </c>
      <c r="G2664" s="46">
        <f t="shared" si="292"/>
        <v>1.35</v>
      </c>
      <c r="H2664" s="46">
        <f t="shared" si="292"/>
        <v>1.35</v>
      </c>
      <c r="I2664" s="35" t="s">
        <v>6990</v>
      </c>
      <c r="J2664" s="35" t="s">
        <v>6991</v>
      </c>
      <c r="K2664" s="35" t="s">
        <v>6996</v>
      </c>
      <c r="L2664" s="69" t="s">
        <v>1660</v>
      </c>
      <c r="M2664" s="35" t="s">
        <v>6992</v>
      </c>
      <c r="N2664" s="35" t="s">
        <v>6993</v>
      </c>
      <c r="O2664" s="35" t="s">
        <v>6994</v>
      </c>
      <c r="P2664" s="35" t="s">
        <v>6995</v>
      </c>
      <c r="Q2664" s="35"/>
      <c r="R2664" s="35"/>
      <c r="S2664" s="35"/>
      <c r="T2664" s="35"/>
      <c r="U2664" s="35"/>
      <c r="V2664" s="35">
        <f t="shared" si="290"/>
        <v>1.35</v>
      </c>
    </row>
    <row r="2665" spans="1:22">
      <c r="A2665" s="35">
        <v>2029</v>
      </c>
      <c r="B2665" s="35" t="s">
        <v>8140</v>
      </c>
      <c r="C2665" s="35">
        <v>1</v>
      </c>
      <c r="D2665" s="35">
        <v>2</v>
      </c>
      <c r="E2665" s="43">
        <f t="shared" si="287"/>
        <v>42</v>
      </c>
      <c r="F2665" s="46">
        <f t="shared" si="288"/>
        <v>1.05</v>
      </c>
      <c r="G2665" s="46">
        <f t="shared" si="292"/>
        <v>1.05</v>
      </c>
      <c r="H2665" s="46">
        <f t="shared" si="292"/>
        <v>1.05</v>
      </c>
      <c r="I2665" s="35" t="s">
        <v>6990</v>
      </c>
      <c r="J2665" s="35" t="s">
        <v>6991</v>
      </c>
      <c r="K2665" s="35" t="s">
        <v>6996</v>
      </c>
      <c r="L2665" s="69" t="s">
        <v>224</v>
      </c>
      <c r="M2665" s="35" t="s">
        <v>6992</v>
      </c>
      <c r="N2665" s="35" t="s">
        <v>6993</v>
      </c>
      <c r="O2665" s="35" t="s">
        <v>6994</v>
      </c>
      <c r="P2665" s="35" t="s">
        <v>6995</v>
      </c>
      <c r="Q2665" s="35"/>
      <c r="R2665" s="35"/>
      <c r="S2665" s="35"/>
      <c r="T2665" s="35"/>
      <c r="U2665" s="35"/>
      <c r="V2665" s="35">
        <f t="shared" si="290"/>
        <v>1.05</v>
      </c>
    </row>
    <row r="2666" spans="1:22">
      <c r="A2666" s="35">
        <v>2029</v>
      </c>
      <c r="B2666" s="35" t="s">
        <v>7472</v>
      </c>
      <c r="C2666" s="35">
        <v>0</v>
      </c>
      <c r="D2666" s="35">
        <v>12</v>
      </c>
      <c r="E2666" s="43">
        <f t="shared" si="287"/>
        <v>12</v>
      </c>
      <c r="F2666" s="46">
        <f t="shared" si="288"/>
        <v>0.3</v>
      </c>
      <c r="G2666" s="46">
        <f t="shared" si="292"/>
        <v>0.3</v>
      </c>
      <c r="H2666" s="46">
        <f t="shared" si="292"/>
        <v>0.3</v>
      </c>
      <c r="I2666" s="35" t="s">
        <v>6990</v>
      </c>
      <c r="J2666" s="35" t="s">
        <v>6991</v>
      </c>
      <c r="K2666" s="35" t="s">
        <v>6996</v>
      </c>
      <c r="L2666" s="69" t="s">
        <v>224</v>
      </c>
      <c r="M2666" s="35" t="s">
        <v>6992</v>
      </c>
      <c r="N2666" s="35" t="s">
        <v>6993</v>
      </c>
      <c r="O2666" s="35" t="s">
        <v>6994</v>
      </c>
      <c r="P2666" s="35" t="s">
        <v>6995</v>
      </c>
      <c r="Q2666" s="35"/>
      <c r="R2666" s="35"/>
      <c r="S2666" s="35"/>
      <c r="T2666" s="35"/>
      <c r="U2666" s="35"/>
      <c r="V2666" s="35">
        <f t="shared" si="290"/>
        <v>0.3</v>
      </c>
    </row>
    <row r="2667" spans="1:22">
      <c r="A2667" s="35">
        <v>2029</v>
      </c>
      <c r="B2667" s="35" t="s">
        <v>8147</v>
      </c>
      <c r="C2667" s="35">
        <v>0</v>
      </c>
      <c r="D2667" s="35">
        <v>31</v>
      </c>
      <c r="E2667" s="43">
        <f t="shared" si="287"/>
        <v>31</v>
      </c>
      <c r="F2667" s="46">
        <f t="shared" si="288"/>
        <v>0.77500000000000002</v>
      </c>
      <c r="G2667" s="46">
        <f t="shared" si="292"/>
        <v>0.77500000000000002</v>
      </c>
      <c r="H2667" s="46">
        <f t="shared" si="292"/>
        <v>0.77500000000000002</v>
      </c>
      <c r="I2667" s="35" t="s">
        <v>6990</v>
      </c>
      <c r="J2667" s="35" t="s">
        <v>6991</v>
      </c>
      <c r="K2667" s="35" t="s">
        <v>6996</v>
      </c>
      <c r="L2667" s="69" t="s">
        <v>224</v>
      </c>
      <c r="M2667" s="35" t="s">
        <v>6992</v>
      </c>
      <c r="N2667" s="35" t="s">
        <v>6993</v>
      </c>
      <c r="O2667" s="35" t="s">
        <v>6994</v>
      </c>
      <c r="P2667" s="35" t="s">
        <v>6995</v>
      </c>
      <c r="Q2667" s="35"/>
      <c r="R2667" s="35"/>
      <c r="S2667" s="35"/>
      <c r="T2667" s="35"/>
      <c r="U2667" s="35"/>
      <c r="V2667" s="35">
        <f t="shared" si="290"/>
        <v>0.77500000000000002</v>
      </c>
    </row>
    <row r="2668" spans="1:22">
      <c r="A2668" s="35">
        <v>2030</v>
      </c>
      <c r="B2668" s="35" t="s">
        <v>8148</v>
      </c>
      <c r="C2668" s="35">
        <v>1</v>
      </c>
      <c r="D2668" s="35">
        <v>36</v>
      </c>
      <c r="E2668" s="43">
        <f t="shared" si="287"/>
        <v>76</v>
      </c>
      <c r="F2668" s="46">
        <f t="shared" si="288"/>
        <v>1.9</v>
      </c>
      <c r="G2668" s="46">
        <f t="shared" si="292"/>
        <v>1.9</v>
      </c>
      <c r="H2668" s="46">
        <f t="shared" si="292"/>
        <v>1.9</v>
      </c>
      <c r="I2668" s="35" t="s">
        <v>6990</v>
      </c>
      <c r="J2668" s="35" t="s">
        <v>6991</v>
      </c>
      <c r="K2668" s="35" t="s">
        <v>6996</v>
      </c>
      <c r="L2668" s="69" t="s">
        <v>224</v>
      </c>
      <c r="M2668" s="35" t="s">
        <v>6992</v>
      </c>
      <c r="N2668" s="35" t="s">
        <v>6993</v>
      </c>
      <c r="O2668" s="35" t="s">
        <v>6994</v>
      </c>
      <c r="P2668" s="35" t="s">
        <v>6995</v>
      </c>
      <c r="Q2668" s="35"/>
      <c r="R2668" s="35"/>
      <c r="S2668" s="35"/>
      <c r="T2668" s="35"/>
      <c r="U2668" s="35"/>
      <c r="V2668" s="35">
        <f t="shared" si="290"/>
        <v>1.9</v>
      </c>
    </row>
    <row r="2669" spans="1:22">
      <c r="A2669" s="35">
        <v>2030</v>
      </c>
      <c r="B2669" s="35" t="s">
        <v>7472</v>
      </c>
      <c r="C2669" s="35">
        <v>0</v>
      </c>
      <c r="D2669" s="35">
        <v>14</v>
      </c>
      <c r="E2669" s="43">
        <f t="shared" si="287"/>
        <v>14</v>
      </c>
      <c r="F2669" s="46">
        <f t="shared" si="288"/>
        <v>0.35</v>
      </c>
      <c r="G2669" s="46">
        <f t="shared" si="292"/>
        <v>0.35</v>
      </c>
      <c r="H2669" s="46">
        <f t="shared" si="292"/>
        <v>0.35</v>
      </c>
      <c r="I2669" s="35" t="s">
        <v>6990</v>
      </c>
      <c r="J2669" s="35" t="s">
        <v>6991</v>
      </c>
      <c r="K2669" s="35" t="s">
        <v>6996</v>
      </c>
      <c r="L2669" s="69" t="s">
        <v>224</v>
      </c>
      <c r="M2669" s="35" t="s">
        <v>6992</v>
      </c>
      <c r="N2669" s="35" t="s">
        <v>6993</v>
      </c>
      <c r="O2669" s="35" t="s">
        <v>6994</v>
      </c>
      <c r="P2669" s="35" t="s">
        <v>6995</v>
      </c>
      <c r="Q2669" s="35"/>
      <c r="R2669" s="35"/>
      <c r="S2669" s="35"/>
      <c r="T2669" s="35"/>
      <c r="U2669" s="35"/>
      <c r="V2669" s="35">
        <f t="shared" si="290"/>
        <v>0.35</v>
      </c>
    </row>
    <row r="2670" spans="1:22">
      <c r="A2670" s="35">
        <v>2030</v>
      </c>
      <c r="B2670" s="35" t="s">
        <v>8149</v>
      </c>
      <c r="C2670" s="35">
        <v>0</v>
      </c>
      <c r="D2670" s="35">
        <v>29</v>
      </c>
      <c r="E2670" s="43">
        <f t="shared" si="287"/>
        <v>29</v>
      </c>
      <c r="F2670" s="46">
        <f t="shared" si="288"/>
        <v>0.72499999999999998</v>
      </c>
      <c r="G2670" s="46">
        <f t="shared" si="292"/>
        <v>0.72499999999999998</v>
      </c>
      <c r="H2670" s="46">
        <f t="shared" si="292"/>
        <v>0.72499999999999998</v>
      </c>
      <c r="I2670" s="35" t="s">
        <v>6990</v>
      </c>
      <c r="J2670" s="35" t="s">
        <v>6991</v>
      </c>
      <c r="K2670" s="35" t="s">
        <v>6996</v>
      </c>
      <c r="L2670" s="69" t="s">
        <v>224</v>
      </c>
      <c r="M2670" s="35" t="s">
        <v>6992</v>
      </c>
      <c r="N2670" s="35" t="s">
        <v>6993</v>
      </c>
      <c r="O2670" s="35" t="s">
        <v>6994</v>
      </c>
      <c r="P2670" s="35" t="s">
        <v>6995</v>
      </c>
      <c r="Q2670" s="35"/>
      <c r="R2670" s="35"/>
      <c r="S2670" s="35"/>
      <c r="T2670" s="35"/>
      <c r="U2670" s="35"/>
      <c r="V2670" s="35">
        <f t="shared" si="290"/>
        <v>0.72499999999999998</v>
      </c>
    </row>
    <row r="2671" spans="1:22">
      <c r="A2671" s="35">
        <v>2030</v>
      </c>
      <c r="B2671" s="35" t="s">
        <v>8140</v>
      </c>
      <c r="C2671" s="35">
        <v>1</v>
      </c>
      <c r="D2671" s="35">
        <v>2</v>
      </c>
      <c r="E2671" s="43">
        <f t="shared" si="287"/>
        <v>42</v>
      </c>
      <c r="F2671" s="46">
        <f t="shared" si="288"/>
        <v>1.05</v>
      </c>
      <c r="G2671" s="46">
        <f t="shared" si="292"/>
        <v>1.05</v>
      </c>
      <c r="H2671" s="46">
        <f t="shared" si="292"/>
        <v>1.05</v>
      </c>
      <c r="I2671" s="35" t="s">
        <v>6990</v>
      </c>
      <c r="J2671" s="35" t="s">
        <v>6991</v>
      </c>
      <c r="K2671" s="35" t="s">
        <v>6996</v>
      </c>
      <c r="L2671" s="69" t="s">
        <v>224</v>
      </c>
      <c r="M2671" s="35" t="s">
        <v>6992</v>
      </c>
      <c r="N2671" s="35" t="s">
        <v>6993</v>
      </c>
      <c r="O2671" s="35" t="s">
        <v>6994</v>
      </c>
      <c r="P2671" s="35" t="s">
        <v>6995</v>
      </c>
      <c r="Q2671" s="35"/>
      <c r="R2671" s="35"/>
      <c r="S2671" s="35"/>
      <c r="T2671" s="35"/>
      <c r="U2671" s="35"/>
      <c r="V2671" s="35">
        <f t="shared" si="290"/>
        <v>1.05</v>
      </c>
    </row>
    <row r="2672" spans="1:22">
      <c r="A2672" s="35">
        <v>2031</v>
      </c>
      <c r="B2672" s="35" t="s">
        <v>8140</v>
      </c>
      <c r="C2672" s="35">
        <v>1</v>
      </c>
      <c r="D2672" s="35">
        <v>2</v>
      </c>
      <c r="E2672" s="43">
        <f t="shared" si="287"/>
        <v>42</v>
      </c>
      <c r="F2672" s="46">
        <f t="shared" si="288"/>
        <v>1.05</v>
      </c>
      <c r="G2672" s="46">
        <f t="shared" si="292"/>
        <v>1.05</v>
      </c>
      <c r="H2672" s="46">
        <f t="shared" si="292"/>
        <v>1.05</v>
      </c>
      <c r="I2672" s="35" t="s">
        <v>6990</v>
      </c>
      <c r="J2672" s="35" t="s">
        <v>6991</v>
      </c>
      <c r="K2672" s="35" t="s">
        <v>6996</v>
      </c>
      <c r="L2672" s="69" t="s">
        <v>224</v>
      </c>
      <c r="M2672" s="35" t="s">
        <v>6992</v>
      </c>
      <c r="N2672" s="35" t="s">
        <v>6993</v>
      </c>
      <c r="O2672" s="35" t="s">
        <v>6994</v>
      </c>
      <c r="P2672" s="35" t="s">
        <v>6995</v>
      </c>
      <c r="Q2672" s="35"/>
      <c r="R2672" s="35"/>
      <c r="S2672" s="35"/>
      <c r="T2672" s="35"/>
      <c r="U2672" s="35"/>
      <c r="V2672" s="35">
        <f t="shared" si="290"/>
        <v>1.05</v>
      </c>
    </row>
    <row r="2673" spans="1:22">
      <c r="A2673" s="35">
        <v>2031</v>
      </c>
      <c r="B2673" s="35" t="s">
        <v>8150</v>
      </c>
      <c r="C2673" s="35">
        <v>1</v>
      </c>
      <c r="D2673" s="35">
        <v>35</v>
      </c>
      <c r="E2673" s="43">
        <f t="shared" si="287"/>
        <v>75</v>
      </c>
      <c r="F2673" s="46">
        <f t="shared" si="288"/>
        <v>1.875</v>
      </c>
      <c r="G2673" s="46">
        <f t="shared" si="292"/>
        <v>1.875</v>
      </c>
      <c r="H2673" s="46">
        <f t="shared" si="292"/>
        <v>1.875</v>
      </c>
      <c r="I2673" s="35" t="s">
        <v>6990</v>
      </c>
      <c r="J2673" s="35" t="s">
        <v>6991</v>
      </c>
      <c r="K2673" s="35" t="s">
        <v>6996</v>
      </c>
      <c r="L2673" s="69" t="s">
        <v>224</v>
      </c>
      <c r="M2673" s="35" t="s">
        <v>6992</v>
      </c>
      <c r="N2673" s="35" t="s">
        <v>6993</v>
      </c>
      <c r="O2673" s="35" t="s">
        <v>6994</v>
      </c>
      <c r="P2673" s="35" t="s">
        <v>6995</v>
      </c>
      <c r="Q2673" s="35"/>
      <c r="R2673" s="35"/>
      <c r="S2673" s="35"/>
      <c r="T2673" s="35"/>
      <c r="U2673" s="35"/>
      <c r="V2673" s="35">
        <f t="shared" si="290"/>
        <v>1.875</v>
      </c>
    </row>
    <row r="2674" spans="1:22">
      <c r="A2674" s="35">
        <v>2031</v>
      </c>
      <c r="B2674" s="35" t="s">
        <v>8147</v>
      </c>
      <c r="C2674" s="35">
        <v>0</v>
      </c>
      <c r="D2674" s="35">
        <v>8</v>
      </c>
      <c r="E2674" s="43">
        <f t="shared" si="287"/>
        <v>8</v>
      </c>
      <c r="F2674" s="46">
        <f t="shared" si="288"/>
        <v>0.2</v>
      </c>
      <c r="G2674" s="46">
        <f t="shared" ref="G2674:H2689" si="293">F2674</f>
        <v>0.2</v>
      </c>
      <c r="H2674" s="46">
        <f t="shared" si="293"/>
        <v>0.2</v>
      </c>
      <c r="I2674" s="35" t="s">
        <v>6990</v>
      </c>
      <c r="J2674" s="35" t="s">
        <v>6991</v>
      </c>
      <c r="K2674" s="35" t="s">
        <v>6996</v>
      </c>
      <c r="L2674" s="69" t="s">
        <v>224</v>
      </c>
      <c r="M2674" s="35" t="s">
        <v>6992</v>
      </c>
      <c r="N2674" s="35" t="s">
        <v>6993</v>
      </c>
      <c r="O2674" s="35" t="s">
        <v>6994</v>
      </c>
      <c r="P2674" s="35" t="s">
        <v>6995</v>
      </c>
      <c r="Q2674" s="35"/>
      <c r="R2674" s="35"/>
      <c r="S2674" s="35"/>
      <c r="T2674" s="35"/>
      <c r="U2674" s="35"/>
      <c r="V2674" s="35">
        <f t="shared" si="290"/>
        <v>0.2</v>
      </c>
    </row>
    <row r="2675" spans="1:22">
      <c r="A2675" s="35">
        <v>2031</v>
      </c>
      <c r="B2675" s="35" t="s">
        <v>7472</v>
      </c>
      <c r="C2675" s="35">
        <v>0</v>
      </c>
      <c r="D2675" s="35">
        <v>12</v>
      </c>
      <c r="E2675" s="43">
        <f t="shared" si="287"/>
        <v>12</v>
      </c>
      <c r="F2675" s="46">
        <f t="shared" si="288"/>
        <v>0.3</v>
      </c>
      <c r="G2675" s="46">
        <f t="shared" si="293"/>
        <v>0.3</v>
      </c>
      <c r="H2675" s="46">
        <f t="shared" si="293"/>
        <v>0.3</v>
      </c>
      <c r="I2675" s="35" t="s">
        <v>6990</v>
      </c>
      <c r="J2675" s="35" t="s">
        <v>6991</v>
      </c>
      <c r="K2675" s="35" t="s">
        <v>6996</v>
      </c>
      <c r="L2675" s="69" t="s">
        <v>224</v>
      </c>
      <c r="M2675" s="35" t="s">
        <v>6992</v>
      </c>
      <c r="N2675" s="35" t="s">
        <v>6993</v>
      </c>
      <c r="O2675" s="35" t="s">
        <v>6994</v>
      </c>
      <c r="P2675" s="35" t="s">
        <v>6995</v>
      </c>
      <c r="Q2675" s="35"/>
      <c r="R2675" s="35"/>
      <c r="S2675" s="35"/>
      <c r="T2675" s="35"/>
      <c r="U2675" s="35"/>
      <c r="V2675" s="35">
        <f t="shared" si="290"/>
        <v>0.3</v>
      </c>
    </row>
    <row r="2676" spans="1:22">
      <c r="A2676" s="35">
        <v>2031</v>
      </c>
      <c r="B2676" s="35" t="s">
        <v>8151</v>
      </c>
      <c r="C2676" s="35">
        <v>0</v>
      </c>
      <c r="D2676" s="35">
        <v>24</v>
      </c>
      <c r="E2676" s="43">
        <f t="shared" si="287"/>
        <v>24</v>
      </c>
      <c r="F2676" s="46">
        <f t="shared" si="288"/>
        <v>0.6</v>
      </c>
      <c r="G2676" s="46">
        <f t="shared" si="293"/>
        <v>0.6</v>
      </c>
      <c r="H2676" s="46">
        <f t="shared" si="293"/>
        <v>0.6</v>
      </c>
      <c r="I2676" s="35" t="s">
        <v>6990</v>
      </c>
      <c r="J2676" s="35" t="s">
        <v>6991</v>
      </c>
      <c r="K2676" s="35" t="s">
        <v>6996</v>
      </c>
      <c r="L2676" s="69" t="s">
        <v>224</v>
      </c>
      <c r="M2676" s="35" t="s">
        <v>6992</v>
      </c>
      <c r="N2676" s="35" t="s">
        <v>6993</v>
      </c>
      <c r="O2676" s="35" t="s">
        <v>6994</v>
      </c>
      <c r="P2676" s="35" t="s">
        <v>6995</v>
      </c>
      <c r="Q2676" s="35"/>
      <c r="R2676" s="35"/>
      <c r="S2676" s="35"/>
      <c r="T2676" s="35"/>
      <c r="U2676" s="35"/>
      <c r="V2676" s="35">
        <f t="shared" si="290"/>
        <v>0.6</v>
      </c>
    </row>
    <row r="2677" spans="1:22">
      <c r="A2677" s="35">
        <v>2032</v>
      </c>
      <c r="B2677" s="35" t="s">
        <v>7472</v>
      </c>
      <c r="C2677" s="35">
        <v>1</v>
      </c>
      <c r="D2677" s="35">
        <v>0</v>
      </c>
      <c r="E2677" s="43">
        <f t="shared" si="287"/>
        <v>40</v>
      </c>
      <c r="F2677" s="46">
        <f t="shared" si="288"/>
        <v>1</v>
      </c>
      <c r="G2677" s="46">
        <f t="shared" si="293"/>
        <v>1</v>
      </c>
      <c r="H2677" s="46">
        <f t="shared" si="293"/>
        <v>1</v>
      </c>
      <c r="I2677" s="35" t="s">
        <v>6990</v>
      </c>
      <c r="J2677" s="35" t="s">
        <v>6991</v>
      </c>
      <c r="K2677" s="35" t="s">
        <v>6996</v>
      </c>
      <c r="L2677" s="69" t="s">
        <v>224</v>
      </c>
      <c r="M2677" s="35" t="s">
        <v>6992</v>
      </c>
      <c r="N2677" s="35" t="s">
        <v>6993</v>
      </c>
      <c r="O2677" s="35" t="s">
        <v>6994</v>
      </c>
      <c r="P2677" s="35" t="s">
        <v>6995</v>
      </c>
      <c r="Q2677" s="35"/>
      <c r="R2677" s="35"/>
      <c r="S2677" s="35"/>
      <c r="T2677" s="35"/>
      <c r="U2677" s="35"/>
      <c r="V2677" s="35">
        <f t="shared" si="290"/>
        <v>1</v>
      </c>
    </row>
    <row r="2678" spans="1:22">
      <c r="A2678" s="35">
        <v>2032</v>
      </c>
      <c r="B2678" s="35" t="s">
        <v>7472</v>
      </c>
      <c r="C2678" s="35">
        <v>0</v>
      </c>
      <c r="D2678" s="35">
        <v>8</v>
      </c>
      <c r="E2678" s="43">
        <f t="shared" si="287"/>
        <v>8</v>
      </c>
      <c r="F2678" s="46">
        <f t="shared" si="288"/>
        <v>0.2</v>
      </c>
      <c r="G2678" s="46">
        <f t="shared" si="293"/>
        <v>0.2</v>
      </c>
      <c r="H2678" s="46">
        <f t="shared" si="293"/>
        <v>0.2</v>
      </c>
      <c r="I2678" s="35" t="s">
        <v>6990</v>
      </c>
      <c r="J2678" s="35" t="s">
        <v>6991</v>
      </c>
      <c r="K2678" s="35" t="s">
        <v>6996</v>
      </c>
      <c r="L2678" s="69" t="s">
        <v>224</v>
      </c>
      <c r="M2678" s="35" t="s">
        <v>6992</v>
      </c>
      <c r="N2678" s="35" t="s">
        <v>6993</v>
      </c>
      <c r="O2678" s="35" t="s">
        <v>6994</v>
      </c>
      <c r="P2678" s="35" t="s">
        <v>6995</v>
      </c>
      <c r="Q2678" s="35"/>
      <c r="R2678" s="35"/>
      <c r="S2678" s="35"/>
      <c r="T2678" s="35"/>
      <c r="U2678" s="35"/>
      <c r="V2678" s="35">
        <f t="shared" si="290"/>
        <v>0.2</v>
      </c>
    </row>
    <row r="2679" spans="1:22">
      <c r="A2679" s="35">
        <v>2032</v>
      </c>
      <c r="B2679" s="35" t="s">
        <v>8152</v>
      </c>
      <c r="C2679" s="35">
        <v>0</v>
      </c>
      <c r="D2679" s="35">
        <v>10</v>
      </c>
      <c r="E2679" s="43">
        <f t="shared" si="287"/>
        <v>10</v>
      </c>
      <c r="F2679" s="46">
        <f t="shared" si="288"/>
        <v>0.25</v>
      </c>
      <c r="G2679" s="46">
        <f t="shared" si="293"/>
        <v>0.25</v>
      </c>
      <c r="H2679" s="46">
        <f t="shared" si="293"/>
        <v>0.25</v>
      </c>
      <c r="I2679" s="35" t="s">
        <v>6990</v>
      </c>
      <c r="J2679" s="35" t="s">
        <v>6991</v>
      </c>
      <c r="K2679" s="35" t="s">
        <v>6996</v>
      </c>
      <c r="L2679" s="69" t="s">
        <v>224</v>
      </c>
      <c r="M2679" s="35" t="s">
        <v>6992</v>
      </c>
      <c r="N2679" s="35" t="s">
        <v>6993</v>
      </c>
      <c r="O2679" s="35" t="s">
        <v>6994</v>
      </c>
      <c r="P2679" s="35" t="s">
        <v>6995</v>
      </c>
      <c r="Q2679" s="35"/>
      <c r="R2679" s="35"/>
      <c r="S2679" s="35"/>
      <c r="T2679" s="35"/>
      <c r="U2679" s="35"/>
      <c r="V2679" s="35">
        <f t="shared" si="290"/>
        <v>0.25</v>
      </c>
    </row>
    <row r="2680" spans="1:22">
      <c r="A2680" s="35">
        <v>2032</v>
      </c>
      <c r="B2680" s="35" t="s">
        <v>8139</v>
      </c>
      <c r="C2680" s="35">
        <v>0</v>
      </c>
      <c r="D2680" s="35">
        <v>25</v>
      </c>
      <c r="E2680" s="43">
        <f t="shared" si="287"/>
        <v>25</v>
      </c>
      <c r="F2680" s="46">
        <f t="shared" si="288"/>
        <v>0.625</v>
      </c>
      <c r="G2680" s="46">
        <f t="shared" si="293"/>
        <v>0.625</v>
      </c>
      <c r="H2680" s="46">
        <f t="shared" si="293"/>
        <v>0.625</v>
      </c>
      <c r="I2680" s="35" t="s">
        <v>6990</v>
      </c>
      <c r="J2680" s="35" t="s">
        <v>6991</v>
      </c>
      <c r="K2680" s="35" t="s">
        <v>6996</v>
      </c>
      <c r="L2680" s="69" t="s">
        <v>224</v>
      </c>
      <c r="M2680" s="35" t="s">
        <v>6992</v>
      </c>
      <c r="N2680" s="35" t="s">
        <v>6993</v>
      </c>
      <c r="O2680" s="35" t="s">
        <v>6994</v>
      </c>
      <c r="P2680" s="35" t="s">
        <v>6995</v>
      </c>
      <c r="Q2680" s="35"/>
      <c r="R2680" s="35"/>
      <c r="S2680" s="35"/>
      <c r="T2680" s="35"/>
      <c r="U2680" s="35"/>
      <c r="V2680" s="35">
        <f t="shared" si="290"/>
        <v>0.625</v>
      </c>
    </row>
    <row r="2681" spans="1:22">
      <c r="A2681" s="35">
        <v>2033</v>
      </c>
      <c r="B2681" s="35" t="s">
        <v>7064</v>
      </c>
      <c r="C2681" s="35">
        <v>2</v>
      </c>
      <c r="D2681" s="35">
        <v>36</v>
      </c>
      <c r="E2681" s="43">
        <f t="shared" si="287"/>
        <v>116</v>
      </c>
      <c r="F2681" s="46">
        <f t="shared" si="288"/>
        <v>2.9</v>
      </c>
      <c r="G2681" s="46">
        <f t="shared" si="293"/>
        <v>2.9</v>
      </c>
      <c r="H2681" s="46">
        <f t="shared" si="293"/>
        <v>2.9</v>
      </c>
      <c r="I2681" s="35" t="s">
        <v>6990</v>
      </c>
      <c r="J2681" s="35" t="s">
        <v>6991</v>
      </c>
      <c r="K2681" s="35" t="s">
        <v>6996</v>
      </c>
      <c r="L2681" s="69" t="s">
        <v>224</v>
      </c>
      <c r="M2681" s="35" t="s">
        <v>6992</v>
      </c>
      <c r="N2681" s="35" t="s">
        <v>6993</v>
      </c>
      <c r="O2681" s="35" t="s">
        <v>6994</v>
      </c>
      <c r="P2681" s="35" t="s">
        <v>6995</v>
      </c>
      <c r="Q2681" s="35"/>
      <c r="R2681" s="35"/>
      <c r="S2681" s="35"/>
      <c r="T2681" s="35"/>
      <c r="U2681" s="35"/>
      <c r="V2681" s="35">
        <f t="shared" si="290"/>
        <v>2.9</v>
      </c>
    </row>
    <row r="2682" spans="1:22">
      <c r="A2682" s="35">
        <v>2033</v>
      </c>
      <c r="B2682" s="35" t="s">
        <v>8153</v>
      </c>
      <c r="C2682" s="35">
        <v>1</v>
      </c>
      <c r="D2682" s="35">
        <v>35</v>
      </c>
      <c r="E2682" s="43">
        <f t="shared" si="287"/>
        <v>75</v>
      </c>
      <c r="F2682" s="46">
        <f t="shared" si="288"/>
        <v>1.875</v>
      </c>
      <c r="G2682" s="46">
        <f t="shared" si="293"/>
        <v>1.875</v>
      </c>
      <c r="H2682" s="46">
        <f t="shared" si="293"/>
        <v>1.875</v>
      </c>
      <c r="I2682" s="35" t="s">
        <v>6990</v>
      </c>
      <c r="J2682" s="35" t="s">
        <v>6991</v>
      </c>
      <c r="K2682" s="35" t="s">
        <v>6996</v>
      </c>
      <c r="L2682" s="69" t="s">
        <v>224</v>
      </c>
      <c r="M2682" s="35" t="s">
        <v>6992</v>
      </c>
      <c r="N2682" s="35" t="s">
        <v>6993</v>
      </c>
      <c r="O2682" s="35" t="s">
        <v>6994</v>
      </c>
      <c r="P2682" s="35" t="s">
        <v>6995</v>
      </c>
      <c r="Q2682" s="35"/>
      <c r="R2682" s="35"/>
      <c r="S2682" s="35"/>
      <c r="T2682" s="35"/>
      <c r="U2682" s="35"/>
      <c r="V2682" s="35">
        <f t="shared" si="290"/>
        <v>1.875</v>
      </c>
    </row>
    <row r="2683" spans="1:22">
      <c r="A2683" s="35">
        <v>2033</v>
      </c>
      <c r="B2683" s="35" t="s">
        <v>8154</v>
      </c>
      <c r="C2683" s="35">
        <v>1</v>
      </c>
      <c r="D2683" s="35">
        <v>27</v>
      </c>
      <c r="E2683" s="43">
        <f t="shared" si="287"/>
        <v>67</v>
      </c>
      <c r="F2683" s="46">
        <f t="shared" si="288"/>
        <v>1.675</v>
      </c>
      <c r="G2683" s="46">
        <f t="shared" si="293"/>
        <v>1.675</v>
      </c>
      <c r="H2683" s="46">
        <f t="shared" si="293"/>
        <v>1.675</v>
      </c>
      <c r="I2683" s="35" t="s">
        <v>6990</v>
      </c>
      <c r="J2683" s="35" t="s">
        <v>6991</v>
      </c>
      <c r="K2683" s="35" t="s">
        <v>6996</v>
      </c>
      <c r="L2683" s="69" t="s">
        <v>224</v>
      </c>
      <c r="M2683" s="35" t="s">
        <v>6992</v>
      </c>
      <c r="N2683" s="35" t="s">
        <v>6993</v>
      </c>
      <c r="O2683" s="35" t="s">
        <v>6994</v>
      </c>
      <c r="P2683" s="35" t="s">
        <v>6995</v>
      </c>
      <c r="Q2683" s="35"/>
      <c r="R2683" s="35"/>
      <c r="S2683" s="35"/>
      <c r="T2683" s="35"/>
      <c r="U2683" s="35"/>
      <c r="V2683" s="35">
        <f t="shared" si="290"/>
        <v>1.675</v>
      </c>
    </row>
    <row r="2684" spans="1:22">
      <c r="A2684" s="35">
        <v>2034</v>
      </c>
      <c r="B2684" s="35" t="s">
        <v>8151</v>
      </c>
      <c r="C2684" s="35">
        <v>0</v>
      </c>
      <c r="D2684" s="35">
        <v>9</v>
      </c>
      <c r="E2684" s="43">
        <f t="shared" si="287"/>
        <v>9</v>
      </c>
      <c r="F2684" s="46">
        <f t="shared" si="288"/>
        <v>0.22500000000000001</v>
      </c>
      <c r="G2684" s="46">
        <f t="shared" si="293"/>
        <v>0.22500000000000001</v>
      </c>
      <c r="H2684" s="46">
        <f t="shared" si="293"/>
        <v>0.22500000000000001</v>
      </c>
      <c r="I2684" s="35" t="s">
        <v>6990</v>
      </c>
      <c r="J2684" s="35" t="s">
        <v>6991</v>
      </c>
      <c r="K2684" s="35" t="s">
        <v>6996</v>
      </c>
      <c r="L2684" s="69" t="s">
        <v>224</v>
      </c>
      <c r="M2684" s="35" t="s">
        <v>6992</v>
      </c>
      <c r="N2684" s="35" t="s">
        <v>6993</v>
      </c>
      <c r="O2684" s="35" t="s">
        <v>6994</v>
      </c>
      <c r="P2684" s="35" t="s">
        <v>6995</v>
      </c>
      <c r="Q2684" s="35"/>
      <c r="R2684" s="35"/>
      <c r="S2684" s="35"/>
      <c r="T2684" s="35"/>
      <c r="U2684" s="35"/>
      <c r="V2684" s="35">
        <f t="shared" si="290"/>
        <v>0.22500000000000001</v>
      </c>
    </row>
    <row r="2685" spans="1:22">
      <c r="A2685" s="35">
        <v>2034</v>
      </c>
      <c r="B2685" s="35" t="s">
        <v>8137</v>
      </c>
      <c r="C2685" s="35">
        <v>0</v>
      </c>
      <c r="D2685" s="35">
        <v>21</v>
      </c>
      <c r="E2685" s="43">
        <f t="shared" si="287"/>
        <v>21</v>
      </c>
      <c r="F2685" s="46">
        <f t="shared" si="288"/>
        <v>0.52500000000000002</v>
      </c>
      <c r="G2685" s="46">
        <f t="shared" si="293"/>
        <v>0.52500000000000002</v>
      </c>
      <c r="H2685" s="46">
        <f t="shared" si="293"/>
        <v>0.52500000000000002</v>
      </c>
      <c r="I2685" s="35" t="s">
        <v>6990</v>
      </c>
      <c r="J2685" s="35" t="s">
        <v>6991</v>
      </c>
      <c r="K2685" s="35" t="s">
        <v>6996</v>
      </c>
      <c r="L2685" s="69" t="s">
        <v>224</v>
      </c>
      <c r="M2685" s="35" t="s">
        <v>6992</v>
      </c>
      <c r="N2685" s="35" t="s">
        <v>6993</v>
      </c>
      <c r="O2685" s="35" t="s">
        <v>6994</v>
      </c>
      <c r="P2685" s="35" t="s">
        <v>6995</v>
      </c>
      <c r="Q2685" s="35"/>
      <c r="R2685" s="35"/>
      <c r="S2685" s="35"/>
      <c r="T2685" s="35"/>
      <c r="U2685" s="35"/>
      <c r="V2685" s="35">
        <f t="shared" si="290"/>
        <v>0.52500000000000002</v>
      </c>
    </row>
    <row r="2686" spans="1:22">
      <c r="A2686" s="35">
        <v>2034</v>
      </c>
      <c r="B2686" s="35" t="s">
        <v>7472</v>
      </c>
      <c r="C2686" s="35">
        <v>0</v>
      </c>
      <c r="D2686" s="35">
        <v>10</v>
      </c>
      <c r="E2686" s="43">
        <f t="shared" si="287"/>
        <v>10</v>
      </c>
      <c r="F2686" s="46">
        <f t="shared" si="288"/>
        <v>0.25</v>
      </c>
      <c r="G2686" s="46">
        <f t="shared" si="293"/>
        <v>0.25</v>
      </c>
      <c r="H2686" s="46">
        <f t="shared" si="293"/>
        <v>0.25</v>
      </c>
      <c r="I2686" s="35" t="s">
        <v>6990</v>
      </c>
      <c r="J2686" s="35" t="s">
        <v>6991</v>
      </c>
      <c r="K2686" s="35" t="s">
        <v>6996</v>
      </c>
      <c r="L2686" s="69" t="s">
        <v>224</v>
      </c>
      <c r="M2686" s="35" t="s">
        <v>6992</v>
      </c>
      <c r="N2686" s="35" t="s">
        <v>6993</v>
      </c>
      <c r="O2686" s="35" t="s">
        <v>6994</v>
      </c>
      <c r="P2686" s="35" t="s">
        <v>6995</v>
      </c>
      <c r="Q2686" s="35"/>
      <c r="R2686" s="35"/>
      <c r="S2686" s="35"/>
      <c r="T2686" s="35"/>
      <c r="U2686" s="35"/>
      <c r="V2686" s="35">
        <f t="shared" si="290"/>
        <v>0.25</v>
      </c>
    </row>
    <row r="2687" spans="1:22">
      <c r="A2687" s="35">
        <v>2034</v>
      </c>
      <c r="B2687" s="35" t="s">
        <v>8155</v>
      </c>
      <c r="C2687" s="35">
        <v>0</v>
      </c>
      <c r="D2687" s="35">
        <v>22</v>
      </c>
      <c r="E2687" s="43">
        <f t="shared" si="287"/>
        <v>22</v>
      </c>
      <c r="F2687" s="46">
        <f t="shared" si="288"/>
        <v>0.55000000000000004</v>
      </c>
      <c r="G2687" s="46">
        <f t="shared" si="293"/>
        <v>0.55000000000000004</v>
      </c>
      <c r="H2687" s="46">
        <f t="shared" si="293"/>
        <v>0.55000000000000004</v>
      </c>
      <c r="I2687" s="35" t="s">
        <v>6990</v>
      </c>
      <c r="J2687" s="35" t="s">
        <v>6991</v>
      </c>
      <c r="K2687" s="35" t="s">
        <v>6996</v>
      </c>
      <c r="L2687" s="69" t="s">
        <v>224</v>
      </c>
      <c r="M2687" s="35" t="s">
        <v>6992</v>
      </c>
      <c r="N2687" s="35" t="s">
        <v>6993</v>
      </c>
      <c r="O2687" s="35" t="s">
        <v>6994</v>
      </c>
      <c r="P2687" s="35" t="s">
        <v>6995</v>
      </c>
      <c r="Q2687" s="35"/>
      <c r="R2687" s="35"/>
      <c r="S2687" s="35"/>
      <c r="T2687" s="35"/>
      <c r="U2687" s="35"/>
      <c r="V2687" s="35">
        <f t="shared" si="290"/>
        <v>0.55000000000000004</v>
      </c>
    </row>
    <row r="2688" spans="1:22">
      <c r="A2688" s="35">
        <v>2034</v>
      </c>
      <c r="B2688" s="35" t="s">
        <v>8156</v>
      </c>
      <c r="C2688" s="35">
        <v>1</v>
      </c>
      <c r="D2688" s="35">
        <v>17</v>
      </c>
      <c r="E2688" s="43">
        <f t="shared" si="287"/>
        <v>57</v>
      </c>
      <c r="F2688" s="46">
        <f t="shared" si="288"/>
        <v>1.425</v>
      </c>
      <c r="G2688" s="46">
        <f t="shared" si="293"/>
        <v>1.425</v>
      </c>
      <c r="H2688" s="46">
        <f t="shared" si="293"/>
        <v>1.425</v>
      </c>
      <c r="I2688" s="35" t="s">
        <v>6990</v>
      </c>
      <c r="J2688" s="35" t="s">
        <v>6991</v>
      </c>
      <c r="K2688" s="35" t="s">
        <v>6996</v>
      </c>
      <c r="L2688" s="69" t="s">
        <v>224</v>
      </c>
      <c r="M2688" s="35" t="s">
        <v>6992</v>
      </c>
      <c r="N2688" s="35" t="s">
        <v>6993</v>
      </c>
      <c r="O2688" s="35" t="s">
        <v>6994</v>
      </c>
      <c r="P2688" s="35" t="s">
        <v>6995</v>
      </c>
      <c r="Q2688" s="35"/>
      <c r="R2688" s="35"/>
      <c r="S2688" s="35"/>
      <c r="T2688" s="35"/>
      <c r="U2688" s="35"/>
      <c r="V2688" s="35">
        <f t="shared" si="290"/>
        <v>1.425</v>
      </c>
    </row>
    <row r="2689" spans="1:22">
      <c r="A2689" s="35">
        <v>2034</v>
      </c>
      <c r="B2689" s="35" t="s">
        <v>8140</v>
      </c>
      <c r="C2689" s="35">
        <v>1</v>
      </c>
      <c r="D2689" s="35">
        <v>2</v>
      </c>
      <c r="E2689" s="43">
        <f t="shared" si="287"/>
        <v>42</v>
      </c>
      <c r="F2689" s="46">
        <f t="shared" si="288"/>
        <v>1.05</v>
      </c>
      <c r="G2689" s="46">
        <f t="shared" si="293"/>
        <v>1.05</v>
      </c>
      <c r="H2689" s="46">
        <f t="shared" si="293"/>
        <v>1.05</v>
      </c>
      <c r="I2689" s="35" t="s">
        <v>6990</v>
      </c>
      <c r="J2689" s="35" t="s">
        <v>6991</v>
      </c>
      <c r="K2689" s="35" t="s">
        <v>6996</v>
      </c>
      <c r="L2689" s="69" t="s">
        <v>224</v>
      </c>
      <c r="M2689" s="35" t="s">
        <v>6992</v>
      </c>
      <c r="N2689" s="35" t="s">
        <v>6993</v>
      </c>
      <c r="O2689" s="35" t="s">
        <v>6994</v>
      </c>
      <c r="P2689" s="35" t="s">
        <v>6995</v>
      </c>
      <c r="Q2689" s="35"/>
      <c r="R2689" s="35"/>
      <c r="S2689" s="35"/>
      <c r="T2689" s="35"/>
      <c r="U2689" s="35"/>
      <c r="V2689" s="35">
        <f t="shared" si="290"/>
        <v>1.05</v>
      </c>
    </row>
    <row r="2690" spans="1:22">
      <c r="A2690" s="35">
        <v>2037</v>
      </c>
      <c r="B2690" s="35" t="s">
        <v>7601</v>
      </c>
      <c r="C2690" s="35">
        <v>5</v>
      </c>
      <c r="D2690" s="35">
        <v>33</v>
      </c>
      <c r="E2690" s="43">
        <f t="shared" ref="E2690:E2753" si="294">C2690*40+D2690</f>
        <v>233</v>
      </c>
      <c r="F2690" s="46">
        <f t="shared" ref="F2690:F2753" si="295">E2690/40</f>
        <v>5.8250000000000002</v>
      </c>
      <c r="G2690" s="46">
        <f t="shared" ref="G2690:H2705" si="296">F2690</f>
        <v>5.8250000000000002</v>
      </c>
      <c r="H2690" s="46">
        <f t="shared" si="296"/>
        <v>5.8250000000000002</v>
      </c>
      <c r="I2690" s="35" t="s">
        <v>6990</v>
      </c>
      <c r="J2690" s="35" t="s">
        <v>6991</v>
      </c>
      <c r="K2690" s="35" t="s">
        <v>6996</v>
      </c>
      <c r="L2690" s="69" t="s">
        <v>1661</v>
      </c>
      <c r="M2690" s="35" t="s">
        <v>6992</v>
      </c>
      <c r="N2690" s="35" t="s">
        <v>6993</v>
      </c>
      <c r="O2690" s="35" t="s">
        <v>6994</v>
      </c>
      <c r="P2690" s="35" t="s">
        <v>6995</v>
      </c>
      <c r="Q2690" s="35"/>
      <c r="R2690" s="35"/>
      <c r="S2690" s="35"/>
      <c r="T2690" s="35"/>
      <c r="U2690" s="35"/>
      <c r="V2690" s="35">
        <f t="shared" ref="V2690:V2753" si="297">H2690</f>
        <v>5.8250000000000002</v>
      </c>
    </row>
    <row r="2691" spans="1:22">
      <c r="A2691" s="35">
        <v>2037</v>
      </c>
      <c r="B2691" s="35" t="s">
        <v>8157</v>
      </c>
      <c r="C2691" s="35">
        <v>2</v>
      </c>
      <c r="D2691" s="35">
        <v>6</v>
      </c>
      <c r="E2691" s="43">
        <f t="shared" si="294"/>
        <v>86</v>
      </c>
      <c r="F2691" s="46">
        <f t="shared" si="295"/>
        <v>2.15</v>
      </c>
      <c r="G2691" s="46">
        <f t="shared" si="296"/>
        <v>2.15</v>
      </c>
      <c r="H2691" s="46">
        <f t="shared" si="296"/>
        <v>2.15</v>
      </c>
      <c r="I2691" s="35" t="s">
        <v>6990</v>
      </c>
      <c r="J2691" s="35" t="s">
        <v>6991</v>
      </c>
      <c r="K2691" s="35" t="s">
        <v>6996</v>
      </c>
      <c r="L2691" s="69" t="s">
        <v>1661</v>
      </c>
      <c r="M2691" s="35" t="s">
        <v>6992</v>
      </c>
      <c r="N2691" s="35" t="s">
        <v>6993</v>
      </c>
      <c r="O2691" s="35" t="s">
        <v>6994</v>
      </c>
      <c r="P2691" s="35" t="s">
        <v>6995</v>
      </c>
      <c r="Q2691" s="35"/>
      <c r="R2691" s="35"/>
      <c r="S2691" s="35"/>
      <c r="T2691" s="35"/>
      <c r="U2691" s="35"/>
      <c r="V2691" s="35">
        <f t="shared" si="297"/>
        <v>2.15</v>
      </c>
    </row>
    <row r="2692" spans="1:22">
      <c r="A2692" s="35">
        <v>2037</v>
      </c>
      <c r="B2692" s="35" t="s">
        <v>7600</v>
      </c>
      <c r="C2692" s="35">
        <v>1</v>
      </c>
      <c r="D2692" s="35">
        <v>0</v>
      </c>
      <c r="E2692" s="43">
        <f t="shared" si="294"/>
        <v>40</v>
      </c>
      <c r="F2692" s="46">
        <f t="shared" si="295"/>
        <v>1</v>
      </c>
      <c r="G2692" s="46">
        <f t="shared" si="296"/>
        <v>1</v>
      </c>
      <c r="H2692" s="46">
        <f t="shared" si="296"/>
        <v>1</v>
      </c>
      <c r="I2692" s="35" t="s">
        <v>6990</v>
      </c>
      <c r="J2692" s="35" t="s">
        <v>6991</v>
      </c>
      <c r="K2692" s="35" t="s">
        <v>6996</v>
      </c>
      <c r="L2692" s="69" t="s">
        <v>1661</v>
      </c>
      <c r="M2692" s="35" t="s">
        <v>6992</v>
      </c>
      <c r="N2692" s="35" t="s">
        <v>6993</v>
      </c>
      <c r="O2692" s="35" t="s">
        <v>6994</v>
      </c>
      <c r="P2692" s="35" t="s">
        <v>6995</v>
      </c>
      <c r="Q2692" s="35"/>
      <c r="R2692" s="35"/>
      <c r="S2692" s="35"/>
      <c r="T2692" s="35"/>
      <c r="U2692" s="35"/>
      <c r="V2692" s="35">
        <f t="shared" si="297"/>
        <v>1</v>
      </c>
    </row>
    <row r="2693" spans="1:22">
      <c r="A2693" s="35">
        <v>2037</v>
      </c>
      <c r="B2693" s="35" t="s">
        <v>7482</v>
      </c>
      <c r="C2693" s="35">
        <v>1</v>
      </c>
      <c r="D2693" s="35">
        <v>13</v>
      </c>
      <c r="E2693" s="43">
        <f t="shared" si="294"/>
        <v>53</v>
      </c>
      <c r="F2693" s="46">
        <f t="shared" si="295"/>
        <v>1.325</v>
      </c>
      <c r="G2693" s="46">
        <f t="shared" si="296"/>
        <v>1.325</v>
      </c>
      <c r="H2693" s="46">
        <f t="shared" si="296"/>
        <v>1.325</v>
      </c>
      <c r="I2693" s="35" t="s">
        <v>6990</v>
      </c>
      <c r="J2693" s="35" t="s">
        <v>6991</v>
      </c>
      <c r="K2693" s="35" t="s">
        <v>6996</v>
      </c>
      <c r="L2693" s="69" t="s">
        <v>1661</v>
      </c>
      <c r="M2693" s="35" t="s">
        <v>6992</v>
      </c>
      <c r="N2693" s="35" t="s">
        <v>6993</v>
      </c>
      <c r="O2693" s="35" t="s">
        <v>6994</v>
      </c>
      <c r="P2693" s="35" t="s">
        <v>6995</v>
      </c>
      <c r="Q2693" s="35"/>
      <c r="R2693" s="35"/>
      <c r="S2693" s="35"/>
      <c r="T2693" s="35"/>
      <c r="U2693" s="35"/>
      <c r="V2693" s="35">
        <f t="shared" si="297"/>
        <v>1.325</v>
      </c>
    </row>
    <row r="2694" spans="1:22">
      <c r="A2694" s="35">
        <v>2037</v>
      </c>
      <c r="B2694" s="35" t="s">
        <v>8158</v>
      </c>
      <c r="C2694" s="35">
        <v>1</v>
      </c>
      <c r="D2694" s="35">
        <v>0</v>
      </c>
      <c r="E2694" s="43">
        <f t="shared" si="294"/>
        <v>40</v>
      </c>
      <c r="F2694" s="46">
        <f t="shared" si="295"/>
        <v>1</v>
      </c>
      <c r="G2694" s="46">
        <f t="shared" si="296"/>
        <v>1</v>
      </c>
      <c r="H2694" s="46">
        <f t="shared" si="296"/>
        <v>1</v>
      </c>
      <c r="I2694" s="35" t="s">
        <v>6990</v>
      </c>
      <c r="J2694" s="35" t="s">
        <v>6991</v>
      </c>
      <c r="K2694" s="35" t="s">
        <v>6996</v>
      </c>
      <c r="L2694" s="69" t="s">
        <v>1661</v>
      </c>
      <c r="M2694" s="35" t="s">
        <v>6992</v>
      </c>
      <c r="N2694" s="35" t="s">
        <v>6993</v>
      </c>
      <c r="O2694" s="35" t="s">
        <v>6994</v>
      </c>
      <c r="P2694" s="35" t="s">
        <v>6995</v>
      </c>
      <c r="Q2694" s="35"/>
      <c r="R2694" s="35"/>
      <c r="S2694" s="35"/>
      <c r="T2694" s="35"/>
      <c r="U2694" s="35"/>
      <c r="V2694" s="35">
        <f t="shared" si="297"/>
        <v>1</v>
      </c>
    </row>
    <row r="2695" spans="1:22">
      <c r="A2695" s="35">
        <v>2037</v>
      </c>
      <c r="B2695" s="35" t="s">
        <v>8159</v>
      </c>
      <c r="C2695" s="35">
        <v>1</v>
      </c>
      <c r="D2695" s="35">
        <v>0</v>
      </c>
      <c r="E2695" s="43">
        <f t="shared" si="294"/>
        <v>40</v>
      </c>
      <c r="F2695" s="46">
        <f t="shared" si="295"/>
        <v>1</v>
      </c>
      <c r="G2695" s="46">
        <f t="shared" si="296"/>
        <v>1</v>
      </c>
      <c r="H2695" s="46">
        <f t="shared" si="296"/>
        <v>1</v>
      </c>
      <c r="I2695" s="35" t="s">
        <v>6990</v>
      </c>
      <c r="J2695" s="35" t="s">
        <v>6991</v>
      </c>
      <c r="K2695" s="35" t="s">
        <v>6996</v>
      </c>
      <c r="L2695" s="69" t="s">
        <v>1661</v>
      </c>
      <c r="M2695" s="35" t="s">
        <v>6992</v>
      </c>
      <c r="N2695" s="35" t="s">
        <v>6993</v>
      </c>
      <c r="O2695" s="35" t="s">
        <v>6994</v>
      </c>
      <c r="P2695" s="35" t="s">
        <v>6995</v>
      </c>
      <c r="Q2695" s="35"/>
      <c r="R2695" s="35"/>
      <c r="S2695" s="35"/>
      <c r="T2695" s="35"/>
      <c r="U2695" s="35"/>
      <c r="V2695" s="35">
        <f t="shared" si="297"/>
        <v>1</v>
      </c>
    </row>
    <row r="2696" spans="1:22">
      <c r="A2696" s="35">
        <v>2038</v>
      </c>
      <c r="B2696" s="35" t="s">
        <v>7920</v>
      </c>
      <c r="C2696" s="35">
        <v>5</v>
      </c>
      <c r="D2696" s="35">
        <v>2</v>
      </c>
      <c r="E2696" s="43">
        <f t="shared" si="294"/>
        <v>202</v>
      </c>
      <c r="F2696" s="46">
        <f t="shared" si="295"/>
        <v>5.05</v>
      </c>
      <c r="G2696" s="46">
        <f t="shared" si="296"/>
        <v>5.05</v>
      </c>
      <c r="H2696" s="46">
        <f t="shared" si="296"/>
        <v>5.05</v>
      </c>
      <c r="I2696" s="35" t="s">
        <v>6990</v>
      </c>
      <c r="J2696" s="35" t="s">
        <v>6991</v>
      </c>
      <c r="K2696" s="35" t="s">
        <v>6996</v>
      </c>
      <c r="L2696" s="69" t="s">
        <v>1661</v>
      </c>
      <c r="M2696" s="35" t="s">
        <v>6992</v>
      </c>
      <c r="N2696" s="35" t="s">
        <v>6993</v>
      </c>
      <c r="O2696" s="35" t="s">
        <v>6994</v>
      </c>
      <c r="P2696" s="35" t="s">
        <v>6995</v>
      </c>
      <c r="Q2696" s="35"/>
      <c r="R2696" s="35"/>
      <c r="S2696" s="35"/>
      <c r="T2696" s="35"/>
      <c r="U2696" s="35"/>
      <c r="V2696" s="35">
        <f t="shared" si="297"/>
        <v>5.05</v>
      </c>
    </row>
    <row r="2697" spans="1:22">
      <c r="A2697" s="35">
        <v>2042</v>
      </c>
      <c r="B2697" s="35" t="s">
        <v>8160</v>
      </c>
      <c r="C2697" s="35">
        <v>0</v>
      </c>
      <c r="D2697" s="35">
        <v>12</v>
      </c>
      <c r="E2697" s="43">
        <f t="shared" si="294"/>
        <v>12</v>
      </c>
      <c r="F2697" s="46">
        <f t="shared" si="295"/>
        <v>0.3</v>
      </c>
      <c r="G2697" s="46">
        <f t="shared" si="296"/>
        <v>0.3</v>
      </c>
      <c r="H2697" s="46">
        <f t="shared" si="296"/>
        <v>0.3</v>
      </c>
      <c r="I2697" s="35" t="s">
        <v>6990</v>
      </c>
      <c r="J2697" s="35" t="s">
        <v>6991</v>
      </c>
      <c r="K2697" s="35" t="s">
        <v>6996</v>
      </c>
      <c r="L2697" s="69" t="s">
        <v>1661</v>
      </c>
      <c r="M2697" s="35" t="s">
        <v>6992</v>
      </c>
      <c r="N2697" s="35" t="s">
        <v>6993</v>
      </c>
      <c r="O2697" s="35" t="s">
        <v>6994</v>
      </c>
      <c r="P2697" s="35" t="s">
        <v>6995</v>
      </c>
      <c r="Q2697" s="35"/>
      <c r="R2697" s="35"/>
      <c r="S2697" s="35"/>
      <c r="T2697" s="35"/>
      <c r="U2697" s="35"/>
      <c r="V2697" s="35">
        <f t="shared" si="297"/>
        <v>0.3</v>
      </c>
    </row>
    <row r="2698" spans="1:22">
      <c r="A2698" s="35">
        <v>2042</v>
      </c>
      <c r="B2698" s="35" t="s">
        <v>8161</v>
      </c>
      <c r="C2698" s="35">
        <v>0</v>
      </c>
      <c r="D2698" s="35">
        <v>8</v>
      </c>
      <c r="E2698" s="43">
        <f t="shared" si="294"/>
        <v>8</v>
      </c>
      <c r="F2698" s="46">
        <f t="shared" si="295"/>
        <v>0.2</v>
      </c>
      <c r="G2698" s="46">
        <f t="shared" si="296"/>
        <v>0.2</v>
      </c>
      <c r="H2698" s="46">
        <f t="shared" si="296"/>
        <v>0.2</v>
      </c>
      <c r="I2698" s="35" t="s">
        <v>6990</v>
      </c>
      <c r="J2698" s="35" t="s">
        <v>6991</v>
      </c>
      <c r="K2698" s="35" t="s">
        <v>6996</v>
      </c>
      <c r="L2698" s="69" t="s">
        <v>1661</v>
      </c>
      <c r="M2698" s="35" t="s">
        <v>6992</v>
      </c>
      <c r="N2698" s="35" t="s">
        <v>6993</v>
      </c>
      <c r="O2698" s="35" t="s">
        <v>6994</v>
      </c>
      <c r="P2698" s="35" t="s">
        <v>6995</v>
      </c>
      <c r="Q2698" s="35"/>
      <c r="R2698" s="35"/>
      <c r="S2698" s="35"/>
      <c r="T2698" s="35"/>
      <c r="U2698" s="35"/>
      <c r="V2698" s="35">
        <f t="shared" si="297"/>
        <v>0.2</v>
      </c>
    </row>
    <row r="2699" spans="1:22">
      <c r="A2699" s="35">
        <v>2042</v>
      </c>
      <c r="B2699" s="35" t="s">
        <v>8162</v>
      </c>
      <c r="C2699" s="35">
        <v>0</v>
      </c>
      <c r="D2699" s="35">
        <v>21</v>
      </c>
      <c r="E2699" s="43">
        <f t="shared" si="294"/>
        <v>21</v>
      </c>
      <c r="F2699" s="46">
        <f t="shared" si="295"/>
        <v>0.52500000000000002</v>
      </c>
      <c r="G2699" s="46">
        <f t="shared" si="296"/>
        <v>0.52500000000000002</v>
      </c>
      <c r="H2699" s="46">
        <f t="shared" si="296"/>
        <v>0.52500000000000002</v>
      </c>
      <c r="I2699" s="35" t="s">
        <v>6990</v>
      </c>
      <c r="J2699" s="35" t="s">
        <v>6991</v>
      </c>
      <c r="K2699" s="35" t="s">
        <v>6996</v>
      </c>
      <c r="L2699" s="69" t="s">
        <v>1661</v>
      </c>
      <c r="M2699" s="35" t="s">
        <v>6992</v>
      </c>
      <c r="N2699" s="35" t="s">
        <v>6993</v>
      </c>
      <c r="O2699" s="35" t="s">
        <v>6994</v>
      </c>
      <c r="P2699" s="35" t="s">
        <v>6995</v>
      </c>
      <c r="Q2699" s="35"/>
      <c r="R2699" s="35"/>
      <c r="S2699" s="35"/>
      <c r="T2699" s="35"/>
      <c r="U2699" s="35"/>
      <c r="V2699" s="35">
        <f t="shared" si="297"/>
        <v>0.52500000000000002</v>
      </c>
    </row>
    <row r="2700" spans="1:22">
      <c r="A2700" s="35">
        <v>2042</v>
      </c>
      <c r="B2700" s="35" t="s">
        <v>8163</v>
      </c>
      <c r="C2700" s="35">
        <v>0</v>
      </c>
      <c r="D2700" s="35">
        <v>18</v>
      </c>
      <c r="E2700" s="43">
        <f t="shared" si="294"/>
        <v>18</v>
      </c>
      <c r="F2700" s="46">
        <f t="shared" si="295"/>
        <v>0.45</v>
      </c>
      <c r="G2700" s="46">
        <f t="shared" si="296"/>
        <v>0.45</v>
      </c>
      <c r="H2700" s="46">
        <f t="shared" si="296"/>
        <v>0.45</v>
      </c>
      <c r="I2700" s="35" t="s">
        <v>6990</v>
      </c>
      <c r="J2700" s="35" t="s">
        <v>6991</v>
      </c>
      <c r="K2700" s="35" t="s">
        <v>6996</v>
      </c>
      <c r="L2700" s="69" t="s">
        <v>1661</v>
      </c>
      <c r="M2700" s="35" t="s">
        <v>6992</v>
      </c>
      <c r="N2700" s="35" t="s">
        <v>6993</v>
      </c>
      <c r="O2700" s="35" t="s">
        <v>6994</v>
      </c>
      <c r="P2700" s="35" t="s">
        <v>6995</v>
      </c>
      <c r="Q2700" s="35"/>
      <c r="R2700" s="35"/>
      <c r="S2700" s="35"/>
      <c r="T2700" s="35"/>
      <c r="U2700" s="35"/>
      <c r="V2700" s="35">
        <f t="shared" si="297"/>
        <v>0.45</v>
      </c>
    </row>
    <row r="2701" spans="1:22">
      <c r="A2701" s="35">
        <v>2042</v>
      </c>
      <c r="B2701" s="35" t="s">
        <v>7984</v>
      </c>
      <c r="C2701" s="35">
        <v>0</v>
      </c>
      <c r="D2701" s="35">
        <v>14</v>
      </c>
      <c r="E2701" s="43">
        <f t="shared" si="294"/>
        <v>14</v>
      </c>
      <c r="F2701" s="46">
        <f t="shared" si="295"/>
        <v>0.35</v>
      </c>
      <c r="G2701" s="46">
        <f t="shared" si="296"/>
        <v>0.35</v>
      </c>
      <c r="H2701" s="46">
        <f t="shared" si="296"/>
        <v>0.35</v>
      </c>
      <c r="I2701" s="35" t="s">
        <v>6990</v>
      </c>
      <c r="J2701" s="35" t="s">
        <v>6991</v>
      </c>
      <c r="K2701" s="35" t="s">
        <v>6996</v>
      </c>
      <c r="L2701" s="69" t="s">
        <v>1662</v>
      </c>
      <c r="M2701" s="35" t="s">
        <v>6992</v>
      </c>
      <c r="N2701" s="35" t="s">
        <v>6993</v>
      </c>
      <c r="O2701" s="35" t="s">
        <v>6994</v>
      </c>
      <c r="P2701" s="35" t="s">
        <v>6995</v>
      </c>
      <c r="Q2701" s="35"/>
      <c r="R2701" s="35"/>
      <c r="S2701" s="35"/>
      <c r="T2701" s="35"/>
      <c r="U2701" s="35"/>
      <c r="V2701" s="35">
        <f t="shared" si="297"/>
        <v>0.35</v>
      </c>
    </row>
    <row r="2702" spans="1:22">
      <c r="A2702" s="35">
        <v>2042</v>
      </c>
      <c r="B2702" s="35" t="s">
        <v>8164</v>
      </c>
      <c r="C2702" s="35">
        <v>0</v>
      </c>
      <c r="D2702" s="35">
        <v>1</v>
      </c>
      <c r="E2702" s="43">
        <f t="shared" si="294"/>
        <v>1</v>
      </c>
      <c r="F2702" s="46">
        <f t="shared" si="295"/>
        <v>2.5000000000000001E-2</v>
      </c>
      <c r="G2702" s="46">
        <f t="shared" si="296"/>
        <v>2.5000000000000001E-2</v>
      </c>
      <c r="H2702" s="46">
        <f t="shared" si="296"/>
        <v>2.5000000000000001E-2</v>
      </c>
      <c r="I2702" s="35" t="s">
        <v>6990</v>
      </c>
      <c r="J2702" s="35" t="s">
        <v>6991</v>
      </c>
      <c r="K2702" s="35" t="s">
        <v>6996</v>
      </c>
      <c r="L2702" s="69" t="s">
        <v>1661</v>
      </c>
      <c r="M2702" s="35" t="s">
        <v>6992</v>
      </c>
      <c r="N2702" s="35" t="s">
        <v>6993</v>
      </c>
      <c r="O2702" s="35" t="s">
        <v>6994</v>
      </c>
      <c r="P2702" s="35" t="s">
        <v>6995</v>
      </c>
      <c r="Q2702" s="35"/>
      <c r="R2702" s="35"/>
      <c r="S2702" s="35"/>
      <c r="T2702" s="35"/>
      <c r="U2702" s="35"/>
      <c r="V2702" s="35">
        <f t="shared" si="297"/>
        <v>2.5000000000000001E-2</v>
      </c>
    </row>
    <row r="2703" spans="1:22">
      <c r="A2703" s="35">
        <v>2050</v>
      </c>
      <c r="B2703" s="35" t="s">
        <v>8165</v>
      </c>
      <c r="C2703" s="35">
        <v>3</v>
      </c>
      <c r="D2703" s="35">
        <v>0</v>
      </c>
      <c r="E2703" s="43">
        <f t="shared" si="294"/>
        <v>120</v>
      </c>
      <c r="F2703" s="46">
        <f t="shared" si="295"/>
        <v>3</v>
      </c>
      <c r="G2703" s="46">
        <f t="shared" si="296"/>
        <v>3</v>
      </c>
      <c r="H2703" s="46">
        <f t="shared" si="296"/>
        <v>3</v>
      </c>
      <c r="I2703" s="35" t="s">
        <v>6990</v>
      </c>
      <c r="J2703" s="35" t="s">
        <v>6991</v>
      </c>
      <c r="K2703" s="35" t="s">
        <v>6996</v>
      </c>
      <c r="L2703" s="69" t="s">
        <v>224</v>
      </c>
      <c r="M2703" s="35" t="s">
        <v>6992</v>
      </c>
      <c r="N2703" s="35" t="s">
        <v>6993</v>
      </c>
      <c r="O2703" s="35" t="s">
        <v>6994</v>
      </c>
      <c r="P2703" s="35" t="s">
        <v>6995</v>
      </c>
      <c r="Q2703" s="35"/>
      <c r="R2703" s="35"/>
      <c r="S2703" s="35"/>
      <c r="T2703" s="35"/>
      <c r="U2703" s="35"/>
      <c r="V2703" s="35">
        <f t="shared" si="297"/>
        <v>3</v>
      </c>
    </row>
    <row r="2704" spans="1:22">
      <c r="A2704" s="35">
        <v>2050</v>
      </c>
      <c r="B2704" s="35" t="s">
        <v>8166</v>
      </c>
      <c r="C2704" s="35">
        <v>1</v>
      </c>
      <c r="D2704" s="35">
        <v>3</v>
      </c>
      <c r="E2704" s="43">
        <f t="shared" si="294"/>
        <v>43</v>
      </c>
      <c r="F2704" s="46">
        <f t="shared" si="295"/>
        <v>1.075</v>
      </c>
      <c r="G2704" s="46">
        <f t="shared" si="296"/>
        <v>1.075</v>
      </c>
      <c r="H2704" s="46">
        <f t="shared" si="296"/>
        <v>1.075</v>
      </c>
      <c r="I2704" s="35" t="s">
        <v>6990</v>
      </c>
      <c r="J2704" s="35" t="s">
        <v>6991</v>
      </c>
      <c r="K2704" s="35" t="s">
        <v>6996</v>
      </c>
      <c r="L2704" s="69" t="s">
        <v>224</v>
      </c>
      <c r="M2704" s="35" t="s">
        <v>6992</v>
      </c>
      <c r="N2704" s="35" t="s">
        <v>6993</v>
      </c>
      <c r="O2704" s="35" t="s">
        <v>6994</v>
      </c>
      <c r="P2704" s="35" t="s">
        <v>6995</v>
      </c>
      <c r="Q2704" s="35"/>
      <c r="R2704" s="35"/>
      <c r="S2704" s="35"/>
      <c r="T2704" s="35"/>
      <c r="U2704" s="35"/>
      <c r="V2704" s="35">
        <f t="shared" si="297"/>
        <v>1.075</v>
      </c>
    </row>
    <row r="2705" spans="1:22">
      <c r="A2705" s="35">
        <v>2061</v>
      </c>
      <c r="B2705" s="35" t="s">
        <v>7042</v>
      </c>
      <c r="C2705" s="35">
        <v>2</v>
      </c>
      <c r="D2705" s="35">
        <v>20</v>
      </c>
      <c r="E2705" s="43">
        <f t="shared" si="294"/>
        <v>100</v>
      </c>
      <c r="F2705" s="46">
        <f t="shared" si="295"/>
        <v>2.5</v>
      </c>
      <c r="G2705" s="46">
        <f t="shared" si="296"/>
        <v>2.5</v>
      </c>
      <c r="H2705" s="46">
        <f t="shared" si="296"/>
        <v>2.5</v>
      </c>
      <c r="I2705" s="35" t="s">
        <v>6990</v>
      </c>
      <c r="J2705" s="35" t="s">
        <v>6991</v>
      </c>
      <c r="K2705" s="35" t="s">
        <v>6996</v>
      </c>
      <c r="L2705" s="69" t="s">
        <v>224</v>
      </c>
      <c r="M2705" s="35" t="s">
        <v>6992</v>
      </c>
      <c r="N2705" s="35" t="s">
        <v>6993</v>
      </c>
      <c r="O2705" s="35" t="s">
        <v>6994</v>
      </c>
      <c r="P2705" s="35" t="s">
        <v>6995</v>
      </c>
      <c r="Q2705" s="35"/>
      <c r="R2705" s="35"/>
      <c r="S2705" s="35"/>
      <c r="T2705" s="35"/>
      <c r="U2705" s="35"/>
      <c r="V2705" s="35">
        <f t="shared" si="297"/>
        <v>2.5</v>
      </c>
    </row>
    <row r="2706" spans="1:22">
      <c r="A2706" s="35">
        <v>2061</v>
      </c>
      <c r="B2706" s="35" t="s">
        <v>7333</v>
      </c>
      <c r="C2706" s="35">
        <v>2</v>
      </c>
      <c r="D2706" s="35">
        <v>29</v>
      </c>
      <c r="E2706" s="43">
        <f t="shared" si="294"/>
        <v>109</v>
      </c>
      <c r="F2706" s="46">
        <f t="shared" si="295"/>
        <v>2.7250000000000001</v>
      </c>
      <c r="G2706" s="46">
        <f t="shared" ref="G2706:H2721" si="298">F2706</f>
        <v>2.7250000000000001</v>
      </c>
      <c r="H2706" s="46">
        <f t="shared" si="298"/>
        <v>2.7250000000000001</v>
      </c>
      <c r="I2706" s="35" t="s">
        <v>6990</v>
      </c>
      <c r="J2706" s="35" t="s">
        <v>6991</v>
      </c>
      <c r="K2706" s="35" t="s">
        <v>6996</v>
      </c>
      <c r="L2706" s="69" t="s">
        <v>224</v>
      </c>
      <c r="M2706" s="35" t="s">
        <v>6992</v>
      </c>
      <c r="N2706" s="35" t="s">
        <v>6993</v>
      </c>
      <c r="O2706" s="35" t="s">
        <v>6994</v>
      </c>
      <c r="P2706" s="35" t="s">
        <v>6995</v>
      </c>
      <c r="Q2706" s="35"/>
      <c r="R2706" s="35"/>
      <c r="S2706" s="35"/>
      <c r="T2706" s="35"/>
      <c r="U2706" s="35"/>
      <c r="V2706" s="35">
        <f t="shared" si="297"/>
        <v>2.7250000000000001</v>
      </c>
    </row>
    <row r="2707" spans="1:22">
      <c r="A2707" s="35">
        <v>2062</v>
      </c>
      <c r="B2707" s="35" t="s">
        <v>7482</v>
      </c>
      <c r="C2707" s="35">
        <v>3</v>
      </c>
      <c r="D2707" s="35">
        <v>25</v>
      </c>
      <c r="E2707" s="43">
        <f t="shared" si="294"/>
        <v>145</v>
      </c>
      <c r="F2707" s="46">
        <f t="shared" si="295"/>
        <v>3.625</v>
      </c>
      <c r="G2707" s="46">
        <f t="shared" si="298"/>
        <v>3.625</v>
      </c>
      <c r="H2707" s="46">
        <f t="shared" si="298"/>
        <v>3.625</v>
      </c>
      <c r="I2707" s="35" t="s">
        <v>6990</v>
      </c>
      <c r="J2707" s="35" t="s">
        <v>6991</v>
      </c>
      <c r="K2707" s="35" t="s">
        <v>6996</v>
      </c>
      <c r="L2707" s="69" t="s">
        <v>1661</v>
      </c>
      <c r="M2707" s="35" t="s">
        <v>6992</v>
      </c>
      <c r="N2707" s="35" t="s">
        <v>6993</v>
      </c>
      <c r="O2707" s="35" t="s">
        <v>6994</v>
      </c>
      <c r="P2707" s="35" t="s">
        <v>6995</v>
      </c>
      <c r="Q2707" s="35"/>
      <c r="R2707" s="35"/>
      <c r="S2707" s="35"/>
      <c r="T2707" s="35"/>
      <c r="U2707" s="35"/>
      <c r="V2707" s="35">
        <f t="shared" si="297"/>
        <v>3.625</v>
      </c>
    </row>
    <row r="2708" spans="1:22">
      <c r="A2708" s="35">
        <v>2062</v>
      </c>
      <c r="B2708" s="35" t="s">
        <v>8167</v>
      </c>
      <c r="C2708" s="35">
        <v>4</v>
      </c>
      <c r="D2708" s="35">
        <v>5</v>
      </c>
      <c r="E2708" s="43">
        <f t="shared" si="294"/>
        <v>165</v>
      </c>
      <c r="F2708" s="46">
        <f t="shared" si="295"/>
        <v>4.125</v>
      </c>
      <c r="G2708" s="46">
        <f t="shared" si="298"/>
        <v>4.125</v>
      </c>
      <c r="H2708" s="46">
        <f t="shared" si="298"/>
        <v>4.125</v>
      </c>
      <c r="I2708" s="35" t="s">
        <v>6990</v>
      </c>
      <c r="J2708" s="35" t="s">
        <v>6991</v>
      </c>
      <c r="K2708" s="35" t="s">
        <v>6996</v>
      </c>
      <c r="L2708" s="69" t="s">
        <v>1661</v>
      </c>
      <c r="M2708" s="35" t="s">
        <v>6992</v>
      </c>
      <c r="N2708" s="35" t="s">
        <v>6993</v>
      </c>
      <c r="O2708" s="35" t="s">
        <v>6994</v>
      </c>
      <c r="P2708" s="35" t="s">
        <v>6995</v>
      </c>
      <c r="Q2708" s="35"/>
      <c r="R2708" s="35"/>
      <c r="S2708" s="35"/>
      <c r="T2708" s="35"/>
      <c r="U2708" s="35"/>
      <c r="V2708" s="35">
        <f t="shared" si="297"/>
        <v>4.125</v>
      </c>
    </row>
    <row r="2709" spans="1:22">
      <c r="A2709" s="35">
        <v>2062</v>
      </c>
      <c r="B2709" s="35" t="s">
        <v>7327</v>
      </c>
      <c r="C2709" s="35">
        <v>2</v>
      </c>
      <c r="D2709" s="35">
        <v>24</v>
      </c>
      <c r="E2709" s="43">
        <f t="shared" si="294"/>
        <v>104</v>
      </c>
      <c r="F2709" s="46">
        <f t="shared" si="295"/>
        <v>2.6</v>
      </c>
      <c r="G2709" s="46">
        <f t="shared" si="298"/>
        <v>2.6</v>
      </c>
      <c r="H2709" s="46">
        <f t="shared" si="298"/>
        <v>2.6</v>
      </c>
      <c r="I2709" s="35" t="s">
        <v>6990</v>
      </c>
      <c r="J2709" s="35" t="s">
        <v>6991</v>
      </c>
      <c r="K2709" s="35" t="s">
        <v>6996</v>
      </c>
      <c r="L2709" s="69" t="s">
        <v>1661</v>
      </c>
      <c r="M2709" s="35" t="s">
        <v>6992</v>
      </c>
      <c r="N2709" s="35" t="s">
        <v>6993</v>
      </c>
      <c r="O2709" s="35" t="s">
        <v>6994</v>
      </c>
      <c r="P2709" s="35" t="s">
        <v>6995</v>
      </c>
      <c r="Q2709" s="35"/>
      <c r="R2709" s="35"/>
      <c r="S2709" s="35"/>
      <c r="T2709" s="35"/>
      <c r="U2709" s="35"/>
      <c r="V2709" s="35">
        <f t="shared" si="297"/>
        <v>2.6</v>
      </c>
    </row>
    <row r="2710" spans="1:22">
      <c r="A2710" s="35">
        <v>2062</v>
      </c>
      <c r="B2710" s="35" t="s">
        <v>8168</v>
      </c>
      <c r="C2710" s="35">
        <v>0</v>
      </c>
      <c r="D2710" s="35">
        <v>39</v>
      </c>
      <c r="E2710" s="43">
        <f t="shared" si="294"/>
        <v>39</v>
      </c>
      <c r="F2710" s="46">
        <f t="shared" si="295"/>
        <v>0.97499999999999998</v>
      </c>
      <c r="G2710" s="46">
        <f t="shared" si="298"/>
        <v>0.97499999999999998</v>
      </c>
      <c r="H2710" s="46">
        <f t="shared" si="298"/>
        <v>0.97499999999999998</v>
      </c>
      <c r="I2710" s="35" t="s">
        <v>6990</v>
      </c>
      <c r="J2710" s="35" t="s">
        <v>6991</v>
      </c>
      <c r="K2710" s="35" t="s">
        <v>6996</v>
      </c>
      <c r="L2710" s="69" t="s">
        <v>1661</v>
      </c>
      <c r="M2710" s="35" t="s">
        <v>6992</v>
      </c>
      <c r="N2710" s="35" t="s">
        <v>6993</v>
      </c>
      <c r="O2710" s="35" t="s">
        <v>6994</v>
      </c>
      <c r="P2710" s="35" t="s">
        <v>6995</v>
      </c>
      <c r="Q2710" s="35"/>
      <c r="R2710" s="35"/>
      <c r="S2710" s="35"/>
      <c r="T2710" s="35"/>
      <c r="U2710" s="35"/>
      <c r="V2710" s="35">
        <f t="shared" si="297"/>
        <v>0.97499999999999998</v>
      </c>
    </row>
    <row r="2711" spans="1:22">
      <c r="A2711" s="35">
        <v>2062</v>
      </c>
      <c r="B2711" s="35" t="s">
        <v>8169</v>
      </c>
      <c r="C2711" s="35">
        <v>1</v>
      </c>
      <c r="D2711" s="35">
        <v>4</v>
      </c>
      <c r="E2711" s="43">
        <f t="shared" si="294"/>
        <v>44</v>
      </c>
      <c r="F2711" s="46">
        <f t="shared" si="295"/>
        <v>1.1000000000000001</v>
      </c>
      <c r="G2711" s="46">
        <f t="shared" si="298"/>
        <v>1.1000000000000001</v>
      </c>
      <c r="H2711" s="46">
        <f t="shared" si="298"/>
        <v>1.1000000000000001</v>
      </c>
      <c r="I2711" s="35" t="s">
        <v>6990</v>
      </c>
      <c r="J2711" s="35" t="s">
        <v>6991</v>
      </c>
      <c r="K2711" s="35" t="s">
        <v>6996</v>
      </c>
      <c r="L2711" s="69" t="s">
        <v>1661</v>
      </c>
      <c r="M2711" s="35" t="s">
        <v>6992</v>
      </c>
      <c r="N2711" s="35" t="s">
        <v>6993</v>
      </c>
      <c r="O2711" s="35" t="s">
        <v>6994</v>
      </c>
      <c r="P2711" s="35" t="s">
        <v>6995</v>
      </c>
      <c r="Q2711" s="35"/>
      <c r="R2711" s="35"/>
      <c r="S2711" s="35"/>
      <c r="T2711" s="35"/>
      <c r="U2711" s="35"/>
      <c r="V2711" s="35">
        <f t="shared" si="297"/>
        <v>1.1000000000000001</v>
      </c>
    </row>
    <row r="2712" spans="1:22">
      <c r="A2712" s="35">
        <v>2066</v>
      </c>
      <c r="B2712" s="35" t="s">
        <v>8058</v>
      </c>
      <c r="C2712" s="35">
        <v>1</v>
      </c>
      <c r="D2712" s="35">
        <v>2</v>
      </c>
      <c r="E2712" s="43">
        <f t="shared" si="294"/>
        <v>42</v>
      </c>
      <c r="F2712" s="46">
        <f t="shared" si="295"/>
        <v>1.05</v>
      </c>
      <c r="G2712" s="46">
        <f t="shared" si="298"/>
        <v>1.05</v>
      </c>
      <c r="H2712" s="46">
        <f t="shared" si="298"/>
        <v>1.05</v>
      </c>
      <c r="I2712" s="35" t="s">
        <v>6990</v>
      </c>
      <c r="J2712" s="35" t="s">
        <v>6991</v>
      </c>
      <c r="K2712" s="35" t="s">
        <v>6996</v>
      </c>
      <c r="L2712" s="69" t="s">
        <v>224</v>
      </c>
      <c r="M2712" s="35" t="s">
        <v>6992</v>
      </c>
      <c r="N2712" s="35" t="s">
        <v>6993</v>
      </c>
      <c r="O2712" s="35" t="s">
        <v>6994</v>
      </c>
      <c r="P2712" s="35" t="s">
        <v>6995</v>
      </c>
      <c r="Q2712" s="35"/>
      <c r="R2712" s="35"/>
      <c r="S2712" s="35"/>
      <c r="T2712" s="35"/>
      <c r="U2712" s="35"/>
      <c r="V2712" s="35">
        <f t="shared" si="297"/>
        <v>1.05</v>
      </c>
    </row>
    <row r="2713" spans="1:22">
      <c r="A2713" s="35">
        <v>2066</v>
      </c>
      <c r="B2713" s="35" t="s">
        <v>7705</v>
      </c>
      <c r="C2713" s="35">
        <v>0</v>
      </c>
      <c r="D2713" s="35">
        <v>17</v>
      </c>
      <c r="E2713" s="43">
        <f t="shared" si="294"/>
        <v>17</v>
      </c>
      <c r="F2713" s="46">
        <f t="shared" si="295"/>
        <v>0.42499999999999999</v>
      </c>
      <c r="G2713" s="46">
        <f t="shared" si="298"/>
        <v>0.42499999999999999</v>
      </c>
      <c r="H2713" s="46">
        <f t="shared" si="298"/>
        <v>0.42499999999999999</v>
      </c>
      <c r="I2713" s="35" t="s">
        <v>6990</v>
      </c>
      <c r="J2713" s="35" t="s">
        <v>6991</v>
      </c>
      <c r="K2713" s="35" t="s">
        <v>6996</v>
      </c>
      <c r="L2713" s="69" t="s">
        <v>224</v>
      </c>
      <c r="M2713" s="35" t="s">
        <v>6992</v>
      </c>
      <c r="N2713" s="35" t="s">
        <v>6993</v>
      </c>
      <c r="O2713" s="35" t="s">
        <v>6994</v>
      </c>
      <c r="P2713" s="35" t="s">
        <v>6995</v>
      </c>
      <c r="Q2713" s="35"/>
      <c r="R2713" s="35"/>
      <c r="S2713" s="35"/>
      <c r="T2713" s="35"/>
      <c r="U2713" s="35"/>
      <c r="V2713" s="35">
        <f t="shared" si="297"/>
        <v>0.42499999999999999</v>
      </c>
    </row>
    <row r="2714" spans="1:22">
      <c r="A2714" s="35">
        <v>2066</v>
      </c>
      <c r="B2714" s="35" t="s">
        <v>7995</v>
      </c>
      <c r="C2714" s="35">
        <v>0</v>
      </c>
      <c r="D2714" s="35">
        <v>35</v>
      </c>
      <c r="E2714" s="43">
        <f t="shared" si="294"/>
        <v>35</v>
      </c>
      <c r="F2714" s="46">
        <f t="shared" si="295"/>
        <v>0.875</v>
      </c>
      <c r="G2714" s="46">
        <f t="shared" si="298"/>
        <v>0.875</v>
      </c>
      <c r="H2714" s="46">
        <f t="shared" si="298"/>
        <v>0.875</v>
      </c>
      <c r="I2714" s="35" t="s">
        <v>6990</v>
      </c>
      <c r="J2714" s="35" t="s">
        <v>6991</v>
      </c>
      <c r="K2714" s="35" t="s">
        <v>6996</v>
      </c>
      <c r="L2714" s="69" t="s">
        <v>224</v>
      </c>
      <c r="M2714" s="35" t="s">
        <v>6992</v>
      </c>
      <c r="N2714" s="35" t="s">
        <v>6993</v>
      </c>
      <c r="O2714" s="35" t="s">
        <v>6994</v>
      </c>
      <c r="P2714" s="35" t="s">
        <v>6995</v>
      </c>
      <c r="Q2714" s="35"/>
      <c r="R2714" s="35"/>
      <c r="S2714" s="35"/>
      <c r="T2714" s="35"/>
      <c r="U2714" s="35"/>
      <c r="V2714" s="35">
        <f t="shared" si="297"/>
        <v>0.875</v>
      </c>
    </row>
    <row r="2715" spans="1:22">
      <c r="A2715" s="35">
        <v>2068</v>
      </c>
      <c r="B2715" s="35" t="s">
        <v>8170</v>
      </c>
      <c r="C2715" s="35">
        <v>2</v>
      </c>
      <c r="D2715" s="35">
        <v>0</v>
      </c>
      <c r="E2715" s="43">
        <f t="shared" si="294"/>
        <v>80</v>
      </c>
      <c r="F2715" s="46">
        <f t="shared" si="295"/>
        <v>2</v>
      </c>
      <c r="G2715" s="46">
        <f t="shared" si="298"/>
        <v>2</v>
      </c>
      <c r="H2715" s="46">
        <f t="shared" si="298"/>
        <v>2</v>
      </c>
      <c r="I2715" s="35" t="s">
        <v>6990</v>
      </c>
      <c r="J2715" s="35" t="s">
        <v>6991</v>
      </c>
      <c r="K2715" s="35" t="s">
        <v>6996</v>
      </c>
      <c r="L2715" s="69" t="s">
        <v>224</v>
      </c>
      <c r="M2715" s="35" t="s">
        <v>6992</v>
      </c>
      <c r="N2715" s="35" t="s">
        <v>6993</v>
      </c>
      <c r="O2715" s="35" t="s">
        <v>6994</v>
      </c>
      <c r="P2715" s="35" t="s">
        <v>6995</v>
      </c>
      <c r="Q2715" s="35"/>
      <c r="R2715" s="35"/>
      <c r="S2715" s="35"/>
      <c r="T2715" s="35"/>
      <c r="U2715" s="35"/>
      <c r="V2715" s="35">
        <f t="shared" si="297"/>
        <v>2</v>
      </c>
    </row>
    <row r="2716" spans="1:22">
      <c r="A2716" s="35">
        <v>2068</v>
      </c>
      <c r="B2716" s="35" t="s">
        <v>8171</v>
      </c>
      <c r="C2716" s="35">
        <v>0</v>
      </c>
      <c r="D2716" s="35">
        <v>30</v>
      </c>
      <c r="E2716" s="43">
        <f t="shared" si="294"/>
        <v>30</v>
      </c>
      <c r="F2716" s="46">
        <f t="shared" si="295"/>
        <v>0.75</v>
      </c>
      <c r="G2716" s="46">
        <f t="shared" si="298"/>
        <v>0.75</v>
      </c>
      <c r="H2716" s="46">
        <f t="shared" si="298"/>
        <v>0.75</v>
      </c>
      <c r="I2716" s="35" t="s">
        <v>6990</v>
      </c>
      <c r="J2716" s="35" t="s">
        <v>6991</v>
      </c>
      <c r="K2716" s="35" t="s">
        <v>6996</v>
      </c>
      <c r="L2716" s="69" t="s">
        <v>224</v>
      </c>
      <c r="M2716" s="35" t="s">
        <v>6992</v>
      </c>
      <c r="N2716" s="35" t="s">
        <v>6993</v>
      </c>
      <c r="O2716" s="35" t="s">
        <v>6994</v>
      </c>
      <c r="P2716" s="35" t="s">
        <v>6995</v>
      </c>
      <c r="Q2716" s="35"/>
      <c r="R2716" s="35"/>
      <c r="S2716" s="35"/>
      <c r="T2716" s="35"/>
      <c r="U2716" s="35"/>
      <c r="V2716" s="35">
        <f t="shared" si="297"/>
        <v>0.75</v>
      </c>
    </row>
    <row r="2717" spans="1:22">
      <c r="A2717" s="35">
        <v>2068</v>
      </c>
      <c r="B2717" s="35" t="s">
        <v>8172</v>
      </c>
      <c r="C2717" s="35">
        <v>0</v>
      </c>
      <c r="D2717" s="35">
        <v>8</v>
      </c>
      <c r="E2717" s="43">
        <f t="shared" si="294"/>
        <v>8</v>
      </c>
      <c r="F2717" s="46">
        <f t="shared" si="295"/>
        <v>0.2</v>
      </c>
      <c r="G2717" s="46">
        <f t="shared" si="298"/>
        <v>0.2</v>
      </c>
      <c r="H2717" s="46">
        <f t="shared" si="298"/>
        <v>0.2</v>
      </c>
      <c r="I2717" s="35" t="s">
        <v>6990</v>
      </c>
      <c r="J2717" s="35" t="s">
        <v>6991</v>
      </c>
      <c r="K2717" s="35" t="s">
        <v>6996</v>
      </c>
      <c r="L2717" s="69" t="s">
        <v>1660</v>
      </c>
      <c r="M2717" s="35" t="s">
        <v>6992</v>
      </c>
      <c r="N2717" s="35" t="s">
        <v>6993</v>
      </c>
      <c r="O2717" s="35" t="s">
        <v>6994</v>
      </c>
      <c r="P2717" s="35" t="s">
        <v>6995</v>
      </c>
      <c r="Q2717" s="35"/>
      <c r="R2717" s="35"/>
      <c r="S2717" s="35"/>
      <c r="T2717" s="35"/>
      <c r="U2717" s="35"/>
      <c r="V2717" s="35">
        <f t="shared" si="297"/>
        <v>0.2</v>
      </c>
    </row>
    <row r="2718" spans="1:22">
      <c r="A2718" s="35">
        <v>2068</v>
      </c>
      <c r="B2718" s="35" t="s">
        <v>8173</v>
      </c>
      <c r="C2718" s="35">
        <v>1</v>
      </c>
      <c r="D2718" s="35">
        <v>29</v>
      </c>
      <c r="E2718" s="43">
        <f t="shared" si="294"/>
        <v>69</v>
      </c>
      <c r="F2718" s="46">
        <f t="shared" si="295"/>
        <v>1.7250000000000001</v>
      </c>
      <c r="G2718" s="46">
        <f t="shared" si="298"/>
        <v>1.7250000000000001</v>
      </c>
      <c r="H2718" s="46">
        <f t="shared" si="298"/>
        <v>1.7250000000000001</v>
      </c>
      <c r="I2718" s="35" t="s">
        <v>6990</v>
      </c>
      <c r="J2718" s="35" t="s">
        <v>6991</v>
      </c>
      <c r="K2718" s="35" t="s">
        <v>6996</v>
      </c>
      <c r="L2718" s="69" t="s">
        <v>1660</v>
      </c>
      <c r="M2718" s="35" t="s">
        <v>6992</v>
      </c>
      <c r="N2718" s="35" t="s">
        <v>6993</v>
      </c>
      <c r="O2718" s="35" t="s">
        <v>6994</v>
      </c>
      <c r="P2718" s="35" t="s">
        <v>6995</v>
      </c>
      <c r="Q2718" s="35"/>
      <c r="R2718" s="35"/>
      <c r="S2718" s="35"/>
      <c r="T2718" s="35"/>
      <c r="U2718" s="35"/>
      <c r="V2718" s="35">
        <f t="shared" si="297"/>
        <v>1.7250000000000001</v>
      </c>
    </row>
    <row r="2719" spans="1:22">
      <c r="A2719" s="35">
        <v>2068</v>
      </c>
      <c r="B2719" s="35" t="s">
        <v>8174</v>
      </c>
      <c r="C2719" s="35">
        <v>0</v>
      </c>
      <c r="D2719" s="35">
        <v>10</v>
      </c>
      <c r="E2719" s="43">
        <f t="shared" si="294"/>
        <v>10</v>
      </c>
      <c r="F2719" s="46">
        <f t="shared" si="295"/>
        <v>0.25</v>
      </c>
      <c r="G2719" s="46">
        <f t="shared" si="298"/>
        <v>0.25</v>
      </c>
      <c r="H2719" s="46">
        <f t="shared" si="298"/>
        <v>0.25</v>
      </c>
      <c r="I2719" s="35" t="s">
        <v>6990</v>
      </c>
      <c r="J2719" s="35" t="s">
        <v>6991</v>
      </c>
      <c r="K2719" s="35" t="s">
        <v>6996</v>
      </c>
      <c r="L2719" s="69" t="s">
        <v>1660</v>
      </c>
      <c r="M2719" s="35" t="s">
        <v>6992</v>
      </c>
      <c r="N2719" s="35" t="s">
        <v>6993</v>
      </c>
      <c r="O2719" s="35" t="s">
        <v>6994</v>
      </c>
      <c r="P2719" s="35" t="s">
        <v>6995</v>
      </c>
      <c r="Q2719" s="35"/>
      <c r="R2719" s="35"/>
      <c r="S2719" s="35"/>
      <c r="T2719" s="35"/>
      <c r="U2719" s="35"/>
      <c r="V2719" s="35">
        <f t="shared" si="297"/>
        <v>0.25</v>
      </c>
    </row>
    <row r="2720" spans="1:22">
      <c r="A2720" s="35">
        <v>2070</v>
      </c>
      <c r="B2720" s="35" t="s">
        <v>8132</v>
      </c>
      <c r="C2720" s="35">
        <v>0</v>
      </c>
      <c r="D2720" s="35">
        <v>10</v>
      </c>
      <c r="E2720" s="43">
        <f t="shared" si="294"/>
        <v>10</v>
      </c>
      <c r="F2720" s="46">
        <f t="shared" si="295"/>
        <v>0.25</v>
      </c>
      <c r="G2720" s="46">
        <f t="shared" si="298"/>
        <v>0.25</v>
      </c>
      <c r="H2720" s="46">
        <f t="shared" si="298"/>
        <v>0.25</v>
      </c>
      <c r="I2720" s="35" t="s">
        <v>6990</v>
      </c>
      <c r="J2720" s="35" t="s">
        <v>6991</v>
      </c>
      <c r="K2720" s="35" t="s">
        <v>6996</v>
      </c>
      <c r="L2720" s="69" t="s">
        <v>224</v>
      </c>
      <c r="M2720" s="35" t="s">
        <v>6992</v>
      </c>
      <c r="N2720" s="35" t="s">
        <v>6993</v>
      </c>
      <c r="O2720" s="35" t="s">
        <v>6994</v>
      </c>
      <c r="P2720" s="35" t="s">
        <v>6995</v>
      </c>
      <c r="Q2720" s="35"/>
      <c r="R2720" s="35"/>
      <c r="S2720" s="35"/>
      <c r="T2720" s="35"/>
      <c r="U2720" s="35"/>
      <c r="V2720" s="35">
        <f t="shared" si="297"/>
        <v>0.25</v>
      </c>
    </row>
    <row r="2721" spans="1:22">
      <c r="A2721" s="35">
        <v>2072</v>
      </c>
      <c r="B2721" s="35" t="s">
        <v>7784</v>
      </c>
      <c r="C2721" s="35">
        <v>0</v>
      </c>
      <c r="D2721" s="35">
        <v>16</v>
      </c>
      <c r="E2721" s="43">
        <f t="shared" si="294"/>
        <v>16</v>
      </c>
      <c r="F2721" s="46">
        <f t="shared" si="295"/>
        <v>0.4</v>
      </c>
      <c r="G2721" s="46">
        <f t="shared" si="298"/>
        <v>0.4</v>
      </c>
      <c r="H2721" s="46">
        <f t="shared" si="298"/>
        <v>0.4</v>
      </c>
      <c r="I2721" s="35" t="s">
        <v>6990</v>
      </c>
      <c r="J2721" s="35" t="s">
        <v>6991</v>
      </c>
      <c r="K2721" s="35" t="s">
        <v>6996</v>
      </c>
      <c r="L2721" s="69" t="s">
        <v>224</v>
      </c>
      <c r="M2721" s="35" t="s">
        <v>6992</v>
      </c>
      <c r="N2721" s="35" t="s">
        <v>6993</v>
      </c>
      <c r="O2721" s="35" t="s">
        <v>6994</v>
      </c>
      <c r="P2721" s="35" t="s">
        <v>6995</v>
      </c>
      <c r="Q2721" s="35"/>
      <c r="R2721" s="35"/>
      <c r="S2721" s="35"/>
      <c r="T2721" s="35"/>
      <c r="U2721" s="35"/>
      <c r="V2721" s="35">
        <f t="shared" si="297"/>
        <v>0.4</v>
      </c>
    </row>
    <row r="2722" spans="1:22">
      <c r="A2722" s="35">
        <v>2072</v>
      </c>
      <c r="B2722" s="35" t="s">
        <v>6997</v>
      </c>
      <c r="C2722" s="35">
        <v>1</v>
      </c>
      <c r="D2722" s="35">
        <v>0</v>
      </c>
      <c r="E2722" s="43">
        <f t="shared" si="294"/>
        <v>40</v>
      </c>
      <c r="F2722" s="46">
        <f t="shared" si="295"/>
        <v>1</v>
      </c>
      <c r="G2722" s="46">
        <f t="shared" ref="G2722:H2737" si="299">F2722</f>
        <v>1</v>
      </c>
      <c r="H2722" s="46">
        <f t="shared" si="299"/>
        <v>1</v>
      </c>
      <c r="I2722" s="35" t="s">
        <v>6990</v>
      </c>
      <c r="J2722" s="35" t="s">
        <v>6991</v>
      </c>
      <c r="K2722" s="35" t="s">
        <v>6996</v>
      </c>
      <c r="L2722" s="69" t="s">
        <v>224</v>
      </c>
      <c r="M2722" s="35" t="s">
        <v>6992</v>
      </c>
      <c r="N2722" s="35" t="s">
        <v>6993</v>
      </c>
      <c r="O2722" s="35" t="s">
        <v>6994</v>
      </c>
      <c r="P2722" s="35" t="s">
        <v>6995</v>
      </c>
      <c r="Q2722" s="35"/>
      <c r="R2722" s="35"/>
      <c r="S2722" s="35"/>
      <c r="T2722" s="35"/>
      <c r="U2722" s="35"/>
      <c r="V2722" s="35">
        <f t="shared" si="297"/>
        <v>1</v>
      </c>
    </row>
    <row r="2723" spans="1:22">
      <c r="A2723" s="35">
        <v>2072</v>
      </c>
      <c r="B2723" s="35" t="s">
        <v>8097</v>
      </c>
      <c r="C2723" s="35">
        <v>0</v>
      </c>
      <c r="D2723" s="35">
        <v>18</v>
      </c>
      <c r="E2723" s="43">
        <f t="shared" si="294"/>
        <v>18</v>
      </c>
      <c r="F2723" s="46">
        <f t="shared" si="295"/>
        <v>0.45</v>
      </c>
      <c r="G2723" s="46">
        <f t="shared" si="299"/>
        <v>0.45</v>
      </c>
      <c r="H2723" s="46">
        <f t="shared" si="299"/>
        <v>0.45</v>
      </c>
      <c r="I2723" s="35" t="s">
        <v>6990</v>
      </c>
      <c r="J2723" s="35" t="s">
        <v>6991</v>
      </c>
      <c r="K2723" s="35" t="s">
        <v>6996</v>
      </c>
      <c r="L2723" s="69" t="s">
        <v>224</v>
      </c>
      <c r="M2723" s="35" t="s">
        <v>6992</v>
      </c>
      <c r="N2723" s="35" t="s">
        <v>6993</v>
      </c>
      <c r="O2723" s="35" t="s">
        <v>6994</v>
      </c>
      <c r="P2723" s="35" t="s">
        <v>6995</v>
      </c>
      <c r="Q2723" s="35"/>
      <c r="R2723" s="35"/>
      <c r="S2723" s="35"/>
      <c r="T2723" s="35"/>
      <c r="U2723" s="35"/>
      <c r="V2723" s="35">
        <f t="shared" si="297"/>
        <v>0.45</v>
      </c>
    </row>
    <row r="2724" spans="1:22">
      <c r="A2724" s="35">
        <v>2072</v>
      </c>
      <c r="B2724" s="35" t="s">
        <v>8099</v>
      </c>
      <c r="C2724" s="35">
        <v>1</v>
      </c>
      <c r="D2724" s="35">
        <v>13</v>
      </c>
      <c r="E2724" s="43">
        <f t="shared" si="294"/>
        <v>53</v>
      </c>
      <c r="F2724" s="46">
        <f t="shared" si="295"/>
        <v>1.325</v>
      </c>
      <c r="G2724" s="46">
        <f t="shared" si="299"/>
        <v>1.325</v>
      </c>
      <c r="H2724" s="46">
        <f t="shared" si="299"/>
        <v>1.325</v>
      </c>
      <c r="I2724" s="35" t="s">
        <v>6990</v>
      </c>
      <c r="J2724" s="35" t="s">
        <v>6991</v>
      </c>
      <c r="K2724" s="35" t="s">
        <v>6996</v>
      </c>
      <c r="L2724" s="69" t="s">
        <v>224</v>
      </c>
      <c r="M2724" s="35" t="s">
        <v>6992</v>
      </c>
      <c r="N2724" s="35" t="s">
        <v>6993</v>
      </c>
      <c r="O2724" s="35" t="s">
        <v>6994</v>
      </c>
      <c r="P2724" s="35" t="s">
        <v>6995</v>
      </c>
      <c r="Q2724" s="35"/>
      <c r="R2724" s="35"/>
      <c r="S2724" s="35"/>
      <c r="T2724" s="35"/>
      <c r="U2724" s="35"/>
      <c r="V2724" s="35">
        <f t="shared" si="297"/>
        <v>1.325</v>
      </c>
    </row>
    <row r="2725" spans="1:22">
      <c r="A2725" s="35">
        <v>2074</v>
      </c>
      <c r="B2725" s="35" t="s">
        <v>7378</v>
      </c>
      <c r="C2725" s="35">
        <v>1</v>
      </c>
      <c r="D2725" s="35">
        <v>37</v>
      </c>
      <c r="E2725" s="43">
        <f t="shared" si="294"/>
        <v>77</v>
      </c>
      <c r="F2725" s="46">
        <f t="shared" si="295"/>
        <v>1.925</v>
      </c>
      <c r="G2725" s="46">
        <f t="shared" si="299"/>
        <v>1.925</v>
      </c>
      <c r="H2725" s="46">
        <f t="shared" si="299"/>
        <v>1.925</v>
      </c>
      <c r="I2725" s="35" t="s">
        <v>6990</v>
      </c>
      <c r="J2725" s="35" t="s">
        <v>6991</v>
      </c>
      <c r="K2725" s="35" t="s">
        <v>6996</v>
      </c>
      <c r="L2725" s="69" t="s">
        <v>1662</v>
      </c>
      <c r="M2725" s="35" t="s">
        <v>6992</v>
      </c>
      <c r="N2725" s="35" t="s">
        <v>6993</v>
      </c>
      <c r="O2725" s="35" t="s">
        <v>6994</v>
      </c>
      <c r="P2725" s="35" t="s">
        <v>6995</v>
      </c>
      <c r="Q2725" s="35"/>
      <c r="R2725" s="35"/>
      <c r="S2725" s="35"/>
      <c r="T2725" s="35"/>
      <c r="U2725" s="35"/>
      <c r="V2725" s="35">
        <f t="shared" si="297"/>
        <v>1.925</v>
      </c>
    </row>
    <row r="2726" spans="1:22">
      <c r="A2726" s="35">
        <v>2075</v>
      </c>
      <c r="B2726" s="35" t="s">
        <v>7317</v>
      </c>
      <c r="C2726" s="35">
        <v>0</v>
      </c>
      <c r="D2726" s="35">
        <v>22</v>
      </c>
      <c r="E2726" s="43">
        <f t="shared" si="294"/>
        <v>22</v>
      </c>
      <c r="F2726" s="46">
        <f t="shared" si="295"/>
        <v>0.55000000000000004</v>
      </c>
      <c r="G2726" s="46">
        <f t="shared" si="299"/>
        <v>0.55000000000000004</v>
      </c>
      <c r="H2726" s="46">
        <f t="shared" si="299"/>
        <v>0.55000000000000004</v>
      </c>
      <c r="I2726" s="35" t="s">
        <v>6990</v>
      </c>
      <c r="J2726" s="35" t="s">
        <v>6991</v>
      </c>
      <c r="K2726" s="35" t="s">
        <v>6996</v>
      </c>
      <c r="L2726" s="69" t="s">
        <v>224</v>
      </c>
      <c r="M2726" s="35" t="s">
        <v>6992</v>
      </c>
      <c r="N2726" s="35" t="s">
        <v>6993</v>
      </c>
      <c r="O2726" s="35" t="s">
        <v>6994</v>
      </c>
      <c r="P2726" s="35" t="s">
        <v>6995</v>
      </c>
      <c r="Q2726" s="35"/>
      <c r="R2726" s="35"/>
      <c r="S2726" s="35"/>
      <c r="T2726" s="35"/>
      <c r="U2726" s="35"/>
      <c r="V2726" s="35">
        <f t="shared" si="297"/>
        <v>0.55000000000000004</v>
      </c>
    </row>
    <row r="2727" spans="1:22">
      <c r="A2727" s="35">
        <v>2075</v>
      </c>
      <c r="B2727" s="35" t="s">
        <v>8175</v>
      </c>
      <c r="C2727" s="35">
        <v>0</v>
      </c>
      <c r="D2727" s="35">
        <v>34</v>
      </c>
      <c r="E2727" s="43">
        <f t="shared" si="294"/>
        <v>34</v>
      </c>
      <c r="F2727" s="46">
        <f t="shared" si="295"/>
        <v>0.85</v>
      </c>
      <c r="G2727" s="46">
        <f t="shared" si="299"/>
        <v>0.85</v>
      </c>
      <c r="H2727" s="46">
        <f t="shared" si="299"/>
        <v>0.85</v>
      </c>
      <c r="I2727" s="35" t="s">
        <v>6990</v>
      </c>
      <c r="J2727" s="35" t="s">
        <v>6991</v>
      </c>
      <c r="K2727" s="35" t="s">
        <v>6996</v>
      </c>
      <c r="L2727" s="69" t="s">
        <v>224</v>
      </c>
      <c r="M2727" s="35" t="s">
        <v>6992</v>
      </c>
      <c r="N2727" s="35" t="s">
        <v>6993</v>
      </c>
      <c r="O2727" s="35" t="s">
        <v>6994</v>
      </c>
      <c r="P2727" s="35" t="s">
        <v>6995</v>
      </c>
      <c r="Q2727" s="35"/>
      <c r="R2727" s="35"/>
      <c r="S2727" s="35"/>
      <c r="T2727" s="35"/>
      <c r="U2727" s="35"/>
      <c r="V2727" s="35">
        <f t="shared" si="297"/>
        <v>0.85</v>
      </c>
    </row>
    <row r="2728" spans="1:22">
      <c r="A2728" s="35">
        <v>2076</v>
      </c>
      <c r="B2728" s="35" t="s">
        <v>7188</v>
      </c>
      <c r="C2728" s="35">
        <v>1</v>
      </c>
      <c r="D2728" s="35">
        <v>0</v>
      </c>
      <c r="E2728" s="43">
        <f t="shared" si="294"/>
        <v>40</v>
      </c>
      <c r="F2728" s="46">
        <f t="shared" si="295"/>
        <v>1</v>
      </c>
      <c r="G2728" s="46">
        <f t="shared" si="299"/>
        <v>1</v>
      </c>
      <c r="H2728" s="46">
        <f t="shared" si="299"/>
        <v>1</v>
      </c>
      <c r="I2728" s="35" t="s">
        <v>6990</v>
      </c>
      <c r="J2728" s="35" t="s">
        <v>6991</v>
      </c>
      <c r="K2728" s="35" t="s">
        <v>6996</v>
      </c>
      <c r="L2728" s="69" t="s">
        <v>224</v>
      </c>
      <c r="M2728" s="35" t="s">
        <v>6992</v>
      </c>
      <c r="N2728" s="35" t="s">
        <v>6993</v>
      </c>
      <c r="O2728" s="35" t="s">
        <v>6994</v>
      </c>
      <c r="P2728" s="35" t="s">
        <v>6995</v>
      </c>
      <c r="Q2728" s="35"/>
      <c r="R2728" s="35"/>
      <c r="S2728" s="35"/>
      <c r="T2728" s="35"/>
      <c r="U2728" s="35"/>
      <c r="V2728" s="35">
        <f t="shared" si="297"/>
        <v>1</v>
      </c>
    </row>
    <row r="2729" spans="1:22">
      <c r="A2729" s="35">
        <v>2078</v>
      </c>
      <c r="B2729" s="35" t="s">
        <v>7602</v>
      </c>
      <c r="C2729" s="35">
        <v>0</v>
      </c>
      <c r="D2729" s="35">
        <v>13</v>
      </c>
      <c r="E2729" s="43">
        <f t="shared" si="294"/>
        <v>13</v>
      </c>
      <c r="F2729" s="46">
        <f t="shared" si="295"/>
        <v>0.32500000000000001</v>
      </c>
      <c r="G2729" s="46">
        <f t="shared" si="299"/>
        <v>0.32500000000000001</v>
      </c>
      <c r="H2729" s="46">
        <f t="shared" si="299"/>
        <v>0.32500000000000001</v>
      </c>
      <c r="I2729" s="35" t="s">
        <v>6990</v>
      </c>
      <c r="J2729" s="35" t="s">
        <v>6991</v>
      </c>
      <c r="K2729" s="35" t="s">
        <v>6996</v>
      </c>
      <c r="L2729" s="69" t="s">
        <v>1660</v>
      </c>
      <c r="M2729" s="35" t="s">
        <v>6992</v>
      </c>
      <c r="N2729" s="35" t="s">
        <v>6993</v>
      </c>
      <c r="O2729" s="35" t="s">
        <v>6994</v>
      </c>
      <c r="P2729" s="35" t="s">
        <v>6995</v>
      </c>
      <c r="Q2729" s="35"/>
      <c r="R2729" s="35"/>
      <c r="S2729" s="35"/>
      <c r="T2729" s="35"/>
      <c r="U2729" s="35"/>
      <c r="V2729" s="35">
        <f t="shared" si="297"/>
        <v>0.32500000000000001</v>
      </c>
    </row>
    <row r="2730" spans="1:22">
      <c r="A2730" s="35">
        <v>2078</v>
      </c>
      <c r="B2730" s="35" t="s">
        <v>7908</v>
      </c>
      <c r="C2730" s="35">
        <v>1</v>
      </c>
      <c r="D2730" s="35">
        <v>19</v>
      </c>
      <c r="E2730" s="43">
        <f t="shared" si="294"/>
        <v>59</v>
      </c>
      <c r="F2730" s="46">
        <f t="shared" si="295"/>
        <v>1.4750000000000001</v>
      </c>
      <c r="G2730" s="46">
        <f t="shared" si="299"/>
        <v>1.4750000000000001</v>
      </c>
      <c r="H2730" s="46">
        <f t="shared" si="299"/>
        <v>1.4750000000000001</v>
      </c>
      <c r="I2730" s="35" t="s">
        <v>6990</v>
      </c>
      <c r="J2730" s="35" t="s">
        <v>6991</v>
      </c>
      <c r="K2730" s="35" t="s">
        <v>6996</v>
      </c>
      <c r="L2730" s="69" t="s">
        <v>1660</v>
      </c>
      <c r="M2730" s="35" t="s">
        <v>6992</v>
      </c>
      <c r="N2730" s="35" t="s">
        <v>6993</v>
      </c>
      <c r="O2730" s="35" t="s">
        <v>6994</v>
      </c>
      <c r="P2730" s="35" t="s">
        <v>6995</v>
      </c>
      <c r="Q2730" s="35"/>
      <c r="R2730" s="35"/>
      <c r="S2730" s="35"/>
      <c r="T2730" s="35"/>
      <c r="U2730" s="35"/>
      <c r="V2730" s="35">
        <f t="shared" si="297"/>
        <v>1.4750000000000001</v>
      </c>
    </row>
    <row r="2731" spans="1:22">
      <c r="A2731" s="35">
        <v>2078</v>
      </c>
      <c r="B2731" s="35" t="s">
        <v>7327</v>
      </c>
      <c r="C2731" s="35">
        <v>0</v>
      </c>
      <c r="D2731" s="35">
        <v>24</v>
      </c>
      <c r="E2731" s="43">
        <f t="shared" si="294"/>
        <v>24</v>
      </c>
      <c r="F2731" s="46">
        <f t="shared" si="295"/>
        <v>0.6</v>
      </c>
      <c r="G2731" s="46">
        <f t="shared" si="299"/>
        <v>0.6</v>
      </c>
      <c r="H2731" s="46">
        <f t="shared" si="299"/>
        <v>0.6</v>
      </c>
      <c r="I2731" s="35" t="s">
        <v>6990</v>
      </c>
      <c r="J2731" s="35" t="s">
        <v>6991</v>
      </c>
      <c r="K2731" s="35" t="s">
        <v>6996</v>
      </c>
      <c r="L2731" s="69" t="s">
        <v>1660</v>
      </c>
      <c r="M2731" s="35" t="s">
        <v>6992</v>
      </c>
      <c r="N2731" s="35" t="s">
        <v>6993</v>
      </c>
      <c r="O2731" s="35" t="s">
        <v>6994</v>
      </c>
      <c r="P2731" s="35" t="s">
        <v>6995</v>
      </c>
      <c r="Q2731" s="35"/>
      <c r="R2731" s="35"/>
      <c r="S2731" s="35"/>
      <c r="T2731" s="35"/>
      <c r="U2731" s="35"/>
      <c r="V2731" s="35">
        <f t="shared" si="297"/>
        <v>0.6</v>
      </c>
    </row>
    <row r="2732" spans="1:22">
      <c r="A2732" s="35">
        <v>2078</v>
      </c>
      <c r="B2732" s="35" t="s">
        <v>8141</v>
      </c>
      <c r="C2732" s="35">
        <v>1</v>
      </c>
      <c r="D2732" s="35">
        <v>0</v>
      </c>
      <c r="E2732" s="43">
        <f t="shared" si="294"/>
        <v>40</v>
      </c>
      <c r="F2732" s="46">
        <f t="shared" si="295"/>
        <v>1</v>
      </c>
      <c r="G2732" s="46">
        <f t="shared" si="299"/>
        <v>1</v>
      </c>
      <c r="H2732" s="46">
        <f t="shared" si="299"/>
        <v>1</v>
      </c>
      <c r="I2732" s="35" t="s">
        <v>6990</v>
      </c>
      <c r="J2732" s="35" t="s">
        <v>6991</v>
      </c>
      <c r="K2732" s="35" t="s">
        <v>6996</v>
      </c>
      <c r="L2732" s="69" t="s">
        <v>1660</v>
      </c>
      <c r="M2732" s="35" t="s">
        <v>6992</v>
      </c>
      <c r="N2732" s="35" t="s">
        <v>6993</v>
      </c>
      <c r="O2732" s="35" t="s">
        <v>6994</v>
      </c>
      <c r="P2732" s="35" t="s">
        <v>6995</v>
      </c>
      <c r="Q2732" s="35"/>
      <c r="R2732" s="35"/>
      <c r="S2732" s="35"/>
      <c r="T2732" s="35"/>
      <c r="U2732" s="35"/>
      <c r="V2732" s="35">
        <f t="shared" si="297"/>
        <v>1</v>
      </c>
    </row>
    <row r="2733" spans="1:22">
      <c r="A2733" s="35">
        <v>2078</v>
      </c>
      <c r="B2733" s="35" t="s">
        <v>8141</v>
      </c>
      <c r="C2733" s="35">
        <v>1</v>
      </c>
      <c r="D2733" s="35">
        <v>0</v>
      </c>
      <c r="E2733" s="43">
        <f t="shared" si="294"/>
        <v>40</v>
      </c>
      <c r="F2733" s="46">
        <f t="shared" si="295"/>
        <v>1</v>
      </c>
      <c r="G2733" s="46">
        <f t="shared" si="299"/>
        <v>1</v>
      </c>
      <c r="H2733" s="46">
        <f t="shared" si="299"/>
        <v>1</v>
      </c>
      <c r="I2733" s="35" t="s">
        <v>6990</v>
      </c>
      <c r="J2733" s="35" t="s">
        <v>6991</v>
      </c>
      <c r="K2733" s="35" t="s">
        <v>6996</v>
      </c>
      <c r="L2733" s="69" t="s">
        <v>1660</v>
      </c>
      <c r="M2733" s="35" t="s">
        <v>6992</v>
      </c>
      <c r="N2733" s="35" t="s">
        <v>6993</v>
      </c>
      <c r="O2733" s="35" t="s">
        <v>6994</v>
      </c>
      <c r="P2733" s="35" t="s">
        <v>6995</v>
      </c>
      <c r="Q2733" s="35"/>
      <c r="R2733" s="35"/>
      <c r="S2733" s="35"/>
      <c r="T2733" s="35"/>
      <c r="U2733" s="35"/>
      <c r="V2733" s="35">
        <f t="shared" si="297"/>
        <v>1</v>
      </c>
    </row>
    <row r="2734" spans="1:22">
      <c r="A2734" s="35">
        <v>2083</v>
      </c>
      <c r="B2734" s="35" t="s">
        <v>8086</v>
      </c>
      <c r="C2734" s="35">
        <v>5</v>
      </c>
      <c r="D2734" s="35">
        <v>0</v>
      </c>
      <c r="E2734" s="43">
        <f t="shared" si="294"/>
        <v>200</v>
      </c>
      <c r="F2734" s="46">
        <f t="shared" si="295"/>
        <v>5</v>
      </c>
      <c r="G2734" s="46">
        <f t="shared" si="299"/>
        <v>5</v>
      </c>
      <c r="H2734" s="46">
        <f t="shared" si="299"/>
        <v>5</v>
      </c>
      <c r="I2734" s="35" t="s">
        <v>6990</v>
      </c>
      <c r="J2734" s="35" t="s">
        <v>6991</v>
      </c>
      <c r="K2734" s="35" t="s">
        <v>6996</v>
      </c>
      <c r="L2734" s="69" t="s">
        <v>1660</v>
      </c>
      <c r="M2734" s="35" t="s">
        <v>6992</v>
      </c>
      <c r="N2734" s="35" t="s">
        <v>6993</v>
      </c>
      <c r="O2734" s="35" t="s">
        <v>6994</v>
      </c>
      <c r="P2734" s="35" t="s">
        <v>6995</v>
      </c>
      <c r="Q2734" s="35"/>
      <c r="R2734" s="35"/>
      <c r="S2734" s="35"/>
      <c r="T2734" s="35"/>
      <c r="U2734" s="35"/>
      <c r="V2734" s="35">
        <f t="shared" si="297"/>
        <v>5</v>
      </c>
    </row>
    <row r="2735" spans="1:22">
      <c r="A2735" s="35">
        <v>2083</v>
      </c>
      <c r="B2735" s="35" t="s">
        <v>7487</v>
      </c>
      <c r="C2735" s="35">
        <v>1</v>
      </c>
      <c r="D2735" s="35">
        <v>11</v>
      </c>
      <c r="E2735" s="43">
        <f t="shared" si="294"/>
        <v>51</v>
      </c>
      <c r="F2735" s="46">
        <f t="shared" si="295"/>
        <v>1.2749999999999999</v>
      </c>
      <c r="G2735" s="46">
        <f t="shared" si="299"/>
        <v>1.2749999999999999</v>
      </c>
      <c r="H2735" s="46">
        <f t="shared" si="299"/>
        <v>1.2749999999999999</v>
      </c>
      <c r="I2735" s="35" t="s">
        <v>6990</v>
      </c>
      <c r="J2735" s="35" t="s">
        <v>6991</v>
      </c>
      <c r="K2735" s="35" t="s">
        <v>6996</v>
      </c>
      <c r="L2735" s="69" t="s">
        <v>224</v>
      </c>
      <c r="M2735" s="35" t="s">
        <v>6992</v>
      </c>
      <c r="N2735" s="35" t="s">
        <v>6993</v>
      </c>
      <c r="O2735" s="35" t="s">
        <v>6994</v>
      </c>
      <c r="P2735" s="35" t="s">
        <v>6995</v>
      </c>
      <c r="Q2735" s="35"/>
      <c r="R2735" s="35"/>
      <c r="S2735" s="35"/>
      <c r="T2735" s="35"/>
      <c r="U2735" s="35"/>
      <c r="V2735" s="35">
        <f t="shared" si="297"/>
        <v>1.2749999999999999</v>
      </c>
    </row>
    <row r="2736" spans="1:22">
      <c r="A2736" s="35">
        <v>2086</v>
      </c>
      <c r="B2736" s="35" t="s">
        <v>8176</v>
      </c>
      <c r="C2736" s="35">
        <v>0</v>
      </c>
      <c r="D2736" s="35">
        <v>13</v>
      </c>
      <c r="E2736" s="43">
        <f t="shared" si="294"/>
        <v>13</v>
      </c>
      <c r="F2736" s="46">
        <f t="shared" si="295"/>
        <v>0.32500000000000001</v>
      </c>
      <c r="G2736" s="46">
        <f t="shared" si="299"/>
        <v>0.32500000000000001</v>
      </c>
      <c r="H2736" s="46">
        <f t="shared" si="299"/>
        <v>0.32500000000000001</v>
      </c>
      <c r="I2736" s="35" t="s">
        <v>6990</v>
      </c>
      <c r="J2736" s="35" t="s">
        <v>6991</v>
      </c>
      <c r="K2736" s="35" t="s">
        <v>6996</v>
      </c>
      <c r="L2736" s="69" t="s">
        <v>1660</v>
      </c>
      <c r="M2736" s="35" t="s">
        <v>6992</v>
      </c>
      <c r="N2736" s="35" t="s">
        <v>6993</v>
      </c>
      <c r="O2736" s="35" t="s">
        <v>6994</v>
      </c>
      <c r="P2736" s="35" t="s">
        <v>6995</v>
      </c>
      <c r="Q2736" s="35"/>
      <c r="R2736" s="35"/>
      <c r="S2736" s="35"/>
      <c r="T2736" s="35"/>
      <c r="U2736" s="35"/>
      <c r="V2736" s="35">
        <f t="shared" si="297"/>
        <v>0.32500000000000001</v>
      </c>
    </row>
    <row r="2737" spans="1:22">
      <c r="A2737" s="35">
        <v>2086</v>
      </c>
      <c r="B2737" s="35" t="s">
        <v>7908</v>
      </c>
      <c r="C2737" s="35">
        <v>1</v>
      </c>
      <c r="D2737" s="35">
        <v>20</v>
      </c>
      <c r="E2737" s="43">
        <f t="shared" si="294"/>
        <v>60</v>
      </c>
      <c r="F2737" s="46">
        <f t="shared" si="295"/>
        <v>1.5</v>
      </c>
      <c r="G2737" s="46">
        <f t="shared" si="299"/>
        <v>1.5</v>
      </c>
      <c r="H2737" s="46">
        <f t="shared" si="299"/>
        <v>1.5</v>
      </c>
      <c r="I2737" s="35" t="s">
        <v>6990</v>
      </c>
      <c r="J2737" s="35" t="s">
        <v>6991</v>
      </c>
      <c r="K2737" s="35" t="s">
        <v>6996</v>
      </c>
      <c r="L2737" s="69" t="s">
        <v>1660</v>
      </c>
      <c r="M2737" s="35" t="s">
        <v>6992</v>
      </c>
      <c r="N2737" s="35" t="s">
        <v>6993</v>
      </c>
      <c r="O2737" s="35" t="s">
        <v>6994</v>
      </c>
      <c r="P2737" s="35" t="s">
        <v>6995</v>
      </c>
      <c r="Q2737" s="35"/>
      <c r="R2737" s="35"/>
      <c r="S2737" s="35"/>
      <c r="T2737" s="35"/>
      <c r="U2737" s="35"/>
      <c r="V2737" s="35">
        <f t="shared" si="297"/>
        <v>1.5</v>
      </c>
    </row>
    <row r="2738" spans="1:22">
      <c r="A2738" s="35">
        <v>2086</v>
      </c>
      <c r="B2738" s="35" t="s">
        <v>8177</v>
      </c>
      <c r="C2738" s="35">
        <v>0</v>
      </c>
      <c r="D2738" s="35">
        <v>14</v>
      </c>
      <c r="E2738" s="43">
        <f t="shared" si="294"/>
        <v>14</v>
      </c>
      <c r="F2738" s="46">
        <f t="shared" si="295"/>
        <v>0.35</v>
      </c>
      <c r="G2738" s="46">
        <f t="shared" ref="G2738:H2753" si="300">F2738</f>
        <v>0.35</v>
      </c>
      <c r="H2738" s="46">
        <f t="shared" si="300"/>
        <v>0.35</v>
      </c>
      <c r="I2738" s="35" t="s">
        <v>6990</v>
      </c>
      <c r="J2738" s="35" t="s">
        <v>6991</v>
      </c>
      <c r="K2738" s="35" t="s">
        <v>6996</v>
      </c>
      <c r="L2738" s="69" t="s">
        <v>224</v>
      </c>
      <c r="M2738" s="35" t="s">
        <v>6992</v>
      </c>
      <c r="N2738" s="35" t="s">
        <v>6993</v>
      </c>
      <c r="O2738" s="35" t="s">
        <v>6994</v>
      </c>
      <c r="P2738" s="35" t="s">
        <v>6995</v>
      </c>
      <c r="Q2738" s="35"/>
      <c r="R2738" s="35"/>
      <c r="S2738" s="35"/>
      <c r="T2738" s="35"/>
      <c r="U2738" s="35"/>
      <c r="V2738" s="35">
        <f t="shared" si="297"/>
        <v>0.35</v>
      </c>
    </row>
    <row r="2739" spans="1:22">
      <c r="A2739" s="35">
        <v>2086</v>
      </c>
      <c r="B2739" s="35" t="s">
        <v>7442</v>
      </c>
      <c r="C2739" s="35">
        <v>0</v>
      </c>
      <c r="D2739" s="35">
        <v>20</v>
      </c>
      <c r="E2739" s="43">
        <f t="shared" si="294"/>
        <v>20</v>
      </c>
      <c r="F2739" s="46">
        <f t="shared" si="295"/>
        <v>0.5</v>
      </c>
      <c r="G2739" s="46">
        <f t="shared" si="300"/>
        <v>0.5</v>
      </c>
      <c r="H2739" s="46">
        <f t="shared" si="300"/>
        <v>0.5</v>
      </c>
      <c r="I2739" s="35" t="s">
        <v>6990</v>
      </c>
      <c r="J2739" s="35" t="s">
        <v>6991</v>
      </c>
      <c r="K2739" s="35" t="s">
        <v>6996</v>
      </c>
      <c r="L2739" s="69" t="s">
        <v>224</v>
      </c>
      <c r="M2739" s="35" t="s">
        <v>6992</v>
      </c>
      <c r="N2739" s="35" t="s">
        <v>6993</v>
      </c>
      <c r="O2739" s="35" t="s">
        <v>6994</v>
      </c>
      <c r="P2739" s="35" t="s">
        <v>6995</v>
      </c>
      <c r="Q2739" s="35"/>
      <c r="R2739" s="35"/>
      <c r="S2739" s="35"/>
      <c r="T2739" s="35"/>
      <c r="U2739" s="35"/>
      <c r="V2739" s="35">
        <f t="shared" si="297"/>
        <v>0.5</v>
      </c>
    </row>
    <row r="2740" spans="1:22">
      <c r="A2740" s="35">
        <v>2086</v>
      </c>
      <c r="B2740" s="35" t="s">
        <v>8178</v>
      </c>
      <c r="C2740" s="35">
        <v>0</v>
      </c>
      <c r="D2740" s="35">
        <v>25</v>
      </c>
      <c r="E2740" s="43">
        <f t="shared" si="294"/>
        <v>25</v>
      </c>
      <c r="F2740" s="46">
        <f t="shared" si="295"/>
        <v>0.625</v>
      </c>
      <c r="G2740" s="46">
        <f t="shared" si="300"/>
        <v>0.625</v>
      </c>
      <c r="H2740" s="46">
        <f t="shared" si="300"/>
        <v>0.625</v>
      </c>
      <c r="I2740" s="35" t="s">
        <v>6990</v>
      </c>
      <c r="J2740" s="35" t="s">
        <v>6991</v>
      </c>
      <c r="K2740" s="35" t="s">
        <v>6996</v>
      </c>
      <c r="L2740" s="69" t="s">
        <v>224</v>
      </c>
      <c r="M2740" s="35" t="s">
        <v>6992</v>
      </c>
      <c r="N2740" s="35" t="s">
        <v>6993</v>
      </c>
      <c r="O2740" s="35" t="s">
        <v>6994</v>
      </c>
      <c r="P2740" s="35" t="s">
        <v>6995</v>
      </c>
      <c r="Q2740" s="35"/>
      <c r="R2740" s="35"/>
      <c r="S2740" s="35"/>
      <c r="T2740" s="35"/>
      <c r="U2740" s="35"/>
      <c r="V2740" s="35">
        <f t="shared" si="297"/>
        <v>0.625</v>
      </c>
    </row>
    <row r="2741" spans="1:22">
      <c r="A2741" s="35">
        <v>2086</v>
      </c>
      <c r="B2741" s="35" t="s">
        <v>7327</v>
      </c>
      <c r="C2741" s="35">
        <v>0</v>
      </c>
      <c r="D2741" s="35">
        <v>24</v>
      </c>
      <c r="E2741" s="43">
        <f t="shared" si="294"/>
        <v>24</v>
      </c>
      <c r="F2741" s="46">
        <f t="shared" si="295"/>
        <v>0.6</v>
      </c>
      <c r="G2741" s="46">
        <f t="shared" si="300"/>
        <v>0.6</v>
      </c>
      <c r="H2741" s="46">
        <f t="shared" si="300"/>
        <v>0.6</v>
      </c>
      <c r="I2741" s="35" t="s">
        <v>6990</v>
      </c>
      <c r="J2741" s="35" t="s">
        <v>6991</v>
      </c>
      <c r="K2741" s="35" t="s">
        <v>6996</v>
      </c>
      <c r="L2741" s="69" t="s">
        <v>1660</v>
      </c>
      <c r="M2741" s="35" t="s">
        <v>6992</v>
      </c>
      <c r="N2741" s="35" t="s">
        <v>6993</v>
      </c>
      <c r="O2741" s="35" t="s">
        <v>6994</v>
      </c>
      <c r="P2741" s="35" t="s">
        <v>6995</v>
      </c>
      <c r="Q2741" s="35"/>
      <c r="R2741" s="35"/>
      <c r="S2741" s="35"/>
      <c r="T2741" s="35"/>
      <c r="U2741" s="35"/>
      <c r="V2741" s="35">
        <f t="shared" si="297"/>
        <v>0.6</v>
      </c>
    </row>
    <row r="2742" spans="1:22">
      <c r="A2742" s="35">
        <v>2090</v>
      </c>
      <c r="B2742" s="35" t="s">
        <v>7539</v>
      </c>
      <c r="C2742" s="35">
        <v>2</v>
      </c>
      <c r="D2742" s="35">
        <v>0</v>
      </c>
      <c r="E2742" s="43">
        <f t="shared" si="294"/>
        <v>80</v>
      </c>
      <c r="F2742" s="46">
        <f t="shared" si="295"/>
        <v>2</v>
      </c>
      <c r="G2742" s="46">
        <f t="shared" si="300"/>
        <v>2</v>
      </c>
      <c r="H2742" s="46">
        <f t="shared" si="300"/>
        <v>2</v>
      </c>
      <c r="I2742" s="35" t="s">
        <v>6990</v>
      </c>
      <c r="J2742" s="35" t="s">
        <v>6991</v>
      </c>
      <c r="K2742" s="35" t="s">
        <v>6996</v>
      </c>
      <c r="L2742" s="69" t="s">
        <v>224</v>
      </c>
      <c r="M2742" s="35" t="s">
        <v>6992</v>
      </c>
      <c r="N2742" s="35" t="s">
        <v>6993</v>
      </c>
      <c r="O2742" s="35" t="s">
        <v>6994</v>
      </c>
      <c r="P2742" s="35" t="s">
        <v>6995</v>
      </c>
      <c r="Q2742" s="35"/>
      <c r="R2742" s="35"/>
      <c r="S2742" s="35"/>
      <c r="T2742" s="35"/>
      <c r="U2742" s="35"/>
      <c r="V2742" s="35">
        <f t="shared" si="297"/>
        <v>2</v>
      </c>
    </row>
    <row r="2743" spans="1:22">
      <c r="A2743" s="35">
        <v>2090</v>
      </c>
      <c r="B2743" s="35" t="s">
        <v>7784</v>
      </c>
      <c r="C2743" s="35">
        <v>2</v>
      </c>
      <c r="D2743" s="35">
        <v>0</v>
      </c>
      <c r="E2743" s="43">
        <f t="shared" si="294"/>
        <v>80</v>
      </c>
      <c r="F2743" s="46">
        <f t="shared" si="295"/>
        <v>2</v>
      </c>
      <c r="G2743" s="46">
        <f t="shared" si="300"/>
        <v>2</v>
      </c>
      <c r="H2743" s="46">
        <f t="shared" si="300"/>
        <v>2</v>
      </c>
      <c r="I2743" s="35" t="s">
        <v>6990</v>
      </c>
      <c r="J2743" s="35" t="s">
        <v>6991</v>
      </c>
      <c r="K2743" s="35" t="s">
        <v>6996</v>
      </c>
      <c r="L2743" s="69" t="s">
        <v>1661</v>
      </c>
      <c r="M2743" s="35" t="s">
        <v>6992</v>
      </c>
      <c r="N2743" s="35" t="s">
        <v>6993</v>
      </c>
      <c r="O2743" s="35" t="s">
        <v>6994</v>
      </c>
      <c r="P2743" s="35" t="s">
        <v>6995</v>
      </c>
      <c r="Q2743" s="35"/>
      <c r="R2743" s="35"/>
      <c r="S2743" s="35"/>
      <c r="T2743" s="35"/>
      <c r="U2743" s="35"/>
      <c r="V2743" s="35">
        <f t="shared" si="297"/>
        <v>2</v>
      </c>
    </row>
    <row r="2744" spans="1:22">
      <c r="A2744" s="35">
        <v>2090</v>
      </c>
      <c r="B2744" s="35" t="s">
        <v>7482</v>
      </c>
      <c r="C2744" s="35">
        <v>3</v>
      </c>
      <c r="D2744" s="35">
        <v>26</v>
      </c>
      <c r="E2744" s="43">
        <f t="shared" si="294"/>
        <v>146</v>
      </c>
      <c r="F2744" s="46">
        <f t="shared" si="295"/>
        <v>3.65</v>
      </c>
      <c r="G2744" s="46">
        <f t="shared" si="300"/>
        <v>3.65</v>
      </c>
      <c r="H2744" s="46">
        <f t="shared" si="300"/>
        <v>3.65</v>
      </c>
      <c r="I2744" s="35" t="s">
        <v>6990</v>
      </c>
      <c r="J2744" s="35" t="s">
        <v>6991</v>
      </c>
      <c r="K2744" s="35" t="s">
        <v>6996</v>
      </c>
      <c r="L2744" s="69" t="s">
        <v>1661</v>
      </c>
      <c r="M2744" s="35" t="s">
        <v>6992</v>
      </c>
      <c r="N2744" s="35" t="s">
        <v>6993</v>
      </c>
      <c r="O2744" s="35" t="s">
        <v>6994</v>
      </c>
      <c r="P2744" s="35" t="s">
        <v>6995</v>
      </c>
      <c r="Q2744" s="35"/>
      <c r="R2744" s="35"/>
      <c r="S2744" s="35"/>
      <c r="T2744" s="35"/>
      <c r="U2744" s="35"/>
      <c r="V2744" s="35">
        <f t="shared" si="297"/>
        <v>3.65</v>
      </c>
    </row>
    <row r="2745" spans="1:22">
      <c r="A2745" s="35">
        <v>2090</v>
      </c>
      <c r="B2745" s="35" t="s">
        <v>8157</v>
      </c>
      <c r="C2745" s="35">
        <v>0</v>
      </c>
      <c r="D2745" s="35">
        <v>32</v>
      </c>
      <c r="E2745" s="43">
        <f t="shared" si="294"/>
        <v>32</v>
      </c>
      <c r="F2745" s="46">
        <f t="shared" si="295"/>
        <v>0.8</v>
      </c>
      <c r="G2745" s="46">
        <f t="shared" si="300"/>
        <v>0.8</v>
      </c>
      <c r="H2745" s="46">
        <f t="shared" si="300"/>
        <v>0.8</v>
      </c>
      <c r="I2745" s="35" t="s">
        <v>6990</v>
      </c>
      <c r="J2745" s="35" t="s">
        <v>6991</v>
      </c>
      <c r="K2745" s="35" t="s">
        <v>6996</v>
      </c>
      <c r="L2745" s="69" t="s">
        <v>1661</v>
      </c>
      <c r="M2745" s="35" t="s">
        <v>6992</v>
      </c>
      <c r="N2745" s="35" t="s">
        <v>6993</v>
      </c>
      <c r="O2745" s="35" t="s">
        <v>6994</v>
      </c>
      <c r="P2745" s="35" t="s">
        <v>6995</v>
      </c>
      <c r="Q2745" s="35"/>
      <c r="R2745" s="35"/>
      <c r="S2745" s="35"/>
      <c r="T2745" s="35"/>
      <c r="U2745" s="35"/>
      <c r="V2745" s="35">
        <f t="shared" si="297"/>
        <v>0.8</v>
      </c>
    </row>
    <row r="2746" spans="1:22">
      <c r="A2746" s="35">
        <v>2091</v>
      </c>
      <c r="B2746" s="35" t="s">
        <v>7220</v>
      </c>
      <c r="C2746" s="35">
        <v>1</v>
      </c>
      <c r="D2746" s="35">
        <v>20</v>
      </c>
      <c r="E2746" s="43">
        <f t="shared" si="294"/>
        <v>60</v>
      </c>
      <c r="F2746" s="46">
        <f t="shared" si="295"/>
        <v>1.5</v>
      </c>
      <c r="G2746" s="46">
        <f t="shared" si="300"/>
        <v>1.5</v>
      </c>
      <c r="H2746" s="46">
        <f t="shared" si="300"/>
        <v>1.5</v>
      </c>
      <c r="I2746" s="35" t="s">
        <v>6990</v>
      </c>
      <c r="J2746" s="35" t="s">
        <v>6991</v>
      </c>
      <c r="K2746" s="35" t="s">
        <v>6996</v>
      </c>
      <c r="L2746" s="69" t="s">
        <v>224</v>
      </c>
      <c r="M2746" s="35" t="s">
        <v>6992</v>
      </c>
      <c r="N2746" s="35" t="s">
        <v>6993</v>
      </c>
      <c r="O2746" s="35" t="s">
        <v>6994</v>
      </c>
      <c r="P2746" s="35" t="s">
        <v>6995</v>
      </c>
      <c r="Q2746" s="35"/>
      <c r="R2746" s="35"/>
      <c r="S2746" s="35"/>
      <c r="T2746" s="35"/>
      <c r="U2746" s="35"/>
      <c r="V2746" s="35">
        <f t="shared" si="297"/>
        <v>1.5</v>
      </c>
    </row>
    <row r="2747" spans="1:22">
      <c r="A2747" s="35">
        <v>2091</v>
      </c>
      <c r="B2747" s="35" t="s">
        <v>7615</v>
      </c>
      <c r="C2747" s="35">
        <v>1</v>
      </c>
      <c r="D2747" s="35">
        <v>1</v>
      </c>
      <c r="E2747" s="43">
        <f t="shared" si="294"/>
        <v>41</v>
      </c>
      <c r="F2747" s="46">
        <f t="shared" si="295"/>
        <v>1.0249999999999999</v>
      </c>
      <c r="G2747" s="46">
        <f t="shared" si="300"/>
        <v>1.0249999999999999</v>
      </c>
      <c r="H2747" s="46">
        <f t="shared" si="300"/>
        <v>1.0249999999999999</v>
      </c>
      <c r="I2747" s="35" t="s">
        <v>6990</v>
      </c>
      <c r="J2747" s="35" t="s">
        <v>6991</v>
      </c>
      <c r="K2747" s="35" t="s">
        <v>6996</v>
      </c>
      <c r="L2747" s="69" t="s">
        <v>1660</v>
      </c>
      <c r="M2747" s="35" t="s">
        <v>6992</v>
      </c>
      <c r="N2747" s="35" t="s">
        <v>6993</v>
      </c>
      <c r="O2747" s="35" t="s">
        <v>6994</v>
      </c>
      <c r="P2747" s="35" t="s">
        <v>6995</v>
      </c>
      <c r="Q2747" s="35"/>
      <c r="R2747" s="35"/>
      <c r="S2747" s="35"/>
      <c r="T2747" s="35"/>
      <c r="U2747" s="35"/>
      <c r="V2747" s="35">
        <f t="shared" si="297"/>
        <v>1.0249999999999999</v>
      </c>
    </row>
    <row r="2748" spans="1:22">
      <c r="A2748" s="35">
        <v>2091</v>
      </c>
      <c r="B2748" s="35" t="s">
        <v>8179</v>
      </c>
      <c r="C2748" s="35">
        <v>1</v>
      </c>
      <c r="D2748" s="35">
        <v>5</v>
      </c>
      <c r="E2748" s="43">
        <f t="shared" si="294"/>
        <v>45</v>
      </c>
      <c r="F2748" s="46">
        <f t="shared" si="295"/>
        <v>1.125</v>
      </c>
      <c r="G2748" s="46">
        <f t="shared" si="300"/>
        <v>1.125</v>
      </c>
      <c r="H2748" s="46">
        <f t="shared" si="300"/>
        <v>1.125</v>
      </c>
      <c r="I2748" s="35" t="s">
        <v>6990</v>
      </c>
      <c r="J2748" s="35" t="s">
        <v>6991</v>
      </c>
      <c r="K2748" s="35" t="s">
        <v>6996</v>
      </c>
      <c r="L2748" s="69" t="s">
        <v>1660</v>
      </c>
      <c r="M2748" s="35" t="s">
        <v>6992</v>
      </c>
      <c r="N2748" s="35" t="s">
        <v>6993</v>
      </c>
      <c r="O2748" s="35" t="s">
        <v>6994</v>
      </c>
      <c r="P2748" s="35" t="s">
        <v>6995</v>
      </c>
      <c r="Q2748" s="35"/>
      <c r="R2748" s="35"/>
      <c r="S2748" s="35"/>
      <c r="T2748" s="35"/>
      <c r="U2748" s="35"/>
      <c r="V2748" s="35">
        <f t="shared" si="297"/>
        <v>1.125</v>
      </c>
    </row>
    <row r="2749" spans="1:22">
      <c r="A2749" s="35">
        <v>2092</v>
      </c>
      <c r="B2749" s="35" t="s">
        <v>7615</v>
      </c>
      <c r="C2749" s="35">
        <v>1</v>
      </c>
      <c r="D2749" s="35">
        <v>1</v>
      </c>
      <c r="E2749" s="43">
        <f t="shared" si="294"/>
        <v>41</v>
      </c>
      <c r="F2749" s="46">
        <f t="shared" si="295"/>
        <v>1.0249999999999999</v>
      </c>
      <c r="G2749" s="46">
        <f t="shared" si="300"/>
        <v>1.0249999999999999</v>
      </c>
      <c r="H2749" s="46">
        <f t="shared" si="300"/>
        <v>1.0249999999999999</v>
      </c>
      <c r="I2749" s="35" t="s">
        <v>6990</v>
      </c>
      <c r="J2749" s="35" t="s">
        <v>6991</v>
      </c>
      <c r="K2749" s="35" t="s">
        <v>6996</v>
      </c>
      <c r="L2749" s="69" t="s">
        <v>1660</v>
      </c>
      <c r="M2749" s="35" t="s">
        <v>6992</v>
      </c>
      <c r="N2749" s="35" t="s">
        <v>6993</v>
      </c>
      <c r="O2749" s="35" t="s">
        <v>6994</v>
      </c>
      <c r="P2749" s="35" t="s">
        <v>6995</v>
      </c>
      <c r="Q2749" s="35"/>
      <c r="R2749" s="35"/>
      <c r="S2749" s="35"/>
      <c r="T2749" s="35"/>
      <c r="U2749" s="35"/>
      <c r="V2749" s="35">
        <f t="shared" si="297"/>
        <v>1.0249999999999999</v>
      </c>
    </row>
    <row r="2750" spans="1:22">
      <c r="A2750" s="35">
        <v>2092</v>
      </c>
      <c r="B2750" s="35" t="s">
        <v>7220</v>
      </c>
      <c r="C2750" s="35">
        <v>1</v>
      </c>
      <c r="D2750" s="35">
        <v>20</v>
      </c>
      <c r="E2750" s="43">
        <f t="shared" si="294"/>
        <v>60</v>
      </c>
      <c r="F2750" s="46">
        <f t="shared" si="295"/>
        <v>1.5</v>
      </c>
      <c r="G2750" s="46">
        <f t="shared" si="300"/>
        <v>1.5</v>
      </c>
      <c r="H2750" s="46">
        <f t="shared" si="300"/>
        <v>1.5</v>
      </c>
      <c r="I2750" s="35" t="s">
        <v>6990</v>
      </c>
      <c r="J2750" s="35" t="s">
        <v>6991</v>
      </c>
      <c r="K2750" s="35" t="s">
        <v>6996</v>
      </c>
      <c r="L2750" s="69" t="s">
        <v>224</v>
      </c>
      <c r="M2750" s="35" t="s">
        <v>6992</v>
      </c>
      <c r="N2750" s="35" t="s">
        <v>6993</v>
      </c>
      <c r="O2750" s="35" t="s">
        <v>6994</v>
      </c>
      <c r="P2750" s="35" t="s">
        <v>6995</v>
      </c>
      <c r="Q2750" s="35"/>
      <c r="R2750" s="35"/>
      <c r="S2750" s="35"/>
      <c r="T2750" s="35"/>
      <c r="U2750" s="35"/>
      <c r="V2750" s="35">
        <f t="shared" si="297"/>
        <v>1.5</v>
      </c>
    </row>
    <row r="2751" spans="1:22">
      <c r="A2751" s="35">
        <v>2093</v>
      </c>
      <c r="B2751" s="35" t="s">
        <v>7175</v>
      </c>
      <c r="C2751" s="35">
        <v>1</v>
      </c>
      <c r="D2751" s="35">
        <v>2</v>
      </c>
      <c r="E2751" s="43">
        <f t="shared" si="294"/>
        <v>42</v>
      </c>
      <c r="F2751" s="46">
        <f t="shared" si="295"/>
        <v>1.05</v>
      </c>
      <c r="G2751" s="46">
        <f t="shared" si="300"/>
        <v>1.05</v>
      </c>
      <c r="H2751" s="46">
        <f t="shared" si="300"/>
        <v>1.05</v>
      </c>
      <c r="I2751" s="35" t="s">
        <v>6990</v>
      </c>
      <c r="J2751" s="35" t="s">
        <v>6991</v>
      </c>
      <c r="K2751" s="35" t="s">
        <v>6996</v>
      </c>
      <c r="L2751" s="69" t="s">
        <v>1660</v>
      </c>
      <c r="M2751" s="35" t="s">
        <v>6992</v>
      </c>
      <c r="N2751" s="35" t="s">
        <v>6993</v>
      </c>
      <c r="O2751" s="35" t="s">
        <v>6994</v>
      </c>
      <c r="P2751" s="35" t="s">
        <v>6995</v>
      </c>
      <c r="Q2751" s="35"/>
      <c r="R2751" s="35"/>
      <c r="S2751" s="35"/>
      <c r="T2751" s="35"/>
      <c r="U2751" s="35"/>
      <c r="V2751" s="35">
        <f t="shared" si="297"/>
        <v>1.05</v>
      </c>
    </row>
    <row r="2752" spans="1:22">
      <c r="A2752" s="35">
        <v>2095</v>
      </c>
      <c r="B2752" s="35" t="s">
        <v>7094</v>
      </c>
      <c r="C2752" s="35">
        <v>3</v>
      </c>
      <c r="D2752" s="35">
        <v>18</v>
      </c>
      <c r="E2752" s="43">
        <f t="shared" si="294"/>
        <v>138</v>
      </c>
      <c r="F2752" s="46">
        <f t="shared" si="295"/>
        <v>3.45</v>
      </c>
      <c r="G2752" s="46">
        <f t="shared" si="300"/>
        <v>3.45</v>
      </c>
      <c r="H2752" s="46">
        <f t="shared" si="300"/>
        <v>3.45</v>
      </c>
      <c r="I2752" s="35" t="s">
        <v>6990</v>
      </c>
      <c r="J2752" s="35" t="s">
        <v>6991</v>
      </c>
      <c r="K2752" s="35" t="s">
        <v>6996</v>
      </c>
      <c r="L2752" s="69" t="s">
        <v>1661</v>
      </c>
      <c r="M2752" s="35" t="s">
        <v>6992</v>
      </c>
      <c r="N2752" s="35" t="s">
        <v>6993</v>
      </c>
      <c r="O2752" s="35" t="s">
        <v>6994</v>
      </c>
      <c r="P2752" s="35" t="s">
        <v>6995</v>
      </c>
      <c r="Q2752" s="35"/>
      <c r="R2752" s="35"/>
      <c r="S2752" s="35"/>
      <c r="T2752" s="35"/>
      <c r="U2752" s="35"/>
      <c r="V2752" s="35">
        <f t="shared" si="297"/>
        <v>3.45</v>
      </c>
    </row>
    <row r="2753" spans="1:22">
      <c r="A2753" s="35">
        <v>2095</v>
      </c>
      <c r="B2753" s="35" t="s">
        <v>7465</v>
      </c>
      <c r="C2753" s="35">
        <v>3</v>
      </c>
      <c r="D2753" s="35">
        <v>34</v>
      </c>
      <c r="E2753" s="43">
        <f t="shared" si="294"/>
        <v>154</v>
      </c>
      <c r="F2753" s="46">
        <f t="shared" si="295"/>
        <v>3.85</v>
      </c>
      <c r="G2753" s="46">
        <f t="shared" si="300"/>
        <v>3.85</v>
      </c>
      <c r="H2753" s="46">
        <f t="shared" si="300"/>
        <v>3.85</v>
      </c>
      <c r="I2753" s="35" t="s">
        <v>6990</v>
      </c>
      <c r="J2753" s="35" t="s">
        <v>6991</v>
      </c>
      <c r="K2753" s="35" t="s">
        <v>6996</v>
      </c>
      <c r="L2753" s="69" t="s">
        <v>1662</v>
      </c>
      <c r="M2753" s="35" t="s">
        <v>6992</v>
      </c>
      <c r="N2753" s="35" t="s">
        <v>6993</v>
      </c>
      <c r="O2753" s="35" t="s">
        <v>6994</v>
      </c>
      <c r="P2753" s="35" t="s">
        <v>6995</v>
      </c>
      <c r="Q2753" s="35"/>
      <c r="R2753" s="35"/>
      <c r="S2753" s="35"/>
      <c r="T2753" s="35"/>
      <c r="U2753" s="35"/>
      <c r="V2753" s="35">
        <f t="shared" si="297"/>
        <v>3.85</v>
      </c>
    </row>
    <row r="2754" spans="1:22">
      <c r="A2754" s="35">
        <v>2095</v>
      </c>
      <c r="B2754" s="35" t="s">
        <v>8180</v>
      </c>
      <c r="C2754" s="35">
        <v>0</v>
      </c>
      <c r="D2754" s="35">
        <v>20</v>
      </c>
      <c r="E2754" s="43">
        <f t="shared" ref="E2754:E2817" si="301">C2754*40+D2754</f>
        <v>20</v>
      </c>
      <c r="F2754" s="46">
        <f t="shared" ref="F2754:F2817" si="302">E2754/40</f>
        <v>0.5</v>
      </c>
      <c r="G2754" s="46">
        <f t="shared" ref="G2754:H2769" si="303">F2754</f>
        <v>0.5</v>
      </c>
      <c r="H2754" s="46">
        <f t="shared" si="303"/>
        <v>0.5</v>
      </c>
      <c r="I2754" s="35" t="s">
        <v>6990</v>
      </c>
      <c r="J2754" s="35" t="s">
        <v>6991</v>
      </c>
      <c r="K2754" s="35" t="s">
        <v>6996</v>
      </c>
      <c r="L2754" s="69" t="s">
        <v>1661</v>
      </c>
      <c r="M2754" s="35" t="s">
        <v>6992</v>
      </c>
      <c r="N2754" s="35" t="s">
        <v>6993</v>
      </c>
      <c r="O2754" s="35" t="s">
        <v>6994</v>
      </c>
      <c r="P2754" s="35" t="s">
        <v>6995</v>
      </c>
      <c r="Q2754" s="35"/>
      <c r="R2754" s="35"/>
      <c r="S2754" s="35"/>
      <c r="T2754" s="35"/>
      <c r="U2754" s="35"/>
      <c r="V2754" s="35">
        <f t="shared" ref="V2754:V2817" si="304">H2754</f>
        <v>0.5</v>
      </c>
    </row>
    <row r="2755" spans="1:22">
      <c r="A2755" s="35">
        <v>2097</v>
      </c>
      <c r="B2755" s="35" t="s">
        <v>8153</v>
      </c>
      <c r="C2755" s="35">
        <v>1</v>
      </c>
      <c r="D2755" s="35">
        <v>34</v>
      </c>
      <c r="E2755" s="43">
        <f t="shared" si="301"/>
        <v>74</v>
      </c>
      <c r="F2755" s="46">
        <f t="shared" si="302"/>
        <v>1.85</v>
      </c>
      <c r="G2755" s="46">
        <f t="shared" si="303"/>
        <v>1.85</v>
      </c>
      <c r="H2755" s="46">
        <f t="shared" si="303"/>
        <v>1.85</v>
      </c>
      <c r="I2755" s="35" t="s">
        <v>6990</v>
      </c>
      <c r="J2755" s="35" t="s">
        <v>6991</v>
      </c>
      <c r="K2755" s="35" t="s">
        <v>6996</v>
      </c>
      <c r="L2755" s="69" t="s">
        <v>224</v>
      </c>
      <c r="M2755" s="35" t="s">
        <v>6992</v>
      </c>
      <c r="N2755" s="35" t="s">
        <v>6993</v>
      </c>
      <c r="O2755" s="35" t="s">
        <v>6994</v>
      </c>
      <c r="P2755" s="35" t="s">
        <v>6995</v>
      </c>
      <c r="Q2755" s="35"/>
      <c r="R2755" s="35"/>
      <c r="S2755" s="35"/>
      <c r="T2755" s="35"/>
      <c r="U2755" s="35"/>
      <c r="V2755" s="35">
        <f t="shared" si="304"/>
        <v>1.85</v>
      </c>
    </row>
    <row r="2756" spans="1:22">
      <c r="A2756" s="35">
        <v>2097</v>
      </c>
      <c r="B2756" s="35" t="s">
        <v>7064</v>
      </c>
      <c r="C2756" s="35">
        <v>2</v>
      </c>
      <c r="D2756" s="35">
        <v>36</v>
      </c>
      <c r="E2756" s="43">
        <f t="shared" si="301"/>
        <v>116</v>
      </c>
      <c r="F2756" s="46">
        <f t="shared" si="302"/>
        <v>2.9</v>
      </c>
      <c r="G2756" s="46">
        <f t="shared" si="303"/>
        <v>2.9</v>
      </c>
      <c r="H2756" s="46">
        <f t="shared" si="303"/>
        <v>2.9</v>
      </c>
      <c r="I2756" s="35" t="s">
        <v>6990</v>
      </c>
      <c r="J2756" s="35" t="s">
        <v>6991</v>
      </c>
      <c r="K2756" s="35" t="s">
        <v>6996</v>
      </c>
      <c r="L2756" s="69" t="s">
        <v>224</v>
      </c>
      <c r="M2756" s="35" t="s">
        <v>6992</v>
      </c>
      <c r="N2756" s="35" t="s">
        <v>6993</v>
      </c>
      <c r="O2756" s="35" t="s">
        <v>6994</v>
      </c>
      <c r="P2756" s="35" t="s">
        <v>6995</v>
      </c>
      <c r="Q2756" s="35"/>
      <c r="R2756" s="35"/>
      <c r="S2756" s="35"/>
      <c r="T2756" s="35"/>
      <c r="U2756" s="35"/>
      <c r="V2756" s="35">
        <f t="shared" si="304"/>
        <v>2.9</v>
      </c>
    </row>
    <row r="2757" spans="1:22">
      <c r="A2757" s="35">
        <v>2097</v>
      </c>
      <c r="B2757" s="35" t="s">
        <v>8154</v>
      </c>
      <c r="C2757" s="35">
        <v>1</v>
      </c>
      <c r="D2757" s="35">
        <v>27</v>
      </c>
      <c r="E2757" s="43">
        <f t="shared" si="301"/>
        <v>67</v>
      </c>
      <c r="F2757" s="46">
        <f t="shared" si="302"/>
        <v>1.675</v>
      </c>
      <c r="G2757" s="46">
        <f t="shared" si="303"/>
        <v>1.675</v>
      </c>
      <c r="H2757" s="46">
        <f t="shared" si="303"/>
        <v>1.675</v>
      </c>
      <c r="I2757" s="35" t="s">
        <v>6990</v>
      </c>
      <c r="J2757" s="35" t="s">
        <v>6991</v>
      </c>
      <c r="K2757" s="35" t="s">
        <v>6996</v>
      </c>
      <c r="L2757" s="69" t="s">
        <v>224</v>
      </c>
      <c r="M2757" s="35" t="s">
        <v>6992</v>
      </c>
      <c r="N2757" s="35" t="s">
        <v>6993</v>
      </c>
      <c r="O2757" s="35" t="s">
        <v>6994</v>
      </c>
      <c r="P2757" s="35" t="s">
        <v>6995</v>
      </c>
      <c r="Q2757" s="35"/>
      <c r="R2757" s="35"/>
      <c r="S2757" s="35"/>
      <c r="T2757" s="35"/>
      <c r="U2757" s="35"/>
      <c r="V2757" s="35">
        <f t="shared" si="304"/>
        <v>1.675</v>
      </c>
    </row>
    <row r="2758" spans="1:22">
      <c r="A2758" s="35">
        <v>2098</v>
      </c>
      <c r="B2758" s="35" t="s">
        <v>7212</v>
      </c>
      <c r="C2758" s="35">
        <v>0</v>
      </c>
      <c r="D2758" s="35">
        <v>20</v>
      </c>
      <c r="E2758" s="43">
        <f t="shared" si="301"/>
        <v>20</v>
      </c>
      <c r="F2758" s="46">
        <f t="shared" si="302"/>
        <v>0.5</v>
      </c>
      <c r="G2758" s="46">
        <f t="shared" si="303"/>
        <v>0.5</v>
      </c>
      <c r="H2758" s="46">
        <f t="shared" si="303"/>
        <v>0.5</v>
      </c>
      <c r="I2758" s="35" t="s">
        <v>6990</v>
      </c>
      <c r="J2758" s="35" t="s">
        <v>6991</v>
      </c>
      <c r="K2758" s="35" t="s">
        <v>6996</v>
      </c>
      <c r="L2758" s="69" t="s">
        <v>224</v>
      </c>
      <c r="M2758" s="35" t="s">
        <v>6992</v>
      </c>
      <c r="N2758" s="35" t="s">
        <v>6993</v>
      </c>
      <c r="O2758" s="35" t="s">
        <v>6994</v>
      </c>
      <c r="P2758" s="35" t="s">
        <v>6995</v>
      </c>
      <c r="Q2758" s="35"/>
      <c r="R2758" s="35"/>
      <c r="S2758" s="35"/>
      <c r="T2758" s="35"/>
      <c r="U2758" s="35"/>
      <c r="V2758" s="35">
        <f t="shared" si="304"/>
        <v>0.5</v>
      </c>
    </row>
    <row r="2759" spans="1:22">
      <c r="A2759" s="35">
        <v>2099</v>
      </c>
      <c r="B2759" s="35" t="s">
        <v>8090</v>
      </c>
      <c r="C2759" s="35">
        <v>1</v>
      </c>
      <c r="D2759" s="35">
        <v>33</v>
      </c>
      <c r="E2759" s="43">
        <f t="shared" si="301"/>
        <v>73</v>
      </c>
      <c r="F2759" s="46">
        <f t="shared" si="302"/>
        <v>1.825</v>
      </c>
      <c r="G2759" s="46">
        <f t="shared" si="303"/>
        <v>1.825</v>
      </c>
      <c r="H2759" s="46">
        <f t="shared" si="303"/>
        <v>1.825</v>
      </c>
      <c r="I2759" s="35" t="s">
        <v>6990</v>
      </c>
      <c r="J2759" s="35" t="s">
        <v>6991</v>
      </c>
      <c r="K2759" s="35" t="s">
        <v>6996</v>
      </c>
      <c r="L2759" s="69" t="s">
        <v>224</v>
      </c>
      <c r="M2759" s="35" t="s">
        <v>6992</v>
      </c>
      <c r="N2759" s="35" t="s">
        <v>6993</v>
      </c>
      <c r="O2759" s="35" t="s">
        <v>6994</v>
      </c>
      <c r="P2759" s="35" t="s">
        <v>6995</v>
      </c>
      <c r="Q2759" s="35"/>
      <c r="R2759" s="35"/>
      <c r="S2759" s="35"/>
      <c r="T2759" s="35"/>
      <c r="U2759" s="35"/>
      <c r="V2759" s="35">
        <f t="shared" si="304"/>
        <v>1.825</v>
      </c>
    </row>
    <row r="2760" spans="1:22">
      <c r="A2760" s="35">
        <v>2100</v>
      </c>
      <c r="B2760" s="35" t="s">
        <v>8181</v>
      </c>
      <c r="C2760" s="35">
        <v>0</v>
      </c>
      <c r="D2760" s="35">
        <v>17</v>
      </c>
      <c r="E2760" s="43">
        <f t="shared" si="301"/>
        <v>17</v>
      </c>
      <c r="F2760" s="46">
        <f t="shared" si="302"/>
        <v>0.42499999999999999</v>
      </c>
      <c r="G2760" s="46">
        <f t="shared" si="303"/>
        <v>0.42499999999999999</v>
      </c>
      <c r="H2760" s="46">
        <f t="shared" si="303"/>
        <v>0.42499999999999999</v>
      </c>
      <c r="I2760" s="35" t="s">
        <v>6990</v>
      </c>
      <c r="J2760" s="35" t="s">
        <v>6991</v>
      </c>
      <c r="K2760" s="35" t="s">
        <v>6996</v>
      </c>
      <c r="L2760" s="69" t="s">
        <v>224</v>
      </c>
      <c r="M2760" s="35" t="s">
        <v>6992</v>
      </c>
      <c r="N2760" s="35" t="s">
        <v>6993</v>
      </c>
      <c r="O2760" s="35" t="s">
        <v>6994</v>
      </c>
      <c r="P2760" s="35" t="s">
        <v>6995</v>
      </c>
      <c r="Q2760" s="35"/>
      <c r="R2760" s="35"/>
      <c r="S2760" s="35"/>
      <c r="T2760" s="35"/>
      <c r="U2760" s="35"/>
      <c r="V2760" s="35">
        <f t="shared" si="304"/>
        <v>0.42499999999999999</v>
      </c>
    </row>
    <row r="2761" spans="1:22">
      <c r="A2761" s="35">
        <v>2100</v>
      </c>
      <c r="B2761" s="35" t="s">
        <v>7644</v>
      </c>
      <c r="C2761" s="35">
        <v>0</v>
      </c>
      <c r="D2761" s="35">
        <v>28</v>
      </c>
      <c r="E2761" s="43">
        <f t="shared" si="301"/>
        <v>28</v>
      </c>
      <c r="F2761" s="46">
        <f t="shared" si="302"/>
        <v>0.7</v>
      </c>
      <c r="G2761" s="46">
        <f t="shared" si="303"/>
        <v>0.7</v>
      </c>
      <c r="H2761" s="46">
        <f t="shared" si="303"/>
        <v>0.7</v>
      </c>
      <c r="I2761" s="35" t="s">
        <v>6990</v>
      </c>
      <c r="J2761" s="35" t="s">
        <v>6991</v>
      </c>
      <c r="K2761" s="35" t="s">
        <v>6996</v>
      </c>
      <c r="L2761" s="69" t="s">
        <v>224</v>
      </c>
      <c r="M2761" s="35" t="s">
        <v>6992</v>
      </c>
      <c r="N2761" s="35" t="s">
        <v>6993</v>
      </c>
      <c r="O2761" s="35" t="s">
        <v>6994</v>
      </c>
      <c r="P2761" s="35" t="s">
        <v>6995</v>
      </c>
      <c r="Q2761" s="35"/>
      <c r="R2761" s="35"/>
      <c r="S2761" s="35"/>
      <c r="T2761" s="35"/>
      <c r="U2761" s="35"/>
      <c r="V2761" s="35">
        <f t="shared" si="304"/>
        <v>0.7</v>
      </c>
    </row>
    <row r="2762" spans="1:22">
      <c r="A2762" s="35">
        <v>2100</v>
      </c>
      <c r="B2762" s="35" t="s">
        <v>7644</v>
      </c>
      <c r="C2762" s="35">
        <v>0</v>
      </c>
      <c r="D2762" s="35">
        <v>29</v>
      </c>
      <c r="E2762" s="43">
        <f t="shared" si="301"/>
        <v>29</v>
      </c>
      <c r="F2762" s="46">
        <f t="shared" si="302"/>
        <v>0.72499999999999998</v>
      </c>
      <c r="G2762" s="46">
        <f t="shared" si="303"/>
        <v>0.72499999999999998</v>
      </c>
      <c r="H2762" s="46">
        <f t="shared" si="303"/>
        <v>0.72499999999999998</v>
      </c>
      <c r="I2762" s="35" t="s">
        <v>6990</v>
      </c>
      <c r="J2762" s="35" t="s">
        <v>6991</v>
      </c>
      <c r="K2762" s="35" t="s">
        <v>6996</v>
      </c>
      <c r="L2762" s="69" t="s">
        <v>224</v>
      </c>
      <c r="M2762" s="35" t="s">
        <v>6992</v>
      </c>
      <c r="N2762" s="35" t="s">
        <v>6993</v>
      </c>
      <c r="O2762" s="35" t="s">
        <v>6994</v>
      </c>
      <c r="P2762" s="35" t="s">
        <v>6995</v>
      </c>
      <c r="Q2762" s="35"/>
      <c r="R2762" s="35"/>
      <c r="S2762" s="35"/>
      <c r="T2762" s="35"/>
      <c r="U2762" s="35"/>
      <c r="V2762" s="35">
        <f t="shared" si="304"/>
        <v>0.72499999999999998</v>
      </c>
    </row>
    <row r="2763" spans="1:22">
      <c r="A2763" s="35">
        <v>2100</v>
      </c>
      <c r="B2763" s="35" t="s">
        <v>8182</v>
      </c>
      <c r="C2763" s="35">
        <v>1</v>
      </c>
      <c r="D2763" s="35">
        <v>3</v>
      </c>
      <c r="E2763" s="43">
        <f t="shared" si="301"/>
        <v>43</v>
      </c>
      <c r="F2763" s="46">
        <f t="shared" si="302"/>
        <v>1.075</v>
      </c>
      <c r="G2763" s="46">
        <f t="shared" si="303"/>
        <v>1.075</v>
      </c>
      <c r="H2763" s="46">
        <f t="shared" si="303"/>
        <v>1.075</v>
      </c>
      <c r="I2763" s="35" t="s">
        <v>6990</v>
      </c>
      <c r="J2763" s="35" t="s">
        <v>6991</v>
      </c>
      <c r="K2763" s="35" t="s">
        <v>6996</v>
      </c>
      <c r="L2763" s="69" t="s">
        <v>1660</v>
      </c>
      <c r="M2763" s="35" t="s">
        <v>6992</v>
      </c>
      <c r="N2763" s="35" t="s">
        <v>6993</v>
      </c>
      <c r="O2763" s="35" t="s">
        <v>6994</v>
      </c>
      <c r="P2763" s="35" t="s">
        <v>6995</v>
      </c>
      <c r="Q2763" s="35"/>
      <c r="R2763" s="35"/>
      <c r="S2763" s="35"/>
      <c r="T2763" s="35"/>
      <c r="U2763" s="35"/>
      <c r="V2763" s="35">
        <f t="shared" si="304"/>
        <v>1.075</v>
      </c>
    </row>
    <row r="2764" spans="1:22">
      <c r="A2764" s="35">
        <v>2101</v>
      </c>
      <c r="B2764" s="35" t="s">
        <v>8181</v>
      </c>
      <c r="C2764" s="35">
        <v>0</v>
      </c>
      <c r="D2764" s="35">
        <v>17</v>
      </c>
      <c r="E2764" s="43">
        <f t="shared" si="301"/>
        <v>17</v>
      </c>
      <c r="F2764" s="46">
        <f t="shared" si="302"/>
        <v>0.42499999999999999</v>
      </c>
      <c r="G2764" s="46">
        <f t="shared" si="303"/>
        <v>0.42499999999999999</v>
      </c>
      <c r="H2764" s="46">
        <f t="shared" si="303"/>
        <v>0.42499999999999999</v>
      </c>
      <c r="I2764" s="35" t="s">
        <v>6990</v>
      </c>
      <c r="J2764" s="35" t="s">
        <v>6991</v>
      </c>
      <c r="K2764" s="35" t="s">
        <v>6996</v>
      </c>
      <c r="L2764" s="69" t="s">
        <v>224</v>
      </c>
      <c r="M2764" s="35" t="s">
        <v>6992</v>
      </c>
      <c r="N2764" s="35" t="s">
        <v>6993</v>
      </c>
      <c r="O2764" s="35" t="s">
        <v>6994</v>
      </c>
      <c r="P2764" s="35" t="s">
        <v>6995</v>
      </c>
      <c r="Q2764" s="35"/>
      <c r="R2764" s="35"/>
      <c r="S2764" s="35"/>
      <c r="T2764" s="35"/>
      <c r="U2764" s="35"/>
      <c r="V2764" s="35">
        <f t="shared" si="304"/>
        <v>0.42499999999999999</v>
      </c>
    </row>
    <row r="2765" spans="1:22">
      <c r="A2765" s="35">
        <v>2101</v>
      </c>
      <c r="B2765" s="35" t="s">
        <v>7644</v>
      </c>
      <c r="C2765" s="35">
        <v>0</v>
      </c>
      <c r="D2765" s="35">
        <v>28</v>
      </c>
      <c r="E2765" s="43">
        <f t="shared" si="301"/>
        <v>28</v>
      </c>
      <c r="F2765" s="46">
        <f t="shared" si="302"/>
        <v>0.7</v>
      </c>
      <c r="G2765" s="46">
        <f t="shared" si="303"/>
        <v>0.7</v>
      </c>
      <c r="H2765" s="46">
        <f t="shared" si="303"/>
        <v>0.7</v>
      </c>
      <c r="I2765" s="35" t="s">
        <v>6990</v>
      </c>
      <c r="J2765" s="35" t="s">
        <v>6991</v>
      </c>
      <c r="K2765" s="35" t="s">
        <v>6996</v>
      </c>
      <c r="L2765" s="69" t="s">
        <v>224</v>
      </c>
      <c r="M2765" s="35" t="s">
        <v>6992</v>
      </c>
      <c r="N2765" s="35" t="s">
        <v>6993</v>
      </c>
      <c r="O2765" s="35" t="s">
        <v>6994</v>
      </c>
      <c r="P2765" s="35" t="s">
        <v>6995</v>
      </c>
      <c r="Q2765" s="35"/>
      <c r="R2765" s="35"/>
      <c r="S2765" s="35"/>
      <c r="T2765" s="35"/>
      <c r="U2765" s="35"/>
      <c r="V2765" s="35">
        <f t="shared" si="304"/>
        <v>0.7</v>
      </c>
    </row>
    <row r="2766" spans="1:22">
      <c r="A2766" s="35">
        <v>2101</v>
      </c>
      <c r="B2766" s="35" t="s">
        <v>7644</v>
      </c>
      <c r="C2766" s="35">
        <v>0</v>
      </c>
      <c r="D2766" s="35">
        <v>29</v>
      </c>
      <c r="E2766" s="43">
        <f t="shared" si="301"/>
        <v>29</v>
      </c>
      <c r="F2766" s="46">
        <f t="shared" si="302"/>
        <v>0.72499999999999998</v>
      </c>
      <c r="G2766" s="46">
        <f t="shared" si="303"/>
        <v>0.72499999999999998</v>
      </c>
      <c r="H2766" s="46">
        <f t="shared" si="303"/>
        <v>0.72499999999999998</v>
      </c>
      <c r="I2766" s="35" t="s">
        <v>6990</v>
      </c>
      <c r="J2766" s="35" t="s">
        <v>6991</v>
      </c>
      <c r="K2766" s="35" t="s">
        <v>6996</v>
      </c>
      <c r="L2766" s="69" t="s">
        <v>224</v>
      </c>
      <c r="M2766" s="35" t="s">
        <v>6992</v>
      </c>
      <c r="N2766" s="35" t="s">
        <v>6993</v>
      </c>
      <c r="O2766" s="35" t="s">
        <v>6994</v>
      </c>
      <c r="P2766" s="35" t="s">
        <v>6995</v>
      </c>
      <c r="Q2766" s="35"/>
      <c r="R2766" s="35"/>
      <c r="S2766" s="35"/>
      <c r="T2766" s="35"/>
      <c r="U2766" s="35"/>
      <c r="V2766" s="35">
        <f t="shared" si="304"/>
        <v>0.72499999999999998</v>
      </c>
    </row>
    <row r="2767" spans="1:22">
      <c r="A2767" s="35">
        <v>2101</v>
      </c>
      <c r="B2767" s="35" t="s">
        <v>8182</v>
      </c>
      <c r="C2767" s="35">
        <v>1</v>
      </c>
      <c r="D2767" s="35">
        <v>3</v>
      </c>
      <c r="E2767" s="43">
        <f t="shared" si="301"/>
        <v>43</v>
      </c>
      <c r="F2767" s="46">
        <f t="shared" si="302"/>
        <v>1.075</v>
      </c>
      <c r="G2767" s="46">
        <f t="shared" si="303"/>
        <v>1.075</v>
      </c>
      <c r="H2767" s="46">
        <f t="shared" si="303"/>
        <v>1.075</v>
      </c>
      <c r="I2767" s="35" t="s">
        <v>6990</v>
      </c>
      <c r="J2767" s="35" t="s">
        <v>6991</v>
      </c>
      <c r="K2767" s="35" t="s">
        <v>6996</v>
      </c>
      <c r="L2767" s="69" t="s">
        <v>1660</v>
      </c>
      <c r="M2767" s="35" t="s">
        <v>6992</v>
      </c>
      <c r="N2767" s="35" t="s">
        <v>6993</v>
      </c>
      <c r="O2767" s="35" t="s">
        <v>6994</v>
      </c>
      <c r="P2767" s="35" t="s">
        <v>6995</v>
      </c>
      <c r="Q2767" s="35"/>
      <c r="R2767" s="35"/>
      <c r="S2767" s="35"/>
      <c r="T2767" s="35"/>
      <c r="U2767" s="35"/>
      <c r="V2767" s="35">
        <f t="shared" si="304"/>
        <v>1.075</v>
      </c>
    </row>
    <row r="2768" spans="1:22">
      <c r="A2768" s="35">
        <v>2103</v>
      </c>
      <c r="B2768" s="35" t="s">
        <v>7792</v>
      </c>
      <c r="C2768" s="35">
        <v>1</v>
      </c>
      <c r="D2768" s="35">
        <v>26</v>
      </c>
      <c r="E2768" s="43">
        <f t="shared" si="301"/>
        <v>66</v>
      </c>
      <c r="F2768" s="46">
        <f t="shared" si="302"/>
        <v>1.65</v>
      </c>
      <c r="G2768" s="46">
        <f t="shared" si="303"/>
        <v>1.65</v>
      </c>
      <c r="H2768" s="46">
        <f t="shared" si="303"/>
        <v>1.65</v>
      </c>
      <c r="I2768" s="35" t="s">
        <v>6990</v>
      </c>
      <c r="J2768" s="35" t="s">
        <v>6991</v>
      </c>
      <c r="K2768" s="35" t="s">
        <v>6996</v>
      </c>
      <c r="L2768" s="69" t="s">
        <v>1661</v>
      </c>
      <c r="M2768" s="35" t="s">
        <v>6992</v>
      </c>
      <c r="N2768" s="35" t="s">
        <v>6993</v>
      </c>
      <c r="O2768" s="35" t="s">
        <v>6994</v>
      </c>
      <c r="P2768" s="35" t="s">
        <v>6995</v>
      </c>
      <c r="Q2768" s="35"/>
      <c r="R2768" s="35"/>
      <c r="S2768" s="35"/>
      <c r="T2768" s="35"/>
      <c r="U2768" s="35"/>
      <c r="V2768" s="35">
        <f t="shared" si="304"/>
        <v>1.65</v>
      </c>
    </row>
    <row r="2769" spans="1:22">
      <c r="A2769" s="35">
        <v>2106</v>
      </c>
      <c r="B2769" s="35" t="s">
        <v>7697</v>
      </c>
      <c r="C2769" s="35">
        <v>1</v>
      </c>
      <c r="D2769" s="35">
        <v>10</v>
      </c>
      <c r="E2769" s="43">
        <f t="shared" si="301"/>
        <v>50</v>
      </c>
      <c r="F2769" s="46">
        <f t="shared" si="302"/>
        <v>1.25</v>
      </c>
      <c r="G2769" s="46">
        <f t="shared" si="303"/>
        <v>1.25</v>
      </c>
      <c r="H2769" s="46">
        <f t="shared" si="303"/>
        <v>1.25</v>
      </c>
      <c r="I2769" s="35" t="s">
        <v>6990</v>
      </c>
      <c r="J2769" s="35" t="s">
        <v>6991</v>
      </c>
      <c r="K2769" s="35" t="s">
        <v>6996</v>
      </c>
      <c r="L2769" s="69" t="s">
        <v>224</v>
      </c>
      <c r="M2769" s="35" t="s">
        <v>6992</v>
      </c>
      <c r="N2769" s="35" t="s">
        <v>6993</v>
      </c>
      <c r="O2769" s="35" t="s">
        <v>6994</v>
      </c>
      <c r="P2769" s="35" t="s">
        <v>6995</v>
      </c>
      <c r="Q2769" s="35"/>
      <c r="R2769" s="35"/>
      <c r="S2769" s="35"/>
      <c r="T2769" s="35"/>
      <c r="U2769" s="35"/>
      <c r="V2769" s="35">
        <f t="shared" si="304"/>
        <v>1.25</v>
      </c>
    </row>
    <row r="2770" spans="1:22">
      <c r="A2770" s="35">
        <v>2107</v>
      </c>
      <c r="B2770" s="35" t="s">
        <v>8183</v>
      </c>
      <c r="C2770" s="35">
        <v>0</v>
      </c>
      <c r="D2770" s="35">
        <v>9</v>
      </c>
      <c r="E2770" s="43">
        <f t="shared" si="301"/>
        <v>9</v>
      </c>
      <c r="F2770" s="46">
        <f t="shared" si="302"/>
        <v>0.22500000000000001</v>
      </c>
      <c r="G2770" s="46">
        <f t="shared" ref="G2770:H2785" si="305">F2770</f>
        <v>0.22500000000000001</v>
      </c>
      <c r="H2770" s="46">
        <f t="shared" si="305"/>
        <v>0.22500000000000001</v>
      </c>
      <c r="I2770" s="35" t="s">
        <v>6990</v>
      </c>
      <c r="J2770" s="35" t="s">
        <v>6991</v>
      </c>
      <c r="K2770" s="35" t="s">
        <v>6996</v>
      </c>
      <c r="L2770" s="69" t="s">
        <v>224</v>
      </c>
      <c r="M2770" s="35" t="s">
        <v>6992</v>
      </c>
      <c r="N2770" s="35" t="s">
        <v>6993</v>
      </c>
      <c r="O2770" s="35" t="s">
        <v>6994</v>
      </c>
      <c r="P2770" s="35" t="s">
        <v>6995</v>
      </c>
      <c r="Q2770" s="35"/>
      <c r="R2770" s="35"/>
      <c r="S2770" s="35"/>
      <c r="T2770" s="35"/>
      <c r="U2770" s="35"/>
      <c r="V2770" s="35">
        <f t="shared" si="304"/>
        <v>0.22500000000000001</v>
      </c>
    </row>
    <row r="2771" spans="1:22">
      <c r="A2771" s="35">
        <v>2108</v>
      </c>
      <c r="B2771" s="35" t="s">
        <v>7151</v>
      </c>
      <c r="C2771" s="35">
        <v>0</v>
      </c>
      <c r="D2771" s="35">
        <v>13</v>
      </c>
      <c r="E2771" s="43">
        <f t="shared" si="301"/>
        <v>13</v>
      </c>
      <c r="F2771" s="46">
        <f t="shared" si="302"/>
        <v>0.32500000000000001</v>
      </c>
      <c r="G2771" s="46">
        <f t="shared" si="305"/>
        <v>0.32500000000000001</v>
      </c>
      <c r="H2771" s="46">
        <f t="shared" si="305"/>
        <v>0.32500000000000001</v>
      </c>
      <c r="I2771" s="35" t="s">
        <v>6990</v>
      </c>
      <c r="J2771" s="35" t="s">
        <v>6991</v>
      </c>
      <c r="K2771" s="35" t="s">
        <v>6996</v>
      </c>
      <c r="L2771" s="69" t="s">
        <v>224</v>
      </c>
      <c r="M2771" s="35" t="s">
        <v>6992</v>
      </c>
      <c r="N2771" s="35" t="s">
        <v>6993</v>
      </c>
      <c r="O2771" s="35" t="s">
        <v>6994</v>
      </c>
      <c r="P2771" s="35" t="s">
        <v>6995</v>
      </c>
      <c r="Q2771" s="35"/>
      <c r="R2771" s="35"/>
      <c r="S2771" s="35"/>
      <c r="T2771" s="35"/>
      <c r="U2771" s="35"/>
      <c r="V2771" s="35">
        <f t="shared" si="304"/>
        <v>0.32500000000000001</v>
      </c>
    </row>
    <row r="2772" spans="1:22">
      <c r="A2772" s="35">
        <v>2109</v>
      </c>
      <c r="B2772" s="35" t="s">
        <v>7151</v>
      </c>
      <c r="C2772" s="35">
        <v>0</v>
      </c>
      <c r="D2772" s="35">
        <v>13</v>
      </c>
      <c r="E2772" s="43">
        <f t="shared" si="301"/>
        <v>13</v>
      </c>
      <c r="F2772" s="46">
        <f t="shared" si="302"/>
        <v>0.32500000000000001</v>
      </c>
      <c r="G2772" s="46">
        <f t="shared" si="305"/>
        <v>0.32500000000000001</v>
      </c>
      <c r="H2772" s="46">
        <f t="shared" si="305"/>
        <v>0.32500000000000001</v>
      </c>
      <c r="I2772" s="35" t="s">
        <v>6990</v>
      </c>
      <c r="J2772" s="35" t="s">
        <v>6991</v>
      </c>
      <c r="K2772" s="35" t="s">
        <v>6996</v>
      </c>
      <c r="L2772" s="69" t="s">
        <v>224</v>
      </c>
      <c r="M2772" s="35" t="s">
        <v>6992</v>
      </c>
      <c r="N2772" s="35" t="s">
        <v>6993</v>
      </c>
      <c r="O2772" s="35" t="s">
        <v>6994</v>
      </c>
      <c r="P2772" s="35" t="s">
        <v>6995</v>
      </c>
      <c r="Q2772" s="35"/>
      <c r="R2772" s="35"/>
      <c r="S2772" s="35"/>
      <c r="T2772" s="35"/>
      <c r="U2772" s="35"/>
      <c r="V2772" s="35">
        <f t="shared" si="304"/>
        <v>0.32500000000000001</v>
      </c>
    </row>
    <row r="2773" spans="1:22">
      <c r="A2773" s="35">
        <v>2110</v>
      </c>
      <c r="B2773" s="35" t="s">
        <v>8184</v>
      </c>
      <c r="C2773" s="35">
        <v>1</v>
      </c>
      <c r="D2773" s="35">
        <v>0</v>
      </c>
      <c r="E2773" s="43">
        <f t="shared" si="301"/>
        <v>40</v>
      </c>
      <c r="F2773" s="46">
        <f t="shared" si="302"/>
        <v>1</v>
      </c>
      <c r="G2773" s="46">
        <f t="shared" si="305"/>
        <v>1</v>
      </c>
      <c r="H2773" s="46">
        <f t="shared" si="305"/>
        <v>1</v>
      </c>
      <c r="I2773" s="35" t="s">
        <v>6990</v>
      </c>
      <c r="J2773" s="35" t="s">
        <v>6991</v>
      </c>
      <c r="K2773" s="35" t="s">
        <v>6996</v>
      </c>
      <c r="L2773" s="69" t="s">
        <v>224</v>
      </c>
      <c r="M2773" s="35" t="s">
        <v>6992</v>
      </c>
      <c r="N2773" s="35" t="s">
        <v>6993</v>
      </c>
      <c r="O2773" s="35" t="s">
        <v>6994</v>
      </c>
      <c r="P2773" s="35" t="s">
        <v>6995</v>
      </c>
      <c r="Q2773" s="35"/>
      <c r="R2773" s="35"/>
      <c r="S2773" s="35"/>
      <c r="T2773" s="35"/>
      <c r="U2773" s="35"/>
      <c r="V2773" s="35">
        <f t="shared" si="304"/>
        <v>1</v>
      </c>
    </row>
    <row r="2774" spans="1:22">
      <c r="A2774" s="35">
        <v>2111</v>
      </c>
      <c r="B2774" s="35" t="s">
        <v>7698</v>
      </c>
      <c r="C2774" s="35">
        <v>1</v>
      </c>
      <c r="D2774" s="35">
        <v>38</v>
      </c>
      <c r="E2774" s="43">
        <f t="shared" si="301"/>
        <v>78</v>
      </c>
      <c r="F2774" s="46">
        <f t="shared" si="302"/>
        <v>1.95</v>
      </c>
      <c r="G2774" s="46">
        <f t="shared" si="305"/>
        <v>1.95</v>
      </c>
      <c r="H2774" s="46">
        <f t="shared" si="305"/>
        <v>1.95</v>
      </c>
      <c r="I2774" s="35" t="s">
        <v>6990</v>
      </c>
      <c r="J2774" s="35" t="s">
        <v>6991</v>
      </c>
      <c r="K2774" s="35" t="s">
        <v>6996</v>
      </c>
      <c r="L2774" s="69" t="s">
        <v>1660</v>
      </c>
      <c r="M2774" s="35" t="s">
        <v>6992</v>
      </c>
      <c r="N2774" s="35" t="s">
        <v>6993</v>
      </c>
      <c r="O2774" s="35" t="s">
        <v>6994</v>
      </c>
      <c r="P2774" s="35" t="s">
        <v>6995</v>
      </c>
      <c r="Q2774" s="35"/>
      <c r="R2774" s="35"/>
      <c r="S2774" s="35"/>
      <c r="T2774" s="35"/>
      <c r="U2774" s="35"/>
      <c r="V2774" s="35">
        <f t="shared" si="304"/>
        <v>1.95</v>
      </c>
    </row>
    <row r="2775" spans="1:22">
      <c r="A2775" s="35">
        <v>2111</v>
      </c>
      <c r="B2775" s="35" t="s">
        <v>7511</v>
      </c>
      <c r="C2775" s="35">
        <v>0</v>
      </c>
      <c r="D2775" s="35">
        <v>10</v>
      </c>
      <c r="E2775" s="43">
        <f t="shared" si="301"/>
        <v>10</v>
      </c>
      <c r="F2775" s="46">
        <f t="shared" si="302"/>
        <v>0.25</v>
      </c>
      <c r="G2775" s="46">
        <f t="shared" si="305"/>
        <v>0.25</v>
      </c>
      <c r="H2775" s="46">
        <f t="shared" si="305"/>
        <v>0.25</v>
      </c>
      <c r="I2775" s="35" t="s">
        <v>6990</v>
      </c>
      <c r="J2775" s="35" t="s">
        <v>6991</v>
      </c>
      <c r="K2775" s="35" t="s">
        <v>6996</v>
      </c>
      <c r="L2775" s="69" t="s">
        <v>1660</v>
      </c>
      <c r="M2775" s="35" t="s">
        <v>6992</v>
      </c>
      <c r="N2775" s="35" t="s">
        <v>6993</v>
      </c>
      <c r="O2775" s="35" t="s">
        <v>6994</v>
      </c>
      <c r="P2775" s="35" t="s">
        <v>6995</v>
      </c>
      <c r="Q2775" s="35"/>
      <c r="R2775" s="35"/>
      <c r="S2775" s="35"/>
      <c r="T2775" s="35"/>
      <c r="U2775" s="35"/>
      <c r="V2775" s="35">
        <f t="shared" si="304"/>
        <v>0.25</v>
      </c>
    </row>
    <row r="2776" spans="1:22">
      <c r="A2776" s="35">
        <v>2112</v>
      </c>
      <c r="B2776" s="35" t="s">
        <v>7042</v>
      </c>
      <c r="C2776" s="35">
        <v>1</v>
      </c>
      <c r="D2776" s="35">
        <v>10</v>
      </c>
      <c r="E2776" s="43">
        <f t="shared" si="301"/>
        <v>50</v>
      </c>
      <c r="F2776" s="46">
        <f t="shared" si="302"/>
        <v>1.25</v>
      </c>
      <c r="G2776" s="46">
        <f t="shared" si="305"/>
        <v>1.25</v>
      </c>
      <c r="H2776" s="46">
        <f t="shared" si="305"/>
        <v>1.25</v>
      </c>
      <c r="I2776" s="35" t="s">
        <v>6990</v>
      </c>
      <c r="J2776" s="35" t="s">
        <v>6991</v>
      </c>
      <c r="K2776" s="35" t="s">
        <v>6996</v>
      </c>
      <c r="L2776" s="69" t="s">
        <v>1660</v>
      </c>
      <c r="M2776" s="35" t="s">
        <v>6992</v>
      </c>
      <c r="N2776" s="35" t="s">
        <v>6993</v>
      </c>
      <c r="O2776" s="35" t="s">
        <v>6994</v>
      </c>
      <c r="P2776" s="35" t="s">
        <v>6995</v>
      </c>
      <c r="Q2776" s="35"/>
      <c r="R2776" s="35"/>
      <c r="S2776" s="35"/>
      <c r="T2776" s="35"/>
      <c r="U2776" s="35"/>
      <c r="V2776" s="35">
        <f t="shared" si="304"/>
        <v>1.25</v>
      </c>
    </row>
    <row r="2777" spans="1:22">
      <c r="A2777" s="35">
        <v>2112</v>
      </c>
      <c r="B2777" s="35" t="s">
        <v>7511</v>
      </c>
      <c r="C2777" s="35">
        <v>0</v>
      </c>
      <c r="D2777" s="35">
        <v>10</v>
      </c>
      <c r="E2777" s="43">
        <f t="shared" si="301"/>
        <v>10</v>
      </c>
      <c r="F2777" s="46">
        <f t="shared" si="302"/>
        <v>0.25</v>
      </c>
      <c r="G2777" s="46">
        <f t="shared" si="305"/>
        <v>0.25</v>
      </c>
      <c r="H2777" s="46">
        <f t="shared" si="305"/>
        <v>0.25</v>
      </c>
      <c r="I2777" s="35" t="s">
        <v>6990</v>
      </c>
      <c r="J2777" s="35" t="s">
        <v>6991</v>
      </c>
      <c r="K2777" s="35" t="s">
        <v>6996</v>
      </c>
      <c r="L2777" s="69" t="s">
        <v>1660</v>
      </c>
      <c r="M2777" s="35" t="s">
        <v>6992</v>
      </c>
      <c r="N2777" s="35" t="s">
        <v>6993</v>
      </c>
      <c r="O2777" s="35" t="s">
        <v>6994</v>
      </c>
      <c r="P2777" s="35" t="s">
        <v>6995</v>
      </c>
      <c r="Q2777" s="35"/>
      <c r="R2777" s="35"/>
      <c r="S2777" s="35"/>
      <c r="T2777" s="35"/>
      <c r="U2777" s="35"/>
      <c r="V2777" s="35">
        <f t="shared" si="304"/>
        <v>0.25</v>
      </c>
    </row>
    <row r="2778" spans="1:22">
      <c r="A2778" s="35">
        <v>2120</v>
      </c>
      <c r="B2778" s="35" t="s">
        <v>8133</v>
      </c>
      <c r="C2778" s="35">
        <v>0</v>
      </c>
      <c r="D2778" s="35">
        <v>25</v>
      </c>
      <c r="E2778" s="43">
        <f t="shared" si="301"/>
        <v>25</v>
      </c>
      <c r="F2778" s="46">
        <f t="shared" si="302"/>
        <v>0.625</v>
      </c>
      <c r="G2778" s="46">
        <f t="shared" si="305"/>
        <v>0.625</v>
      </c>
      <c r="H2778" s="46">
        <f t="shared" si="305"/>
        <v>0.625</v>
      </c>
      <c r="I2778" s="35" t="s">
        <v>6990</v>
      </c>
      <c r="J2778" s="35" t="s">
        <v>6991</v>
      </c>
      <c r="K2778" s="35" t="s">
        <v>6996</v>
      </c>
      <c r="L2778" s="69" t="s">
        <v>224</v>
      </c>
      <c r="M2778" s="35" t="s">
        <v>6992</v>
      </c>
      <c r="N2778" s="35" t="s">
        <v>6993</v>
      </c>
      <c r="O2778" s="35" t="s">
        <v>6994</v>
      </c>
      <c r="P2778" s="35" t="s">
        <v>6995</v>
      </c>
      <c r="Q2778" s="35"/>
      <c r="R2778" s="35"/>
      <c r="S2778" s="35"/>
      <c r="T2778" s="35"/>
      <c r="U2778" s="35"/>
      <c r="V2778" s="35">
        <f t="shared" si="304"/>
        <v>0.625</v>
      </c>
    </row>
    <row r="2779" spans="1:22">
      <c r="A2779" s="35">
        <v>2123</v>
      </c>
      <c r="B2779" s="35" t="s">
        <v>8185</v>
      </c>
      <c r="C2779" s="35">
        <v>0</v>
      </c>
      <c r="D2779" s="35">
        <v>18</v>
      </c>
      <c r="E2779" s="43">
        <f t="shared" si="301"/>
        <v>18</v>
      </c>
      <c r="F2779" s="46">
        <f t="shared" si="302"/>
        <v>0.45</v>
      </c>
      <c r="G2779" s="46">
        <f t="shared" si="305"/>
        <v>0.45</v>
      </c>
      <c r="H2779" s="46">
        <f t="shared" si="305"/>
        <v>0.45</v>
      </c>
      <c r="I2779" s="35" t="s">
        <v>6990</v>
      </c>
      <c r="J2779" s="35" t="s">
        <v>6991</v>
      </c>
      <c r="K2779" s="35" t="s">
        <v>6996</v>
      </c>
      <c r="L2779" s="69" t="s">
        <v>224</v>
      </c>
      <c r="M2779" s="35" t="s">
        <v>6992</v>
      </c>
      <c r="N2779" s="35" t="s">
        <v>6993</v>
      </c>
      <c r="O2779" s="35" t="s">
        <v>6994</v>
      </c>
      <c r="P2779" s="35" t="s">
        <v>6995</v>
      </c>
      <c r="Q2779" s="35"/>
      <c r="R2779" s="35"/>
      <c r="S2779" s="35"/>
      <c r="T2779" s="35"/>
      <c r="U2779" s="35"/>
      <c r="V2779" s="35">
        <f t="shared" si="304"/>
        <v>0.45</v>
      </c>
    </row>
    <row r="2780" spans="1:22">
      <c r="A2780" s="35">
        <v>2145</v>
      </c>
      <c r="B2780" s="35" t="s">
        <v>8131</v>
      </c>
      <c r="C2780" s="35">
        <v>0</v>
      </c>
      <c r="D2780" s="35">
        <v>11</v>
      </c>
      <c r="E2780" s="43">
        <f t="shared" si="301"/>
        <v>11</v>
      </c>
      <c r="F2780" s="46">
        <f t="shared" si="302"/>
        <v>0.27500000000000002</v>
      </c>
      <c r="G2780" s="46">
        <f t="shared" si="305"/>
        <v>0.27500000000000002</v>
      </c>
      <c r="H2780" s="46">
        <f t="shared" si="305"/>
        <v>0.27500000000000002</v>
      </c>
      <c r="I2780" s="35" t="s">
        <v>6990</v>
      </c>
      <c r="J2780" s="35" t="s">
        <v>6991</v>
      </c>
      <c r="K2780" s="35" t="s">
        <v>6996</v>
      </c>
      <c r="L2780" s="69" t="s">
        <v>224</v>
      </c>
      <c r="M2780" s="35" t="s">
        <v>6992</v>
      </c>
      <c r="N2780" s="35" t="s">
        <v>6993</v>
      </c>
      <c r="O2780" s="35" t="s">
        <v>6994</v>
      </c>
      <c r="P2780" s="35" t="s">
        <v>6995</v>
      </c>
      <c r="Q2780" s="35"/>
      <c r="R2780" s="35"/>
      <c r="S2780" s="35"/>
      <c r="T2780" s="35"/>
      <c r="U2780" s="35"/>
      <c r="V2780" s="35">
        <f t="shared" si="304"/>
        <v>0.27500000000000002</v>
      </c>
    </row>
    <row r="2781" spans="1:22">
      <c r="A2781" s="35">
        <v>2145</v>
      </c>
      <c r="B2781" s="35" t="s">
        <v>8132</v>
      </c>
      <c r="C2781" s="35">
        <v>0</v>
      </c>
      <c r="D2781" s="35">
        <v>5</v>
      </c>
      <c r="E2781" s="43">
        <f t="shared" si="301"/>
        <v>5</v>
      </c>
      <c r="F2781" s="46">
        <f t="shared" si="302"/>
        <v>0.125</v>
      </c>
      <c r="G2781" s="46">
        <f t="shared" si="305"/>
        <v>0.125</v>
      </c>
      <c r="H2781" s="46">
        <f t="shared" si="305"/>
        <v>0.125</v>
      </c>
      <c r="I2781" s="35" t="s">
        <v>6990</v>
      </c>
      <c r="J2781" s="35" t="s">
        <v>6991</v>
      </c>
      <c r="K2781" s="35" t="s">
        <v>6996</v>
      </c>
      <c r="L2781" s="69" t="s">
        <v>224</v>
      </c>
      <c r="M2781" s="35" t="s">
        <v>6992</v>
      </c>
      <c r="N2781" s="35" t="s">
        <v>6993</v>
      </c>
      <c r="O2781" s="35" t="s">
        <v>6994</v>
      </c>
      <c r="P2781" s="35" t="s">
        <v>6995</v>
      </c>
      <c r="Q2781" s="35"/>
      <c r="R2781" s="35"/>
      <c r="S2781" s="35"/>
      <c r="T2781" s="35"/>
      <c r="U2781" s="35"/>
      <c r="V2781" s="35">
        <f t="shared" si="304"/>
        <v>0.125</v>
      </c>
    </row>
    <row r="2782" spans="1:22">
      <c r="A2782" s="35">
        <v>2154</v>
      </c>
      <c r="B2782" s="35" t="s">
        <v>8186</v>
      </c>
      <c r="C2782" s="35">
        <v>1</v>
      </c>
      <c r="D2782" s="35">
        <v>0</v>
      </c>
      <c r="E2782" s="43">
        <f t="shared" si="301"/>
        <v>40</v>
      </c>
      <c r="F2782" s="46">
        <f t="shared" si="302"/>
        <v>1</v>
      </c>
      <c r="G2782" s="46">
        <f t="shared" si="305"/>
        <v>1</v>
      </c>
      <c r="H2782" s="46">
        <f t="shared" si="305"/>
        <v>1</v>
      </c>
      <c r="I2782" s="35" t="s">
        <v>6990</v>
      </c>
      <c r="J2782" s="35" t="s">
        <v>6991</v>
      </c>
      <c r="K2782" s="35" t="s">
        <v>6996</v>
      </c>
      <c r="L2782" s="69" t="s">
        <v>224</v>
      </c>
      <c r="M2782" s="35" t="s">
        <v>6992</v>
      </c>
      <c r="N2782" s="35" t="s">
        <v>6993</v>
      </c>
      <c r="O2782" s="35" t="s">
        <v>6994</v>
      </c>
      <c r="P2782" s="35" t="s">
        <v>6995</v>
      </c>
      <c r="Q2782" s="35"/>
      <c r="R2782" s="35"/>
      <c r="S2782" s="35"/>
      <c r="T2782" s="35"/>
      <c r="U2782" s="35"/>
      <c r="V2782" s="35">
        <f t="shared" si="304"/>
        <v>1</v>
      </c>
    </row>
    <row r="2783" spans="1:22">
      <c r="A2783" s="35">
        <v>2154</v>
      </c>
      <c r="B2783" s="35" t="s">
        <v>8187</v>
      </c>
      <c r="C2783" s="35">
        <v>1</v>
      </c>
      <c r="D2783" s="35">
        <v>0</v>
      </c>
      <c r="E2783" s="43">
        <f t="shared" si="301"/>
        <v>40</v>
      </c>
      <c r="F2783" s="46">
        <f t="shared" si="302"/>
        <v>1</v>
      </c>
      <c r="G2783" s="46">
        <f t="shared" si="305"/>
        <v>1</v>
      </c>
      <c r="H2783" s="46">
        <f t="shared" si="305"/>
        <v>1</v>
      </c>
      <c r="I2783" s="35" t="s">
        <v>6990</v>
      </c>
      <c r="J2783" s="35" t="s">
        <v>6991</v>
      </c>
      <c r="K2783" s="35" t="s">
        <v>6996</v>
      </c>
      <c r="L2783" s="69" t="s">
        <v>224</v>
      </c>
      <c r="M2783" s="35" t="s">
        <v>6992</v>
      </c>
      <c r="N2783" s="35" t="s">
        <v>6993</v>
      </c>
      <c r="O2783" s="35" t="s">
        <v>6994</v>
      </c>
      <c r="P2783" s="35" t="s">
        <v>6995</v>
      </c>
      <c r="Q2783" s="35"/>
      <c r="R2783" s="35"/>
      <c r="S2783" s="35"/>
      <c r="T2783" s="35"/>
      <c r="U2783" s="35"/>
      <c r="V2783" s="35">
        <f t="shared" si="304"/>
        <v>1</v>
      </c>
    </row>
    <row r="2784" spans="1:22">
      <c r="A2784" s="35">
        <v>2154</v>
      </c>
      <c r="B2784" s="35" t="s">
        <v>8188</v>
      </c>
      <c r="C2784" s="35">
        <v>1</v>
      </c>
      <c r="D2784" s="35">
        <v>28</v>
      </c>
      <c r="E2784" s="43">
        <f t="shared" si="301"/>
        <v>68</v>
      </c>
      <c r="F2784" s="46">
        <f t="shared" si="302"/>
        <v>1.7</v>
      </c>
      <c r="G2784" s="46">
        <f t="shared" si="305"/>
        <v>1.7</v>
      </c>
      <c r="H2784" s="46">
        <f t="shared" si="305"/>
        <v>1.7</v>
      </c>
      <c r="I2784" s="35" t="s">
        <v>6990</v>
      </c>
      <c r="J2784" s="35" t="s">
        <v>6991</v>
      </c>
      <c r="K2784" s="35" t="s">
        <v>6996</v>
      </c>
      <c r="L2784" s="69" t="s">
        <v>224</v>
      </c>
      <c r="M2784" s="35" t="s">
        <v>6992</v>
      </c>
      <c r="N2784" s="35" t="s">
        <v>6993</v>
      </c>
      <c r="O2784" s="35" t="s">
        <v>6994</v>
      </c>
      <c r="P2784" s="35" t="s">
        <v>6995</v>
      </c>
      <c r="Q2784" s="35"/>
      <c r="R2784" s="35"/>
      <c r="S2784" s="35"/>
      <c r="T2784" s="35"/>
      <c r="U2784" s="35"/>
      <c r="V2784" s="35">
        <f t="shared" si="304"/>
        <v>1.7</v>
      </c>
    </row>
    <row r="2785" spans="1:22">
      <c r="A2785" s="35">
        <v>2154</v>
      </c>
      <c r="B2785" s="35" t="s">
        <v>7298</v>
      </c>
      <c r="C2785" s="35">
        <v>0</v>
      </c>
      <c r="D2785" s="35">
        <v>13</v>
      </c>
      <c r="E2785" s="43">
        <f t="shared" si="301"/>
        <v>13</v>
      </c>
      <c r="F2785" s="46">
        <f t="shared" si="302"/>
        <v>0.32500000000000001</v>
      </c>
      <c r="G2785" s="46">
        <f t="shared" si="305"/>
        <v>0.32500000000000001</v>
      </c>
      <c r="H2785" s="46">
        <f t="shared" si="305"/>
        <v>0.32500000000000001</v>
      </c>
      <c r="I2785" s="35" t="s">
        <v>6990</v>
      </c>
      <c r="J2785" s="35" t="s">
        <v>6991</v>
      </c>
      <c r="K2785" s="35" t="s">
        <v>6996</v>
      </c>
      <c r="L2785" s="69" t="s">
        <v>224</v>
      </c>
      <c r="M2785" s="35" t="s">
        <v>6992</v>
      </c>
      <c r="N2785" s="35" t="s">
        <v>6993</v>
      </c>
      <c r="O2785" s="35" t="s">
        <v>6994</v>
      </c>
      <c r="P2785" s="35" t="s">
        <v>6995</v>
      </c>
      <c r="Q2785" s="35"/>
      <c r="R2785" s="35"/>
      <c r="S2785" s="35"/>
      <c r="T2785" s="35"/>
      <c r="U2785" s="35"/>
      <c r="V2785" s="35">
        <f t="shared" si="304"/>
        <v>0.32500000000000001</v>
      </c>
    </row>
    <row r="2786" spans="1:22">
      <c r="A2786" s="35">
        <v>2154</v>
      </c>
      <c r="B2786" s="35" t="s">
        <v>7298</v>
      </c>
      <c r="C2786" s="35">
        <v>0</v>
      </c>
      <c r="D2786" s="35">
        <v>14</v>
      </c>
      <c r="E2786" s="43">
        <f t="shared" si="301"/>
        <v>14</v>
      </c>
      <c r="F2786" s="46">
        <f t="shared" si="302"/>
        <v>0.35</v>
      </c>
      <c r="G2786" s="46">
        <f t="shared" ref="G2786:H2801" si="306">F2786</f>
        <v>0.35</v>
      </c>
      <c r="H2786" s="46">
        <f t="shared" si="306"/>
        <v>0.35</v>
      </c>
      <c r="I2786" s="35" t="s">
        <v>6990</v>
      </c>
      <c r="J2786" s="35" t="s">
        <v>6991</v>
      </c>
      <c r="K2786" s="35" t="s">
        <v>6996</v>
      </c>
      <c r="L2786" s="69" t="s">
        <v>224</v>
      </c>
      <c r="M2786" s="35" t="s">
        <v>6992</v>
      </c>
      <c r="N2786" s="35" t="s">
        <v>6993</v>
      </c>
      <c r="O2786" s="35" t="s">
        <v>6994</v>
      </c>
      <c r="P2786" s="35" t="s">
        <v>6995</v>
      </c>
      <c r="Q2786" s="35"/>
      <c r="R2786" s="35"/>
      <c r="S2786" s="35"/>
      <c r="T2786" s="35"/>
      <c r="U2786" s="35"/>
      <c r="V2786" s="35">
        <f t="shared" si="304"/>
        <v>0.35</v>
      </c>
    </row>
    <row r="2787" spans="1:22">
      <c r="A2787" s="35">
        <v>2156</v>
      </c>
      <c r="B2787" s="35" t="s">
        <v>8189</v>
      </c>
      <c r="C2787" s="35">
        <v>1</v>
      </c>
      <c r="D2787" s="35">
        <v>11</v>
      </c>
      <c r="E2787" s="43">
        <f t="shared" si="301"/>
        <v>51</v>
      </c>
      <c r="F2787" s="46">
        <f t="shared" si="302"/>
        <v>1.2749999999999999</v>
      </c>
      <c r="G2787" s="46">
        <f t="shared" si="306"/>
        <v>1.2749999999999999</v>
      </c>
      <c r="H2787" s="46">
        <f t="shared" si="306"/>
        <v>1.2749999999999999</v>
      </c>
      <c r="I2787" s="35" t="s">
        <v>6990</v>
      </c>
      <c r="J2787" s="35" t="s">
        <v>6991</v>
      </c>
      <c r="K2787" s="35" t="s">
        <v>6996</v>
      </c>
      <c r="L2787" s="69" t="s">
        <v>1661</v>
      </c>
      <c r="M2787" s="35" t="s">
        <v>6992</v>
      </c>
      <c r="N2787" s="35" t="s">
        <v>6993</v>
      </c>
      <c r="O2787" s="35" t="s">
        <v>6994</v>
      </c>
      <c r="P2787" s="35" t="s">
        <v>6995</v>
      </c>
      <c r="Q2787" s="35"/>
      <c r="R2787" s="35"/>
      <c r="S2787" s="35"/>
      <c r="T2787" s="35"/>
      <c r="U2787" s="35"/>
      <c r="V2787" s="35">
        <f t="shared" si="304"/>
        <v>1.2749999999999999</v>
      </c>
    </row>
    <row r="2788" spans="1:22">
      <c r="A2788" s="35">
        <v>2156</v>
      </c>
      <c r="B2788" s="35" t="s">
        <v>7490</v>
      </c>
      <c r="C2788" s="35">
        <v>1</v>
      </c>
      <c r="D2788" s="35">
        <v>3</v>
      </c>
      <c r="E2788" s="43">
        <f t="shared" si="301"/>
        <v>43</v>
      </c>
      <c r="F2788" s="46">
        <f t="shared" si="302"/>
        <v>1.075</v>
      </c>
      <c r="G2788" s="46">
        <f t="shared" si="306"/>
        <v>1.075</v>
      </c>
      <c r="H2788" s="46">
        <f t="shared" si="306"/>
        <v>1.075</v>
      </c>
      <c r="I2788" s="35" t="s">
        <v>6990</v>
      </c>
      <c r="J2788" s="35" t="s">
        <v>6991</v>
      </c>
      <c r="K2788" s="35" t="s">
        <v>6996</v>
      </c>
      <c r="L2788" s="69" t="s">
        <v>1661</v>
      </c>
      <c r="M2788" s="35" t="s">
        <v>6992</v>
      </c>
      <c r="N2788" s="35" t="s">
        <v>6993</v>
      </c>
      <c r="O2788" s="35" t="s">
        <v>6994</v>
      </c>
      <c r="P2788" s="35" t="s">
        <v>6995</v>
      </c>
      <c r="Q2788" s="35"/>
      <c r="R2788" s="35"/>
      <c r="S2788" s="35"/>
      <c r="T2788" s="35"/>
      <c r="U2788" s="35"/>
      <c r="V2788" s="35">
        <f t="shared" si="304"/>
        <v>1.075</v>
      </c>
    </row>
    <row r="2789" spans="1:22">
      <c r="A2789" s="35">
        <v>2157</v>
      </c>
      <c r="B2789" s="35" t="s">
        <v>7389</v>
      </c>
      <c r="C2789" s="35">
        <v>2</v>
      </c>
      <c r="D2789" s="35">
        <v>20</v>
      </c>
      <c r="E2789" s="43">
        <f t="shared" si="301"/>
        <v>100</v>
      </c>
      <c r="F2789" s="46">
        <f t="shared" si="302"/>
        <v>2.5</v>
      </c>
      <c r="G2789" s="46">
        <f t="shared" si="306"/>
        <v>2.5</v>
      </c>
      <c r="H2789" s="46">
        <f t="shared" si="306"/>
        <v>2.5</v>
      </c>
      <c r="I2789" s="35" t="s">
        <v>6990</v>
      </c>
      <c r="J2789" s="35" t="s">
        <v>6991</v>
      </c>
      <c r="K2789" s="35" t="s">
        <v>6996</v>
      </c>
      <c r="L2789" s="69" t="s">
        <v>1661</v>
      </c>
      <c r="M2789" s="35" t="s">
        <v>6992</v>
      </c>
      <c r="N2789" s="35" t="s">
        <v>6993</v>
      </c>
      <c r="O2789" s="35" t="s">
        <v>6994</v>
      </c>
      <c r="P2789" s="35" t="s">
        <v>6995</v>
      </c>
      <c r="Q2789" s="35"/>
      <c r="R2789" s="35"/>
      <c r="S2789" s="35"/>
      <c r="T2789" s="35"/>
      <c r="U2789" s="35"/>
      <c r="V2789" s="35">
        <f t="shared" si="304"/>
        <v>2.5</v>
      </c>
    </row>
    <row r="2790" spans="1:22">
      <c r="A2790" s="35">
        <v>2160</v>
      </c>
      <c r="B2790" s="35" t="s">
        <v>8190</v>
      </c>
      <c r="C2790" s="35">
        <v>0</v>
      </c>
      <c r="D2790" s="35">
        <v>22</v>
      </c>
      <c r="E2790" s="43">
        <f t="shared" si="301"/>
        <v>22</v>
      </c>
      <c r="F2790" s="46">
        <f t="shared" si="302"/>
        <v>0.55000000000000004</v>
      </c>
      <c r="G2790" s="46">
        <f t="shared" si="306"/>
        <v>0.55000000000000004</v>
      </c>
      <c r="H2790" s="46">
        <f t="shared" si="306"/>
        <v>0.55000000000000004</v>
      </c>
      <c r="I2790" s="35" t="s">
        <v>6990</v>
      </c>
      <c r="J2790" s="35" t="s">
        <v>6991</v>
      </c>
      <c r="K2790" s="35" t="s">
        <v>6996</v>
      </c>
      <c r="L2790" s="69" t="s">
        <v>1661</v>
      </c>
      <c r="M2790" s="35" t="s">
        <v>6992</v>
      </c>
      <c r="N2790" s="35" t="s">
        <v>6993</v>
      </c>
      <c r="O2790" s="35" t="s">
        <v>6994</v>
      </c>
      <c r="P2790" s="35" t="s">
        <v>6995</v>
      </c>
      <c r="Q2790" s="35"/>
      <c r="R2790" s="35"/>
      <c r="S2790" s="35"/>
      <c r="T2790" s="35"/>
      <c r="U2790" s="35"/>
      <c r="V2790" s="35">
        <f t="shared" si="304"/>
        <v>0.55000000000000004</v>
      </c>
    </row>
    <row r="2791" spans="1:22">
      <c r="A2791" s="35">
        <v>2160</v>
      </c>
      <c r="B2791" s="35" t="s">
        <v>8191</v>
      </c>
      <c r="C2791" s="35">
        <v>2</v>
      </c>
      <c r="D2791" s="35">
        <v>2</v>
      </c>
      <c r="E2791" s="43">
        <f t="shared" si="301"/>
        <v>82</v>
      </c>
      <c r="F2791" s="46">
        <f t="shared" si="302"/>
        <v>2.0499999999999998</v>
      </c>
      <c r="G2791" s="46">
        <f t="shared" si="306"/>
        <v>2.0499999999999998</v>
      </c>
      <c r="H2791" s="46">
        <f t="shared" si="306"/>
        <v>2.0499999999999998</v>
      </c>
      <c r="I2791" s="35" t="s">
        <v>6990</v>
      </c>
      <c r="J2791" s="35" t="s">
        <v>6991</v>
      </c>
      <c r="K2791" s="35" t="s">
        <v>6996</v>
      </c>
      <c r="L2791" s="69" t="s">
        <v>1661</v>
      </c>
      <c r="M2791" s="35" t="s">
        <v>6992</v>
      </c>
      <c r="N2791" s="35" t="s">
        <v>6993</v>
      </c>
      <c r="O2791" s="35" t="s">
        <v>6994</v>
      </c>
      <c r="P2791" s="35" t="s">
        <v>6995</v>
      </c>
      <c r="Q2791" s="35"/>
      <c r="R2791" s="35"/>
      <c r="S2791" s="35"/>
      <c r="T2791" s="35"/>
      <c r="U2791" s="35"/>
      <c r="V2791" s="35">
        <f t="shared" si="304"/>
        <v>2.0499999999999998</v>
      </c>
    </row>
    <row r="2792" spans="1:22">
      <c r="A2792" s="35">
        <v>2160</v>
      </c>
      <c r="B2792" s="35" t="s">
        <v>7984</v>
      </c>
      <c r="C2792" s="35">
        <v>0</v>
      </c>
      <c r="D2792" s="35">
        <v>13</v>
      </c>
      <c r="E2792" s="43">
        <f t="shared" si="301"/>
        <v>13</v>
      </c>
      <c r="F2792" s="46">
        <f t="shared" si="302"/>
        <v>0.32500000000000001</v>
      </c>
      <c r="G2792" s="46">
        <f t="shared" si="306"/>
        <v>0.32500000000000001</v>
      </c>
      <c r="H2792" s="46">
        <f t="shared" si="306"/>
        <v>0.32500000000000001</v>
      </c>
      <c r="I2792" s="35" t="s">
        <v>6990</v>
      </c>
      <c r="J2792" s="35" t="s">
        <v>6991</v>
      </c>
      <c r="K2792" s="35" t="s">
        <v>6996</v>
      </c>
      <c r="L2792" s="69" t="s">
        <v>1662</v>
      </c>
      <c r="M2792" s="35" t="s">
        <v>6992</v>
      </c>
      <c r="N2792" s="35" t="s">
        <v>6993</v>
      </c>
      <c r="O2792" s="35" t="s">
        <v>6994</v>
      </c>
      <c r="P2792" s="35" t="s">
        <v>6995</v>
      </c>
      <c r="Q2792" s="35"/>
      <c r="R2792" s="35"/>
      <c r="S2792" s="35"/>
      <c r="T2792" s="35"/>
      <c r="U2792" s="35"/>
      <c r="V2792" s="35">
        <f t="shared" si="304"/>
        <v>0.32500000000000001</v>
      </c>
    </row>
    <row r="2793" spans="1:22">
      <c r="A2793" s="35">
        <v>2161</v>
      </c>
      <c r="B2793" s="35" t="s">
        <v>8192</v>
      </c>
      <c r="C2793" s="35">
        <v>0</v>
      </c>
      <c r="D2793" s="35">
        <v>22</v>
      </c>
      <c r="E2793" s="43">
        <f t="shared" si="301"/>
        <v>22</v>
      </c>
      <c r="F2793" s="46">
        <f t="shared" si="302"/>
        <v>0.55000000000000004</v>
      </c>
      <c r="G2793" s="46">
        <f t="shared" si="306"/>
        <v>0.55000000000000004</v>
      </c>
      <c r="H2793" s="46">
        <f t="shared" si="306"/>
        <v>0.55000000000000004</v>
      </c>
      <c r="I2793" s="35" t="s">
        <v>6990</v>
      </c>
      <c r="J2793" s="35" t="s">
        <v>6991</v>
      </c>
      <c r="K2793" s="35" t="s">
        <v>6996</v>
      </c>
      <c r="L2793" s="69" t="s">
        <v>1661</v>
      </c>
      <c r="M2793" s="35" t="s">
        <v>6992</v>
      </c>
      <c r="N2793" s="35" t="s">
        <v>6993</v>
      </c>
      <c r="O2793" s="35" t="s">
        <v>6994</v>
      </c>
      <c r="P2793" s="35" t="s">
        <v>6995</v>
      </c>
      <c r="Q2793" s="35"/>
      <c r="R2793" s="35"/>
      <c r="S2793" s="35"/>
      <c r="T2793" s="35"/>
      <c r="U2793" s="35"/>
      <c r="V2793" s="35">
        <f t="shared" si="304"/>
        <v>0.55000000000000004</v>
      </c>
    </row>
    <row r="2794" spans="1:22">
      <c r="A2794" s="35">
        <v>2168</v>
      </c>
      <c r="B2794" s="35" t="s">
        <v>8121</v>
      </c>
      <c r="C2794" s="35">
        <v>0</v>
      </c>
      <c r="D2794" s="35">
        <v>20</v>
      </c>
      <c r="E2794" s="43">
        <f t="shared" si="301"/>
        <v>20</v>
      </c>
      <c r="F2794" s="46">
        <f t="shared" si="302"/>
        <v>0.5</v>
      </c>
      <c r="G2794" s="46">
        <f t="shared" si="306"/>
        <v>0.5</v>
      </c>
      <c r="H2794" s="46">
        <f t="shared" si="306"/>
        <v>0.5</v>
      </c>
      <c r="I2794" s="35" t="s">
        <v>6990</v>
      </c>
      <c r="J2794" s="35" t="s">
        <v>6991</v>
      </c>
      <c r="K2794" s="35" t="s">
        <v>6996</v>
      </c>
      <c r="L2794" s="69" t="s">
        <v>1661</v>
      </c>
      <c r="M2794" s="35" t="s">
        <v>6992</v>
      </c>
      <c r="N2794" s="35" t="s">
        <v>6993</v>
      </c>
      <c r="O2794" s="35" t="s">
        <v>6994</v>
      </c>
      <c r="P2794" s="35" t="s">
        <v>6995</v>
      </c>
      <c r="Q2794" s="35"/>
      <c r="R2794" s="35"/>
      <c r="S2794" s="35"/>
      <c r="T2794" s="35"/>
      <c r="U2794" s="35"/>
      <c r="V2794" s="35">
        <f t="shared" si="304"/>
        <v>0.5</v>
      </c>
    </row>
    <row r="2795" spans="1:22">
      <c r="A2795" s="35">
        <v>2168</v>
      </c>
      <c r="B2795" s="35" t="s">
        <v>8120</v>
      </c>
      <c r="C2795" s="35">
        <v>1</v>
      </c>
      <c r="D2795" s="35">
        <v>16</v>
      </c>
      <c r="E2795" s="43">
        <f t="shared" si="301"/>
        <v>56</v>
      </c>
      <c r="F2795" s="46">
        <f t="shared" si="302"/>
        <v>1.4</v>
      </c>
      <c r="G2795" s="46">
        <f t="shared" si="306"/>
        <v>1.4</v>
      </c>
      <c r="H2795" s="46">
        <f t="shared" si="306"/>
        <v>1.4</v>
      </c>
      <c r="I2795" s="35" t="s">
        <v>6990</v>
      </c>
      <c r="J2795" s="35" t="s">
        <v>6991</v>
      </c>
      <c r="K2795" s="35" t="s">
        <v>6996</v>
      </c>
      <c r="L2795" s="69" t="s">
        <v>1661</v>
      </c>
      <c r="M2795" s="35" t="s">
        <v>6992</v>
      </c>
      <c r="N2795" s="35" t="s">
        <v>6993</v>
      </c>
      <c r="O2795" s="35" t="s">
        <v>6994</v>
      </c>
      <c r="P2795" s="35" t="s">
        <v>6995</v>
      </c>
      <c r="Q2795" s="35"/>
      <c r="R2795" s="35"/>
      <c r="S2795" s="35"/>
      <c r="T2795" s="35"/>
      <c r="U2795" s="35"/>
      <c r="V2795" s="35">
        <f t="shared" si="304"/>
        <v>1.4</v>
      </c>
    </row>
    <row r="2796" spans="1:22">
      <c r="A2796" s="35">
        <v>2168</v>
      </c>
      <c r="B2796" s="35" t="s">
        <v>8119</v>
      </c>
      <c r="C2796" s="35">
        <v>0</v>
      </c>
      <c r="D2796" s="35">
        <v>20</v>
      </c>
      <c r="E2796" s="43">
        <f t="shared" si="301"/>
        <v>20</v>
      </c>
      <c r="F2796" s="46">
        <f t="shared" si="302"/>
        <v>0.5</v>
      </c>
      <c r="G2796" s="46">
        <f t="shared" si="306"/>
        <v>0.5</v>
      </c>
      <c r="H2796" s="46">
        <f t="shared" si="306"/>
        <v>0.5</v>
      </c>
      <c r="I2796" s="35" t="s">
        <v>6990</v>
      </c>
      <c r="J2796" s="35" t="s">
        <v>6991</v>
      </c>
      <c r="K2796" s="35" t="s">
        <v>6996</v>
      </c>
      <c r="L2796" s="69" t="s">
        <v>224</v>
      </c>
      <c r="M2796" s="35" t="s">
        <v>6992</v>
      </c>
      <c r="N2796" s="35" t="s">
        <v>6993</v>
      </c>
      <c r="O2796" s="35" t="s">
        <v>6994</v>
      </c>
      <c r="P2796" s="35" t="s">
        <v>6995</v>
      </c>
      <c r="Q2796" s="35"/>
      <c r="R2796" s="35"/>
      <c r="S2796" s="35"/>
      <c r="T2796" s="35"/>
      <c r="U2796" s="35"/>
      <c r="V2796" s="35">
        <f t="shared" si="304"/>
        <v>0.5</v>
      </c>
    </row>
    <row r="2797" spans="1:22">
      <c r="A2797" s="35">
        <v>2168</v>
      </c>
      <c r="B2797" s="35" t="s">
        <v>8118</v>
      </c>
      <c r="C2797" s="35">
        <v>1</v>
      </c>
      <c r="D2797" s="35">
        <v>0</v>
      </c>
      <c r="E2797" s="43">
        <f t="shared" si="301"/>
        <v>40</v>
      </c>
      <c r="F2797" s="46">
        <f t="shared" si="302"/>
        <v>1</v>
      </c>
      <c r="G2797" s="46">
        <f t="shared" si="306"/>
        <v>1</v>
      </c>
      <c r="H2797" s="46">
        <f t="shared" si="306"/>
        <v>1</v>
      </c>
      <c r="I2797" s="35" t="s">
        <v>6990</v>
      </c>
      <c r="J2797" s="35" t="s">
        <v>6991</v>
      </c>
      <c r="K2797" s="35" t="s">
        <v>6996</v>
      </c>
      <c r="L2797" s="69" t="s">
        <v>224</v>
      </c>
      <c r="M2797" s="35" t="s">
        <v>6992</v>
      </c>
      <c r="N2797" s="35" t="s">
        <v>6993</v>
      </c>
      <c r="O2797" s="35" t="s">
        <v>6994</v>
      </c>
      <c r="P2797" s="35" t="s">
        <v>6995</v>
      </c>
      <c r="Q2797" s="35"/>
      <c r="R2797" s="35"/>
      <c r="S2797" s="35"/>
      <c r="T2797" s="35"/>
      <c r="U2797" s="35"/>
      <c r="V2797" s="35">
        <f t="shared" si="304"/>
        <v>1</v>
      </c>
    </row>
    <row r="2798" spans="1:22">
      <c r="A2798" s="35">
        <v>2169</v>
      </c>
      <c r="B2798" s="35" t="s">
        <v>8098</v>
      </c>
      <c r="C2798" s="35">
        <v>0</v>
      </c>
      <c r="D2798" s="35">
        <v>34</v>
      </c>
      <c r="E2798" s="43">
        <f t="shared" si="301"/>
        <v>34</v>
      </c>
      <c r="F2798" s="46">
        <f t="shared" si="302"/>
        <v>0.85</v>
      </c>
      <c r="G2798" s="46">
        <f t="shared" si="306"/>
        <v>0.85</v>
      </c>
      <c r="H2798" s="46">
        <f t="shared" si="306"/>
        <v>0.85</v>
      </c>
      <c r="I2798" s="35" t="s">
        <v>6990</v>
      </c>
      <c r="J2798" s="35" t="s">
        <v>6991</v>
      </c>
      <c r="K2798" s="35" t="s">
        <v>6996</v>
      </c>
      <c r="L2798" s="69" t="s">
        <v>224</v>
      </c>
      <c r="M2798" s="35" t="s">
        <v>6992</v>
      </c>
      <c r="N2798" s="35" t="s">
        <v>6993</v>
      </c>
      <c r="O2798" s="35" t="s">
        <v>6994</v>
      </c>
      <c r="P2798" s="35" t="s">
        <v>6995</v>
      </c>
      <c r="Q2798" s="35"/>
      <c r="R2798" s="35"/>
      <c r="S2798" s="35"/>
      <c r="T2798" s="35"/>
      <c r="U2798" s="35"/>
      <c r="V2798" s="35">
        <f t="shared" si="304"/>
        <v>0.85</v>
      </c>
    </row>
    <row r="2799" spans="1:22">
      <c r="A2799" s="35">
        <v>2169</v>
      </c>
      <c r="B2799" s="35" t="s">
        <v>7188</v>
      </c>
      <c r="C2799" s="35">
        <v>0</v>
      </c>
      <c r="D2799" s="35">
        <v>9</v>
      </c>
      <c r="E2799" s="43">
        <f t="shared" si="301"/>
        <v>9</v>
      </c>
      <c r="F2799" s="46">
        <f t="shared" si="302"/>
        <v>0.22500000000000001</v>
      </c>
      <c r="G2799" s="46">
        <f t="shared" si="306"/>
        <v>0.22500000000000001</v>
      </c>
      <c r="H2799" s="46">
        <f t="shared" si="306"/>
        <v>0.22500000000000001</v>
      </c>
      <c r="I2799" s="35" t="s">
        <v>6990</v>
      </c>
      <c r="J2799" s="35" t="s">
        <v>6991</v>
      </c>
      <c r="K2799" s="35" t="s">
        <v>6996</v>
      </c>
      <c r="L2799" s="69" t="s">
        <v>224</v>
      </c>
      <c r="M2799" s="35" t="s">
        <v>6992</v>
      </c>
      <c r="N2799" s="35" t="s">
        <v>6993</v>
      </c>
      <c r="O2799" s="35" t="s">
        <v>6994</v>
      </c>
      <c r="P2799" s="35" t="s">
        <v>6995</v>
      </c>
      <c r="Q2799" s="35"/>
      <c r="R2799" s="35"/>
      <c r="S2799" s="35"/>
      <c r="T2799" s="35"/>
      <c r="U2799" s="35"/>
      <c r="V2799" s="35">
        <f t="shared" si="304"/>
        <v>0.22500000000000001</v>
      </c>
    </row>
    <row r="2800" spans="1:22">
      <c r="A2800" s="35">
        <v>2173</v>
      </c>
      <c r="B2800" s="35" t="s">
        <v>7217</v>
      </c>
      <c r="C2800" s="35">
        <v>1</v>
      </c>
      <c r="D2800" s="35">
        <v>20</v>
      </c>
      <c r="E2800" s="43">
        <f t="shared" si="301"/>
        <v>60</v>
      </c>
      <c r="F2800" s="46">
        <f t="shared" si="302"/>
        <v>1.5</v>
      </c>
      <c r="G2800" s="46">
        <f t="shared" si="306"/>
        <v>1.5</v>
      </c>
      <c r="H2800" s="46">
        <f t="shared" si="306"/>
        <v>1.5</v>
      </c>
      <c r="I2800" s="35" t="s">
        <v>6990</v>
      </c>
      <c r="J2800" s="35" t="s">
        <v>6991</v>
      </c>
      <c r="K2800" s="35" t="s">
        <v>6996</v>
      </c>
      <c r="L2800" s="69" t="s">
        <v>224</v>
      </c>
      <c r="M2800" s="35" t="s">
        <v>6992</v>
      </c>
      <c r="N2800" s="35" t="s">
        <v>6993</v>
      </c>
      <c r="O2800" s="35" t="s">
        <v>6994</v>
      </c>
      <c r="P2800" s="35" t="s">
        <v>6995</v>
      </c>
      <c r="Q2800" s="35"/>
      <c r="R2800" s="35"/>
      <c r="S2800" s="35"/>
      <c r="T2800" s="35"/>
      <c r="U2800" s="35"/>
      <c r="V2800" s="35">
        <f t="shared" si="304"/>
        <v>1.5</v>
      </c>
    </row>
    <row r="2801" spans="1:22">
      <c r="A2801" s="35">
        <v>2174</v>
      </c>
      <c r="B2801" s="35" t="s">
        <v>7378</v>
      </c>
      <c r="C2801" s="35">
        <v>1</v>
      </c>
      <c r="D2801" s="35">
        <v>37</v>
      </c>
      <c r="E2801" s="43">
        <f t="shared" si="301"/>
        <v>77</v>
      </c>
      <c r="F2801" s="46">
        <f t="shared" si="302"/>
        <v>1.925</v>
      </c>
      <c r="G2801" s="46">
        <f t="shared" si="306"/>
        <v>1.925</v>
      </c>
      <c r="H2801" s="46">
        <f t="shared" si="306"/>
        <v>1.925</v>
      </c>
      <c r="I2801" s="35" t="s">
        <v>6990</v>
      </c>
      <c r="J2801" s="35" t="s">
        <v>6991</v>
      </c>
      <c r="K2801" s="35" t="s">
        <v>6996</v>
      </c>
      <c r="L2801" s="69" t="s">
        <v>1662</v>
      </c>
      <c r="M2801" s="35" t="s">
        <v>6992</v>
      </c>
      <c r="N2801" s="35" t="s">
        <v>6993</v>
      </c>
      <c r="O2801" s="35" t="s">
        <v>6994</v>
      </c>
      <c r="P2801" s="35" t="s">
        <v>6995</v>
      </c>
      <c r="Q2801" s="35"/>
      <c r="R2801" s="35"/>
      <c r="S2801" s="35"/>
      <c r="T2801" s="35"/>
      <c r="U2801" s="35"/>
      <c r="V2801" s="35">
        <f t="shared" si="304"/>
        <v>1.925</v>
      </c>
    </row>
    <row r="2802" spans="1:22">
      <c r="A2802" s="35">
        <v>2176</v>
      </c>
      <c r="B2802" s="35" t="s">
        <v>8193</v>
      </c>
      <c r="C2802" s="35">
        <v>0</v>
      </c>
      <c r="D2802" s="35">
        <v>4</v>
      </c>
      <c r="E2802" s="43">
        <f t="shared" si="301"/>
        <v>4</v>
      </c>
      <c r="F2802" s="46">
        <f t="shared" si="302"/>
        <v>0.1</v>
      </c>
      <c r="G2802" s="46">
        <f t="shared" ref="G2802:H2817" si="307">F2802</f>
        <v>0.1</v>
      </c>
      <c r="H2802" s="46">
        <f t="shared" si="307"/>
        <v>0.1</v>
      </c>
      <c r="I2802" s="35" t="s">
        <v>6990</v>
      </c>
      <c r="J2802" s="35" t="s">
        <v>6991</v>
      </c>
      <c r="K2802" s="35" t="s">
        <v>6996</v>
      </c>
      <c r="L2802" s="69" t="s">
        <v>1661</v>
      </c>
      <c r="M2802" s="35" t="s">
        <v>6992</v>
      </c>
      <c r="N2802" s="35" t="s">
        <v>6993</v>
      </c>
      <c r="O2802" s="35" t="s">
        <v>6994</v>
      </c>
      <c r="P2802" s="35" t="s">
        <v>6995</v>
      </c>
      <c r="Q2802" s="35"/>
      <c r="R2802" s="35"/>
      <c r="S2802" s="35"/>
      <c r="T2802" s="35"/>
      <c r="U2802" s="35"/>
      <c r="V2802" s="35">
        <f t="shared" si="304"/>
        <v>0.1</v>
      </c>
    </row>
    <row r="2803" spans="1:22">
      <c r="A2803" s="35">
        <v>2176</v>
      </c>
      <c r="B2803" s="35" t="s">
        <v>8194</v>
      </c>
      <c r="C2803" s="35">
        <v>0</v>
      </c>
      <c r="D2803" s="35">
        <v>10</v>
      </c>
      <c r="E2803" s="43">
        <f t="shared" si="301"/>
        <v>10</v>
      </c>
      <c r="F2803" s="46">
        <f t="shared" si="302"/>
        <v>0.25</v>
      </c>
      <c r="G2803" s="46">
        <f t="shared" si="307"/>
        <v>0.25</v>
      </c>
      <c r="H2803" s="46">
        <f t="shared" si="307"/>
        <v>0.25</v>
      </c>
      <c r="I2803" s="35" t="s">
        <v>6990</v>
      </c>
      <c r="J2803" s="35" t="s">
        <v>6991</v>
      </c>
      <c r="K2803" s="35" t="s">
        <v>6996</v>
      </c>
      <c r="L2803" s="69" t="s">
        <v>1661</v>
      </c>
      <c r="M2803" s="35" t="s">
        <v>6992</v>
      </c>
      <c r="N2803" s="35" t="s">
        <v>6993</v>
      </c>
      <c r="O2803" s="35" t="s">
        <v>6994</v>
      </c>
      <c r="P2803" s="35" t="s">
        <v>6995</v>
      </c>
      <c r="Q2803" s="35"/>
      <c r="R2803" s="35"/>
      <c r="S2803" s="35"/>
      <c r="T2803" s="35"/>
      <c r="U2803" s="35"/>
      <c r="V2803" s="35">
        <f t="shared" si="304"/>
        <v>0.25</v>
      </c>
    </row>
    <row r="2804" spans="1:22">
      <c r="A2804" s="35">
        <v>2176</v>
      </c>
      <c r="B2804" s="35" t="s">
        <v>7045</v>
      </c>
      <c r="C2804" s="35">
        <v>1</v>
      </c>
      <c r="D2804" s="35">
        <v>26</v>
      </c>
      <c r="E2804" s="43">
        <f t="shared" si="301"/>
        <v>66</v>
      </c>
      <c r="F2804" s="46">
        <f t="shared" si="302"/>
        <v>1.65</v>
      </c>
      <c r="G2804" s="46">
        <f t="shared" si="307"/>
        <v>1.65</v>
      </c>
      <c r="H2804" s="46">
        <f t="shared" si="307"/>
        <v>1.65</v>
      </c>
      <c r="I2804" s="35" t="s">
        <v>6990</v>
      </c>
      <c r="J2804" s="35" t="s">
        <v>6991</v>
      </c>
      <c r="K2804" s="35" t="s">
        <v>6996</v>
      </c>
      <c r="L2804" s="69" t="s">
        <v>1661</v>
      </c>
      <c r="M2804" s="35" t="s">
        <v>6992</v>
      </c>
      <c r="N2804" s="35" t="s">
        <v>6993</v>
      </c>
      <c r="O2804" s="35" t="s">
        <v>6994</v>
      </c>
      <c r="P2804" s="35" t="s">
        <v>6995</v>
      </c>
      <c r="Q2804" s="35"/>
      <c r="R2804" s="35"/>
      <c r="S2804" s="35"/>
      <c r="T2804" s="35"/>
      <c r="U2804" s="35"/>
      <c r="V2804" s="35">
        <f t="shared" si="304"/>
        <v>1.65</v>
      </c>
    </row>
    <row r="2805" spans="1:22">
      <c r="A2805" s="35">
        <v>2176</v>
      </c>
      <c r="B2805" s="35" t="s">
        <v>8195</v>
      </c>
      <c r="C2805" s="35">
        <v>0</v>
      </c>
      <c r="D2805" s="35">
        <v>38</v>
      </c>
      <c r="E2805" s="43">
        <f t="shared" si="301"/>
        <v>38</v>
      </c>
      <c r="F2805" s="46">
        <f t="shared" si="302"/>
        <v>0.95</v>
      </c>
      <c r="G2805" s="46">
        <f t="shared" si="307"/>
        <v>0.95</v>
      </c>
      <c r="H2805" s="46">
        <f t="shared" si="307"/>
        <v>0.95</v>
      </c>
      <c r="I2805" s="35" t="s">
        <v>6990</v>
      </c>
      <c r="J2805" s="35" t="s">
        <v>6991</v>
      </c>
      <c r="K2805" s="35" t="s">
        <v>6996</v>
      </c>
      <c r="L2805" s="69" t="s">
        <v>1661</v>
      </c>
      <c r="M2805" s="35" t="s">
        <v>6992</v>
      </c>
      <c r="N2805" s="35" t="s">
        <v>6993</v>
      </c>
      <c r="O2805" s="35" t="s">
        <v>6994</v>
      </c>
      <c r="P2805" s="35" t="s">
        <v>6995</v>
      </c>
      <c r="Q2805" s="35"/>
      <c r="R2805" s="35"/>
      <c r="S2805" s="35"/>
      <c r="T2805" s="35"/>
      <c r="U2805" s="35"/>
      <c r="V2805" s="35">
        <f t="shared" si="304"/>
        <v>0.95</v>
      </c>
    </row>
    <row r="2806" spans="1:22">
      <c r="A2806" s="35">
        <v>2176</v>
      </c>
      <c r="B2806" s="35" t="s">
        <v>8168</v>
      </c>
      <c r="C2806" s="35">
        <v>0</v>
      </c>
      <c r="D2806" s="35">
        <v>20</v>
      </c>
      <c r="E2806" s="43">
        <f t="shared" si="301"/>
        <v>20</v>
      </c>
      <c r="F2806" s="46">
        <f t="shared" si="302"/>
        <v>0.5</v>
      </c>
      <c r="G2806" s="46">
        <f t="shared" si="307"/>
        <v>0.5</v>
      </c>
      <c r="H2806" s="46">
        <f t="shared" si="307"/>
        <v>0.5</v>
      </c>
      <c r="I2806" s="35" t="s">
        <v>6990</v>
      </c>
      <c r="J2806" s="35" t="s">
        <v>6991</v>
      </c>
      <c r="K2806" s="35" t="s">
        <v>6996</v>
      </c>
      <c r="L2806" s="69" t="s">
        <v>1661</v>
      </c>
      <c r="M2806" s="35" t="s">
        <v>6992</v>
      </c>
      <c r="N2806" s="35" t="s">
        <v>6993</v>
      </c>
      <c r="O2806" s="35" t="s">
        <v>6994</v>
      </c>
      <c r="P2806" s="35" t="s">
        <v>6995</v>
      </c>
      <c r="Q2806" s="35"/>
      <c r="R2806" s="35"/>
      <c r="S2806" s="35"/>
      <c r="T2806" s="35"/>
      <c r="U2806" s="35"/>
      <c r="V2806" s="35">
        <f t="shared" si="304"/>
        <v>0.5</v>
      </c>
    </row>
    <row r="2807" spans="1:22">
      <c r="A2807" s="35">
        <v>2176</v>
      </c>
      <c r="B2807" s="35" t="s">
        <v>7482</v>
      </c>
      <c r="C2807" s="35">
        <v>0</v>
      </c>
      <c r="D2807" s="35">
        <v>17</v>
      </c>
      <c r="E2807" s="43">
        <f t="shared" si="301"/>
        <v>17</v>
      </c>
      <c r="F2807" s="46">
        <f t="shared" si="302"/>
        <v>0.42499999999999999</v>
      </c>
      <c r="G2807" s="46">
        <f t="shared" si="307"/>
        <v>0.42499999999999999</v>
      </c>
      <c r="H2807" s="46">
        <f t="shared" si="307"/>
        <v>0.42499999999999999</v>
      </c>
      <c r="I2807" s="35" t="s">
        <v>6990</v>
      </c>
      <c r="J2807" s="35" t="s">
        <v>6991</v>
      </c>
      <c r="K2807" s="35" t="s">
        <v>6996</v>
      </c>
      <c r="L2807" s="69" t="s">
        <v>1661</v>
      </c>
      <c r="M2807" s="35" t="s">
        <v>6992</v>
      </c>
      <c r="N2807" s="35" t="s">
        <v>6993</v>
      </c>
      <c r="O2807" s="35" t="s">
        <v>6994</v>
      </c>
      <c r="P2807" s="35" t="s">
        <v>6995</v>
      </c>
      <c r="Q2807" s="35"/>
      <c r="R2807" s="35"/>
      <c r="S2807" s="35"/>
      <c r="T2807" s="35"/>
      <c r="U2807" s="35"/>
      <c r="V2807" s="35">
        <f t="shared" si="304"/>
        <v>0.42499999999999999</v>
      </c>
    </row>
    <row r="2808" spans="1:22">
      <c r="A2808" s="35">
        <v>2176</v>
      </c>
      <c r="B2808" s="35" t="s">
        <v>7984</v>
      </c>
      <c r="C2808" s="35">
        <v>0</v>
      </c>
      <c r="D2808" s="35">
        <v>13</v>
      </c>
      <c r="E2808" s="43">
        <f t="shared" si="301"/>
        <v>13</v>
      </c>
      <c r="F2808" s="46">
        <f t="shared" si="302"/>
        <v>0.32500000000000001</v>
      </c>
      <c r="G2808" s="46">
        <f t="shared" si="307"/>
        <v>0.32500000000000001</v>
      </c>
      <c r="H2808" s="46">
        <f t="shared" si="307"/>
        <v>0.32500000000000001</v>
      </c>
      <c r="I2808" s="35" t="s">
        <v>6990</v>
      </c>
      <c r="J2808" s="35" t="s">
        <v>6991</v>
      </c>
      <c r="K2808" s="35" t="s">
        <v>6996</v>
      </c>
      <c r="L2808" s="69" t="s">
        <v>1662</v>
      </c>
      <c r="M2808" s="35" t="s">
        <v>6992</v>
      </c>
      <c r="N2808" s="35" t="s">
        <v>6993</v>
      </c>
      <c r="O2808" s="35" t="s">
        <v>6994</v>
      </c>
      <c r="P2808" s="35" t="s">
        <v>6995</v>
      </c>
      <c r="Q2808" s="35"/>
      <c r="R2808" s="35"/>
      <c r="S2808" s="35"/>
      <c r="T2808" s="35"/>
      <c r="U2808" s="35"/>
      <c r="V2808" s="35">
        <f t="shared" si="304"/>
        <v>0.32500000000000001</v>
      </c>
    </row>
    <row r="2809" spans="1:22">
      <c r="A2809" s="35">
        <v>2176</v>
      </c>
      <c r="B2809" s="35" t="s">
        <v>7506</v>
      </c>
      <c r="C2809" s="35">
        <v>0</v>
      </c>
      <c r="D2809" s="35">
        <v>26</v>
      </c>
      <c r="E2809" s="43">
        <f t="shared" si="301"/>
        <v>26</v>
      </c>
      <c r="F2809" s="46">
        <f t="shared" si="302"/>
        <v>0.65</v>
      </c>
      <c r="G2809" s="46">
        <f t="shared" si="307"/>
        <v>0.65</v>
      </c>
      <c r="H2809" s="46">
        <f t="shared" si="307"/>
        <v>0.65</v>
      </c>
      <c r="I2809" s="35" t="s">
        <v>6990</v>
      </c>
      <c r="J2809" s="35" t="s">
        <v>6991</v>
      </c>
      <c r="K2809" s="35" t="s">
        <v>6996</v>
      </c>
      <c r="L2809" s="69" t="s">
        <v>1661</v>
      </c>
      <c r="M2809" s="35" t="s">
        <v>6992</v>
      </c>
      <c r="N2809" s="35" t="s">
        <v>6993</v>
      </c>
      <c r="O2809" s="35" t="s">
        <v>6994</v>
      </c>
      <c r="P2809" s="35" t="s">
        <v>6995</v>
      </c>
      <c r="Q2809" s="35"/>
      <c r="R2809" s="35"/>
      <c r="S2809" s="35"/>
      <c r="T2809" s="35"/>
      <c r="U2809" s="35"/>
      <c r="V2809" s="35">
        <f t="shared" si="304"/>
        <v>0.65</v>
      </c>
    </row>
    <row r="2810" spans="1:22">
      <c r="A2810" s="35">
        <v>2176</v>
      </c>
      <c r="B2810" s="35" t="s">
        <v>7506</v>
      </c>
      <c r="C2810" s="35">
        <v>0</v>
      </c>
      <c r="D2810" s="35">
        <v>17</v>
      </c>
      <c r="E2810" s="43">
        <f t="shared" si="301"/>
        <v>17</v>
      </c>
      <c r="F2810" s="46">
        <f t="shared" si="302"/>
        <v>0.42499999999999999</v>
      </c>
      <c r="G2810" s="46">
        <f t="shared" si="307"/>
        <v>0.42499999999999999</v>
      </c>
      <c r="H2810" s="46">
        <f t="shared" si="307"/>
        <v>0.42499999999999999</v>
      </c>
      <c r="I2810" s="35" t="s">
        <v>6990</v>
      </c>
      <c r="J2810" s="35" t="s">
        <v>6991</v>
      </c>
      <c r="K2810" s="35" t="s">
        <v>6996</v>
      </c>
      <c r="L2810" s="69" t="s">
        <v>1661</v>
      </c>
      <c r="M2810" s="35" t="s">
        <v>6992</v>
      </c>
      <c r="N2810" s="35" t="s">
        <v>6993</v>
      </c>
      <c r="O2810" s="35" t="s">
        <v>6994</v>
      </c>
      <c r="P2810" s="35" t="s">
        <v>6995</v>
      </c>
      <c r="Q2810" s="35"/>
      <c r="R2810" s="35"/>
      <c r="S2810" s="35"/>
      <c r="T2810" s="35"/>
      <c r="U2810" s="35"/>
      <c r="V2810" s="35">
        <f t="shared" si="304"/>
        <v>0.42499999999999999</v>
      </c>
    </row>
    <row r="2811" spans="1:22">
      <c r="A2811" s="35">
        <v>2176</v>
      </c>
      <c r="B2811" s="35" t="s">
        <v>8127</v>
      </c>
      <c r="C2811" s="35">
        <v>1</v>
      </c>
      <c r="D2811" s="35">
        <v>15</v>
      </c>
      <c r="E2811" s="43">
        <f t="shared" si="301"/>
        <v>55</v>
      </c>
      <c r="F2811" s="46">
        <f t="shared" si="302"/>
        <v>1.375</v>
      </c>
      <c r="G2811" s="46">
        <f t="shared" si="307"/>
        <v>1.375</v>
      </c>
      <c r="H2811" s="46">
        <f t="shared" si="307"/>
        <v>1.375</v>
      </c>
      <c r="I2811" s="35" t="s">
        <v>6990</v>
      </c>
      <c r="J2811" s="35" t="s">
        <v>6991</v>
      </c>
      <c r="K2811" s="35" t="s">
        <v>6996</v>
      </c>
      <c r="L2811" s="69" t="s">
        <v>1661</v>
      </c>
      <c r="M2811" s="35" t="s">
        <v>6992</v>
      </c>
      <c r="N2811" s="35" t="s">
        <v>6993</v>
      </c>
      <c r="O2811" s="35" t="s">
        <v>6994</v>
      </c>
      <c r="P2811" s="35" t="s">
        <v>6995</v>
      </c>
      <c r="Q2811" s="35"/>
      <c r="R2811" s="35"/>
      <c r="S2811" s="35"/>
      <c r="T2811" s="35"/>
      <c r="U2811" s="35"/>
      <c r="V2811" s="35">
        <f t="shared" si="304"/>
        <v>1.375</v>
      </c>
    </row>
    <row r="2812" spans="1:22">
      <c r="A2812" s="35">
        <v>2176</v>
      </c>
      <c r="B2812" s="35" t="s">
        <v>7600</v>
      </c>
      <c r="C2812" s="35">
        <v>0</v>
      </c>
      <c r="D2812" s="35">
        <v>13</v>
      </c>
      <c r="E2812" s="43">
        <f t="shared" si="301"/>
        <v>13</v>
      </c>
      <c r="F2812" s="46">
        <f t="shared" si="302"/>
        <v>0.32500000000000001</v>
      </c>
      <c r="G2812" s="46">
        <f t="shared" si="307"/>
        <v>0.32500000000000001</v>
      </c>
      <c r="H2812" s="46">
        <f t="shared" si="307"/>
        <v>0.32500000000000001</v>
      </c>
      <c r="I2812" s="35" t="s">
        <v>6990</v>
      </c>
      <c r="J2812" s="35" t="s">
        <v>6991</v>
      </c>
      <c r="K2812" s="35" t="s">
        <v>6996</v>
      </c>
      <c r="L2812" s="69" t="s">
        <v>1661</v>
      </c>
      <c r="M2812" s="35" t="s">
        <v>6992</v>
      </c>
      <c r="N2812" s="35" t="s">
        <v>6993</v>
      </c>
      <c r="O2812" s="35" t="s">
        <v>6994</v>
      </c>
      <c r="P2812" s="35" t="s">
        <v>6995</v>
      </c>
      <c r="Q2812" s="35"/>
      <c r="R2812" s="35"/>
      <c r="S2812" s="35"/>
      <c r="T2812" s="35"/>
      <c r="U2812" s="35"/>
      <c r="V2812" s="35">
        <f t="shared" si="304"/>
        <v>0.32500000000000001</v>
      </c>
    </row>
    <row r="2813" spans="1:22">
      <c r="A2813" s="35">
        <v>2176</v>
      </c>
      <c r="B2813" s="35" t="s">
        <v>7921</v>
      </c>
      <c r="C2813" s="35">
        <v>0</v>
      </c>
      <c r="D2813" s="35">
        <v>10</v>
      </c>
      <c r="E2813" s="43">
        <f t="shared" si="301"/>
        <v>10</v>
      </c>
      <c r="F2813" s="46">
        <f t="shared" si="302"/>
        <v>0.25</v>
      </c>
      <c r="G2813" s="46">
        <f t="shared" si="307"/>
        <v>0.25</v>
      </c>
      <c r="H2813" s="46">
        <f t="shared" si="307"/>
        <v>0.25</v>
      </c>
      <c r="I2813" s="35" t="s">
        <v>6990</v>
      </c>
      <c r="J2813" s="35" t="s">
        <v>6991</v>
      </c>
      <c r="K2813" s="35" t="s">
        <v>6996</v>
      </c>
      <c r="L2813" s="69" t="s">
        <v>1661</v>
      </c>
      <c r="M2813" s="35" t="s">
        <v>6992</v>
      </c>
      <c r="N2813" s="35" t="s">
        <v>6993</v>
      </c>
      <c r="O2813" s="35" t="s">
        <v>6994</v>
      </c>
      <c r="P2813" s="35" t="s">
        <v>6995</v>
      </c>
      <c r="Q2813" s="35"/>
      <c r="R2813" s="35"/>
      <c r="S2813" s="35"/>
      <c r="T2813" s="35"/>
      <c r="U2813" s="35"/>
      <c r="V2813" s="35">
        <f t="shared" si="304"/>
        <v>0.25</v>
      </c>
    </row>
    <row r="2814" spans="1:22">
      <c r="A2814" s="35">
        <v>2177</v>
      </c>
      <c r="B2814" s="35" t="s">
        <v>8196</v>
      </c>
      <c r="C2814" s="35">
        <v>0</v>
      </c>
      <c r="D2814" s="35">
        <v>25</v>
      </c>
      <c r="E2814" s="43">
        <f t="shared" si="301"/>
        <v>25</v>
      </c>
      <c r="F2814" s="46">
        <f t="shared" si="302"/>
        <v>0.625</v>
      </c>
      <c r="G2814" s="46">
        <f t="shared" si="307"/>
        <v>0.625</v>
      </c>
      <c r="H2814" s="46">
        <f t="shared" si="307"/>
        <v>0.625</v>
      </c>
      <c r="I2814" s="35" t="s">
        <v>6990</v>
      </c>
      <c r="J2814" s="35" t="s">
        <v>6991</v>
      </c>
      <c r="K2814" s="35" t="s">
        <v>6996</v>
      </c>
      <c r="L2814" s="69" t="s">
        <v>1662</v>
      </c>
      <c r="M2814" s="35" t="s">
        <v>6992</v>
      </c>
      <c r="N2814" s="35" t="s">
        <v>6993</v>
      </c>
      <c r="O2814" s="35" t="s">
        <v>6994</v>
      </c>
      <c r="P2814" s="35" t="s">
        <v>6995</v>
      </c>
      <c r="Q2814" s="35"/>
      <c r="R2814" s="35"/>
      <c r="S2814" s="35"/>
      <c r="T2814" s="35"/>
      <c r="U2814" s="35"/>
      <c r="V2814" s="35">
        <f t="shared" si="304"/>
        <v>0.625</v>
      </c>
    </row>
    <row r="2815" spans="1:22">
      <c r="A2815" s="35">
        <v>2177</v>
      </c>
      <c r="B2815" s="35" t="s">
        <v>7984</v>
      </c>
      <c r="C2815" s="35">
        <v>0</v>
      </c>
      <c r="D2815" s="35">
        <v>26</v>
      </c>
      <c r="E2815" s="43">
        <f t="shared" si="301"/>
        <v>26</v>
      </c>
      <c r="F2815" s="46">
        <f t="shared" si="302"/>
        <v>0.65</v>
      </c>
      <c r="G2815" s="46">
        <f t="shared" si="307"/>
        <v>0.65</v>
      </c>
      <c r="H2815" s="46">
        <f t="shared" si="307"/>
        <v>0.65</v>
      </c>
      <c r="I2815" s="35" t="s">
        <v>6990</v>
      </c>
      <c r="J2815" s="35" t="s">
        <v>6991</v>
      </c>
      <c r="K2815" s="35" t="s">
        <v>6996</v>
      </c>
      <c r="L2815" s="69" t="s">
        <v>1662</v>
      </c>
      <c r="M2815" s="35" t="s">
        <v>6992</v>
      </c>
      <c r="N2815" s="35" t="s">
        <v>6993</v>
      </c>
      <c r="O2815" s="35" t="s">
        <v>6994</v>
      </c>
      <c r="P2815" s="35" t="s">
        <v>6995</v>
      </c>
      <c r="Q2815" s="35"/>
      <c r="R2815" s="35"/>
      <c r="S2815" s="35"/>
      <c r="T2815" s="35"/>
      <c r="U2815" s="35"/>
      <c r="V2815" s="35">
        <f t="shared" si="304"/>
        <v>0.65</v>
      </c>
    </row>
    <row r="2816" spans="1:22">
      <c r="A2816" s="35">
        <v>2177</v>
      </c>
      <c r="B2816" s="35" t="s">
        <v>7984</v>
      </c>
      <c r="C2816" s="35">
        <v>0</v>
      </c>
      <c r="D2816" s="35">
        <v>13</v>
      </c>
      <c r="E2816" s="43">
        <f t="shared" si="301"/>
        <v>13</v>
      </c>
      <c r="F2816" s="46">
        <f t="shared" si="302"/>
        <v>0.32500000000000001</v>
      </c>
      <c r="G2816" s="46">
        <f t="shared" si="307"/>
        <v>0.32500000000000001</v>
      </c>
      <c r="H2816" s="46">
        <f t="shared" si="307"/>
        <v>0.32500000000000001</v>
      </c>
      <c r="I2816" s="35" t="s">
        <v>6990</v>
      </c>
      <c r="J2816" s="35" t="s">
        <v>6991</v>
      </c>
      <c r="K2816" s="35" t="s">
        <v>6996</v>
      </c>
      <c r="L2816" s="69" t="s">
        <v>1662</v>
      </c>
      <c r="M2816" s="35" t="s">
        <v>6992</v>
      </c>
      <c r="N2816" s="35" t="s">
        <v>6993</v>
      </c>
      <c r="O2816" s="35" t="s">
        <v>6994</v>
      </c>
      <c r="P2816" s="35" t="s">
        <v>6995</v>
      </c>
      <c r="Q2816" s="35"/>
      <c r="R2816" s="35"/>
      <c r="S2816" s="35"/>
      <c r="T2816" s="35"/>
      <c r="U2816" s="35"/>
      <c r="V2816" s="35">
        <f t="shared" si="304"/>
        <v>0.32500000000000001</v>
      </c>
    </row>
    <row r="2817" spans="1:22">
      <c r="A2817" s="35">
        <v>2177</v>
      </c>
      <c r="B2817" s="35" t="s">
        <v>7604</v>
      </c>
      <c r="C2817" s="35">
        <v>0</v>
      </c>
      <c r="D2817" s="35">
        <v>29</v>
      </c>
      <c r="E2817" s="43">
        <f t="shared" si="301"/>
        <v>29</v>
      </c>
      <c r="F2817" s="46">
        <f t="shared" si="302"/>
        <v>0.72499999999999998</v>
      </c>
      <c r="G2817" s="46">
        <f t="shared" si="307"/>
        <v>0.72499999999999998</v>
      </c>
      <c r="H2817" s="46">
        <f t="shared" si="307"/>
        <v>0.72499999999999998</v>
      </c>
      <c r="I2817" s="35" t="s">
        <v>6990</v>
      </c>
      <c r="J2817" s="35" t="s">
        <v>6991</v>
      </c>
      <c r="K2817" s="35" t="s">
        <v>6996</v>
      </c>
      <c r="L2817" s="69" t="s">
        <v>1662</v>
      </c>
      <c r="M2817" s="35" t="s">
        <v>6992</v>
      </c>
      <c r="N2817" s="35" t="s">
        <v>6993</v>
      </c>
      <c r="O2817" s="35" t="s">
        <v>6994</v>
      </c>
      <c r="P2817" s="35" t="s">
        <v>6995</v>
      </c>
      <c r="Q2817" s="35"/>
      <c r="R2817" s="35"/>
      <c r="S2817" s="35"/>
      <c r="T2817" s="35"/>
      <c r="U2817" s="35"/>
      <c r="V2817" s="35">
        <f t="shared" si="304"/>
        <v>0.72499999999999998</v>
      </c>
    </row>
    <row r="2818" spans="1:22">
      <c r="A2818" s="35">
        <v>2178</v>
      </c>
      <c r="B2818" s="35" t="s">
        <v>7473</v>
      </c>
      <c r="C2818" s="35">
        <v>1</v>
      </c>
      <c r="D2818" s="35">
        <v>0</v>
      </c>
      <c r="E2818" s="43">
        <f t="shared" ref="E2818:E2881" si="308">C2818*40+D2818</f>
        <v>40</v>
      </c>
      <c r="F2818" s="46">
        <f t="shared" ref="F2818:F2881" si="309">E2818/40</f>
        <v>1</v>
      </c>
      <c r="G2818" s="46">
        <f t="shared" ref="G2818:H2833" si="310">F2818</f>
        <v>1</v>
      </c>
      <c r="H2818" s="46">
        <f t="shared" si="310"/>
        <v>1</v>
      </c>
      <c r="I2818" s="35" t="s">
        <v>6990</v>
      </c>
      <c r="J2818" s="35" t="s">
        <v>6991</v>
      </c>
      <c r="K2818" s="35" t="s">
        <v>6996</v>
      </c>
      <c r="L2818" s="69" t="s">
        <v>1662</v>
      </c>
      <c r="M2818" s="35" t="s">
        <v>6992</v>
      </c>
      <c r="N2818" s="35" t="s">
        <v>6993</v>
      </c>
      <c r="O2818" s="35" t="s">
        <v>6994</v>
      </c>
      <c r="P2818" s="35" t="s">
        <v>6995</v>
      </c>
      <c r="Q2818" s="35"/>
      <c r="R2818" s="35"/>
      <c r="S2818" s="35"/>
      <c r="T2818" s="35"/>
      <c r="U2818" s="35"/>
      <c r="V2818" s="35">
        <f t="shared" ref="V2818:V2881" si="311">H2818</f>
        <v>1</v>
      </c>
    </row>
    <row r="2819" spans="1:22">
      <c r="A2819" s="35">
        <v>2178</v>
      </c>
      <c r="B2819" s="35" t="s">
        <v>8197</v>
      </c>
      <c r="C2819" s="35">
        <v>1</v>
      </c>
      <c r="D2819" s="35">
        <v>26</v>
      </c>
      <c r="E2819" s="43">
        <f t="shared" si="308"/>
        <v>66</v>
      </c>
      <c r="F2819" s="46">
        <f t="shared" si="309"/>
        <v>1.65</v>
      </c>
      <c r="G2819" s="46">
        <f t="shared" si="310"/>
        <v>1.65</v>
      </c>
      <c r="H2819" s="46">
        <f t="shared" si="310"/>
        <v>1.65</v>
      </c>
      <c r="I2819" s="35" t="s">
        <v>6990</v>
      </c>
      <c r="J2819" s="35" t="s">
        <v>6991</v>
      </c>
      <c r="K2819" s="35" t="s">
        <v>6996</v>
      </c>
      <c r="L2819" s="69" t="s">
        <v>1662</v>
      </c>
      <c r="M2819" s="35" t="s">
        <v>6992</v>
      </c>
      <c r="N2819" s="35" t="s">
        <v>6993</v>
      </c>
      <c r="O2819" s="35" t="s">
        <v>6994</v>
      </c>
      <c r="P2819" s="35" t="s">
        <v>6995</v>
      </c>
      <c r="Q2819" s="35"/>
      <c r="R2819" s="35"/>
      <c r="S2819" s="35"/>
      <c r="T2819" s="35"/>
      <c r="U2819" s="35"/>
      <c r="V2819" s="35">
        <f t="shared" si="311"/>
        <v>1.65</v>
      </c>
    </row>
    <row r="2820" spans="1:22">
      <c r="A2820" s="35">
        <v>2180</v>
      </c>
      <c r="B2820" s="35" t="s">
        <v>8198</v>
      </c>
      <c r="C2820" s="35">
        <v>1</v>
      </c>
      <c r="D2820" s="35">
        <v>0</v>
      </c>
      <c r="E2820" s="43">
        <f t="shared" si="308"/>
        <v>40</v>
      </c>
      <c r="F2820" s="46">
        <f t="shared" si="309"/>
        <v>1</v>
      </c>
      <c r="G2820" s="46">
        <f t="shared" si="310"/>
        <v>1</v>
      </c>
      <c r="H2820" s="46">
        <f t="shared" si="310"/>
        <v>1</v>
      </c>
      <c r="I2820" s="35" t="s">
        <v>6990</v>
      </c>
      <c r="J2820" s="35" t="s">
        <v>6991</v>
      </c>
      <c r="K2820" s="35" t="s">
        <v>6996</v>
      </c>
      <c r="L2820" s="69" t="s">
        <v>1661</v>
      </c>
      <c r="M2820" s="35" t="s">
        <v>6992</v>
      </c>
      <c r="N2820" s="35" t="s">
        <v>6993</v>
      </c>
      <c r="O2820" s="35" t="s">
        <v>6994</v>
      </c>
      <c r="P2820" s="35" t="s">
        <v>6995</v>
      </c>
      <c r="Q2820" s="35"/>
      <c r="R2820" s="35"/>
      <c r="S2820" s="35"/>
      <c r="T2820" s="35"/>
      <c r="U2820" s="35"/>
      <c r="V2820" s="35">
        <f t="shared" si="311"/>
        <v>1</v>
      </c>
    </row>
    <row r="2821" spans="1:22">
      <c r="A2821" s="35">
        <v>2183</v>
      </c>
      <c r="B2821" s="35" t="s">
        <v>8199</v>
      </c>
      <c r="C2821" s="35">
        <v>1</v>
      </c>
      <c r="D2821" s="35">
        <v>3</v>
      </c>
      <c r="E2821" s="43">
        <f t="shared" si="308"/>
        <v>43</v>
      </c>
      <c r="F2821" s="46">
        <f t="shared" si="309"/>
        <v>1.075</v>
      </c>
      <c r="G2821" s="46">
        <f t="shared" si="310"/>
        <v>1.075</v>
      </c>
      <c r="H2821" s="46">
        <f t="shared" si="310"/>
        <v>1.075</v>
      </c>
      <c r="I2821" s="35" t="s">
        <v>6990</v>
      </c>
      <c r="J2821" s="35" t="s">
        <v>6991</v>
      </c>
      <c r="K2821" s="35" t="s">
        <v>6996</v>
      </c>
      <c r="L2821" s="69" t="s">
        <v>1660</v>
      </c>
      <c r="M2821" s="35" t="s">
        <v>6992</v>
      </c>
      <c r="N2821" s="35" t="s">
        <v>6993</v>
      </c>
      <c r="O2821" s="35" t="s">
        <v>6994</v>
      </c>
      <c r="P2821" s="35" t="s">
        <v>6995</v>
      </c>
      <c r="Q2821" s="35"/>
      <c r="R2821" s="35"/>
      <c r="S2821" s="35"/>
      <c r="T2821" s="35"/>
      <c r="U2821" s="35"/>
      <c r="V2821" s="35">
        <f t="shared" si="311"/>
        <v>1.075</v>
      </c>
    </row>
    <row r="2822" spans="1:22">
      <c r="A2822" s="35">
        <v>2183</v>
      </c>
      <c r="B2822" s="35" t="s">
        <v>8200</v>
      </c>
      <c r="C2822" s="35">
        <v>0</v>
      </c>
      <c r="D2822" s="35">
        <v>30</v>
      </c>
      <c r="E2822" s="43">
        <f t="shared" si="308"/>
        <v>30</v>
      </c>
      <c r="F2822" s="46">
        <f t="shared" si="309"/>
        <v>0.75</v>
      </c>
      <c r="G2822" s="46">
        <f t="shared" si="310"/>
        <v>0.75</v>
      </c>
      <c r="H2822" s="46">
        <f t="shared" si="310"/>
        <v>0.75</v>
      </c>
      <c r="I2822" s="35" t="s">
        <v>6990</v>
      </c>
      <c r="J2822" s="35" t="s">
        <v>6991</v>
      </c>
      <c r="K2822" s="35" t="s">
        <v>6996</v>
      </c>
      <c r="L2822" s="69" t="s">
        <v>1660</v>
      </c>
      <c r="M2822" s="35" t="s">
        <v>6992</v>
      </c>
      <c r="N2822" s="35" t="s">
        <v>6993</v>
      </c>
      <c r="O2822" s="35" t="s">
        <v>6994</v>
      </c>
      <c r="P2822" s="35" t="s">
        <v>6995</v>
      </c>
      <c r="Q2822" s="35"/>
      <c r="R2822" s="35"/>
      <c r="S2822" s="35"/>
      <c r="T2822" s="35"/>
      <c r="U2822" s="35"/>
      <c r="V2822" s="35">
        <f t="shared" si="311"/>
        <v>0.75</v>
      </c>
    </row>
    <row r="2823" spans="1:22">
      <c r="A2823" s="35">
        <v>2183</v>
      </c>
      <c r="B2823" s="35" t="s">
        <v>8201</v>
      </c>
      <c r="C2823" s="35">
        <v>0</v>
      </c>
      <c r="D2823" s="35">
        <v>38</v>
      </c>
      <c r="E2823" s="43">
        <f t="shared" si="308"/>
        <v>38</v>
      </c>
      <c r="F2823" s="46">
        <f t="shared" si="309"/>
        <v>0.95</v>
      </c>
      <c r="G2823" s="46">
        <f t="shared" si="310"/>
        <v>0.95</v>
      </c>
      <c r="H2823" s="46">
        <f t="shared" si="310"/>
        <v>0.95</v>
      </c>
      <c r="I2823" s="35" t="s">
        <v>6990</v>
      </c>
      <c r="J2823" s="35" t="s">
        <v>6991</v>
      </c>
      <c r="K2823" s="35" t="s">
        <v>6996</v>
      </c>
      <c r="L2823" s="69" t="s">
        <v>1660</v>
      </c>
      <c r="M2823" s="35" t="s">
        <v>6992</v>
      </c>
      <c r="N2823" s="35" t="s">
        <v>6993</v>
      </c>
      <c r="O2823" s="35" t="s">
        <v>6994</v>
      </c>
      <c r="P2823" s="35" t="s">
        <v>6995</v>
      </c>
      <c r="Q2823" s="35"/>
      <c r="R2823" s="35"/>
      <c r="S2823" s="35"/>
      <c r="T2823" s="35"/>
      <c r="U2823" s="35"/>
      <c r="V2823" s="35">
        <f t="shared" si="311"/>
        <v>0.95</v>
      </c>
    </row>
    <row r="2824" spans="1:22">
      <c r="A2824" s="35">
        <v>2184</v>
      </c>
      <c r="B2824" s="35" t="s">
        <v>8202</v>
      </c>
      <c r="C2824" s="35">
        <v>0</v>
      </c>
      <c r="D2824" s="35">
        <v>36</v>
      </c>
      <c r="E2824" s="43">
        <f t="shared" si="308"/>
        <v>36</v>
      </c>
      <c r="F2824" s="46">
        <f t="shared" si="309"/>
        <v>0.9</v>
      </c>
      <c r="G2824" s="46">
        <f t="shared" si="310"/>
        <v>0.9</v>
      </c>
      <c r="H2824" s="46">
        <f t="shared" si="310"/>
        <v>0.9</v>
      </c>
      <c r="I2824" s="35" t="s">
        <v>6990</v>
      </c>
      <c r="J2824" s="35" t="s">
        <v>6991</v>
      </c>
      <c r="K2824" s="35" t="s">
        <v>6996</v>
      </c>
      <c r="L2824" s="69" t="s">
        <v>1660</v>
      </c>
      <c r="M2824" s="35" t="s">
        <v>6992</v>
      </c>
      <c r="N2824" s="35" t="s">
        <v>6993</v>
      </c>
      <c r="O2824" s="35" t="s">
        <v>6994</v>
      </c>
      <c r="P2824" s="35" t="s">
        <v>6995</v>
      </c>
      <c r="Q2824" s="35"/>
      <c r="R2824" s="35"/>
      <c r="S2824" s="35"/>
      <c r="T2824" s="35"/>
      <c r="U2824" s="35"/>
      <c r="V2824" s="35">
        <f t="shared" si="311"/>
        <v>0.9</v>
      </c>
    </row>
    <row r="2825" spans="1:22">
      <c r="A2825" s="35">
        <v>2184</v>
      </c>
      <c r="B2825" s="35" t="s">
        <v>8203</v>
      </c>
      <c r="C2825" s="35">
        <v>1</v>
      </c>
      <c r="D2825" s="35">
        <v>20</v>
      </c>
      <c r="E2825" s="43">
        <f t="shared" si="308"/>
        <v>60</v>
      </c>
      <c r="F2825" s="46">
        <f t="shared" si="309"/>
        <v>1.5</v>
      </c>
      <c r="G2825" s="46">
        <f t="shared" si="310"/>
        <v>1.5</v>
      </c>
      <c r="H2825" s="46">
        <f t="shared" si="310"/>
        <v>1.5</v>
      </c>
      <c r="I2825" s="35" t="s">
        <v>6990</v>
      </c>
      <c r="J2825" s="35" t="s">
        <v>6991</v>
      </c>
      <c r="K2825" s="35" t="s">
        <v>6996</v>
      </c>
      <c r="L2825" s="69" t="s">
        <v>1660</v>
      </c>
      <c r="M2825" s="35" t="s">
        <v>6992</v>
      </c>
      <c r="N2825" s="35" t="s">
        <v>6993</v>
      </c>
      <c r="O2825" s="35" t="s">
        <v>6994</v>
      </c>
      <c r="P2825" s="35" t="s">
        <v>6995</v>
      </c>
      <c r="Q2825" s="35"/>
      <c r="R2825" s="35"/>
      <c r="S2825" s="35"/>
      <c r="T2825" s="35"/>
      <c r="U2825" s="35"/>
      <c r="V2825" s="35">
        <f t="shared" si="311"/>
        <v>1.5</v>
      </c>
    </row>
    <row r="2826" spans="1:22">
      <c r="A2826" s="35">
        <v>2184</v>
      </c>
      <c r="B2826" s="35" t="s">
        <v>8204</v>
      </c>
      <c r="C2826" s="35">
        <v>0</v>
      </c>
      <c r="D2826" s="35">
        <v>25</v>
      </c>
      <c r="E2826" s="43">
        <f t="shared" si="308"/>
        <v>25</v>
      </c>
      <c r="F2826" s="46">
        <f t="shared" si="309"/>
        <v>0.625</v>
      </c>
      <c r="G2826" s="46">
        <f t="shared" si="310"/>
        <v>0.625</v>
      </c>
      <c r="H2826" s="46">
        <f t="shared" si="310"/>
        <v>0.625</v>
      </c>
      <c r="I2826" s="35" t="s">
        <v>6990</v>
      </c>
      <c r="J2826" s="35" t="s">
        <v>6991</v>
      </c>
      <c r="K2826" s="35" t="s">
        <v>6996</v>
      </c>
      <c r="L2826" s="69" t="s">
        <v>1660</v>
      </c>
      <c r="M2826" s="35" t="s">
        <v>6992</v>
      </c>
      <c r="N2826" s="35" t="s">
        <v>6993</v>
      </c>
      <c r="O2826" s="35" t="s">
        <v>6994</v>
      </c>
      <c r="P2826" s="35" t="s">
        <v>6995</v>
      </c>
      <c r="Q2826" s="35"/>
      <c r="R2826" s="35"/>
      <c r="S2826" s="35"/>
      <c r="T2826" s="35"/>
      <c r="U2826" s="35"/>
      <c r="V2826" s="35">
        <f t="shared" si="311"/>
        <v>0.625</v>
      </c>
    </row>
    <row r="2827" spans="1:22">
      <c r="A2827" s="35">
        <v>2185</v>
      </c>
      <c r="B2827" s="35" t="s">
        <v>7603</v>
      </c>
      <c r="C2827" s="35">
        <v>1</v>
      </c>
      <c r="D2827" s="35">
        <v>8</v>
      </c>
      <c r="E2827" s="43">
        <f t="shared" si="308"/>
        <v>48</v>
      </c>
      <c r="F2827" s="46">
        <f t="shared" si="309"/>
        <v>1.2</v>
      </c>
      <c r="G2827" s="46">
        <f t="shared" si="310"/>
        <v>1.2</v>
      </c>
      <c r="H2827" s="46">
        <f t="shared" si="310"/>
        <v>1.2</v>
      </c>
      <c r="I2827" s="35" t="s">
        <v>6990</v>
      </c>
      <c r="J2827" s="35" t="s">
        <v>6991</v>
      </c>
      <c r="K2827" s="35" t="s">
        <v>6996</v>
      </c>
      <c r="L2827" s="69" t="s">
        <v>1661</v>
      </c>
      <c r="M2827" s="35" t="s">
        <v>6992</v>
      </c>
      <c r="N2827" s="35" t="s">
        <v>6993</v>
      </c>
      <c r="O2827" s="35" t="s">
        <v>6994</v>
      </c>
      <c r="P2827" s="35" t="s">
        <v>6995</v>
      </c>
      <c r="Q2827" s="35"/>
      <c r="R2827" s="35"/>
      <c r="S2827" s="35"/>
      <c r="T2827" s="35"/>
      <c r="U2827" s="35"/>
      <c r="V2827" s="35">
        <f t="shared" si="311"/>
        <v>1.2</v>
      </c>
    </row>
    <row r="2828" spans="1:22">
      <c r="A2828" s="35">
        <v>2186</v>
      </c>
      <c r="B2828" s="35" t="s">
        <v>7995</v>
      </c>
      <c r="C2828" s="35">
        <v>0</v>
      </c>
      <c r="D2828" s="35">
        <v>32</v>
      </c>
      <c r="E2828" s="43">
        <f t="shared" si="308"/>
        <v>32</v>
      </c>
      <c r="F2828" s="46">
        <f t="shared" si="309"/>
        <v>0.8</v>
      </c>
      <c r="G2828" s="46">
        <f t="shared" si="310"/>
        <v>0.8</v>
      </c>
      <c r="H2828" s="46">
        <f t="shared" si="310"/>
        <v>0.8</v>
      </c>
      <c r="I2828" s="35" t="s">
        <v>6990</v>
      </c>
      <c r="J2828" s="35" t="s">
        <v>6991</v>
      </c>
      <c r="K2828" s="35" t="s">
        <v>6996</v>
      </c>
      <c r="L2828" s="69" t="s">
        <v>1661</v>
      </c>
      <c r="M2828" s="35" t="s">
        <v>6992</v>
      </c>
      <c r="N2828" s="35" t="s">
        <v>6993</v>
      </c>
      <c r="O2828" s="35" t="s">
        <v>6994</v>
      </c>
      <c r="P2828" s="35" t="s">
        <v>6995</v>
      </c>
      <c r="Q2828" s="35"/>
      <c r="R2828" s="35"/>
      <c r="S2828" s="35"/>
      <c r="T2828" s="35"/>
      <c r="U2828" s="35"/>
      <c r="V2828" s="35">
        <f t="shared" si="311"/>
        <v>0.8</v>
      </c>
    </row>
    <row r="2829" spans="1:22">
      <c r="A2829" s="35">
        <v>2186</v>
      </c>
      <c r="B2829" s="35" t="s">
        <v>8205</v>
      </c>
      <c r="C2829" s="35">
        <v>0</v>
      </c>
      <c r="D2829" s="35">
        <v>5</v>
      </c>
      <c r="E2829" s="43">
        <f t="shared" si="308"/>
        <v>5</v>
      </c>
      <c r="F2829" s="46">
        <f t="shared" si="309"/>
        <v>0.125</v>
      </c>
      <c r="G2829" s="46">
        <f t="shared" si="310"/>
        <v>0.125</v>
      </c>
      <c r="H2829" s="46">
        <f t="shared" si="310"/>
        <v>0.125</v>
      </c>
      <c r="I2829" s="35" t="s">
        <v>6990</v>
      </c>
      <c r="J2829" s="35" t="s">
        <v>6991</v>
      </c>
      <c r="K2829" s="35" t="s">
        <v>6996</v>
      </c>
      <c r="L2829" s="69" t="s">
        <v>1661</v>
      </c>
      <c r="M2829" s="35" t="s">
        <v>6992</v>
      </c>
      <c r="N2829" s="35" t="s">
        <v>6993</v>
      </c>
      <c r="O2829" s="35" t="s">
        <v>6994</v>
      </c>
      <c r="P2829" s="35" t="s">
        <v>6995</v>
      </c>
      <c r="Q2829" s="35"/>
      <c r="R2829" s="35"/>
      <c r="S2829" s="35"/>
      <c r="T2829" s="35"/>
      <c r="U2829" s="35"/>
      <c r="V2829" s="35">
        <f t="shared" si="311"/>
        <v>0.125</v>
      </c>
    </row>
    <row r="2830" spans="1:22">
      <c r="A2830" s="35">
        <v>2187</v>
      </c>
      <c r="B2830" s="35" t="s">
        <v>7442</v>
      </c>
      <c r="C2830" s="35">
        <v>0</v>
      </c>
      <c r="D2830" s="35">
        <v>10</v>
      </c>
      <c r="E2830" s="43">
        <f t="shared" si="308"/>
        <v>10</v>
      </c>
      <c r="F2830" s="46">
        <f t="shared" si="309"/>
        <v>0.25</v>
      </c>
      <c r="G2830" s="46">
        <f t="shared" si="310"/>
        <v>0.25</v>
      </c>
      <c r="H2830" s="46">
        <f t="shared" si="310"/>
        <v>0.25</v>
      </c>
      <c r="I2830" s="35" t="s">
        <v>6990</v>
      </c>
      <c r="J2830" s="35" t="s">
        <v>6991</v>
      </c>
      <c r="K2830" s="35" t="s">
        <v>6996</v>
      </c>
      <c r="L2830" s="69" t="s">
        <v>224</v>
      </c>
      <c r="M2830" s="35" t="s">
        <v>6992</v>
      </c>
      <c r="N2830" s="35" t="s">
        <v>6993</v>
      </c>
      <c r="O2830" s="35" t="s">
        <v>6994</v>
      </c>
      <c r="P2830" s="35" t="s">
        <v>6995</v>
      </c>
      <c r="Q2830" s="35"/>
      <c r="R2830" s="35"/>
      <c r="S2830" s="35"/>
      <c r="T2830" s="35"/>
      <c r="U2830" s="35"/>
      <c r="V2830" s="35">
        <f t="shared" si="311"/>
        <v>0.25</v>
      </c>
    </row>
    <row r="2831" spans="1:22">
      <c r="A2831" s="35">
        <v>2187</v>
      </c>
      <c r="B2831" s="35" t="s">
        <v>8178</v>
      </c>
      <c r="C2831" s="35">
        <v>0</v>
      </c>
      <c r="D2831" s="35">
        <v>12</v>
      </c>
      <c r="E2831" s="43">
        <f t="shared" si="308"/>
        <v>12</v>
      </c>
      <c r="F2831" s="46">
        <f t="shared" si="309"/>
        <v>0.3</v>
      </c>
      <c r="G2831" s="46">
        <f t="shared" si="310"/>
        <v>0.3</v>
      </c>
      <c r="H2831" s="46">
        <f t="shared" si="310"/>
        <v>0.3</v>
      </c>
      <c r="I2831" s="35" t="s">
        <v>6990</v>
      </c>
      <c r="J2831" s="35" t="s">
        <v>6991</v>
      </c>
      <c r="K2831" s="35" t="s">
        <v>6996</v>
      </c>
      <c r="L2831" s="69" t="s">
        <v>224</v>
      </c>
      <c r="M2831" s="35" t="s">
        <v>6992</v>
      </c>
      <c r="N2831" s="35" t="s">
        <v>6993</v>
      </c>
      <c r="O2831" s="35" t="s">
        <v>6994</v>
      </c>
      <c r="P2831" s="35" t="s">
        <v>6995</v>
      </c>
      <c r="Q2831" s="35"/>
      <c r="R2831" s="35"/>
      <c r="S2831" s="35"/>
      <c r="T2831" s="35"/>
      <c r="U2831" s="35"/>
      <c r="V2831" s="35">
        <f t="shared" si="311"/>
        <v>0.3</v>
      </c>
    </row>
    <row r="2832" spans="1:22">
      <c r="A2832" s="35">
        <v>2187</v>
      </c>
      <c r="B2832" s="35" t="s">
        <v>7908</v>
      </c>
      <c r="C2832" s="35">
        <v>0</v>
      </c>
      <c r="D2832" s="35">
        <v>29</v>
      </c>
      <c r="E2832" s="43">
        <f t="shared" si="308"/>
        <v>29</v>
      </c>
      <c r="F2832" s="46">
        <f t="shared" si="309"/>
        <v>0.72499999999999998</v>
      </c>
      <c r="G2832" s="46">
        <f t="shared" si="310"/>
        <v>0.72499999999999998</v>
      </c>
      <c r="H2832" s="46">
        <f t="shared" si="310"/>
        <v>0.72499999999999998</v>
      </c>
      <c r="I2832" s="35" t="s">
        <v>6990</v>
      </c>
      <c r="J2832" s="35" t="s">
        <v>6991</v>
      </c>
      <c r="K2832" s="35" t="s">
        <v>6996</v>
      </c>
      <c r="L2832" s="69" t="s">
        <v>1660</v>
      </c>
      <c r="M2832" s="35" t="s">
        <v>6992</v>
      </c>
      <c r="N2832" s="35" t="s">
        <v>6993</v>
      </c>
      <c r="O2832" s="35" t="s">
        <v>6994</v>
      </c>
      <c r="P2832" s="35" t="s">
        <v>6995</v>
      </c>
      <c r="Q2832" s="35"/>
      <c r="R2832" s="35"/>
      <c r="S2832" s="35"/>
      <c r="T2832" s="35"/>
      <c r="U2832" s="35"/>
      <c r="V2832" s="35">
        <f t="shared" si="311"/>
        <v>0.72499999999999998</v>
      </c>
    </row>
    <row r="2833" spans="1:22">
      <c r="A2833" s="35">
        <v>2187</v>
      </c>
      <c r="B2833" s="35" t="s">
        <v>8177</v>
      </c>
      <c r="C2833" s="35">
        <v>0</v>
      </c>
      <c r="D2833" s="35">
        <v>7</v>
      </c>
      <c r="E2833" s="43">
        <f t="shared" si="308"/>
        <v>7</v>
      </c>
      <c r="F2833" s="46">
        <f t="shared" si="309"/>
        <v>0.17499999999999999</v>
      </c>
      <c r="G2833" s="46">
        <f t="shared" si="310"/>
        <v>0.17499999999999999</v>
      </c>
      <c r="H2833" s="46">
        <f t="shared" si="310"/>
        <v>0.17499999999999999</v>
      </c>
      <c r="I2833" s="35" t="s">
        <v>6990</v>
      </c>
      <c r="J2833" s="35" t="s">
        <v>6991</v>
      </c>
      <c r="K2833" s="35" t="s">
        <v>6996</v>
      </c>
      <c r="L2833" s="69" t="s">
        <v>224</v>
      </c>
      <c r="M2833" s="35" t="s">
        <v>6992</v>
      </c>
      <c r="N2833" s="35" t="s">
        <v>6993</v>
      </c>
      <c r="O2833" s="35" t="s">
        <v>6994</v>
      </c>
      <c r="P2833" s="35" t="s">
        <v>6995</v>
      </c>
      <c r="Q2833" s="35"/>
      <c r="R2833" s="35"/>
      <c r="S2833" s="35"/>
      <c r="T2833" s="35"/>
      <c r="U2833" s="35"/>
      <c r="V2833" s="35">
        <f t="shared" si="311"/>
        <v>0.17499999999999999</v>
      </c>
    </row>
    <row r="2834" spans="1:22">
      <c r="A2834" s="35">
        <v>2187</v>
      </c>
      <c r="B2834" s="35" t="s">
        <v>8206</v>
      </c>
      <c r="C2834" s="35">
        <v>0</v>
      </c>
      <c r="D2834" s="35">
        <v>3</v>
      </c>
      <c r="E2834" s="43">
        <f t="shared" si="308"/>
        <v>3</v>
      </c>
      <c r="F2834" s="46">
        <f t="shared" si="309"/>
        <v>7.4999999999999997E-2</v>
      </c>
      <c r="G2834" s="46">
        <f t="shared" ref="G2834:H2849" si="312">F2834</f>
        <v>7.4999999999999997E-2</v>
      </c>
      <c r="H2834" s="46">
        <f t="shared" si="312"/>
        <v>7.4999999999999997E-2</v>
      </c>
      <c r="I2834" s="35" t="s">
        <v>6990</v>
      </c>
      <c r="J2834" s="35" t="s">
        <v>6991</v>
      </c>
      <c r="K2834" s="35" t="s">
        <v>6996</v>
      </c>
      <c r="L2834" s="69" t="s">
        <v>224</v>
      </c>
      <c r="M2834" s="35" t="s">
        <v>6992</v>
      </c>
      <c r="N2834" s="35" t="s">
        <v>6993</v>
      </c>
      <c r="O2834" s="35" t="s">
        <v>6994</v>
      </c>
      <c r="P2834" s="35" t="s">
        <v>6995</v>
      </c>
      <c r="Q2834" s="35"/>
      <c r="R2834" s="35"/>
      <c r="S2834" s="35"/>
      <c r="T2834" s="35"/>
      <c r="U2834" s="35"/>
      <c r="V2834" s="35">
        <f t="shared" si="311"/>
        <v>7.4999999999999997E-2</v>
      </c>
    </row>
    <row r="2835" spans="1:22">
      <c r="A2835" s="35">
        <v>2188</v>
      </c>
      <c r="B2835" s="35" t="s">
        <v>7442</v>
      </c>
      <c r="C2835" s="35">
        <v>0</v>
      </c>
      <c r="D2835" s="35">
        <v>10</v>
      </c>
      <c r="E2835" s="43">
        <f t="shared" si="308"/>
        <v>10</v>
      </c>
      <c r="F2835" s="46">
        <f t="shared" si="309"/>
        <v>0.25</v>
      </c>
      <c r="G2835" s="46">
        <f t="shared" si="312"/>
        <v>0.25</v>
      </c>
      <c r="H2835" s="46">
        <f t="shared" si="312"/>
        <v>0.25</v>
      </c>
      <c r="I2835" s="35" t="s">
        <v>6990</v>
      </c>
      <c r="J2835" s="35" t="s">
        <v>6991</v>
      </c>
      <c r="K2835" s="35" t="s">
        <v>6996</v>
      </c>
      <c r="L2835" s="69" t="s">
        <v>224</v>
      </c>
      <c r="M2835" s="35" t="s">
        <v>6992</v>
      </c>
      <c r="N2835" s="35" t="s">
        <v>6993</v>
      </c>
      <c r="O2835" s="35" t="s">
        <v>6994</v>
      </c>
      <c r="P2835" s="35" t="s">
        <v>6995</v>
      </c>
      <c r="Q2835" s="35"/>
      <c r="R2835" s="35"/>
      <c r="S2835" s="35"/>
      <c r="T2835" s="35"/>
      <c r="U2835" s="35"/>
      <c r="V2835" s="35">
        <f t="shared" si="311"/>
        <v>0.25</v>
      </c>
    </row>
    <row r="2836" spans="1:22">
      <c r="A2836" s="35">
        <v>2188</v>
      </c>
      <c r="B2836" s="35" t="s">
        <v>8178</v>
      </c>
      <c r="C2836" s="35">
        <v>0</v>
      </c>
      <c r="D2836" s="35">
        <v>12</v>
      </c>
      <c r="E2836" s="43">
        <f t="shared" si="308"/>
        <v>12</v>
      </c>
      <c r="F2836" s="46">
        <f t="shared" si="309"/>
        <v>0.3</v>
      </c>
      <c r="G2836" s="46">
        <f t="shared" si="312"/>
        <v>0.3</v>
      </c>
      <c r="H2836" s="46">
        <f t="shared" si="312"/>
        <v>0.3</v>
      </c>
      <c r="I2836" s="35" t="s">
        <v>6990</v>
      </c>
      <c r="J2836" s="35" t="s">
        <v>6991</v>
      </c>
      <c r="K2836" s="35" t="s">
        <v>6996</v>
      </c>
      <c r="L2836" s="69" t="s">
        <v>224</v>
      </c>
      <c r="M2836" s="35" t="s">
        <v>6992</v>
      </c>
      <c r="N2836" s="35" t="s">
        <v>6993</v>
      </c>
      <c r="O2836" s="35" t="s">
        <v>6994</v>
      </c>
      <c r="P2836" s="35" t="s">
        <v>6995</v>
      </c>
      <c r="Q2836" s="35"/>
      <c r="R2836" s="35"/>
      <c r="S2836" s="35"/>
      <c r="T2836" s="35"/>
      <c r="U2836" s="35"/>
      <c r="V2836" s="35">
        <f t="shared" si="311"/>
        <v>0.3</v>
      </c>
    </row>
    <row r="2837" spans="1:22">
      <c r="A2837" s="35">
        <v>2188</v>
      </c>
      <c r="B2837" s="35" t="s">
        <v>8177</v>
      </c>
      <c r="C2837" s="35">
        <v>0</v>
      </c>
      <c r="D2837" s="35">
        <v>7</v>
      </c>
      <c r="E2837" s="43">
        <f t="shared" si="308"/>
        <v>7</v>
      </c>
      <c r="F2837" s="46">
        <f t="shared" si="309"/>
        <v>0.17499999999999999</v>
      </c>
      <c r="G2837" s="46">
        <f t="shared" si="312"/>
        <v>0.17499999999999999</v>
      </c>
      <c r="H2837" s="46">
        <f t="shared" si="312"/>
        <v>0.17499999999999999</v>
      </c>
      <c r="I2837" s="35" t="s">
        <v>6990</v>
      </c>
      <c r="J2837" s="35" t="s">
        <v>6991</v>
      </c>
      <c r="K2837" s="35" t="s">
        <v>6996</v>
      </c>
      <c r="L2837" s="69" t="s">
        <v>224</v>
      </c>
      <c r="M2837" s="35" t="s">
        <v>6992</v>
      </c>
      <c r="N2837" s="35" t="s">
        <v>6993</v>
      </c>
      <c r="O2837" s="35" t="s">
        <v>6994</v>
      </c>
      <c r="P2837" s="35" t="s">
        <v>6995</v>
      </c>
      <c r="Q2837" s="35"/>
      <c r="R2837" s="35"/>
      <c r="S2837" s="35"/>
      <c r="T2837" s="35"/>
      <c r="U2837" s="35"/>
      <c r="V2837" s="35">
        <f t="shared" si="311"/>
        <v>0.17499999999999999</v>
      </c>
    </row>
    <row r="2838" spans="1:22">
      <c r="A2838" s="35">
        <v>2188</v>
      </c>
      <c r="B2838" s="35" t="s">
        <v>7908</v>
      </c>
      <c r="C2838" s="35">
        <v>0</v>
      </c>
      <c r="D2838" s="35">
        <v>29</v>
      </c>
      <c r="E2838" s="43">
        <f t="shared" si="308"/>
        <v>29</v>
      </c>
      <c r="F2838" s="46">
        <f t="shared" si="309"/>
        <v>0.72499999999999998</v>
      </c>
      <c r="G2838" s="46">
        <f t="shared" si="312"/>
        <v>0.72499999999999998</v>
      </c>
      <c r="H2838" s="46">
        <f t="shared" si="312"/>
        <v>0.72499999999999998</v>
      </c>
      <c r="I2838" s="35" t="s">
        <v>6990</v>
      </c>
      <c r="J2838" s="35" t="s">
        <v>6991</v>
      </c>
      <c r="K2838" s="35" t="s">
        <v>6996</v>
      </c>
      <c r="L2838" s="69" t="s">
        <v>1660</v>
      </c>
      <c r="M2838" s="35" t="s">
        <v>6992</v>
      </c>
      <c r="N2838" s="35" t="s">
        <v>6993</v>
      </c>
      <c r="O2838" s="35" t="s">
        <v>6994</v>
      </c>
      <c r="P2838" s="35" t="s">
        <v>6995</v>
      </c>
      <c r="Q2838" s="35"/>
      <c r="R2838" s="35"/>
      <c r="S2838" s="35"/>
      <c r="T2838" s="35"/>
      <c r="U2838" s="35"/>
      <c r="V2838" s="35">
        <f t="shared" si="311"/>
        <v>0.72499999999999998</v>
      </c>
    </row>
    <row r="2839" spans="1:22">
      <c r="A2839" s="35">
        <v>2188</v>
      </c>
      <c r="B2839" s="35" t="s">
        <v>8206</v>
      </c>
      <c r="C2839" s="35">
        <v>0</v>
      </c>
      <c r="D2839" s="35">
        <v>3</v>
      </c>
      <c r="E2839" s="43">
        <f t="shared" si="308"/>
        <v>3</v>
      </c>
      <c r="F2839" s="46">
        <f t="shared" si="309"/>
        <v>7.4999999999999997E-2</v>
      </c>
      <c r="G2839" s="46">
        <f t="shared" si="312"/>
        <v>7.4999999999999997E-2</v>
      </c>
      <c r="H2839" s="46">
        <f t="shared" si="312"/>
        <v>7.4999999999999997E-2</v>
      </c>
      <c r="I2839" s="35" t="s">
        <v>6990</v>
      </c>
      <c r="J2839" s="35" t="s">
        <v>6991</v>
      </c>
      <c r="K2839" s="35" t="s">
        <v>6996</v>
      </c>
      <c r="L2839" s="69" t="s">
        <v>224</v>
      </c>
      <c r="M2839" s="35" t="s">
        <v>6992</v>
      </c>
      <c r="N2839" s="35" t="s">
        <v>6993</v>
      </c>
      <c r="O2839" s="35" t="s">
        <v>6994</v>
      </c>
      <c r="P2839" s="35" t="s">
        <v>6995</v>
      </c>
      <c r="Q2839" s="35"/>
      <c r="R2839" s="35"/>
      <c r="S2839" s="35"/>
      <c r="T2839" s="35"/>
      <c r="U2839" s="35"/>
      <c r="V2839" s="35">
        <f t="shared" si="311"/>
        <v>7.4999999999999997E-2</v>
      </c>
    </row>
    <row r="2840" spans="1:22">
      <c r="A2840" s="35">
        <v>2192</v>
      </c>
      <c r="B2840" s="35" t="s">
        <v>8207</v>
      </c>
      <c r="C2840" s="35">
        <v>0</v>
      </c>
      <c r="D2840" s="35">
        <v>12</v>
      </c>
      <c r="E2840" s="43">
        <f t="shared" si="308"/>
        <v>12</v>
      </c>
      <c r="F2840" s="46">
        <f t="shared" si="309"/>
        <v>0.3</v>
      </c>
      <c r="G2840" s="46">
        <f t="shared" si="312"/>
        <v>0.3</v>
      </c>
      <c r="H2840" s="46">
        <f t="shared" si="312"/>
        <v>0.3</v>
      </c>
      <c r="I2840" s="35" t="s">
        <v>6990</v>
      </c>
      <c r="J2840" s="35" t="s">
        <v>6991</v>
      </c>
      <c r="K2840" s="35" t="s">
        <v>6996</v>
      </c>
      <c r="L2840" s="69" t="s">
        <v>224</v>
      </c>
      <c r="M2840" s="35" t="s">
        <v>6992</v>
      </c>
      <c r="N2840" s="35" t="s">
        <v>6993</v>
      </c>
      <c r="O2840" s="35" t="s">
        <v>6994</v>
      </c>
      <c r="P2840" s="35" t="s">
        <v>6995</v>
      </c>
      <c r="Q2840" s="35"/>
      <c r="R2840" s="35"/>
      <c r="S2840" s="35"/>
      <c r="T2840" s="35"/>
      <c r="U2840" s="35"/>
      <c r="V2840" s="35">
        <f t="shared" si="311"/>
        <v>0.3</v>
      </c>
    </row>
    <row r="2841" spans="1:22">
      <c r="A2841" s="35">
        <v>2192</v>
      </c>
      <c r="B2841" s="35" t="s">
        <v>7081</v>
      </c>
      <c r="C2841" s="35">
        <v>0</v>
      </c>
      <c r="D2841" s="35">
        <v>16</v>
      </c>
      <c r="E2841" s="43">
        <f t="shared" si="308"/>
        <v>16</v>
      </c>
      <c r="F2841" s="46">
        <f t="shared" si="309"/>
        <v>0.4</v>
      </c>
      <c r="G2841" s="46">
        <f t="shared" si="312"/>
        <v>0.4</v>
      </c>
      <c r="H2841" s="46">
        <f t="shared" si="312"/>
        <v>0.4</v>
      </c>
      <c r="I2841" s="35" t="s">
        <v>6990</v>
      </c>
      <c r="J2841" s="35" t="s">
        <v>6991</v>
      </c>
      <c r="K2841" s="35" t="s">
        <v>6996</v>
      </c>
      <c r="L2841" s="69" t="s">
        <v>224</v>
      </c>
      <c r="M2841" s="35" t="s">
        <v>6992</v>
      </c>
      <c r="N2841" s="35" t="s">
        <v>6993</v>
      </c>
      <c r="O2841" s="35" t="s">
        <v>6994</v>
      </c>
      <c r="P2841" s="35" t="s">
        <v>6995</v>
      </c>
      <c r="Q2841" s="35"/>
      <c r="R2841" s="35"/>
      <c r="S2841" s="35"/>
      <c r="T2841" s="35"/>
      <c r="U2841" s="35"/>
      <c r="V2841" s="35">
        <f t="shared" si="311"/>
        <v>0.4</v>
      </c>
    </row>
    <row r="2842" spans="1:22">
      <c r="A2842" s="35">
        <v>2192</v>
      </c>
      <c r="B2842" s="35" t="s">
        <v>7081</v>
      </c>
      <c r="C2842" s="35">
        <v>0</v>
      </c>
      <c r="D2842" s="35">
        <v>1</v>
      </c>
      <c r="E2842" s="43">
        <f t="shared" si="308"/>
        <v>1</v>
      </c>
      <c r="F2842" s="46">
        <f t="shared" si="309"/>
        <v>2.5000000000000001E-2</v>
      </c>
      <c r="G2842" s="46">
        <f t="shared" si="312"/>
        <v>2.5000000000000001E-2</v>
      </c>
      <c r="H2842" s="46">
        <f t="shared" si="312"/>
        <v>2.5000000000000001E-2</v>
      </c>
      <c r="I2842" s="35" t="s">
        <v>6990</v>
      </c>
      <c r="J2842" s="35" t="s">
        <v>6991</v>
      </c>
      <c r="K2842" s="35" t="s">
        <v>6996</v>
      </c>
      <c r="L2842" s="69" t="s">
        <v>224</v>
      </c>
      <c r="M2842" s="35" t="s">
        <v>6992</v>
      </c>
      <c r="N2842" s="35" t="s">
        <v>6993</v>
      </c>
      <c r="O2842" s="35" t="s">
        <v>6994</v>
      </c>
      <c r="P2842" s="35" t="s">
        <v>6995</v>
      </c>
      <c r="Q2842" s="35"/>
      <c r="R2842" s="35"/>
      <c r="S2842" s="35"/>
      <c r="T2842" s="35"/>
      <c r="U2842" s="35"/>
      <c r="V2842" s="35">
        <f t="shared" si="311"/>
        <v>2.5000000000000001E-2</v>
      </c>
    </row>
    <row r="2843" spans="1:22">
      <c r="A2843" s="35">
        <v>2192</v>
      </c>
      <c r="B2843" s="35" t="s">
        <v>7081</v>
      </c>
      <c r="C2843" s="35">
        <v>0</v>
      </c>
      <c r="D2843" s="35">
        <v>17</v>
      </c>
      <c r="E2843" s="43">
        <f t="shared" si="308"/>
        <v>17</v>
      </c>
      <c r="F2843" s="46">
        <f t="shared" si="309"/>
        <v>0.42499999999999999</v>
      </c>
      <c r="G2843" s="46">
        <f t="shared" si="312"/>
        <v>0.42499999999999999</v>
      </c>
      <c r="H2843" s="46">
        <f t="shared" si="312"/>
        <v>0.42499999999999999</v>
      </c>
      <c r="I2843" s="35" t="s">
        <v>6990</v>
      </c>
      <c r="J2843" s="35" t="s">
        <v>6991</v>
      </c>
      <c r="K2843" s="35" t="s">
        <v>6996</v>
      </c>
      <c r="L2843" s="69" t="s">
        <v>224</v>
      </c>
      <c r="M2843" s="35" t="s">
        <v>6992</v>
      </c>
      <c r="N2843" s="35" t="s">
        <v>6993</v>
      </c>
      <c r="O2843" s="35" t="s">
        <v>6994</v>
      </c>
      <c r="P2843" s="35" t="s">
        <v>6995</v>
      </c>
      <c r="Q2843" s="35"/>
      <c r="R2843" s="35"/>
      <c r="S2843" s="35"/>
      <c r="T2843" s="35"/>
      <c r="U2843" s="35"/>
      <c r="V2843" s="35">
        <f t="shared" si="311"/>
        <v>0.42499999999999999</v>
      </c>
    </row>
    <row r="2844" spans="1:22">
      <c r="A2844" s="35">
        <v>2192</v>
      </c>
      <c r="B2844" s="35" t="s">
        <v>7550</v>
      </c>
      <c r="C2844" s="35">
        <v>0</v>
      </c>
      <c r="D2844" s="35">
        <v>7</v>
      </c>
      <c r="E2844" s="43">
        <f t="shared" si="308"/>
        <v>7</v>
      </c>
      <c r="F2844" s="46">
        <f t="shared" si="309"/>
        <v>0.17499999999999999</v>
      </c>
      <c r="G2844" s="46">
        <f t="shared" si="312"/>
        <v>0.17499999999999999</v>
      </c>
      <c r="H2844" s="46">
        <f t="shared" si="312"/>
        <v>0.17499999999999999</v>
      </c>
      <c r="I2844" s="35" t="s">
        <v>6990</v>
      </c>
      <c r="J2844" s="35" t="s">
        <v>6991</v>
      </c>
      <c r="K2844" s="35" t="s">
        <v>6996</v>
      </c>
      <c r="L2844" s="69" t="s">
        <v>224</v>
      </c>
      <c r="M2844" s="35" t="s">
        <v>6992</v>
      </c>
      <c r="N2844" s="35" t="s">
        <v>6993</v>
      </c>
      <c r="O2844" s="35" t="s">
        <v>6994</v>
      </c>
      <c r="P2844" s="35" t="s">
        <v>6995</v>
      </c>
      <c r="Q2844" s="35"/>
      <c r="R2844" s="35"/>
      <c r="S2844" s="35"/>
      <c r="T2844" s="35"/>
      <c r="U2844" s="35"/>
      <c r="V2844" s="35">
        <f t="shared" si="311"/>
        <v>0.17499999999999999</v>
      </c>
    </row>
    <row r="2845" spans="1:22">
      <c r="A2845" s="35">
        <v>2193</v>
      </c>
      <c r="B2845" s="35" t="s">
        <v>8107</v>
      </c>
      <c r="C2845" s="35">
        <v>0</v>
      </c>
      <c r="D2845" s="35">
        <v>12</v>
      </c>
      <c r="E2845" s="43">
        <f t="shared" si="308"/>
        <v>12</v>
      </c>
      <c r="F2845" s="46">
        <f t="shared" si="309"/>
        <v>0.3</v>
      </c>
      <c r="G2845" s="46">
        <f t="shared" si="312"/>
        <v>0.3</v>
      </c>
      <c r="H2845" s="46">
        <f t="shared" si="312"/>
        <v>0.3</v>
      </c>
      <c r="I2845" s="35" t="s">
        <v>6990</v>
      </c>
      <c r="J2845" s="35" t="s">
        <v>6991</v>
      </c>
      <c r="K2845" s="35" t="s">
        <v>6996</v>
      </c>
      <c r="L2845" s="69" t="s">
        <v>1661</v>
      </c>
      <c r="M2845" s="35" t="s">
        <v>6992</v>
      </c>
      <c r="N2845" s="35" t="s">
        <v>6993</v>
      </c>
      <c r="O2845" s="35" t="s">
        <v>6994</v>
      </c>
      <c r="P2845" s="35" t="s">
        <v>6995</v>
      </c>
      <c r="Q2845" s="35"/>
      <c r="R2845" s="35"/>
      <c r="S2845" s="35"/>
      <c r="T2845" s="35"/>
      <c r="U2845" s="35"/>
      <c r="V2845" s="35">
        <f t="shared" si="311"/>
        <v>0.3</v>
      </c>
    </row>
    <row r="2846" spans="1:22">
      <c r="A2846" s="35">
        <v>2193</v>
      </c>
      <c r="B2846" s="35" t="s">
        <v>8208</v>
      </c>
      <c r="C2846" s="35">
        <v>0</v>
      </c>
      <c r="D2846" s="35">
        <v>8</v>
      </c>
      <c r="E2846" s="43">
        <f t="shared" si="308"/>
        <v>8</v>
      </c>
      <c r="F2846" s="46">
        <f t="shared" si="309"/>
        <v>0.2</v>
      </c>
      <c r="G2846" s="46">
        <f t="shared" si="312"/>
        <v>0.2</v>
      </c>
      <c r="H2846" s="46">
        <f t="shared" si="312"/>
        <v>0.2</v>
      </c>
      <c r="I2846" s="35" t="s">
        <v>6990</v>
      </c>
      <c r="J2846" s="35" t="s">
        <v>6991</v>
      </c>
      <c r="K2846" s="35" t="s">
        <v>6996</v>
      </c>
      <c r="L2846" s="69" t="s">
        <v>1661</v>
      </c>
      <c r="M2846" s="35" t="s">
        <v>6992</v>
      </c>
      <c r="N2846" s="35" t="s">
        <v>6993</v>
      </c>
      <c r="O2846" s="35" t="s">
        <v>6994</v>
      </c>
      <c r="P2846" s="35" t="s">
        <v>6995</v>
      </c>
      <c r="Q2846" s="35"/>
      <c r="R2846" s="35"/>
      <c r="S2846" s="35"/>
      <c r="T2846" s="35"/>
      <c r="U2846" s="35"/>
      <c r="V2846" s="35">
        <f t="shared" si="311"/>
        <v>0.2</v>
      </c>
    </row>
    <row r="2847" spans="1:22">
      <c r="A2847" s="35">
        <v>2193</v>
      </c>
      <c r="B2847" s="35" t="s">
        <v>7172</v>
      </c>
      <c r="C2847" s="35">
        <v>0</v>
      </c>
      <c r="D2847" s="35">
        <v>3</v>
      </c>
      <c r="E2847" s="43">
        <f t="shared" si="308"/>
        <v>3</v>
      </c>
      <c r="F2847" s="46">
        <f t="shared" si="309"/>
        <v>7.4999999999999997E-2</v>
      </c>
      <c r="G2847" s="46">
        <f t="shared" si="312"/>
        <v>7.4999999999999997E-2</v>
      </c>
      <c r="H2847" s="46">
        <f t="shared" si="312"/>
        <v>7.4999999999999997E-2</v>
      </c>
      <c r="I2847" s="35" t="s">
        <v>6990</v>
      </c>
      <c r="J2847" s="35" t="s">
        <v>6991</v>
      </c>
      <c r="K2847" s="35" t="s">
        <v>6996</v>
      </c>
      <c r="L2847" s="69" t="s">
        <v>1661</v>
      </c>
      <c r="M2847" s="35" t="s">
        <v>6992</v>
      </c>
      <c r="N2847" s="35" t="s">
        <v>6993</v>
      </c>
      <c r="O2847" s="35" t="s">
        <v>6994</v>
      </c>
      <c r="P2847" s="35" t="s">
        <v>6995</v>
      </c>
      <c r="Q2847" s="35"/>
      <c r="R2847" s="35"/>
      <c r="S2847" s="35"/>
      <c r="T2847" s="35"/>
      <c r="U2847" s="35"/>
      <c r="V2847" s="35">
        <f t="shared" si="311"/>
        <v>7.4999999999999997E-2</v>
      </c>
    </row>
    <row r="2848" spans="1:22">
      <c r="A2848" s="35">
        <v>2193</v>
      </c>
      <c r="B2848" s="35" t="s">
        <v>8209</v>
      </c>
      <c r="C2848" s="35">
        <v>0</v>
      </c>
      <c r="D2848" s="35">
        <v>4</v>
      </c>
      <c r="E2848" s="43">
        <f t="shared" si="308"/>
        <v>4</v>
      </c>
      <c r="F2848" s="46">
        <f t="shared" si="309"/>
        <v>0.1</v>
      </c>
      <c r="G2848" s="46">
        <f t="shared" si="312"/>
        <v>0.1</v>
      </c>
      <c r="H2848" s="46">
        <f t="shared" si="312"/>
        <v>0.1</v>
      </c>
      <c r="I2848" s="35" t="s">
        <v>6990</v>
      </c>
      <c r="J2848" s="35" t="s">
        <v>6991</v>
      </c>
      <c r="K2848" s="35" t="s">
        <v>6996</v>
      </c>
      <c r="L2848" s="69" t="s">
        <v>1661</v>
      </c>
      <c r="M2848" s="35" t="s">
        <v>6992</v>
      </c>
      <c r="N2848" s="35" t="s">
        <v>6993</v>
      </c>
      <c r="O2848" s="35" t="s">
        <v>6994</v>
      </c>
      <c r="P2848" s="35" t="s">
        <v>6995</v>
      </c>
      <c r="Q2848" s="35"/>
      <c r="R2848" s="35"/>
      <c r="S2848" s="35"/>
      <c r="T2848" s="35"/>
      <c r="U2848" s="35"/>
      <c r="V2848" s="35">
        <f t="shared" si="311"/>
        <v>0.1</v>
      </c>
    </row>
    <row r="2849" spans="1:22">
      <c r="A2849" s="35">
        <v>2194</v>
      </c>
      <c r="B2849" s="35" t="s">
        <v>8107</v>
      </c>
      <c r="C2849" s="35">
        <v>0</v>
      </c>
      <c r="D2849" s="35">
        <v>12</v>
      </c>
      <c r="E2849" s="43">
        <f t="shared" si="308"/>
        <v>12</v>
      </c>
      <c r="F2849" s="46">
        <f t="shared" si="309"/>
        <v>0.3</v>
      </c>
      <c r="G2849" s="46">
        <f t="shared" si="312"/>
        <v>0.3</v>
      </c>
      <c r="H2849" s="46">
        <f t="shared" si="312"/>
        <v>0.3</v>
      </c>
      <c r="I2849" s="35" t="s">
        <v>6990</v>
      </c>
      <c r="J2849" s="35" t="s">
        <v>6991</v>
      </c>
      <c r="K2849" s="35" t="s">
        <v>6996</v>
      </c>
      <c r="L2849" s="69" t="s">
        <v>1661</v>
      </c>
      <c r="M2849" s="35" t="s">
        <v>6992</v>
      </c>
      <c r="N2849" s="35" t="s">
        <v>6993</v>
      </c>
      <c r="O2849" s="35" t="s">
        <v>6994</v>
      </c>
      <c r="P2849" s="35" t="s">
        <v>6995</v>
      </c>
      <c r="Q2849" s="35"/>
      <c r="R2849" s="35"/>
      <c r="S2849" s="35"/>
      <c r="T2849" s="35"/>
      <c r="U2849" s="35"/>
      <c r="V2849" s="35">
        <f t="shared" si="311"/>
        <v>0.3</v>
      </c>
    </row>
    <row r="2850" spans="1:22">
      <c r="A2850" s="35">
        <v>2194</v>
      </c>
      <c r="B2850" s="35" t="s">
        <v>8208</v>
      </c>
      <c r="C2850" s="35">
        <v>0</v>
      </c>
      <c r="D2850" s="35">
        <v>8</v>
      </c>
      <c r="E2850" s="43">
        <f t="shared" si="308"/>
        <v>8</v>
      </c>
      <c r="F2850" s="46">
        <f t="shared" si="309"/>
        <v>0.2</v>
      </c>
      <c r="G2850" s="46">
        <f t="shared" ref="G2850:H2865" si="313">F2850</f>
        <v>0.2</v>
      </c>
      <c r="H2850" s="46">
        <f t="shared" si="313"/>
        <v>0.2</v>
      </c>
      <c r="I2850" s="35" t="s">
        <v>6990</v>
      </c>
      <c r="J2850" s="35" t="s">
        <v>6991</v>
      </c>
      <c r="K2850" s="35" t="s">
        <v>6996</v>
      </c>
      <c r="L2850" s="69" t="s">
        <v>1661</v>
      </c>
      <c r="M2850" s="35" t="s">
        <v>6992</v>
      </c>
      <c r="N2850" s="35" t="s">
        <v>6993</v>
      </c>
      <c r="O2850" s="35" t="s">
        <v>6994</v>
      </c>
      <c r="P2850" s="35" t="s">
        <v>6995</v>
      </c>
      <c r="Q2850" s="35"/>
      <c r="R2850" s="35"/>
      <c r="S2850" s="35"/>
      <c r="T2850" s="35"/>
      <c r="U2850" s="35"/>
      <c r="V2850" s="35">
        <f t="shared" si="311"/>
        <v>0.2</v>
      </c>
    </row>
    <row r="2851" spans="1:22">
      <c r="A2851" s="35">
        <v>2194</v>
      </c>
      <c r="B2851" s="35" t="s">
        <v>7172</v>
      </c>
      <c r="C2851" s="35">
        <v>0</v>
      </c>
      <c r="D2851" s="35">
        <v>3</v>
      </c>
      <c r="E2851" s="43">
        <f t="shared" si="308"/>
        <v>3</v>
      </c>
      <c r="F2851" s="46">
        <f t="shared" si="309"/>
        <v>7.4999999999999997E-2</v>
      </c>
      <c r="G2851" s="46">
        <f t="shared" si="313"/>
        <v>7.4999999999999997E-2</v>
      </c>
      <c r="H2851" s="46">
        <f t="shared" si="313"/>
        <v>7.4999999999999997E-2</v>
      </c>
      <c r="I2851" s="35" t="s">
        <v>6990</v>
      </c>
      <c r="J2851" s="35" t="s">
        <v>6991</v>
      </c>
      <c r="K2851" s="35" t="s">
        <v>6996</v>
      </c>
      <c r="L2851" s="69" t="s">
        <v>1661</v>
      </c>
      <c r="M2851" s="35" t="s">
        <v>6992</v>
      </c>
      <c r="N2851" s="35" t="s">
        <v>6993</v>
      </c>
      <c r="O2851" s="35" t="s">
        <v>6994</v>
      </c>
      <c r="P2851" s="35" t="s">
        <v>6995</v>
      </c>
      <c r="Q2851" s="35"/>
      <c r="R2851" s="35"/>
      <c r="S2851" s="35"/>
      <c r="T2851" s="35"/>
      <c r="U2851" s="35"/>
      <c r="V2851" s="35">
        <f t="shared" si="311"/>
        <v>7.4999999999999997E-2</v>
      </c>
    </row>
    <row r="2852" spans="1:22">
      <c r="A2852" s="35">
        <v>2194</v>
      </c>
      <c r="B2852" s="35" t="s">
        <v>8209</v>
      </c>
      <c r="C2852" s="35">
        <v>0</v>
      </c>
      <c r="D2852" s="35">
        <v>4</v>
      </c>
      <c r="E2852" s="43">
        <f t="shared" si="308"/>
        <v>4</v>
      </c>
      <c r="F2852" s="46">
        <f t="shared" si="309"/>
        <v>0.1</v>
      </c>
      <c r="G2852" s="46">
        <f t="shared" si="313"/>
        <v>0.1</v>
      </c>
      <c r="H2852" s="46">
        <f t="shared" si="313"/>
        <v>0.1</v>
      </c>
      <c r="I2852" s="35" t="s">
        <v>6990</v>
      </c>
      <c r="J2852" s="35" t="s">
        <v>6991</v>
      </c>
      <c r="K2852" s="35" t="s">
        <v>6996</v>
      </c>
      <c r="L2852" s="69" t="s">
        <v>1661</v>
      </c>
      <c r="M2852" s="35" t="s">
        <v>6992</v>
      </c>
      <c r="N2852" s="35" t="s">
        <v>6993</v>
      </c>
      <c r="O2852" s="35" t="s">
        <v>6994</v>
      </c>
      <c r="P2852" s="35" t="s">
        <v>6995</v>
      </c>
      <c r="Q2852" s="35"/>
      <c r="R2852" s="35"/>
      <c r="S2852" s="35"/>
      <c r="T2852" s="35"/>
      <c r="U2852" s="35"/>
      <c r="V2852" s="35">
        <f t="shared" si="311"/>
        <v>0.1</v>
      </c>
    </row>
    <row r="2853" spans="1:22">
      <c r="A2853" s="35">
        <v>2195</v>
      </c>
      <c r="B2853" s="35" t="s">
        <v>8107</v>
      </c>
      <c r="C2853" s="35">
        <v>0</v>
      </c>
      <c r="D2853" s="35">
        <v>12</v>
      </c>
      <c r="E2853" s="43">
        <f t="shared" si="308"/>
        <v>12</v>
      </c>
      <c r="F2853" s="46">
        <f t="shared" si="309"/>
        <v>0.3</v>
      </c>
      <c r="G2853" s="46">
        <f t="shared" si="313"/>
        <v>0.3</v>
      </c>
      <c r="H2853" s="46">
        <f t="shared" si="313"/>
        <v>0.3</v>
      </c>
      <c r="I2853" s="35" t="s">
        <v>6990</v>
      </c>
      <c r="J2853" s="35" t="s">
        <v>6991</v>
      </c>
      <c r="K2853" s="35" t="s">
        <v>6996</v>
      </c>
      <c r="L2853" s="69" t="s">
        <v>1661</v>
      </c>
      <c r="M2853" s="35" t="s">
        <v>6992</v>
      </c>
      <c r="N2853" s="35" t="s">
        <v>6993</v>
      </c>
      <c r="O2853" s="35" t="s">
        <v>6994</v>
      </c>
      <c r="P2853" s="35" t="s">
        <v>6995</v>
      </c>
      <c r="Q2853" s="35"/>
      <c r="R2853" s="35"/>
      <c r="S2853" s="35"/>
      <c r="T2853" s="35"/>
      <c r="U2853" s="35"/>
      <c r="V2853" s="35">
        <f t="shared" si="311"/>
        <v>0.3</v>
      </c>
    </row>
    <row r="2854" spans="1:22">
      <c r="A2854" s="35">
        <v>2195</v>
      </c>
      <c r="B2854" s="35" t="s">
        <v>8208</v>
      </c>
      <c r="C2854" s="35">
        <v>0</v>
      </c>
      <c r="D2854" s="35">
        <v>8</v>
      </c>
      <c r="E2854" s="43">
        <f t="shared" si="308"/>
        <v>8</v>
      </c>
      <c r="F2854" s="46">
        <f t="shared" si="309"/>
        <v>0.2</v>
      </c>
      <c r="G2854" s="46">
        <f t="shared" si="313"/>
        <v>0.2</v>
      </c>
      <c r="H2854" s="46">
        <f t="shared" si="313"/>
        <v>0.2</v>
      </c>
      <c r="I2854" s="35" t="s">
        <v>6990</v>
      </c>
      <c r="J2854" s="35" t="s">
        <v>6991</v>
      </c>
      <c r="K2854" s="35" t="s">
        <v>6996</v>
      </c>
      <c r="L2854" s="69" t="s">
        <v>1661</v>
      </c>
      <c r="M2854" s="35" t="s">
        <v>6992</v>
      </c>
      <c r="N2854" s="35" t="s">
        <v>6993</v>
      </c>
      <c r="O2854" s="35" t="s">
        <v>6994</v>
      </c>
      <c r="P2854" s="35" t="s">
        <v>6995</v>
      </c>
      <c r="Q2854" s="35"/>
      <c r="R2854" s="35"/>
      <c r="S2854" s="35"/>
      <c r="T2854" s="35"/>
      <c r="U2854" s="35"/>
      <c r="V2854" s="35">
        <f t="shared" si="311"/>
        <v>0.2</v>
      </c>
    </row>
    <row r="2855" spans="1:22">
      <c r="A2855" s="35">
        <v>2195</v>
      </c>
      <c r="B2855" s="35" t="s">
        <v>7172</v>
      </c>
      <c r="C2855" s="35">
        <v>0</v>
      </c>
      <c r="D2855" s="35">
        <v>3</v>
      </c>
      <c r="E2855" s="43">
        <f t="shared" si="308"/>
        <v>3</v>
      </c>
      <c r="F2855" s="46">
        <f t="shared" si="309"/>
        <v>7.4999999999999997E-2</v>
      </c>
      <c r="G2855" s="46">
        <f t="shared" si="313"/>
        <v>7.4999999999999997E-2</v>
      </c>
      <c r="H2855" s="46">
        <f t="shared" si="313"/>
        <v>7.4999999999999997E-2</v>
      </c>
      <c r="I2855" s="35" t="s">
        <v>6990</v>
      </c>
      <c r="J2855" s="35" t="s">
        <v>6991</v>
      </c>
      <c r="K2855" s="35" t="s">
        <v>6996</v>
      </c>
      <c r="L2855" s="69" t="s">
        <v>1661</v>
      </c>
      <c r="M2855" s="35" t="s">
        <v>6992</v>
      </c>
      <c r="N2855" s="35" t="s">
        <v>6993</v>
      </c>
      <c r="O2855" s="35" t="s">
        <v>6994</v>
      </c>
      <c r="P2855" s="35" t="s">
        <v>6995</v>
      </c>
      <c r="Q2855" s="35"/>
      <c r="R2855" s="35"/>
      <c r="S2855" s="35"/>
      <c r="T2855" s="35"/>
      <c r="U2855" s="35"/>
      <c r="V2855" s="35">
        <f t="shared" si="311"/>
        <v>7.4999999999999997E-2</v>
      </c>
    </row>
    <row r="2856" spans="1:22">
      <c r="A2856" s="35">
        <v>2195</v>
      </c>
      <c r="B2856" s="35" t="s">
        <v>8209</v>
      </c>
      <c r="C2856" s="35">
        <v>0</v>
      </c>
      <c r="D2856" s="35">
        <v>4</v>
      </c>
      <c r="E2856" s="43">
        <f t="shared" si="308"/>
        <v>4</v>
      </c>
      <c r="F2856" s="46">
        <f t="shared" si="309"/>
        <v>0.1</v>
      </c>
      <c r="G2856" s="46">
        <f t="shared" si="313"/>
        <v>0.1</v>
      </c>
      <c r="H2856" s="46">
        <f t="shared" si="313"/>
        <v>0.1</v>
      </c>
      <c r="I2856" s="35" t="s">
        <v>6990</v>
      </c>
      <c r="J2856" s="35" t="s">
        <v>6991</v>
      </c>
      <c r="K2856" s="35" t="s">
        <v>6996</v>
      </c>
      <c r="L2856" s="69" t="s">
        <v>1661</v>
      </c>
      <c r="M2856" s="35" t="s">
        <v>6992</v>
      </c>
      <c r="N2856" s="35" t="s">
        <v>6993</v>
      </c>
      <c r="O2856" s="35" t="s">
        <v>6994</v>
      </c>
      <c r="P2856" s="35" t="s">
        <v>6995</v>
      </c>
      <c r="Q2856" s="35"/>
      <c r="R2856" s="35"/>
      <c r="S2856" s="35"/>
      <c r="T2856" s="35"/>
      <c r="U2856" s="35"/>
      <c r="V2856" s="35">
        <f t="shared" si="311"/>
        <v>0.1</v>
      </c>
    </row>
    <row r="2857" spans="1:22">
      <c r="A2857" s="35">
        <v>2198</v>
      </c>
      <c r="B2857" s="35" t="s">
        <v>8210</v>
      </c>
      <c r="C2857" s="35">
        <v>1</v>
      </c>
      <c r="D2857" s="35">
        <v>32</v>
      </c>
      <c r="E2857" s="43">
        <f t="shared" si="308"/>
        <v>72</v>
      </c>
      <c r="F2857" s="46">
        <f t="shared" si="309"/>
        <v>1.8</v>
      </c>
      <c r="G2857" s="46">
        <f t="shared" si="313"/>
        <v>1.8</v>
      </c>
      <c r="H2857" s="46">
        <f t="shared" si="313"/>
        <v>1.8</v>
      </c>
      <c r="I2857" s="35" t="s">
        <v>6990</v>
      </c>
      <c r="J2857" s="35" t="s">
        <v>6991</v>
      </c>
      <c r="K2857" s="35" t="s">
        <v>6996</v>
      </c>
      <c r="L2857" s="69" t="s">
        <v>224</v>
      </c>
      <c r="M2857" s="35" t="s">
        <v>6992</v>
      </c>
      <c r="N2857" s="35" t="s">
        <v>6993</v>
      </c>
      <c r="O2857" s="35" t="s">
        <v>6994</v>
      </c>
      <c r="P2857" s="35" t="s">
        <v>6995</v>
      </c>
      <c r="Q2857" s="35"/>
      <c r="R2857" s="35"/>
      <c r="S2857" s="35"/>
      <c r="T2857" s="35"/>
      <c r="U2857" s="35"/>
      <c r="V2857" s="35">
        <f t="shared" si="311"/>
        <v>1.8</v>
      </c>
    </row>
    <row r="2858" spans="1:22">
      <c r="A2858" s="35">
        <v>2198</v>
      </c>
      <c r="B2858" s="35" t="s">
        <v>8211</v>
      </c>
      <c r="C2858" s="35">
        <v>0</v>
      </c>
      <c r="D2858" s="35">
        <v>5</v>
      </c>
      <c r="E2858" s="43">
        <f t="shared" si="308"/>
        <v>5</v>
      </c>
      <c r="F2858" s="46">
        <f t="shared" si="309"/>
        <v>0.125</v>
      </c>
      <c r="G2858" s="46">
        <f t="shared" si="313"/>
        <v>0.125</v>
      </c>
      <c r="H2858" s="46">
        <f t="shared" si="313"/>
        <v>0.125</v>
      </c>
      <c r="I2858" s="35" t="s">
        <v>6990</v>
      </c>
      <c r="J2858" s="35" t="s">
        <v>6991</v>
      </c>
      <c r="K2858" s="35" t="s">
        <v>6996</v>
      </c>
      <c r="L2858" s="69" t="s">
        <v>224</v>
      </c>
      <c r="M2858" s="35" t="s">
        <v>6992</v>
      </c>
      <c r="N2858" s="35" t="s">
        <v>6993</v>
      </c>
      <c r="O2858" s="35" t="s">
        <v>6994</v>
      </c>
      <c r="P2858" s="35" t="s">
        <v>6995</v>
      </c>
      <c r="Q2858" s="35"/>
      <c r="R2858" s="35"/>
      <c r="S2858" s="35"/>
      <c r="T2858" s="35"/>
      <c r="U2858" s="35"/>
      <c r="V2858" s="35">
        <f t="shared" si="311"/>
        <v>0.125</v>
      </c>
    </row>
    <row r="2859" spans="1:22">
      <c r="A2859" s="35">
        <v>2199</v>
      </c>
      <c r="B2859" s="35" t="s">
        <v>8212</v>
      </c>
      <c r="C2859" s="35">
        <v>0</v>
      </c>
      <c r="D2859" s="35">
        <v>28</v>
      </c>
      <c r="E2859" s="43">
        <f t="shared" si="308"/>
        <v>28</v>
      </c>
      <c r="F2859" s="46">
        <f t="shared" si="309"/>
        <v>0.7</v>
      </c>
      <c r="G2859" s="46">
        <f t="shared" si="313"/>
        <v>0.7</v>
      </c>
      <c r="H2859" s="46">
        <f t="shared" si="313"/>
        <v>0.7</v>
      </c>
      <c r="I2859" s="35" t="s">
        <v>6990</v>
      </c>
      <c r="J2859" s="35" t="s">
        <v>6991</v>
      </c>
      <c r="K2859" s="35" t="s">
        <v>6996</v>
      </c>
      <c r="L2859" s="69" t="s">
        <v>224</v>
      </c>
      <c r="M2859" s="35" t="s">
        <v>6992</v>
      </c>
      <c r="N2859" s="35" t="s">
        <v>6993</v>
      </c>
      <c r="O2859" s="35" t="s">
        <v>6994</v>
      </c>
      <c r="P2859" s="35" t="s">
        <v>6995</v>
      </c>
      <c r="Q2859" s="35"/>
      <c r="R2859" s="35"/>
      <c r="S2859" s="35"/>
      <c r="T2859" s="35"/>
      <c r="U2859" s="35"/>
      <c r="V2859" s="35">
        <f t="shared" si="311"/>
        <v>0.7</v>
      </c>
    </row>
    <row r="2860" spans="1:22">
      <c r="A2860" s="35">
        <v>2199</v>
      </c>
      <c r="B2860" s="35" t="s">
        <v>7063</v>
      </c>
      <c r="C2860" s="35">
        <v>0</v>
      </c>
      <c r="D2860" s="35">
        <v>31</v>
      </c>
      <c r="E2860" s="43">
        <f t="shared" si="308"/>
        <v>31</v>
      </c>
      <c r="F2860" s="46">
        <f t="shared" si="309"/>
        <v>0.77500000000000002</v>
      </c>
      <c r="G2860" s="46">
        <f t="shared" si="313"/>
        <v>0.77500000000000002</v>
      </c>
      <c r="H2860" s="46">
        <f t="shared" si="313"/>
        <v>0.77500000000000002</v>
      </c>
      <c r="I2860" s="35" t="s">
        <v>6990</v>
      </c>
      <c r="J2860" s="35" t="s">
        <v>6991</v>
      </c>
      <c r="K2860" s="35" t="s">
        <v>6996</v>
      </c>
      <c r="L2860" s="69" t="s">
        <v>224</v>
      </c>
      <c r="M2860" s="35" t="s">
        <v>6992</v>
      </c>
      <c r="N2860" s="35" t="s">
        <v>6993</v>
      </c>
      <c r="O2860" s="35" t="s">
        <v>6994</v>
      </c>
      <c r="P2860" s="35" t="s">
        <v>6995</v>
      </c>
      <c r="Q2860" s="35"/>
      <c r="R2860" s="35"/>
      <c r="S2860" s="35"/>
      <c r="T2860" s="35"/>
      <c r="U2860" s="35"/>
      <c r="V2860" s="35">
        <f t="shared" si="311"/>
        <v>0.77500000000000002</v>
      </c>
    </row>
    <row r="2861" spans="1:22">
      <c r="A2861" s="35">
        <v>2199</v>
      </c>
      <c r="B2861" s="35" t="s">
        <v>7030</v>
      </c>
      <c r="C2861" s="35">
        <v>0</v>
      </c>
      <c r="D2861" s="35">
        <v>31</v>
      </c>
      <c r="E2861" s="43">
        <f t="shared" si="308"/>
        <v>31</v>
      </c>
      <c r="F2861" s="46">
        <f t="shared" si="309"/>
        <v>0.77500000000000002</v>
      </c>
      <c r="G2861" s="46">
        <f t="shared" si="313"/>
        <v>0.77500000000000002</v>
      </c>
      <c r="H2861" s="46">
        <f t="shared" si="313"/>
        <v>0.77500000000000002</v>
      </c>
      <c r="I2861" s="35" t="s">
        <v>6990</v>
      </c>
      <c r="J2861" s="35" t="s">
        <v>6991</v>
      </c>
      <c r="K2861" s="35" t="s">
        <v>6996</v>
      </c>
      <c r="L2861" s="69" t="s">
        <v>224</v>
      </c>
      <c r="M2861" s="35" t="s">
        <v>6992</v>
      </c>
      <c r="N2861" s="35" t="s">
        <v>6993</v>
      </c>
      <c r="O2861" s="35" t="s">
        <v>6994</v>
      </c>
      <c r="P2861" s="35" t="s">
        <v>6995</v>
      </c>
      <c r="Q2861" s="35"/>
      <c r="R2861" s="35"/>
      <c r="S2861" s="35"/>
      <c r="T2861" s="35"/>
      <c r="U2861" s="35"/>
      <c r="V2861" s="35">
        <f t="shared" si="311"/>
        <v>0.77500000000000002</v>
      </c>
    </row>
    <row r="2862" spans="1:22">
      <c r="A2862" s="35">
        <v>2200</v>
      </c>
      <c r="B2862" s="35" t="s">
        <v>7030</v>
      </c>
      <c r="C2862" s="35">
        <v>0</v>
      </c>
      <c r="D2862" s="35">
        <v>31</v>
      </c>
      <c r="E2862" s="43">
        <f t="shared" si="308"/>
        <v>31</v>
      </c>
      <c r="F2862" s="46">
        <f t="shared" si="309"/>
        <v>0.77500000000000002</v>
      </c>
      <c r="G2862" s="46">
        <f t="shared" si="313"/>
        <v>0.77500000000000002</v>
      </c>
      <c r="H2862" s="46">
        <f t="shared" si="313"/>
        <v>0.77500000000000002</v>
      </c>
      <c r="I2862" s="35" t="s">
        <v>6990</v>
      </c>
      <c r="J2862" s="35" t="s">
        <v>6991</v>
      </c>
      <c r="K2862" s="35" t="s">
        <v>6996</v>
      </c>
      <c r="L2862" s="69" t="s">
        <v>224</v>
      </c>
      <c r="M2862" s="35" t="s">
        <v>6992</v>
      </c>
      <c r="N2862" s="35" t="s">
        <v>6993</v>
      </c>
      <c r="O2862" s="35" t="s">
        <v>6994</v>
      </c>
      <c r="P2862" s="35" t="s">
        <v>6995</v>
      </c>
      <c r="Q2862" s="35"/>
      <c r="R2862" s="35"/>
      <c r="S2862" s="35"/>
      <c r="T2862" s="35"/>
      <c r="U2862" s="35"/>
      <c r="V2862" s="35">
        <f t="shared" si="311"/>
        <v>0.77500000000000002</v>
      </c>
    </row>
    <row r="2863" spans="1:22">
      <c r="A2863" s="35">
        <v>2200</v>
      </c>
      <c r="B2863" s="35" t="s">
        <v>7063</v>
      </c>
      <c r="C2863" s="35">
        <v>0</v>
      </c>
      <c r="D2863" s="35">
        <v>31</v>
      </c>
      <c r="E2863" s="43">
        <f t="shared" si="308"/>
        <v>31</v>
      </c>
      <c r="F2863" s="46">
        <f t="shared" si="309"/>
        <v>0.77500000000000002</v>
      </c>
      <c r="G2863" s="46">
        <f t="shared" si="313"/>
        <v>0.77500000000000002</v>
      </c>
      <c r="H2863" s="46">
        <f t="shared" si="313"/>
        <v>0.77500000000000002</v>
      </c>
      <c r="I2863" s="35" t="s">
        <v>6990</v>
      </c>
      <c r="J2863" s="35" t="s">
        <v>6991</v>
      </c>
      <c r="K2863" s="35" t="s">
        <v>6996</v>
      </c>
      <c r="L2863" s="69" t="s">
        <v>224</v>
      </c>
      <c r="M2863" s="35" t="s">
        <v>6992</v>
      </c>
      <c r="N2863" s="35" t="s">
        <v>6993</v>
      </c>
      <c r="O2863" s="35" t="s">
        <v>6994</v>
      </c>
      <c r="P2863" s="35" t="s">
        <v>6995</v>
      </c>
      <c r="Q2863" s="35"/>
      <c r="R2863" s="35"/>
      <c r="S2863" s="35"/>
      <c r="T2863" s="35"/>
      <c r="U2863" s="35"/>
      <c r="V2863" s="35">
        <f t="shared" si="311"/>
        <v>0.77500000000000002</v>
      </c>
    </row>
    <row r="2864" spans="1:22">
      <c r="A2864" s="35">
        <v>2200</v>
      </c>
      <c r="B2864" s="35" t="s">
        <v>8212</v>
      </c>
      <c r="C2864" s="35">
        <v>0</v>
      </c>
      <c r="D2864" s="35">
        <v>28</v>
      </c>
      <c r="E2864" s="43">
        <f t="shared" si="308"/>
        <v>28</v>
      </c>
      <c r="F2864" s="46">
        <f t="shared" si="309"/>
        <v>0.7</v>
      </c>
      <c r="G2864" s="46">
        <f t="shared" si="313"/>
        <v>0.7</v>
      </c>
      <c r="H2864" s="46">
        <f t="shared" si="313"/>
        <v>0.7</v>
      </c>
      <c r="I2864" s="35" t="s">
        <v>6990</v>
      </c>
      <c r="J2864" s="35" t="s">
        <v>6991</v>
      </c>
      <c r="K2864" s="35" t="s">
        <v>6996</v>
      </c>
      <c r="L2864" s="69" t="s">
        <v>224</v>
      </c>
      <c r="M2864" s="35" t="s">
        <v>6992</v>
      </c>
      <c r="N2864" s="35" t="s">
        <v>6993</v>
      </c>
      <c r="O2864" s="35" t="s">
        <v>6994</v>
      </c>
      <c r="P2864" s="35" t="s">
        <v>6995</v>
      </c>
      <c r="Q2864" s="35"/>
      <c r="R2864" s="35"/>
      <c r="S2864" s="35"/>
      <c r="T2864" s="35"/>
      <c r="U2864" s="35"/>
      <c r="V2864" s="35">
        <f t="shared" si="311"/>
        <v>0.7</v>
      </c>
    </row>
    <row r="2865" spans="1:22">
      <c r="A2865" s="35">
        <v>2202</v>
      </c>
      <c r="B2865" s="35" t="s">
        <v>8212</v>
      </c>
      <c r="C2865" s="35">
        <v>1</v>
      </c>
      <c r="D2865" s="35">
        <v>16</v>
      </c>
      <c r="E2865" s="43">
        <f t="shared" si="308"/>
        <v>56</v>
      </c>
      <c r="F2865" s="46">
        <f t="shared" si="309"/>
        <v>1.4</v>
      </c>
      <c r="G2865" s="46">
        <f t="shared" si="313"/>
        <v>1.4</v>
      </c>
      <c r="H2865" s="46">
        <f t="shared" si="313"/>
        <v>1.4</v>
      </c>
      <c r="I2865" s="35" t="s">
        <v>6990</v>
      </c>
      <c r="J2865" s="35" t="s">
        <v>6991</v>
      </c>
      <c r="K2865" s="35" t="s">
        <v>6996</v>
      </c>
      <c r="L2865" s="69" t="s">
        <v>224</v>
      </c>
      <c r="M2865" s="35" t="s">
        <v>6992</v>
      </c>
      <c r="N2865" s="35" t="s">
        <v>6993</v>
      </c>
      <c r="O2865" s="35" t="s">
        <v>6994</v>
      </c>
      <c r="P2865" s="35" t="s">
        <v>6995</v>
      </c>
      <c r="Q2865" s="35"/>
      <c r="R2865" s="35"/>
      <c r="S2865" s="35"/>
      <c r="T2865" s="35"/>
      <c r="U2865" s="35"/>
      <c r="V2865" s="35">
        <f t="shared" si="311"/>
        <v>1.4</v>
      </c>
    </row>
    <row r="2866" spans="1:22">
      <c r="A2866" s="35">
        <v>2202</v>
      </c>
      <c r="B2866" s="35" t="s">
        <v>7063</v>
      </c>
      <c r="C2866" s="35">
        <v>1</v>
      </c>
      <c r="D2866" s="35">
        <v>22</v>
      </c>
      <c r="E2866" s="43">
        <f t="shared" si="308"/>
        <v>62</v>
      </c>
      <c r="F2866" s="46">
        <f t="shared" si="309"/>
        <v>1.55</v>
      </c>
      <c r="G2866" s="46">
        <f t="shared" ref="G2866:H2881" si="314">F2866</f>
        <v>1.55</v>
      </c>
      <c r="H2866" s="46">
        <f t="shared" si="314"/>
        <v>1.55</v>
      </c>
      <c r="I2866" s="35" t="s">
        <v>6990</v>
      </c>
      <c r="J2866" s="35" t="s">
        <v>6991</v>
      </c>
      <c r="K2866" s="35" t="s">
        <v>6996</v>
      </c>
      <c r="L2866" s="69" t="s">
        <v>224</v>
      </c>
      <c r="M2866" s="35" t="s">
        <v>6992</v>
      </c>
      <c r="N2866" s="35" t="s">
        <v>6993</v>
      </c>
      <c r="O2866" s="35" t="s">
        <v>6994</v>
      </c>
      <c r="P2866" s="35" t="s">
        <v>6995</v>
      </c>
      <c r="Q2866" s="35"/>
      <c r="R2866" s="35"/>
      <c r="S2866" s="35"/>
      <c r="T2866" s="35"/>
      <c r="U2866" s="35"/>
      <c r="V2866" s="35">
        <f t="shared" si="311"/>
        <v>1.55</v>
      </c>
    </row>
    <row r="2867" spans="1:22">
      <c r="A2867" s="35">
        <v>2202</v>
      </c>
      <c r="B2867" s="35" t="s">
        <v>7030</v>
      </c>
      <c r="C2867" s="35">
        <v>1</v>
      </c>
      <c r="D2867" s="35">
        <v>22</v>
      </c>
      <c r="E2867" s="43">
        <f t="shared" si="308"/>
        <v>62</v>
      </c>
      <c r="F2867" s="46">
        <f t="shared" si="309"/>
        <v>1.55</v>
      </c>
      <c r="G2867" s="46">
        <f t="shared" si="314"/>
        <v>1.55</v>
      </c>
      <c r="H2867" s="46">
        <f t="shared" si="314"/>
        <v>1.55</v>
      </c>
      <c r="I2867" s="35" t="s">
        <v>6990</v>
      </c>
      <c r="J2867" s="35" t="s">
        <v>6991</v>
      </c>
      <c r="K2867" s="35" t="s">
        <v>6996</v>
      </c>
      <c r="L2867" s="69" t="s">
        <v>224</v>
      </c>
      <c r="M2867" s="35" t="s">
        <v>6992</v>
      </c>
      <c r="N2867" s="35" t="s">
        <v>6993</v>
      </c>
      <c r="O2867" s="35" t="s">
        <v>6994</v>
      </c>
      <c r="P2867" s="35" t="s">
        <v>6995</v>
      </c>
      <c r="Q2867" s="35"/>
      <c r="R2867" s="35"/>
      <c r="S2867" s="35"/>
      <c r="T2867" s="35"/>
      <c r="U2867" s="35"/>
      <c r="V2867" s="35">
        <f t="shared" si="311"/>
        <v>1.55</v>
      </c>
    </row>
    <row r="2868" spans="1:22">
      <c r="A2868" s="35">
        <v>2206</v>
      </c>
      <c r="B2868" s="35" t="s">
        <v>8213</v>
      </c>
      <c r="C2868" s="35">
        <v>0</v>
      </c>
      <c r="D2868" s="35">
        <v>23</v>
      </c>
      <c r="E2868" s="43">
        <f t="shared" si="308"/>
        <v>23</v>
      </c>
      <c r="F2868" s="46">
        <f t="shared" si="309"/>
        <v>0.57499999999999996</v>
      </c>
      <c r="G2868" s="46">
        <f t="shared" si="314"/>
        <v>0.57499999999999996</v>
      </c>
      <c r="H2868" s="46">
        <f t="shared" si="314"/>
        <v>0.57499999999999996</v>
      </c>
      <c r="I2868" s="35" t="s">
        <v>6990</v>
      </c>
      <c r="J2868" s="35" t="s">
        <v>6991</v>
      </c>
      <c r="K2868" s="35" t="s">
        <v>6996</v>
      </c>
      <c r="L2868" s="69" t="s">
        <v>224</v>
      </c>
      <c r="M2868" s="35" t="s">
        <v>6992</v>
      </c>
      <c r="N2868" s="35" t="s">
        <v>6993</v>
      </c>
      <c r="O2868" s="35" t="s">
        <v>6994</v>
      </c>
      <c r="P2868" s="35" t="s">
        <v>6995</v>
      </c>
      <c r="Q2868" s="35"/>
      <c r="R2868" s="35"/>
      <c r="S2868" s="35"/>
      <c r="T2868" s="35"/>
      <c r="U2868" s="35"/>
      <c r="V2868" s="35">
        <f t="shared" si="311"/>
        <v>0.57499999999999996</v>
      </c>
    </row>
    <row r="2869" spans="1:22">
      <c r="A2869" s="35">
        <v>2207</v>
      </c>
      <c r="B2869" s="35" t="s">
        <v>8214</v>
      </c>
      <c r="C2869" s="35">
        <v>0</v>
      </c>
      <c r="D2869" s="35">
        <v>15</v>
      </c>
      <c r="E2869" s="43">
        <f t="shared" si="308"/>
        <v>15</v>
      </c>
      <c r="F2869" s="46">
        <f t="shared" si="309"/>
        <v>0.375</v>
      </c>
      <c r="G2869" s="46">
        <f t="shared" si="314"/>
        <v>0.375</v>
      </c>
      <c r="H2869" s="46">
        <f t="shared" si="314"/>
        <v>0.375</v>
      </c>
      <c r="I2869" s="35" t="s">
        <v>6990</v>
      </c>
      <c r="J2869" s="35" t="s">
        <v>6991</v>
      </c>
      <c r="K2869" s="35" t="s">
        <v>6996</v>
      </c>
      <c r="L2869" s="69" t="s">
        <v>224</v>
      </c>
      <c r="M2869" s="35" t="s">
        <v>6992</v>
      </c>
      <c r="N2869" s="35" t="s">
        <v>6993</v>
      </c>
      <c r="O2869" s="35" t="s">
        <v>6994</v>
      </c>
      <c r="P2869" s="35" t="s">
        <v>6995</v>
      </c>
      <c r="Q2869" s="35"/>
      <c r="R2869" s="35"/>
      <c r="S2869" s="35"/>
      <c r="T2869" s="35"/>
      <c r="U2869" s="35"/>
      <c r="V2869" s="35">
        <f t="shared" si="311"/>
        <v>0.375</v>
      </c>
    </row>
    <row r="2870" spans="1:22">
      <c r="A2870" s="35">
        <v>2207</v>
      </c>
      <c r="B2870" s="35" t="s">
        <v>8215</v>
      </c>
      <c r="C2870" s="35">
        <v>3</v>
      </c>
      <c r="D2870" s="35">
        <v>5</v>
      </c>
      <c r="E2870" s="43">
        <f t="shared" si="308"/>
        <v>125</v>
      </c>
      <c r="F2870" s="46">
        <f t="shared" si="309"/>
        <v>3.125</v>
      </c>
      <c r="G2870" s="46">
        <f t="shared" si="314"/>
        <v>3.125</v>
      </c>
      <c r="H2870" s="46">
        <f t="shared" si="314"/>
        <v>3.125</v>
      </c>
      <c r="I2870" s="35" t="s">
        <v>6990</v>
      </c>
      <c r="J2870" s="35" t="s">
        <v>6991</v>
      </c>
      <c r="K2870" s="35" t="s">
        <v>6996</v>
      </c>
      <c r="L2870" s="69" t="s">
        <v>224</v>
      </c>
      <c r="M2870" s="35" t="s">
        <v>6992</v>
      </c>
      <c r="N2870" s="35" t="s">
        <v>6993</v>
      </c>
      <c r="O2870" s="35" t="s">
        <v>6994</v>
      </c>
      <c r="P2870" s="35" t="s">
        <v>6995</v>
      </c>
      <c r="Q2870" s="35"/>
      <c r="R2870" s="35"/>
      <c r="S2870" s="35"/>
      <c r="T2870" s="35"/>
      <c r="U2870" s="35"/>
      <c r="V2870" s="35">
        <f t="shared" si="311"/>
        <v>3.125</v>
      </c>
    </row>
    <row r="2871" spans="1:22">
      <c r="A2871" s="35">
        <v>2207</v>
      </c>
      <c r="B2871" s="35" t="s">
        <v>7431</v>
      </c>
      <c r="C2871" s="35">
        <v>1</v>
      </c>
      <c r="D2871" s="35">
        <v>36</v>
      </c>
      <c r="E2871" s="43">
        <f t="shared" si="308"/>
        <v>76</v>
      </c>
      <c r="F2871" s="46">
        <f t="shared" si="309"/>
        <v>1.9</v>
      </c>
      <c r="G2871" s="46">
        <f t="shared" si="314"/>
        <v>1.9</v>
      </c>
      <c r="H2871" s="46">
        <f t="shared" si="314"/>
        <v>1.9</v>
      </c>
      <c r="I2871" s="35" t="s">
        <v>6990</v>
      </c>
      <c r="J2871" s="35" t="s">
        <v>6991</v>
      </c>
      <c r="K2871" s="35" t="s">
        <v>6996</v>
      </c>
      <c r="L2871" s="69" t="s">
        <v>224</v>
      </c>
      <c r="M2871" s="35" t="s">
        <v>6992</v>
      </c>
      <c r="N2871" s="35" t="s">
        <v>6993</v>
      </c>
      <c r="O2871" s="35" t="s">
        <v>6994</v>
      </c>
      <c r="P2871" s="35" t="s">
        <v>6995</v>
      </c>
      <c r="Q2871" s="35"/>
      <c r="R2871" s="35"/>
      <c r="S2871" s="35"/>
      <c r="T2871" s="35"/>
      <c r="U2871" s="35"/>
      <c r="V2871" s="35">
        <f t="shared" si="311"/>
        <v>1.9</v>
      </c>
    </row>
    <row r="2872" spans="1:22">
      <c r="A2872" s="35">
        <v>2207</v>
      </c>
      <c r="B2872" s="35" t="s">
        <v>8216</v>
      </c>
      <c r="C2872" s="35">
        <v>0</v>
      </c>
      <c r="D2872" s="35">
        <v>18</v>
      </c>
      <c r="E2872" s="43">
        <f t="shared" si="308"/>
        <v>18</v>
      </c>
      <c r="F2872" s="46">
        <f t="shared" si="309"/>
        <v>0.45</v>
      </c>
      <c r="G2872" s="46">
        <f t="shared" si="314"/>
        <v>0.45</v>
      </c>
      <c r="H2872" s="46">
        <f t="shared" si="314"/>
        <v>0.45</v>
      </c>
      <c r="I2872" s="35" t="s">
        <v>6990</v>
      </c>
      <c r="J2872" s="35" t="s">
        <v>6991</v>
      </c>
      <c r="K2872" s="35" t="s">
        <v>6996</v>
      </c>
      <c r="L2872" s="69" t="s">
        <v>224</v>
      </c>
      <c r="M2872" s="35" t="s">
        <v>6992</v>
      </c>
      <c r="N2872" s="35" t="s">
        <v>6993</v>
      </c>
      <c r="O2872" s="35" t="s">
        <v>6994</v>
      </c>
      <c r="P2872" s="35" t="s">
        <v>6995</v>
      </c>
      <c r="Q2872" s="35"/>
      <c r="R2872" s="35"/>
      <c r="S2872" s="35"/>
      <c r="T2872" s="35"/>
      <c r="U2872" s="35"/>
      <c r="V2872" s="35">
        <f t="shared" si="311"/>
        <v>0.45</v>
      </c>
    </row>
    <row r="2873" spans="1:22">
      <c r="A2873" s="35">
        <v>2207</v>
      </c>
      <c r="B2873" s="35" t="s">
        <v>8217</v>
      </c>
      <c r="C2873" s="35">
        <v>2</v>
      </c>
      <c r="D2873" s="35">
        <v>21</v>
      </c>
      <c r="E2873" s="43">
        <f t="shared" si="308"/>
        <v>101</v>
      </c>
      <c r="F2873" s="46">
        <f t="shared" si="309"/>
        <v>2.5249999999999999</v>
      </c>
      <c r="G2873" s="46">
        <f t="shared" si="314"/>
        <v>2.5249999999999999</v>
      </c>
      <c r="H2873" s="46">
        <f t="shared" si="314"/>
        <v>2.5249999999999999</v>
      </c>
      <c r="I2873" s="35" t="s">
        <v>6990</v>
      </c>
      <c r="J2873" s="35" t="s">
        <v>6991</v>
      </c>
      <c r="K2873" s="35" t="s">
        <v>6996</v>
      </c>
      <c r="L2873" s="69" t="s">
        <v>224</v>
      </c>
      <c r="M2873" s="35" t="s">
        <v>6992</v>
      </c>
      <c r="N2873" s="35" t="s">
        <v>6993</v>
      </c>
      <c r="O2873" s="35" t="s">
        <v>6994</v>
      </c>
      <c r="P2873" s="35" t="s">
        <v>6995</v>
      </c>
      <c r="Q2873" s="35"/>
      <c r="R2873" s="35"/>
      <c r="S2873" s="35"/>
      <c r="T2873" s="35"/>
      <c r="U2873" s="35"/>
      <c r="V2873" s="35">
        <f t="shared" si="311"/>
        <v>2.5249999999999999</v>
      </c>
    </row>
    <row r="2874" spans="1:22">
      <c r="A2874" s="35">
        <v>2210</v>
      </c>
      <c r="B2874" s="35" t="s">
        <v>7527</v>
      </c>
      <c r="C2874" s="35">
        <v>1</v>
      </c>
      <c r="D2874" s="35">
        <v>36</v>
      </c>
      <c r="E2874" s="43">
        <f t="shared" si="308"/>
        <v>76</v>
      </c>
      <c r="F2874" s="46">
        <f t="shared" si="309"/>
        <v>1.9</v>
      </c>
      <c r="G2874" s="46">
        <f t="shared" si="314"/>
        <v>1.9</v>
      </c>
      <c r="H2874" s="46">
        <f t="shared" si="314"/>
        <v>1.9</v>
      </c>
      <c r="I2874" s="35" t="s">
        <v>6990</v>
      </c>
      <c r="J2874" s="35" t="s">
        <v>6991</v>
      </c>
      <c r="K2874" s="35" t="s">
        <v>6996</v>
      </c>
      <c r="L2874" s="69" t="s">
        <v>224</v>
      </c>
      <c r="M2874" s="35" t="s">
        <v>6992</v>
      </c>
      <c r="N2874" s="35" t="s">
        <v>6993</v>
      </c>
      <c r="O2874" s="35" t="s">
        <v>6994</v>
      </c>
      <c r="P2874" s="35" t="s">
        <v>6995</v>
      </c>
      <c r="Q2874" s="35"/>
      <c r="R2874" s="35"/>
      <c r="S2874" s="35"/>
      <c r="T2874" s="35"/>
      <c r="U2874" s="35"/>
      <c r="V2874" s="35">
        <f t="shared" si="311"/>
        <v>1.9</v>
      </c>
    </row>
    <row r="2875" spans="1:22">
      <c r="A2875" s="35">
        <v>2210</v>
      </c>
      <c r="B2875" s="35" t="s">
        <v>7527</v>
      </c>
      <c r="C2875" s="35">
        <v>1</v>
      </c>
      <c r="D2875" s="35">
        <v>1</v>
      </c>
      <c r="E2875" s="43">
        <f t="shared" si="308"/>
        <v>41</v>
      </c>
      <c r="F2875" s="46">
        <f t="shared" si="309"/>
        <v>1.0249999999999999</v>
      </c>
      <c r="G2875" s="46">
        <f t="shared" si="314"/>
        <v>1.0249999999999999</v>
      </c>
      <c r="H2875" s="46">
        <f t="shared" si="314"/>
        <v>1.0249999999999999</v>
      </c>
      <c r="I2875" s="35" t="s">
        <v>6990</v>
      </c>
      <c r="J2875" s="35" t="s">
        <v>6991</v>
      </c>
      <c r="K2875" s="35" t="s">
        <v>6996</v>
      </c>
      <c r="L2875" s="69" t="s">
        <v>224</v>
      </c>
      <c r="M2875" s="35" t="s">
        <v>6992</v>
      </c>
      <c r="N2875" s="35" t="s">
        <v>6993</v>
      </c>
      <c r="O2875" s="35" t="s">
        <v>6994</v>
      </c>
      <c r="P2875" s="35" t="s">
        <v>6995</v>
      </c>
      <c r="Q2875" s="35"/>
      <c r="R2875" s="35"/>
      <c r="S2875" s="35"/>
      <c r="T2875" s="35"/>
      <c r="U2875" s="35"/>
      <c r="V2875" s="35">
        <f t="shared" si="311"/>
        <v>1.0249999999999999</v>
      </c>
    </row>
    <row r="2876" spans="1:22">
      <c r="A2876" s="35">
        <v>2216</v>
      </c>
      <c r="B2876" s="35" t="s">
        <v>8218</v>
      </c>
      <c r="C2876" s="35">
        <v>2</v>
      </c>
      <c r="D2876" s="35">
        <v>33</v>
      </c>
      <c r="E2876" s="43">
        <f t="shared" si="308"/>
        <v>113</v>
      </c>
      <c r="F2876" s="46">
        <f t="shared" si="309"/>
        <v>2.8250000000000002</v>
      </c>
      <c r="G2876" s="46">
        <f t="shared" si="314"/>
        <v>2.8250000000000002</v>
      </c>
      <c r="H2876" s="46">
        <f t="shared" si="314"/>
        <v>2.8250000000000002</v>
      </c>
      <c r="I2876" s="35" t="s">
        <v>6990</v>
      </c>
      <c r="J2876" s="35" t="s">
        <v>6991</v>
      </c>
      <c r="K2876" s="35" t="s">
        <v>6996</v>
      </c>
      <c r="L2876" s="69" t="s">
        <v>224</v>
      </c>
      <c r="M2876" s="35" t="s">
        <v>6992</v>
      </c>
      <c r="N2876" s="35" t="s">
        <v>6993</v>
      </c>
      <c r="O2876" s="35" t="s">
        <v>6994</v>
      </c>
      <c r="P2876" s="35" t="s">
        <v>6995</v>
      </c>
      <c r="Q2876" s="35"/>
      <c r="R2876" s="35"/>
      <c r="S2876" s="35"/>
      <c r="T2876" s="35"/>
      <c r="U2876" s="35"/>
      <c r="V2876" s="35">
        <f t="shared" si="311"/>
        <v>2.8250000000000002</v>
      </c>
    </row>
    <row r="2877" spans="1:22">
      <c r="A2877" s="35">
        <v>2216</v>
      </c>
      <c r="B2877" s="35" t="s">
        <v>8219</v>
      </c>
      <c r="C2877" s="35">
        <v>0</v>
      </c>
      <c r="D2877" s="35">
        <v>30</v>
      </c>
      <c r="E2877" s="43">
        <f t="shared" si="308"/>
        <v>30</v>
      </c>
      <c r="F2877" s="46">
        <f t="shared" si="309"/>
        <v>0.75</v>
      </c>
      <c r="G2877" s="46">
        <f t="shared" si="314"/>
        <v>0.75</v>
      </c>
      <c r="H2877" s="46">
        <f t="shared" si="314"/>
        <v>0.75</v>
      </c>
      <c r="I2877" s="35" t="s">
        <v>6990</v>
      </c>
      <c r="J2877" s="35" t="s">
        <v>6991</v>
      </c>
      <c r="K2877" s="35" t="s">
        <v>6996</v>
      </c>
      <c r="L2877" s="69" t="s">
        <v>224</v>
      </c>
      <c r="M2877" s="35" t="s">
        <v>6992</v>
      </c>
      <c r="N2877" s="35" t="s">
        <v>6993</v>
      </c>
      <c r="O2877" s="35" t="s">
        <v>6994</v>
      </c>
      <c r="P2877" s="35" t="s">
        <v>6995</v>
      </c>
      <c r="Q2877" s="35"/>
      <c r="R2877" s="35"/>
      <c r="S2877" s="35"/>
      <c r="T2877" s="35"/>
      <c r="U2877" s="35"/>
      <c r="V2877" s="35">
        <f t="shared" si="311"/>
        <v>0.75</v>
      </c>
    </row>
    <row r="2878" spans="1:22">
      <c r="A2878" s="35">
        <v>2216</v>
      </c>
      <c r="B2878" s="35" t="s">
        <v>8220</v>
      </c>
      <c r="C2878" s="35">
        <v>2</v>
      </c>
      <c r="D2878" s="35">
        <v>30</v>
      </c>
      <c r="E2878" s="43">
        <f t="shared" si="308"/>
        <v>110</v>
      </c>
      <c r="F2878" s="46">
        <f t="shared" si="309"/>
        <v>2.75</v>
      </c>
      <c r="G2878" s="46">
        <f t="shared" si="314"/>
        <v>2.75</v>
      </c>
      <c r="H2878" s="46">
        <f t="shared" si="314"/>
        <v>2.75</v>
      </c>
      <c r="I2878" s="35" t="s">
        <v>6990</v>
      </c>
      <c r="J2878" s="35" t="s">
        <v>6991</v>
      </c>
      <c r="K2878" s="35" t="s">
        <v>6996</v>
      </c>
      <c r="L2878" s="69" t="s">
        <v>224</v>
      </c>
      <c r="M2878" s="35" t="s">
        <v>6992</v>
      </c>
      <c r="N2878" s="35" t="s">
        <v>6993</v>
      </c>
      <c r="O2878" s="35" t="s">
        <v>6994</v>
      </c>
      <c r="P2878" s="35" t="s">
        <v>6995</v>
      </c>
      <c r="Q2878" s="35"/>
      <c r="R2878" s="35"/>
      <c r="S2878" s="35"/>
      <c r="T2878" s="35"/>
      <c r="U2878" s="35"/>
      <c r="V2878" s="35">
        <f t="shared" si="311"/>
        <v>2.75</v>
      </c>
    </row>
    <row r="2879" spans="1:22">
      <c r="A2879" s="35">
        <v>2216</v>
      </c>
      <c r="B2879" s="35" t="s">
        <v>8221</v>
      </c>
      <c r="C2879" s="35">
        <v>4</v>
      </c>
      <c r="D2879" s="35">
        <v>0</v>
      </c>
      <c r="E2879" s="43">
        <f t="shared" si="308"/>
        <v>160</v>
      </c>
      <c r="F2879" s="46">
        <f t="shared" si="309"/>
        <v>4</v>
      </c>
      <c r="G2879" s="46">
        <f t="shared" si="314"/>
        <v>4</v>
      </c>
      <c r="H2879" s="46">
        <f t="shared" si="314"/>
        <v>4</v>
      </c>
      <c r="I2879" s="35" t="s">
        <v>6990</v>
      </c>
      <c r="J2879" s="35" t="s">
        <v>6991</v>
      </c>
      <c r="K2879" s="35" t="s">
        <v>6996</v>
      </c>
      <c r="L2879" s="69" t="s">
        <v>224</v>
      </c>
      <c r="M2879" s="35" t="s">
        <v>6992</v>
      </c>
      <c r="N2879" s="35" t="s">
        <v>6993</v>
      </c>
      <c r="O2879" s="35" t="s">
        <v>6994</v>
      </c>
      <c r="P2879" s="35" t="s">
        <v>6995</v>
      </c>
      <c r="Q2879" s="35"/>
      <c r="R2879" s="35"/>
      <c r="S2879" s="35"/>
      <c r="T2879" s="35"/>
      <c r="U2879" s="35"/>
      <c r="V2879" s="35">
        <f t="shared" si="311"/>
        <v>4</v>
      </c>
    </row>
    <row r="2880" spans="1:22">
      <c r="A2880" s="35">
        <v>2216</v>
      </c>
      <c r="B2880" s="35" t="s">
        <v>7536</v>
      </c>
      <c r="C2880" s="35">
        <v>1</v>
      </c>
      <c r="D2880" s="35">
        <v>0</v>
      </c>
      <c r="E2880" s="43">
        <f t="shared" si="308"/>
        <v>40</v>
      </c>
      <c r="F2880" s="46">
        <f t="shared" si="309"/>
        <v>1</v>
      </c>
      <c r="G2880" s="46">
        <f t="shared" si="314"/>
        <v>1</v>
      </c>
      <c r="H2880" s="46">
        <f t="shared" si="314"/>
        <v>1</v>
      </c>
      <c r="I2880" s="35" t="s">
        <v>6990</v>
      </c>
      <c r="J2880" s="35" t="s">
        <v>6991</v>
      </c>
      <c r="K2880" s="35" t="s">
        <v>6996</v>
      </c>
      <c r="L2880" s="69" t="s">
        <v>224</v>
      </c>
      <c r="M2880" s="35" t="s">
        <v>6992</v>
      </c>
      <c r="N2880" s="35" t="s">
        <v>6993</v>
      </c>
      <c r="O2880" s="35" t="s">
        <v>6994</v>
      </c>
      <c r="P2880" s="35" t="s">
        <v>6995</v>
      </c>
      <c r="Q2880" s="35"/>
      <c r="R2880" s="35"/>
      <c r="S2880" s="35"/>
      <c r="T2880" s="35"/>
      <c r="U2880" s="35"/>
      <c r="V2880" s="35">
        <f t="shared" si="311"/>
        <v>1</v>
      </c>
    </row>
    <row r="2881" spans="1:22">
      <c r="A2881" s="35">
        <v>2216</v>
      </c>
      <c r="B2881" s="35" t="s">
        <v>8222</v>
      </c>
      <c r="C2881" s="35">
        <v>1</v>
      </c>
      <c r="D2881" s="35">
        <v>30</v>
      </c>
      <c r="E2881" s="43">
        <f t="shared" si="308"/>
        <v>70</v>
      </c>
      <c r="F2881" s="46">
        <f t="shared" si="309"/>
        <v>1.75</v>
      </c>
      <c r="G2881" s="46">
        <f t="shared" si="314"/>
        <v>1.75</v>
      </c>
      <c r="H2881" s="46">
        <f t="shared" si="314"/>
        <v>1.75</v>
      </c>
      <c r="I2881" s="35" t="s">
        <v>6990</v>
      </c>
      <c r="J2881" s="35" t="s">
        <v>6991</v>
      </c>
      <c r="K2881" s="35" t="s">
        <v>6996</v>
      </c>
      <c r="L2881" s="69" t="s">
        <v>224</v>
      </c>
      <c r="M2881" s="35" t="s">
        <v>6992</v>
      </c>
      <c r="N2881" s="35" t="s">
        <v>6993</v>
      </c>
      <c r="O2881" s="35" t="s">
        <v>6994</v>
      </c>
      <c r="P2881" s="35" t="s">
        <v>6995</v>
      </c>
      <c r="Q2881" s="35"/>
      <c r="R2881" s="35"/>
      <c r="S2881" s="35"/>
      <c r="T2881" s="35"/>
      <c r="U2881" s="35"/>
      <c r="V2881" s="35">
        <f t="shared" si="311"/>
        <v>1.75</v>
      </c>
    </row>
    <row r="2882" spans="1:22">
      <c r="A2882" s="35">
        <v>2216</v>
      </c>
      <c r="B2882" s="35" t="s">
        <v>8223</v>
      </c>
      <c r="C2882" s="35">
        <v>0</v>
      </c>
      <c r="D2882" s="35">
        <v>30</v>
      </c>
      <c r="E2882" s="43">
        <f t="shared" ref="E2882:E2945" si="315">C2882*40+D2882</f>
        <v>30</v>
      </c>
      <c r="F2882" s="46">
        <f t="shared" ref="F2882:F2945" si="316">E2882/40</f>
        <v>0.75</v>
      </c>
      <c r="G2882" s="46">
        <f t="shared" ref="G2882:H2897" si="317">F2882</f>
        <v>0.75</v>
      </c>
      <c r="H2882" s="46">
        <f t="shared" si="317"/>
        <v>0.75</v>
      </c>
      <c r="I2882" s="35" t="s">
        <v>6990</v>
      </c>
      <c r="J2882" s="35" t="s">
        <v>6991</v>
      </c>
      <c r="K2882" s="35" t="s">
        <v>6996</v>
      </c>
      <c r="L2882" s="69" t="s">
        <v>224</v>
      </c>
      <c r="M2882" s="35" t="s">
        <v>6992</v>
      </c>
      <c r="N2882" s="35" t="s">
        <v>6993</v>
      </c>
      <c r="O2882" s="35" t="s">
        <v>6994</v>
      </c>
      <c r="P2882" s="35" t="s">
        <v>6995</v>
      </c>
      <c r="Q2882" s="35"/>
      <c r="R2882" s="35"/>
      <c r="S2882" s="35"/>
      <c r="T2882" s="35"/>
      <c r="U2882" s="35"/>
      <c r="V2882" s="35">
        <f t="shared" ref="V2882:V2945" si="318">H2882</f>
        <v>0.75</v>
      </c>
    </row>
    <row r="2883" spans="1:22">
      <c r="A2883" s="35">
        <v>2216</v>
      </c>
      <c r="B2883" s="35" t="s">
        <v>8224</v>
      </c>
      <c r="C2883" s="35">
        <v>1</v>
      </c>
      <c r="D2883" s="35">
        <v>38</v>
      </c>
      <c r="E2883" s="43">
        <f t="shared" si="315"/>
        <v>78</v>
      </c>
      <c r="F2883" s="46">
        <f t="shared" si="316"/>
        <v>1.95</v>
      </c>
      <c r="G2883" s="46">
        <f t="shared" si="317"/>
        <v>1.95</v>
      </c>
      <c r="H2883" s="46">
        <f t="shared" si="317"/>
        <v>1.95</v>
      </c>
      <c r="I2883" s="35" t="s">
        <v>6990</v>
      </c>
      <c r="J2883" s="35" t="s">
        <v>6991</v>
      </c>
      <c r="K2883" s="35" t="s">
        <v>6996</v>
      </c>
      <c r="L2883" s="69" t="s">
        <v>224</v>
      </c>
      <c r="M2883" s="35" t="s">
        <v>6992</v>
      </c>
      <c r="N2883" s="35" t="s">
        <v>6993</v>
      </c>
      <c r="O2883" s="35" t="s">
        <v>6994</v>
      </c>
      <c r="P2883" s="35" t="s">
        <v>6995</v>
      </c>
      <c r="Q2883" s="35"/>
      <c r="R2883" s="35"/>
      <c r="S2883" s="35"/>
      <c r="T2883" s="35"/>
      <c r="U2883" s="35"/>
      <c r="V2883" s="35">
        <f t="shared" si="318"/>
        <v>1.95</v>
      </c>
    </row>
    <row r="2884" spans="1:22">
      <c r="A2884" s="35">
        <v>2217</v>
      </c>
      <c r="B2884" s="35" t="s">
        <v>7182</v>
      </c>
      <c r="C2884" s="35">
        <v>0</v>
      </c>
      <c r="D2884" s="35">
        <v>10</v>
      </c>
      <c r="E2884" s="43">
        <f t="shared" si="315"/>
        <v>10</v>
      </c>
      <c r="F2884" s="46">
        <f t="shared" si="316"/>
        <v>0.25</v>
      </c>
      <c r="G2884" s="46">
        <f t="shared" si="317"/>
        <v>0.25</v>
      </c>
      <c r="H2884" s="46">
        <f t="shared" si="317"/>
        <v>0.25</v>
      </c>
      <c r="I2884" s="35" t="s">
        <v>6990</v>
      </c>
      <c r="J2884" s="35" t="s">
        <v>6991</v>
      </c>
      <c r="K2884" s="35" t="s">
        <v>6996</v>
      </c>
      <c r="L2884" s="69" t="s">
        <v>224</v>
      </c>
      <c r="M2884" s="35" t="s">
        <v>6992</v>
      </c>
      <c r="N2884" s="35" t="s">
        <v>6993</v>
      </c>
      <c r="O2884" s="35" t="s">
        <v>6994</v>
      </c>
      <c r="P2884" s="35" t="s">
        <v>6995</v>
      </c>
      <c r="Q2884" s="35"/>
      <c r="R2884" s="35"/>
      <c r="S2884" s="35"/>
      <c r="T2884" s="35"/>
      <c r="U2884" s="35"/>
      <c r="V2884" s="35">
        <f t="shared" si="318"/>
        <v>0.25</v>
      </c>
    </row>
    <row r="2885" spans="1:22">
      <c r="A2885" s="35">
        <v>2217</v>
      </c>
      <c r="B2885" s="35" t="s">
        <v>7182</v>
      </c>
      <c r="C2885" s="35">
        <v>0</v>
      </c>
      <c r="D2885" s="35">
        <v>5</v>
      </c>
      <c r="E2885" s="43">
        <f t="shared" si="315"/>
        <v>5</v>
      </c>
      <c r="F2885" s="46">
        <f t="shared" si="316"/>
        <v>0.125</v>
      </c>
      <c r="G2885" s="46">
        <f t="shared" si="317"/>
        <v>0.125</v>
      </c>
      <c r="H2885" s="46">
        <f t="shared" si="317"/>
        <v>0.125</v>
      </c>
      <c r="I2885" s="35" t="s">
        <v>6990</v>
      </c>
      <c r="J2885" s="35" t="s">
        <v>6991</v>
      </c>
      <c r="K2885" s="35" t="s">
        <v>6996</v>
      </c>
      <c r="L2885" s="69" t="s">
        <v>224</v>
      </c>
      <c r="M2885" s="35" t="s">
        <v>6992</v>
      </c>
      <c r="N2885" s="35" t="s">
        <v>6993</v>
      </c>
      <c r="O2885" s="35" t="s">
        <v>6994</v>
      </c>
      <c r="P2885" s="35" t="s">
        <v>6995</v>
      </c>
      <c r="Q2885" s="35"/>
      <c r="R2885" s="35"/>
      <c r="S2885" s="35"/>
      <c r="T2885" s="35"/>
      <c r="U2885" s="35"/>
      <c r="V2885" s="35">
        <f t="shared" si="318"/>
        <v>0.125</v>
      </c>
    </row>
    <row r="2886" spans="1:22">
      <c r="A2886" s="35">
        <v>2217</v>
      </c>
      <c r="B2886" s="35" t="s">
        <v>8225</v>
      </c>
      <c r="C2886" s="35">
        <v>0</v>
      </c>
      <c r="D2886" s="35">
        <v>5</v>
      </c>
      <c r="E2886" s="43">
        <f t="shared" si="315"/>
        <v>5</v>
      </c>
      <c r="F2886" s="46">
        <f t="shared" si="316"/>
        <v>0.125</v>
      </c>
      <c r="G2886" s="46">
        <f t="shared" si="317"/>
        <v>0.125</v>
      </c>
      <c r="H2886" s="46">
        <f t="shared" si="317"/>
        <v>0.125</v>
      </c>
      <c r="I2886" s="35" t="s">
        <v>6990</v>
      </c>
      <c r="J2886" s="35" t="s">
        <v>6991</v>
      </c>
      <c r="K2886" s="35" t="s">
        <v>6996</v>
      </c>
      <c r="L2886" s="69" t="s">
        <v>224</v>
      </c>
      <c r="M2886" s="35" t="s">
        <v>6992</v>
      </c>
      <c r="N2886" s="35" t="s">
        <v>6993</v>
      </c>
      <c r="O2886" s="35" t="s">
        <v>6994</v>
      </c>
      <c r="P2886" s="35" t="s">
        <v>6995</v>
      </c>
      <c r="Q2886" s="35"/>
      <c r="R2886" s="35"/>
      <c r="S2886" s="35"/>
      <c r="T2886" s="35"/>
      <c r="U2886" s="35"/>
      <c r="V2886" s="35">
        <f t="shared" si="318"/>
        <v>0.125</v>
      </c>
    </row>
    <row r="2887" spans="1:22">
      <c r="A2887" s="35">
        <v>2217</v>
      </c>
      <c r="B2887" s="35" t="s">
        <v>8226</v>
      </c>
      <c r="C2887" s="35">
        <v>0</v>
      </c>
      <c r="D2887" s="35">
        <v>7</v>
      </c>
      <c r="E2887" s="43">
        <f t="shared" si="315"/>
        <v>7</v>
      </c>
      <c r="F2887" s="46">
        <f t="shared" si="316"/>
        <v>0.17499999999999999</v>
      </c>
      <c r="G2887" s="46">
        <f t="shared" si="317"/>
        <v>0.17499999999999999</v>
      </c>
      <c r="H2887" s="46">
        <f t="shared" si="317"/>
        <v>0.17499999999999999</v>
      </c>
      <c r="I2887" s="35" t="s">
        <v>6990</v>
      </c>
      <c r="J2887" s="35" t="s">
        <v>6991</v>
      </c>
      <c r="K2887" s="35" t="s">
        <v>6996</v>
      </c>
      <c r="L2887" s="69" t="s">
        <v>224</v>
      </c>
      <c r="M2887" s="35" t="s">
        <v>6992</v>
      </c>
      <c r="N2887" s="35" t="s">
        <v>6993</v>
      </c>
      <c r="O2887" s="35" t="s">
        <v>6994</v>
      </c>
      <c r="P2887" s="35" t="s">
        <v>6995</v>
      </c>
      <c r="Q2887" s="35"/>
      <c r="R2887" s="35"/>
      <c r="S2887" s="35"/>
      <c r="T2887" s="35"/>
      <c r="U2887" s="35"/>
      <c r="V2887" s="35">
        <f t="shared" si="318"/>
        <v>0.17499999999999999</v>
      </c>
    </row>
    <row r="2888" spans="1:22">
      <c r="A2888" s="35">
        <v>2217</v>
      </c>
      <c r="B2888" s="35" t="s">
        <v>8227</v>
      </c>
      <c r="C2888" s="35">
        <v>0</v>
      </c>
      <c r="D2888" s="35">
        <v>5</v>
      </c>
      <c r="E2888" s="43">
        <f t="shared" si="315"/>
        <v>5</v>
      </c>
      <c r="F2888" s="46">
        <f t="shared" si="316"/>
        <v>0.125</v>
      </c>
      <c r="G2888" s="46">
        <f t="shared" si="317"/>
        <v>0.125</v>
      </c>
      <c r="H2888" s="46">
        <f t="shared" si="317"/>
        <v>0.125</v>
      </c>
      <c r="I2888" s="35" t="s">
        <v>6990</v>
      </c>
      <c r="J2888" s="35" t="s">
        <v>6991</v>
      </c>
      <c r="K2888" s="35" t="s">
        <v>6996</v>
      </c>
      <c r="L2888" s="69" t="s">
        <v>224</v>
      </c>
      <c r="M2888" s="35" t="s">
        <v>6992</v>
      </c>
      <c r="N2888" s="35" t="s">
        <v>6993</v>
      </c>
      <c r="O2888" s="35" t="s">
        <v>6994</v>
      </c>
      <c r="P2888" s="35" t="s">
        <v>6995</v>
      </c>
      <c r="Q2888" s="35"/>
      <c r="R2888" s="35"/>
      <c r="S2888" s="35"/>
      <c r="T2888" s="35"/>
      <c r="U2888" s="35"/>
      <c r="V2888" s="35">
        <f t="shared" si="318"/>
        <v>0.125</v>
      </c>
    </row>
    <row r="2889" spans="1:22">
      <c r="A2889" s="35">
        <v>2218</v>
      </c>
      <c r="B2889" s="35" t="s">
        <v>7243</v>
      </c>
      <c r="C2889" s="35">
        <v>0</v>
      </c>
      <c r="D2889" s="35">
        <v>16</v>
      </c>
      <c r="E2889" s="43">
        <f t="shared" si="315"/>
        <v>16</v>
      </c>
      <c r="F2889" s="46">
        <f t="shared" si="316"/>
        <v>0.4</v>
      </c>
      <c r="G2889" s="46">
        <f t="shared" si="317"/>
        <v>0.4</v>
      </c>
      <c r="H2889" s="46">
        <f t="shared" si="317"/>
        <v>0.4</v>
      </c>
      <c r="I2889" s="35" t="s">
        <v>6990</v>
      </c>
      <c r="J2889" s="35" t="s">
        <v>6991</v>
      </c>
      <c r="K2889" s="35" t="s">
        <v>6996</v>
      </c>
      <c r="L2889" s="69" t="s">
        <v>224</v>
      </c>
      <c r="M2889" s="35" t="s">
        <v>6992</v>
      </c>
      <c r="N2889" s="35" t="s">
        <v>6993</v>
      </c>
      <c r="O2889" s="35" t="s">
        <v>6994</v>
      </c>
      <c r="P2889" s="35" t="s">
        <v>6995</v>
      </c>
      <c r="Q2889" s="35"/>
      <c r="R2889" s="35"/>
      <c r="S2889" s="35"/>
      <c r="T2889" s="35"/>
      <c r="U2889" s="35"/>
      <c r="V2889" s="35">
        <f t="shared" si="318"/>
        <v>0.4</v>
      </c>
    </row>
    <row r="2890" spans="1:22">
      <c r="A2890" s="35">
        <v>2218</v>
      </c>
      <c r="B2890" s="35" t="s">
        <v>7234</v>
      </c>
      <c r="C2890" s="35">
        <v>0</v>
      </c>
      <c r="D2890" s="35">
        <v>7</v>
      </c>
      <c r="E2890" s="43">
        <f t="shared" si="315"/>
        <v>7</v>
      </c>
      <c r="F2890" s="46">
        <f t="shared" si="316"/>
        <v>0.17499999999999999</v>
      </c>
      <c r="G2890" s="46">
        <f t="shared" si="317"/>
        <v>0.17499999999999999</v>
      </c>
      <c r="H2890" s="46">
        <f t="shared" si="317"/>
        <v>0.17499999999999999</v>
      </c>
      <c r="I2890" s="35" t="s">
        <v>6990</v>
      </c>
      <c r="J2890" s="35" t="s">
        <v>6991</v>
      </c>
      <c r="K2890" s="35" t="s">
        <v>6996</v>
      </c>
      <c r="L2890" s="69" t="s">
        <v>224</v>
      </c>
      <c r="M2890" s="35" t="s">
        <v>6992</v>
      </c>
      <c r="N2890" s="35" t="s">
        <v>6993</v>
      </c>
      <c r="O2890" s="35" t="s">
        <v>6994</v>
      </c>
      <c r="P2890" s="35" t="s">
        <v>6995</v>
      </c>
      <c r="Q2890" s="35"/>
      <c r="R2890" s="35"/>
      <c r="S2890" s="35"/>
      <c r="T2890" s="35"/>
      <c r="U2890" s="35"/>
      <c r="V2890" s="35">
        <f t="shared" si="318"/>
        <v>0.17499999999999999</v>
      </c>
    </row>
    <row r="2891" spans="1:22">
      <c r="A2891" s="35">
        <v>2218</v>
      </c>
      <c r="B2891" s="35" t="s">
        <v>7438</v>
      </c>
      <c r="C2891" s="35">
        <v>0</v>
      </c>
      <c r="D2891" s="35">
        <v>7</v>
      </c>
      <c r="E2891" s="43">
        <f t="shared" si="315"/>
        <v>7</v>
      </c>
      <c r="F2891" s="46">
        <f t="shared" si="316"/>
        <v>0.17499999999999999</v>
      </c>
      <c r="G2891" s="46">
        <f t="shared" si="317"/>
        <v>0.17499999999999999</v>
      </c>
      <c r="H2891" s="46">
        <f t="shared" si="317"/>
        <v>0.17499999999999999</v>
      </c>
      <c r="I2891" s="35" t="s">
        <v>6990</v>
      </c>
      <c r="J2891" s="35" t="s">
        <v>6991</v>
      </c>
      <c r="K2891" s="35" t="s">
        <v>6996</v>
      </c>
      <c r="L2891" s="69" t="s">
        <v>224</v>
      </c>
      <c r="M2891" s="35" t="s">
        <v>6992</v>
      </c>
      <c r="N2891" s="35" t="s">
        <v>6993</v>
      </c>
      <c r="O2891" s="35" t="s">
        <v>6994</v>
      </c>
      <c r="P2891" s="35" t="s">
        <v>6995</v>
      </c>
      <c r="Q2891" s="35"/>
      <c r="R2891" s="35"/>
      <c r="S2891" s="35"/>
      <c r="T2891" s="35"/>
      <c r="U2891" s="35"/>
      <c r="V2891" s="35">
        <f t="shared" si="318"/>
        <v>0.17499999999999999</v>
      </c>
    </row>
    <row r="2892" spans="1:22">
      <c r="A2892" s="35">
        <v>2218</v>
      </c>
      <c r="B2892" s="35" t="s">
        <v>8228</v>
      </c>
      <c r="C2892" s="35">
        <v>0</v>
      </c>
      <c r="D2892" s="35">
        <v>10</v>
      </c>
      <c r="E2892" s="43">
        <f t="shared" si="315"/>
        <v>10</v>
      </c>
      <c r="F2892" s="46">
        <f t="shared" si="316"/>
        <v>0.25</v>
      </c>
      <c r="G2892" s="46">
        <f t="shared" si="317"/>
        <v>0.25</v>
      </c>
      <c r="H2892" s="46">
        <f t="shared" si="317"/>
        <v>0.25</v>
      </c>
      <c r="I2892" s="35" t="s">
        <v>6990</v>
      </c>
      <c r="J2892" s="35" t="s">
        <v>6991</v>
      </c>
      <c r="K2892" s="35" t="s">
        <v>6996</v>
      </c>
      <c r="L2892" s="69" t="s">
        <v>224</v>
      </c>
      <c r="M2892" s="35" t="s">
        <v>6992</v>
      </c>
      <c r="N2892" s="35" t="s">
        <v>6993</v>
      </c>
      <c r="O2892" s="35" t="s">
        <v>6994</v>
      </c>
      <c r="P2892" s="35" t="s">
        <v>6995</v>
      </c>
      <c r="Q2892" s="35"/>
      <c r="R2892" s="35"/>
      <c r="S2892" s="35"/>
      <c r="T2892" s="35"/>
      <c r="U2892" s="35"/>
      <c r="V2892" s="35">
        <f t="shared" si="318"/>
        <v>0.25</v>
      </c>
    </row>
    <row r="2893" spans="1:22">
      <c r="A2893" s="35">
        <v>2218</v>
      </c>
      <c r="B2893" s="35" t="s">
        <v>8229</v>
      </c>
      <c r="C2893" s="35">
        <v>0</v>
      </c>
      <c r="D2893" s="35">
        <v>5</v>
      </c>
      <c r="E2893" s="43">
        <f t="shared" si="315"/>
        <v>5</v>
      </c>
      <c r="F2893" s="46">
        <f t="shared" si="316"/>
        <v>0.125</v>
      </c>
      <c r="G2893" s="46">
        <f t="shared" si="317"/>
        <v>0.125</v>
      </c>
      <c r="H2893" s="46">
        <f t="shared" si="317"/>
        <v>0.125</v>
      </c>
      <c r="I2893" s="35" t="s">
        <v>6990</v>
      </c>
      <c r="J2893" s="35" t="s">
        <v>6991</v>
      </c>
      <c r="K2893" s="35" t="s">
        <v>6996</v>
      </c>
      <c r="L2893" s="69" t="s">
        <v>224</v>
      </c>
      <c r="M2893" s="35" t="s">
        <v>6992</v>
      </c>
      <c r="N2893" s="35" t="s">
        <v>6993</v>
      </c>
      <c r="O2893" s="35" t="s">
        <v>6994</v>
      </c>
      <c r="P2893" s="35" t="s">
        <v>6995</v>
      </c>
      <c r="Q2893" s="35"/>
      <c r="R2893" s="35"/>
      <c r="S2893" s="35"/>
      <c r="T2893" s="35"/>
      <c r="U2893" s="35"/>
      <c r="V2893" s="35">
        <f t="shared" si="318"/>
        <v>0.125</v>
      </c>
    </row>
    <row r="2894" spans="1:22">
      <c r="A2894" s="35">
        <v>2218</v>
      </c>
      <c r="B2894" s="35" t="s">
        <v>7593</v>
      </c>
      <c r="C2894" s="35">
        <v>0</v>
      </c>
      <c r="D2894" s="35">
        <v>24</v>
      </c>
      <c r="E2894" s="43">
        <f t="shared" si="315"/>
        <v>24</v>
      </c>
      <c r="F2894" s="46">
        <f t="shared" si="316"/>
        <v>0.6</v>
      </c>
      <c r="G2894" s="46">
        <f t="shared" si="317"/>
        <v>0.6</v>
      </c>
      <c r="H2894" s="46">
        <f t="shared" si="317"/>
        <v>0.6</v>
      </c>
      <c r="I2894" s="35" t="s">
        <v>6990</v>
      </c>
      <c r="J2894" s="35" t="s">
        <v>6991</v>
      </c>
      <c r="K2894" s="35" t="s">
        <v>6996</v>
      </c>
      <c r="L2894" s="69" t="s">
        <v>224</v>
      </c>
      <c r="M2894" s="35" t="s">
        <v>6992</v>
      </c>
      <c r="N2894" s="35" t="s">
        <v>6993</v>
      </c>
      <c r="O2894" s="35" t="s">
        <v>6994</v>
      </c>
      <c r="P2894" s="35" t="s">
        <v>6995</v>
      </c>
      <c r="Q2894" s="35"/>
      <c r="R2894" s="35"/>
      <c r="S2894" s="35"/>
      <c r="T2894" s="35"/>
      <c r="U2894" s="35"/>
      <c r="V2894" s="35">
        <f t="shared" si="318"/>
        <v>0.6</v>
      </c>
    </row>
    <row r="2895" spans="1:22">
      <c r="A2895" s="35">
        <v>2218</v>
      </c>
      <c r="B2895" s="35" t="s">
        <v>7803</v>
      </c>
      <c r="C2895" s="35">
        <v>3</v>
      </c>
      <c r="D2895" s="35">
        <v>1</v>
      </c>
      <c r="E2895" s="43">
        <f t="shared" si="315"/>
        <v>121</v>
      </c>
      <c r="F2895" s="46">
        <f t="shared" si="316"/>
        <v>3.0249999999999999</v>
      </c>
      <c r="G2895" s="46">
        <f t="shared" si="317"/>
        <v>3.0249999999999999</v>
      </c>
      <c r="H2895" s="46">
        <f t="shared" si="317"/>
        <v>3.0249999999999999</v>
      </c>
      <c r="I2895" s="35" t="s">
        <v>6990</v>
      </c>
      <c r="J2895" s="35" t="s">
        <v>6991</v>
      </c>
      <c r="K2895" s="35" t="s">
        <v>6996</v>
      </c>
      <c r="L2895" s="69" t="s">
        <v>224</v>
      </c>
      <c r="M2895" s="35" t="s">
        <v>6992</v>
      </c>
      <c r="N2895" s="35" t="s">
        <v>6993</v>
      </c>
      <c r="O2895" s="35" t="s">
        <v>6994</v>
      </c>
      <c r="P2895" s="35" t="s">
        <v>6995</v>
      </c>
      <c r="Q2895" s="35"/>
      <c r="R2895" s="35"/>
      <c r="S2895" s="35"/>
      <c r="T2895" s="35"/>
      <c r="U2895" s="35"/>
      <c r="V2895" s="35">
        <f t="shared" si="318"/>
        <v>3.0249999999999999</v>
      </c>
    </row>
    <row r="2896" spans="1:22">
      <c r="A2896" s="35">
        <v>2218</v>
      </c>
      <c r="B2896" s="35" t="s">
        <v>8230</v>
      </c>
      <c r="C2896" s="35">
        <v>0</v>
      </c>
      <c r="D2896" s="35">
        <v>5</v>
      </c>
      <c r="E2896" s="43">
        <f t="shared" si="315"/>
        <v>5</v>
      </c>
      <c r="F2896" s="46">
        <f t="shared" si="316"/>
        <v>0.125</v>
      </c>
      <c r="G2896" s="46">
        <f t="shared" si="317"/>
        <v>0.125</v>
      </c>
      <c r="H2896" s="46">
        <f t="shared" si="317"/>
        <v>0.125</v>
      </c>
      <c r="I2896" s="35" t="s">
        <v>6990</v>
      </c>
      <c r="J2896" s="35" t="s">
        <v>6991</v>
      </c>
      <c r="K2896" s="35" t="s">
        <v>6996</v>
      </c>
      <c r="L2896" s="69" t="s">
        <v>224</v>
      </c>
      <c r="M2896" s="35" t="s">
        <v>6992</v>
      </c>
      <c r="N2896" s="35" t="s">
        <v>6993</v>
      </c>
      <c r="O2896" s="35" t="s">
        <v>6994</v>
      </c>
      <c r="P2896" s="35" t="s">
        <v>6995</v>
      </c>
      <c r="Q2896" s="35"/>
      <c r="R2896" s="35"/>
      <c r="S2896" s="35"/>
      <c r="T2896" s="35"/>
      <c r="U2896" s="35"/>
      <c r="V2896" s="35">
        <f t="shared" si="318"/>
        <v>0.125</v>
      </c>
    </row>
    <row r="2897" spans="1:22">
      <c r="A2897" s="35">
        <v>2218</v>
      </c>
      <c r="B2897" s="35" t="s">
        <v>8231</v>
      </c>
      <c r="C2897" s="35">
        <v>0</v>
      </c>
      <c r="D2897" s="35">
        <v>11</v>
      </c>
      <c r="E2897" s="43">
        <f t="shared" si="315"/>
        <v>11</v>
      </c>
      <c r="F2897" s="46">
        <f t="shared" si="316"/>
        <v>0.27500000000000002</v>
      </c>
      <c r="G2897" s="46">
        <f t="shared" si="317"/>
        <v>0.27500000000000002</v>
      </c>
      <c r="H2897" s="46">
        <f t="shared" si="317"/>
        <v>0.27500000000000002</v>
      </c>
      <c r="I2897" s="35" t="s">
        <v>6990</v>
      </c>
      <c r="J2897" s="35" t="s">
        <v>6991</v>
      </c>
      <c r="K2897" s="35" t="s">
        <v>6996</v>
      </c>
      <c r="L2897" s="69" t="s">
        <v>224</v>
      </c>
      <c r="M2897" s="35" t="s">
        <v>6992</v>
      </c>
      <c r="N2897" s="35" t="s">
        <v>6993</v>
      </c>
      <c r="O2897" s="35" t="s">
        <v>6994</v>
      </c>
      <c r="P2897" s="35" t="s">
        <v>6995</v>
      </c>
      <c r="Q2897" s="35"/>
      <c r="R2897" s="35"/>
      <c r="S2897" s="35"/>
      <c r="T2897" s="35"/>
      <c r="U2897" s="35"/>
      <c r="V2897" s="35">
        <f t="shared" si="318"/>
        <v>0.27500000000000002</v>
      </c>
    </row>
    <row r="2898" spans="1:22">
      <c r="A2898" s="35">
        <v>2218</v>
      </c>
      <c r="B2898" s="35" t="s">
        <v>8232</v>
      </c>
      <c r="C2898" s="35">
        <v>0</v>
      </c>
      <c r="D2898" s="35">
        <v>6</v>
      </c>
      <c r="E2898" s="43">
        <f t="shared" si="315"/>
        <v>6</v>
      </c>
      <c r="F2898" s="46">
        <f t="shared" si="316"/>
        <v>0.15</v>
      </c>
      <c r="G2898" s="46">
        <f t="shared" ref="G2898:H2913" si="319">F2898</f>
        <v>0.15</v>
      </c>
      <c r="H2898" s="46">
        <f t="shared" si="319"/>
        <v>0.15</v>
      </c>
      <c r="I2898" s="35" t="s">
        <v>6990</v>
      </c>
      <c r="J2898" s="35" t="s">
        <v>6991</v>
      </c>
      <c r="K2898" s="35" t="s">
        <v>6996</v>
      </c>
      <c r="L2898" s="69" t="s">
        <v>224</v>
      </c>
      <c r="M2898" s="35" t="s">
        <v>6992</v>
      </c>
      <c r="N2898" s="35" t="s">
        <v>6993</v>
      </c>
      <c r="O2898" s="35" t="s">
        <v>6994</v>
      </c>
      <c r="P2898" s="35" t="s">
        <v>6995</v>
      </c>
      <c r="Q2898" s="35"/>
      <c r="R2898" s="35"/>
      <c r="S2898" s="35"/>
      <c r="T2898" s="35"/>
      <c r="U2898" s="35"/>
      <c r="V2898" s="35">
        <f t="shared" si="318"/>
        <v>0.15</v>
      </c>
    </row>
    <row r="2899" spans="1:22">
      <c r="A2899" s="35">
        <v>2220</v>
      </c>
      <c r="B2899" s="35" t="s">
        <v>7536</v>
      </c>
      <c r="C2899" s="35">
        <v>0</v>
      </c>
      <c r="D2899" s="35">
        <v>13</v>
      </c>
      <c r="E2899" s="43">
        <f t="shared" si="315"/>
        <v>13</v>
      </c>
      <c r="F2899" s="46">
        <f t="shared" si="316"/>
        <v>0.32500000000000001</v>
      </c>
      <c r="G2899" s="46">
        <f t="shared" si="319"/>
        <v>0.32500000000000001</v>
      </c>
      <c r="H2899" s="46">
        <f t="shared" si="319"/>
        <v>0.32500000000000001</v>
      </c>
      <c r="I2899" s="35" t="s">
        <v>6990</v>
      </c>
      <c r="J2899" s="35" t="s">
        <v>6991</v>
      </c>
      <c r="K2899" s="35" t="s">
        <v>6996</v>
      </c>
      <c r="L2899" s="69" t="s">
        <v>224</v>
      </c>
      <c r="M2899" s="35" t="s">
        <v>6992</v>
      </c>
      <c r="N2899" s="35" t="s">
        <v>6993</v>
      </c>
      <c r="O2899" s="35" t="s">
        <v>6994</v>
      </c>
      <c r="P2899" s="35" t="s">
        <v>6995</v>
      </c>
      <c r="Q2899" s="35"/>
      <c r="R2899" s="35"/>
      <c r="S2899" s="35"/>
      <c r="T2899" s="35"/>
      <c r="U2899" s="35"/>
      <c r="V2899" s="35">
        <f t="shared" si="318"/>
        <v>0.32500000000000001</v>
      </c>
    </row>
    <row r="2900" spans="1:22">
      <c r="A2900" s="35">
        <v>2220</v>
      </c>
      <c r="B2900" s="35" t="s">
        <v>7660</v>
      </c>
      <c r="C2900" s="35">
        <v>0</v>
      </c>
      <c r="D2900" s="35">
        <v>10</v>
      </c>
      <c r="E2900" s="43">
        <f t="shared" si="315"/>
        <v>10</v>
      </c>
      <c r="F2900" s="46">
        <f t="shared" si="316"/>
        <v>0.25</v>
      </c>
      <c r="G2900" s="46">
        <f t="shared" si="319"/>
        <v>0.25</v>
      </c>
      <c r="H2900" s="46">
        <f t="shared" si="319"/>
        <v>0.25</v>
      </c>
      <c r="I2900" s="35" t="s">
        <v>6990</v>
      </c>
      <c r="J2900" s="35" t="s">
        <v>6991</v>
      </c>
      <c r="K2900" s="35" t="s">
        <v>6996</v>
      </c>
      <c r="L2900" s="69" t="s">
        <v>224</v>
      </c>
      <c r="M2900" s="35" t="s">
        <v>6992</v>
      </c>
      <c r="N2900" s="35" t="s">
        <v>6993</v>
      </c>
      <c r="O2900" s="35" t="s">
        <v>6994</v>
      </c>
      <c r="P2900" s="35" t="s">
        <v>6995</v>
      </c>
      <c r="Q2900" s="35"/>
      <c r="R2900" s="35"/>
      <c r="S2900" s="35"/>
      <c r="T2900" s="35"/>
      <c r="U2900" s="35"/>
      <c r="V2900" s="35">
        <f t="shared" si="318"/>
        <v>0.25</v>
      </c>
    </row>
    <row r="2901" spans="1:22">
      <c r="A2901" s="35">
        <v>2220</v>
      </c>
      <c r="B2901" s="35" t="s">
        <v>8233</v>
      </c>
      <c r="C2901" s="35">
        <v>1</v>
      </c>
      <c r="D2901" s="35">
        <v>7</v>
      </c>
      <c r="E2901" s="43">
        <f t="shared" si="315"/>
        <v>47</v>
      </c>
      <c r="F2901" s="46">
        <f t="shared" si="316"/>
        <v>1.175</v>
      </c>
      <c r="G2901" s="46">
        <f t="shared" si="319"/>
        <v>1.175</v>
      </c>
      <c r="H2901" s="46">
        <f t="shared" si="319"/>
        <v>1.175</v>
      </c>
      <c r="I2901" s="35" t="s">
        <v>6990</v>
      </c>
      <c r="J2901" s="35" t="s">
        <v>6991</v>
      </c>
      <c r="K2901" s="35" t="s">
        <v>6996</v>
      </c>
      <c r="L2901" s="69" t="s">
        <v>224</v>
      </c>
      <c r="M2901" s="35" t="s">
        <v>6992</v>
      </c>
      <c r="N2901" s="35" t="s">
        <v>6993</v>
      </c>
      <c r="O2901" s="35" t="s">
        <v>6994</v>
      </c>
      <c r="P2901" s="35" t="s">
        <v>6995</v>
      </c>
      <c r="Q2901" s="35"/>
      <c r="R2901" s="35"/>
      <c r="S2901" s="35"/>
      <c r="T2901" s="35"/>
      <c r="U2901" s="35"/>
      <c r="V2901" s="35">
        <f t="shared" si="318"/>
        <v>1.175</v>
      </c>
    </row>
    <row r="2902" spans="1:22">
      <c r="A2902" s="35">
        <v>2220</v>
      </c>
      <c r="B2902" s="35" t="s">
        <v>7433</v>
      </c>
      <c r="C2902" s="35">
        <v>0</v>
      </c>
      <c r="D2902" s="35">
        <v>31</v>
      </c>
      <c r="E2902" s="43">
        <f t="shared" si="315"/>
        <v>31</v>
      </c>
      <c r="F2902" s="46">
        <f t="shared" si="316"/>
        <v>0.77500000000000002</v>
      </c>
      <c r="G2902" s="46">
        <f t="shared" si="319"/>
        <v>0.77500000000000002</v>
      </c>
      <c r="H2902" s="46">
        <f t="shared" si="319"/>
        <v>0.77500000000000002</v>
      </c>
      <c r="I2902" s="35" t="s">
        <v>6990</v>
      </c>
      <c r="J2902" s="35" t="s">
        <v>6991</v>
      </c>
      <c r="K2902" s="35" t="s">
        <v>6996</v>
      </c>
      <c r="L2902" s="69" t="s">
        <v>224</v>
      </c>
      <c r="M2902" s="35" t="s">
        <v>6992</v>
      </c>
      <c r="N2902" s="35" t="s">
        <v>6993</v>
      </c>
      <c r="O2902" s="35" t="s">
        <v>6994</v>
      </c>
      <c r="P2902" s="35" t="s">
        <v>6995</v>
      </c>
      <c r="Q2902" s="35"/>
      <c r="R2902" s="35"/>
      <c r="S2902" s="35"/>
      <c r="T2902" s="35"/>
      <c r="U2902" s="35"/>
      <c r="V2902" s="35">
        <f t="shared" si="318"/>
        <v>0.77500000000000002</v>
      </c>
    </row>
    <row r="2903" spans="1:22">
      <c r="A2903" s="35">
        <v>2222</v>
      </c>
      <c r="B2903" s="35" t="s">
        <v>8234</v>
      </c>
      <c r="C2903" s="35">
        <v>1</v>
      </c>
      <c r="D2903" s="35">
        <v>10</v>
      </c>
      <c r="E2903" s="43">
        <f t="shared" si="315"/>
        <v>50</v>
      </c>
      <c r="F2903" s="46">
        <f t="shared" si="316"/>
        <v>1.25</v>
      </c>
      <c r="G2903" s="46">
        <f t="shared" si="319"/>
        <v>1.25</v>
      </c>
      <c r="H2903" s="46">
        <f t="shared" si="319"/>
        <v>1.25</v>
      </c>
      <c r="I2903" s="35" t="s">
        <v>6990</v>
      </c>
      <c r="J2903" s="35" t="s">
        <v>6991</v>
      </c>
      <c r="K2903" s="35" t="s">
        <v>6996</v>
      </c>
      <c r="L2903" s="69" t="s">
        <v>224</v>
      </c>
      <c r="M2903" s="35" t="s">
        <v>6992</v>
      </c>
      <c r="N2903" s="35" t="s">
        <v>6993</v>
      </c>
      <c r="O2903" s="35" t="s">
        <v>6994</v>
      </c>
      <c r="P2903" s="35" t="s">
        <v>6995</v>
      </c>
      <c r="Q2903" s="35"/>
      <c r="R2903" s="35"/>
      <c r="S2903" s="35"/>
      <c r="T2903" s="35"/>
      <c r="U2903" s="35"/>
      <c r="V2903" s="35">
        <f t="shared" si="318"/>
        <v>1.25</v>
      </c>
    </row>
    <row r="2904" spans="1:22">
      <c r="A2904" s="35">
        <v>2222</v>
      </c>
      <c r="B2904" s="35" t="s">
        <v>8235</v>
      </c>
      <c r="C2904" s="35">
        <v>0</v>
      </c>
      <c r="D2904" s="35">
        <v>14</v>
      </c>
      <c r="E2904" s="43">
        <f t="shared" si="315"/>
        <v>14</v>
      </c>
      <c r="F2904" s="46">
        <f t="shared" si="316"/>
        <v>0.35</v>
      </c>
      <c r="G2904" s="46">
        <f t="shared" si="319"/>
        <v>0.35</v>
      </c>
      <c r="H2904" s="46">
        <f t="shared" si="319"/>
        <v>0.35</v>
      </c>
      <c r="I2904" s="35" t="s">
        <v>6990</v>
      </c>
      <c r="J2904" s="35" t="s">
        <v>6991</v>
      </c>
      <c r="K2904" s="35" t="s">
        <v>6996</v>
      </c>
      <c r="L2904" s="69" t="s">
        <v>224</v>
      </c>
      <c r="M2904" s="35" t="s">
        <v>6992</v>
      </c>
      <c r="N2904" s="35" t="s">
        <v>6993</v>
      </c>
      <c r="O2904" s="35" t="s">
        <v>6994</v>
      </c>
      <c r="P2904" s="35" t="s">
        <v>6995</v>
      </c>
      <c r="Q2904" s="35"/>
      <c r="R2904" s="35"/>
      <c r="S2904" s="35"/>
      <c r="T2904" s="35"/>
      <c r="U2904" s="35"/>
      <c r="V2904" s="35">
        <f t="shared" si="318"/>
        <v>0.35</v>
      </c>
    </row>
    <row r="2905" spans="1:22">
      <c r="A2905" s="35">
        <v>2223</v>
      </c>
      <c r="B2905" s="35" t="s">
        <v>6989</v>
      </c>
      <c r="C2905" s="35">
        <v>2</v>
      </c>
      <c r="D2905" s="35">
        <v>3</v>
      </c>
      <c r="E2905" s="43">
        <f t="shared" si="315"/>
        <v>83</v>
      </c>
      <c r="F2905" s="46">
        <f t="shared" si="316"/>
        <v>2.0750000000000002</v>
      </c>
      <c r="G2905" s="46">
        <f t="shared" si="319"/>
        <v>2.0750000000000002</v>
      </c>
      <c r="H2905" s="46">
        <f t="shared" si="319"/>
        <v>2.0750000000000002</v>
      </c>
      <c r="I2905" s="35" t="s">
        <v>6990</v>
      </c>
      <c r="J2905" s="35" t="s">
        <v>6991</v>
      </c>
      <c r="K2905" s="35" t="s">
        <v>6996</v>
      </c>
      <c r="L2905" s="69" t="s">
        <v>1661</v>
      </c>
      <c r="M2905" s="35" t="s">
        <v>6992</v>
      </c>
      <c r="N2905" s="35" t="s">
        <v>6993</v>
      </c>
      <c r="O2905" s="35" t="s">
        <v>6994</v>
      </c>
      <c r="P2905" s="35" t="s">
        <v>6995</v>
      </c>
      <c r="Q2905" s="35"/>
      <c r="R2905" s="35"/>
      <c r="S2905" s="35"/>
      <c r="T2905" s="35"/>
      <c r="U2905" s="35"/>
      <c r="V2905" s="35">
        <f t="shared" si="318"/>
        <v>2.0750000000000002</v>
      </c>
    </row>
    <row r="2906" spans="1:22">
      <c r="A2906" s="35">
        <v>2231</v>
      </c>
      <c r="B2906" s="35" t="s">
        <v>7984</v>
      </c>
      <c r="C2906" s="35">
        <v>0</v>
      </c>
      <c r="D2906" s="35">
        <v>19</v>
      </c>
      <c r="E2906" s="43">
        <f t="shared" si="315"/>
        <v>19</v>
      </c>
      <c r="F2906" s="46">
        <f t="shared" si="316"/>
        <v>0.47499999999999998</v>
      </c>
      <c r="G2906" s="46">
        <f t="shared" si="319"/>
        <v>0.47499999999999998</v>
      </c>
      <c r="H2906" s="46">
        <f t="shared" si="319"/>
        <v>0.47499999999999998</v>
      </c>
      <c r="I2906" s="35" t="s">
        <v>6990</v>
      </c>
      <c r="J2906" s="35" t="s">
        <v>6991</v>
      </c>
      <c r="K2906" s="35" t="s">
        <v>6996</v>
      </c>
      <c r="L2906" s="69" t="s">
        <v>1661</v>
      </c>
      <c r="M2906" s="35" t="s">
        <v>6992</v>
      </c>
      <c r="N2906" s="35" t="s">
        <v>6993</v>
      </c>
      <c r="O2906" s="35" t="s">
        <v>6994</v>
      </c>
      <c r="P2906" s="35" t="s">
        <v>6995</v>
      </c>
      <c r="Q2906" s="35"/>
      <c r="R2906" s="35"/>
      <c r="S2906" s="35"/>
      <c r="T2906" s="35"/>
      <c r="U2906" s="35"/>
      <c r="V2906" s="35">
        <f t="shared" si="318"/>
        <v>0.47499999999999998</v>
      </c>
    </row>
    <row r="2907" spans="1:22">
      <c r="A2907" s="35">
        <v>2231</v>
      </c>
      <c r="B2907" s="35" t="s">
        <v>6989</v>
      </c>
      <c r="C2907" s="35">
        <v>1</v>
      </c>
      <c r="D2907" s="35">
        <v>1</v>
      </c>
      <c r="E2907" s="43">
        <f t="shared" si="315"/>
        <v>41</v>
      </c>
      <c r="F2907" s="46">
        <f t="shared" si="316"/>
        <v>1.0249999999999999</v>
      </c>
      <c r="G2907" s="46">
        <f t="shared" si="319"/>
        <v>1.0249999999999999</v>
      </c>
      <c r="H2907" s="46">
        <f t="shared" si="319"/>
        <v>1.0249999999999999</v>
      </c>
      <c r="I2907" s="35" t="s">
        <v>6990</v>
      </c>
      <c r="J2907" s="35" t="s">
        <v>6991</v>
      </c>
      <c r="K2907" s="35" t="s">
        <v>6996</v>
      </c>
      <c r="L2907" s="69" t="s">
        <v>1661</v>
      </c>
      <c r="M2907" s="35" t="s">
        <v>6992</v>
      </c>
      <c r="N2907" s="35" t="s">
        <v>6993</v>
      </c>
      <c r="O2907" s="35" t="s">
        <v>6994</v>
      </c>
      <c r="P2907" s="35" t="s">
        <v>6995</v>
      </c>
      <c r="Q2907" s="35"/>
      <c r="R2907" s="35"/>
      <c r="S2907" s="35"/>
      <c r="T2907" s="35"/>
      <c r="U2907" s="35"/>
      <c r="V2907" s="35">
        <f t="shared" si="318"/>
        <v>1.0249999999999999</v>
      </c>
    </row>
    <row r="2908" spans="1:22">
      <c r="A2908" s="35">
        <v>2234</v>
      </c>
      <c r="B2908" s="35" t="s">
        <v>8236</v>
      </c>
      <c r="C2908" s="35">
        <v>0</v>
      </c>
      <c r="D2908" s="35">
        <v>21</v>
      </c>
      <c r="E2908" s="43">
        <f t="shared" si="315"/>
        <v>21</v>
      </c>
      <c r="F2908" s="46">
        <f t="shared" si="316"/>
        <v>0.52500000000000002</v>
      </c>
      <c r="G2908" s="46">
        <f t="shared" si="319"/>
        <v>0.52500000000000002</v>
      </c>
      <c r="H2908" s="46">
        <f t="shared" si="319"/>
        <v>0.52500000000000002</v>
      </c>
      <c r="I2908" s="35" t="s">
        <v>6990</v>
      </c>
      <c r="J2908" s="35" t="s">
        <v>6991</v>
      </c>
      <c r="K2908" s="35" t="s">
        <v>6996</v>
      </c>
      <c r="L2908" s="69" t="s">
        <v>1660</v>
      </c>
      <c r="M2908" s="35" t="s">
        <v>6992</v>
      </c>
      <c r="N2908" s="35" t="s">
        <v>6993</v>
      </c>
      <c r="O2908" s="35" t="s">
        <v>6994</v>
      </c>
      <c r="P2908" s="35" t="s">
        <v>6995</v>
      </c>
      <c r="Q2908" s="35"/>
      <c r="R2908" s="35"/>
      <c r="S2908" s="35"/>
      <c r="T2908" s="35"/>
      <c r="U2908" s="35"/>
      <c r="V2908" s="35">
        <f t="shared" si="318"/>
        <v>0.52500000000000002</v>
      </c>
    </row>
    <row r="2909" spans="1:22">
      <c r="A2909" s="35">
        <v>2234</v>
      </c>
      <c r="B2909" s="35" t="s">
        <v>8237</v>
      </c>
      <c r="C2909" s="35">
        <v>0</v>
      </c>
      <c r="D2909" s="35">
        <v>20</v>
      </c>
      <c r="E2909" s="43">
        <f t="shared" si="315"/>
        <v>20</v>
      </c>
      <c r="F2909" s="46">
        <f t="shared" si="316"/>
        <v>0.5</v>
      </c>
      <c r="G2909" s="46">
        <f t="shared" si="319"/>
        <v>0.5</v>
      </c>
      <c r="H2909" s="46">
        <f t="shared" si="319"/>
        <v>0.5</v>
      </c>
      <c r="I2909" s="35" t="s">
        <v>6990</v>
      </c>
      <c r="J2909" s="35" t="s">
        <v>6991</v>
      </c>
      <c r="K2909" s="35" t="s">
        <v>6996</v>
      </c>
      <c r="L2909" s="69" t="s">
        <v>1660</v>
      </c>
      <c r="M2909" s="35" t="s">
        <v>6992</v>
      </c>
      <c r="N2909" s="35" t="s">
        <v>6993</v>
      </c>
      <c r="O2909" s="35" t="s">
        <v>6994</v>
      </c>
      <c r="P2909" s="35" t="s">
        <v>6995</v>
      </c>
      <c r="Q2909" s="35"/>
      <c r="R2909" s="35"/>
      <c r="S2909" s="35"/>
      <c r="T2909" s="35"/>
      <c r="U2909" s="35"/>
      <c r="V2909" s="35">
        <f t="shared" si="318"/>
        <v>0.5</v>
      </c>
    </row>
    <row r="2910" spans="1:22">
      <c r="A2910" s="35">
        <v>2234</v>
      </c>
      <c r="B2910" s="35" t="s">
        <v>8238</v>
      </c>
      <c r="C2910" s="35">
        <v>0</v>
      </c>
      <c r="D2910" s="35">
        <v>11</v>
      </c>
      <c r="E2910" s="43">
        <f t="shared" si="315"/>
        <v>11</v>
      </c>
      <c r="F2910" s="46">
        <f t="shared" si="316"/>
        <v>0.27500000000000002</v>
      </c>
      <c r="G2910" s="46">
        <f t="shared" si="319"/>
        <v>0.27500000000000002</v>
      </c>
      <c r="H2910" s="46">
        <f t="shared" si="319"/>
        <v>0.27500000000000002</v>
      </c>
      <c r="I2910" s="35" t="s">
        <v>6990</v>
      </c>
      <c r="J2910" s="35" t="s">
        <v>6991</v>
      </c>
      <c r="K2910" s="35" t="s">
        <v>6996</v>
      </c>
      <c r="L2910" s="69" t="s">
        <v>1660</v>
      </c>
      <c r="M2910" s="35" t="s">
        <v>6992</v>
      </c>
      <c r="N2910" s="35" t="s">
        <v>6993</v>
      </c>
      <c r="O2910" s="35" t="s">
        <v>6994</v>
      </c>
      <c r="P2910" s="35" t="s">
        <v>6995</v>
      </c>
      <c r="Q2910" s="35"/>
      <c r="R2910" s="35"/>
      <c r="S2910" s="35"/>
      <c r="T2910" s="35"/>
      <c r="U2910" s="35"/>
      <c r="V2910" s="35">
        <f t="shared" si="318"/>
        <v>0.27500000000000002</v>
      </c>
    </row>
    <row r="2911" spans="1:22">
      <c r="A2911" s="35">
        <v>2234</v>
      </c>
      <c r="B2911" s="35" t="s">
        <v>8238</v>
      </c>
      <c r="C2911" s="35">
        <v>0</v>
      </c>
      <c r="D2911" s="35">
        <v>32</v>
      </c>
      <c r="E2911" s="43">
        <f t="shared" si="315"/>
        <v>32</v>
      </c>
      <c r="F2911" s="46">
        <f t="shared" si="316"/>
        <v>0.8</v>
      </c>
      <c r="G2911" s="46">
        <f t="shared" si="319"/>
        <v>0.8</v>
      </c>
      <c r="H2911" s="46">
        <f t="shared" si="319"/>
        <v>0.8</v>
      </c>
      <c r="I2911" s="35" t="s">
        <v>6990</v>
      </c>
      <c r="J2911" s="35" t="s">
        <v>6991</v>
      </c>
      <c r="K2911" s="35" t="s">
        <v>6996</v>
      </c>
      <c r="L2911" s="69" t="s">
        <v>1660</v>
      </c>
      <c r="M2911" s="35" t="s">
        <v>6992</v>
      </c>
      <c r="N2911" s="35" t="s">
        <v>6993</v>
      </c>
      <c r="O2911" s="35" t="s">
        <v>6994</v>
      </c>
      <c r="P2911" s="35" t="s">
        <v>6995</v>
      </c>
      <c r="Q2911" s="35"/>
      <c r="R2911" s="35"/>
      <c r="S2911" s="35"/>
      <c r="T2911" s="35"/>
      <c r="U2911" s="35"/>
      <c r="V2911" s="35">
        <f t="shared" si="318"/>
        <v>0.8</v>
      </c>
    </row>
    <row r="2912" spans="1:22">
      <c r="A2912" s="35">
        <v>2234</v>
      </c>
      <c r="B2912" s="35" t="s">
        <v>8239</v>
      </c>
      <c r="C2912" s="35">
        <v>0</v>
      </c>
      <c r="D2912" s="35">
        <v>36</v>
      </c>
      <c r="E2912" s="43">
        <f t="shared" si="315"/>
        <v>36</v>
      </c>
      <c r="F2912" s="46">
        <f t="shared" si="316"/>
        <v>0.9</v>
      </c>
      <c r="G2912" s="46">
        <f t="shared" si="319"/>
        <v>0.9</v>
      </c>
      <c r="H2912" s="46">
        <f t="shared" si="319"/>
        <v>0.9</v>
      </c>
      <c r="I2912" s="35" t="s">
        <v>6990</v>
      </c>
      <c r="J2912" s="35" t="s">
        <v>6991</v>
      </c>
      <c r="K2912" s="35" t="s">
        <v>6996</v>
      </c>
      <c r="L2912" s="69" t="s">
        <v>1660</v>
      </c>
      <c r="M2912" s="35" t="s">
        <v>6992</v>
      </c>
      <c r="N2912" s="35" t="s">
        <v>6993</v>
      </c>
      <c r="O2912" s="35" t="s">
        <v>6994</v>
      </c>
      <c r="P2912" s="35" t="s">
        <v>6995</v>
      </c>
      <c r="Q2912" s="35"/>
      <c r="R2912" s="35"/>
      <c r="S2912" s="35"/>
      <c r="T2912" s="35"/>
      <c r="U2912" s="35"/>
      <c r="V2912" s="35">
        <f t="shared" si="318"/>
        <v>0.9</v>
      </c>
    </row>
    <row r="2913" spans="1:22">
      <c r="A2913" s="35">
        <v>2236</v>
      </c>
      <c r="B2913" s="35" t="s">
        <v>7527</v>
      </c>
      <c r="C2913" s="35">
        <v>1</v>
      </c>
      <c r="D2913" s="35">
        <v>17</v>
      </c>
      <c r="E2913" s="43">
        <f t="shared" si="315"/>
        <v>57</v>
      </c>
      <c r="F2913" s="46">
        <f t="shared" si="316"/>
        <v>1.425</v>
      </c>
      <c r="G2913" s="46">
        <f t="shared" si="319"/>
        <v>1.425</v>
      </c>
      <c r="H2913" s="46">
        <f t="shared" si="319"/>
        <v>1.425</v>
      </c>
      <c r="I2913" s="35" t="s">
        <v>6990</v>
      </c>
      <c r="J2913" s="35" t="s">
        <v>6991</v>
      </c>
      <c r="K2913" s="35" t="s">
        <v>6996</v>
      </c>
      <c r="L2913" s="69" t="s">
        <v>224</v>
      </c>
      <c r="M2913" s="35" t="s">
        <v>6992</v>
      </c>
      <c r="N2913" s="35" t="s">
        <v>6993</v>
      </c>
      <c r="O2913" s="35" t="s">
        <v>6994</v>
      </c>
      <c r="P2913" s="35" t="s">
        <v>6995</v>
      </c>
      <c r="Q2913" s="35"/>
      <c r="R2913" s="35"/>
      <c r="S2913" s="35"/>
      <c r="T2913" s="35"/>
      <c r="U2913" s="35"/>
      <c r="V2913" s="35">
        <f t="shared" si="318"/>
        <v>1.425</v>
      </c>
    </row>
    <row r="2914" spans="1:22">
      <c r="A2914" s="35">
        <v>2236</v>
      </c>
      <c r="B2914" s="35" t="s">
        <v>7527</v>
      </c>
      <c r="C2914" s="35">
        <v>0</v>
      </c>
      <c r="D2914" s="35">
        <v>5</v>
      </c>
      <c r="E2914" s="43">
        <f t="shared" si="315"/>
        <v>5</v>
      </c>
      <c r="F2914" s="46">
        <f t="shared" si="316"/>
        <v>0.125</v>
      </c>
      <c r="G2914" s="46">
        <f t="shared" ref="G2914:H2929" si="320">F2914</f>
        <v>0.125</v>
      </c>
      <c r="H2914" s="46">
        <f t="shared" si="320"/>
        <v>0.125</v>
      </c>
      <c r="I2914" s="35" t="s">
        <v>6990</v>
      </c>
      <c r="J2914" s="35" t="s">
        <v>6991</v>
      </c>
      <c r="K2914" s="35" t="s">
        <v>6996</v>
      </c>
      <c r="L2914" s="69" t="s">
        <v>224</v>
      </c>
      <c r="M2914" s="35" t="s">
        <v>6992</v>
      </c>
      <c r="N2914" s="35" t="s">
        <v>6993</v>
      </c>
      <c r="O2914" s="35" t="s">
        <v>6994</v>
      </c>
      <c r="P2914" s="35" t="s">
        <v>6995</v>
      </c>
      <c r="Q2914" s="35"/>
      <c r="R2914" s="35"/>
      <c r="S2914" s="35"/>
      <c r="T2914" s="35"/>
      <c r="U2914" s="35"/>
      <c r="V2914" s="35">
        <f t="shared" si="318"/>
        <v>0.125</v>
      </c>
    </row>
    <row r="2915" spans="1:22">
      <c r="A2915" s="35">
        <v>2236</v>
      </c>
      <c r="B2915" s="35" t="s">
        <v>7527</v>
      </c>
      <c r="C2915" s="35">
        <v>0</v>
      </c>
      <c r="D2915" s="35">
        <v>1</v>
      </c>
      <c r="E2915" s="43">
        <f t="shared" si="315"/>
        <v>1</v>
      </c>
      <c r="F2915" s="46">
        <f t="shared" si="316"/>
        <v>2.5000000000000001E-2</v>
      </c>
      <c r="G2915" s="46">
        <f t="shared" si="320"/>
        <v>2.5000000000000001E-2</v>
      </c>
      <c r="H2915" s="46">
        <f t="shared" si="320"/>
        <v>2.5000000000000001E-2</v>
      </c>
      <c r="I2915" s="35" t="s">
        <v>6990</v>
      </c>
      <c r="J2915" s="35" t="s">
        <v>6991</v>
      </c>
      <c r="K2915" s="35" t="s">
        <v>6996</v>
      </c>
      <c r="L2915" s="69" t="s">
        <v>224</v>
      </c>
      <c r="M2915" s="35" t="s">
        <v>6992</v>
      </c>
      <c r="N2915" s="35" t="s">
        <v>6993</v>
      </c>
      <c r="O2915" s="35" t="s">
        <v>6994</v>
      </c>
      <c r="P2915" s="35" t="s">
        <v>6995</v>
      </c>
      <c r="Q2915" s="35"/>
      <c r="R2915" s="35"/>
      <c r="S2915" s="35"/>
      <c r="T2915" s="35"/>
      <c r="U2915" s="35"/>
      <c r="V2915" s="35">
        <f t="shared" si="318"/>
        <v>2.5000000000000001E-2</v>
      </c>
    </row>
    <row r="2916" spans="1:22">
      <c r="A2916" s="35">
        <v>2239</v>
      </c>
      <c r="B2916" s="35" t="s">
        <v>8240</v>
      </c>
      <c r="C2916" s="35">
        <v>1</v>
      </c>
      <c r="D2916" s="35">
        <v>0</v>
      </c>
      <c r="E2916" s="43">
        <f t="shared" si="315"/>
        <v>40</v>
      </c>
      <c r="F2916" s="46">
        <f t="shared" si="316"/>
        <v>1</v>
      </c>
      <c r="G2916" s="46">
        <f t="shared" si="320"/>
        <v>1</v>
      </c>
      <c r="H2916" s="46">
        <f t="shared" si="320"/>
        <v>1</v>
      </c>
      <c r="I2916" s="35" t="s">
        <v>6990</v>
      </c>
      <c r="J2916" s="35" t="s">
        <v>6991</v>
      </c>
      <c r="K2916" s="35" t="s">
        <v>6996</v>
      </c>
      <c r="L2916" s="69" t="s">
        <v>1662</v>
      </c>
      <c r="M2916" s="35" t="s">
        <v>6992</v>
      </c>
      <c r="N2916" s="35" t="s">
        <v>6993</v>
      </c>
      <c r="O2916" s="35" t="s">
        <v>6994</v>
      </c>
      <c r="P2916" s="35" t="s">
        <v>6995</v>
      </c>
      <c r="Q2916" s="35"/>
      <c r="R2916" s="35"/>
      <c r="S2916" s="35"/>
      <c r="T2916" s="35"/>
      <c r="U2916" s="35"/>
      <c r="V2916" s="35">
        <f t="shared" si="318"/>
        <v>1</v>
      </c>
    </row>
    <row r="2917" spans="1:22">
      <c r="A2917" s="35">
        <v>2239</v>
      </c>
      <c r="B2917" s="35" t="s">
        <v>8240</v>
      </c>
      <c r="C2917" s="35">
        <v>0</v>
      </c>
      <c r="D2917" s="35">
        <v>20</v>
      </c>
      <c r="E2917" s="43">
        <f t="shared" si="315"/>
        <v>20</v>
      </c>
      <c r="F2917" s="46">
        <f t="shared" si="316"/>
        <v>0.5</v>
      </c>
      <c r="G2917" s="46">
        <f t="shared" si="320"/>
        <v>0.5</v>
      </c>
      <c r="H2917" s="46">
        <f t="shared" si="320"/>
        <v>0.5</v>
      </c>
      <c r="I2917" s="35" t="s">
        <v>6990</v>
      </c>
      <c r="J2917" s="35" t="s">
        <v>6991</v>
      </c>
      <c r="K2917" s="35" t="s">
        <v>6996</v>
      </c>
      <c r="L2917" s="69" t="s">
        <v>1662</v>
      </c>
      <c r="M2917" s="35" t="s">
        <v>6992</v>
      </c>
      <c r="N2917" s="35" t="s">
        <v>6993</v>
      </c>
      <c r="O2917" s="35" t="s">
        <v>6994</v>
      </c>
      <c r="P2917" s="35" t="s">
        <v>6995</v>
      </c>
      <c r="Q2917" s="35"/>
      <c r="R2917" s="35"/>
      <c r="S2917" s="35"/>
      <c r="T2917" s="35"/>
      <c r="U2917" s="35"/>
      <c r="V2917" s="35">
        <f t="shared" si="318"/>
        <v>0.5</v>
      </c>
    </row>
    <row r="2918" spans="1:22">
      <c r="A2918" s="35">
        <v>2239</v>
      </c>
      <c r="B2918" s="35" t="s">
        <v>8241</v>
      </c>
      <c r="C2918" s="35">
        <v>1</v>
      </c>
      <c r="D2918" s="35">
        <v>0</v>
      </c>
      <c r="E2918" s="43">
        <f t="shared" si="315"/>
        <v>40</v>
      </c>
      <c r="F2918" s="46">
        <f t="shared" si="316"/>
        <v>1</v>
      </c>
      <c r="G2918" s="46">
        <f t="shared" si="320"/>
        <v>1</v>
      </c>
      <c r="H2918" s="46">
        <f t="shared" si="320"/>
        <v>1</v>
      </c>
      <c r="I2918" s="35" t="s">
        <v>6990</v>
      </c>
      <c r="J2918" s="35" t="s">
        <v>6991</v>
      </c>
      <c r="K2918" s="35" t="s">
        <v>6996</v>
      </c>
      <c r="L2918" s="69" t="s">
        <v>1662</v>
      </c>
      <c r="M2918" s="35" t="s">
        <v>6992</v>
      </c>
      <c r="N2918" s="35" t="s">
        <v>6993</v>
      </c>
      <c r="O2918" s="35" t="s">
        <v>6994</v>
      </c>
      <c r="P2918" s="35" t="s">
        <v>6995</v>
      </c>
      <c r="Q2918" s="35"/>
      <c r="R2918" s="35"/>
      <c r="S2918" s="35"/>
      <c r="T2918" s="35"/>
      <c r="U2918" s="35"/>
      <c r="V2918" s="35">
        <f t="shared" si="318"/>
        <v>1</v>
      </c>
    </row>
    <row r="2919" spans="1:22">
      <c r="A2919" s="35">
        <v>2239</v>
      </c>
      <c r="B2919" s="35" t="s">
        <v>8241</v>
      </c>
      <c r="C2919" s="35">
        <v>0</v>
      </c>
      <c r="D2919" s="35">
        <v>20</v>
      </c>
      <c r="E2919" s="43">
        <f t="shared" si="315"/>
        <v>20</v>
      </c>
      <c r="F2919" s="46">
        <f t="shared" si="316"/>
        <v>0.5</v>
      </c>
      <c r="G2919" s="46">
        <f t="shared" si="320"/>
        <v>0.5</v>
      </c>
      <c r="H2919" s="46">
        <f t="shared" si="320"/>
        <v>0.5</v>
      </c>
      <c r="I2919" s="35" t="s">
        <v>6990</v>
      </c>
      <c r="J2919" s="35" t="s">
        <v>6991</v>
      </c>
      <c r="K2919" s="35" t="s">
        <v>6996</v>
      </c>
      <c r="L2919" s="69" t="s">
        <v>1662</v>
      </c>
      <c r="M2919" s="35" t="s">
        <v>6992</v>
      </c>
      <c r="N2919" s="35" t="s">
        <v>6993</v>
      </c>
      <c r="O2919" s="35" t="s">
        <v>6994</v>
      </c>
      <c r="P2919" s="35" t="s">
        <v>6995</v>
      </c>
      <c r="Q2919" s="35"/>
      <c r="R2919" s="35"/>
      <c r="S2919" s="35"/>
      <c r="T2919" s="35"/>
      <c r="U2919" s="35"/>
      <c r="V2919" s="35">
        <f t="shared" si="318"/>
        <v>0.5</v>
      </c>
    </row>
    <row r="2920" spans="1:22">
      <c r="A2920" s="35">
        <v>2239</v>
      </c>
      <c r="B2920" s="35" t="s">
        <v>8241</v>
      </c>
      <c r="C2920" s="35">
        <v>1</v>
      </c>
      <c r="D2920" s="35">
        <v>0</v>
      </c>
      <c r="E2920" s="43">
        <f t="shared" si="315"/>
        <v>40</v>
      </c>
      <c r="F2920" s="46">
        <f t="shared" si="316"/>
        <v>1</v>
      </c>
      <c r="G2920" s="46">
        <f t="shared" si="320"/>
        <v>1</v>
      </c>
      <c r="H2920" s="46">
        <f t="shared" si="320"/>
        <v>1</v>
      </c>
      <c r="I2920" s="35" t="s">
        <v>6990</v>
      </c>
      <c r="J2920" s="35" t="s">
        <v>6991</v>
      </c>
      <c r="K2920" s="35" t="s">
        <v>6996</v>
      </c>
      <c r="L2920" s="69" t="s">
        <v>1662</v>
      </c>
      <c r="M2920" s="35" t="s">
        <v>6992</v>
      </c>
      <c r="N2920" s="35" t="s">
        <v>6993</v>
      </c>
      <c r="O2920" s="35" t="s">
        <v>6994</v>
      </c>
      <c r="P2920" s="35" t="s">
        <v>6995</v>
      </c>
      <c r="Q2920" s="35"/>
      <c r="R2920" s="35"/>
      <c r="S2920" s="35"/>
      <c r="T2920" s="35"/>
      <c r="U2920" s="35"/>
      <c r="V2920" s="35">
        <f t="shared" si="318"/>
        <v>1</v>
      </c>
    </row>
    <row r="2921" spans="1:22">
      <c r="A2921" s="35">
        <v>2239</v>
      </c>
      <c r="B2921" s="35" t="s">
        <v>8242</v>
      </c>
      <c r="C2921" s="35">
        <v>0</v>
      </c>
      <c r="D2921" s="35">
        <v>23</v>
      </c>
      <c r="E2921" s="43">
        <f t="shared" si="315"/>
        <v>23</v>
      </c>
      <c r="F2921" s="46">
        <f t="shared" si="316"/>
        <v>0.57499999999999996</v>
      </c>
      <c r="G2921" s="46">
        <f t="shared" si="320"/>
        <v>0.57499999999999996</v>
      </c>
      <c r="H2921" s="46">
        <f t="shared" si="320"/>
        <v>0.57499999999999996</v>
      </c>
      <c r="I2921" s="35" t="s">
        <v>6990</v>
      </c>
      <c r="J2921" s="35" t="s">
        <v>6991</v>
      </c>
      <c r="K2921" s="35" t="s">
        <v>6996</v>
      </c>
      <c r="L2921" s="69" t="s">
        <v>1661</v>
      </c>
      <c r="M2921" s="35" t="s">
        <v>6992</v>
      </c>
      <c r="N2921" s="35" t="s">
        <v>6993</v>
      </c>
      <c r="O2921" s="35" t="s">
        <v>6994</v>
      </c>
      <c r="P2921" s="35" t="s">
        <v>6995</v>
      </c>
      <c r="Q2921" s="35"/>
      <c r="R2921" s="35"/>
      <c r="S2921" s="35"/>
      <c r="T2921" s="35"/>
      <c r="U2921" s="35"/>
      <c r="V2921" s="35">
        <f t="shared" si="318"/>
        <v>0.57499999999999996</v>
      </c>
    </row>
    <row r="2922" spans="1:22">
      <c r="A2922" s="35">
        <v>2239</v>
      </c>
      <c r="B2922" s="35" t="s">
        <v>7120</v>
      </c>
      <c r="C2922" s="35">
        <v>0</v>
      </c>
      <c r="D2922" s="35">
        <v>5</v>
      </c>
      <c r="E2922" s="43">
        <f t="shared" si="315"/>
        <v>5</v>
      </c>
      <c r="F2922" s="46">
        <f t="shared" si="316"/>
        <v>0.125</v>
      </c>
      <c r="G2922" s="46">
        <f t="shared" si="320"/>
        <v>0.125</v>
      </c>
      <c r="H2922" s="46">
        <f t="shared" si="320"/>
        <v>0.125</v>
      </c>
      <c r="I2922" s="35" t="s">
        <v>6990</v>
      </c>
      <c r="J2922" s="35" t="s">
        <v>6991</v>
      </c>
      <c r="K2922" s="35" t="s">
        <v>6996</v>
      </c>
      <c r="L2922" s="69" t="s">
        <v>1661</v>
      </c>
      <c r="M2922" s="35" t="s">
        <v>6992</v>
      </c>
      <c r="N2922" s="35" t="s">
        <v>6993</v>
      </c>
      <c r="O2922" s="35" t="s">
        <v>6994</v>
      </c>
      <c r="P2922" s="35" t="s">
        <v>6995</v>
      </c>
      <c r="Q2922" s="35"/>
      <c r="R2922" s="35"/>
      <c r="S2922" s="35"/>
      <c r="T2922" s="35"/>
      <c r="U2922" s="35"/>
      <c r="V2922" s="35">
        <f t="shared" si="318"/>
        <v>0.125</v>
      </c>
    </row>
    <row r="2923" spans="1:22">
      <c r="A2923" s="35">
        <v>2242</v>
      </c>
      <c r="B2923" s="35" t="s">
        <v>8243</v>
      </c>
      <c r="C2923" s="35">
        <v>0</v>
      </c>
      <c r="D2923" s="35">
        <v>15</v>
      </c>
      <c r="E2923" s="43">
        <f t="shared" si="315"/>
        <v>15</v>
      </c>
      <c r="F2923" s="46">
        <f t="shared" si="316"/>
        <v>0.375</v>
      </c>
      <c r="G2923" s="46">
        <f t="shared" si="320"/>
        <v>0.375</v>
      </c>
      <c r="H2923" s="46">
        <f t="shared" si="320"/>
        <v>0.375</v>
      </c>
      <c r="I2923" s="35" t="s">
        <v>6990</v>
      </c>
      <c r="J2923" s="35" t="s">
        <v>6991</v>
      </c>
      <c r="K2923" s="35" t="s">
        <v>6996</v>
      </c>
      <c r="L2923" s="69" t="s">
        <v>224</v>
      </c>
      <c r="M2923" s="35" t="s">
        <v>6992</v>
      </c>
      <c r="N2923" s="35" t="s">
        <v>6993</v>
      </c>
      <c r="O2923" s="35" t="s">
        <v>6994</v>
      </c>
      <c r="P2923" s="35" t="s">
        <v>6995</v>
      </c>
      <c r="Q2923" s="35"/>
      <c r="R2923" s="35"/>
      <c r="S2923" s="35"/>
      <c r="T2923" s="35"/>
      <c r="U2923" s="35"/>
      <c r="V2923" s="35">
        <f t="shared" si="318"/>
        <v>0.375</v>
      </c>
    </row>
    <row r="2924" spans="1:22">
      <c r="A2924" s="35">
        <v>2242</v>
      </c>
      <c r="B2924" s="35" t="s">
        <v>8244</v>
      </c>
      <c r="C2924" s="35">
        <v>0</v>
      </c>
      <c r="D2924" s="35">
        <v>30</v>
      </c>
      <c r="E2924" s="43">
        <f t="shared" si="315"/>
        <v>30</v>
      </c>
      <c r="F2924" s="46">
        <f t="shared" si="316"/>
        <v>0.75</v>
      </c>
      <c r="G2924" s="46">
        <f t="shared" si="320"/>
        <v>0.75</v>
      </c>
      <c r="H2924" s="46">
        <f t="shared" si="320"/>
        <v>0.75</v>
      </c>
      <c r="I2924" s="35" t="s">
        <v>6990</v>
      </c>
      <c r="J2924" s="35" t="s">
        <v>6991</v>
      </c>
      <c r="K2924" s="35" t="s">
        <v>6996</v>
      </c>
      <c r="L2924" s="69" t="s">
        <v>224</v>
      </c>
      <c r="M2924" s="35" t="s">
        <v>6992</v>
      </c>
      <c r="N2924" s="35" t="s">
        <v>6993</v>
      </c>
      <c r="O2924" s="35" t="s">
        <v>6994</v>
      </c>
      <c r="P2924" s="35" t="s">
        <v>6995</v>
      </c>
      <c r="Q2924" s="35"/>
      <c r="R2924" s="35"/>
      <c r="S2924" s="35"/>
      <c r="T2924" s="35"/>
      <c r="U2924" s="35"/>
      <c r="V2924" s="35">
        <f t="shared" si="318"/>
        <v>0.75</v>
      </c>
    </row>
    <row r="2925" spans="1:22">
      <c r="A2925" s="35">
        <v>2243</v>
      </c>
      <c r="B2925" s="35" t="s">
        <v>8245</v>
      </c>
      <c r="C2925" s="35">
        <v>0</v>
      </c>
      <c r="D2925" s="35">
        <v>31</v>
      </c>
      <c r="E2925" s="43">
        <f t="shared" si="315"/>
        <v>31</v>
      </c>
      <c r="F2925" s="46">
        <f t="shared" si="316"/>
        <v>0.77500000000000002</v>
      </c>
      <c r="G2925" s="46">
        <f t="shared" si="320"/>
        <v>0.77500000000000002</v>
      </c>
      <c r="H2925" s="46">
        <f t="shared" si="320"/>
        <v>0.77500000000000002</v>
      </c>
      <c r="I2925" s="35" t="s">
        <v>6990</v>
      </c>
      <c r="J2925" s="35" t="s">
        <v>6991</v>
      </c>
      <c r="K2925" s="35" t="s">
        <v>6996</v>
      </c>
      <c r="L2925" s="69" t="s">
        <v>224</v>
      </c>
      <c r="M2925" s="35" t="s">
        <v>6992</v>
      </c>
      <c r="N2925" s="35" t="s">
        <v>6993</v>
      </c>
      <c r="O2925" s="35" t="s">
        <v>6994</v>
      </c>
      <c r="P2925" s="35" t="s">
        <v>6995</v>
      </c>
      <c r="Q2925" s="35"/>
      <c r="R2925" s="35"/>
      <c r="S2925" s="35"/>
      <c r="T2925" s="35"/>
      <c r="U2925" s="35"/>
      <c r="V2925" s="35">
        <f t="shared" si="318"/>
        <v>0.77500000000000002</v>
      </c>
    </row>
    <row r="2926" spans="1:22">
      <c r="A2926" s="35">
        <v>2243</v>
      </c>
      <c r="B2926" s="35" t="s">
        <v>8246</v>
      </c>
      <c r="C2926" s="35">
        <v>0</v>
      </c>
      <c r="D2926" s="35">
        <v>18</v>
      </c>
      <c r="E2926" s="43">
        <f t="shared" si="315"/>
        <v>18</v>
      </c>
      <c r="F2926" s="46">
        <f t="shared" si="316"/>
        <v>0.45</v>
      </c>
      <c r="G2926" s="46">
        <f t="shared" si="320"/>
        <v>0.45</v>
      </c>
      <c r="H2926" s="46">
        <f t="shared" si="320"/>
        <v>0.45</v>
      </c>
      <c r="I2926" s="35" t="s">
        <v>6990</v>
      </c>
      <c r="J2926" s="35" t="s">
        <v>6991</v>
      </c>
      <c r="K2926" s="35" t="s">
        <v>6996</v>
      </c>
      <c r="L2926" s="69" t="s">
        <v>224</v>
      </c>
      <c r="M2926" s="35" t="s">
        <v>6992</v>
      </c>
      <c r="N2926" s="35" t="s">
        <v>6993</v>
      </c>
      <c r="O2926" s="35" t="s">
        <v>6994</v>
      </c>
      <c r="P2926" s="35" t="s">
        <v>6995</v>
      </c>
      <c r="Q2926" s="35"/>
      <c r="R2926" s="35"/>
      <c r="S2926" s="35"/>
      <c r="T2926" s="35"/>
      <c r="U2926" s="35"/>
      <c r="V2926" s="35">
        <f t="shared" si="318"/>
        <v>0.45</v>
      </c>
    </row>
    <row r="2927" spans="1:22">
      <c r="A2927" s="35">
        <v>2244</v>
      </c>
      <c r="B2927" s="35" t="s">
        <v>7497</v>
      </c>
      <c r="C2927" s="35">
        <v>1</v>
      </c>
      <c r="D2927" s="35">
        <v>12</v>
      </c>
      <c r="E2927" s="43">
        <f t="shared" si="315"/>
        <v>52</v>
      </c>
      <c r="F2927" s="46">
        <f t="shared" si="316"/>
        <v>1.3</v>
      </c>
      <c r="G2927" s="46">
        <f t="shared" si="320"/>
        <v>1.3</v>
      </c>
      <c r="H2927" s="46">
        <f t="shared" si="320"/>
        <v>1.3</v>
      </c>
      <c r="I2927" s="35" t="s">
        <v>6990</v>
      </c>
      <c r="J2927" s="35" t="s">
        <v>6991</v>
      </c>
      <c r="K2927" s="35" t="s">
        <v>6996</v>
      </c>
      <c r="L2927" s="69" t="s">
        <v>224</v>
      </c>
      <c r="M2927" s="35" t="s">
        <v>6992</v>
      </c>
      <c r="N2927" s="35" t="s">
        <v>6993</v>
      </c>
      <c r="O2927" s="35" t="s">
        <v>6994</v>
      </c>
      <c r="P2927" s="35" t="s">
        <v>6995</v>
      </c>
      <c r="Q2927" s="35"/>
      <c r="R2927" s="35"/>
      <c r="S2927" s="35"/>
      <c r="T2927" s="35"/>
      <c r="U2927" s="35"/>
      <c r="V2927" s="35">
        <f t="shared" si="318"/>
        <v>1.3</v>
      </c>
    </row>
    <row r="2928" spans="1:22">
      <c r="A2928" s="35">
        <v>2244</v>
      </c>
      <c r="B2928" s="35" t="s">
        <v>7523</v>
      </c>
      <c r="C2928" s="35">
        <v>1</v>
      </c>
      <c r="D2928" s="35">
        <v>10</v>
      </c>
      <c r="E2928" s="43">
        <f t="shared" si="315"/>
        <v>50</v>
      </c>
      <c r="F2928" s="46">
        <f t="shared" si="316"/>
        <v>1.25</v>
      </c>
      <c r="G2928" s="46">
        <f t="shared" si="320"/>
        <v>1.25</v>
      </c>
      <c r="H2928" s="46">
        <f t="shared" si="320"/>
        <v>1.25</v>
      </c>
      <c r="I2928" s="35" t="s">
        <v>6990</v>
      </c>
      <c r="J2928" s="35" t="s">
        <v>6991</v>
      </c>
      <c r="K2928" s="35" t="s">
        <v>6996</v>
      </c>
      <c r="L2928" s="69" t="s">
        <v>224</v>
      </c>
      <c r="M2928" s="35" t="s">
        <v>6992</v>
      </c>
      <c r="N2928" s="35" t="s">
        <v>6993</v>
      </c>
      <c r="O2928" s="35" t="s">
        <v>6994</v>
      </c>
      <c r="P2928" s="35" t="s">
        <v>6995</v>
      </c>
      <c r="Q2928" s="35"/>
      <c r="R2928" s="35"/>
      <c r="S2928" s="35"/>
      <c r="T2928" s="35"/>
      <c r="U2928" s="35"/>
      <c r="V2928" s="35">
        <f t="shared" si="318"/>
        <v>1.25</v>
      </c>
    </row>
    <row r="2929" spans="1:22">
      <c r="A2929" s="35">
        <v>2244</v>
      </c>
      <c r="B2929" s="35" t="s">
        <v>7340</v>
      </c>
      <c r="C2929" s="35">
        <v>1</v>
      </c>
      <c r="D2929" s="35">
        <v>0</v>
      </c>
      <c r="E2929" s="43">
        <f t="shared" si="315"/>
        <v>40</v>
      </c>
      <c r="F2929" s="46">
        <f t="shared" si="316"/>
        <v>1</v>
      </c>
      <c r="G2929" s="46">
        <f t="shared" si="320"/>
        <v>1</v>
      </c>
      <c r="H2929" s="46">
        <f t="shared" si="320"/>
        <v>1</v>
      </c>
      <c r="I2929" s="35" t="s">
        <v>6990</v>
      </c>
      <c r="J2929" s="35" t="s">
        <v>6991</v>
      </c>
      <c r="K2929" s="35" t="s">
        <v>6996</v>
      </c>
      <c r="L2929" s="69" t="s">
        <v>224</v>
      </c>
      <c r="M2929" s="35" t="s">
        <v>6992</v>
      </c>
      <c r="N2929" s="35" t="s">
        <v>6993</v>
      </c>
      <c r="O2929" s="35" t="s">
        <v>6994</v>
      </c>
      <c r="P2929" s="35" t="s">
        <v>6995</v>
      </c>
      <c r="Q2929" s="35"/>
      <c r="R2929" s="35"/>
      <c r="S2929" s="35"/>
      <c r="T2929" s="35"/>
      <c r="U2929" s="35"/>
      <c r="V2929" s="35">
        <f t="shared" si="318"/>
        <v>1</v>
      </c>
    </row>
    <row r="2930" spans="1:22">
      <c r="A2930" s="35">
        <v>2245</v>
      </c>
      <c r="B2930" s="35" t="s">
        <v>8247</v>
      </c>
      <c r="C2930" s="35">
        <v>0</v>
      </c>
      <c r="D2930" s="35">
        <v>30</v>
      </c>
      <c r="E2930" s="43">
        <f t="shared" si="315"/>
        <v>30</v>
      </c>
      <c r="F2930" s="46">
        <f t="shared" si="316"/>
        <v>0.75</v>
      </c>
      <c r="G2930" s="46">
        <f t="shared" ref="G2930:H2945" si="321">F2930</f>
        <v>0.75</v>
      </c>
      <c r="H2930" s="46">
        <f t="shared" si="321"/>
        <v>0.75</v>
      </c>
      <c r="I2930" s="35" t="s">
        <v>6990</v>
      </c>
      <c r="J2930" s="35" t="s">
        <v>6991</v>
      </c>
      <c r="K2930" s="35" t="s">
        <v>6996</v>
      </c>
      <c r="L2930" s="69" t="s">
        <v>224</v>
      </c>
      <c r="M2930" s="35" t="s">
        <v>6992</v>
      </c>
      <c r="N2930" s="35" t="s">
        <v>6993</v>
      </c>
      <c r="O2930" s="35" t="s">
        <v>6994</v>
      </c>
      <c r="P2930" s="35" t="s">
        <v>6995</v>
      </c>
      <c r="Q2930" s="35"/>
      <c r="R2930" s="35"/>
      <c r="S2930" s="35"/>
      <c r="T2930" s="35"/>
      <c r="U2930" s="35"/>
      <c r="V2930" s="35">
        <f t="shared" si="318"/>
        <v>0.75</v>
      </c>
    </row>
    <row r="2931" spans="1:22">
      <c r="A2931" s="35">
        <v>2245</v>
      </c>
      <c r="B2931" s="35" t="s">
        <v>8248</v>
      </c>
      <c r="C2931" s="35">
        <v>0</v>
      </c>
      <c r="D2931" s="35">
        <v>21</v>
      </c>
      <c r="E2931" s="43">
        <f t="shared" si="315"/>
        <v>21</v>
      </c>
      <c r="F2931" s="46">
        <f t="shared" si="316"/>
        <v>0.52500000000000002</v>
      </c>
      <c r="G2931" s="46">
        <f t="shared" si="321"/>
        <v>0.52500000000000002</v>
      </c>
      <c r="H2931" s="46">
        <f t="shared" si="321"/>
        <v>0.52500000000000002</v>
      </c>
      <c r="I2931" s="35" t="s">
        <v>6990</v>
      </c>
      <c r="J2931" s="35" t="s">
        <v>6991</v>
      </c>
      <c r="K2931" s="35" t="s">
        <v>6996</v>
      </c>
      <c r="L2931" s="69" t="s">
        <v>224</v>
      </c>
      <c r="M2931" s="35" t="s">
        <v>6992</v>
      </c>
      <c r="N2931" s="35" t="s">
        <v>6993</v>
      </c>
      <c r="O2931" s="35" t="s">
        <v>6994</v>
      </c>
      <c r="P2931" s="35" t="s">
        <v>6995</v>
      </c>
      <c r="Q2931" s="35"/>
      <c r="R2931" s="35"/>
      <c r="S2931" s="35"/>
      <c r="T2931" s="35"/>
      <c r="U2931" s="35"/>
      <c r="V2931" s="35">
        <f t="shared" si="318"/>
        <v>0.52500000000000002</v>
      </c>
    </row>
    <row r="2932" spans="1:22">
      <c r="A2932" s="35">
        <v>2248</v>
      </c>
      <c r="B2932" s="35" t="s">
        <v>8249</v>
      </c>
      <c r="C2932" s="35">
        <v>0</v>
      </c>
      <c r="D2932" s="35">
        <v>20</v>
      </c>
      <c r="E2932" s="43">
        <f t="shared" si="315"/>
        <v>20</v>
      </c>
      <c r="F2932" s="46">
        <f t="shared" si="316"/>
        <v>0.5</v>
      </c>
      <c r="G2932" s="46">
        <f t="shared" si="321"/>
        <v>0.5</v>
      </c>
      <c r="H2932" s="46">
        <f t="shared" si="321"/>
        <v>0.5</v>
      </c>
      <c r="I2932" s="35" t="s">
        <v>6990</v>
      </c>
      <c r="J2932" s="35" t="s">
        <v>6991</v>
      </c>
      <c r="K2932" s="35" t="s">
        <v>6996</v>
      </c>
      <c r="L2932" s="69" t="s">
        <v>224</v>
      </c>
      <c r="M2932" s="35" t="s">
        <v>6992</v>
      </c>
      <c r="N2932" s="35" t="s">
        <v>6993</v>
      </c>
      <c r="O2932" s="35" t="s">
        <v>6994</v>
      </c>
      <c r="P2932" s="35" t="s">
        <v>6995</v>
      </c>
      <c r="Q2932" s="35"/>
      <c r="R2932" s="35"/>
      <c r="S2932" s="35"/>
      <c r="T2932" s="35"/>
      <c r="U2932" s="35"/>
      <c r="V2932" s="35">
        <f t="shared" si="318"/>
        <v>0.5</v>
      </c>
    </row>
    <row r="2933" spans="1:22">
      <c r="A2933" s="35">
        <v>2248</v>
      </c>
      <c r="B2933" s="35" t="s">
        <v>8249</v>
      </c>
      <c r="C2933" s="35">
        <v>0</v>
      </c>
      <c r="D2933" s="35">
        <v>16</v>
      </c>
      <c r="E2933" s="43">
        <f t="shared" si="315"/>
        <v>16</v>
      </c>
      <c r="F2933" s="46">
        <f t="shared" si="316"/>
        <v>0.4</v>
      </c>
      <c r="G2933" s="46">
        <f t="shared" si="321"/>
        <v>0.4</v>
      </c>
      <c r="H2933" s="46">
        <f t="shared" si="321"/>
        <v>0.4</v>
      </c>
      <c r="I2933" s="35" t="s">
        <v>6990</v>
      </c>
      <c r="J2933" s="35" t="s">
        <v>6991</v>
      </c>
      <c r="K2933" s="35" t="s">
        <v>6996</v>
      </c>
      <c r="L2933" s="69" t="s">
        <v>224</v>
      </c>
      <c r="M2933" s="35" t="s">
        <v>6992</v>
      </c>
      <c r="N2933" s="35" t="s">
        <v>6993</v>
      </c>
      <c r="O2933" s="35" t="s">
        <v>6994</v>
      </c>
      <c r="P2933" s="35" t="s">
        <v>6995</v>
      </c>
      <c r="Q2933" s="35"/>
      <c r="R2933" s="35"/>
      <c r="S2933" s="35"/>
      <c r="T2933" s="35"/>
      <c r="U2933" s="35"/>
      <c r="V2933" s="35">
        <f t="shared" si="318"/>
        <v>0.4</v>
      </c>
    </row>
    <row r="2934" spans="1:22">
      <c r="A2934" s="35">
        <v>2248</v>
      </c>
      <c r="B2934" s="35" t="s">
        <v>8249</v>
      </c>
      <c r="C2934" s="35">
        <v>0</v>
      </c>
      <c r="D2934" s="35">
        <v>4</v>
      </c>
      <c r="E2934" s="43">
        <f t="shared" si="315"/>
        <v>4</v>
      </c>
      <c r="F2934" s="46">
        <f t="shared" si="316"/>
        <v>0.1</v>
      </c>
      <c r="G2934" s="46">
        <f t="shared" si="321"/>
        <v>0.1</v>
      </c>
      <c r="H2934" s="46">
        <f t="shared" si="321"/>
        <v>0.1</v>
      </c>
      <c r="I2934" s="35" t="s">
        <v>6990</v>
      </c>
      <c r="J2934" s="35" t="s">
        <v>6991</v>
      </c>
      <c r="K2934" s="35" t="s">
        <v>6996</v>
      </c>
      <c r="L2934" s="69" t="s">
        <v>224</v>
      </c>
      <c r="M2934" s="35" t="s">
        <v>6992</v>
      </c>
      <c r="N2934" s="35" t="s">
        <v>6993</v>
      </c>
      <c r="O2934" s="35" t="s">
        <v>6994</v>
      </c>
      <c r="P2934" s="35" t="s">
        <v>6995</v>
      </c>
      <c r="Q2934" s="35"/>
      <c r="R2934" s="35"/>
      <c r="S2934" s="35"/>
      <c r="T2934" s="35"/>
      <c r="U2934" s="35"/>
      <c r="V2934" s="35">
        <f t="shared" si="318"/>
        <v>0.1</v>
      </c>
    </row>
    <row r="2935" spans="1:22">
      <c r="A2935" s="35">
        <v>2248</v>
      </c>
      <c r="B2935" s="35" t="s">
        <v>7486</v>
      </c>
      <c r="C2935" s="35">
        <v>0</v>
      </c>
      <c r="D2935" s="35">
        <v>23</v>
      </c>
      <c r="E2935" s="43">
        <f t="shared" si="315"/>
        <v>23</v>
      </c>
      <c r="F2935" s="46">
        <f t="shared" si="316"/>
        <v>0.57499999999999996</v>
      </c>
      <c r="G2935" s="46">
        <f t="shared" si="321"/>
        <v>0.57499999999999996</v>
      </c>
      <c r="H2935" s="46">
        <f t="shared" si="321"/>
        <v>0.57499999999999996</v>
      </c>
      <c r="I2935" s="35" t="s">
        <v>6990</v>
      </c>
      <c r="J2935" s="35" t="s">
        <v>6991</v>
      </c>
      <c r="K2935" s="35" t="s">
        <v>6996</v>
      </c>
      <c r="L2935" s="69" t="s">
        <v>224</v>
      </c>
      <c r="M2935" s="35" t="s">
        <v>6992</v>
      </c>
      <c r="N2935" s="35" t="s">
        <v>6993</v>
      </c>
      <c r="O2935" s="35" t="s">
        <v>6994</v>
      </c>
      <c r="P2935" s="35" t="s">
        <v>6995</v>
      </c>
      <c r="Q2935" s="35"/>
      <c r="R2935" s="35"/>
      <c r="S2935" s="35"/>
      <c r="T2935" s="35"/>
      <c r="U2935" s="35"/>
      <c r="V2935" s="35">
        <f t="shared" si="318"/>
        <v>0.57499999999999996</v>
      </c>
    </row>
    <row r="2936" spans="1:22">
      <c r="A2936" s="35">
        <v>2248</v>
      </c>
      <c r="B2936" s="35" t="s">
        <v>7486</v>
      </c>
      <c r="C2936" s="35">
        <v>0</v>
      </c>
      <c r="D2936" s="35">
        <v>18</v>
      </c>
      <c r="E2936" s="43">
        <f t="shared" si="315"/>
        <v>18</v>
      </c>
      <c r="F2936" s="46">
        <f t="shared" si="316"/>
        <v>0.45</v>
      </c>
      <c r="G2936" s="46">
        <f t="shared" si="321"/>
        <v>0.45</v>
      </c>
      <c r="H2936" s="46">
        <f t="shared" si="321"/>
        <v>0.45</v>
      </c>
      <c r="I2936" s="35" t="s">
        <v>6990</v>
      </c>
      <c r="J2936" s="35" t="s">
        <v>6991</v>
      </c>
      <c r="K2936" s="35" t="s">
        <v>6996</v>
      </c>
      <c r="L2936" s="69" t="s">
        <v>224</v>
      </c>
      <c r="M2936" s="35" t="s">
        <v>6992</v>
      </c>
      <c r="N2936" s="35" t="s">
        <v>6993</v>
      </c>
      <c r="O2936" s="35" t="s">
        <v>6994</v>
      </c>
      <c r="P2936" s="35" t="s">
        <v>6995</v>
      </c>
      <c r="Q2936" s="35"/>
      <c r="R2936" s="35"/>
      <c r="S2936" s="35"/>
      <c r="T2936" s="35"/>
      <c r="U2936" s="35"/>
      <c r="V2936" s="35">
        <f t="shared" si="318"/>
        <v>0.45</v>
      </c>
    </row>
    <row r="2937" spans="1:22">
      <c r="A2937" s="35">
        <v>2248</v>
      </c>
      <c r="B2937" s="35" t="s">
        <v>8250</v>
      </c>
      <c r="C2937" s="35">
        <v>1</v>
      </c>
      <c r="D2937" s="35">
        <v>6</v>
      </c>
      <c r="E2937" s="43">
        <f t="shared" si="315"/>
        <v>46</v>
      </c>
      <c r="F2937" s="46">
        <f t="shared" si="316"/>
        <v>1.1499999999999999</v>
      </c>
      <c r="G2937" s="46">
        <f t="shared" si="321"/>
        <v>1.1499999999999999</v>
      </c>
      <c r="H2937" s="46">
        <f t="shared" si="321"/>
        <v>1.1499999999999999</v>
      </c>
      <c r="I2937" s="35" t="s">
        <v>6990</v>
      </c>
      <c r="J2937" s="35" t="s">
        <v>6991</v>
      </c>
      <c r="K2937" s="35" t="s">
        <v>6996</v>
      </c>
      <c r="L2937" s="69" t="s">
        <v>224</v>
      </c>
      <c r="M2937" s="35" t="s">
        <v>6992</v>
      </c>
      <c r="N2937" s="35" t="s">
        <v>6993</v>
      </c>
      <c r="O2937" s="35" t="s">
        <v>6994</v>
      </c>
      <c r="P2937" s="35" t="s">
        <v>6995</v>
      </c>
      <c r="Q2937" s="35"/>
      <c r="R2937" s="35"/>
      <c r="S2937" s="35"/>
      <c r="T2937" s="35"/>
      <c r="U2937" s="35"/>
      <c r="V2937" s="35">
        <f t="shared" si="318"/>
        <v>1.1499999999999999</v>
      </c>
    </row>
    <row r="2938" spans="1:22">
      <c r="A2938" s="35">
        <v>2248</v>
      </c>
      <c r="B2938" s="35" t="s">
        <v>8251</v>
      </c>
      <c r="C2938" s="35">
        <v>0</v>
      </c>
      <c r="D2938" s="35">
        <v>12</v>
      </c>
      <c r="E2938" s="43">
        <f t="shared" si="315"/>
        <v>12</v>
      </c>
      <c r="F2938" s="46">
        <f t="shared" si="316"/>
        <v>0.3</v>
      </c>
      <c r="G2938" s="46">
        <f t="shared" si="321"/>
        <v>0.3</v>
      </c>
      <c r="H2938" s="46">
        <f t="shared" si="321"/>
        <v>0.3</v>
      </c>
      <c r="I2938" s="35" t="s">
        <v>6990</v>
      </c>
      <c r="J2938" s="35" t="s">
        <v>6991</v>
      </c>
      <c r="K2938" s="35" t="s">
        <v>6996</v>
      </c>
      <c r="L2938" s="69" t="s">
        <v>224</v>
      </c>
      <c r="M2938" s="35" t="s">
        <v>6992</v>
      </c>
      <c r="N2938" s="35" t="s">
        <v>6993</v>
      </c>
      <c r="O2938" s="35" t="s">
        <v>6994</v>
      </c>
      <c r="P2938" s="35" t="s">
        <v>6995</v>
      </c>
      <c r="Q2938" s="35"/>
      <c r="R2938" s="35"/>
      <c r="S2938" s="35"/>
      <c r="T2938" s="35"/>
      <c r="U2938" s="35"/>
      <c r="V2938" s="35">
        <f t="shared" si="318"/>
        <v>0.3</v>
      </c>
    </row>
    <row r="2939" spans="1:22">
      <c r="A2939" s="35">
        <v>2249</v>
      </c>
      <c r="B2939" s="35" t="s">
        <v>8252</v>
      </c>
      <c r="C2939" s="35">
        <v>2</v>
      </c>
      <c r="D2939" s="35">
        <v>9</v>
      </c>
      <c r="E2939" s="43">
        <f t="shared" si="315"/>
        <v>89</v>
      </c>
      <c r="F2939" s="46">
        <f t="shared" si="316"/>
        <v>2.2250000000000001</v>
      </c>
      <c r="G2939" s="46">
        <f t="shared" si="321"/>
        <v>2.2250000000000001</v>
      </c>
      <c r="H2939" s="46">
        <f t="shared" si="321"/>
        <v>2.2250000000000001</v>
      </c>
      <c r="I2939" s="35" t="s">
        <v>6990</v>
      </c>
      <c r="J2939" s="35" t="s">
        <v>6991</v>
      </c>
      <c r="K2939" s="35" t="s">
        <v>6996</v>
      </c>
      <c r="L2939" s="69" t="s">
        <v>1661</v>
      </c>
      <c r="M2939" s="35" t="s">
        <v>6992</v>
      </c>
      <c r="N2939" s="35" t="s">
        <v>6993</v>
      </c>
      <c r="O2939" s="35" t="s">
        <v>6994</v>
      </c>
      <c r="P2939" s="35" t="s">
        <v>6995</v>
      </c>
      <c r="Q2939" s="35"/>
      <c r="R2939" s="35"/>
      <c r="S2939" s="35"/>
      <c r="T2939" s="35"/>
      <c r="U2939" s="35"/>
      <c r="V2939" s="35">
        <f t="shared" si="318"/>
        <v>2.2250000000000001</v>
      </c>
    </row>
    <row r="2940" spans="1:22">
      <c r="A2940" s="35">
        <v>2249</v>
      </c>
      <c r="B2940" s="35" t="s">
        <v>8253</v>
      </c>
      <c r="C2940" s="35">
        <v>0</v>
      </c>
      <c r="D2940" s="35">
        <v>8</v>
      </c>
      <c r="E2940" s="43">
        <f t="shared" si="315"/>
        <v>8</v>
      </c>
      <c r="F2940" s="46">
        <f t="shared" si="316"/>
        <v>0.2</v>
      </c>
      <c r="G2940" s="46">
        <f t="shared" si="321"/>
        <v>0.2</v>
      </c>
      <c r="H2940" s="46">
        <f t="shared" si="321"/>
        <v>0.2</v>
      </c>
      <c r="I2940" s="35" t="s">
        <v>6990</v>
      </c>
      <c r="J2940" s="35" t="s">
        <v>6991</v>
      </c>
      <c r="K2940" s="35" t="s">
        <v>6996</v>
      </c>
      <c r="L2940" s="69" t="s">
        <v>1661</v>
      </c>
      <c r="M2940" s="35" t="s">
        <v>6992</v>
      </c>
      <c r="N2940" s="35" t="s">
        <v>6993</v>
      </c>
      <c r="O2940" s="35" t="s">
        <v>6994</v>
      </c>
      <c r="P2940" s="35" t="s">
        <v>6995</v>
      </c>
      <c r="Q2940" s="35"/>
      <c r="R2940" s="35"/>
      <c r="S2940" s="35"/>
      <c r="T2940" s="35"/>
      <c r="U2940" s="35"/>
      <c r="V2940" s="35">
        <f t="shared" si="318"/>
        <v>0.2</v>
      </c>
    </row>
    <row r="2941" spans="1:22">
      <c r="A2941" s="35">
        <v>2249</v>
      </c>
      <c r="B2941" s="35" t="s">
        <v>8253</v>
      </c>
      <c r="C2941" s="35">
        <v>0</v>
      </c>
      <c r="D2941" s="35">
        <v>10</v>
      </c>
      <c r="E2941" s="43">
        <f t="shared" si="315"/>
        <v>10</v>
      </c>
      <c r="F2941" s="46">
        <f t="shared" si="316"/>
        <v>0.25</v>
      </c>
      <c r="G2941" s="46">
        <f t="shared" si="321"/>
        <v>0.25</v>
      </c>
      <c r="H2941" s="46">
        <f t="shared" si="321"/>
        <v>0.25</v>
      </c>
      <c r="I2941" s="35" t="s">
        <v>6990</v>
      </c>
      <c r="J2941" s="35" t="s">
        <v>6991</v>
      </c>
      <c r="K2941" s="35" t="s">
        <v>6996</v>
      </c>
      <c r="L2941" s="69" t="s">
        <v>1661</v>
      </c>
      <c r="M2941" s="35" t="s">
        <v>6992</v>
      </c>
      <c r="N2941" s="35" t="s">
        <v>6993</v>
      </c>
      <c r="O2941" s="35" t="s">
        <v>6994</v>
      </c>
      <c r="P2941" s="35" t="s">
        <v>6995</v>
      </c>
      <c r="Q2941" s="35"/>
      <c r="R2941" s="35"/>
      <c r="S2941" s="35"/>
      <c r="T2941" s="35"/>
      <c r="U2941" s="35"/>
      <c r="V2941" s="35">
        <f t="shared" si="318"/>
        <v>0.25</v>
      </c>
    </row>
    <row r="2942" spans="1:22">
      <c r="A2942" s="35">
        <v>2249</v>
      </c>
      <c r="B2942" s="35" t="s">
        <v>8253</v>
      </c>
      <c r="C2942" s="35">
        <v>0</v>
      </c>
      <c r="D2942" s="35">
        <v>20</v>
      </c>
      <c r="E2942" s="43">
        <f t="shared" si="315"/>
        <v>20</v>
      </c>
      <c r="F2942" s="46">
        <f t="shared" si="316"/>
        <v>0.5</v>
      </c>
      <c r="G2942" s="46">
        <f t="shared" si="321"/>
        <v>0.5</v>
      </c>
      <c r="H2942" s="46">
        <f t="shared" si="321"/>
        <v>0.5</v>
      </c>
      <c r="I2942" s="35" t="s">
        <v>6990</v>
      </c>
      <c r="J2942" s="35" t="s">
        <v>6991</v>
      </c>
      <c r="K2942" s="35" t="s">
        <v>6996</v>
      </c>
      <c r="L2942" s="69" t="s">
        <v>1661</v>
      </c>
      <c r="M2942" s="35" t="s">
        <v>6992</v>
      </c>
      <c r="N2942" s="35" t="s">
        <v>6993</v>
      </c>
      <c r="O2942" s="35" t="s">
        <v>6994</v>
      </c>
      <c r="P2942" s="35" t="s">
        <v>6995</v>
      </c>
      <c r="Q2942" s="35"/>
      <c r="R2942" s="35"/>
      <c r="S2942" s="35"/>
      <c r="T2942" s="35"/>
      <c r="U2942" s="35"/>
      <c r="V2942" s="35">
        <f t="shared" si="318"/>
        <v>0.5</v>
      </c>
    </row>
    <row r="2943" spans="1:22">
      <c r="A2943" s="35">
        <v>2250</v>
      </c>
      <c r="B2943" s="35" t="s">
        <v>8253</v>
      </c>
      <c r="C2943" s="35">
        <v>2</v>
      </c>
      <c r="D2943" s="35">
        <v>20</v>
      </c>
      <c r="E2943" s="43">
        <f t="shared" si="315"/>
        <v>100</v>
      </c>
      <c r="F2943" s="46">
        <f t="shared" si="316"/>
        <v>2.5</v>
      </c>
      <c r="G2943" s="46">
        <f t="shared" si="321"/>
        <v>2.5</v>
      </c>
      <c r="H2943" s="46">
        <f t="shared" si="321"/>
        <v>2.5</v>
      </c>
      <c r="I2943" s="35" t="s">
        <v>6990</v>
      </c>
      <c r="J2943" s="35" t="s">
        <v>6991</v>
      </c>
      <c r="K2943" s="35" t="s">
        <v>6996</v>
      </c>
      <c r="L2943" s="69" t="s">
        <v>1661</v>
      </c>
      <c r="M2943" s="35" t="s">
        <v>6992</v>
      </c>
      <c r="N2943" s="35" t="s">
        <v>6993</v>
      </c>
      <c r="O2943" s="35" t="s">
        <v>6994</v>
      </c>
      <c r="P2943" s="35" t="s">
        <v>6995</v>
      </c>
      <c r="Q2943" s="35"/>
      <c r="R2943" s="35"/>
      <c r="S2943" s="35"/>
      <c r="T2943" s="35"/>
      <c r="U2943" s="35"/>
      <c r="V2943" s="35">
        <f t="shared" si="318"/>
        <v>2.5</v>
      </c>
    </row>
    <row r="2944" spans="1:22">
      <c r="A2944" s="35">
        <v>2250</v>
      </c>
      <c r="B2944" s="35" t="s">
        <v>8253</v>
      </c>
      <c r="C2944" s="35">
        <v>0</v>
      </c>
      <c r="D2944" s="35">
        <v>8</v>
      </c>
      <c r="E2944" s="43">
        <f t="shared" si="315"/>
        <v>8</v>
      </c>
      <c r="F2944" s="46">
        <f t="shared" si="316"/>
        <v>0.2</v>
      </c>
      <c r="G2944" s="46">
        <f t="shared" si="321"/>
        <v>0.2</v>
      </c>
      <c r="H2944" s="46">
        <f t="shared" si="321"/>
        <v>0.2</v>
      </c>
      <c r="I2944" s="35" t="s">
        <v>6990</v>
      </c>
      <c r="J2944" s="35" t="s">
        <v>6991</v>
      </c>
      <c r="K2944" s="35" t="s">
        <v>6996</v>
      </c>
      <c r="L2944" s="69" t="s">
        <v>1661</v>
      </c>
      <c r="M2944" s="35" t="s">
        <v>6992</v>
      </c>
      <c r="N2944" s="35" t="s">
        <v>6993</v>
      </c>
      <c r="O2944" s="35" t="s">
        <v>6994</v>
      </c>
      <c r="P2944" s="35" t="s">
        <v>6995</v>
      </c>
      <c r="Q2944" s="35"/>
      <c r="R2944" s="35"/>
      <c r="S2944" s="35"/>
      <c r="T2944" s="35"/>
      <c r="U2944" s="35"/>
      <c r="V2944" s="35">
        <f t="shared" si="318"/>
        <v>0.2</v>
      </c>
    </row>
    <row r="2945" spans="1:22">
      <c r="A2945" s="35">
        <v>2250</v>
      </c>
      <c r="B2945" s="35" t="s">
        <v>8253</v>
      </c>
      <c r="C2945" s="35">
        <v>0</v>
      </c>
      <c r="D2945" s="35">
        <v>10</v>
      </c>
      <c r="E2945" s="43">
        <f t="shared" si="315"/>
        <v>10</v>
      </c>
      <c r="F2945" s="46">
        <f t="shared" si="316"/>
        <v>0.25</v>
      </c>
      <c r="G2945" s="46">
        <f t="shared" si="321"/>
        <v>0.25</v>
      </c>
      <c r="H2945" s="46">
        <f t="shared" si="321"/>
        <v>0.25</v>
      </c>
      <c r="I2945" s="35" t="s">
        <v>6990</v>
      </c>
      <c r="J2945" s="35" t="s">
        <v>6991</v>
      </c>
      <c r="K2945" s="35" t="s">
        <v>6996</v>
      </c>
      <c r="L2945" s="69" t="s">
        <v>1661</v>
      </c>
      <c r="M2945" s="35" t="s">
        <v>6992</v>
      </c>
      <c r="N2945" s="35" t="s">
        <v>6993</v>
      </c>
      <c r="O2945" s="35" t="s">
        <v>6994</v>
      </c>
      <c r="P2945" s="35" t="s">
        <v>6995</v>
      </c>
      <c r="Q2945" s="35"/>
      <c r="R2945" s="35"/>
      <c r="S2945" s="35"/>
      <c r="T2945" s="35"/>
      <c r="U2945" s="35"/>
      <c r="V2945" s="35">
        <f t="shared" si="318"/>
        <v>0.25</v>
      </c>
    </row>
    <row r="2946" spans="1:22">
      <c r="A2946" s="35">
        <v>2250</v>
      </c>
      <c r="B2946" s="35" t="s">
        <v>8253</v>
      </c>
      <c r="C2946" s="35">
        <v>0</v>
      </c>
      <c r="D2946" s="35">
        <v>20</v>
      </c>
      <c r="E2946" s="43">
        <f t="shared" ref="E2946:E3009" si="322">C2946*40+D2946</f>
        <v>20</v>
      </c>
      <c r="F2946" s="46">
        <f t="shared" ref="F2946:F3009" si="323">E2946/40</f>
        <v>0.5</v>
      </c>
      <c r="G2946" s="46">
        <f t="shared" ref="G2946:H2961" si="324">F2946</f>
        <v>0.5</v>
      </c>
      <c r="H2946" s="46">
        <f t="shared" si="324"/>
        <v>0.5</v>
      </c>
      <c r="I2946" s="35" t="s">
        <v>6990</v>
      </c>
      <c r="J2946" s="35" t="s">
        <v>6991</v>
      </c>
      <c r="K2946" s="35" t="s">
        <v>6996</v>
      </c>
      <c r="L2946" s="69" t="s">
        <v>1661</v>
      </c>
      <c r="M2946" s="35" t="s">
        <v>6992</v>
      </c>
      <c r="N2946" s="35" t="s">
        <v>6993</v>
      </c>
      <c r="O2946" s="35" t="s">
        <v>6994</v>
      </c>
      <c r="P2946" s="35" t="s">
        <v>6995</v>
      </c>
      <c r="Q2946" s="35"/>
      <c r="R2946" s="35"/>
      <c r="S2946" s="35"/>
      <c r="T2946" s="35"/>
      <c r="U2946" s="35"/>
      <c r="V2946" s="35">
        <f t="shared" ref="V2946:V3009" si="325">H2946</f>
        <v>0.5</v>
      </c>
    </row>
    <row r="2947" spans="1:22">
      <c r="A2947" s="35">
        <v>2251</v>
      </c>
      <c r="B2947" s="35" t="s">
        <v>8253</v>
      </c>
      <c r="C2947" s="35">
        <v>2</v>
      </c>
      <c r="D2947" s="35">
        <v>20</v>
      </c>
      <c r="E2947" s="43">
        <f t="shared" si="322"/>
        <v>100</v>
      </c>
      <c r="F2947" s="46">
        <f t="shared" si="323"/>
        <v>2.5</v>
      </c>
      <c r="G2947" s="46">
        <f t="shared" si="324"/>
        <v>2.5</v>
      </c>
      <c r="H2947" s="46">
        <f t="shared" si="324"/>
        <v>2.5</v>
      </c>
      <c r="I2947" s="35" t="s">
        <v>6990</v>
      </c>
      <c r="J2947" s="35" t="s">
        <v>6991</v>
      </c>
      <c r="K2947" s="35" t="s">
        <v>6996</v>
      </c>
      <c r="L2947" s="69" t="s">
        <v>1661</v>
      </c>
      <c r="M2947" s="35" t="s">
        <v>6992</v>
      </c>
      <c r="N2947" s="35" t="s">
        <v>6993</v>
      </c>
      <c r="O2947" s="35" t="s">
        <v>6994</v>
      </c>
      <c r="P2947" s="35" t="s">
        <v>6995</v>
      </c>
      <c r="Q2947" s="35"/>
      <c r="R2947" s="35"/>
      <c r="S2947" s="35"/>
      <c r="T2947" s="35"/>
      <c r="U2947" s="35"/>
      <c r="V2947" s="35">
        <f t="shared" si="325"/>
        <v>2.5</v>
      </c>
    </row>
    <row r="2948" spans="1:22">
      <c r="A2948" s="35">
        <v>2251</v>
      </c>
      <c r="B2948" s="35" t="s">
        <v>8253</v>
      </c>
      <c r="C2948" s="35">
        <v>0</v>
      </c>
      <c r="D2948" s="35">
        <v>8</v>
      </c>
      <c r="E2948" s="43">
        <f t="shared" si="322"/>
        <v>8</v>
      </c>
      <c r="F2948" s="46">
        <f t="shared" si="323"/>
        <v>0.2</v>
      </c>
      <c r="G2948" s="46">
        <f t="shared" si="324"/>
        <v>0.2</v>
      </c>
      <c r="H2948" s="46">
        <f t="shared" si="324"/>
        <v>0.2</v>
      </c>
      <c r="I2948" s="35" t="s">
        <v>6990</v>
      </c>
      <c r="J2948" s="35" t="s">
        <v>6991</v>
      </c>
      <c r="K2948" s="35" t="s">
        <v>6996</v>
      </c>
      <c r="L2948" s="69" t="s">
        <v>1661</v>
      </c>
      <c r="M2948" s="35" t="s">
        <v>6992</v>
      </c>
      <c r="N2948" s="35" t="s">
        <v>6993</v>
      </c>
      <c r="O2948" s="35" t="s">
        <v>6994</v>
      </c>
      <c r="P2948" s="35" t="s">
        <v>6995</v>
      </c>
      <c r="Q2948" s="35"/>
      <c r="R2948" s="35"/>
      <c r="S2948" s="35"/>
      <c r="T2948" s="35"/>
      <c r="U2948" s="35"/>
      <c r="V2948" s="35">
        <f t="shared" si="325"/>
        <v>0.2</v>
      </c>
    </row>
    <row r="2949" spans="1:22">
      <c r="A2949" s="35">
        <v>2251</v>
      </c>
      <c r="B2949" s="35" t="s">
        <v>8253</v>
      </c>
      <c r="C2949" s="35">
        <v>0</v>
      </c>
      <c r="D2949" s="35">
        <v>10</v>
      </c>
      <c r="E2949" s="43">
        <f t="shared" si="322"/>
        <v>10</v>
      </c>
      <c r="F2949" s="46">
        <f t="shared" si="323"/>
        <v>0.25</v>
      </c>
      <c r="G2949" s="46">
        <f t="shared" si="324"/>
        <v>0.25</v>
      </c>
      <c r="H2949" s="46">
        <f t="shared" si="324"/>
        <v>0.25</v>
      </c>
      <c r="I2949" s="35" t="s">
        <v>6990</v>
      </c>
      <c r="J2949" s="35" t="s">
        <v>6991</v>
      </c>
      <c r="K2949" s="35" t="s">
        <v>6996</v>
      </c>
      <c r="L2949" s="69" t="s">
        <v>1661</v>
      </c>
      <c r="M2949" s="35" t="s">
        <v>6992</v>
      </c>
      <c r="N2949" s="35" t="s">
        <v>6993</v>
      </c>
      <c r="O2949" s="35" t="s">
        <v>6994</v>
      </c>
      <c r="P2949" s="35" t="s">
        <v>6995</v>
      </c>
      <c r="Q2949" s="35"/>
      <c r="R2949" s="35"/>
      <c r="S2949" s="35"/>
      <c r="T2949" s="35"/>
      <c r="U2949" s="35"/>
      <c r="V2949" s="35">
        <f t="shared" si="325"/>
        <v>0.25</v>
      </c>
    </row>
    <row r="2950" spans="1:22">
      <c r="A2950" s="35">
        <v>2251</v>
      </c>
      <c r="B2950" s="35" t="s">
        <v>8253</v>
      </c>
      <c r="C2950" s="35">
        <v>0</v>
      </c>
      <c r="D2950" s="35">
        <v>20</v>
      </c>
      <c r="E2950" s="43">
        <f t="shared" si="322"/>
        <v>20</v>
      </c>
      <c r="F2950" s="46">
        <f t="shared" si="323"/>
        <v>0.5</v>
      </c>
      <c r="G2950" s="46">
        <f t="shared" si="324"/>
        <v>0.5</v>
      </c>
      <c r="H2950" s="46">
        <f t="shared" si="324"/>
        <v>0.5</v>
      </c>
      <c r="I2950" s="35" t="s">
        <v>6990</v>
      </c>
      <c r="J2950" s="35" t="s">
        <v>6991</v>
      </c>
      <c r="K2950" s="35" t="s">
        <v>6996</v>
      </c>
      <c r="L2950" s="69" t="s">
        <v>1661</v>
      </c>
      <c r="M2950" s="35" t="s">
        <v>6992</v>
      </c>
      <c r="N2950" s="35" t="s">
        <v>6993</v>
      </c>
      <c r="O2950" s="35" t="s">
        <v>6994</v>
      </c>
      <c r="P2950" s="35" t="s">
        <v>6995</v>
      </c>
      <c r="Q2950" s="35"/>
      <c r="R2950" s="35"/>
      <c r="S2950" s="35"/>
      <c r="T2950" s="35"/>
      <c r="U2950" s="35"/>
      <c r="V2950" s="35">
        <f t="shared" si="325"/>
        <v>0.5</v>
      </c>
    </row>
    <row r="2951" spans="1:22">
      <c r="A2951" s="35">
        <v>2253</v>
      </c>
      <c r="B2951" s="35" t="s">
        <v>8254</v>
      </c>
      <c r="C2951" s="35">
        <v>0</v>
      </c>
      <c r="D2951" s="35">
        <v>11</v>
      </c>
      <c r="E2951" s="43">
        <f t="shared" si="322"/>
        <v>11</v>
      </c>
      <c r="F2951" s="46">
        <f t="shared" si="323"/>
        <v>0.27500000000000002</v>
      </c>
      <c r="G2951" s="46">
        <f t="shared" si="324"/>
        <v>0.27500000000000002</v>
      </c>
      <c r="H2951" s="46">
        <f t="shared" si="324"/>
        <v>0.27500000000000002</v>
      </c>
      <c r="I2951" s="35" t="s">
        <v>6990</v>
      </c>
      <c r="J2951" s="35" t="s">
        <v>6991</v>
      </c>
      <c r="K2951" s="35" t="s">
        <v>6996</v>
      </c>
      <c r="L2951" s="69" t="s">
        <v>224</v>
      </c>
      <c r="M2951" s="35" t="s">
        <v>6992</v>
      </c>
      <c r="N2951" s="35" t="s">
        <v>6993</v>
      </c>
      <c r="O2951" s="35" t="s">
        <v>6994</v>
      </c>
      <c r="P2951" s="35" t="s">
        <v>6995</v>
      </c>
      <c r="Q2951" s="35"/>
      <c r="R2951" s="35"/>
      <c r="S2951" s="35"/>
      <c r="T2951" s="35"/>
      <c r="U2951" s="35"/>
      <c r="V2951" s="35">
        <f t="shared" si="325"/>
        <v>0.27500000000000002</v>
      </c>
    </row>
    <row r="2952" spans="1:22">
      <c r="A2952" s="35">
        <v>2253</v>
      </c>
      <c r="B2952" s="35" t="s">
        <v>7527</v>
      </c>
      <c r="C2952" s="35">
        <v>0</v>
      </c>
      <c r="D2952" s="35">
        <v>20</v>
      </c>
      <c r="E2952" s="43">
        <f t="shared" si="322"/>
        <v>20</v>
      </c>
      <c r="F2952" s="46">
        <f t="shared" si="323"/>
        <v>0.5</v>
      </c>
      <c r="G2952" s="46">
        <f t="shared" si="324"/>
        <v>0.5</v>
      </c>
      <c r="H2952" s="46">
        <f t="shared" si="324"/>
        <v>0.5</v>
      </c>
      <c r="I2952" s="35" t="s">
        <v>6990</v>
      </c>
      <c r="J2952" s="35" t="s">
        <v>6991</v>
      </c>
      <c r="K2952" s="35" t="s">
        <v>6996</v>
      </c>
      <c r="L2952" s="69" t="s">
        <v>224</v>
      </c>
      <c r="M2952" s="35" t="s">
        <v>6992</v>
      </c>
      <c r="N2952" s="35" t="s">
        <v>6993</v>
      </c>
      <c r="O2952" s="35" t="s">
        <v>6994</v>
      </c>
      <c r="P2952" s="35" t="s">
        <v>6995</v>
      </c>
      <c r="Q2952" s="35"/>
      <c r="R2952" s="35"/>
      <c r="S2952" s="35"/>
      <c r="T2952" s="35"/>
      <c r="U2952" s="35"/>
      <c r="V2952" s="35">
        <f t="shared" si="325"/>
        <v>0.5</v>
      </c>
    </row>
    <row r="2953" spans="1:22">
      <c r="A2953" s="35">
        <v>2253</v>
      </c>
      <c r="B2953" s="35" t="s">
        <v>7527</v>
      </c>
      <c r="C2953" s="35">
        <v>0</v>
      </c>
      <c r="D2953" s="35">
        <v>20</v>
      </c>
      <c r="E2953" s="43">
        <f t="shared" si="322"/>
        <v>20</v>
      </c>
      <c r="F2953" s="46">
        <f t="shared" si="323"/>
        <v>0.5</v>
      </c>
      <c r="G2953" s="46">
        <f t="shared" si="324"/>
        <v>0.5</v>
      </c>
      <c r="H2953" s="46">
        <f t="shared" si="324"/>
        <v>0.5</v>
      </c>
      <c r="I2953" s="35" t="s">
        <v>6990</v>
      </c>
      <c r="J2953" s="35" t="s">
        <v>6991</v>
      </c>
      <c r="K2953" s="35" t="s">
        <v>6996</v>
      </c>
      <c r="L2953" s="69" t="s">
        <v>224</v>
      </c>
      <c r="M2953" s="35" t="s">
        <v>6992</v>
      </c>
      <c r="N2953" s="35" t="s">
        <v>6993</v>
      </c>
      <c r="O2953" s="35" t="s">
        <v>6994</v>
      </c>
      <c r="P2953" s="35" t="s">
        <v>6995</v>
      </c>
      <c r="Q2953" s="35"/>
      <c r="R2953" s="35"/>
      <c r="S2953" s="35"/>
      <c r="T2953" s="35"/>
      <c r="U2953" s="35"/>
      <c r="V2953" s="35">
        <f t="shared" si="325"/>
        <v>0.5</v>
      </c>
    </row>
    <row r="2954" spans="1:22">
      <c r="A2954" s="35">
        <v>2253</v>
      </c>
      <c r="B2954" s="35" t="s">
        <v>7527</v>
      </c>
      <c r="C2954" s="35">
        <v>0</v>
      </c>
      <c r="D2954" s="35">
        <v>5</v>
      </c>
      <c r="E2954" s="43">
        <f t="shared" si="322"/>
        <v>5</v>
      </c>
      <c r="F2954" s="46">
        <f t="shared" si="323"/>
        <v>0.125</v>
      </c>
      <c r="G2954" s="46">
        <f t="shared" si="324"/>
        <v>0.125</v>
      </c>
      <c r="H2954" s="46">
        <f t="shared" si="324"/>
        <v>0.125</v>
      </c>
      <c r="I2954" s="35" t="s">
        <v>6990</v>
      </c>
      <c r="J2954" s="35" t="s">
        <v>6991</v>
      </c>
      <c r="K2954" s="35" t="s">
        <v>6996</v>
      </c>
      <c r="L2954" s="69" t="s">
        <v>224</v>
      </c>
      <c r="M2954" s="35" t="s">
        <v>6992</v>
      </c>
      <c r="N2954" s="35" t="s">
        <v>6993</v>
      </c>
      <c r="O2954" s="35" t="s">
        <v>6994</v>
      </c>
      <c r="P2954" s="35" t="s">
        <v>6995</v>
      </c>
      <c r="Q2954" s="35"/>
      <c r="R2954" s="35"/>
      <c r="S2954" s="35"/>
      <c r="T2954" s="35"/>
      <c r="U2954" s="35"/>
      <c r="V2954" s="35">
        <f t="shared" si="325"/>
        <v>0.125</v>
      </c>
    </row>
    <row r="2955" spans="1:22">
      <c r="A2955" s="35">
        <v>2254</v>
      </c>
      <c r="B2955" s="35" t="s">
        <v>7527</v>
      </c>
      <c r="C2955" s="35">
        <v>0</v>
      </c>
      <c r="D2955" s="35">
        <v>20</v>
      </c>
      <c r="E2955" s="43">
        <f t="shared" si="322"/>
        <v>20</v>
      </c>
      <c r="F2955" s="46">
        <f t="shared" si="323"/>
        <v>0.5</v>
      </c>
      <c r="G2955" s="46">
        <f t="shared" si="324"/>
        <v>0.5</v>
      </c>
      <c r="H2955" s="46">
        <f t="shared" si="324"/>
        <v>0.5</v>
      </c>
      <c r="I2955" s="35" t="s">
        <v>6990</v>
      </c>
      <c r="J2955" s="35" t="s">
        <v>6991</v>
      </c>
      <c r="K2955" s="35" t="s">
        <v>6996</v>
      </c>
      <c r="L2955" s="69" t="s">
        <v>224</v>
      </c>
      <c r="M2955" s="35" t="s">
        <v>6992</v>
      </c>
      <c r="N2955" s="35" t="s">
        <v>6993</v>
      </c>
      <c r="O2955" s="35" t="s">
        <v>6994</v>
      </c>
      <c r="P2955" s="35" t="s">
        <v>6995</v>
      </c>
      <c r="Q2955" s="35"/>
      <c r="R2955" s="35"/>
      <c r="S2955" s="35"/>
      <c r="T2955" s="35"/>
      <c r="U2955" s="35"/>
      <c r="V2955" s="35">
        <f t="shared" si="325"/>
        <v>0.5</v>
      </c>
    </row>
    <row r="2956" spans="1:22">
      <c r="A2956" s="35">
        <v>2254</v>
      </c>
      <c r="B2956" s="35" t="s">
        <v>7527</v>
      </c>
      <c r="C2956" s="35">
        <v>0</v>
      </c>
      <c r="D2956" s="35">
        <v>20</v>
      </c>
      <c r="E2956" s="43">
        <f t="shared" si="322"/>
        <v>20</v>
      </c>
      <c r="F2956" s="46">
        <f t="shared" si="323"/>
        <v>0.5</v>
      </c>
      <c r="G2956" s="46">
        <f t="shared" si="324"/>
        <v>0.5</v>
      </c>
      <c r="H2956" s="46">
        <f t="shared" si="324"/>
        <v>0.5</v>
      </c>
      <c r="I2956" s="35" t="s">
        <v>6990</v>
      </c>
      <c r="J2956" s="35" t="s">
        <v>6991</v>
      </c>
      <c r="K2956" s="35" t="s">
        <v>6996</v>
      </c>
      <c r="L2956" s="69" t="s">
        <v>224</v>
      </c>
      <c r="M2956" s="35" t="s">
        <v>6992</v>
      </c>
      <c r="N2956" s="35" t="s">
        <v>6993</v>
      </c>
      <c r="O2956" s="35" t="s">
        <v>6994</v>
      </c>
      <c r="P2956" s="35" t="s">
        <v>6995</v>
      </c>
      <c r="Q2956" s="35"/>
      <c r="R2956" s="35"/>
      <c r="S2956" s="35"/>
      <c r="T2956" s="35"/>
      <c r="U2956" s="35"/>
      <c r="V2956" s="35">
        <f t="shared" si="325"/>
        <v>0.5</v>
      </c>
    </row>
    <row r="2957" spans="1:22">
      <c r="A2957" s="35">
        <v>2254</v>
      </c>
      <c r="B2957" s="35" t="s">
        <v>7527</v>
      </c>
      <c r="C2957" s="35">
        <v>0</v>
      </c>
      <c r="D2957" s="35">
        <v>5</v>
      </c>
      <c r="E2957" s="43">
        <f t="shared" si="322"/>
        <v>5</v>
      </c>
      <c r="F2957" s="46">
        <f t="shared" si="323"/>
        <v>0.125</v>
      </c>
      <c r="G2957" s="46">
        <f t="shared" si="324"/>
        <v>0.125</v>
      </c>
      <c r="H2957" s="46">
        <f t="shared" si="324"/>
        <v>0.125</v>
      </c>
      <c r="I2957" s="35" t="s">
        <v>6990</v>
      </c>
      <c r="J2957" s="35" t="s">
        <v>6991</v>
      </c>
      <c r="K2957" s="35" t="s">
        <v>6996</v>
      </c>
      <c r="L2957" s="69" t="s">
        <v>224</v>
      </c>
      <c r="M2957" s="35" t="s">
        <v>6992</v>
      </c>
      <c r="N2957" s="35" t="s">
        <v>6993</v>
      </c>
      <c r="O2957" s="35" t="s">
        <v>6994</v>
      </c>
      <c r="P2957" s="35" t="s">
        <v>6995</v>
      </c>
      <c r="Q2957" s="35"/>
      <c r="R2957" s="35"/>
      <c r="S2957" s="35"/>
      <c r="T2957" s="35"/>
      <c r="U2957" s="35"/>
      <c r="V2957" s="35">
        <f t="shared" si="325"/>
        <v>0.125</v>
      </c>
    </row>
    <row r="2958" spans="1:22">
      <c r="A2958" s="35">
        <v>2254</v>
      </c>
      <c r="B2958" s="35" t="s">
        <v>8254</v>
      </c>
      <c r="C2958" s="35">
        <v>0</v>
      </c>
      <c r="D2958" s="35">
        <v>11</v>
      </c>
      <c r="E2958" s="43">
        <f t="shared" si="322"/>
        <v>11</v>
      </c>
      <c r="F2958" s="46">
        <f t="shared" si="323"/>
        <v>0.27500000000000002</v>
      </c>
      <c r="G2958" s="46">
        <f t="shared" si="324"/>
        <v>0.27500000000000002</v>
      </c>
      <c r="H2958" s="46">
        <f t="shared" si="324"/>
        <v>0.27500000000000002</v>
      </c>
      <c r="I2958" s="35" t="s">
        <v>6990</v>
      </c>
      <c r="J2958" s="35" t="s">
        <v>6991</v>
      </c>
      <c r="K2958" s="35" t="s">
        <v>6996</v>
      </c>
      <c r="L2958" s="69" t="s">
        <v>224</v>
      </c>
      <c r="M2958" s="35" t="s">
        <v>6992</v>
      </c>
      <c r="N2958" s="35" t="s">
        <v>6993</v>
      </c>
      <c r="O2958" s="35" t="s">
        <v>6994</v>
      </c>
      <c r="P2958" s="35" t="s">
        <v>6995</v>
      </c>
      <c r="Q2958" s="35"/>
      <c r="R2958" s="35"/>
      <c r="S2958" s="35"/>
      <c r="T2958" s="35"/>
      <c r="U2958" s="35"/>
      <c r="V2958" s="35">
        <f t="shared" si="325"/>
        <v>0.27500000000000002</v>
      </c>
    </row>
    <row r="2959" spans="1:22">
      <c r="A2959" s="35">
        <v>2255</v>
      </c>
      <c r="B2959" s="35" t="s">
        <v>8250</v>
      </c>
      <c r="C2959" s="35">
        <v>1</v>
      </c>
      <c r="D2959" s="35">
        <v>6</v>
      </c>
      <c r="E2959" s="43">
        <f t="shared" si="322"/>
        <v>46</v>
      </c>
      <c r="F2959" s="46">
        <f t="shared" si="323"/>
        <v>1.1499999999999999</v>
      </c>
      <c r="G2959" s="46">
        <f t="shared" si="324"/>
        <v>1.1499999999999999</v>
      </c>
      <c r="H2959" s="46">
        <f t="shared" si="324"/>
        <v>1.1499999999999999</v>
      </c>
      <c r="I2959" s="35" t="s">
        <v>6990</v>
      </c>
      <c r="J2959" s="35" t="s">
        <v>6991</v>
      </c>
      <c r="K2959" s="35" t="s">
        <v>6996</v>
      </c>
      <c r="L2959" s="69" t="s">
        <v>224</v>
      </c>
      <c r="M2959" s="35" t="s">
        <v>6992</v>
      </c>
      <c r="N2959" s="35" t="s">
        <v>6993</v>
      </c>
      <c r="O2959" s="35" t="s">
        <v>6994</v>
      </c>
      <c r="P2959" s="35" t="s">
        <v>6995</v>
      </c>
      <c r="Q2959" s="35"/>
      <c r="R2959" s="35"/>
      <c r="S2959" s="35"/>
      <c r="T2959" s="35"/>
      <c r="U2959" s="35"/>
      <c r="V2959" s="35">
        <f t="shared" si="325"/>
        <v>1.1499999999999999</v>
      </c>
    </row>
    <row r="2960" spans="1:22">
      <c r="A2960" s="35">
        <v>2255</v>
      </c>
      <c r="B2960" s="35" t="s">
        <v>7486</v>
      </c>
      <c r="C2960" s="35">
        <v>0</v>
      </c>
      <c r="D2960" s="35">
        <v>20</v>
      </c>
      <c r="E2960" s="43">
        <f t="shared" si="322"/>
        <v>20</v>
      </c>
      <c r="F2960" s="46">
        <f t="shared" si="323"/>
        <v>0.5</v>
      </c>
      <c r="G2960" s="46">
        <f t="shared" si="324"/>
        <v>0.5</v>
      </c>
      <c r="H2960" s="46">
        <f t="shared" si="324"/>
        <v>0.5</v>
      </c>
      <c r="I2960" s="35" t="s">
        <v>6990</v>
      </c>
      <c r="J2960" s="35" t="s">
        <v>6991</v>
      </c>
      <c r="K2960" s="35" t="s">
        <v>6996</v>
      </c>
      <c r="L2960" s="69" t="s">
        <v>224</v>
      </c>
      <c r="M2960" s="35" t="s">
        <v>6992</v>
      </c>
      <c r="N2960" s="35" t="s">
        <v>6993</v>
      </c>
      <c r="O2960" s="35" t="s">
        <v>6994</v>
      </c>
      <c r="P2960" s="35" t="s">
        <v>6995</v>
      </c>
      <c r="Q2960" s="35"/>
      <c r="R2960" s="35"/>
      <c r="S2960" s="35"/>
      <c r="T2960" s="35"/>
      <c r="U2960" s="35"/>
      <c r="V2960" s="35">
        <f t="shared" si="325"/>
        <v>0.5</v>
      </c>
    </row>
    <row r="2961" spans="1:22">
      <c r="A2961" s="35">
        <v>2255</v>
      </c>
      <c r="B2961" s="35" t="s">
        <v>7486</v>
      </c>
      <c r="C2961" s="35">
        <v>0</v>
      </c>
      <c r="D2961" s="35">
        <v>3</v>
      </c>
      <c r="E2961" s="43">
        <f t="shared" si="322"/>
        <v>3</v>
      </c>
      <c r="F2961" s="46">
        <f t="shared" si="323"/>
        <v>7.4999999999999997E-2</v>
      </c>
      <c r="G2961" s="46">
        <f t="shared" si="324"/>
        <v>7.4999999999999997E-2</v>
      </c>
      <c r="H2961" s="46">
        <f t="shared" si="324"/>
        <v>7.4999999999999997E-2</v>
      </c>
      <c r="I2961" s="35" t="s">
        <v>6990</v>
      </c>
      <c r="J2961" s="35" t="s">
        <v>6991</v>
      </c>
      <c r="K2961" s="35" t="s">
        <v>6996</v>
      </c>
      <c r="L2961" s="69" t="s">
        <v>224</v>
      </c>
      <c r="M2961" s="35" t="s">
        <v>6992</v>
      </c>
      <c r="N2961" s="35" t="s">
        <v>6993</v>
      </c>
      <c r="O2961" s="35" t="s">
        <v>6994</v>
      </c>
      <c r="P2961" s="35" t="s">
        <v>6995</v>
      </c>
      <c r="Q2961" s="35"/>
      <c r="R2961" s="35"/>
      <c r="S2961" s="35"/>
      <c r="T2961" s="35"/>
      <c r="U2961" s="35"/>
      <c r="V2961" s="35">
        <f t="shared" si="325"/>
        <v>7.4999999999999997E-2</v>
      </c>
    </row>
    <row r="2962" spans="1:22">
      <c r="A2962" s="35">
        <v>2255</v>
      </c>
      <c r="B2962" s="35" t="s">
        <v>7486</v>
      </c>
      <c r="C2962" s="35">
        <v>0</v>
      </c>
      <c r="D2962" s="35">
        <v>19</v>
      </c>
      <c r="E2962" s="43">
        <f t="shared" si="322"/>
        <v>19</v>
      </c>
      <c r="F2962" s="46">
        <f t="shared" si="323"/>
        <v>0.47499999999999998</v>
      </c>
      <c r="G2962" s="46">
        <f t="shared" ref="G2962:H2977" si="326">F2962</f>
        <v>0.47499999999999998</v>
      </c>
      <c r="H2962" s="46">
        <f t="shared" si="326"/>
        <v>0.47499999999999998</v>
      </c>
      <c r="I2962" s="35" t="s">
        <v>6990</v>
      </c>
      <c r="J2962" s="35" t="s">
        <v>6991</v>
      </c>
      <c r="K2962" s="35" t="s">
        <v>6996</v>
      </c>
      <c r="L2962" s="69" t="s">
        <v>224</v>
      </c>
      <c r="M2962" s="35" t="s">
        <v>6992</v>
      </c>
      <c r="N2962" s="35" t="s">
        <v>6993</v>
      </c>
      <c r="O2962" s="35" t="s">
        <v>6994</v>
      </c>
      <c r="P2962" s="35" t="s">
        <v>6995</v>
      </c>
      <c r="Q2962" s="35"/>
      <c r="R2962" s="35"/>
      <c r="S2962" s="35"/>
      <c r="T2962" s="35"/>
      <c r="U2962" s="35"/>
      <c r="V2962" s="35">
        <f t="shared" si="325"/>
        <v>0.47499999999999998</v>
      </c>
    </row>
    <row r="2963" spans="1:22">
      <c r="A2963" s="35">
        <v>2255</v>
      </c>
      <c r="B2963" s="35" t="s">
        <v>8251</v>
      </c>
      <c r="C2963" s="35">
        <v>0</v>
      </c>
      <c r="D2963" s="35">
        <v>16</v>
      </c>
      <c r="E2963" s="43">
        <f t="shared" si="322"/>
        <v>16</v>
      </c>
      <c r="F2963" s="46">
        <f t="shared" si="323"/>
        <v>0.4</v>
      </c>
      <c r="G2963" s="46">
        <f t="shared" si="326"/>
        <v>0.4</v>
      </c>
      <c r="H2963" s="46">
        <f t="shared" si="326"/>
        <v>0.4</v>
      </c>
      <c r="I2963" s="35" t="s">
        <v>6990</v>
      </c>
      <c r="J2963" s="35" t="s">
        <v>6991</v>
      </c>
      <c r="K2963" s="35" t="s">
        <v>6996</v>
      </c>
      <c r="L2963" s="69" t="s">
        <v>224</v>
      </c>
      <c r="M2963" s="35" t="s">
        <v>6992</v>
      </c>
      <c r="N2963" s="35" t="s">
        <v>6993</v>
      </c>
      <c r="O2963" s="35" t="s">
        <v>6994</v>
      </c>
      <c r="P2963" s="35" t="s">
        <v>6995</v>
      </c>
      <c r="Q2963" s="35"/>
      <c r="R2963" s="35"/>
      <c r="S2963" s="35"/>
      <c r="T2963" s="35"/>
      <c r="U2963" s="35"/>
      <c r="V2963" s="35">
        <f t="shared" si="325"/>
        <v>0.4</v>
      </c>
    </row>
    <row r="2964" spans="1:22">
      <c r="A2964" s="35">
        <v>2255</v>
      </c>
      <c r="B2964" s="35" t="s">
        <v>8255</v>
      </c>
      <c r="C2964" s="35">
        <v>0</v>
      </c>
      <c r="D2964" s="35">
        <v>10</v>
      </c>
      <c r="E2964" s="43">
        <f t="shared" si="322"/>
        <v>10</v>
      </c>
      <c r="F2964" s="46">
        <f t="shared" si="323"/>
        <v>0.25</v>
      </c>
      <c r="G2964" s="46">
        <f t="shared" si="326"/>
        <v>0.25</v>
      </c>
      <c r="H2964" s="46">
        <f t="shared" si="326"/>
        <v>0.25</v>
      </c>
      <c r="I2964" s="35" t="s">
        <v>6990</v>
      </c>
      <c r="J2964" s="35" t="s">
        <v>6991</v>
      </c>
      <c r="K2964" s="35" t="s">
        <v>6996</v>
      </c>
      <c r="L2964" s="69" t="s">
        <v>224</v>
      </c>
      <c r="M2964" s="35" t="s">
        <v>6992</v>
      </c>
      <c r="N2964" s="35" t="s">
        <v>6993</v>
      </c>
      <c r="O2964" s="35" t="s">
        <v>6994</v>
      </c>
      <c r="P2964" s="35" t="s">
        <v>6995</v>
      </c>
      <c r="Q2964" s="35"/>
      <c r="R2964" s="35"/>
      <c r="S2964" s="35"/>
      <c r="T2964" s="35"/>
      <c r="U2964" s="35"/>
      <c r="V2964" s="35">
        <f t="shared" si="325"/>
        <v>0.25</v>
      </c>
    </row>
    <row r="2965" spans="1:22">
      <c r="A2965" s="35">
        <v>2256</v>
      </c>
      <c r="B2965" s="35" t="s">
        <v>8256</v>
      </c>
      <c r="C2965" s="35">
        <v>0</v>
      </c>
      <c r="D2965" s="35">
        <v>23</v>
      </c>
      <c r="E2965" s="43">
        <f t="shared" si="322"/>
        <v>23</v>
      </c>
      <c r="F2965" s="46">
        <f t="shared" si="323"/>
        <v>0.57499999999999996</v>
      </c>
      <c r="G2965" s="46">
        <f t="shared" si="326"/>
        <v>0.57499999999999996</v>
      </c>
      <c r="H2965" s="46">
        <f t="shared" si="326"/>
        <v>0.57499999999999996</v>
      </c>
      <c r="I2965" s="35" t="s">
        <v>6990</v>
      </c>
      <c r="J2965" s="35" t="s">
        <v>6991</v>
      </c>
      <c r="K2965" s="35" t="s">
        <v>6996</v>
      </c>
      <c r="L2965" s="69" t="s">
        <v>224</v>
      </c>
      <c r="M2965" s="35" t="s">
        <v>6992</v>
      </c>
      <c r="N2965" s="35" t="s">
        <v>6993</v>
      </c>
      <c r="O2965" s="35" t="s">
        <v>6994</v>
      </c>
      <c r="P2965" s="35" t="s">
        <v>6995</v>
      </c>
      <c r="Q2965" s="35"/>
      <c r="R2965" s="35"/>
      <c r="S2965" s="35"/>
      <c r="T2965" s="35"/>
      <c r="U2965" s="35"/>
      <c r="V2965" s="35">
        <f t="shared" si="325"/>
        <v>0.57499999999999996</v>
      </c>
    </row>
    <row r="2966" spans="1:22">
      <c r="A2966" s="35">
        <v>2256</v>
      </c>
      <c r="B2966" s="35" t="s">
        <v>8257</v>
      </c>
      <c r="C2966" s="35">
        <v>0</v>
      </c>
      <c r="D2966" s="35">
        <v>5</v>
      </c>
      <c r="E2966" s="43">
        <f t="shared" si="322"/>
        <v>5</v>
      </c>
      <c r="F2966" s="46">
        <f t="shared" si="323"/>
        <v>0.125</v>
      </c>
      <c r="G2966" s="46">
        <f t="shared" si="326"/>
        <v>0.125</v>
      </c>
      <c r="H2966" s="46">
        <f t="shared" si="326"/>
        <v>0.125</v>
      </c>
      <c r="I2966" s="35" t="s">
        <v>6990</v>
      </c>
      <c r="J2966" s="35" t="s">
        <v>6991</v>
      </c>
      <c r="K2966" s="35" t="s">
        <v>6996</v>
      </c>
      <c r="L2966" s="69" t="s">
        <v>224</v>
      </c>
      <c r="M2966" s="35" t="s">
        <v>6992</v>
      </c>
      <c r="N2966" s="35" t="s">
        <v>6993</v>
      </c>
      <c r="O2966" s="35" t="s">
        <v>6994</v>
      </c>
      <c r="P2966" s="35" t="s">
        <v>6995</v>
      </c>
      <c r="Q2966" s="35"/>
      <c r="R2966" s="35"/>
      <c r="S2966" s="35"/>
      <c r="T2966" s="35"/>
      <c r="U2966" s="35"/>
      <c r="V2966" s="35">
        <f t="shared" si="325"/>
        <v>0.125</v>
      </c>
    </row>
    <row r="2967" spans="1:22">
      <c r="A2967" s="35">
        <v>2256</v>
      </c>
      <c r="B2967" s="35" t="s">
        <v>8255</v>
      </c>
      <c r="C2967" s="35">
        <v>0</v>
      </c>
      <c r="D2967" s="35">
        <v>10</v>
      </c>
      <c r="E2967" s="43">
        <f t="shared" si="322"/>
        <v>10</v>
      </c>
      <c r="F2967" s="46">
        <f t="shared" si="323"/>
        <v>0.25</v>
      </c>
      <c r="G2967" s="46">
        <f t="shared" si="326"/>
        <v>0.25</v>
      </c>
      <c r="H2967" s="46">
        <f t="shared" si="326"/>
        <v>0.25</v>
      </c>
      <c r="I2967" s="35" t="s">
        <v>6990</v>
      </c>
      <c r="J2967" s="35" t="s">
        <v>6991</v>
      </c>
      <c r="K2967" s="35" t="s">
        <v>6996</v>
      </c>
      <c r="L2967" s="69" t="s">
        <v>224</v>
      </c>
      <c r="M2967" s="35" t="s">
        <v>6992</v>
      </c>
      <c r="N2967" s="35" t="s">
        <v>6993</v>
      </c>
      <c r="O2967" s="35" t="s">
        <v>6994</v>
      </c>
      <c r="P2967" s="35" t="s">
        <v>6995</v>
      </c>
      <c r="Q2967" s="35"/>
      <c r="R2967" s="35"/>
      <c r="S2967" s="35"/>
      <c r="T2967" s="35"/>
      <c r="U2967" s="35"/>
      <c r="V2967" s="35">
        <f t="shared" si="325"/>
        <v>0.25</v>
      </c>
    </row>
    <row r="2968" spans="1:22">
      <c r="A2968" s="35">
        <v>2257</v>
      </c>
      <c r="B2968" s="35" t="s">
        <v>8256</v>
      </c>
      <c r="C2968" s="35">
        <v>0</v>
      </c>
      <c r="D2968" s="35">
        <v>23</v>
      </c>
      <c r="E2968" s="43">
        <f t="shared" si="322"/>
        <v>23</v>
      </c>
      <c r="F2968" s="46">
        <f t="shared" si="323"/>
        <v>0.57499999999999996</v>
      </c>
      <c r="G2968" s="46">
        <f t="shared" si="326"/>
        <v>0.57499999999999996</v>
      </c>
      <c r="H2968" s="46">
        <f t="shared" si="326"/>
        <v>0.57499999999999996</v>
      </c>
      <c r="I2968" s="35" t="s">
        <v>6990</v>
      </c>
      <c r="J2968" s="35" t="s">
        <v>6991</v>
      </c>
      <c r="K2968" s="35" t="s">
        <v>6996</v>
      </c>
      <c r="L2968" s="69" t="s">
        <v>224</v>
      </c>
      <c r="M2968" s="35" t="s">
        <v>6992</v>
      </c>
      <c r="N2968" s="35" t="s">
        <v>6993</v>
      </c>
      <c r="O2968" s="35" t="s">
        <v>6994</v>
      </c>
      <c r="P2968" s="35" t="s">
        <v>6995</v>
      </c>
      <c r="Q2968" s="35"/>
      <c r="R2968" s="35"/>
      <c r="S2968" s="35"/>
      <c r="T2968" s="35"/>
      <c r="U2968" s="35"/>
      <c r="V2968" s="35">
        <f t="shared" si="325"/>
        <v>0.57499999999999996</v>
      </c>
    </row>
    <row r="2969" spans="1:22">
      <c r="A2969" s="35">
        <v>2257</v>
      </c>
      <c r="B2969" s="35" t="s">
        <v>8257</v>
      </c>
      <c r="C2969" s="35">
        <v>0</v>
      </c>
      <c r="D2969" s="35">
        <v>5</v>
      </c>
      <c r="E2969" s="43">
        <f t="shared" si="322"/>
        <v>5</v>
      </c>
      <c r="F2969" s="46">
        <f t="shared" si="323"/>
        <v>0.125</v>
      </c>
      <c r="G2969" s="46">
        <f t="shared" si="326"/>
        <v>0.125</v>
      </c>
      <c r="H2969" s="46">
        <f t="shared" si="326"/>
        <v>0.125</v>
      </c>
      <c r="I2969" s="35" t="s">
        <v>6990</v>
      </c>
      <c r="J2969" s="35" t="s">
        <v>6991</v>
      </c>
      <c r="K2969" s="35" t="s">
        <v>6996</v>
      </c>
      <c r="L2969" s="69" t="s">
        <v>224</v>
      </c>
      <c r="M2969" s="35" t="s">
        <v>6992</v>
      </c>
      <c r="N2969" s="35" t="s">
        <v>6993</v>
      </c>
      <c r="O2969" s="35" t="s">
        <v>6994</v>
      </c>
      <c r="P2969" s="35" t="s">
        <v>6995</v>
      </c>
      <c r="Q2969" s="35"/>
      <c r="R2969" s="35"/>
      <c r="S2969" s="35"/>
      <c r="T2969" s="35"/>
      <c r="U2969" s="35"/>
      <c r="V2969" s="35">
        <f t="shared" si="325"/>
        <v>0.125</v>
      </c>
    </row>
    <row r="2970" spans="1:22">
      <c r="A2970" s="35">
        <v>2257</v>
      </c>
      <c r="B2970" s="35" t="s">
        <v>8255</v>
      </c>
      <c r="C2970" s="35">
        <v>0</v>
      </c>
      <c r="D2970" s="35">
        <v>10</v>
      </c>
      <c r="E2970" s="43">
        <f t="shared" si="322"/>
        <v>10</v>
      </c>
      <c r="F2970" s="46">
        <f t="shared" si="323"/>
        <v>0.25</v>
      </c>
      <c r="G2970" s="46">
        <f t="shared" si="326"/>
        <v>0.25</v>
      </c>
      <c r="H2970" s="46">
        <f t="shared" si="326"/>
        <v>0.25</v>
      </c>
      <c r="I2970" s="35" t="s">
        <v>6990</v>
      </c>
      <c r="J2970" s="35" t="s">
        <v>6991</v>
      </c>
      <c r="K2970" s="35" t="s">
        <v>6996</v>
      </c>
      <c r="L2970" s="69" t="s">
        <v>224</v>
      </c>
      <c r="M2970" s="35" t="s">
        <v>6992</v>
      </c>
      <c r="N2970" s="35" t="s">
        <v>6993</v>
      </c>
      <c r="O2970" s="35" t="s">
        <v>6994</v>
      </c>
      <c r="P2970" s="35" t="s">
        <v>6995</v>
      </c>
      <c r="Q2970" s="35"/>
      <c r="R2970" s="35"/>
      <c r="S2970" s="35"/>
      <c r="T2970" s="35"/>
      <c r="U2970" s="35"/>
      <c r="V2970" s="35">
        <f t="shared" si="325"/>
        <v>0.25</v>
      </c>
    </row>
    <row r="2971" spans="1:22">
      <c r="A2971" s="35">
        <v>2259</v>
      </c>
      <c r="B2971" s="35" t="s">
        <v>8213</v>
      </c>
      <c r="C2971" s="35">
        <v>1</v>
      </c>
      <c r="D2971" s="35">
        <v>4</v>
      </c>
      <c r="E2971" s="43">
        <f t="shared" si="322"/>
        <v>44</v>
      </c>
      <c r="F2971" s="46">
        <f t="shared" si="323"/>
        <v>1.1000000000000001</v>
      </c>
      <c r="G2971" s="46">
        <f t="shared" si="326"/>
        <v>1.1000000000000001</v>
      </c>
      <c r="H2971" s="46">
        <f t="shared" si="326"/>
        <v>1.1000000000000001</v>
      </c>
      <c r="I2971" s="35" t="s">
        <v>6990</v>
      </c>
      <c r="J2971" s="35" t="s">
        <v>6991</v>
      </c>
      <c r="K2971" s="35" t="s">
        <v>6996</v>
      </c>
      <c r="L2971" s="69" t="s">
        <v>224</v>
      </c>
      <c r="M2971" s="35" t="s">
        <v>6992</v>
      </c>
      <c r="N2971" s="35" t="s">
        <v>6993</v>
      </c>
      <c r="O2971" s="35" t="s">
        <v>6994</v>
      </c>
      <c r="P2971" s="35" t="s">
        <v>6995</v>
      </c>
      <c r="Q2971" s="35"/>
      <c r="R2971" s="35"/>
      <c r="S2971" s="35"/>
      <c r="T2971" s="35"/>
      <c r="U2971" s="35"/>
      <c r="V2971" s="35">
        <f t="shared" si="325"/>
        <v>1.1000000000000001</v>
      </c>
    </row>
    <row r="2972" spans="1:22">
      <c r="A2972" s="35">
        <v>2260</v>
      </c>
      <c r="B2972" s="35" t="s">
        <v>8258</v>
      </c>
      <c r="C2972" s="35">
        <v>0</v>
      </c>
      <c r="D2972" s="35">
        <v>23</v>
      </c>
      <c r="E2972" s="43">
        <f t="shared" si="322"/>
        <v>23</v>
      </c>
      <c r="F2972" s="46">
        <f t="shared" si="323"/>
        <v>0.57499999999999996</v>
      </c>
      <c r="G2972" s="46">
        <f t="shared" si="326"/>
        <v>0.57499999999999996</v>
      </c>
      <c r="H2972" s="46">
        <f t="shared" si="326"/>
        <v>0.57499999999999996</v>
      </c>
      <c r="I2972" s="35" t="s">
        <v>6990</v>
      </c>
      <c r="J2972" s="35" t="s">
        <v>6991</v>
      </c>
      <c r="K2972" s="35" t="s">
        <v>6996</v>
      </c>
      <c r="L2972" s="69" t="s">
        <v>224</v>
      </c>
      <c r="M2972" s="35" t="s">
        <v>6992</v>
      </c>
      <c r="N2972" s="35" t="s">
        <v>6993</v>
      </c>
      <c r="O2972" s="35" t="s">
        <v>6994</v>
      </c>
      <c r="P2972" s="35" t="s">
        <v>6995</v>
      </c>
      <c r="Q2972" s="35"/>
      <c r="R2972" s="35"/>
      <c r="S2972" s="35"/>
      <c r="T2972" s="35"/>
      <c r="U2972" s="35"/>
      <c r="V2972" s="35">
        <f t="shared" si="325"/>
        <v>0.57499999999999996</v>
      </c>
    </row>
    <row r="2973" spans="1:22">
      <c r="A2973" s="35">
        <v>2260</v>
      </c>
      <c r="B2973" s="35" t="s">
        <v>7471</v>
      </c>
      <c r="C2973" s="35">
        <v>0</v>
      </c>
      <c r="D2973" s="35">
        <v>12</v>
      </c>
      <c r="E2973" s="43">
        <f t="shared" si="322"/>
        <v>12</v>
      </c>
      <c r="F2973" s="46">
        <f t="shared" si="323"/>
        <v>0.3</v>
      </c>
      <c r="G2973" s="46">
        <f t="shared" si="326"/>
        <v>0.3</v>
      </c>
      <c r="H2973" s="46">
        <f t="shared" si="326"/>
        <v>0.3</v>
      </c>
      <c r="I2973" s="35" t="s">
        <v>6990</v>
      </c>
      <c r="J2973" s="35" t="s">
        <v>6991</v>
      </c>
      <c r="K2973" s="35" t="s">
        <v>6996</v>
      </c>
      <c r="L2973" s="69" t="s">
        <v>224</v>
      </c>
      <c r="M2973" s="35" t="s">
        <v>6992</v>
      </c>
      <c r="N2973" s="35" t="s">
        <v>6993</v>
      </c>
      <c r="O2973" s="35" t="s">
        <v>6994</v>
      </c>
      <c r="P2973" s="35" t="s">
        <v>6995</v>
      </c>
      <c r="Q2973" s="35"/>
      <c r="R2973" s="35"/>
      <c r="S2973" s="35"/>
      <c r="T2973" s="35"/>
      <c r="U2973" s="35"/>
      <c r="V2973" s="35">
        <f t="shared" si="325"/>
        <v>0.3</v>
      </c>
    </row>
    <row r="2974" spans="1:22">
      <c r="A2974" s="35">
        <v>2260</v>
      </c>
      <c r="B2974" s="35" t="s">
        <v>7660</v>
      </c>
      <c r="C2974" s="35">
        <v>0</v>
      </c>
      <c r="D2974" s="35">
        <v>10</v>
      </c>
      <c r="E2974" s="43">
        <f t="shared" si="322"/>
        <v>10</v>
      </c>
      <c r="F2974" s="46">
        <f t="shared" si="323"/>
        <v>0.25</v>
      </c>
      <c r="G2974" s="46">
        <f t="shared" si="326"/>
        <v>0.25</v>
      </c>
      <c r="H2974" s="46">
        <f t="shared" si="326"/>
        <v>0.25</v>
      </c>
      <c r="I2974" s="35" t="s">
        <v>6990</v>
      </c>
      <c r="J2974" s="35" t="s">
        <v>6991</v>
      </c>
      <c r="K2974" s="35" t="s">
        <v>6996</v>
      </c>
      <c r="L2974" s="69" t="s">
        <v>224</v>
      </c>
      <c r="M2974" s="35" t="s">
        <v>6992</v>
      </c>
      <c r="N2974" s="35" t="s">
        <v>6993</v>
      </c>
      <c r="O2974" s="35" t="s">
        <v>6994</v>
      </c>
      <c r="P2974" s="35" t="s">
        <v>6995</v>
      </c>
      <c r="Q2974" s="35"/>
      <c r="R2974" s="35"/>
      <c r="S2974" s="35"/>
      <c r="T2974" s="35"/>
      <c r="U2974" s="35"/>
      <c r="V2974" s="35">
        <f t="shared" si="325"/>
        <v>0.25</v>
      </c>
    </row>
    <row r="2975" spans="1:22">
      <c r="A2975" s="35">
        <v>2260</v>
      </c>
      <c r="B2975" s="35" t="s">
        <v>7536</v>
      </c>
      <c r="C2975" s="35">
        <v>0</v>
      </c>
      <c r="D2975" s="35">
        <v>13</v>
      </c>
      <c r="E2975" s="43">
        <f t="shared" si="322"/>
        <v>13</v>
      </c>
      <c r="F2975" s="46">
        <f t="shared" si="323"/>
        <v>0.32500000000000001</v>
      </c>
      <c r="G2975" s="46">
        <f t="shared" si="326"/>
        <v>0.32500000000000001</v>
      </c>
      <c r="H2975" s="46">
        <f t="shared" si="326"/>
        <v>0.32500000000000001</v>
      </c>
      <c r="I2975" s="35" t="s">
        <v>6990</v>
      </c>
      <c r="J2975" s="35" t="s">
        <v>6991</v>
      </c>
      <c r="K2975" s="35" t="s">
        <v>6996</v>
      </c>
      <c r="L2975" s="69" t="s">
        <v>224</v>
      </c>
      <c r="M2975" s="35" t="s">
        <v>6992</v>
      </c>
      <c r="N2975" s="35" t="s">
        <v>6993</v>
      </c>
      <c r="O2975" s="35" t="s">
        <v>6994</v>
      </c>
      <c r="P2975" s="35" t="s">
        <v>6995</v>
      </c>
      <c r="Q2975" s="35"/>
      <c r="R2975" s="35"/>
      <c r="S2975" s="35"/>
      <c r="T2975" s="35"/>
      <c r="U2975" s="35"/>
      <c r="V2975" s="35">
        <f t="shared" si="325"/>
        <v>0.32500000000000001</v>
      </c>
    </row>
    <row r="2976" spans="1:22">
      <c r="A2976" s="35">
        <v>2260</v>
      </c>
      <c r="B2976" s="35" t="s">
        <v>8233</v>
      </c>
      <c r="C2976" s="35">
        <v>1</v>
      </c>
      <c r="D2976" s="35">
        <v>7</v>
      </c>
      <c r="E2976" s="43">
        <f t="shared" si="322"/>
        <v>47</v>
      </c>
      <c r="F2976" s="46">
        <f t="shared" si="323"/>
        <v>1.175</v>
      </c>
      <c r="G2976" s="46">
        <f t="shared" si="326"/>
        <v>1.175</v>
      </c>
      <c r="H2976" s="46">
        <f t="shared" si="326"/>
        <v>1.175</v>
      </c>
      <c r="I2976" s="35" t="s">
        <v>6990</v>
      </c>
      <c r="J2976" s="35" t="s">
        <v>6991</v>
      </c>
      <c r="K2976" s="35" t="s">
        <v>6996</v>
      </c>
      <c r="L2976" s="69" t="s">
        <v>224</v>
      </c>
      <c r="M2976" s="35" t="s">
        <v>6992</v>
      </c>
      <c r="N2976" s="35" t="s">
        <v>6993</v>
      </c>
      <c r="O2976" s="35" t="s">
        <v>6994</v>
      </c>
      <c r="P2976" s="35" t="s">
        <v>6995</v>
      </c>
      <c r="Q2976" s="35"/>
      <c r="R2976" s="35"/>
      <c r="S2976" s="35"/>
      <c r="T2976" s="35"/>
      <c r="U2976" s="35"/>
      <c r="V2976" s="35">
        <f t="shared" si="325"/>
        <v>1.175</v>
      </c>
    </row>
    <row r="2977" spans="1:22">
      <c r="A2977" s="35">
        <v>2265</v>
      </c>
      <c r="B2977" s="35" t="s">
        <v>8259</v>
      </c>
      <c r="C2977" s="35">
        <v>1</v>
      </c>
      <c r="D2977" s="35">
        <v>34</v>
      </c>
      <c r="E2977" s="43">
        <f t="shared" si="322"/>
        <v>74</v>
      </c>
      <c r="F2977" s="46">
        <f t="shared" si="323"/>
        <v>1.85</v>
      </c>
      <c r="G2977" s="46">
        <f t="shared" si="326"/>
        <v>1.85</v>
      </c>
      <c r="H2977" s="46">
        <f t="shared" si="326"/>
        <v>1.85</v>
      </c>
      <c r="I2977" s="35" t="s">
        <v>6990</v>
      </c>
      <c r="J2977" s="35" t="s">
        <v>6991</v>
      </c>
      <c r="K2977" s="35" t="s">
        <v>6996</v>
      </c>
      <c r="L2977" s="69" t="s">
        <v>1661</v>
      </c>
      <c r="M2977" s="35" t="s">
        <v>6992</v>
      </c>
      <c r="N2977" s="35" t="s">
        <v>6993</v>
      </c>
      <c r="O2977" s="35" t="s">
        <v>6994</v>
      </c>
      <c r="P2977" s="35" t="s">
        <v>6995</v>
      </c>
      <c r="Q2977" s="35"/>
      <c r="R2977" s="35"/>
      <c r="S2977" s="35"/>
      <c r="T2977" s="35"/>
      <c r="U2977" s="35"/>
      <c r="V2977" s="35">
        <f t="shared" si="325"/>
        <v>1.85</v>
      </c>
    </row>
    <row r="2978" spans="1:22">
      <c r="A2978" s="35">
        <v>2270</v>
      </c>
      <c r="B2978" s="35" t="s">
        <v>8260</v>
      </c>
      <c r="C2978" s="35">
        <v>0</v>
      </c>
      <c r="D2978" s="35">
        <v>26</v>
      </c>
      <c r="E2978" s="43">
        <f t="shared" si="322"/>
        <v>26</v>
      </c>
      <c r="F2978" s="46">
        <f t="shared" si="323"/>
        <v>0.65</v>
      </c>
      <c r="G2978" s="46">
        <f t="shared" ref="G2978:H2993" si="327">F2978</f>
        <v>0.65</v>
      </c>
      <c r="H2978" s="46">
        <f t="shared" si="327"/>
        <v>0.65</v>
      </c>
      <c r="I2978" s="35" t="s">
        <v>6990</v>
      </c>
      <c r="J2978" s="35" t="s">
        <v>6991</v>
      </c>
      <c r="K2978" s="35" t="s">
        <v>6996</v>
      </c>
      <c r="L2978" s="69" t="s">
        <v>224</v>
      </c>
      <c r="M2978" s="35" t="s">
        <v>6992</v>
      </c>
      <c r="N2978" s="35" t="s">
        <v>6993</v>
      </c>
      <c r="O2978" s="35" t="s">
        <v>6994</v>
      </c>
      <c r="P2978" s="35" t="s">
        <v>6995</v>
      </c>
      <c r="Q2978" s="35"/>
      <c r="R2978" s="35"/>
      <c r="S2978" s="35"/>
      <c r="T2978" s="35"/>
      <c r="U2978" s="35"/>
      <c r="V2978" s="35">
        <f t="shared" si="325"/>
        <v>0.65</v>
      </c>
    </row>
    <row r="2979" spans="1:22">
      <c r="A2979" s="35">
        <v>2274</v>
      </c>
      <c r="B2979" s="35" t="s">
        <v>8261</v>
      </c>
      <c r="C2979" s="35">
        <v>1</v>
      </c>
      <c r="D2979" s="35">
        <v>0</v>
      </c>
      <c r="E2979" s="43">
        <f t="shared" si="322"/>
        <v>40</v>
      </c>
      <c r="F2979" s="46">
        <f t="shared" si="323"/>
        <v>1</v>
      </c>
      <c r="G2979" s="46">
        <f t="shared" si="327"/>
        <v>1</v>
      </c>
      <c r="H2979" s="46">
        <f t="shared" si="327"/>
        <v>1</v>
      </c>
      <c r="I2979" s="35" t="s">
        <v>6990</v>
      </c>
      <c r="J2979" s="35" t="s">
        <v>6991</v>
      </c>
      <c r="K2979" s="35" t="s">
        <v>6996</v>
      </c>
      <c r="L2979" s="69" t="s">
        <v>224</v>
      </c>
      <c r="M2979" s="35" t="s">
        <v>6992</v>
      </c>
      <c r="N2979" s="35" t="s">
        <v>6993</v>
      </c>
      <c r="O2979" s="35" t="s">
        <v>6994</v>
      </c>
      <c r="P2979" s="35" t="s">
        <v>6995</v>
      </c>
      <c r="Q2979" s="35"/>
      <c r="R2979" s="35"/>
      <c r="S2979" s="35"/>
      <c r="T2979" s="35"/>
      <c r="U2979" s="35"/>
      <c r="V2979" s="35">
        <f t="shared" si="325"/>
        <v>1</v>
      </c>
    </row>
    <row r="2980" spans="1:22">
      <c r="A2980" s="35">
        <v>2274</v>
      </c>
      <c r="B2980" s="35" t="s">
        <v>8262</v>
      </c>
      <c r="C2980" s="35">
        <v>0</v>
      </c>
      <c r="D2980" s="35">
        <v>19</v>
      </c>
      <c r="E2980" s="43">
        <f t="shared" si="322"/>
        <v>19</v>
      </c>
      <c r="F2980" s="46">
        <f t="shared" si="323"/>
        <v>0.47499999999999998</v>
      </c>
      <c r="G2980" s="46">
        <f t="shared" si="327"/>
        <v>0.47499999999999998</v>
      </c>
      <c r="H2980" s="46">
        <f t="shared" si="327"/>
        <v>0.47499999999999998</v>
      </c>
      <c r="I2980" s="35" t="s">
        <v>6990</v>
      </c>
      <c r="J2980" s="35" t="s">
        <v>6991</v>
      </c>
      <c r="K2980" s="35" t="s">
        <v>6996</v>
      </c>
      <c r="L2980" s="69" t="s">
        <v>224</v>
      </c>
      <c r="M2980" s="35" t="s">
        <v>6992</v>
      </c>
      <c r="N2980" s="35" t="s">
        <v>6993</v>
      </c>
      <c r="O2980" s="35" t="s">
        <v>6994</v>
      </c>
      <c r="P2980" s="35" t="s">
        <v>6995</v>
      </c>
      <c r="Q2980" s="35"/>
      <c r="R2980" s="35"/>
      <c r="S2980" s="35"/>
      <c r="T2980" s="35"/>
      <c r="U2980" s="35"/>
      <c r="V2980" s="35">
        <f t="shared" si="325"/>
        <v>0.47499999999999998</v>
      </c>
    </row>
    <row r="2981" spans="1:22">
      <c r="A2981" s="35">
        <v>2277</v>
      </c>
      <c r="B2981" s="35" t="s">
        <v>7527</v>
      </c>
      <c r="C2981" s="35">
        <v>0</v>
      </c>
      <c r="D2981" s="35">
        <v>13</v>
      </c>
      <c r="E2981" s="43">
        <f t="shared" si="322"/>
        <v>13</v>
      </c>
      <c r="F2981" s="46">
        <f t="shared" si="323"/>
        <v>0.32500000000000001</v>
      </c>
      <c r="G2981" s="46">
        <f t="shared" si="327"/>
        <v>0.32500000000000001</v>
      </c>
      <c r="H2981" s="46">
        <f t="shared" si="327"/>
        <v>0.32500000000000001</v>
      </c>
      <c r="I2981" s="35" t="s">
        <v>6990</v>
      </c>
      <c r="J2981" s="35" t="s">
        <v>6991</v>
      </c>
      <c r="K2981" s="35" t="s">
        <v>6996</v>
      </c>
      <c r="L2981" s="69" t="s">
        <v>224</v>
      </c>
      <c r="M2981" s="35" t="s">
        <v>6992</v>
      </c>
      <c r="N2981" s="35" t="s">
        <v>6993</v>
      </c>
      <c r="O2981" s="35" t="s">
        <v>6994</v>
      </c>
      <c r="P2981" s="35" t="s">
        <v>6995</v>
      </c>
      <c r="Q2981" s="35"/>
      <c r="R2981" s="35"/>
      <c r="S2981" s="35"/>
      <c r="T2981" s="35"/>
      <c r="U2981" s="35"/>
      <c r="V2981" s="35">
        <f t="shared" si="325"/>
        <v>0.32500000000000001</v>
      </c>
    </row>
    <row r="2982" spans="1:22">
      <c r="A2982" s="35">
        <v>2277</v>
      </c>
      <c r="B2982" s="35" t="s">
        <v>7527</v>
      </c>
      <c r="C2982" s="35">
        <v>0</v>
      </c>
      <c r="D2982" s="35">
        <v>15</v>
      </c>
      <c r="E2982" s="43">
        <f t="shared" si="322"/>
        <v>15</v>
      </c>
      <c r="F2982" s="46">
        <f t="shared" si="323"/>
        <v>0.375</v>
      </c>
      <c r="G2982" s="46">
        <f t="shared" si="327"/>
        <v>0.375</v>
      </c>
      <c r="H2982" s="46">
        <f t="shared" si="327"/>
        <v>0.375</v>
      </c>
      <c r="I2982" s="35" t="s">
        <v>6990</v>
      </c>
      <c r="J2982" s="35" t="s">
        <v>6991</v>
      </c>
      <c r="K2982" s="35" t="s">
        <v>6996</v>
      </c>
      <c r="L2982" s="69" t="s">
        <v>224</v>
      </c>
      <c r="M2982" s="35" t="s">
        <v>6992</v>
      </c>
      <c r="N2982" s="35" t="s">
        <v>6993</v>
      </c>
      <c r="O2982" s="35" t="s">
        <v>6994</v>
      </c>
      <c r="P2982" s="35" t="s">
        <v>6995</v>
      </c>
      <c r="Q2982" s="35"/>
      <c r="R2982" s="35"/>
      <c r="S2982" s="35"/>
      <c r="T2982" s="35"/>
      <c r="U2982" s="35"/>
      <c r="V2982" s="35">
        <f t="shared" si="325"/>
        <v>0.375</v>
      </c>
    </row>
    <row r="2983" spans="1:22">
      <c r="A2983" s="35">
        <v>2278</v>
      </c>
      <c r="B2983" s="35" t="s">
        <v>7527</v>
      </c>
      <c r="C2983" s="35">
        <v>0</v>
      </c>
      <c r="D2983" s="35">
        <v>12</v>
      </c>
      <c r="E2983" s="43">
        <f t="shared" si="322"/>
        <v>12</v>
      </c>
      <c r="F2983" s="46">
        <f t="shared" si="323"/>
        <v>0.3</v>
      </c>
      <c r="G2983" s="46">
        <f t="shared" si="327"/>
        <v>0.3</v>
      </c>
      <c r="H2983" s="46">
        <f t="shared" si="327"/>
        <v>0.3</v>
      </c>
      <c r="I2983" s="35" t="s">
        <v>6990</v>
      </c>
      <c r="J2983" s="35" t="s">
        <v>6991</v>
      </c>
      <c r="K2983" s="35" t="s">
        <v>6996</v>
      </c>
      <c r="L2983" s="69" t="s">
        <v>224</v>
      </c>
      <c r="M2983" s="35" t="s">
        <v>6992</v>
      </c>
      <c r="N2983" s="35" t="s">
        <v>6993</v>
      </c>
      <c r="O2983" s="35" t="s">
        <v>6994</v>
      </c>
      <c r="P2983" s="35" t="s">
        <v>6995</v>
      </c>
      <c r="Q2983" s="35"/>
      <c r="R2983" s="35"/>
      <c r="S2983" s="35"/>
      <c r="T2983" s="35"/>
      <c r="U2983" s="35"/>
      <c r="V2983" s="35">
        <f t="shared" si="325"/>
        <v>0.3</v>
      </c>
    </row>
    <row r="2984" spans="1:22">
      <c r="A2984" s="35">
        <v>2283</v>
      </c>
      <c r="B2984" s="35" t="s">
        <v>7080</v>
      </c>
      <c r="C2984" s="35">
        <v>2</v>
      </c>
      <c r="D2984" s="35">
        <v>0</v>
      </c>
      <c r="E2984" s="43">
        <f t="shared" si="322"/>
        <v>80</v>
      </c>
      <c r="F2984" s="46">
        <f t="shared" si="323"/>
        <v>2</v>
      </c>
      <c r="G2984" s="46">
        <f t="shared" si="327"/>
        <v>2</v>
      </c>
      <c r="H2984" s="46">
        <f t="shared" si="327"/>
        <v>2</v>
      </c>
      <c r="I2984" s="35" t="s">
        <v>6990</v>
      </c>
      <c r="J2984" s="35" t="s">
        <v>6991</v>
      </c>
      <c r="K2984" s="35" t="s">
        <v>6996</v>
      </c>
      <c r="L2984" s="69" t="s">
        <v>1660</v>
      </c>
      <c r="M2984" s="35" t="s">
        <v>6992</v>
      </c>
      <c r="N2984" s="35" t="s">
        <v>6993</v>
      </c>
      <c r="O2984" s="35" t="s">
        <v>6994</v>
      </c>
      <c r="P2984" s="35" t="s">
        <v>6995</v>
      </c>
      <c r="Q2984" s="35"/>
      <c r="R2984" s="35"/>
      <c r="S2984" s="35"/>
      <c r="T2984" s="35"/>
      <c r="U2984" s="35"/>
      <c r="V2984" s="35">
        <f t="shared" si="325"/>
        <v>2</v>
      </c>
    </row>
    <row r="2985" spans="1:22">
      <c r="A2985" s="35">
        <v>2283</v>
      </c>
      <c r="B2985" s="35" t="s">
        <v>8263</v>
      </c>
      <c r="C2985" s="35">
        <v>0</v>
      </c>
      <c r="D2985" s="35">
        <v>15</v>
      </c>
      <c r="E2985" s="43">
        <f t="shared" si="322"/>
        <v>15</v>
      </c>
      <c r="F2985" s="46">
        <f t="shared" si="323"/>
        <v>0.375</v>
      </c>
      <c r="G2985" s="46">
        <f t="shared" si="327"/>
        <v>0.375</v>
      </c>
      <c r="H2985" s="46">
        <f t="shared" si="327"/>
        <v>0.375</v>
      </c>
      <c r="I2985" s="35" t="s">
        <v>6990</v>
      </c>
      <c r="J2985" s="35" t="s">
        <v>6991</v>
      </c>
      <c r="K2985" s="35" t="s">
        <v>6996</v>
      </c>
      <c r="L2985" s="69" t="s">
        <v>1660</v>
      </c>
      <c r="M2985" s="35" t="s">
        <v>6992</v>
      </c>
      <c r="N2985" s="35" t="s">
        <v>6993</v>
      </c>
      <c r="O2985" s="35" t="s">
        <v>6994</v>
      </c>
      <c r="P2985" s="35" t="s">
        <v>6995</v>
      </c>
      <c r="Q2985" s="35"/>
      <c r="R2985" s="35"/>
      <c r="S2985" s="35"/>
      <c r="T2985" s="35"/>
      <c r="U2985" s="35"/>
      <c r="V2985" s="35">
        <f t="shared" si="325"/>
        <v>0.375</v>
      </c>
    </row>
    <row r="2986" spans="1:22">
      <c r="A2986" s="35">
        <v>2305</v>
      </c>
      <c r="B2986" s="35" t="s">
        <v>7901</v>
      </c>
      <c r="C2986" s="35">
        <v>1</v>
      </c>
      <c r="D2986" s="35">
        <v>20</v>
      </c>
      <c r="E2986" s="43">
        <f t="shared" si="322"/>
        <v>60</v>
      </c>
      <c r="F2986" s="46">
        <f t="shared" si="323"/>
        <v>1.5</v>
      </c>
      <c r="G2986" s="46">
        <f t="shared" si="327"/>
        <v>1.5</v>
      </c>
      <c r="H2986" s="46">
        <f t="shared" si="327"/>
        <v>1.5</v>
      </c>
      <c r="I2986" s="35" t="s">
        <v>6990</v>
      </c>
      <c r="J2986" s="35" t="s">
        <v>6991</v>
      </c>
      <c r="K2986" s="35" t="s">
        <v>6996</v>
      </c>
      <c r="L2986" s="69" t="s">
        <v>224</v>
      </c>
      <c r="M2986" s="35" t="s">
        <v>6992</v>
      </c>
      <c r="N2986" s="35" t="s">
        <v>6993</v>
      </c>
      <c r="O2986" s="35" t="s">
        <v>6994</v>
      </c>
      <c r="P2986" s="35" t="s">
        <v>6995</v>
      </c>
      <c r="Q2986" s="35"/>
      <c r="R2986" s="35"/>
      <c r="S2986" s="35"/>
      <c r="T2986" s="35"/>
      <c r="U2986" s="35"/>
      <c r="V2986" s="35">
        <f t="shared" si="325"/>
        <v>1.5</v>
      </c>
    </row>
    <row r="2987" spans="1:22">
      <c r="A2987" s="35">
        <v>2312</v>
      </c>
      <c r="B2987" s="35" t="s">
        <v>8107</v>
      </c>
      <c r="C2987" s="35">
        <v>0</v>
      </c>
      <c r="D2987" s="35">
        <v>5</v>
      </c>
      <c r="E2987" s="43">
        <f t="shared" si="322"/>
        <v>5</v>
      </c>
      <c r="F2987" s="46">
        <f t="shared" si="323"/>
        <v>0.125</v>
      </c>
      <c r="G2987" s="46">
        <f t="shared" si="327"/>
        <v>0.125</v>
      </c>
      <c r="H2987" s="46">
        <f t="shared" si="327"/>
        <v>0.125</v>
      </c>
      <c r="I2987" s="35" t="s">
        <v>6990</v>
      </c>
      <c r="J2987" s="35" t="s">
        <v>6991</v>
      </c>
      <c r="K2987" s="35" t="s">
        <v>6996</v>
      </c>
      <c r="L2987" s="69" t="s">
        <v>224</v>
      </c>
      <c r="M2987" s="35" t="s">
        <v>6992</v>
      </c>
      <c r="N2987" s="35" t="s">
        <v>6993</v>
      </c>
      <c r="O2987" s="35" t="s">
        <v>6994</v>
      </c>
      <c r="P2987" s="35" t="s">
        <v>6995</v>
      </c>
      <c r="Q2987" s="35"/>
      <c r="R2987" s="35"/>
      <c r="S2987" s="35"/>
      <c r="T2987" s="35"/>
      <c r="U2987" s="35"/>
      <c r="V2987" s="35">
        <f t="shared" si="325"/>
        <v>0.125</v>
      </c>
    </row>
    <row r="2988" spans="1:22">
      <c r="A2988" s="35">
        <v>2312</v>
      </c>
      <c r="B2988" s="35" t="s">
        <v>7828</v>
      </c>
      <c r="C2988" s="35">
        <v>0</v>
      </c>
      <c r="D2988" s="35">
        <v>5</v>
      </c>
      <c r="E2988" s="43">
        <f t="shared" si="322"/>
        <v>5</v>
      </c>
      <c r="F2988" s="46">
        <f t="shared" si="323"/>
        <v>0.125</v>
      </c>
      <c r="G2988" s="46">
        <f t="shared" si="327"/>
        <v>0.125</v>
      </c>
      <c r="H2988" s="46">
        <f t="shared" si="327"/>
        <v>0.125</v>
      </c>
      <c r="I2988" s="35" t="s">
        <v>6990</v>
      </c>
      <c r="J2988" s="35" t="s">
        <v>6991</v>
      </c>
      <c r="K2988" s="35" t="s">
        <v>6996</v>
      </c>
      <c r="L2988" s="69" t="s">
        <v>224</v>
      </c>
      <c r="M2988" s="35" t="s">
        <v>6992</v>
      </c>
      <c r="N2988" s="35" t="s">
        <v>6993</v>
      </c>
      <c r="O2988" s="35" t="s">
        <v>6994</v>
      </c>
      <c r="P2988" s="35" t="s">
        <v>6995</v>
      </c>
      <c r="Q2988" s="35"/>
      <c r="R2988" s="35"/>
      <c r="S2988" s="35"/>
      <c r="T2988" s="35"/>
      <c r="U2988" s="35"/>
      <c r="V2988" s="35">
        <f t="shared" si="325"/>
        <v>0.125</v>
      </c>
    </row>
    <row r="2989" spans="1:22">
      <c r="A2989" s="35">
        <v>2349</v>
      </c>
      <c r="B2989" s="35" t="s">
        <v>8264</v>
      </c>
      <c r="C2989" s="35">
        <v>0</v>
      </c>
      <c r="D2989" s="35">
        <v>5</v>
      </c>
      <c r="E2989" s="43">
        <f t="shared" si="322"/>
        <v>5</v>
      </c>
      <c r="F2989" s="46">
        <f t="shared" si="323"/>
        <v>0.125</v>
      </c>
      <c r="G2989" s="46">
        <f t="shared" si="327"/>
        <v>0.125</v>
      </c>
      <c r="H2989" s="46">
        <f t="shared" si="327"/>
        <v>0.125</v>
      </c>
      <c r="I2989" s="35" t="s">
        <v>6990</v>
      </c>
      <c r="J2989" s="35" t="s">
        <v>6991</v>
      </c>
      <c r="K2989" s="35" t="s">
        <v>6996</v>
      </c>
      <c r="L2989" s="69" t="s">
        <v>224</v>
      </c>
      <c r="M2989" s="35" t="s">
        <v>6992</v>
      </c>
      <c r="N2989" s="35" t="s">
        <v>6993</v>
      </c>
      <c r="O2989" s="35" t="s">
        <v>6994</v>
      </c>
      <c r="P2989" s="35" t="s">
        <v>6995</v>
      </c>
      <c r="Q2989" s="35"/>
      <c r="R2989" s="35"/>
      <c r="S2989" s="35"/>
      <c r="T2989" s="35"/>
      <c r="U2989" s="35"/>
      <c r="V2989" s="35">
        <f t="shared" si="325"/>
        <v>0.125</v>
      </c>
    </row>
    <row r="2990" spans="1:22">
      <c r="A2990" s="35">
        <v>2352</v>
      </c>
      <c r="B2990" s="35" t="s">
        <v>7151</v>
      </c>
      <c r="C2990" s="35">
        <v>1</v>
      </c>
      <c r="D2990" s="35">
        <v>0</v>
      </c>
      <c r="E2990" s="43">
        <f t="shared" si="322"/>
        <v>40</v>
      </c>
      <c r="F2990" s="46">
        <f t="shared" si="323"/>
        <v>1</v>
      </c>
      <c r="G2990" s="46">
        <f t="shared" si="327"/>
        <v>1</v>
      </c>
      <c r="H2990" s="46">
        <f t="shared" si="327"/>
        <v>1</v>
      </c>
      <c r="I2990" s="35" t="s">
        <v>6990</v>
      </c>
      <c r="J2990" s="35" t="s">
        <v>6991</v>
      </c>
      <c r="K2990" s="35" t="s">
        <v>6996</v>
      </c>
      <c r="L2990" s="69" t="s">
        <v>224</v>
      </c>
      <c r="M2990" s="35" t="s">
        <v>6992</v>
      </c>
      <c r="N2990" s="35" t="s">
        <v>6993</v>
      </c>
      <c r="O2990" s="35" t="s">
        <v>6994</v>
      </c>
      <c r="P2990" s="35" t="s">
        <v>6995</v>
      </c>
      <c r="Q2990" s="35"/>
      <c r="R2990" s="35"/>
      <c r="S2990" s="35"/>
      <c r="T2990" s="35"/>
      <c r="U2990" s="35"/>
      <c r="V2990" s="35">
        <f t="shared" si="325"/>
        <v>1</v>
      </c>
    </row>
    <row r="2991" spans="1:22">
      <c r="A2991" s="35">
        <v>2376</v>
      </c>
      <c r="B2991" s="35" t="s">
        <v>7601</v>
      </c>
      <c r="C2991" s="35">
        <v>2</v>
      </c>
      <c r="D2991" s="35">
        <v>0</v>
      </c>
      <c r="E2991" s="43">
        <f t="shared" si="322"/>
        <v>80</v>
      </c>
      <c r="F2991" s="46">
        <f t="shared" si="323"/>
        <v>2</v>
      </c>
      <c r="G2991" s="46">
        <f t="shared" si="327"/>
        <v>2</v>
      </c>
      <c r="H2991" s="46">
        <f t="shared" si="327"/>
        <v>2</v>
      </c>
      <c r="I2991" s="35" t="s">
        <v>6990</v>
      </c>
      <c r="J2991" s="35" t="s">
        <v>6991</v>
      </c>
      <c r="K2991" s="35" t="s">
        <v>6996</v>
      </c>
      <c r="L2991" s="69" t="s">
        <v>1661</v>
      </c>
      <c r="M2991" s="35" t="s">
        <v>6992</v>
      </c>
      <c r="N2991" s="35" t="s">
        <v>6993</v>
      </c>
      <c r="O2991" s="35" t="s">
        <v>6994</v>
      </c>
      <c r="P2991" s="35" t="s">
        <v>6995</v>
      </c>
      <c r="Q2991" s="35"/>
      <c r="R2991" s="35"/>
      <c r="S2991" s="35"/>
      <c r="T2991" s="35"/>
      <c r="U2991" s="35"/>
      <c r="V2991" s="35">
        <f t="shared" si="325"/>
        <v>2</v>
      </c>
    </row>
    <row r="2992" spans="1:22">
      <c r="A2992" s="35">
        <v>2376</v>
      </c>
      <c r="B2992" s="35" t="s">
        <v>7601</v>
      </c>
      <c r="C2992" s="35">
        <v>0</v>
      </c>
      <c r="D2992" s="35">
        <v>36</v>
      </c>
      <c r="E2992" s="43">
        <f t="shared" si="322"/>
        <v>36</v>
      </c>
      <c r="F2992" s="46">
        <f t="shared" si="323"/>
        <v>0.9</v>
      </c>
      <c r="G2992" s="46">
        <f t="shared" si="327"/>
        <v>0.9</v>
      </c>
      <c r="H2992" s="46">
        <f t="shared" si="327"/>
        <v>0.9</v>
      </c>
      <c r="I2992" s="35" t="s">
        <v>6990</v>
      </c>
      <c r="J2992" s="35" t="s">
        <v>6991</v>
      </c>
      <c r="K2992" s="35" t="s">
        <v>6996</v>
      </c>
      <c r="L2992" s="69" t="s">
        <v>1661</v>
      </c>
      <c r="M2992" s="35" t="s">
        <v>6992</v>
      </c>
      <c r="N2992" s="35" t="s">
        <v>6993</v>
      </c>
      <c r="O2992" s="35" t="s">
        <v>6994</v>
      </c>
      <c r="P2992" s="35" t="s">
        <v>6995</v>
      </c>
      <c r="Q2992" s="35"/>
      <c r="R2992" s="35"/>
      <c r="S2992" s="35"/>
      <c r="T2992" s="35"/>
      <c r="U2992" s="35"/>
      <c r="V2992" s="35">
        <f t="shared" si="325"/>
        <v>0.9</v>
      </c>
    </row>
    <row r="2993" spans="1:22">
      <c r="A2993" s="35">
        <v>2376</v>
      </c>
      <c r="B2993" s="35" t="s">
        <v>7387</v>
      </c>
      <c r="C2993" s="35">
        <v>0</v>
      </c>
      <c r="D2993" s="35">
        <v>18</v>
      </c>
      <c r="E2993" s="43">
        <f t="shared" si="322"/>
        <v>18</v>
      </c>
      <c r="F2993" s="46">
        <f t="shared" si="323"/>
        <v>0.45</v>
      </c>
      <c r="G2993" s="46">
        <f t="shared" si="327"/>
        <v>0.45</v>
      </c>
      <c r="H2993" s="46">
        <f t="shared" si="327"/>
        <v>0.45</v>
      </c>
      <c r="I2993" s="35" t="s">
        <v>6990</v>
      </c>
      <c r="J2993" s="35" t="s">
        <v>6991</v>
      </c>
      <c r="K2993" s="35" t="s">
        <v>6996</v>
      </c>
      <c r="L2993" s="69" t="s">
        <v>1661</v>
      </c>
      <c r="M2993" s="35" t="s">
        <v>6992</v>
      </c>
      <c r="N2993" s="35" t="s">
        <v>6993</v>
      </c>
      <c r="O2993" s="35" t="s">
        <v>6994</v>
      </c>
      <c r="P2993" s="35" t="s">
        <v>6995</v>
      </c>
      <c r="Q2993" s="35"/>
      <c r="R2993" s="35"/>
      <c r="S2993" s="35"/>
      <c r="T2993" s="35"/>
      <c r="U2993" s="35"/>
      <c r="V2993" s="35">
        <f t="shared" si="325"/>
        <v>0.45</v>
      </c>
    </row>
    <row r="2994" spans="1:22">
      <c r="A2994" s="35">
        <v>2376</v>
      </c>
      <c r="B2994" s="35" t="s">
        <v>7482</v>
      </c>
      <c r="C2994" s="35">
        <v>0</v>
      </c>
      <c r="D2994" s="35">
        <v>17</v>
      </c>
      <c r="E2994" s="43">
        <f t="shared" si="322"/>
        <v>17</v>
      </c>
      <c r="F2994" s="46">
        <f t="shared" si="323"/>
        <v>0.42499999999999999</v>
      </c>
      <c r="G2994" s="46">
        <f t="shared" ref="G2994:H3009" si="328">F2994</f>
        <v>0.42499999999999999</v>
      </c>
      <c r="H2994" s="46">
        <f t="shared" si="328"/>
        <v>0.42499999999999999</v>
      </c>
      <c r="I2994" s="35" t="s">
        <v>6990</v>
      </c>
      <c r="J2994" s="35" t="s">
        <v>6991</v>
      </c>
      <c r="K2994" s="35" t="s">
        <v>6996</v>
      </c>
      <c r="L2994" s="69" t="s">
        <v>1661</v>
      </c>
      <c r="M2994" s="35" t="s">
        <v>6992</v>
      </c>
      <c r="N2994" s="35" t="s">
        <v>6993</v>
      </c>
      <c r="O2994" s="35" t="s">
        <v>6994</v>
      </c>
      <c r="P2994" s="35" t="s">
        <v>6995</v>
      </c>
      <c r="Q2994" s="35"/>
      <c r="R2994" s="35"/>
      <c r="S2994" s="35"/>
      <c r="T2994" s="35"/>
      <c r="U2994" s="35"/>
      <c r="V2994" s="35">
        <f t="shared" si="325"/>
        <v>0.42499999999999999</v>
      </c>
    </row>
    <row r="2995" spans="1:22">
      <c r="A2995" s="35">
        <v>2376</v>
      </c>
      <c r="B2995" s="35" t="s">
        <v>8157</v>
      </c>
      <c r="C2995" s="35">
        <v>2</v>
      </c>
      <c r="D2995" s="35">
        <v>1</v>
      </c>
      <c r="E2995" s="43">
        <f t="shared" si="322"/>
        <v>81</v>
      </c>
      <c r="F2995" s="46">
        <f t="shared" si="323"/>
        <v>2.0249999999999999</v>
      </c>
      <c r="G2995" s="46">
        <f t="shared" si="328"/>
        <v>2.0249999999999999</v>
      </c>
      <c r="H2995" s="46">
        <f t="shared" si="328"/>
        <v>2.0249999999999999</v>
      </c>
      <c r="I2995" s="35" t="s">
        <v>6990</v>
      </c>
      <c r="J2995" s="35" t="s">
        <v>6991</v>
      </c>
      <c r="K2995" s="35" t="s">
        <v>6996</v>
      </c>
      <c r="L2995" s="69" t="s">
        <v>1661</v>
      </c>
      <c r="M2995" s="35" t="s">
        <v>6992</v>
      </c>
      <c r="N2995" s="35" t="s">
        <v>6993</v>
      </c>
      <c r="O2995" s="35" t="s">
        <v>6994</v>
      </c>
      <c r="P2995" s="35" t="s">
        <v>6995</v>
      </c>
      <c r="Q2995" s="35"/>
      <c r="R2995" s="35"/>
      <c r="S2995" s="35"/>
      <c r="T2995" s="35"/>
      <c r="U2995" s="35"/>
      <c r="V2995" s="35">
        <f t="shared" si="325"/>
        <v>2.0249999999999999</v>
      </c>
    </row>
    <row r="2996" spans="1:22">
      <c r="A2996" s="35">
        <v>2376</v>
      </c>
      <c r="B2996" s="35" t="s">
        <v>8157</v>
      </c>
      <c r="C2996" s="35">
        <v>0</v>
      </c>
      <c r="D2996" s="35">
        <v>1</v>
      </c>
      <c r="E2996" s="43">
        <f t="shared" si="322"/>
        <v>1</v>
      </c>
      <c r="F2996" s="46">
        <f t="shared" si="323"/>
        <v>2.5000000000000001E-2</v>
      </c>
      <c r="G2996" s="46">
        <f t="shared" si="328"/>
        <v>2.5000000000000001E-2</v>
      </c>
      <c r="H2996" s="46">
        <f t="shared" si="328"/>
        <v>2.5000000000000001E-2</v>
      </c>
      <c r="I2996" s="35" t="s">
        <v>6990</v>
      </c>
      <c r="J2996" s="35" t="s">
        <v>6991</v>
      </c>
      <c r="K2996" s="35" t="s">
        <v>6996</v>
      </c>
      <c r="L2996" s="69" t="s">
        <v>1661</v>
      </c>
      <c r="M2996" s="35" t="s">
        <v>6992</v>
      </c>
      <c r="N2996" s="35" t="s">
        <v>6993</v>
      </c>
      <c r="O2996" s="35" t="s">
        <v>6994</v>
      </c>
      <c r="P2996" s="35" t="s">
        <v>6995</v>
      </c>
      <c r="Q2996" s="35"/>
      <c r="R2996" s="35"/>
      <c r="S2996" s="35"/>
      <c r="T2996" s="35"/>
      <c r="U2996" s="35"/>
      <c r="V2996" s="35">
        <f t="shared" si="325"/>
        <v>2.5000000000000001E-2</v>
      </c>
    </row>
    <row r="2997" spans="1:22">
      <c r="A2997" s="35">
        <v>2394</v>
      </c>
      <c r="B2997" s="35" t="s">
        <v>8265</v>
      </c>
      <c r="C2997" s="35">
        <v>0</v>
      </c>
      <c r="D2997" s="35">
        <v>8</v>
      </c>
      <c r="E2997" s="43">
        <f t="shared" si="322"/>
        <v>8</v>
      </c>
      <c r="F2997" s="46">
        <f t="shared" si="323"/>
        <v>0.2</v>
      </c>
      <c r="G2997" s="46">
        <f t="shared" si="328"/>
        <v>0.2</v>
      </c>
      <c r="H2997" s="46">
        <f t="shared" si="328"/>
        <v>0.2</v>
      </c>
      <c r="I2997" s="35" t="s">
        <v>6990</v>
      </c>
      <c r="J2997" s="35" t="s">
        <v>6991</v>
      </c>
      <c r="K2997" s="35" t="s">
        <v>6996</v>
      </c>
      <c r="L2997" s="69" t="s">
        <v>224</v>
      </c>
      <c r="M2997" s="35" t="s">
        <v>6992</v>
      </c>
      <c r="N2997" s="35" t="s">
        <v>6993</v>
      </c>
      <c r="O2997" s="35" t="s">
        <v>6994</v>
      </c>
      <c r="P2997" s="35" t="s">
        <v>6995</v>
      </c>
      <c r="Q2997" s="35"/>
      <c r="R2997" s="35"/>
      <c r="S2997" s="35"/>
      <c r="T2997" s="35"/>
      <c r="U2997" s="35"/>
      <c r="V2997" s="35">
        <f t="shared" si="325"/>
        <v>0.2</v>
      </c>
    </row>
    <row r="2998" spans="1:22">
      <c r="A2998" s="35">
        <v>2394</v>
      </c>
      <c r="B2998" s="35" t="s">
        <v>8266</v>
      </c>
      <c r="C2998" s="35">
        <v>0</v>
      </c>
      <c r="D2998" s="35">
        <v>13</v>
      </c>
      <c r="E2998" s="43">
        <f t="shared" si="322"/>
        <v>13</v>
      </c>
      <c r="F2998" s="46">
        <f t="shared" si="323"/>
        <v>0.32500000000000001</v>
      </c>
      <c r="G2998" s="46">
        <f t="shared" si="328"/>
        <v>0.32500000000000001</v>
      </c>
      <c r="H2998" s="46">
        <f t="shared" si="328"/>
        <v>0.32500000000000001</v>
      </c>
      <c r="I2998" s="35" t="s">
        <v>6990</v>
      </c>
      <c r="J2998" s="35" t="s">
        <v>6991</v>
      </c>
      <c r="K2998" s="35" t="s">
        <v>6996</v>
      </c>
      <c r="L2998" s="69" t="s">
        <v>224</v>
      </c>
      <c r="M2998" s="35" t="s">
        <v>6992</v>
      </c>
      <c r="N2998" s="35" t="s">
        <v>6993</v>
      </c>
      <c r="O2998" s="35" t="s">
        <v>6994</v>
      </c>
      <c r="P2998" s="35" t="s">
        <v>6995</v>
      </c>
      <c r="Q2998" s="35"/>
      <c r="R2998" s="35"/>
      <c r="S2998" s="35"/>
      <c r="T2998" s="35"/>
      <c r="U2998" s="35"/>
      <c r="V2998" s="35">
        <f t="shared" si="325"/>
        <v>0.32500000000000001</v>
      </c>
    </row>
    <row r="2999" spans="1:22">
      <c r="A2999" s="35">
        <v>2399</v>
      </c>
      <c r="B2999" s="35" t="s">
        <v>7754</v>
      </c>
      <c r="C2999" s="35">
        <v>0</v>
      </c>
      <c r="D2999" s="35">
        <v>25</v>
      </c>
      <c r="E2999" s="43">
        <f t="shared" si="322"/>
        <v>25</v>
      </c>
      <c r="F2999" s="46">
        <f t="shared" si="323"/>
        <v>0.625</v>
      </c>
      <c r="G2999" s="46">
        <f t="shared" si="328"/>
        <v>0.625</v>
      </c>
      <c r="H2999" s="46">
        <f t="shared" si="328"/>
        <v>0.625</v>
      </c>
      <c r="I2999" s="35" t="s">
        <v>6990</v>
      </c>
      <c r="J2999" s="35" t="s">
        <v>6991</v>
      </c>
      <c r="K2999" s="35" t="s">
        <v>6996</v>
      </c>
      <c r="L2999" s="69" t="s">
        <v>224</v>
      </c>
      <c r="M2999" s="35" t="s">
        <v>6992</v>
      </c>
      <c r="N2999" s="35" t="s">
        <v>6993</v>
      </c>
      <c r="O2999" s="35" t="s">
        <v>6994</v>
      </c>
      <c r="P2999" s="35" t="s">
        <v>6995</v>
      </c>
      <c r="Q2999" s="35"/>
      <c r="R2999" s="35"/>
      <c r="S2999" s="35"/>
      <c r="T2999" s="35"/>
      <c r="U2999" s="35"/>
      <c r="V2999" s="35">
        <f t="shared" si="325"/>
        <v>0.625</v>
      </c>
    </row>
    <row r="3000" spans="1:22">
      <c r="A3000" s="35">
        <v>2399</v>
      </c>
      <c r="B3000" s="35" t="s">
        <v>7753</v>
      </c>
      <c r="C3000" s="35">
        <v>0</v>
      </c>
      <c r="D3000" s="35">
        <v>16</v>
      </c>
      <c r="E3000" s="43">
        <f t="shared" si="322"/>
        <v>16</v>
      </c>
      <c r="F3000" s="46">
        <f t="shared" si="323"/>
        <v>0.4</v>
      </c>
      <c r="G3000" s="46">
        <f t="shared" si="328"/>
        <v>0.4</v>
      </c>
      <c r="H3000" s="46">
        <f t="shared" si="328"/>
        <v>0.4</v>
      </c>
      <c r="I3000" s="35" t="s">
        <v>6990</v>
      </c>
      <c r="J3000" s="35" t="s">
        <v>6991</v>
      </c>
      <c r="K3000" s="35" t="s">
        <v>6996</v>
      </c>
      <c r="L3000" s="69" t="s">
        <v>224</v>
      </c>
      <c r="M3000" s="35" t="s">
        <v>6992</v>
      </c>
      <c r="N3000" s="35" t="s">
        <v>6993</v>
      </c>
      <c r="O3000" s="35" t="s">
        <v>6994</v>
      </c>
      <c r="P3000" s="35" t="s">
        <v>6995</v>
      </c>
      <c r="Q3000" s="35"/>
      <c r="R3000" s="35"/>
      <c r="S3000" s="35"/>
      <c r="T3000" s="35"/>
      <c r="U3000" s="35"/>
      <c r="V3000" s="35">
        <f t="shared" si="325"/>
        <v>0.4</v>
      </c>
    </row>
    <row r="3001" spans="1:22">
      <c r="A3001" s="35">
        <v>2399</v>
      </c>
      <c r="B3001" s="35" t="s">
        <v>7753</v>
      </c>
      <c r="C3001" s="35">
        <v>0</v>
      </c>
      <c r="D3001" s="35">
        <v>15</v>
      </c>
      <c r="E3001" s="43">
        <f t="shared" si="322"/>
        <v>15</v>
      </c>
      <c r="F3001" s="46">
        <f t="shared" si="323"/>
        <v>0.375</v>
      </c>
      <c r="G3001" s="46">
        <f t="shared" si="328"/>
        <v>0.375</v>
      </c>
      <c r="H3001" s="46">
        <f t="shared" si="328"/>
        <v>0.375</v>
      </c>
      <c r="I3001" s="35" t="s">
        <v>6990</v>
      </c>
      <c r="J3001" s="35" t="s">
        <v>6991</v>
      </c>
      <c r="K3001" s="35" t="s">
        <v>6996</v>
      </c>
      <c r="L3001" s="69" t="s">
        <v>224</v>
      </c>
      <c r="M3001" s="35" t="s">
        <v>6992</v>
      </c>
      <c r="N3001" s="35" t="s">
        <v>6993</v>
      </c>
      <c r="O3001" s="35" t="s">
        <v>6994</v>
      </c>
      <c r="P3001" s="35" t="s">
        <v>6995</v>
      </c>
      <c r="Q3001" s="35"/>
      <c r="R3001" s="35"/>
      <c r="S3001" s="35"/>
      <c r="T3001" s="35"/>
      <c r="U3001" s="35"/>
      <c r="V3001" s="35">
        <f t="shared" si="325"/>
        <v>0.375</v>
      </c>
    </row>
    <row r="3002" spans="1:22">
      <c r="A3002" s="35">
        <v>2399</v>
      </c>
      <c r="B3002" s="35" t="s">
        <v>7778</v>
      </c>
      <c r="C3002" s="35">
        <v>0</v>
      </c>
      <c r="D3002" s="35">
        <v>28</v>
      </c>
      <c r="E3002" s="43">
        <f t="shared" si="322"/>
        <v>28</v>
      </c>
      <c r="F3002" s="46">
        <f t="shared" si="323"/>
        <v>0.7</v>
      </c>
      <c r="G3002" s="46">
        <f t="shared" si="328"/>
        <v>0.7</v>
      </c>
      <c r="H3002" s="46">
        <f t="shared" si="328"/>
        <v>0.7</v>
      </c>
      <c r="I3002" s="35" t="s">
        <v>6990</v>
      </c>
      <c r="J3002" s="35" t="s">
        <v>6991</v>
      </c>
      <c r="K3002" s="35" t="s">
        <v>6996</v>
      </c>
      <c r="L3002" s="69" t="s">
        <v>224</v>
      </c>
      <c r="M3002" s="35" t="s">
        <v>6992</v>
      </c>
      <c r="N3002" s="35" t="s">
        <v>6993</v>
      </c>
      <c r="O3002" s="35" t="s">
        <v>6994</v>
      </c>
      <c r="P3002" s="35" t="s">
        <v>6995</v>
      </c>
      <c r="Q3002" s="35"/>
      <c r="R3002" s="35"/>
      <c r="S3002" s="35"/>
      <c r="T3002" s="35"/>
      <c r="U3002" s="35"/>
      <c r="V3002" s="35">
        <f t="shared" si="325"/>
        <v>0.7</v>
      </c>
    </row>
    <row r="3003" spans="1:22">
      <c r="A3003" s="35">
        <v>2399</v>
      </c>
      <c r="B3003" s="35" t="s">
        <v>7780</v>
      </c>
      <c r="C3003" s="35">
        <v>2</v>
      </c>
      <c r="D3003" s="35">
        <v>18</v>
      </c>
      <c r="E3003" s="43">
        <f t="shared" si="322"/>
        <v>98</v>
      </c>
      <c r="F3003" s="46">
        <f t="shared" si="323"/>
        <v>2.4500000000000002</v>
      </c>
      <c r="G3003" s="46">
        <f t="shared" si="328"/>
        <v>2.4500000000000002</v>
      </c>
      <c r="H3003" s="46">
        <f t="shared" si="328"/>
        <v>2.4500000000000002</v>
      </c>
      <c r="I3003" s="35" t="s">
        <v>6990</v>
      </c>
      <c r="J3003" s="35" t="s">
        <v>6991</v>
      </c>
      <c r="K3003" s="35" t="s">
        <v>6996</v>
      </c>
      <c r="L3003" s="69" t="s">
        <v>224</v>
      </c>
      <c r="M3003" s="35" t="s">
        <v>6992</v>
      </c>
      <c r="N3003" s="35" t="s">
        <v>6993</v>
      </c>
      <c r="O3003" s="35" t="s">
        <v>6994</v>
      </c>
      <c r="P3003" s="35" t="s">
        <v>6995</v>
      </c>
      <c r="Q3003" s="35"/>
      <c r="R3003" s="35"/>
      <c r="S3003" s="35"/>
      <c r="T3003" s="35"/>
      <c r="U3003" s="35"/>
      <c r="V3003" s="35">
        <f t="shared" si="325"/>
        <v>2.4500000000000002</v>
      </c>
    </row>
    <row r="3004" spans="1:22">
      <c r="A3004" s="35">
        <v>2399</v>
      </c>
      <c r="B3004" s="35" t="s">
        <v>7779</v>
      </c>
      <c r="C3004" s="35">
        <v>0</v>
      </c>
      <c r="D3004" s="35">
        <v>13</v>
      </c>
      <c r="E3004" s="43">
        <f t="shared" si="322"/>
        <v>13</v>
      </c>
      <c r="F3004" s="46">
        <f t="shared" si="323"/>
        <v>0.32500000000000001</v>
      </c>
      <c r="G3004" s="46">
        <f t="shared" si="328"/>
        <v>0.32500000000000001</v>
      </c>
      <c r="H3004" s="46">
        <f t="shared" si="328"/>
        <v>0.32500000000000001</v>
      </c>
      <c r="I3004" s="35" t="s">
        <v>6990</v>
      </c>
      <c r="J3004" s="35" t="s">
        <v>6991</v>
      </c>
      <c r="K3004" s="35" t="s">
        <v>6996</v>
      </c>
      <c r="L3004" s="69" t="s">
        <v>224</v>
      </c>
      <c r="M3004" s="35" t="s">
        <v>6992</v>
      </c>
      <c r="N3004" s="35" t="s">
        <v>6993</v>
      </c>
      <c r="O3004" s="35" t="s">
        <v>6994</v>
      </c>
      <c r="P3004" s="35" t="s">
        <v>6995</v>
      </c>
      <c r="Q3004" s="35"/>
      <c r="R3004" s="35"/>
      <c r="S3004" s="35"/>
      <c r="T3004" s="35"/>
      <c r="U3004" s="35"/>
      <c r="V3004" s="35">
        <f t="shared" si="325"/>
        <v>0.32500000000000001</v>
      </c>
    </row>
    <row r="3005" spans="1:22">
      <c r="A3005" s="35">
        <v>2399</v>
      </c>
      <c r="B3005" s="35" t="s">
        <v>7781</v>
      </c>
      <c r="C3005" s="35">
        <v>0</v>
      </c>
      <c r="D3005" s="35">
        <v>39</v>
      </c>
      <c r="E3005" s="43">
        <f t="shared" si="322"/>
        <v>39</v>
      </c>
      <c r="F3005" s="46">
        <f t="shared" si="323"/>
        <v>0.97499999999999998</v>
      </c>
      <c r="G3005" s="46">
        <f t="shared" si="328"/>
        <v>0.97499999999999998</v>
      </c>
      <c r="H3005" s="46">
        <f t="shared" si="328"/>
        <v>0.97499999999999998</v>
      </c>
      <c r="I3005" s="35" t="s">
        <v>6990</v>
      </c>
      <c r="J3005" s="35" t="s">
        <v>6991</v>
      </c>
      <c r="K3005" s="35" t="s">
        <v>6996</v>
      </c>
      <c r="L3005" s="69" t="s">
        <v>224</v>
      </c>
      <c r="M3005" s="35" t="s">
        <v>6992</v>
      </c>
      <c r="N3005" s="35" t="s">
        <v>6993</v>
      </c>
      <c r="O3005" s="35" t="s">
        <v>6994</v>
      </c>
      <c r="P3005" s="35" t="s">
        <v>6995</v>
      </c>
      <c r="Q3005" s="35"/>
      <c r="R3005" s="35"/>
      <c r="S3005" s="35"/>
      <c r="T3005" s="35"/>
      <c r="U3005" s="35"/>
      <c r="V3005" s="35">
        <f t="shared" si="325"/>
        <v>0.97499999999999998</v>
      </c>
    </row>
    <row r="3006" spans="1:22">
      <c r="A3006" s="35">
        <v>2399</v>
      </c>
      <c r="B3006" s="35" t="s">
        <v>7381</v>
      </c>
      <c r="C3006" s="35">
        <v>1</v>
      </c>
      <c r="D3006" s="35">
        <v>1</v>
      </c>
      <c r="E3006" s="43">
        <f t="shared" si="322"/>
        <v>41</v>
      </c>
      <c r="F3006" s="46">
        <f t="shared" si="323"/>
        <v>1.0249999999999999</v>
      </c>
      <c r="G3006" s="46">
        <f t="shared" si="328"/>
        <v>1.0249999999999999</v>
      </c>
      <c r="H3006" s="46">
        <f t="shared" si="328"/>
        <v>1.0249999999999999</v>
      </c>
      <c r="I3006" s="35" t="s">
        <v>6990</v>
      </c>
      <c r="J3006" s="35" t="s">
        <v>6991</v>
      </c>
      <c r="K3006" s="35" t="s">
        <v>6996</v>
      </c>
      <c r="L3006" s="69" t="s">
        <v>224</v>
      </c>
      <c r="M3006" s="35" t="s">
        <v>6992</v>
      </c>
      <c r="N3006" s="35" t="s">
        <v>6993</v>
      </c>
      <c r="O3006" s="35" t="s">
        <v>6994</v>
      </c>
      <c r="P3006" s="35" t="s">
        <v>6995</v>
      </c>
      <c r="Q3006" s="35"/>
      <c r="R3006" s="35"/>
      <c r="S3006" s="35"/>
      <c r="T3006" s="35"/>
      <c r="U3006" s="35"/>
      <c r="V3006" s="35">
        <f t="shared" si="325"/>
        <v>1.0249999999999999</v>
      </c>
    </row>
    <row r="3007" spans="1:22">
      <c r="A3007" s="35">
        <v>2403</v>
      </c>
      <c r="B3007" s="35" t="s">
        <v>8267</v>
      </c>
      <c r="C3007" s="35">
        <v>3</v>
      </c>
      <c r="D3007" s="35">
        <v>20</v>
      </c>
      <c r="E3007" s="43">
        <f t="shared" si="322"/>
        <v>140</v>
      </c>
      <c r="F3007" s="46">
        <f t="shared" si="323"/>
        <v>3.5</v>
      </c>
      <c r="G3007" s="46">
        <f t="shared" si="328"/>
        <v>3.5</v>
      </c>
      <c r="H3007" s="46">
        <f t="shared" si="328"/>
        <v>3.5</v>
      </c>
      <c r="I3007" s="35" t="s">
        <v>6990</v>
      </c>
      <c r="J3007" s="35" t="s">
        <v>6991</v>
      </c>
      <c r="K3007" s="35" t="s">
        <v>6996</v>
      </c>
      <c r="L3007" s="69" t="s">
        <v>7006</v>
      </c>
      <c r="M3007" s="35" t="s">
        <v>6992</v>
      </c>
      <c r="N3007" s="35" t="s">
        <v>6993</v>
      </c>
      <c r="O3007" s="35" t="s">
        <v>6994</v>
      </c>
      <c r="P3007" s="35" t="s">
        <v>6995</v>
      </c>
      <c r="Q3007" s="35"/>
      <c r="R3007" s="35"/>
      <c r="S3007" s="35"/>
      <c r="T3007" s="35"/>
      <c r="U3007" s="35"/>
      <c r="V3007" s="35">
        <f t="shared" si="325"/>
        <v>3.5</v>
      </c>
    </row>
    <row r="3008" spans="1:22">
      <c r="A3008" s="35">
        <v>2403</v>
      </c>
      <c r="B3008" s="35" t="s">
        <v>8268</v>
      </c>
      <c r="C3008" s="35">
        <v>1</v>
      </c>
      <c r="D3008" s="35">
        <v>27</v>
      </c>
      <c r="E3008" s="43">
        <f t="shared" si="322"/>
        <v>67</v>
      </c>
      <c r="F3008" s="46">
        <f t="shared" si="323"/>
        <v>1.675</v>
      </c>
      <c r="G3008" s="46">
        <f t="shared" si="328"/>
        <v>1.675</v>
      </c>
      <c r="H3008" s="46">
        <f t="shared" si="328"/>
        <v>1.675</v>
      </c>
      <c r="I3008" s="35" t="s">
        <v>6990</v>
      </c>
      <c r="J3008" s="35" t="s">
        <v>6991</v>
      </c>
      <c r="K3008" s="35" t="s">
        <v>6996</v>
      </c>
      <c r="L3008" s="69" t="s">
        <v>7006</v>
      </c>
      <c r="M3008" s="35" t="s">
        <v>6992</v>
      </c>
      <c r="N3008" s="35" t="s">
        <v>6993</v>
      </c>
      <c r="O3008" s="35" t="s">
        <v>6994</v>
      </c>
      <c r="P3008" s="35" t="s">
        <v>6995</v>
      </c>
      <c r="Q3008" s="35"/>
      <c r="R3008" s="35"/>
      <c r="S3008" s="35"/>
      <c r="T3008" s="35"/>
      <c r="U3008" s="35"/>
      <c r="V3008" s="35">
        <f t="shared" si="325"/>
        <v>1.675</v>
      </c>
    </row>
    <row r="3009" spans="1:22">
      <c r="A3009" s="35">
        <v>2403</v>
      </c>
      <c r="B3009" s="35" t="s">
        <v>7378</v>
      </c>
      <c r="C3009" s="35">
        <v>1</v>
      </c>
      <c r="D3009" s="35">
        <v>0</v>
      </c>
      <c r="E3009" s="43">
        <f t="shared" si="322"/>
        <v>40</v>
      </c>
      <c r="F3009" s="46">
        <f t="shared" si="323"/>
        <v>1</v>
      </c>
      <c r="G3009" s="46">
        <f t="shared" si="328"/>
        <v>1</v>
      </c>
      <c r="H3009" s="46">
        <f t="shared" si="328"/>
        <v>1</v>
      </c>
      <c r="I3009" s="35" t="s">
        <v>6990</v>
      </c>
      <c r="J3009" s="35" t="s">
        <v>6991</v>
      </c>
      <c r="K3009" s="35" t="s">
        <v>6996</v>
      </c>
      <c r="L3009" s="69" t="s">
        <v>224</v>
      </c>
      <c r="M3009" s="35" t="s">
        <v>6992</v>
      </c>
      <c r="N3009" s="35" t="s">
        <v>6993</v>
      </c>
      <c r="O3009" s="35" t="s">
        <v>6994</v>
      </c>
      <c r="P3009" s="35" t="s">
        <v>6995</v>
      </c>
      <c r="Q3009" s="35"/>
      <c r="R3009" s="35"/>
      <c r="S3009" s="35"/>
      <c r="T3009" s="35"/>
      <c r="U3009" s="35"/>
      <c r="V3009" s="35">
        <f t="shared" si="325"/>
        <v>1</v>
      </c>
    </row>
    <row r="3010" spans="1:22">
      <c r="A3010" s="35">
        <v>2449</v>
      </c>
      <c r="B3010" s="35" t="s">
        <v>8100</v>
      </c>
      <c r="C3010" s="35">
        <v>0</v>
      </c>
      <c r="D3010" s="35">
        <v>30</v>
      </c>
      <c r="E3010" s="43">
        <f t="shared" ref="E3010:E3073" si="329">C3010*40+D3010</f>
        <v>30</v>
      </c>
      <c r="F3010" s="46">
        <f t="shared" ref="F3010:F3073" si="330">E3010/40</f>
        <v>0.75</v>
      </c>
      <c r="G3010" s="46">
        <f t="shared" ref="G3010:H3025" si="331">F3010</f>
        <v>0.75</v>
      </c>
      <c r="H3010" s="46">
        <f t="shared" si="331"/>
        <v>0.75</v>
      </c>
      <c r="I3010" s="35" t="s">
        <v>6990</v>
      </c>
      <c r="J3010" s="35" t="s">
        <v>6991</v>
      </c>
      <c r="K3010" s="35" t="s">
        <v>6996</v>
      </c>
      <c r="L3010" s="69" t="s">
        <v>224</v>
      </c>
      <c r="M3010" s="35" t="s">
        <v>6992</v>
      </c>
      <c r="N3010" s="35" t="s">
        <v>6993</v>
      </c>
      <c r="O3010" s="35" t="s">
        <v>6994</v>
      </c>
      <c r="P3010" s="35" t="s">
        <v>6995</v>
      </c>
      <c r="Q3010" s="35"/>
      <c r="R3010" s="35"/>
      <c r="S3010" s="35"/>
      <c r="T3010" s="35"/>
      <c r="U3010" s="35"/>
      <c r="V3010" s="35">
        <f t="shared" ref="V3010:V3073" si="332">H3010</f>
        <v>0.75</v>
      </c>
    </row>
    <row r="3011" spans="1:22">
      <c r="A3011" s="35">
        <v>2453</v>
      </c>
      <c r="B3011" s="35" t="s">
        <v>8057</v>
      </c>
      <c r="C3011" s="35">
        <v>0</v>
      </c>
      <c r="D3011" s="35">
        <v>38</v>
      </c>
      <c r="E3011" s="43">
        <f t="shared" si="329"/>
        <v>38</v>
      </c>
      <c r="F3011" s="46">
        <f t="shared" si="330"/>
        <v>0.95</v>
      </c>
      <c r="G3011" s="46">
        <f t="shared" si="331"/>
        <v>0.95</v>
      </c>
      <c r="H3011" s="46">
        <f t="shared" si="331"/>
        <v>0.95</v>
      </c>
      <c r="I3011" s="35" t="s">
        <v>6990</v>
      </c>
      <c r="J3011" s="35" t="s">
        <v>6991</v>
      </c>
      <c r="K3011" s="35" t="s">
        <v>6996</v>
      </c>
      <c r="L3011" s="69" t="s">
        <v>224</v>
      </c>
      <c r="M3011" s="35" t="s">
        <v>6992</v>
      </c>
      <c r="N3011" s="35" t="s">
        <v>6993</v>
      </c>
      <c r="O3011" s="35" t="s">
        <v>6994</v>
      </c>
      <c r="P3011" s="35" t="s">
        <v>6995</v>
      </c>
      <c r="Q3011" s="35"/>
      <c r="R3011" s="35"/>
      <c r="S3011" s="35"/>
      <c r="T3011" s="35"/>
      <c r="U3011" s="35"/>
      <c r="V3011" s="35">
        <f t="shared" si="332"/>
        <v>0.95</v>
      </c>
    </row>
    <row r="3012" spans="1:22">
      <c r="A3012" s="35">
        <v>2453</v>
      </c>
      <c r="B3012" s="35" t="s">
        <v>8269</v>
      </c>
      <c r="C3012" s="35">
        <v>0</v>
      </c>
      <c r="D3012" s="35">
        <v>12</v>
      </c>
      <c r="E3012" s="43">
        <f t="shared" si="329"/>
        <v>12</v>
      </c>
      <c r="F3012" s="46">
        <f t="shared" si="330"/>
        <v>0.3</v>
      </c>
      <c r="G3012" s="46">
        <f t="shared" si="331"/>
        <v>0.3</v>
      </c>
      <c r="H3012" s="46">
        <f t="shared" si="331"/>
        <v>0.3</v>
      </c>
      <c r="I3012" s="35" t="s">
        <v>6990</v>
      </c>
      <c r="J3012" s="35" t="s">
        <v>6991</v>
      </c>
      <c r="K3012" s="35" t="s">
        <v>6996</v>
      </c>
      <c r="L3012" s="69" t="s">
        <v>224</v>
      </c>
      <c r="M3012" s="35" t="s">
        <v>6992</v>
      </c>
      <c r="N3012" s="35" t="s">
        <v>6993</v>
      </c>
      <c r="O3012" s="35" t="s">
        <v>6994</v>
      </c>
      <c r="P3012" s="35" t="s">
        <v>6995</v>
      </c>
      <c r="Q3012" s="35"/>
      <c r="R3012" s="35"/>
      <c r="S3012" s="35"/>
      <c r="T3012" s="35"/>
      <c r="U3012" s="35"/>
      <c r="V3012" s="35">
        <f t="shared" si="332"/>
        <v>0.3</v>
      </c>
    </row>
    <row r="3013" spans="1:22">
      <c r="A3013" s="35">
        <v>2453</v>
      </c>
      <c r="B3013" s="35" t="s">
        <v>8270</v>
      </c>
      <c r="C3013" s="35">
        <v>0</v>
      </c>
      <c r="D3013" s="35">
        <v>3</v>
      </c>
      <c r="E3013" s="43">
        <f t="shared" si="329"/>
        <v>3</v>
      </c>
      <c r="F3013" s="46">
        <f t="shared" si="330"/>
        <v>7.4999999999999997E-2</v>
      </c>
      <c r="G3013" s="46">
        <f t="shared" si="331"/>
        <v>7.4999999999999997E-2</v>
      </c>
      <c r="H3013" s="46">
        <f t="shared" si="331"/>
        <v>7.4999999999999997E-2</v>
      </c>
      <c r="I3013" s="35" t="s">
        <v>6990</v>
      </c>
      <c r="J3013" s="35" t="s">
        <v>6991</v>
      </c>
      <c r="K3013" s="35" t="s">
        <v>6996</v>
      </c>
      <c r="L3013" s="69" t="s">
        <v>224</v>
      </c>
      <c r="M3013" s="35" t="s">
        <v>6992</v>
      </c>
      <c r="N3013" s="35" t="s">
        <v>6993</v>
      </c>
      <c r="O3013" s="35" t="s">
        <v>6994</v>
      </c>
      <c r="P3013" s="35" t="s">
        <v>6995</v>
      </c>
      <c r="Q3013" s="35"/>
      <c r="R3013" s="35"/>
      <c r="S3013" s="35"/>
      <c r="T3013" s="35"/>
      <c r="U3013" s="35"/>
      <c r="V3013" s="35">
        <f t="shared" si="332"/>
        <v>7.4999999999999997E-2</v>
      </c>
    </row>
    <row r="3014" spans="1:22">
      <c r="A3014" s="35">
        <v>2453</v>
      </c>
      <c r="B3014" s="35" t="s">
        <v>7333</v>
      </c>
      <c r="C3014" s="35">
        <v>0</v>
      </c>
      <c r="D3014" s="35">
        <v>10</v>
      </c>
      <c r="E3014" s="43">
        <f t="shared" si="329"/>
        <v>10</v>
      </c>
      <c r="F3014" s="46">
        <f t="shared" si="330"/>
        <v>0.25</v>
      </c>
      <c r="G3014" s="46">
        <f t="shared" si="331"/>
        <v>0.25</v>
      </c>
      <c r="H3014" s="46">
        <f t="shared" si="331"/>
        <v>0.25</v>
      </c>
      <c r="I3014" s="35" t="s">
        <v>6990</v>
      </c>
      <c r="J3014" s="35" t="s">
        <v>6991</v>
      </c>
      <c r="K3014" s="35" t="s">
        <v>6996</v>
      </c>
      <c r="L3014" s="69" t="s">
        <v>1660</v>
      </c>
      <c r="M3014" s="35" t="s">
        <v>6992</v>
      </c>
      <c r="N3014" s="35" t="s">
        <v>6993</v>
      </c>
      <c r="O3014" s="35" t="s">
        <v>6994</v>
      </c>
      <c r="P3014" s="35" t="s">
        <v>6995</v>
      </c>
      <c r="Q3014" s="35"/>
      <c r="R3014" s="35"/>
      <c r="S3014" s="35"/>
      <c r="T3014" s="35"/>
      <c r="U3014" s="35"/>
      <c r="V3014" s="35">
        <f t="shared" si="332"/>
        <v>0.25</v>
      </c>
    </row>
    <row r="3015" spans="1:22">
      <c r="A3015" s="35">
        <v>2453</v>
      </c>
      <c r="B3015" s="35" t="s">
        <v>7333</v>
      </c>
      <c r="C3015" s="35">
        <v>0</v>
      </c>
      <c r="D3015" s="35">
        <v>20</v>
      </c>
      <c r="E3015" s="43">
        <f t="shared" si="329"/>
        <v>20</v>
      </c>
      <c r="F3015" s="46">
        <f t="shared" si="330"/>
        <v>0.5</v>
      </c>
      <c r="G3015" s="46">
        <f t="shared" si="331"/>
        <v>0.5</v>
      </c>
      <c r="H3015" s="46">
        <f t="shared" si="331"/>
        <v>0.5</v>
      </c>
      <c r="I3015" s="35" t="s">
        <v>6990</v>
      </c>
      <c r="J3015" s="35" t="s">
        <v>6991</v>
      </c>
      <c r="K3015" s="35" t="s">
        <v>6996</v>
      </c>
      <c r="L3015" s="69" t="s">
        <v>1660</v>
      </c>
      <c r="M3015" s="35" t="s">
        <v>6992</v>
      </c>
      <c r="N3015" s="35" t="s">
        <v>6993</v>
      </c>
      <c r="O3015" s="35" t="s">
        <v>6994</v>
      </c>
      <c r="P3015" s="35" t="s">
        <v>6995</v>
      </c>
      <c r="Q3015" s="35"/>
      <c r="R3015" s="35"/>
      <c r="S3015" s="35"/>
      <c r="T3015" s="35"/>
      <c r="U3015" s="35"/>
      <c r="V3015" s="35">
        <f t="shared" si="332"/>
        <v>0.5</v>
      </c>
    </row>
    <row r="3016" spans="1:22">
      <c r="A3016" s="35">
        <v>2453</v>
      </c>
      <c r="B3016" s="35" t="s">
        <v>7842</v>
      </c>
      <c r="C3016" s="35">
        <v>0</v>
      </c>
      <c r="D3016" s="35">
        <v>20</v>
      </c>
      <c r="E3016" s="43">
        <f t="shared" si="329"/>
        <v>20</v>
      </c>
      <c r="F3016" s="46">
        <f t="shared" si="330"/>
        <v>0.5</v>
      </c>
      <c r="G3016" s="46">
        <f t="shared" si="331"/>
        <v>0.5</v>
      </c>
      <c r="H3016" s="46">
        <f t="shared" si="331"/>
        <v>0.5</v>
      </c>
      <c r="I3016" s="35" t="s">
        <v>6990</v>
      </c>
      <c r="J3016" s="35" t="s">
        <v>6991</v>
      </c>
      <c r="K3016" s="35" t="s">
        <v>6996</v>
      </c>
      <c r="L3016" s="69" t="s">
        <v>1660</v>
      </c>
      <c r="M3016" s="35" t="s">
        <v>6992</v>
      </c>
      <c r="N3016" s="35" t="s">
        <v>6993</v>
      </c>
      <c r="O3016" s="35" t="s">
        <v>6994</v>
      </c>
      <c r="P3016" s="35" t="s">
        <v>6995</v>
      </c>
      <c r="Q3016" s="35"/>
      <c r="R3016" s="35"/>
      <c r="S3016" s="35"/>
      <c r="T3016" s="35"/>
      <c r="U3016" s="35"/>
      <c r="V3016" s="35">
        <f t="shared" si="332"/>
        <v>0.5</v>
      </c>
    </row>
    <row r="3017" spans="1:22">
      <c r="A3017" s="35">
        <v>2473</v>
      </c>
      <c r="B3017" s="35" t="s">
        <v>8271</v>
      </c>
      <c r="C3017" s="35">
        <v>1</v>
      </c>
      <c r="D3017" s="35">
        <v>27</v>
      </c>
      <c r="E3017" s="43">
        <f t="shared" si="329"/>
        <v>67</v>
      </c>
      <c r="F3017" s="46">
        <f t="shared" si="330"/>
        <v>1.675</v>
      </c>
      <c r="G3017" s="46">
        <f t="shared" si="331"/>
        <v>1.675</v>
      </c>
      <c r="H3017" s="46">
        <f t="shared" si="331"/>
        <v>1.675</v>
      </c>
      <c r="I3017" s="35" t="s">
        <v>6990</v>
      </c>
      <c r="J3017" s="35" t="s">
        <v>6991</v>
      </c>
      <c r="K3017" s="35" t="s">
        <v>6996</v>
      </c>
      <c r="L3017" s="69" t="s">
        <v>224</v>
      </c>
      <c r="M3017" s="35" t="s">
        <v>6992</v>
      </c>
      <c r="N3017" s="35" t="s">
        <v>6993</v>
      </c>
      <c r="O3017" s="35" t="s">
        <v>6994</v>
      </c>
      <c r="P3017" s="35" t="s">
        <v>6995</v>
      </c>
      <c r="Q3017" s="35"/>
      <c r="R3017" s="35"/>
      <c r="S3017" s="35"/>
      <c r="T3017" s="35"/>
      <c r="U3017" s="35"/>
      <c r="V3017" s="35">
        <f t="shared" si="332"/>
        <v>1.675</v>
      </c>
    </row>
    <row r="3018" spans="1:22">
      <c r="A3018" s="35">
        <v>2473</v>
      </c>
      <c r="B3018" s="35" t="s">
        <v>8272</v>
      </c>
      <c r="C3018" s="35">
        <v>0</v>
      </c>
      <c r="D3018" s="35">
        <v>37</v>
      </c>
      <c r="E3018" s="43">
        <f t="shared" si="329"/>
        <v>37</v>
      </c>
      <c r="F3018" s="46">
        <f t="shared" si="330"/>
        <v>0.92500000000000004</v>
      </c>
      <c r="G3018" s="46">
        <f t="shared" si="331"/>
        <v>0.92500000000000004</v>
      </c>
      <c r="H3018" s="46">
        <f t="shared" si="331"/>
        <v>0.92500000000000004</v>
      </c>
      <c r="I3018" s="35" t="s">
        <v>6990</v>
      </c>
      <c r="J3018" s="35" t="s">
        <v>6991</v>
      </c>
      <c r="K3018" s="35" t="s">
        <v>6996</v>
      </c>
      <c r="L3018" s="69" t="s">
        <v>224</v>
      </c>
      <c r="M3018" s="35" t="s">
        <v>6992</v>
      </c>
      <c r="N3018" s="35" t="s">
        <v>6993</v>
      </c>
      <c r="O3018" s="35" t="s">
        <v>6994</v>
      </c>
      <c r="P3018" s="35" t="s">
        <v>6995</v>
      </c>
      <c r="Q3018" s="35"/>
      <c r="R3018" s="35"/>
      <c r="S3018" s="35"/>
      <c r="T3018" s="35"/>
      <c r="U3018" s="35"/>
      <c r="V3018" s="35">
        <f t="shared" si="332"/>
        <v>0.92500000000000004</v>
      </c>
    </row>
    <row r="3019" spans="1:22">
      <c r="A3019" s="35">
        <v>2473</v>
      </c>
      <c r="B3019" s="35" t="s">
        <v>8101</v>
      </c>
      <c r="C3019" s="35">
        <v>0</v>
      </c>
      <c r="D3019" s="35">
        <v>12</v>
      </c>
      <c r="E3019" s="43">
        <f t="shared" si="329"/>
        <v>12</v>
      </c>
      <c r="F3019" s="46">
        <f t="shared" si="330"/>
        <v>0.3</v>
      </c>
      <c r="G3019" s="46">
        <f t="shared" si="331"/>
        <v>0.3</v>
      </c>
      <c r="H3019" s="46">
        <f t="shared" si="331"/>
        <v>0.3</v>
      </c>
      <c r="I3019" s="35" t="s">
        <v>6990</v>
      </c>
      <c r="J3019" s="35" t="s">
        <v>6991</v>
      </c>
      <c r="K3019" s="35" t="s">
        <v>6996</v>
      </c>
      <c r="L3019" s="69" t="s">
        <v>224</v>
      </c>
      <c r="M3019" s="35" t="s">
        <v>6992</v>
      </c>
      <c r="N3019" s="35" t="s">
        <v>6993</v>
      </c>
      <c r="O3019" s="35" t="s">
        <v>6994</v>
      </c>
      <c r="P3019" s="35" t="s">
        <v>6995</v>
      </c>
      <c r="Q3019" s="35"/>
      <c r="R3019" s="35"/>
      <c r="S3019" s="35"/>
      <c r="T3019" s="35"/>
      <c r="U3019" s="35"/>
      <c r="V3019" s="35">
        <f t="shared" si="332"/>
        <v>0.3</v>
      </c>
    </row>
    <row r="3020" spans="1:22">
      <c r="A3020" s="35">
        <v>2473</v>
      </c>
      <c r="B3020" s="35" t="s">
        <v>7171</v>
      </c>
      <c r="C3020" s="35">
        <v>0</v>
      </c>
      <c r="D3020" s="35">
        <v>22</v>
      </c>
      <c r="E3020" s="43">
        <f t="shared" si="329"/>
        <v>22</v>
      </c>
      <c r="F3020" s="46">
        <f t="shared" si="330"/>
        <v>0.55000000000000004</v>
      </c>
      <c r="G3020" s="46">
        <f t="shared" si="331"/>
        <v>0.55000000000000004</v>
      </c>
      <c r="H3020" s="46">
        <f t="shared" si="331"/>
        <v>0.55000000000000004</v>
      </c>
      <c r="I3020" s="35" t="s">
        <v>6990</v>
      </c>
      <c r="J3020" s="35" t="s">
        <v>6991</v>
      </c>
      <c r="K3020" s="35" t="s">
        <v>6996</v>
      </c>
      <c r="L3020" s="69" t="s">
        <v>224</v>
      </c>
      <c r="M3020" s="35" t="s">
        <v>6992</v>
      </c>
      <c r="N3020" s="35" t="s">
        <v>6993</v>
      </c>
      <c r="O3020" s="35" t="s">
        <v>6994</v>
      </c>
      <c r="P3020" s="35" t="s">
        <v>6995</v>
      </c>
      <c r="Q3020" s="35"/>
      <c r="R3020" s="35"/>
      <c r="S3020" s="35"/>
      <c r="T3020" s="35"/>
      <c r="U3020" s="35"/>
      <c r="V3020" s="35">
        <f t="shared" si="332"/>
        <v>0.55000000000000004</v>
      </c>
    </row>
    <row r="3021" spans="1:22">
      <c r="A3021" s="35">
        <v>2476</v>
      </c>
      <c r="B3021" s="35" t="s">
        <v>7527</v>
      </c>
      <c r="C3021" s="35">
        <v>1</v>
      </c>
      <c r="D3021" s="35">
        <v>16</v>
      </c>
      <c r="E3021" s="43">
        <f t="shared" si="329"/>
        <v>56</v>
      </c>
      <c r="F3021" s="46">
        <f t="shared" si="330"/>
        <v>1.4</v>
      </c>
      <c r="G3021" s="46">
        <f t="shared" si="331"/>
        <v>1.4</v>
      </c>
      <c r="H3021" s="46">
        <f t="shared" si="331"/>
        <v>1.4</v>
      </c>
      <c r="I3021" s="35" t="s">
        <v>6990</v>
      </c>
      <c r="J3021" s="35" t="s">
        <v>6991</v>
      </c>
      <c r="K3021" s="35" t="s">
        <v>6996</v>
      </c>
      <c r="L3021" s="69" t="s">
        <v>224</v>
      </c>
      <c r="M3021" s="35" t="s">
        <v>6992</v>
      </c>
      <c r="N3021" s="35" t="s">
        <v>6993</v>
      </c>
      <c r="O3021" s="35" t="s">
        <v>6994</v>
      </c>
      <c r="P3021" s="35" t="s">
        <v>6995</v>
      </c>
      <c r="Q3021" s="35"/>
      <c r="R3021" s="35"/>
      <c r="S3021" s="35"/>
      <c r="T3021" s="35"/>
      <c r="U3021" s="35"/>
      <c r="V3021" s="35">
        <f t="shared" si="332"/>
        <v>1.4</v>
      </c>
    </row>
    <row r="3022" spans="1:22">
      <c r="A3022" s="35">
        <v>2476</v>
      </c>
      <c r="B3022" s="35" t="s">
        <v>7527</v>
      </c>
      <c r="C3022" s="35">
        <v>0</v>
      </c>
      <c r="D3022" s="35">
        <v>25</v>
      </c>
      <c r="E3022" s="43">
        <f t="shared" si="329"/>
        <v>25</v>
      </c>
      <c r="F3022" s="46">
        <f t="shared" si="330"/>
        <v>0.625</v>
      </c>
      <c r="G3022" s="46">
        <f t="shared" si="331"/>
        <v>0.625</v>
      </c>
      <c r="H3022" s="46">
        <f t="shared" si="331"/>
        <v>0.625</v>
      </c>
      <c r="I3022" s="35" t="s">
        <v>6990</v>
      </c>
      <c r="J3022" s="35" t="s">
        <v>6991</v>
      </c>
      <c r="K3022" s="35" t="s">
        <v>6996</v>
      </c>
      <c r="L3022" s="69" t="s">
        <v>224</v>
      </c>
      <c r="M3022" s="35" t="s">
        <v>6992</v>
      </c>
      <c r="N3022" s="35" t="s">
        <v>6993</v>
      </c>
      <c r="O3022" s="35" t="s">
        <v>6994</v>
      </c>
      <c r="P3022" s="35" t="s">
        <v>6995</v>
      </c>
      <c r="Q3022" s="35"/>
      <c r="R3022" s="35"/>
      <c r="S3022" s="35"/>
      <c r="T3022" s="35"/>
      <c r="U3022" s="35"/>
      <c r="V3022" s="35">
        <f t="shared" si="332"/>
        <v>0.625</v>
      </c>
    </row>
    <row r="3023" spans="1:22">
      <c r="A3023" s="35">
        <v>2476</v>
      </c>
      <c r="B3023" s="35" t="s">
        <v>7527</v>
      </c>
      <c r="C3023" s="35">
        <v>0</v>
      </c>
      <c r="D3023" s="35">
        <v>1</v>
      </c>
      <c r="E3023" s="43">
        <f t="shared" si="329"/>
        <v>1</v>
      </c>
      <c r="F3023" s="46">
        <f t="shared" si="330"/>
        <v>2.5000000000000001E-2</v>
      </c>
      <c r="G3023" s="46">
        <f t="shared" si="331"/>
        <v>2.5000000000000001E-2</v>
      </c>
      <c r="H3023" s="46">
        <f t="shared" si="331"/>
        <v>2.5000000000000001E-2</v>
      </c>
      <c r="I3023" s="35" t="s">
        <v>6990</v>
      </c>
      <c r="J3023" s="35" t="s">
        <v>6991</v>
      </c>
      <c r="K3023" s="35" t="s">
        <v>6996</v>
      </c>
      <c r="L3023" s="69" t="s">
        <v>224</v>
      </c>
      <c r="M3023" s="35" t="s">
        <v>6992</v>
      </c>
      <c r="N3023" s="35" t="s">
        <v>6993</v>
      </c>
      <c r="O3023" s="35" t="s">
        <v>6994</v>
      </c>
      <c r="P3023" s="35" t="s">
        <v>6995</v>
      </c>
      <c r="Q3023" s="35"/>
      <c r="R3023" s="35"/>
      <c r="S3023" s="35"/>
      <c r="T3023" s="35"/>
      <c r="U3023" s="35"/>
      <c r="V3023" s="35">
        <f t="shared" si="332"/>
        <v>2.5000000000000001E-2</v>
      </c>
    </row>
    <row r="3024" spans="1:22">
      <c r="A3024" s="35">
        <v>2524</v>
      </c>
      <c r="B3024" s="35" t="s">
        <v>7787</v>
      </c>
      <c r="C3024" s="35">
        <v>0</v>
      </c>
      <c r="D3024" s="35">
        <v>26</v>
      </c>
      <c r="E3024" s="43">
        <f t="shared" si="329"/>
        <v>26</v>
      </c>
      <c r="F3024" s="46">
        <f t="shared" si="330"/>
        <v>0.65</v>
      </c>
      <c r="G3024" s="46">
        <f t="shared" si="331"/>
        <v>0.65</v>
      </c>
      <c r="H3024" s="46">
        <f t="shared" si="331"/>
        <v>0.65</v>
      </c>
      <c r="I3024" s="35" t="s">
        <v>6990</v>
      </c>
      <c r="J3024" s="35" t="s">
        <v>6991</v>
      </c>
      <c r="K3024" s="35" t="s">
        <v>6996</v>
      </c>
      <c r="L3024" s="69" t="s">
        <v>224</v>
      </c>
      <c r="M3024" s="35" t="s">
        <v>6992</v>
      </c>
      <c r="N3024" s="35" t="s">
        <v>6993</v>
      </c>
      <c r="O3024" s="35" t="s">
        <v>6994</v>
      </c>
      <c r="P3024" s="35" t="s">
        <v>6995</v>
      </c>
      <c r="Q3024" s="35"/>
      <c r="R3024" s="35"/>
      <c r="S3024" s="35"/>
      <c r="T3024" s="35"/>
      <c r="U3024" s="35"/>
      <c r="V3024" s="35">
        <f t="shared" si="332"/>
        <v>0.65</v>
      </c>
    </row>
    <row r="3025" spans="1:22">
      <c r="A3025" s="35">
        <v>2524</v>
      </c>
      <c r="B3025" s="35" t="s">
        <v>7617</v>
      </c>
      <c r="C3025" s="35">
        <v>0</v>
      </c>
      <c r="D3025" s="35">
        <v>33</v>
      </c>
      <c r="E3025" s="43">
        <f t="shared" si="329"/>
        <v>33</v>
      </c>
      <c r="F3025" s="46">
        <f t="shared" si="330"/>
        <v>0.82499999999999996</v>
      </c>
      <c r="G3025" s="46">
        <f t="shared" si="331"/>
        <v>0.82499999999999996</v>
      </c>
      <c r="H3025" s="46">
        <f t="shared" si="331"/>
        <v>0.82499999999999996</v>
      </c>
      <c r="I3025" s="35" t="s">
        <v>6990</v>
      </c>
      <c r="J3025" s="35" t="s">
        <v>6991</v>
      </c>
      <c r="K3025" s="35" t="s">
        <v>6996</v>
      </c>
      <c r="L3025" s="69" t="s">
        <v>224</v>
      </c>
      <c r="M3025" s="35" t="s">
        <v>6992</v>
      </c>
      <c r="N3025" s="35" t="s">
        <v>6993</v>
      </c>
      <c r="O3025" s="35" t="s">
        <v>6994</v>
      </c>
      <c r="P3025" s="35" t="s">
        <v>6995</v>
      </c>
      <c r="Q3025" s="35"/>
      <c r="R3025" s="35"/>
      <c r="S3025" s="35"/>
      <c r="T3025" s="35"/>
      <c r="U3025" s="35"/>
      <c r="V3025" s="35">
        <f t="shared" si="332"/>
        <v>0.82499999999999996</v>
      </c>
    </row>
    <row r="3026" spans="1:22">
      <c r="A3026" s="35">
        <v>2544</v>
      </c>
      <c r="B3026" s="35" t="s">
        <v>8273</v>
      </c>
      <c r="C3026" s="35">
        <v>0</v>
      </c>
      <c r="D3026" s="35">
        <v>30</v>
      </c>
      <c r="E3026" s="43">
        <f t="shared" si="329"/>
        <v>30</v>
      </c>
      <c r="F3026" s="46">
        <f t="shared" si="330"/>
        <v>0.75</v>
      </c>
      <c r="G3026" s="46">
        <f t="shared" ref="G3026:H3041" si="333">F3026</f>
        <v>0.75</v>
      </c>
      <c r="H3026" s="46">
        <f t="shared" si="333"/>
        <v>0.75</v>
      </c>
      <c r="I3026" s="35" t="s">
        <v>6990</v>
      </c>
      <c r="J3026" s="35" t="s">
        <v>6991</v>
      </c>
      <c r="K3026" s="35" t="s">
        <v>6996</v>
      </c>
      <c r="L3026" s="69" t="s">
        <v>224</v>
      </c>
      <c r="M3026" s="35" t="s">
        <v>6992</v>
      </c>
      <c r="N3026" s="35" t="s">
        <v>6993</v>
      </c>
      <c r="O3026" s="35" t="s">
        <v>6994</v>
      </c>
      <c r="P3026" s="35" t="s">
        <v>6995</v>
      </c>
      <c r="Q3026" s="35"/>
      <c r="R3026" s="35"/>
      <c r="S3026" s="35"/>
      <c r="T3026" s="35"/>
      <c r="U3026" s="35"/>
      <c r="V3026" s="35">
        <f t="shared" si="332"/>
        <v>0.75</v>
      </c>
    </row>
    <row r="3027" spans="1:22">
      <c r="A3027" s="35">
        <v>2544</v>
      </c>
      <c r="B3027" s="35" t="s">
        <v>8274</v>
      </c>
      <c r="C3027" s="35">
        <v>0</v>
      </c>
      <c r="D3027" s="35">
        <v>20</v>
      </c>
      <c r="E3027" s="43">
        <f t="shared" si="329"/>
        <v>20</v>
      </c>
      <c r="F3027" s="46">
        <f t="shared" si="330"/>
        <v>0.5</v>
      </c>
      <c r="G3027" s="46">
        <f t="shared" si="333"/>
        <v>0.5</v>
      </c>
      <c r="H3027" s="46">
        <f t="shared" si="333"/>
        <v>0.5</v>
      </c>
      <c r="I3027" s="35" t="s">
        <v>6990</v>
      </c>
      <c r="J3027" s="35" t="s">
        <v>6991</v>
      </c>
      <c r="K3027" s="35" t="s">
        <v>6996</v>
      </c>
      <c r="L3027" s="69" t="s">
        <v>224</v>
      </c>
      <c r="M3027" s="35" t="s">
        <v>6992</v>
      </c>
      <c r="N3027" s="35" t="s">
        <v>6993</v>
      </c>
      <c r="O3027" s="35" t="s">
        <v>6994</v>
      </c>
      <c r="P3027" s="35" t="s">
        <v>6995</v>
      </c>
      <c r="Q3027" s="35"/>
      <c r="R3027" s="35"/>
      <c r="S3027" s="35"/>
      <c r="T3027" s="35"/>
      <c r="U3027" s="35"/>
      <c r="V3027" s="35">
        <f t="shared" si="332"/>
        <v>0.5</v>
      </c>
    </row>
    <row r="3028" spans="1:22">
      <c r="A3028" s="35">
        <v>2591</v>
      </c>
      <c r="B3028" s="35" t="s">
        <v>8226</v>
      </c>
      <c r="C3028" s="35">
        <v>0</v>
      </c>
      <c r="D3028" s="35">
        <v>7</v>
      </c>
      <c r="E3028" s="43">
        <f t="shared" si="329"/>
        <v>7</v>
      </c>
      <c r="F3028" s="46">
        <f t="shared" si="330"/>
        <v>0.17499999999999999</v>
      </c>
      <c r="G3028" s="46">
        <f t="shared" si="333"/>
        <v>0.17499999999999999</v>
      </c>
      <c r="H3028" s="46">
        <f t="shared" si="333"/>
        <v>0.17499999999999999</v>
      </c>
      <c r="I3028" s="35" t="s">
        <v>6990</v>
      </c>
      <c r="J3028" s="35" t="s">
        <v>6991</v>
      </c>
      <c r="K3028" s="35" t="s">
        <v>6996</v>
      </c>
      <c r="L3028" s="69" t="s">
        <v>224</v>
      </c>
      <c r="M3028" s="35" t="s">
        <v>6992</v>
      </c>
      <c r="N3028" s="35" t="s">
        <v>6993</v>
      </c>
      <c r="O3028" s="35" t="s">
        <v>6994</v>
      </c>
      <c r="P3028" s="35" t="s">
        <v>6995</v>
      </c>
      <c r="Q3028" s="35"/>
      <c r="R3028" s="35"/>
      <c r="S3028" s="35"/>
      <c r="T3028" s="35"/>
      <c r="U3028" s="35"/>
      <c r="V3028" s="35">
        <f t="shared" si="332"/>
        <v>0.17499999999999999</v>
      </c>
    </row>
    <row r="3029" spans="1:22">
      <c r="A3029" s="35">
        <v>2591</v>
      </c>
      <c r="B3029" s="35" t="s">
        <v>8225</v>
      </c>
      <c r="C3029" s="35">
        <v>0</v>
      </c>
      <c r="D3029" s="35">
        <v>5</v>
      </c>
      <c r="E3029" s="43">
        <f t="shared" si="329"/>
        <v>5</v>
      </c>
      <c r="F3029" s="46">
        <f t="shared" si="330"/>
        <v>0.125</v>
      </c>
      <c r="G3029" s="46">
        <f t="shared" si="333"/>
        <v>0.125</v>
      </c>
      <c r="H3029" s="46">
        <f t="shared" si="333"/>
        <v>0.125</v>
      </c>
      <c r="I3029" s="35" t="s">
        <v>6990</v>
      </c>
      <c r="J3029" s="35" t="s">
        <v>6991</v>
      </c>
      <c r="K3029" s="35" t="s">
        <v>6996</v>
      </c>
      <c r="L3029" s="69" t="s">
        <v>224</v>
      </c>
      <c r="M3029" s="35" t="s">
        <v>6992</v>
      </c>
      <c r="N3029" s="35" t="s">
        <v>6993</v>
      </c>
      <c r="O3029" s="35" t="s">
        <v>6994</v>
      </c>
      <c r="P3029" s="35" t="s">
        <v>6995</v>
      </c>
      <c r="Q3029" s="35"/>
      <c r="R3029" s="35"/>
      <c r="S3029" s="35"/>
      <c r="T3029" s="35"/>
      <c r="U3029" s="35"/>
      <c r="V3029" s="35">
        <f t="shared" si="332"/>
        <v>0.125</v>
      </c>
    </row>
    <row r="3030" spans="1:22">
      <c r="A3030" s="35">
        <v>2591</v>
      </c>
      <c r="B3030" s="35" t="s">
        <v>7182</v>
      </c>
      <c r="C3030" s="35">
        <v>0</v>
      </c>
      <c r="D3030" s="35">
        <v>10</v>
      </c>
      <c r="E3030" s="43">
        <f t="shared" si="329"/>
        <v>10</v>
      </c>
      <c r="F3030" s="46">
        <f t="shared" si="330"/>
        <v>0.25</v>
      </c>
      <c r="G3030" s="46">
        <f t="shared" si="333"/>
        <v>0.25</v>
      </c>
      <c r="H3030" s="46">
        <f t="shared" si="333"/>
        <v>0.25</v>
      </c>
      <c r="I3030" s="35" t="s">
        <v>6990</v>
      </c>
      <c r="J3030" s="35" t="s">
        <v>6991</v>
      </c>
      <c r="K3030" s="35" t="s">
        <v>6996</v>
      </c>
      <c r="L3030" s="69" t="s">
        <v>224</v>
      </c>
      <c r="M3030" s="35" t="s">
        <v>6992</v>
      </c>
      <c r="N3030" s="35" t="s">
        <v>6993</v>
      </c>
      <c r="O3030" s="35" t="s">
        <v>6994</v>
      </c>
      <c r="P3030" s="35" t="s">
        <v>6995</v>
      </c>
      <c r="Q3030" s="35"/>
      <c r="R3030" s="35"/>
      <c r="S3030" s="35"/>
      <c r="T3030" s="35"/>
      <c r="U3030" s="35"/>
      <c r="V3030" s="35">
        <f t="shared" si="332"/>
        <v>0.25</v>
      </c>
    </row>
    <row r="3031" spans="1:22">
      <c r="A3031" s="35">
        <v>2591</v>
      </c>
      <c r="B3031" s="35" t="s">
        <v>7182</v>
      </c>
      <c r="C3031" s="35">
        <v>0</v>
      </c>
      <c r="D3031" s="35">
        <v>5</v>
      </c>
      <c r="E3031" s="43">
        <f t="shared" si="329"/>
        <v>5</v>
      </c>
      <c r="F3031" s="46">
        <f t="shared" si="330"/>
        <v>0.125</v>
      </c>
      <c r="G3031" s="46">
        <f t="shared" si="333"/>
        <v>0.125</v>
      </c>
      <c r="H3031" s="46">
        <f t="shared" si="333"/>
        <v>0.125</v>
      </c>
      <c r="I3031" s="35" t="s">
        <v>6990</v>
      </c>
      <c r="J3031" s="35" t="s">
        <v>6991</v>
      </c>
      <c r="K3031" s="35" t="s">
        <v>6996</v>
      </c>
      <c r="L3031" s="69" t="s">
        <v>224</v>
      </c>
      <c r="M3031" s="35" t="s">
        <v>6992</v>
      </c>
      <c r="N3031" s="35" t="s">
        <v>6993</v>
      </c>
      <c r="O3031" s="35" t="s">
        <v>6994</v>
      </c>
      <c r="P3031" s="35" t="s">
        <v>6995</v>
      </c>
      <c r="Q3031" s="35"/>
      <c r="R3031" s="35"/>
      <c r="S3031" s="35"/>
      <c r="T3031" s="35"/>
      <c r="U3031" s="35"/>
      <c r="V3031" s="35">
        <f t="shared" si="332"/>
        <v>0.125</v>
      </c>
    </row>
    <row r="3032" spans="1:22">
      <c r="A3032" s="35">
        <v>2615</v>
      </c>
      <c r="B3032" s="35" t="s">
        <v>7083</v>
      </c>
      <c r="C3032" s="35">
        <v>0</v>
      </c>
      <c r="D3032" s="35">
        <v>22</v>
      </c>
      <c r="E3032" s="43">
        <f t="shared" si="329"/>
        <v>22</v>
      </c>
      <c r="F3032" s="46">
        <f t="shared" si="330"/>
        <v>0.55000000000000004</v>
      </c>
      <c r="G3032" s="46">
        <f t="shared" si="333"/>
        <v>0.55000000000000004</v>
      </c>
      <c r="H3032" s="46">
        <f t="shared" si="333"/>
        <v>0.55000000000000004</v>
      </c>
      <c r="I3032" s="35" t="s">
        <v>6990</v>
      </c>
      <c r="J3032" s="35" t="s">
        <v>6991</v>
      </c>
      <c r="K3032" s="35" t="s">
        <v>6996</v>
      </c>
      <c r="L3032" s="69" t="s">
        <v>224</v>
      </c>
      <c r="M3032" s="35" t="s">
        <v>6992</v>
      </c>
      <c r="N3032" s="35" t="s">
        <v>6993</v>
      </c>
      <c r="O3032" s="35" t="s">
        <v>6994</v>
      </c>
      <c r="P3032" s="35" t="s">
        <v>6995</v>
      </c>
      <c r="Q3032" s="35"/>
      <c r="R3032" s="35"/>
      <c r="S3032" s="35"/>
      <c r="T3032" s="35"/>
      <c r="U3032" s="35"/>
      <c r="V3032" s="35">
        <f t="shared" si="332"/>
        <v>0.55000000000000004</v>
      </c>
    </row>
    <row r="3033" spans="1:22">
      <c r="A3033" s="35">
        <v>2615</v>
      </c>
      <c r="B3033" s="35" t="s">
        <v>7083</v>
      </c>
      <c r="C3033" s="35">
        <v>0</v>
      </c>
      <c r="D3033" s="35">
        <v>6</v>
      </c>
      <c r="E3033" s="43">
        <f t="shared" si="329"/>
        <v>6</v>
      </c>
      <c r="F3033" s="46">
        <f t="shared" si="330"/>
        <v>0.15</v>
      </c>
      <c r="G3033" s="46">
        <f t="shared" si="333"/>
        <v>0.15</v>
      </c>
      <c r="H3033" s="46">
        <f t="shared" si="333"/>
        <v>0.15</v>
      </c>
      <c r="I3033" s="35" t="s">
        <v>6990</v>
      </c>
      <c r="J3033" s="35" t="s">
        <v>6991</v>
      </c>
      <c r="K3033" s="35" t="s">
        <v>6996</v>
      </c>
      <c r="L3033" s="69" t="s">
        <v>224</v>
      </c>
      <c r="M3033" s="35" t="s">
        <v>6992</v>
      </c>
      <c r="N3033" s="35" t="s">
        <v>6993</v>
      </c>
      <c r="O3033" s="35" t="s">
        <v>6994</v>
      </c>
      <c r="P3033" s="35" t="s">
        <v>6995</v>
      </c>
      <c r="Q3033" s="35"/>
      <c r="R3033" s="35"/>
      <c r="S3033" s="35"/>
      <c r="T3033" s="35"/>
      <c r="U3033" s="35"/>
      <c r="V3033" s="35">
        <f t="shared" si="332"/>
        <v>0.15</v>
      </c>
    </row>
    <row r="3034" spans="1:22">
      <c r="A3034" s="35">
        <v>2615</v>
      </c>
      <c r="B3034" s="35" t="s">
        <v>7021</v>
      </c>
      <c r="C3034" s="35">
        <v>0</v>
      </c>
      <c r="D3034" s="35">
        <v>11</v>
      </c>
      <c r="E3034" s="43">
        <f t="shared" si="329"/>
        <v>11</v>
      </c>
      <c r="F3034" s="46">
        <f t="shared" si="330"/>
        <v>0.27500000000000002</v>
      </c>
      <c r="G3034" s="46">
        <f t="shared" si="333"/>
        <v>0.27500000000000002</v>
      </c>
      <c r="H3034" s="46">
        <f t="shared" si="333"/>
        <v>0.27500000000000002</v>
      </c>
      <c r="I3034" s="35" t="s">
        <v>6990</v>
      </c>
      <c r="J3034" s="35" t="s">
        <v>6991</v>
      </c>
      <c r="K3034" s="35" t="s">
        <v>6996</v>
      </c>
      <c r="L3034" s="69" t="s">
        <v>224</v>
      </c>
      <c r="M3034" s="35" t="s">
        <v>6992</v>
      </c>
      <c r="N3034" s="35" t="s">
        <v>6993</v>
      </c>
      <c r="O3034" s="35" t="s">
        <v>6994</v>
      </c>
      <c r="P3034" s="35" t="s">
        <v>6995</v>
      </c>
      <c r="Q3034" s="35"/>
      <c r="R3034" s="35"/>
      <c r="S3034" s="35"/>
      <c r="T3034" s="35"/>
      <c r="U3034" s="35"/>
      <c r="V3034" s="35">
        <f t="shared" si="332"/>
        <v>0.27500000000000002</v>
      </c>
    </row>
    <row r="3035" spans="1:22">
      <c r="A3035" s="35">
        <v>2615</v>
      </c>
      <c r="B3035" s="35" t="s">
        <v>8085</v>
      </c>
      <c r="C3035" s="35">
        <v>0</v>
      </c>
      <c r="D3035" s="35">
        <v>11</v>
      </c>
      <c r="E3035" s="43">
        <f t="shared" si="329"/>
        <v>11</v>
      </c>
      <c r="F3035" s="46">
        <f t="shared" si="330"/>
        <v>0.27500000000000002</v>
      </c>
      <c r="G3035" s="46">
        <f t="shared" si="333"/>
        <v>0.27500000000000002</v>
      </c>
      <c r="H3035" s="46">
        <f t="shared" si="333"/>
        <v>0.27500000000000002</v>
      </c>
      <c r="I3035" s="35" t="s">
        <v>6990</v>
      </c>
      <c r="J3035" s="35" t="s">
        <v>6991</v>
      </c>
      <c r="K3035" s="35" t="s">
        <v>6996</v>
      </c>
      <c r="L3035" s="69" t="s">
        <v>224</v>
      </c>
      <c r="M3035" s="35" t="s">
        <v>6992</v>
      </c>
      <c r="N3035" s="35" t="s">
        <v>6993</v>
      </c>
      <c r="O3035" s="35" t="s">
        <v>6994</v>
      </c>
      <c r="P3035" s="35" t="s">
        <v>6995</v>
      </c>
      <c r="Q3035" s="35"/>
      <c r="R3035" s="35"/>
      <c r="S3035" s="35"/>
      <c r="T3035" s="35"/>
      <c r="U3035" s="35"/>
      <c r="V3035" s="35">
        <f t="shared" si="332"/>
        <v>0.27500000000000002</v>
      </c>
    </row>
    <row r="3036" spans="1:22">
      <c r="A3036" s="35">
        <v>2615</v>
      </c>
      <c r="B3036" s="35" t="s">
        <v>8275</v>
      </c>
      <c r="C3036" s="35">
        <v>0</v>
      </c>
      <c r="D3036" s="35">
        <v>8</v>
      </c>
      <c r="E3036" s="43">
        <f t="shared" si="329"/>
        <v>8</v>
      </c>
      <c r="F3036" s="46">
        <f t="shared" si="330"/>
        <v>0.2</v>
      </c>
      <c r="G3036" s="46">
        <f t="shared" si="333"/>
        <v>0.2</v>
      </c>
      <c r="H3036" s="46">
        <f t="shared" si="333"/>
        <v>0.2</v>
      </c>
      <c r="I3036" s="35" t="s">
        <v>6990</v>
      </c>
      <c r="J3036" s="35" t="s">
        <v>6991</v>
      </c>
      <c r="K3036" s="35" t="s">
        <v>6996</v>
      </c>
      <c r="L3036" s="69" t="s">
        <v>224</v>
      </c>
      <c r="M3036" s="35" t="s">
        <v>6992</v>
      </c>
      <c r="N3036" s="35" t="s">
        <v>6993</v>
      </c>
      <c r="O3036" s="35" t="s">
        <v>6994</v>
      </c>
      <c r="P3036" s="35" t="s">
        <v>6995</v>
      </c>
      <c r="Q3036" s="35"/>
      <c r="R3036" s="35"/>
      <c r="S3036" s="35"/>
      <c r="T3036" s="35"/>
      <c r="U3036" s="35"/>
      <c r="V3036" s="35">
        <f t="shared" si="332"/>
        <v>0.2</v>
      </c>
    </row>
    <row r="3037" spans="1:22">
      <c r="A3037" s="35">
        <v>2636</v>
      </c>
      <c r="B3037" s="35" t="s">
        <v>7560</v>
      </c>
      <c r="C3037" s="35">
        <v>0</v>
      </c>
      <c r="D3037" s="35">
        <v>13</v>
      </c>
      <c r="E3037" s="43">
        <f t="shared" si="329"/>
        <v>13</v>
      </c>
      <c r="F3037" s="46">
        <f t="shared" si="330"/>
        <v>0.32500000000000001</v>
      </c>
      <c r="G3037" s="46">
        <f t="shared" si="333"/>
        <v>0.32500000000000001</v>
      </c>
      <c r="H3037" s="46">
        <f t="shared" si="333"/>
        <v>0.32500000000000001</v>
      </c>
      <c r="I3037" s="35" t="s">
        <v>6990</v>
      </c>
      <c r="J3037" s="35" t="s">
        <v>6991</v>
      </c>
      <c r="K3037" s="35" t="s">
        <v>6996</v>
      </c>
      <c r="L3037" s="69" t="s">
        <v>224</v>
      </c>
      <c r="M3037" s="35" t="s">
        <v>6992</v>
      </c>
      <c r="N3037" s="35" t="s">
        <v>6993</v>
      </c>
      <c r="O3037" s="35" t="s">
        <v>6994</v>
      </c>
      <c r="P3037" s="35" t="s">
        <v>6995</v>
      </c>
      <c r="Q3037" s="35"/>
      <c r="R3037" s="35"/>
      <c r="S3037" s="35"/>
      <c r="T3037" s="35"/>
      <c r="U3037" s="35"/>
      <c r="V3037" s="35">
        <f t="shared" si="332"/>
        <v>0.32500000000000001</v>
      </c>
    </row>
    <row r="3038" spans="1:22">
      <c r="A3038" s="35">
        <v>2636</v>
      </c>
      <c r="B3038" s="35" t="s">
        <v>7560</v>
      </c>
      <c r="C3038" s="35">
        <v>0</v>
      </c>
      <c r="D3038" s="35">
        <v>13</v>
      </c>
      <c r="E3038" s="43">
        <f t="shared" si="329"/>
        <v>13</v>
      </c>
      <c r="F3038" s="46">
        <f t="shared" si="330"/>
        <v>0.32500000000000001</v>
      </c>
      <c r="G3038" s="46">
        <f t="shared" si="333"/>
        <v>0.32500000000000001</v>
      </c>
      <c r="H3038" s="46">
        <f t="shared" si="333"/>
        <v>0.32500000000000001</v>
      </c>
      <c r="I3038" s="35" t="s">
        <v>6990</v>
      </c>
      <c r="J3038" s="35" t="s">
        <v>6991</v>
      </c>
      <c r="K3038" s="35" t="s">
        <v>6996</v>
      </c>
      <c r="L3038" s="69" t="s">
        <v>224</v>
      </c>
      <c r="M3038" s="35" t="s">
        <v>6992</v>
      </c>
      <c r="N3038" s="35" t="s">
        <v>6993</v>
      </c>
      <c r="O3038" s="35" t="s">
        <v>6994</v>
      </c>
      <c r="P3038" s="35" t="s">
        <v>6995</v>
      </c>
      <c r="Q3038" s="35"/>
      <c r="R3038" s="35"/>
      <c r="S3038" s="35"/>
      <c r="T3038" s="35"/>
      <c r="U3038" s="35"/>
      <c r="V3038" s="35">
        <f t="shared" si="332"/>
        <v>0.32500000000000001</v>
      </c>
    </row>
    <row r="3039" spans="1:22">
      <c r="A3039" s="35">
        <v>2639</v>
      </c>
      <c r="B3039" s="35" t="s">
        <v>8276</v>
      </c>
      <c r="C3039" s="35">
        <v>0</v>
      </c>
      <c r="D3039" s="35">
        <v>30</v>
      </c>
      <c r="E3039" s="43">
        <f t="shared" si="329"/>
        <v>30</v>
      </c>
      <c r="F3039" s="46">
        <f t="shared" si="330"/>
        <v>0.75</v>
      </c>
      <c r="G3039" s="46">
        <f t="shared" si="333"/>
        <v>0.75</v>
      </c>
      <c r="H3039" s="46">
        <f t="shared" si="333"/>
        <v>0.75</v>
      </c>
      <c r="I3039" s="35" t="s">
        <v>6990</v>
      </c>
      <c r="J3039" s="35" t="s">
        <v>6991</v>
      </c>
      <c r="K3039" s="35" t="s">
        <v>6996</v>
      </c>
      <c r="L3039" s="69" t="s">
        <v>224</v>
      </c>
      <c r="M3039" s="35" t="s">
        <v>6992</v>
      </c>
      <c r="N3039" s="35" t="s">
        <v>6993</v>
      </c>
      <c r="O3039" s="35" t="s">
        <v>6994</v>
      </c>
      <c r="P3039" s="35" t="s">
        <v>6995</v>
      </c>
      <c r="Q3039" s="35"/>
      <c r="R3039" s="35"/>
      <c r="S3039" s="35"/>
      <c r="T3039" s="35"/>
      <c r="U3039" s="35"/>
      <c r="V3039" s="35">
        <f t="shared" si="332"/>
        <v>0.75</v>
      </c>
    </row>
    <row r="3040" spans="1:22">
      <c r="A3040" s="35">
        <v>2640</v>
      </c>
      <c r="B3040" s="35" t="s">
        <v>8277</v>
      </c>
      <c r="C3040" s="35">
        <v>0</v>
      </c>
      <c r="D3040" s="35">
        <v>24</v>
      </c>
      <c r="E3040" s="43">
        <f t="shared" si="329"/>
        <v>24</v>
      </c>
      <c r="F3040" s="46">
        <f t="shared" si="330"/>
        <v>0.6</v>
      </c>
      <c r="G3040" s="46">
        <f t="shared" si="333"/>
        <v>0.6</v>
      </c>
      <c r="H3040" s="46">
        <f t="shared" si="333"/>
        <v>0.6</v>
      </c>
      <c r="I3040" s="35" t="s">
        <v>6990</v>
      </c>
      <c r="J3040" s="35" t="s">
        <v>6991</v>
      </c>
      <c r="K3040" s="35" t="s">
        <v>6996</v>
      </c>
      <c r="L3040" s="69" t="s">
        <v>224</v>
      </c>
      <c r="M3040" s="35" t="s">
        <v>6992</v>
      </c>
      <c r="N3040" s="35" t="s">
        <v>6993</v>
      </c>
      <c r="O3040" s="35" t="s">
        <v>6994</v>
      </c>
      <c r="P3040" s="35" t="s">
        <v>6995</v>
      </c>
      <c r="Q3040" s="35"/>
      <c r="R3040" s="35"/>
      <c r="S3040" s="35"/>
      <c r="T3040" s="35"/>
      <c r="U3040" s="35"/>
      <c r="V3040" s="35">
        <f t="shared" si="332"/>
        <v>0.6</v>
      </c>
    </row>
    <row r="3041" spans="1:22">
      <c r="A3041" s="35">
        <v>2653</v>
      </c>
      <c r="B3041" s="35" t="s">
        <v>8278</v>
      </c>
      <c r="C3041" s="35">
        <v>0</v>
      </c>
      <c r="D3041" s="35">
        <v>11</v>
      </c>
      <c r="E3041" s="43">
        <f t="shared" si="329"/>
        <v>11</v>
      </c>
      <c r="F3041" s="46">
        <f t="shared" si="330"/>
        <v>0.27500000000000002</v>
      </c>
      <c r="G3041" s="46">
        <f t="shared" si="333"/>
        <v>0.27500000000000002</v>
      </c>
      <c r="H3041" s="46">
        <f t="shared" si="333"/>
        <v>0.27500000000000002</v>
      </c>
      <c r="I3041" s="35" t="s">
        <v>6990</v>
      </c>
      <c r="J3041" s="35" t="s">
        <v>6991</v>
      </c>
      <c r="K3041" s="35" t="s">
        <v>6996</v>
      </c>
      <c r="L3041" s="69" t="s">
        <v>224</v>
      </c>
      <c r="M3041" s="35" t="s">
        <v>6992</v>
      </c>
      <c r="N3041" s="35" t="s">
        <v>6993</v>
      </c>
      <c r="O3041" s="35" t="s">
        <v>6994</v>
      </c>
      <c r="P3041" s="35" t="s">
        <v>6995</v>
      </c>
      <c r="Q3041" s="35"/>
      <c r="R3041" s="35"/>
      <c r="S3041" s="35"/>
      <c r="T3041" s="35"/>
      <c r="U3041" s="35"/>
      <c r="V3041" s="35">
        <f t="shared" si="332"/>
        <v>0.27500000000000002</v>
      </c>
    </row>
    <row r="3042" spans="1:22">
      <c r="A3042" s="35">
        <v>2653</v>
      </c>
      <c r="B3042" s="35" t="s">
        <v>8279</v>
      </c>
      <c r="C3042" s="35">
        <v>1</v>
      </c>
      <c r="D3042" s="35">
        <v>23</v>
      </c>
      <c r="E3042" s="43">
        <f t="shared" si="329"/>
        <v>63</v>
      </c>
      <c r="F3042" s="46">
        <f t="shared" si="330"/>
        <v>1.575</v>
      </c>
      <c r="G3042" s="46">
        <f t="shared" ref="G3042:H3057" si="334">F3042</f>
        <v>1.575</v>
      </c>
      <c r="H3042" s="46">
        <f t="shared" si="334"/>
        <v>1.575</v>
      </c>
      <c r="I3042" s="35" t="s">
        <v>6990</v>
      </c>
      <c r="J3042" s="35" t="s">
        <v>6991</v>
      </c>
      <c r="K3042" s="35" t="s">
        <v>6996</v>
      </c>
      <c r="L3042" s="69" t="s">
        <v>224</v>
      </c>
      <c r="M3042" s="35" t="s">
        <v>6992</v>
      </c>
      <c r="N3042" s="35" t="s">
        <v>6993</v>
      </c>
      <c r="O3042" s="35" t="s">
        <v>6994</v>
      </c>
      <c r="P3042" s="35" t="s">
        <v>6995</v>
      </c>
      <c r="Q3042" s="35"/>
      <c r="R3042" s="35"/>
      <c r="S3042" s="35"/>
      <c r="T3042" s="35"/>
      <c r="U3042" s="35"/>
      <c r="V3042" s="35">
        <f t="shared" si="332"/>
        <v>1.575</v>
      </c>
    </row>
    <row r="3043" spans="1:22">
      <c r="A3043" s="35">
        <v>2674</v>
      </c>
      <c r="B3043" s="35" t="s">
        <v>8280</v>
      </c>
      <c r="C3043" s="35">
        <v>0</v>
      </c>
      <c r="D3043" s="35">
        <v>18</v>
      </c>
      <c r="E3043" s="43">
        <f t="shared" si="329"/>
        <v>18</v>
      </c>
      <c r="F3043" s="46">
        <f t="shared" si="330"/>
        <v>0.45</v>
      </c>
      <c r="G3043" s="46">
        <f t="shared" si="334"/>
        <v>0.45</v>
      </c>
      <c r="H3043" s="46">
        <f t="shared" si="334"/>
        <v>0.45</v>
      </c>
      <c r="I3043" s="35" t="s">
        <v>6990</v>
      </c>
      <c r="J3043" s="35" t="s">
        <v>6991</v>
      </c>
      <c r="K3043" s="35" t="s">
        <v>6996</v>
      </c>
      <c r="L3043" s="69" t="s">
        <v>224</v>
      </c>
      <c r="M3043" s="35" t="s">
        <v>6992</v>
      </c>
      <c r="N3043" s="35" t="s">
        <v>6993</v>
      </c>
      <c r="O3043" s="35" t="s">
        <v>6994</v>
      </c>
      <c r="P3043" s="35" t="s">
        <v>6995</v>
      </c>
      <c r="Q3043" s="35"/>
      <c r="R3043" s="35"/>
      <c r="S3043" s="35"/>
      <c r="T3043" s="35"/>
      <c r="U3043" s="35"/>
      <c r="V3043" s="35">
        <f t="shared" si="332"/>
        <v>0.45</v>
      </c>
    </row>
    <row r="3044" spans="1:22">
      <c r="A3044" s="35">
        <v>2674</v>
      </c>
      <c r="B3044" s="35" t="s">
        <v>8281</v>
      </c>
      <c r="C3044" s="35">
        <v>0</v>
      </c>
      <c r="D3044" s="35">
        <v>25</v>
      </c>
      <c r="E3044" s="43">
        <f t="shared" si="329"/>
        <v>25</v>
      </c>
      <c r="F3044" s="46">
        <f t="shared" si="330"/>
        <v>0.625</v>
      </c>
      <c r="G3044" s="46">
        <f t="shared" si="334"/>
        <v>0.625</v>
      </c>
      <c r="H3044" s="46">
        <f t="shared" si="334"/>
        <v>0.625</v>
      </c>
      <c r="I3044" s="35" t="s">
        <v>6990</v>
      </c>
      <c r="J3044" s="35" t="s">
        <v>6991</v>
      </c>
      <c r="K3044" s="35" t="s">
        <v>6996</v>
      </c>
      <c r="L3044" s="69" t="s">
        <v>224</v>
      </c>
      <c r="M3044" s="35" t="s">
        <v>6992</v>
      </c>
      <c r="N3044" s="35" t="s">
        <v>6993</v>
      </c>
      <c r="O3044" s="35" t="s">
        <v>6994</v>
      </c>
      <c r="P3044" s="35" t="s">
        <v>6995</v>
      </c>
      <c r="Q3044" s="35"/>
      <c r="R3044" s="35"/>
      <c r="S3044" s="35"/>
      <c r="T3044" s="35"/>
      <c r="U3044" s="35"/>
      <c r="V3044" s="35">
        <f t="shared" si="332"/>
        <v>0.625</v>
      </c>
    </row>
    <row r="3045" spans="1:22">
      <c r="A3045" s="35">
        <v>2674</v>
      </c>
      <c r="B3045" s="35" t="s">
        <v>8282</v>
      </c>
      <c r="C3045" s="35">
        <v>0</v>
      </c>
      <c r="D3045" s="35">
        <v>9</v>
      </c>
      <c r="E3045" s="43">
        <f t="shared" si="329"/>
        <v>9</v>
      </c>
      <c r="F3045" s="46">
        <f t="shared" si="330"/>
        <v>0.22500000000000001</v>
      </c>
      <c r="G3045" s="46">
        <f t="shared" si="334"/>
        <v>0.22500000000000001</v>
      </c>
      <c r="H3045" s="46">
        <f t="shared" si="334"/>
        <v>0.22500000000000001</v>
      </c>
      <c r="I3045" s="35" t="s">
        <v>6990</v>
      </c>
      <c r="J3045" s="35" t="s">
        <v>6991</v>
      </c>
      <c r="K3045" s="35" t="s">
        <v>6996</v>
      </c>
      <c r="L3045" s="69" t="s">
        <v>224</v>
      </c>
      <c r="M3045" s="35" t="s">
        <v>6992</v>
      </c>
      <c r="N3045" s="35" t="s">
        <v>6993</v>
      </c>
      <c r="O3045" s="35" t="s">
        <v>6994</v>
      </c>
      <c r="P3045" s="35" t="s">
        <v>6995</v>
      </c>
      <c r="Q3045" s="35"/>
      <c r="R3045" s="35"/>
      <c r="S3045" s="35"/>
      <c r="T3045" s="35"/>
      <c r="U3045" s="35"/>
      <c r="V3045" s="35">
        <f t="shared" si="332"/>
        <v>0.22500000000000001</v>
      </c>
    </row>
    <row r="3046" spans="1:22">
      <c r="A3046" s="35">
        <v>2674</v>
      </c>
      <c r="B3046" s="35" t="s">
        <v>8283</v>
      </c>
      <c r="C3046" s="35">
        <v>0</v>
      </c>
      <c r="D3046" s="35">
        <v>8</v>
      </c>
      <c r="E3046" s="43">
        <f t="shared" si="329"/>
        <v>8</v>
      </c>
      <c r="F3046" s="46">
        <f t="shared" si="330"/>
        <v>0.2</v>
      </c>
      <c r="G3046" s="46">
        <f t="shared" si="334"/>
        <v>0.2</v>
      </c>
      <c r="H3046" s="46">
        <f t="shared" si="334"/>
        <v>0.2</v>
      </c>
      <c r="I3046" s="35" t="s">
        <v>6990</v>
      </c>
      <c r="J3046" s="35" t="s">
        <v>6991</v>
      </c>
      <c r="K3046" s="35" t="s">
        <v>6996</v>
      </c>
      <c r="L3046" s="69" t="s">
        <v>224</v>
      </c>
      <c r="M3046" s="35" t="s">
        <v>6992</v>
      </c>
      <c r="N3046" s="35" t="s">
        <v>6993</v>
      </c>
      <c r="O3046" s="35" t="s">
        <v>6994</v>
      </c>
      <c r="P3046" s="35" t="s">
        <v>6995</v>
      </c>
      <c r="Q3046" s="35"/>
      <c r="R3046" s="35"/>
      <c r="S3046" s="35"/>
      <c r="T3046" s="35"/>
      <c r="U3046" s="35"/>
      <c r="V3046" s="35">
        <f t="shared" si="332"/>
        <v>0.2</v>
      </c>
    </row>
    <row r="3047" spans="1:22">
      <c r="A3047" s="35">
        <v>2680</v>
      </c>
      <c r="B3047" s="35" t="s">
        <v>8284</v>
      </c>
      <c r="C3047" s="35">
        <v>5</v>
      </c>
      <c r="D3047" s="35">
        <v>18</v>
      </c>
      <c r="E3047" s="43">
        <f t="shared" si="329"/>
        <v>218</v>
      </c>
      <c r="F3047" s="46">
        <f t="shared" si="330"/>
        <v>5.45</v>
      </c>
      <c r="G3047" s="46">
        <f t="shared" si="334"/>
        <v>5.45</v>
      </c>
      <c r="H3047" s="46">
        <f t="shared" si="334"/>
        <v>5.45</v>
      </c>
      <c r="I3047" s="35" t="s">
        <v>6990</v>
      </c>
      <c r="J3047" s="35" t="s">
        <v>6991</v>
      </c>
      <c r="K3047" s="35" t="s">
        <v>6996</v>
      </c>
      <c r="L3047" s="69" t="s">
        <v>224</v>
      </c>
      <c r="M3047" s="35" t="s">
        <v>6992</v>
      </c>
      <c r="N3047" s="35" t="s">
        <v>6993</v>
      </c>
      <c r="O3047" s="35" t="s">
        <v>6994</v>
      </c>
      <c r="P3047" s="35" t="s">
        <v>6995</v>
      </c>
      <c r="Q3047" s="35"/>
      <c r="R3047" s="35"/>
      <c r="S3047" s="35"/>
      <c r="T3047" s="35"/>
      <c r="U3047" s="35"/>
      <c r="V3047" s="35">
        <f t="shared" si="332"/>
        <v>5.45</v>
      </c>
    </row>
    <row r="3048" spans="1:22">
      <c r="A3048" s="35">
        <v>2680</v>
      </c>
      <c r="B3048" s="35" t="s">
        <v>7716</v>
      </c>
      <c r="C3048" s="35">
        <v>2</v>
      </c>
      <c r="D3048" s="35">
        <v>36</v>
      </c>
      <c r="E3048" s="43">
        <f t="shared" si="329"/>
        <v>116</v>
      </c>
      <c r="F3048" s="46">
        <f t="shared" si="330"/>
        <v>2.9</v>
      </c>
      <c r="G3048" s="46">
        <f t="shared" si="334"/>
        <v>2.9</v>
      </c>
      <c r="H3048" s="46">
        <f t="shared" si="334"/>
        <v>2.9</v>
      </c>
      <c r="I3048" s="35" t="s">
        <v>6990</v>
      </c>
      <c r="J3048" s="35" t="s">
        <v>6991</v>
      </c>
      <c r="K3048" s="35" t="s">
        <v>6996</v>
      </c>
      <c r="L3048" s="69" t="s">
        <v>224</v>
      </c>
      <c r="M3048" s="35" t="s">
        <v>6992</v>
      </c>
      <c r="N3048" s="35" t="s">
        <v>6993</v>
      </c>
      <c r="O3048" s="35" t="s">
        <v>6994</v>
      </c>
      <c r="P3048" s="35" t="s">
        <v>6995</v>
      </c>
      <c r="Q3048" s="35"/>
      <c r="R3048" s="35"/>
      <c r="S3048" s="35"/>
      <c r="T3048" s="35"/>
      <c r="U3048" s="35"/>
      <c r="V3048" s="35">
        <f t="shared" si="332"/>
        <v>2.9</v>
      </c>
    </row>
    <row r="3049" spans="1:22">
      <c r="A3049" s="35">
        <v>2692</v>
      </c>
      <c r="B3049" s="35" t="s">
        <v>8285</v>
      </c>
      <c r="C3049" s="35">
        <v>1</v>
      </c>
      <c r="D3049" s="35">
        <v>20</v>
      </c>
      <c r="E3049" s="43">
        <f t="shared" si="329"/>
        <v>60</v>
      </c>
      <c r="F3049" s="46">
        <f t="shared" si="330"/>
        <v>1.5</v>
      </c>
      <c r="G3049" s="46">
        <f t="shared" si="334"/>
        <v>1.5</v>
      </c>
      <c r="H3049" s="46">
        <f t="shared" si="334"/>
        <v>1.5</v>
      </c>
      <c r="I3049" s="35" t="s">
        <v>6990</v>
      </c>
      <c r="J3049" s="35" t="s">
        <v>6991</v>
      </c>
      <c r="K3049" s="35" t="s">
        <v>6996</v>
      </c>
      <c r="L3049" s="69" t="s">
        <v>224</v>
      </c>
      <c r="M3049" s="35" t="s">
        <v>6992</v>
      </c>
      <c r="N3049" s="35" t="s">
        <v>6993</v>
      </c>
      <c r="O3049" s="35" t="s">
        <v>6994</v>
      </c>
      <c r="P3049" s="35" t="s">
        <v>6995</v>
      </c>
      <c r="Q3049" s="35"/>
      <c r="R3049" s="35"/>
      <c r="S3049" s="35"/>
      <c r="T3049" s="35"/>
      <c r="U3049" s="35"/>
      <c r="V3049" s="35">
        <f t="shared" si="332"/>
        <v>1.5</v>
      </c>
    </row>
    <row r="3050" spans="1:22">
      <c r="A3050" s="35">
        <v>2696</v>
      </c>
      <c r="B3050" s="35" t="s">
        <v>8075</v>
      </c>
      <c r="C3050" s="35">
        <v>0</v>
      </c>
      <c r="D3050" s="35">
        <v>6</v>
      </c>
      <c r="E3050" s="43">
        <f t="shared" si="329"/>
        <v>6</v>
      </c>
      <c r="F3050" s="46">
        <f t="shared" si="330"/>
        <v>0.15</v>
      </c>
      <c r="G3050" s="46">
        <f t="shared" si="334"/>
        <v>0.15</v>
      </c>
      <c r="H3050" s="46">
        <f t="shared" si="334"/>
        <v>0.15</v>
      </c>
      <c r="I3050" s="35" t="s">
        <v>6990</v>
      </c>
      <c r="J3050" s="35" t="s">
        <v>6991</v>
      </c>
      <c r="K3050" s="35" t="s">
        <v>6996</v>
      </c>
      <c r="L3050" s="69" t="s">
        <v>224</v>
      </c>
      <c r="M3050" s="35" t="s">
        <v>6992</v>
      </c>
      <c r="N3050" s="35" t="s">
        <v>6993</v>
      </c>
      <c r="O3050" s="35" t="s">
        <v>6994</v>
      </c>
      <c r="P3050" s="35" t="s">
        <v>6995</v>
      </c>
      <c r="Q3050" s="35"/>
      <c r="R3050" s="35"/>
      <c r="S3050" s="35"/>
      <c r="T3050" s="35"/>
      <c r="U3050" s="35"/>
      <c r="V3050" s="35">
        <f t="shared" si="332"/>
        <v>0.15</v>
      </c>
    </row>
    <row r="3051" spans="1:22">
      <c r="A3051" s="35">
        <v>2696</v>
      </c>
      <c r="B3051" s="35" t="s">
        <v>8076</v>
      </c>
      <c r="C3051" s="35">
        <v>1</v>
      </c>
      <c r="D3051" s="35">
        <v>4</v>
      </c>
      <c r="E3051" s="43">
        <f t="shared" si="329"/>
        <v>44</v>
      </c>
      <c r="F3051" s="46">
        <f t="shared" si="330"/>
        <v>1.1000000000000001</v>
      </c>
      <c r="G3051" s="46">
        <f t="shared" si="334"/>
        <v>1.1000000000000001</v>
      </c>
      <c r="H3051" s="46">
        <f t="shared" si="334"/>
        <v>1.1000000000000001</v>
      </c>
      <c r="I3051" s="35" t="s">
        <v>6990</v>
      </c>
      <c r="J3051" s="35" t="s">
        <v>6991</v>
      </c>
      <c r="K3051" s="35" t="s">
        <v>6996</v>
      </c>
      <c r="L3051" s="69" t="s">
        <v>224</v>
      </c>
      <c r="M3051" s="35" t="s">
        <v>6992</v>
      </c>
      <c r="N3051" s="35" t="s">
        <v>6993</v>
      </c>
      <c r="O3051" s="35" t="s">
        <v>6994</v>
      </c>
      <c r="P3051" s="35" t="s">
        <v>6995</v>
      </c>
      <c r="Q3051" s="35"/>
      <c r="R3051" s="35"/>
      <c r="S3051" s="35"/>
      <c r="T3051" s="35"/>
      <c r="U3051" s="35"/>
      <c r="V3051" s="35">
        <f t="shared" si="332"/>
        <v>1.1000000000000001</v>
      </c>
    </row>
    <row r="3052" spans="1:22">
      <c r="A3052" s="35">
        <v>2727</v>
      </c>
      <c r="B3052" s="35" t="s">
        <v>7026</v>
      </c>
      <c r="C3052" s="35">
        <v>1</v>
      </c>
      <c r="D3052" s="35">
        <v>10</v>
      </c>
      <c r="E3052" s="43">
        <f t="shared" si="329"/>
        <v>50</v>
      </c>
      <c r="F3052" s="46">
        <f t="shared" si="330"/>
        <v>1.25</v>
      </c>
      <c r="G3052" s="46">
        <f t="shared" si="334"/>
        <v>1.25</v>
      </c>
      <c r="H3052" s="46">
        <f t="shared" si="334"/>
        <v>1.25</v>
      </c>
      <c r="I3052" s="35" t="s">
        <v>6990</v>
      </c>
      <c r="J3052" s="35" t="s">
        <v>6991</v>
      </c>
      <c r="K3052" s="35" t="s">
        <v>6996</v>
      </c>
      <c r="L3052" s="69" t="s">
        <v>224</v>
      </c>
      <c r="M3052" s="35" t="s">
        <v>6992</v>
      </c>
      <c r="N3052" s="35" t="s">
        <v>6993</v>
      </c>
      <c r="O3052" s="35" t="s">
        <v>6994</v>
      </c>
      <c r="P3052" s="35" t="s">
        <v>6995</v>
      </c>
      <c r="Q3052" s="35"/>
      <c r="R3052" s="35"/>
      <c r="S3052" s="35"/>
      <c r="T3052" s="35"/>
      <c r="U3052" s="35"/>
      <c r="V3052" s="35">
        <f t="shared" si="332"/>
        <v>1.25</v>
      </c>
    </row>
    <row r="3053" spans="1:22">
      <c r="A3053" s="35">
        <v>2781</v>
      </c>
      <c r="B3053" s="35" t="s">
        <v>7499</v>
      </c>
      <c r="C3053" s="35">
        <v>1</v>
      </c>
      <c r="D3053" s="35">
        <v>22</v>
      </c>
      <c r="E3053" s="43">
        <f t="shared" si="329"/>
        <v>62</v>
      </c>
      <c r="F3053" s="46">
        <f t="shared" si="330"/>
        <v>1.55</v>
      </c>
      <c r="G3053" s="46">
        <f t="shared" si="334"/>
        <v>1.55</v>
      </c>
      <c r="H3053" s="46">
        <f t="shared" si="334"/>
        <v>1.55</v>
      </c>
      <c r="I3053" s="35" t="s">
        <v>6990</v>
      </c>
      <c r="J3053" s="35" t="s">
        <v>6991</v>
      </c>
      <c r="K3053" s="35" t="s">
        <v>6996</v>
      </c>
      <c r="L3053" s="69" t="s">
        <v>224</v>
      </c>
      <c r="M3053" s="35" t="s">
        <v>6992</v>
      </c>
      <c r="N3053" s="35" t="s">
        <v>6993</v>
      </c>
      <c r="O3053" s="35" t="s">
        <v>6994</v>
      </c>
      <c r="P3053" s="35" t="s">
        <v>6995</v>
      </c>
      <c r="Q3053" s="35"/>
      <c r="R3053" s="35"/>
      <c r="S3053" s="35"/>
      <c r="T3053" s="35"/>
      <c r="U3053" s="35"/>
      <c r="V3053" s="35">
        <f t="shared" si="332"/>
        <v>1.55</v>
      </c>
    </row>
    <row r="3054" spans="1:22">
      <c r="A3054" s="35">
        <v>2781</v>
      </c>
      <c r="B3054" s="35" t="s">
        <v>8286</v>
      </c>
      <c r="C3054" s="35">
        <v>0</v>
      </c>
      <c r="D3054" s="35">
        <v>28</v>
      </c>
      <c r="E3054" s="43">
        <f t="shared" si="329"/>
        <v>28</v>
      </c>
      <c r="F3054" s="46">
        <f t="shared" si="330"/>
        <v>0.7</v>
      </c>
      <c r="G3054" s="46">
        <f t="shared" si="334"/>
        <v>0.7</v>
      </c>
      <c r="H3054" s="46">
        <f t="shared" si="334"/>
        <v>0.7</v>
      </c>
      <c r="I3054" s="35" t="s">
        <v>6990</v>
      </c>
      <c r="J3054" s="35" t="s">
        <v>6991</v>
      </c>
      <c r="K3054" s="35" t="s">
        <v>6996</v>
      </c>
      <c r="L3054" s="69" t="s">
        <v>224</v>
      </c>
      <c r="M3054" s="35" t="s">
        <v>6992</v>
      </c>
      <c r="N3054" s="35" t="s">
        <v>6993</v>
      </c>
      <c r="O3054" s="35" t="s">
        <v>6994</v>
      </c>
      <c r="P3054" s="35" t="s">
        <v>6995</v>
      </c>
      <c r="Q3054" s="35"/>
      <c r="R3054" s="35"/>
      <c r="S3054" s="35"/>
      <c r="T3054" s="35"/>
      <c r="U3054" s="35"/>
      <c r="V3054" s="35">
        <f t="shared" si="332"/>
        <v>0.7</v>
      </c>
    </row>
    <row r="3055" spans="1:22">
      <c r="A3055" s="35">
        <v>2788</v>
      </c>
      <c r="B3055" s="35" t="s">
        <v>7042</v>
      </c>
      <c r="C3055" s="35">
        <v>0</v>
      </c>
      <c r="D3055" s="35">
        <v>26</v>
      </c>
      <c r="E3055" s="43">
        <f t="shared" si="329"/>
        <v>26</v>
      </c>
      <c r="F3055" s="46">
        <f t="shared" si="330"/>
        <v>0.65</v>
      </c>
      <c r="G3055" s="46">
        <f t="shared" si="334"/>
        <v>0.65</v>
      </c>
      <c r="H3055" s="46">
        <f t="shared" si="334"/>
        <v>0.65</v>
      </c>
      <c r="I3055" s="35" t="s">
        <v>6990</v>
      </c>
      <c r="J3055" s="35" t="s">
        <v>6991</v>
      </c>
      <c r="K3055" s="35" t="s">
        <v>6996</v>
      </c>
      <c r="L3055" s="69" t="s">
        <v>1660</v>
      </c>
      <c r="M3055" s="35" t="s">
        <v>6992</v>
      </c>
      <c r="N3055" s="35" t="s">
        <v>6993</v>
      </c>
      <c r="O3055" s="35" t="s">
        <v>6994</v>
      </c>
      <c r="P3055" s="35" t="s">
        <v>6995</v>
      </c>
      <c r="Q3055" s="35"/>
      <c r="R3055" s="35"/>
      <c r="S3055" s="35"/>
      <c r="T3055" s="35"/>
      <c r="U3055" s="35"/>
      <c r="V3055" s="35">
        <f t="shared" si="332"/>
        <v>0.65</v>
      </c>
    </row>
    <row r="3056" spans="1:22">
      <c r="A3056" s="35">
        <v>2814</v>
      </c>
      <c r="B3056" s="35" t="s">
        <v>8287</v>
      </c>
      <c r="C3056" s="35">
        <v>0</v>
      </c>
      <c r="D3056" s="35">
        <v>20</v>
      </c>
      <c r="E3056" s="43">
        <f t="shared" si="329"/>
        <v>20</v>
      </c>
      <c r="F3056" s="46">
        <f t="shared" si="330"/>
        <v>0.5</v>
      </c>
      <c r="G3056" s="46">
        <f t="shared" si="334"/>
        <v>0.5</v>
      </c>
      <c r="H3056" s="46">
        <f t="shared" si="334"/>
        <v>0.5</v>
      </c>
      <c r="I3056" s="35" t="s">
        <v>6990</v>
      </c>
      <c r="J3056" s="35" t="s">
        <v>6991</v>
      </c>
      <c r="K3056" s="35" t="s">
        <v>6996</v>
      </c>
      <c r="L3056" s="69" t="s">
        <v>224</v>
      </c>
      <c r="M3056" s="35" t="s">
        <v>6992</v>
      </c>
      <c r="N3056" s="35" t="s">
        <v>6993</v>
      </c>
      <c r="O3056" s="35" t="s">
        <v>6994</v>
      </c>
      <c r="P3056" s="35" t="s">
        <v>6995</v>
      </c>
      <c r="Q3056" s="35"/>
      <c r="R3056" s="35"/>
      <c r="S3056" s="35"/>
      <c r="T3056" s="35"/>
      <c r="U3056" s="35"/>
      <c r="V3056" s="35">
        <f t="shared" si="332"/>
        <v>0.5</v>
      </c>
    </row>
    <row r="3057" spans="1:22">
      <c r="A3057" s="35">
        <v>2832</v>
      </c>
      <c r="B3057" s="35" t="s">
        <v>8288</v>
      </c>
      <c r="C3057" s="35">
        <v>0</v>
      </c>
      <c r="D3057" s="35">
        <v>39</v>
      </c>
      <c r="E3057" s="43">
        <f t="shared" si="329"/>
        <v>39</v>
      </c>
      <c r="F3057" s="46">
        <f t="shared" si="330"/>
        <v>0.97499999999999998</v>
      </c>
      <c r="G3057" s="46">
        <f t="shared" si="334"/>
        <v>0.97499999999999998</v>
      </c>
      <c r="H3057" s="46">
        <f t="shared" si="334"/>
        <v>0.97499999999999998</v>
      </c>
      <c r="I3057" s="35" t="s">
        <v>6990</v>
      </c>
      <c r="J3057" s="35" t="s">
        <v>6991</v>
      </c>
      <c r="K3057" s="35" t="s">
        <v>6996</v>
      </c>
      <c r="L3057" s="69" t="s">
        <v>224</v>
      </c>
      <c r="M3057" s="35" t="s">
        <v>6992</v>
      </c>
      <c r="N3057" s="35" t="s">
        <v>6993</v>
      </c>
      <c r="O3057" s="35" t="s">
        <v>6994</v>
      </c>
      <c r="P3057" s="35" t="s">
        <v>6995</v>
      </c>
      <c r="Q3057" s="35"/>
      <c r="R3057" s="35"/>
      <c r="S3057" s="35"/>
      <c r="T3057" s="35"/>
      <c r="U3057" s="35"/>
      <c r="V3057" s="35">
        <f t="shared" si="332"/>
        <v>0.97499999999999998</v>
      </c>
    </row>
    <row r="3058" spans="1:22">
      <c r="A3058" s="35">
        <v>2836</v>
      </c>
      <c r="B3058" s="35" t="s">
        <v>8089</v>
      </c>
      <c r="C3058" s="35">
        <v>0</v>
      </c>
      <c r="D3058" s="35">
        <v>10</v>
      </c>
      <c r="E3058" s="43">
        <f t="shared" si="329"/>
        <v>10</v>
      </c>
      <c r="F3058" s="46">
        <f t="shared" si="330"/>
        <v>0.25</v>
      </c>
      <c r="G3058" s="46">
        <f t="shared" ref="G3058:H3073" si="335">F3058</f>
        <v>0.25</v>
      </c>
      <c r="H3058" s="46">
        <f t="shared" si="335"/>
        <v>0.25</v>
      </c>
      <c r="I3058" s="35" t="s">
        <v>6990</v>
      </c>
      <c r="J3058" s="35" t="s">
        <v>6991</v>
      </c>
      <c r="K3058" s="35" t="s">
        <v>6996</v>
      </c>
      <c r="L3058" s="69" t="s">
        <v>224</v>
      </c>
      <c r="M3058" s="35" t="s">
        <v>6992</v>
      </c>
      <c r="N3058" s="35" t="s">
        <v>6993</v>
      </c>
      <c r="O3058" s="35" t="s">
        <v>6994</v>
      </c>
      <c r="P3058" s="35" t="s">
        <v>6995</v>
      </c>
      <c r="Q3058" s="35"/>
      <c r="R3058" s="35"/>
      <c r="S3058" s="35"/>
      <c r="T3058" s="35"/>
      <c r="U3058" s="35"/>
      <c r="V3058" s="35">
        <f t="shared" si="332"/>
        <v>0.25</v>
      </c>
    </row>
    <row r="3059" spans="1:22">
      <c r="A3059" s="35">
        <v>2836</v>
      </c>
      <c r="B3059" s="35" t="s">
        <v>8090</v>
      </c>
      <c r="C3059" s="35">
        <v>0</v>
      </c>
      <c r="D3059" s="35">
        <v>10</v>
      </c>
      <c r="E3059" s="43">
        <f t="shared" si="329"/>
        <v>10</v>
      </c>
      <c r="F3059" s="46">
        <f t="shared" si="330"/>
        <v>0.25</v>
      </c>
      <c r="G3059" s="46">
        <f t="shared" si="335"/>
        <v>0.25</v>
      </c>
      <c r="H3059" s="46">
        <f t="shared" si="335"/>
        <v>0.25</v>
      </c>
      <c r="I3059" s="35" t="s">
        <v>6990</v>
      </c>
      <c r="J3059" s="35" t="s">
        <v>6991</v>
      </c>
      <c r="K3059" s="35" t="s">
        <v>6996</v>
      </c>
      <c r="L3059" s="69" t="s">
        <v>224</v>
      </c>
      <c r="M3059" s="35" t="s">
        <v>6992</v>
      </c>
      <c r="N3059" s="35" t="s">
        <v>6993</v>
      </c>
      <c r="O3059" s="35" t="s">
        <v>6994</v>
      </c>
      <c r="P3059" s="35" t="s">
        <v>6995</v>
      </c>
      <c r="Q3059" s="35"/>
      <c r="R3059" s="35"/>
      <c r="S3059" s="35"/>
      <c r="T3059" s="35"/>
      <c r="U3059" s="35"/>
      <c r="V3059" s="35">
        <f t="shared" si="332"/>
        <v>0.25</v>
      </c>
    </row>
    <row r="3060" spans="1:22">
      <c r="A3060" s="35">
        <v>2841</v>
      </c>
      <c r="B3060" s="35" t="s">
        <v>7642</v>
      </c>
      <c r="C3060" s="35">
        <v>0</v>
      </c>
      <c r="D3060" s="35">
        <v>10</v>
      </c>
      <c r="E3060" s="43">
        <f t="shared" si="329"/>
        <v>10</v>
      </c>
      <c r="F3060" s="46">
        <f t="shared" si="330"/>
        <v>0.25</v>
      </c>
      <c r="G3060" s="46">
        <f t="shared" si="335"/>
        <v>0.25</v>
      </c>
      <c r="H3060" s="46">
        <f t="shared" si="335"/>
        <v>0.25</v>
      </c>
      <c r="I3060" s="35" t="s">
        <v>6990</v>
      </c>
      <c r="J3060" s="35" t="s">
        <v>6991</v>
      </c>
      <c r="K3060" s="35" t="s">
        <v>6996</v>
      </c>
      <c r="L3060" s="69" t="s">
        <v>224</v>
      </c>
      <c r="M3060" s="35" t="s">
        <v>6992</v>
      </c>
      <c r="N3060" s="35" t="s">
        <v>6993</v>
      </c>
      <c r="O3060" s="35" t="s">
        <v>6994</v>
      </c>
      <c r="P3060" s="35" t="s">
        <v>6995</v>
      </c>
      <c r="Q3060" s="35"/>
      <c r="R3060" s="35"/>
      <c r="S3060" s="35"/>
      <c r="T3060" s="35"/>
      <c r="U3060" s="35"/>
      <c r="V3060" s="35">
        <f t="shared" si="332"/>
        <v>0.25</v>
      </c>
    </row>
    <row r="3061" spans="1:22">
      <c r="A3061" s="35">
        <v>2841</v>
      </c>
      <c r="B3061" s="35" t="s">
        <v>8289</v>
      </c>
      <c r="C3061" s="35">
        <v>0</v>
      </c>
      <c r="D3061" s="35">
        <v>8</v>
      </c>
      <c r="E3061" s="43">
        <f t="shared" si="329"/>
        <v>8</v>
      </c>
      <c r="F3061" s="46">
        <f t="shared" si="330"/>
        <v>0.2</v>
      </c>
      <c r="G3061" s="46">
        <f t="shared" si="335"/>
        <v>0.2</v>
      </c>
      <c r="H3061" s="46">
        <f t="shared" si="335"/>
        <v>0.2</v>
      </c>
      <c r="I3061" s="35" t="s">
        <v>6990</v>
      </c>
      <c r="J3061" s="35" t="s">
        <v>6991</v>
      </c>
      <c r="K3061" s="35" t="s">
        <v>6996</v>
      </c>
      <c r="L3061" s="69" t="s">
        <v>224</v>
      </c>
      <c r="M3061" s="35" t="s">
        <v>6992</v>
      </c>
      <c r="N3061" s="35" t="s">
        <v>6993</v>
      </c>
      <c r="O3061" s="35" t="s">
        <v>6994</v>
      </c>
      <c r="P3061" s="35" t="s">
        <v>6995</v>
      </c>
      <c r="Q3061" s="35"/>
      <c r="R3061" s="35"/>
      <c r="S3061" s="35"/>
      <c r="T3061" s="35"/>
      <c r="U3061" s="35"/>
      <c r="V3061" s="35">
        <f t="shared" si="332"/>
        <v>0.2</v>
      </c>
    </row>
    <row r="3062" spans="1:22">
      <c r="A3062" s="35">
        <v>2871</v>
      </c>
      <c r="B3062" s="35" t="s">
        <v>7032</v>
      </c>
      <c r="C3062" s="35">
        <v>1</v>
      </c>
      <c r="D3062" s="35">
        <v>29</v>
      </c>
      <c r="E3062" s="43">
        <f t="shared" si="329"/>
        <v>69</v>
      </c>
      <c r="F3062" s="46">
        <f t="shared" si="330"/>
        <v>1.7250000000000001</v>
      </c>
      <c r="G3062" s="46">
        <f t="shared" si="335"/>
        <v>1.7250000000000001</v>
      </c>
      <c r="H3062" s="46">
        <f t="shared" si="335"/>
        <v>1.7250000000000001</v>
      </c>
      <c r="I3062" s="35" t="s">
        <v>6990</v>
      </c>
      <c r="J3062" s="35" t="s">
        <v>6991</v>
      </c>
      <c r="K3062" s="35" t="s">
        <v>6996</v>
      </c>
      <c r="L3062" s="69" t="s">
        <v>224</v>
      </c>
      <c r="M3062" s="35" t="s">
        <v>6992</v>
      </c>
      <c r="N3062" s="35" t="s">
        <v>6993</v>
      </c>
      <c r="O3062" s="35" t="s">
        <v>6994</v>
      </c>
      <c r="P3062" s="35" t="s">
        <v>6995</v>
      </c>
      <c r="Q3062" s="35"/>
      <c r="R3062" s="35"/>
      <c r="S3062" s="35"/>
      <c r="T3062" s="35"/>
      <c r="U3062" s="35"/>
      <c r="V3062" s="35">
        <f t="shared" si="332"/>
        <v>1.7250000000000001</v>
      </c>
    </row>
    <row r="3063" spans="1:22">
      <c r="A3063" s="35">
        <v>2871</v>
      </c>
      <c r="B3063" s="35" t="s">
        <v>8290</v>
      </c>
      <c r="C3063" s="35">
        <v>0</v>
      </c>
      <c r="D3063" s="35">
        <v>24</v>
      </c>
      <c r="E3063" s="43">
        <f t="shared" si="329"/>
        <v>24</v>
      </c>
      <c r="F3063" s="46">
        <f t="shared" si="330"/>
        <v>0.6</v>
      </c>
      <c r="G3063" s="46">
        <f t="shared" si="335"/>
        <v>0.6</v>
      </c>
      <c r="H3063" s="46">
        <f t="shared" si="335"/>
        <v>0.6</v>
      </c>
      <c r="I3063" s="35" t="s">
        <v>6990</v>
      </c>
      <c r="J3063" s="35" t="s">
        <v>6991</v>
      </c>
      <c r="K3063" s="35" t="s">
        <v>6996</v>
      </c>
      <c r="L3063" s="69" t="s">
        <v>224</v>
      </c>
      <c r="M3063" s="35" t="s">
        <v>6992</v>
      </c>
      <c r="N3063" s="35" t="s">
        <v>6993</v>
      </c>
      <c r="O3063" s="35" t="s">
        <v>6994</v>
      </c>
      <c r="P3063" s="35" t="s">
        <v>6995</v>
      </c>
      <c r="Q3063" s="35"/>
      <c r="R3063" s="35"/>
      <c r="S3063" s="35"/>
      <c r="T3063" s="35"/>
      <c r="U3063" s="35"/>
      <c r="V3063" s="35">
        <f t="shared" si="332"/>
        <v>0.6</v>
      </c>
    </row>
    <row r="3064" spans="1:22">
      <c r="A3064" s="35">
        <v>2871</v>
      </c>
      <c r="B3064" s="35" t="s">
        <v>7084</v>
      </c>
      <c r="C3064" s="35">
        <v>0</v>
      </c>
      <c r="D3064" s="35">
        <v>5</v>
      </c>
      <c r="E3064" s="43">
        <f t="shared" si="329"/>
        <v>5</v>
      </c>
      <c r="F3064" s="46">
        <f t="shared" si="330"/>
        <v>0.125</v>
      </c>
      <c r="G3064" s="46">
        <f t="shared" si="335"/>
        <v>0.125</v>
      </c>
      <c r="H3064" s="46">
        <f t="shared" si="335"/>
        <v>0.125</v>
      </c>
      <c r="I3064" s="35" t="s">
        <v>6990</v>
      </c>
      <c r="J3064" s="35" t="s">
        <v>6991</v>
      </c>
      <c r="K3064" s="35" t="s">
        <v>6996</v>
      </c>
      <c r="L3064" s="69" t="s">
        <v>224</v>
      </c>
      <c r="M3064" s="35" t="s">
        <v>6992</v>
      </c>
      <c r="N3064" s="35" t="s">
        <v>6993</v>
      </c>
      <c r="O3064" s="35" t="s">
        <v>6994</v>
      </c>
      <c r="P3064" s="35" t="s">
        <v>6995</v>
      </c>
      <c r="Q3064" s="35"/>
      <c r="R3064" s="35"/>
      <c r="S3064" s="35"/>
      <c r="T3064" s="35"/>
      <c r="U3064" s="35"/>
      <c r="V3064" s="35">
        <f t="shared" si="332"/>
        <v>0.125</v>
      </c>
    </row>
    <row r="3065" spans="1:22">
      <c r="A3065" s="35">
        <v>2871</v>
      </c>
      <c r="B3065" s="35" t="s">
        <v>7084</v>
      </c>
      <c r="C3065" s="35">
        <v>1</v>
      </c>
      <c r="D3065" s="35">
        <v>14</v>
      </c>
      <c r="E3065" s="43">
        <f t="shared" si="329"/>
        <v>54</v>
      </c>
      <c r="F3065" s="46">
        <f t="shared" si="330"/>
        <v>1.35</v>
      </c>
      <c r="G3065" s="46">
        <f t="shared" si="335"/>
        <v>1.35</v>
      </c>
      <c r="H3065" s="46">
        <f t="shared" si="335"/>
        <v>1.35</v>
      </c>
      <c r="I3065" s="35" t="s">
        <v>6990</v>
      </c>
      <c r="J3065" s="35" t="s">
        <v>6991</v>
      </c>
      <c r="K3065" s="35" t="s">
        <v>6996</v>
      </c>
      <c r="L3065" s="69" t="s">
        <v>224</v>
      </c>
      <c r="M3065" s="35" t="s">
        <v>6992</v>
      </c>
      <c r="N3065" s="35" t="s">
        <v>6993</v>
      </c>
      <c r="O3065" s="35" t="s">
        <v>6994</v>
      </c>
      <c r="P3065" s="35" t="s">
        <v>6995</v>
      </c>
      <c r="Q3065" s="35"/>
      <c r="R3065" s="35"/>
      <c r="S3065" s="35"/>
      <c r="T3065" s="35"/>
      <c r="U3065" s="35"/>
      <c r="V3065" s="35">
        <f t="shared" si="332"/>
        <v>1.35</v>
      </c>
    </row>
    <row r="3066" spans="1:22">
      <c r="A3066" s="35">
        <v>2871</v>
      </c>
      <c r="B3066" s="35" t="s">
        <v>7084</v>
      </c>
      <c r="C3066" s="35">
        <v>0</v>
      </c>
      <c r="D3066" s="35">
        <v>17</v>
      </c>
      <c r="E3066" s="43">
        <f t="shared" si="329"/>
        <v>17</v>
      </c>
      <c r="F3066" s="46">
        <f t="shared" si="330"/>
        <v>0.42499999999999999</v>
      </c>
      <c r="G3066" s="46">
        <f t="shared" si="335"/>
        <v>0.42499999999999999</v>
      </c>
      <c r="H3066" s="46">
        <f t="shared" si="335"/>
        <v>0.42499999999999999</v>
      </c>
      <c r="I3066" s="35" t="s">
        <v>6990</v>
      </c>
      <c r="J3066" s="35" t="s">
        <v>6991</v>
      </c>
      <c r="K3066" s="35" t="s">
        <v>6996</v>
      </c>
      <c r="L3066" s="69" t="s">
        <v>224</v>
      </c>
      <c r="M3066" s="35" t="s">
        <v>6992</v>
      </c>
      <c r="N3066" s="35" t="s">
        <v>6993</v>
      </c>
      <c r="O3066" s="35" t="s">
        <v>6994</v>
      </c>
      <c r="P3066" s="35" t="s">
        <v>6995</v>
      </c>
      <c r="Q3066" s="35"/>
      <c r="R3066" s="35"/>
      <c r="S3066" s="35"/>
      <c r="T3066" s="35"/>
      <c r="U3066" s="35"/>
      <c r="V3066" s="35">
        <f t="shared" si="332"/>
        <v>0.42499999999999999</v>
      </c>
    </row>
    <row r="3067" spans="1:22">
      <c r="A3067" s="35">
        <v>2873</v>
      </c>
      <c r="B3067" s="35" t="s">
        <v>7917</v>
      </c>
      <c r="C3067" s="35">
        <v>1</v>
      </c>
      <c r="D3067" s="35">
        <v>1</v>
      </c>
      <c r="E3067" s="43">
        <f t="shared" si="329"/>
        <v>41</v>
      </c>
      <c r="F3067" s="46">
        <f t="shared" si="330"/>
        <v>1.0249999999999999</v>
      </c>
      <c r="G3067" s="46">
        <f t="shared" si="335"/>
        <v>1.0249999999999999</v>
      </c>
      <c r="H3067" s="46">
        <f t="shared" si="335"/>
        <v>1.0249999999999999</v>
      </c>
      <c r="I3067" s="35" t="s">
        <v>6990</v>
      </c>
      <c r="J3067" s="35" t="s">
        <v>6991</v>
      </c>
      <c r="K3067" s="35" t="s">
        <v>6996</v>
      </c>
      <c r="L3067" s="69" t="s">
        <v>224</v>
      </c>
      <c r="M3067" s="35" t="s">
        <v>6992</v>
      </c>
      <c r="N3067" s="35" t="s">
        <v>6993</v>
      </c>
      <c r="O3067" s="35" t="s">
        <v>6994</v>
      </c>
      <c r="P3067" s="35" t="s">
        <v>6995</v>
      </c>
      <c r="Q3067" s="35"/>
      <c r="R3067" s="35"/>
      <c r="S3067" s="35"/>
      <c r="T3067" s="35"/>
      <c r="U3067" s="35"/>
      <c r="V3067" s="35">
        <f t="shared" si="332"/>
        <v>1.0249999999999999</v>
      </c>
    </row>
    <row r="3068" spans="1:22">
      <c r="A3068" s="35">
        <v>2873</v>
      </c>
      <c r="B3068" s="35" t="s">
        <v>7915</v>
      </c>
      <c r="C3068" s="35">
        <v>0</v>
      </c>
      <c r="D3068" s="35">
        <v>32</v>
      </c>
      <c r="E3068" s="43">
        <f t="shared" si="329"/>
        <v>32</v>
      </c>
      <c r="F3068" s="46">
        <f t="shared" si="330"/>
        <v>0.8</v>
      </c>
      <c r="G3068" s="46">
        <f t="shared" si="335"/>
        <v>0.8</v>
      </c>
      <c r="H3068" s="46">
        <f t="shared" si="335"/>
        <v>0.8</v>
      </c>
      <c r="I3068" s="35" t="s">
        <v>6990</v>
      </c>
      <c r="J3068" s="35" t="s">
        <v>6991</v>
      </c>
      <c r="K3068" s="35" t="s">
        <v>6996</v>
      </c>
      <c r="L3068" s="69" t="s">
        <v>224</v>
      </c>
      <c r="M3068" s="35" t="s">
        <v>6992</v>
      </c>
      <c r="N3068" s="35" t="s">
        <v>6993</v>
      </c>
      <c r="O3068" s="35" t="s">
        <v>6994</v>
      </c>
      <c r="P3068" s="35" t="s">
        <v>6995</v>
      </c>
      <c r="Q3068" s="35"/>
      <c r="R3068" s="35"/>
      <c r="S3068" s="35"/>
      <c r="T3068" s="35"/>
      <c r="U3068" s="35"/>
      <c r="V3068" s="35">
        <f t="shared" si="332"/>
        <v>0.8</v>
      </c>
    </row>
    <row r="3069" spans="1:22">
      <c r="A3069" s="35">
        <v>2873</v>
      </c>
      <c r="B3069" s="35" t="s">
        <v>7916</v>
      </c>
      <c r="C3069" s="35">
        <v>0</v>
      </c>
      <c r="D3069" s="35">
        <v>31</v>
      </c>
      <c r="E3069" s="43">
        <f t="shared" si="329"/>
        <v>31</v>
      </c>
      <c r="F3069" s="46">
        <f t="shared" si="330"/>
        <v>0.77500000000000002</v>
      </c>
      <c r="G3069" s="46">
        <f t="shared" si="335"/>
        <v>0.77500000000000002</v>
      </c>
      <c r="H3069" s="46">
        <f t="shared" si="335"/>
        <v>0.77500000000000002</v>
      </c>
      <c r="I3069" s="35" t="s">
        <v>6990</v>
      </c>
      <c r="J3069" s="35" t="s">
        <v>6991</v>
      </c>
      <c r="K3069" s="35" t="s">
        <v>6996</v>
      </c>
      <c r="L3069" s="69" t="s">
        <v>224</v>
      </c>
      <c r="M3069" s="35" t="s">
        <v>6992</v>
      </c>
      <c r="N3069" s="35" t="s">
        <v>6993</v>
      </c>
      <c r="O3069" s="35" t="s">
        <v>6994</v>
      </c>
      <c r="P3069" s="35" t="s">
        <v>6995</v>
      </c>
      <c r="Q3069" s="35"/>
      <c r="R3069" s="35"/>
      <c r="S3069" s="35"/>
      <c r="T3069" s="35"/>
      <c r="U3069" s="35"/>
      <c r="V3069" s="35">
        <f t="shared" si="332"/>
        <v>0.77500000000000002</v>
      </c>
    </row>
    <row r="3070" spans="1:22">
      <c r="A3070" s="35">
        <v>2875</v>
      </c>
      <c r="B3070" s="35" t="s">
        <v>7566</v>
      </c>
      <c r="C3070" s="35">
        <v>0</v>
      </c>
      <c r="D3070" s="35">
        <v>18</v>
      </c>
      <c r="E3070" s="43">
        <f t="shared" si="329"/>
        <v>18</v>
      </c>
      <c r="F3070" s="46">
        <f t="shared" si="330"/>
        <v>0.45</v>
      </c>
      <c r="G3070" s="46">
        <f t="shared" si="335"/>
        <v>0.45</v>
      </c>
      <c r="H3070" s="46">
        <f t="shared" si="335"/>
        <v>0.45</v>
      </c>
      <c r="I3070" s="35" t="s">
        <v>6990</v>
      </c>
      <c r="J3070" s="35" t="s">
        <v>6991</v>
      </c>
      <c r="K3070" s="35" t="s">
        <v>6996</v>
      </c>
      <c r="L3070" s="69" t="s">
        <v>1661</v>
      </c>
      <c r="M3070" s="35" t="s">
        <v>6992</v>
      </c>
      <c r="N3070" s="35" t="s">
        <v>6993</v>
      </c>
      <c r="O3070" s="35" t="s">
        <v>6994</v>
      </c>
      <c r="P3070" s="35" t="s">
        <v>6995</v>
      </c>
      <c r="Q3070" s="35"/>
      <c r="R3070" s="35"/>
      <c r="S3070" s="35"/>
      <c r="T3070" s="35"/>
      <c r="U3070" s="35"/>
      <c r="V3070" s="35">
        <f t="shared" si="332"/>
        <v>0.45</v>
      </c>
    </row>
    <row r="3071" spans="1:22">
      <c r="A3071" s="35">
        <v>2925</v>
      </c>
      <c r="B3071" s="35" t="s">
        <v>7040</v>
      </c>
      <c r="C3071" s="35">
        <v>0</v>
      </c>
      <c r="D3071" s="35">
        <v>20</v>
      </c>
      <c r="E3071" s="43">
        <f t="shared" si="329"/>
        <v>20</v>
      </c>
      <c r="F3071" s="46">
        <f t="shared" si="330"/>
        <v>0.5</v>
      </c>
      <c r="G3071" s="46">
        <f t="shared" si="335"/>
        <v>0.5</v>
      </c>
      <c r="H3071" s="46">
        <f t="shared" si="335"/>
        <v>0.5</v>
      </c>
      <c r="I3071" s="35" t="s">
        <v>6990</v>
      </c>
      <c r="J3071" s="35" t="s">
        <v>6991</v>
      </c>
      <c r="K3071" s="35" t="s">
        <v>6996</v>
      </c>
      <c r="L3071" s="69" t="s">
        <v>224</v>
      </c>
      <c r="M3071" s="35" t="s">
        <v>6992</v>
      </c>
      <c r="N3071" s="35" t="s">
        <v>6993</v>
      </c>
      <c r="O3071" s="35" t="s">
        <v>6994</v>
      </c>
      <c r="P3071" s="35" t="s">
        <v>6995</v>
      </c>
      <c r="Q3071" s="35"/>
      <c r="R3071" s="35"/>
      <c r="S3071" s="35"/>
      <c r="T3071" s="35"/>
      <c r="U3071" s="35"/>
      <c r="V3071" s="35">
        <f t="shared" si="332"/>
        <v>0.5</v>
      </c>
    </row>
    <row r="3072" spans="1:22">
      <c r="A3072" s="35">
        <v>2937</v>
      </c>
      <c r="B3072" s="35" t="s">
        <v>7988</v>
      </c>
      <c r="C3072" s="35">
        <v>5</v>
      </c>
      <c r="D3072" s="35">
        <v>3</v>
      </c>
      <c r="E3072" s="43">
        <f t="shared" si="329"/>
        <v>203</v>
      </c>
      <c r="F3072" s="46">
        <f t="shared" si="330"/>
        <v>5.0750000000000002</v>
      </c>
      <c r="G3072" s="46">
        <f t="shared" si="335"/>
        <v>5.0750000000000002</v>
      </c>
      <c r="H3072" s="46">
        <f t="shared" si="335"/>
        <v>5.0750000000000002</v>
      </c>
      <c r="I3072" s="35" t="s">
        <v>6990</v>
      </c>
      <c r="J3072" s="35" t="s">
        <v>6991</v>
      </c>
      <c r="K3072" s="35" t="s">
        <v>6996</v>
      </c>
      <c r="L3072" s="69" t="s">
        <v>224</v>
      </c>
      <c r="M3072" s="35" t="s">
        <v>6992</v>
      </c>
      <c r="N3072" s="35" t="s">
        <v>6993</v>
      </c>
      <c r="O3072" s="35" t="s">
        <v>6994</v>
      </c>
      <c r="P3072" s="35" t="s">
        <v>6995</v>
      </c>
      <c r="Q3072" s="35"/>
      <c r="R3072" s="35"/>
      <c r="S3072" s="35"/>
      <c r="T3072" s="35"/>
      <c r="U3072" s="35"/>
      <c r="V3072" s="35">
        <f t="shared" si="332"/>
        <v>5.0750000000000002</v>
      </c>
    </row>
    <row r="3073" spans="1:22">
      <c r="A3073" s="35">
        <v>2938</v>
      </c>
      <c r="B3073" s="35" t="s">
        <v>8291</v>
      </c>
      <c r="C3073" s="35">
        <v>1</v>
      </c>
      <c r="D3073" s="35">
        <v>14</v>
      </c>
      <c r="E3073" s="43">
        <f t="shared" si="329"/>
        <v>54</v>
      </c>
      <c r="F3073" s="46">
        <f t="shared" si="330"/>
        <v>1.35</v>
      </c>
      <c r="G3073" s="46">
        <f t="shared" si="335"/>
        <v>1.35</v>
      </c>
      <c r="H3073" s="46">
        <f t="shared" si="335"/>
        <v>1.35</v>
      </c>
      <c r="I3073" s="35" t="s">
        <v>6990</v>
      </c>
      <c r="J3073" s="35" t="s">
        <v>6991</v>
      </c>
      <c r="K3073" s="35" t="s">
        <v>6996</v>
      </c>
      <c r="L3073" s="69" t="s">
        <v>224</v>
      </c>
      <c r="M3073" s="35" t="s">
        <v>6992</v>
      </c>
      <c r="N3073" s="35" t="s">
        <v>6993</v>
      </c>
      <c r="O3073" s="35" t="s">
        <v>6994</v>
      </c>
      <c r="P3073" s="35" t="s">
        <v>6995</v>
      </c>
      <c r="Q3073" s="35"/>
      <c r="R3073" s="35"/>
      <c r="S3073" s="35"/>
      <c r="T3073" s="35"/>
      <c r="U3073" s="35"/>
      <c r="V3073" s="35">
        <f t="shared" si="332"/>
        <v>1.35</v>
      </c>
    </row>
    <row r="3074" spans="1:22">
      <c r="A3074" s="35">
        <v>2938</v>
      </c>
      <c r="B3074" s="35" t="s">
        <v>8292</v>
      </c>
      <c r="C3074" s="35">
        <v>1</v>
      </c>
      <c r="D3074" s="35">
        <v>8</v>
      </c>
      <c r="E3074" s="43">
        <f t="shared" ref="E3074:E3137" si="336">C3074*40+D3074</f>
        <v>48</v>
      </c>
      <c r="F3074" s="46">
        <f t="shared" ref="F3074:F3137" si="337">E3074/40</f>
        <v>1.2</v>
      </c>
      <c r="G3074" s="46">
        <f t="shared" ref="G3074:H3089" si="338">F3074</f>
        <v>1.2</v>
      </c>
      <c r="H3074" s="46">
        <f t="shared" si="338"/>
        <v>1.2</v>
      </c>
      <c r="I3074" s="35" t="s">
        <v>6990</v>
      </c>
      <c r="J3074" s="35" t="s">
        <v>6991</v>
      </c>
      <c r="K3074" s="35" t="s">
        <v>6996</v>
      </c>
      <c r="L3074" s="69" t="s">
        <v>224</v>
      </c>
      <c r="M3074" s="35" t="s">
        <v>6992</v>
      </c>
      <c r="N3074" s="35" t="s">
        <v>6993</v>
      </c>
      <c r="O3074" s="35" t="s">
        <v>6994</v>
      </c>
      <c r="P3074" s="35" t="s">
        <v>6995</v>
      </c>
      <c r="Q3074" s="35"/>
      <c r="R3074" s="35"/>
      <c r="S3074" s="35"/>
      <c r="T3074" s="35"/>
      <c r="U3074" s="35"/>
      <c r="V3074" s="35">
        <f t="shared" ref="V3074:V3137" si="339">H3074</f>
        <v>1.2</v>
      </c>
    </row>
    <row r="3075" spans="1:22">
      <c r="A3075" s="35">
        <v>2938</v>
      </c>
      <c r="B3075" s="35" t="s">
        <v>8293</v>
      </c>
      <c r="C3075" s="35">
        <v>1</v>
      </c>
      <c r="D3075" s="35">
        <v>6</v>
      </c>
      <c r="E3075" s="43">
        <f t="shared" si="336"/>
        <v>46</v>
      </c>
      <c r="F3075" s="46">
        <f t="shared" si="337"/>
        <v>1.1499999999999999</v>
      </c>
      <c r="G3075" s="46">
        <f t="shared" si="338"/>
        <v>1.1499999999999999</v>
      </c>
      <c r="H3075" s="46">
        <f t="shared" si="338"/>
        <v>1.1499999999999999</v>
      </c>
      <c r="I3075" s="35" t="s">
        <v>6990</v>
      </c>
      <c r="J3075" s="35" t="s">
        <v>6991</v>
      </c>
      <c r="K3075" s="35" t="s">
        <v>6996</v>
      </c>
      <c r="L3075" s="69" t="s">
        <v>224</v>
      </c>
      <c r="M3075" s="35" t="s">
        <v>6992</v>
      </c>
      <c r="N3075" s="35" t="s">
        <v>6993</v>
      </c>
      <c r="O3075" s="35" t="s">
        <v>6994</v>
      </c>
      <c r="P3075" s="35" t="s">
        <v>6995</v>
      </c>
      <c r="Q3075" s="35"/>
      <c r="R3075" s="35"/>
      <c r="S3075" s="35"/>
      <c r="T3075" s="35"/>
      <c r="U3075" s="35"/>
      <c r="V3075" s="35">
        <f t="shared" si="339"/>
        <v>1.1499999999999999</v>
      </c>
    </row>
    <row r="3076" spans="1:22">
      <c r="A3076" s="35">
        <v>2938</v>
      </c>
      <c r="B3076" s="35" t="s">
        <v>7888</v>
      </c>
      <c r="C3076" s="35">
        <v>5</v>
      </c>
      <c r="D3076" s="35">
        <v>3</v>
      </c>
      <c r="E3076" s="43">
        <f t="shared" si="336"/>
        <v>203</v>
      </c>
      <c r="F3076" s="46">
        <f t="shared" si="337"/>
        <v>5.0750000000000002</v>
      </c>
      <c r="G3076" s="46">
        <f t="shared" si="338"/>
        <v>5.0750000000000002</v>
      </c>
      <c r="H3076" s="46">
        <f t="shared" si="338"/>
        <v>5.0750000000000002</v>
      </c>
      <c r="I3076" s="35" t="s">
        <v>6990</v>
      </c>
      <c r="J3076" s="35" t="s">
        <v>6991</v>
      </c>
      <c r="K3076" s="35" t="s">
        <v>6996</v>
      </c>
      <c r="L3076" s="69" t="s">
        <v>224</v>
      </c>
      <c r="M3076" s="35" t="s">
        <v>6992</v>
      </c>
      <c r="N3076" s="35" t="s">
        <v>6993</v>
      </c>
      <c r="O3076" s="35" t="s">
        <v>6994</v>
      </c>
      <c r="P3076" s="35" t="s">
        <v>6995</v>
      </c>
      <c r="Q3076" s="35"/>
      <c r="R3076" s="35"/>
      <c r="S3076" s="35"/>
      <c r="T3076" s="35"/>
      <c r="U3076" s="35"/>
      <c r="V3076" s="35">
        <f t="shared" si="339"/>
        <v>5.0750000000000002</v>
      </c>
    </row>
    <row r="3077" spans="1:22">
      <c r="A3077" s="35">
        <v>2938</v>
      </c>
      <c r="B3077" s="35" t="s">
        <v>8294</v>
      </c>
      <c r="C3077" s="35">
        <v>2</v>
      </c>
      <c r="D3077" s="35">
        <v>18</v>
      </c>
      <c r="E3077" s="43">
        <f t="shared" si="336"/>
        <v>98</v>
      </c>
      <c r="F3077" s="46">
        <f t="shared" si="337"/>
        <v>2.4500000000000002</v>
      </c>
      <c r="G3077" s="46">
        <f t="shared" si="338"/>
        <v>2.4500000000000002</v>
      </c>
      <c r="H3077" s="46">
        <f t="shared" si="338"/>
        <v>2.4500000000000002</v>
      </c>
      <c r="I3077" s="35" t="s">
        <v>6990</v>
      </c>
      <c r="J3077" s="35" t="s">
        <v>6991</v>
      </c>
      <c r="K3077" s="35" t="s">
        <v>6996</v>
      </c>
      <c r="L3077" s="69" t="s">
        <v>224</v>
      </c>
      <c r="M3077" s="35" t="s">
        <v>6992</v>
      </c>
      <c r="N3077" s="35" t="s">
        <v>6993</v>
      </c>
      <c r="O3077" s="35" t="s">
        <v>6994</v>
      </c>
      <c r="P3077" s="35" t="s">
        <v>6995</v>
      </c>
      <c r="Q3077" s="35"/>
      <c r="R3077" s="35"/>
      <c r="S3077" s="35"/>
      <c r="T3077" s="35"/>
      <c r="U3077" s="35"/>
      <c r="V3077" s="35">
        <f t="shared" si="339"/>
        <v>2.4500000000000002</v>
      </c>
    </row>
    <row r="3078" spans="1:22">
      <c r="A3078" s="35">
        <v>2974</v>
      </c>
      <c r="B3078" s="35" t="s">
        <v>7929</v>
      </c>
      <c r="C3078" s="35">
        <v>1</v>
      </c>
      <c r="D3078" s="35">
        <v>28</v>
      </c>
      <c r="E3078" s="43">
        <f t="shared" si="336"/>
        <v>68</v>
      </c>
      <c r="F3078" s="46">
        <f t="shared" si="337"/>
        <v>1.7</v>
      </c>
      <c r="G3078" s="46">
        <f t="shared" si="338"/>
        <v>1.7</v>
      </c>
      <c r="H3078" s="46">
        <f t="shared" si="338"/>
        <v>1.7</v>
      </c>
      <c r="I3078" s="35" t="s">
        <v>6990</v>
      </c>
      <c r="J3078" s="35" t="s">
        <v>6991</v>
      </c>
      <c r="K3078" s="35" t="s">
        <v>6996</v>
      </c>
      <c r="L3078" s="69" t="s">
        <v>224</v>
      </c>
      <c r="M3078" s="35" t="s">
        <v>6992</v>
      </c>
      <c r="N3078" s="35" t="s">
        <v>6993</v>
      </c>
      <c r="O3078" s="35" t="s">
        <v>6994</v>
      </c>
      <c r="P3078" s="35" t="s">
        <v>6995</v>
      </c>
      <c r="Q3078" s="35"/>
      <c r="R3078" s="35"/>
      <c r="S3078" s="35"/>
      <c r="T3078" s="35"/>
      <c r="U3078" s="35"/>
      <c r="V3078" s="35">
        <f t="shared" si="339"/>
        <v>1.7</v>
      </c>
    </row>
    <row r="3079" spans="1:22">
      <c r="A3079" s="35">
        <v>2974</v>
      </c>
      <c r="B3079" s="35" t="s">
        <v>8210</v>
      </c>
      <c r="C3079" s="35">
        <v>0</v>
      </c>
      <c r="D3079" s="35">
        <v>4</v>
      </c>
      <c r="E3079" s="43">
        <f t="shared" si="336"/>
        <v>4</v>
      </c>
      <c r="F3079" s="46">
        <f t="shared" si="337"/>
        <v>0.1</v>
      </c>
      <c r="G3079" s="46">
        <f t="shared" si="338"/>
        <v>0.1</v>
      </c>
      <c r="H3079" s="46">
        <f t="shared" si="338"/>
        <v>0.1</v>
      </c>
      <c r="I3079" s="35" t="s">
        <v>6990</v>
      </c>
      <c r="J3079" s="35" t="s">
        <v>6991</v>
      </c>
      <c r="K3079" s="35" t="s">
        <v>6996</v>
      </c>
      <c r="L3079" s="69" t="s">
        <v>224</v>
      </c>
      <c r="M3079" s="35" t="s">
        <v>6992</v>
      </c>
      <c r="N3079" s="35" t="s">
        <v>6993</v>
      </c>
      <c r="O3079" s="35" t="s">
        <v>6994</v>
      </c>
      <c r="P3079" s="35" t="s">
        <v>6995</v>
      </c>
      <c r="Q3079" s="35"/>
      <c r="R3079" s="35"/>
      <c r="S3079" s="35"/>
      <c r="T3079" s="35"/>
      <c r="U3079" s="35"/>
      <c r="V3079" s="35">
        <f t="shared" si="339"/>
        <v>0.1</v>
      </c>
    </row>
    <row r="3080" spans="1:22">
      <c r="A3080" s="35">
        <v>2974</v>
      </c>
      <c r="B3080" s="35" t="s">
        <v>8295</v>
      </c>
      <c r="C3080" s="35">
        <v>0</v>
      </c>
      <c r="D3080" s="35">
        <v>5</v>
      </c>
      <c r="E3080" s="43">
        <f t="shared" si="336"/>
        <v>5</v>
      </c>
      <c r="F3080" s="46">
        <f t="shared" si="337"/>
        <v>0.125</v>
      </c>
      <c r="G3080" s="46">
        <f t="shared" si="338"/>
        <v>0.125</v>
      </c>
      <c r="H3080" s="46">
        <f t="shared" si="338"/>
        <v>0.125</v>
      </c>
      <c r="I3080" s="35" t="s">
        <v>6990</v>
      </c>
      <c r="J3080" s="35" t="s">
        <v>6991</v>
      </c>
      <c r="K3080" s="35" t="s">
        <v>6996</v>
      </c>
      <c r="L3080" s="69" t="s">
        <v>224</v>
      </c>
      <c r="M3080" s="35" t="s">
        <v>6992</v>
      </c>
      <c r="N3080" s="35" t="s">
        <v>6993</v>
      </c>
      <c r="O3080" s="35" t="s">
        <v>6994</v>
      </c>
      <c r="P3080" s="35" t="s">
        <v>6995</v>
      </c>
      <c r="Q3080" s="35"/>
      <c r="R3080" s="35"/>
      <c r="S3080" s="35"/>
      <c r="T3080" s="35"/>
      <c r="U3080" s="35"/>
      <c r="V3080" s="35">
        <f t="shared" si="339"/>
        <v>0.125</v>
      </c>
    </row>
    <row r="3081" spans="1:22">
      <c r="A3081" s="35">
        <v>2993</v>
      </c>
      <c r="B3081" s="35" t="s">
        <v>7200</v>
      </c>
      <c r="C3081" s="35">
        <v>1</v>
      </c>
      <c r="D3081" s="35">
        <v>0</v>
      </c>
      <c r="E3081" s="43">
        <f t="shared" si="336"/>
        <v>40</v>
      </c>
      <c r="F3081" s="46">
        <f t="shared" si="337"/>
        <v>1</v>
      </c>
      <c r="G3081" s="46">
        <f t="shared" si="338"/>
        <v>1</v>
      </c>
      <c r="H3081" s="46">
        <f t="shared" si="338"/>
        <v>1</v>
      </c>
      <c r="I3081" s="35" t="s">
        <v>6990</v>
      </c>
      <c r="J3081" s="35" t="s">
        <v>6991</v>
      </c>
      <c r="K3081" s="35" t="s">
        <v>6996</v>
      </c>
      <c r="L3081" s="69" t="s">
        <v>7007</v>
      </c>
      <c r="M3081" s="35" t="s">
        <v>6992</v>
      </c>
      <c r="N3081" s="35" t="s">
        <v>6993</v>
      </c>
      <c r="O3081" s="35" t="s">
        <v>6994</v>
      </c>
      <c r="P3081" s="35" t="s">
        <v>6995</v>
      </c>
      <c r="Q3081" s="35"/>
      <c r="R3081" s="35"/>
      <c r="S3081" s="35"/>
      <c r="T3081" s="35"/>
      <c r="U3081" s="35"/>
      <c r="V3081" s="35">
        <f t="shared" si="339"/>
        <v>1</v>
      </c>
    </row>
    <row r="3082" spans="1:22">
      <c r="A3082" s="35">
        <v>2998</v>
      </c>
      <c r="B3082" s="35" t="s">
        <v>8116</v>
      </c>
      <c r="C3082" s="35">
        <v>1</v>
      </c>
      <c r="D3082" s="35">
        <v>0</v>
      </c>
      <c r="E3082" s="43">
        <f t="shared" si="336"/>
        <v>40</v>
      </c>
      <c r="F3082" s="46">
        <f t="shared" si="337"/>
        <v>1</v>
      </c>
      <c r="G3082" s="46">
        <f t="shared" si="338"/>
        <v>1</v>
      </c>
      <c r="H3082" s="46">
        <f t="shared" si="338"/>
        <v>1</v>
      </c>
      <c r="I3082" s="35" t="s">
        <v>6990</v>
      </c>
      <c r="J3082" s="35" t="s">
        <v>6991</v>
      </c>
      <c r="K3082" s="35" t="s">
        <v>6996</v>
      </c>
      <c r="L3082" s="69" t="s">
        <v>224</v>
      </c>
      <c r="M3082" s="35" t="s">
        <v>6992</v>
      </c>
      <c r="N3082" s="35" t="s">
        <v>6993</v>
      </c>
      <c r="O3082" s="35" t="s">
        <v>6994</v>
      </c>
      <c r="P3082" s="35" t="s">
        <v>6995</v>
      </c>
      <c r="Q3082" s="35"/>
      <c r="R3082" s="35"/>
      <c r="S3082" s="35"/>
      <c r="T3082" s="35"/>
      <c r="U3082" s="35"/>
      <c r="V3082" s="35">
        <f t="shared" si="339"/>
        <v>1</v>
      </c>
    </row>
    <row r="3083" spans="1:22">
      <c r="A3083" s="35">
        <v>2998</v>
      </c>
      <c r="B3083" s="35" t="s">
        <v>8210</v>
      </c>
      <c r="C3083" s="35">
        <v>0</v>
      </c>
      <c r="D3083" s="35">
        <v>19</v>
      </c>
      <c r="E3083" s="43">
        <f t="shared" si="336"/>
        <v>19</v>
      </c>
      <c r="F3083" s="46">
        <f t="shared" si="337"/>
        <v>0.47499999999999998</v>
      </c>
      <c r="G3083" s="46">
        <f t="shared" si="338"/>
        <v>0.47499999999999998</v>
      </c>
      <c r="H3083" s="46">
        <f t="shared" si="338"/>
        <v>0.47499999999999998</v>
      </c>
      <c r="I3083" s="35" t="s">
        <v>6990</v>
      </c>
      <c r="J3083" s="35" t="s">
        <v>6991</v>
      </c>
      <c r="K3083" s="35" t="s">
        <v>6996</v>
      </c>
      <c r="L3083" s="69" t="s">
        <v>224</v>
      </c>
      <c r="M3083" s="35" t="s">
        <v>6992</v>
      </c>
      <c r="N3083" s="35" t="s">
        <v>6993</v>
      </c>
      <c r="O3083" s="35" t="s">
        <v>6994</v>
      </c>
      <c r="P3083" s="35" t="s">
        <v>6995</v>
      </c>
      <c r="Q3083" s="35"/>
      <c r="R3083" s="35"/>
      <c r="S3083" s="35"/>
      <c r="T3083" s="35"/>
      <c r="U3083" s="35"/>
      <c r="V3083" s="35">
        <f t="shared" si="339"/>
        <v>0.47499999999999998</v>
      </c>
    </row>
    <row r="3084" spans="1:22">
      <c r="A3084" s="35">
        <v>2998</v>
      </c>
      <c r="B3084" s="35" t="s">
        <v>8296</v>
      </c>
      <c r="C3084" s="35">
        <v>0</v>
      </c>
      <c r="D3084" s="35">
        <v>14</v>
      </c>
      <c r="E3084" s="43">
        <f t="shared" si="336"/>
        <v>14</v>
      </c>
      <c r="F3084" s="46">
        <f t="shared" si="337"/>
        <v>0.35</v>
      </c>
      <c r="G3084" s="46">
        <f t="shared" si="338"/>
        <v>0.35</v>
      </c>
      <c r="H3084" s="46">
        <f t="shared" si="338"/>
        <v>0.35</v>
      </c>
      <c r="I3084" s="35" t="s">
        <v>6990</v>
      </c>
      <c r="J3084" s="35" t="s">
        <v>6991</v>
      </c>
      <c r="K3084" s="35" t="s">
        <v>6996</v>
      </c>
      <c r="L3084" s="69" t="s">
        <v>224</v>
      </c>
      <c r="M3084" s="35" t="s">
        <v>6992</v>
      </c>
      <c r="N3084" s="35" t="s">
        <v>6993</v>
      </c>
      <c r="O3084" s="35" t="s">
        <v>6994</v>
      </c>
      <c r="P3084" s="35" t="s">
        <v>6995</v>
      </c>
      <c r="Q3084" s="35"/>
      <c r="R3084" s="35"/>
      <c r="S3084" s="35"/>
      <c r="T3084" s="35"/>
      <c r="U3084" s="35"/>
      <c r="V3084" s="35">
        <f t="shared" si="339"/>
        <v>0.35</v>
      </c>
    </row>
    <row r="3085" spans="1:22">
      <c r="A3085" s="35">
        <v>2998</v>
      </c>
      <c r="B3085" s="35" t="s">
        <v>8297</v>
      </c>
      <c r="C3085" s="35">
        <v>0</v>
      </c>
      <c r="D3085" s="35">
        <v>5</v>
      </c>
      <c r="E3085" s="43">
        <f t="shared" si="336"/>
        <v>5</v>
      </c>
      <c r="F3085" s="46">
        <f t="shared" si="337"/>
        <v>0.125</v>
      </c>
      <c r="G3085" s="46">
        <f t="shared" si="338"/>
        <v>0.125</v>
      </c>
      <c r="H3085" s="46">
        <f t="shared" si="338"/>
        <v>0.125</v>
      </c>
      <c r="I3085" s="35" t="s">
        <v>6990</v>
      </c>
      <c r="J3085" s="35" t="s">
        <v>6991</v>
      </c>
      <c r="K3085" s="35" t="s">
        <v>6996</v>
      </c>
      <c r="L3085" s="69" t="s">
        <v>224</v>
      </c>
      <c r="M3085" s="35" t="s">
        <v>6992</v>
      </c>
      <c r="N3085" s="35" t="s">
        <v>6993</v>
      </c>
      <c r="O3085" s="35" t="s">
        <v>6994</v>
      </c>
      <c r="P3085" s="35" t="s">
        <v>6995</v>
      </c>
      <c r="Q3085" s="35"/>
      <c r="R3085" s="35"/>
      <c r="S3085" s="35"/>
      <c r="T3085" s="35"/>
      <c r="U3085" s="35"/>
      <c r="V3085" s="35">
        <f t="shared" si="339"/>
        <v>0.125</v>
      </c>
    </row>
    <row r="3086" spans="1:22">
      <c r="A3086" s="35">
        <v>3003</v>
      </c>
      <c r="B3086" s="35" t="s">
        <v>8298</v>
      </c>
      <c r="C3086" s="35">
        <v>0</v>
      </c>
      <c r="D3086" s="35">
        <v>26</v>
      </c>
      <c r="E3086" s="43">
        <f t="shared" si="336"/>
        <v>26</v>
      </c>
      <c r="F3086" s="46">
        <f t="shared" si="337"/>
        <v>0.65</v>
      </c>
      <c r="G3086" s="46">
        <f t="shared" si="338"/>
        <v>0.65</v>
      </c>
      <c r="H3086" s="46">
        <f t="shared" si="338"/>
        <v>0.65</v>
      </c>
      <c r="I3086" s="35" t="s">
        <v>6990</v>
      </c>
      <c r="J3086" s="35" t="s">
        <v>6991</v>
      </c>
      <c r="K3086" s="35" t="s">
        <v>6996</v>
      </c>
      <c r="L3086" s="69" t="s">
        <v>224</v>
      </c>
      <c r="M3086" s="35" t="s">
        <v>6992</v>
      </c>
      <c r="N3086" s="35" t="s">
        <v>6993</v>
      </c>
      <c r="O3086" s="35" t="s">
        <v>6994</v>
      </c>
      <c r="P3086" s="35" t="s">
        <v>6995</v>
      </c>
      <c r="Q3086" s="35"/>
      <c r="R3086" s="35"/>
      <c r="S3086" s="35"/>
      <c r="T3086" s="35"/>
      <c r="U3086" s="35"/>
      <c r="V3086" s="35">
        <f t="shared" si="339"/>
        <v>0.65</v>
      </c>
    </row>
    <row r="3087" spans="1:22">
      <c r="A3087" s="35">
        <v>3056</v>
      </c>
      <c r="B3087" s="35" t="s">
        <v>8299</v>
      </c>
      <c r="C3087" s="35">
        <v>0</v>
      </c>
      <c r="D3087" s="35">
        <v>18</v>
      </c>
      <c r="E3087" s="43">
        <f t="shared" si="336"/>
        <v>18</v>
      </c>
      <c r="F3087" s="46">
        <f t="shared" si="337"/>
        <v>0.45</v>
      </c>
      <c r="G3087" s="46">
        <f t="shared" si="338"/>
        <v>0.45</v>
      </c>
      <c r="H3087" s="46">
        <f t="shared" si="338"/>
        <v>0.45</v>
      </c>
      <c r="I3087" s="35" t="s">
        <v>6990</v>
      </c>
      <c r="J3087" s="35" t="s">
        <v>6991</v>
      </c>
      <c r="K3087" s="35" t="s">
        <v>6996</v>
      </c>
      <c r="L3087" s="69" t="s">
        <v>1660</v>
      </c>
      <c r="M3087" s="35" t="s">
        <v>6992</v>
      </c>
      <c r="N3087" s="35" t="s">
        <v>6993</v>
      </c>
      <c r="O3087" s="35" t="s">
        <v>6994</v>
      </c>
      <c r="P3087" s="35" t="s">
        <v>6995</v>
      </c>
      <c r="Q3087" s="35"/>
      <c r="R3087" s="35"/>
      <c r="S3087" s="35"/>
      <c r="T3087" s="35"/>
      <c r="U3087" s="35"/>
      <c r="V3087" s="35">
        <f t="shared" si="339"/>
        <v>0.45</v>
      </c>
    </row>
    <row r="3088" spans="1:22">
      <c r="A3088" s="35">
        <v>3056</v>
      </c>
      <c r="B3088" s="35" t="s">
        <v>7200</v>
      </c>
      <c r="C3088" s="35">
        <v>0</v>
      </c>
      <c r="D3088" s="35">
        <v>20</v>
      </c>
      <c r="E3088" s="43">
        <f t="shared" si="336"/>
        <v>20</v>
      </c>
      <c r="F3088" s="46">
        <f t="shared" si="337"/>
        <v>0.5</v>
      </c>
      <c r="G3088" s="46">
        <f t="shared" si="338"/>
        <v>0.5</v>
      </c>
      <c r="H3088" s="46">
        <f t="shared" si="338"/>
        <v>0.5</v>
      </c>
      <c r="I3088" s="35" t="s">
        <v>6990</v>
      </c>
      <c r="J3088" s="35" t="s">
        <v>6991</v>
      </c>
      <c r="K3088" s="35" t="s">
        <v>6996</v>
      </c>
      <c r="L3088" s="69" t="s">
        <v>1660</v>
      </c>
      <c r="M3088" s="35" t="s">
        <v>6992</v>
      </c>
      <c r="N3088" s="35" t="s">
        <v>6993</v>
      </c>
      <c r="O3088" s="35" t="s">
        <v>6994</v>
      </c>
      <c r="P3088" s="35" t="s">
        <v>6995</v>
      </c>
      <c r="Q3088" s="35"/>
      <c r="R3088" s="35"/>
      <c r="S3088" s="35"/>
      <c r="T3088" s="35"/>
      <c r="U3088" s="35"/>
      <c r="V3088" s="35">
        <f t="shared" si="339"/>
        <v>0.5</v>
      </c>
    </row>
    <row r="3089" spans="1:22">
      <c r="A3089" s="35">
        <v>3113</v>
      </c>
      <c r="B3089" s="35" t="s">
        <v>7042</v>
      </c>
      <c r="C3089" s="35">
        <v>0</v>
      </c>
      <c r="D3089" s="35">
        <v>26</v>
      </c>
      <c r="E3089" s="43">
        <f t="shared" si="336"/>
        <v>26</v>
      </c>
      <c r="F3089" s="46">
        <f t="shared" si="337"/>
        <v>0.65</v>
      </c>
      <c r="G3089" s="46">
        <f t="shared" si="338"/>
        <v>0.65</v>
      </c>
      <c r="H3089" s="46">
        <f t="shared" si="338"/>
        <v>0.65</v>
      </c>
      <c r="I3089" s="35" t="s">
        <v>6990</v>
      </c>
      <c r="J3089" s="35" t="s">
        <v>6991</v>
      </c>
      <c r="K3089" s="35" t="s">
        <v>6996</v>
      </c>
      <c r="L3089" s="69" t="s">
        <v>1660</v>
      </c>
      <c r="M3089" s="35" t="s">
        <v>6992</v>
      </c>
      <c r="N3089" s="35" t="s">
        <v>6993</v>
      </c>
      <c r="O3089" s="35" t="s">
        <v>6994</v>
      </c>
      <c r="P3089" s="35" t="s">
        <v>6995</v>
      </c>
      <c r="Q3089" s="35"/>
      <c r="R3089" s="35"/>
      <c r="S3089" s="35"/>
      <c r="T3089" s="35"/>
      <c r="U3089" s="35"/>
      <c r="V3089" s="35">
        <f t="shared" si="339"/>
        <v>0.65</v>
      </c>
    </row>
    <row r="3090" spans="1:22">
      <c r="A3090" s="35">
        <v>3113</v>
      </c>
      <c r="B3090" s="35" t="s">
        <v>7306</v>
      </c>
      <c r="C3090" s="35">
        <v>0</v>
      </c>
      <c r="D3090" s="35">
        <v>33</v>
      </c>
      <c r="E3090" s="43">
        <f t="shared" si="336"/>
        <v>33</v>
      </c>
      <c r="F3090" s="46">
        <f t="shared" si="337"/>
        <v>0.82499999999999996</v>
      </c>
      <c r="G3090" s="46">
        <f t="shared" ref="G3090:H3105" si="340">F3090</f>
        <v>0.82499999999999996</v>
      </c>
      <c r="H3090" s="46">
        <f t="shared" si="340"/>
        <v>0.82499999999999996</v>
      </c>
      <c r="I3090" s="35" t="s">
        <v>6990</v>
      </c>
      <c r="J3090" s="35" t="s">
        <v>6991</v>
      </c>
      <c r="K3090" s="35" t="s">
        <v>6996</v>
      </c>
      <c r="L3090" s="69" t="s">
        <v>224</v>
      </c>
      <c r="M3090" s="35" t="s">
        <v>6992</v>
      </c>
      <c r="N3090" s="35" t="s">
        <v>6993</v>
      </c>
      <c r="O3090" s="35" t="s">
        <v>6994</v>
      </c>
      <c r="P3090" s="35" t="s">
        <v>6995</v>
      </c>
      <c r="Q3090" s="35"/>
      <c r="R3090" s="35"/>
      <c r="S3090" s="35"/>
      <c r="T3090" s="35"/>
      <c r="U3090" s="35"/>
      <c r="V3090" s="35">
        <f t="shared" si="339"/>
        <v>0.82499999999999996</v>
      </c>
    </row>
    <row r="3091" spans="1:22">
      <c r="A3091" s="35">
        <v>3113</v>
      </c>
      <c r="B3091" s="35" t="s">
        <v>7306</v>
      </c>
      <c r="C3091" s="35">
        <v>0</v>
      </c>
      <c r="D3091" s="35">
        <v>7</v>
      </c>
      <c r="E3091" s="43">
        <f t="shared" si="336"/>
        <v>7</v>
      </c>
      <c r="F3091" s="46">
        <f t="shared" si="337"/>
        <v>0.17499999999999999</v>
      </c>
      <c r="G3091" s="46">
        <f t="shared" si="340"/>
        <v>0.17499999999999999</v>
      </c>
      <c r="H3091" s="46">
        <f t="shared" si="340"/>
        <v>0.17499999999999999</v>
      </c>
      <c r="I3091" s="35" t="s">
        <v>6990</v>
      </c>
      <c r="J3091" s="35" t="s">
        <v>6991</v>
      </c>
      <c r="K3091" s="35" t="s">
        <v>6996</v>
      </c>
      <c r="L3091" s="69" t="s">
        <v>224</v>
      </c>
      <c r="M3091" s="35" t="s">
        <v>6992</v>
      </c>
      <c r="N3091" s="35" t="s">
        <v>6993</v>
      </c>
      <c r="O3091" s="35" t="s">
        <v>6994</v>
      </c>
      <c r="P3091" s="35" t="s">
        <v>6995</v>
      </c>
      <c r="Q3091" s="35"/>
      <c r="R3091" s="35"/>
      <c r="S3091" s="35"/>
      <c r="T3091" s="35"/>
      <c r="U3091" s="35"/>
      <c r="V3091" s="35">
        <f t="shared" si="339"/>
        <v>0.17499999999999999</v>
      </c>
    </row>
    <row r="3092" spans="1:22">
      <c r="A3092" s="35">
        <v>3114</v>
      </c>
      <c r="B3092" s="35" t="s">
        <v>7042</v>
      </c>
      <c r="C3092" s="35">
        <v>0</v>
      </c>
      <c r="D3092" s="35">
        <v>26</v>
      </c>
      <c r="E3092" s="43">
        <f t="shared" si="336"/>
        <v>26</v>
      </c>
      <c r="F3092" s="46">
        <f t="shared" si="337"/>
        <v>0.65</v>
      </c>
      <c r="G3092" s="46">
        <f t="shared" si="340"/>
        <v>0.65</v>
      </c>
      <c r="H3092" s="46">
        <f t="shared" si="340"/>
        <v>0.65</v>
      </c>
      <c r="I3092" s="35" t="s">
        <v>6990</v>
      </c>
      <c r="J3092" s="35" t="s">
        <v>6991</v>
      </c>
      <c r="K3092" s="35" t="s">
        <v>6996</v>
      </c>
      <c r="L3092" s="69" t="s">
        <v>1660</v>
      </c>
      <c r="M3092" s="35" t="s">
        <v>6992</v>
      </c>
      <c r="N3092" s="35" t="s">
        <v>6993</v>
      </c>
      <c r="O3092" s="35" t="s">
        <v>6994</v>
      </c>
      <c r="P3092" s="35" t="s">
        <v>6995</v>
      </c>
      <c r="Q3092" s="35"/>
      <c r="R3092" s="35"/>
      <c r="S3092" s="35"/>
      <c r="T3092" s="35"/>
      <c r="U3092" s="35"/>
      <c r="V3092" s="35">
        <f t="shared" si="339"/>
        <v>0.65</v>
      </c>
    </row>
    <row r="3093" spans="1:22">
      <c r="A3093" s="35">
        <v>3114</v>
      </c>
      <c r="B3093" s="35" t="s">
        <v>7306</v>
      </c>
      <c r="C3093" s="35">
        <v>0</v>
      </c>
      <c r="D3093" s="35">
        <v>33</v>
      </c>
      <c r="E3093" s="43">
        <f t="shared" si="336"/>
        <v>33</v>
      </c>
      <c r="F3093" s="46">
        <f t="shared" si="337"/>
        <v>0.82499999999999996</v>
      </c>
      <c r="G3093" s="46">
        <f t="shared" si="340"/>
        <v>0.82499999999999996</v>
      </c>
      <c r="H3093" s="46">
        <f t="shared" si="340"/>
        <v>0.82499999999999996</v>
      </c>
      <c r="I3093" s="35" t="s">
        <v>6990</v>
      </c>
      <c r="J3093" s="35" t="s">
        <v>6991</v>
      </c>
      <c r="K3093" s="35" t="s">
        <v>6996</v>
      </c>
      <c r="L3093" s="69" t="s">
        <v>224</v>
      </c>
      <c r="M3093" s="35" t="s">
        <v>6992</v>
      </c>
      <c r="N3093" s="35" t="s">
        <v>6993</v>
      </c>
      <c r="O3093" s="35" t="s">
        <v>6994</v>
      </c>
      <c r="P3093" s="35" t="s">
        <v>6995</v>
      </c>
      <c r="Q3093" s="35"/>
      <c r="R3093" s="35"/>
      <c r="S3093" s="35"/>
      <c r="T3093" s="35"/>
      <c r="U3093" s="35"/>
      <c r="V3093" s="35">
        <f t="shared" si="339"/>
        <v>0.82499999999999996</v>
      </c>
    </row>
    <row r="3094" spans="1:22">
      <c r="A3094" s="35">
        <v>3114</v>
      </c>
      <c r="B3094" s="35" t="s">
        <v>7306</v>
      </c>
      <c r="C3094" s="35">
        <v>0</v>
      </c>
      <c r="D3094" s="35">
        <v>7</v>
      </c>
      <c r="E3094" s="43">
        <f t="shared" si="336"/>
        <v>7</v>
      </c>
      <c r="F3094" s="46">
        <f t="shared" si="337"/>
        <v>0.17499999999999999</v>
      </c>
      <c r="G3094" s="46">
        <f t="shared" si="340"/>
        <v>0.17499999999999999</v>
      </c>
      <c r="H3094" s="46">
        <f t="shared" si="340"/>
        <v>0.17499999999999999</v>
      </c>
      <c r="I3094" s="35" t="s">
        <v>6990</v>
      </c>
      <c r="J3094" s="35" t="s">
        <v>6991</v>
      </c>
      <c r="K3094" s="35" t="s">
        <v>6996</v>
      </c>
      <c r="L3094" s="69" t="s">
        <v>224</v>
      </c>
      <c r="M3094" s="35" t="s">
        <v>6992</v>
      </c>
      <c r="N3094" s="35" t="s">
        <v>6993</v>
      </c>
      <c r="O3094" s="35" t="s">
        <v>6994</v>
      </c>
      <c r="P3094" s="35" t="s">
        <v>6995</v>
      </c>
      <c r="Q3094" s="35"/>
      <c r="R3094" s="35"/>
      <c r="S3094" s="35"/>
      <c r="T3094" s="35"/>
      <c r="U3094" s="35"/>
      <c r="V3094" s="35">
        <f t="shared" si="339"/>
        <v>0.17499999999999999</v>
      </c>
    </row>
    <row r="3095" spans="1:22">
      <c r="A3095" s="35">
        <v>3128</v>
      </c>
      <c r="B3095" s="35" t="s">
        <v>8300</v>
      </c>
      <c r="C3095" s="35">
        <v>1</v>
      </c>
      <c r="D3095" s="35">
        <v>0</v>
      </c>
      <c r="E3095" s="43">
        <f t="shared" si="336"/>
        <v>40</v>
      </c>
      <c r="F3095" s="46">
        <f t="shared" si="337"/>
        <v>1</v>
      </c>
      <c r="G3095" s="46">
        <f t="shared" si="340"/>
        <v>1</v>
      </c>
      <c r="H3095" s="46">
        <f t="shared" si="340"/>
        <v>1</v>
      </c>
      <c r="I3095" s="35" t="s">
        <v>6990</v>
      </c>
      <c r="J3095" s="35" t="s">
        <v>6991</v>
      </c>
      <c r="K3095" s="35" t="s">
        <v>6996</v>
      </c>
      <c r="L3095" s="69" t="s">
        <v>224</v>
      </c>
      <c r="M3095" s="35" t="s">
        <v>6992</v>
      </c>
      <c r="N3095" s="35" t="s">
        <v>6993</v>
      </c>
      <c r="O3095" s="35" t="s">
        <v>6994</v>
      </c>
      <c r="P3095" s="35" t="s">
        <v>6995</v>
      </c>
      <c r="Q3095" s="35"/>
      <c r="R3095" s="35"/>
      <c r="S3095" s="35"/>
      <c r="T3095" s="35"/>
      <c r="U3095" s="35"/>
      <c r="V3095" s="35">
        <f t="shared" si="339"/>
        <v>1</v>
      </c>
    </row>
    <row r="3096" spans="1:22">
      <c r="A3096" s="35">
        <v>3139</v>
      </c>
      <c r="B3096" s="35" t="s">
        <v>8301</v>
      </c>
      <c r="C3096" s="35">
        <v>0</v>
      </c>
      <c r="D3096" s="35">
        <v>20</v>
      </c>
      <c r="E3096" s="43">
        <f t="shared" si="336"/>
        <v>20</v>
      </c>
      <c r="F3096" s="46">
        <f t="shared" si="337"/>
        <v>0.5</v>
      </c>
      <c r="G3096" s="46">
        <f t="shared" si="340"/>
        <v>0.5</v>
      </c>
      <c r="H3096" s="46">
        <f t="shared" si="340"/>
        <v>0.5</v>
      </c>
      <c r="I3096" s="35" t="s">
        <v>6990</v>
      </c>
      <c r="J3096" s="35" t="s">
        <v>6991</v>
      </c>
      <c r="K3096" s="35" t="s">
        <v>6996</v>
      </c>
      <c r="L3096" s="69" t="s">
        <v>224</v>
      </c>
      <c r="M3096" s="35" t="s">
        <v>6992</v>
      </c>
      <c r="N3096" s="35" t="s">
        <v>6993</v>
      </c>
      <c r="O3096" s="35" t="s">
        <v>6994</v>
      </c>
      <c r="P3096" s="35" t="s">
        <v>6995</v>
      </c>
      <c r="Q3096" s="35"/>
      <c r="R3096" s="35"/>
      <c r="S3096" s="35"/>
      <c r="T3096" s="35"/>
      <c r="U3096" s="35"/>
      <c r="V3096" s="35">
        <f t="shared" si="339"/>
        <v>0.5</v>
      </c>
    </row>
    <row r="3097" spans="1:22">
      <c r="A3097" s="35">
        <v>3139</v>
      </c>
      <c r="B3097" s="35" t="s">
        <v>7713</v>
      </c>
      <c r="C3097" s="35">
        <v>0</v>
      </c>
      <c r="D3097" s="35">
        <v>11</v>
      </c>
      <c r="E3097" s="43">
        <f t="shared" si="336"/>
        <v>11</v>
      </c>
      <c r="F3097" s="46">
        <f t="shared" si="337"/>
        <v>0.27500000000000002</v>
      </c>
      <c r="G3097" s="46">
        <f t="shared" si="340"/>
        <v>0.27500000000000002</v>
      </c>
      <c r="H3097" s="46">
        <f t="shared" si="340"/>
        <v>0.27500000000000002</v>
      </c>
      <c r="I3097" s="35" t="s">
        <v>6990</v>
      </c>
      <c r="J3097" s="35" t="s">
        <v>6991</v>
      </c>
      <c r="K3097" s="35" t="s">
        <v>6996</v>
      </c>
      <c r="L3097" s="69" t="s">
        <v>224</v>
      </c>
      <c r="M3097" s="35" t="s">
        <v>6992</v>
      </c>
      <c r="N3097" s="35" t="s">
        <v>6993</v>
      </c>
      <c r="O3097" s="35" t="s">
        <v>6994</v>
      </c>
      <c r="P3097" s="35" t="s">
        <v>6995</v>
      </c>
      <c r="Q3097" s="35"/>
      <c r="R3097" s="35"/>
      <c r="S3097" s="35"/>
      <c r="T3097" s="35"/>
      <c r="U3097" s="35"/>
      <c r="V3097" s="35">
        <f t="shared" si="339"/>
        <v>0.27500000000000002</v>
      </c>
    </row>
    <row r="3098" spans="1:22">
      <c r="A3098" s="35">
        <v>3139</v>
      </c>
      <c r="B3098" s="35" t="s">
        <v>7787</v>
      </c>
      <c r="C3098" s="35">
        <v>0</v>
      </c>
      <c r="D3098" s="35">
        <v>5</v>
      </c>
      <c r="E3098" s="43">
        <f t="shared" si="336"/>
        <v>5</v>
      </c>
      <c r="F3098" s="46">
        <f t="shared" si="337"/>
        <v>0.125</v>
      </c>
      <c r="G3098" s="46">
        <f t="shared" si="340"/>
        <v>0.125</v>
      </c>
      <c r="H3098" s="46">
        <f t="shared" si="340"/>
        <v>0.125</v>
      </c>
      <c r="I3098" s="35" t="s">
        <v>6990</v>
      </c>
      <c r="J3098" s="35" t="s">
        <v>6991</v>
      </c>
      <c r="K3098" s="35" t="s">
        <v>6996</v>
      </c>
      <c r="L3098" s="69" t="s">
        <v>224</v>
      </c>
      <c r="M3098" s="35" t="s">
        <v>6992</v>
      </c>
      <c r="N3098" s="35" t="s">
        <v>6993</v>
      </c>
      <c r="O3098" s="35" t="s">
        <v>6994</v>
      </c>
      <c r="P3098" s="35" t="s">
        <v>6995</v>
      </c>
      <c r="Q3098" s="35"/>
      <c r="R3098" s="35"/>
      <c r="S3098" s="35"/>
      <c r="T3098" s="35"/>
      <c r="U3098" s="35"/>
      <c r="V3098" s="35">
        <f t="shared" si="339"/>
        <v>0.125</v>
      </c>
    </row>
    <row r="3099" spans="1:22">
      <c r="A3099" s="35">
        <v>3140</v>
      </c>
      <c r="B3099" s="35" t="s">
        <v>8301</v>
      </c>
      <c r="C3099" s="35">
        <v>0</v>
      </c>
      <c r="D3099" s="35">
        <v>20</v>
      </c>
      <c r="E3099" s="43">
        <f t="shared" si="336"/>
        <v>20</v>
      </c>
      <c r="F3099" s="46">
        <f t="shared" si="337"/>
        <v>0.5</v>
      </c>
      <c r="G3099" s="46">
        <f t="shared" si="340"/>
        <v>0.5</v>
      </c>
      <c r="H3099" s="46">
        <f t="shared" si="340"/>
        <v>0.5</v>
      </c>
      <c r="I3099" s="35" t="s">
        <v>6990</v>
      </c>
      <c r="J3099" s="35" t="s">
        <v>6991</v>
      </c>
      <c r="K3099" s="35" t="s">
        <v>6996</v>
      </c>
      <c r="L3099" s="69" t="s">
        <v>224</v>
      </c>
      <c r="M3099" s="35" t="s">
        <v>6992</v>
      </c>
      <c r="N3099" s="35" t="s">
        <v>6993</v>
      </c>
      <c r="O3099" s="35" t="s">
        <v>6994</v>
      </c>
      <c r="P3099" s="35" t="s">
        <v>6995</v>
      </c>
      <c r="Q3099" s="35"/>
      <c r="R3099" s="35"/>
      <c r="S3099" s="35"/>
      <c r="T3099" s="35"/>
      <c r="U3099" s="35"/>
      <c r="V3099" s="35">
        <f t="shared" si="339"/>
        <v>0.5</v>
      </c>
    </row>
    <row r="3100" spans="1:22">
      <c r="A3100" s="35">
        <v>3140</v>
      </c>
      <c r="B3100" s="35" t="s">
        <v>7787</v>
      </c>
      <c r="C3100" s="35">
        <v>0</v>
      </c>
      <c r="D3100" s="35">
        <v>5</v>
      </c>
      <c r="E3100" s="43">
        <f t="shared" si="336"/>
        <v>5</v>
      </c>
      <c r="F3100" s="46">
        <f t="shared" si="337"/>
        <v>0.125</v>
      </c>
      <c r="G3100" s="46">
        <f t="shared" si="340"/>
        <v>0.125</v>
      </c>
      <c r="H3100" s="46">
        <f t="shared" si="340"/>
        <v>0.125</v>
      </c>
      <c r="I3100" s="35" t="s">
        <v>6990</v>
      </c>
      <c r="J3100" s="35" t="s">
        <v>6991</v>
      </c>
      <c r="K3100" s="35" t="s">
        <v>6996</v>
      </c>
      <c r="L3100" s="69" t="s">
        <v>224</v>
      </c>
      <c r="M3100" s="35" t="s">
        <v>6992</v>
      </c>
      <c r="N3100" s="35" t="s">
        <v>6993</v>
      </c>
      <c r="O3100" s="35" t="s">
        <v>6994</v>
      </c>
      <c r="P3100" s="35" t="s">
        <v>6995</v>
      </c>
      <c r="Q3100" s="35"/>
      <c r="R3100" s="35"/>
      <c r="S3100" s="35"/>
      <c r="T3100" s="35"/>
      <c r="U3100" s="35"/>
      <c r="V3100" s="35">
        <f t="shared" si="339"/>
        <v>0.125</v>
      </c>
    </row>
    <row r="3101" spans="1:22">
      <c r="A3101" s="35">
        <v>3141</v>
      </c>
      <c r="B3101" s="35" t="s">
        <v>8301</v>
      </c>
      <c r="C3101" s="35">
        <v>0</v>
      </c>
      <c r="D3101" s="35">
        <v>20</v>
      </c>
      <c r="E3101" s="43">
        <f t="shared" si="336"/>
        <v>20</v>
      </c>
      <c r="F3101" s="46">
        <f t="shared" si="337"/>
        <v>0.5</v>
      </c>
      <c r="G3101" s="46">
        <f t="shared" si="340"/>
        <v>0.5</v>
      </c>
      <c r="H3101" s="46">
        <f t="shared" si="340"/>
        <v>0.5</v>
      </c>
      <c r="I3101" s="35" t="s">
        <v>6990</v>
      </c>
      <c r="J3101" s="35" t="s">
        <v>6991</v>
      </c>
      <c r="K3101" s="35" t="s">
        <v>6996</v>
      </c>
      <c r="L3101" s="69" t="s">
        <v>224</v>
      </c>
      <c r="M3101" s="35" t="s">
        <v>6992</v>
      </c>
      <c r="N3101" s="35" t="s">
        <v>6993</v>
      </c>
      <c r="O3101" s="35" t="s">
        <v>6994</v>
      </c>
      <c r="P3101" s="35" t="s">
        <v>6995</v>
      </c>
      <c r="Q3101" s="35"/>
      <c r="R3101" s="35"/>
      <c r="S3101" s="35"/>
      <c r="T3101" s="35"/>
      <c r="U3101" s="35"/>
      <c r="V3101" s="35">
        <f t="shared" si="339"/>
        <v>0.5</v>
      </c>
    </row>
    <row r="3102" spans="1:22">
      <c r="A3102" s="35">
        <v>3141</v>
      </c>
      <c r="B3102" s="35" t="s">
        <v>7711</v>
      </c>
      <c r="C3102" s="35">
        <v>0</v>
      </c>
      <c r="D3102" s="35">
        <v>14</v>
      </c>
      <c r="E3102" s="43">
        <f t="shared" si="336"/>
        <v>14</v>
      </c>
      <c r="F3102" s="46">
        <f t="shared" si="337"/>
        <v>0.35</v>
      </c>
      <c r="G3102" s="46">
        <f t="shared" si="340"/>
        <v>0.35</v>
      </c>
      <c r="H3102" s="46">
        <f t="shared" si="340"/>
        <v>0.35</v>
      </c>
      <c r="I3102" s="35" t="s">
        <v>6990</v>
      </c>
      <c r="J3102" s="35" t="s">
        <v>6991</v>
      </c>
      <c r="K3102" s="35" t="s">
        <v>6996</v>
      </c>
      <c r="L3102" s="69" t="s">
        <v>224</v>
      </c>
      <c r="M3102" s="35" t="s">
        <v>6992</v>
      </c>
      <c r="N3102" s="35" t="s">
        <v>6993</v>
      </c>
      <c r="O3102" s="35" t="s">
        <v>6994</v>
      </c>
      <c r="P3102" s="35" t="s">
        <v>6995</v>
      </c>
      <c r="Q3102" s="35"/>
      <c r="R3102" s="35"/>
      <c r="S3102" s="35"/>
      <c r="T3102" s="35"/>
      <c r="U3102" s="35"/>
      <c r="V3102" s="35">
        <f t="shared" si="339"/>
        <v>0.35</v>
      </c>
    </row>
    <row r="3103" spans="1:22">
      <c r="A3103" s="35">
        <v>3141</v>
      </c>
      <c r="B3103" s="35" t="s">
        <v>7787</v>
      </c>
      <c r="C3103" s="35">
        <v>0</v>
      </c>
      <c r="D3103" s="35">
        <v>5</v>
      </c>
      <c r="E3103" s="43">
        <f t="shared" si="336"/>
        <v>5</v>
      </c>
      <c r="F3103" s="46">
        <f t="shared" si="337"/>
        <v>0.125</v>
      </c>
      <c r="G3103" s="46">
        <f t="shared" si="340"/>
        <v>0.125</v>
      </c>
      <c r="H3103" s="46">
        <f t="shared" si="340"/>
        <v>0.125</v>
      </c>
      <c r="I3103" s="35" t="s">
        <v>6990</v>
      </c>
      <c r="J3103" s="35" t="s">
        <v>6991</v>
      </c>
      <c r="K3103" s="35" t="s">
        <v>6996</v>
      </c>
      <c r="L3103" s="69" t="s">
        <v>224</v>
      </c>
      <c r="M3103" s="35" t="s">
        <v>6992</v>
      </c>
      <c r="N3103" s="35" t="s">
        <v>6993</v>
      </c>
      <c r="O3103" s="35" t="s">
        <v>6994</v>
      </c>
      <c r="P3103" s="35" t="s">
        <v>6995</v>
      </c>
      <c r="Q3103" s="35"/>
      <c r="R3103" s="35"/>
      <c r="S3103" s="35"/>
      <c r="T3103" s="35"/>
      <c r="U3103" s="35"/>
      <c r="V3103" s="35">
        <f t="shared" si="339"/>
        <v>0.125</v>
      </c>
    </row>
    <row r="3104" spans="1:22">
      <c r="A3104" s="35">
        <v>3142</v>
      </c>
      <c r="B3104" s="35" t="s">
        <v>7787</v>
      </c>
      <c r="C3104" s="35">
        <v>0</v>
      </c>
      <c r="D3104" s="35">
        <v>5</v>
      </c>
      <c r="E3104" s="43">
        <f t="shared" si="336"/>
        <v>5</v>
      </c>
      <c r="F3104" s="46">
        <f t="shared" si="337"/>
        <v>0.125</v>
      </c>
      <c r="G3104" s="46">
        <f t="shared" si="340"/>
        <v>0.125</v>
      </c>
      <c r="H3104" s="46">
        <f t="shared" si="340"/>
        <v>0.125</v>
      </c>
      <c r="I3104" s="35" t="s">
        <v>6990</v>
      </c>
      <c r="J3104" s="35" t="s">
        <v>6991</v>
      </c>
      <c r="K3104" s="35" t="s">
        <v>6996</v>
      </c>
      <c r="L3104" s="69" t="s">
        <v>224</v>
      </c>
      <c r="M3104" s="35" t="s">
        <v>6992</v>
      </c>
      <c r="N3104" s="35" t="s">
        <v>6993</v>
      </c>
      <c r="O3104" s="35" t="s">
        <v>6994</v>
      </c>
      <c r="P3104" s="35" t="s">
        <v>6995</v>
      </c>
      <c r="Q3104" s="35"/>
      <c r="R3104" s="35"/>
      <c r="S3104" s="35"/>
      <c r="T3104" s="35"/>
      <c r="U3104" s="35"/>
      <c r="V3104" s="35">
        <f t="shared" si="339"/>
        <v>0.125</v>
      </c>
    </row>
    <row r="3105" spans="1:22">
      <c r="A3105" s="35">
        <v>3142</v>
      </c>
      <c r="B3105" s="35" t="s">
        <v>8301</v>
      </c>
      <c r="C3105" s="35">
        <v>0</v>
      </c>
      <c r="D3105" s="35">
        <v>20</v>
      </c>
      <c r="E3105" s="43">
        <f t="shared" si="336"/>
        <v>20</v>
      </c>
      <c r="F3105" s="46">
        <f t="shared" si="337"/>
        <v>0.5</v>
      </c>
      <c r="G3105" s="46">
        <f t="shared" si="340"/>
        <v>0.5</v>
      </c>
      <c r="H3105" s="46">
        <f t="shared" si="340"/>
        <v>0.5</v>
      </c>
      <c r="I3105" s="35" t="s">
        <v>6990</v>
      </c>
      <c r="J3105" s="35" t="s">
        <v>6991</v>
      </c>
      <c r="K3105" s="35" t="s">
        <v>6996</v>
      </c>
      <c r="L3105" s="69" t="s">
        <v>224</v>
      </c>
      <c r="M3105" s="35" t="s">
        <v>6992</v>
      </c>
      <c r="N3105" s="35" t="s">
        <v>6993</v>
      </c>
      <c r="O3105" s="35" t="s">
        <v>6994</v>
      </c>
      <c r="P3105" s="35" t="s">
        <v>6995</v>
      </c>
      <c r="Q3105" s="35"/>
      <c r="R3105" s="35"/>
      <c r="S3105" s="35"/>
      <c r="T3105" s="35"/>
      <c r="U3105" s="35"/>
      <c r="V3105" s="35">
        <f t="shared" si="339"/>
        <v>0.5</v>
      </c>
    </row>
    <row r="3106" spans="1:22">
      <c r="A3106" s="35">
        <v>3150</v>
      </c>
      <c r="B3106" s="35" t="s">
        <v>7326</v>
      </c>
      <c r="C3106" s="35">
        <v>0</v>
      </c>
      <c r="D3106" s="35">
        <v>36</v>
      </c>
      <c r="E3106" s="43">
        <f t="shared" si="336"/>
        <v>36</v>
      </c>
      <c r="F3106" s="46">
        <f t="shared" si="337"/>
        <v>0.9</v>
      </c>
      <c r="G3106" s="46">
        <f t="shared" ref="G3106:H3121" si="341">F3106</f>
        <v>0.9</v>
      </c>
      <c r="H3106" s="46">
        <f t="shared" si="341"/>
        <v>0.9</v>
      </c>
      <c r="I3106" s="35" t="s">
        <v>6990</v>
      </c>
      <c r="J3106" s="35" t="s">
        <v>6991</v>
      </c>
      <c r="K3106" s="35" t="s">
        <v>6996</v>
      </c>
      <c r="L3106" s="69" t="s">
        <v>1661</v>
      </c>
      <c r="M3106" s="35" t="s">
        <v>6992</v>
      </c>
      <c r="N3106" s="35" t="s">
        <v>6993</v>
      </c>
      <c r="O3106" s="35" t="s">
        <v>6994</v>
      </c>
      <c r="P3106" s="35" t="s">
        <v>6995</v>
      </c>
      <c r="Q3106" s="35"/>
      <c r="R3106" s="35"/>
      <c r="S3106" s="35"/>
      <c r="T3106" s="35"/>
      <c r="U3106" s="35"/>
      <c r="V3106" s="35">
        <f t="shared" si="339"/>
        <v>0.9</v>
      </c>
    </row>
    <row r="3107" spans="1:22">
      <c r="A3107" s="35">
        <v>3150</v>
      </c>
      <c r="B3107" s="35" t="s">
        <v>7327</v>
      </c>
      <c r="C3107" s="35">
        <v>0</v>
      </c>
      <c r="D3107" s="35">
        <v>24</v>
      </c>
      <c r="E3107" s="43">
        <f t="shared" si="336"/>
        <v>24</v>
      </c>
      <c r="F3107" s="46">
        <f t="shared" si="337"/>
        <v>0.6</v>
      </c>
      <c r="G3107" s="46">
        <f t="shared" si="341"/>
        <v>0.6</v>
      </c>
      <c r="H3107" s="46">
        <f t="shared" si="341"/>
        <v>0.6</v>
      </c>
      <c r="I3107" s="35" t="s">
        <v>6990</v>
      </c>
      <c r="J3107" s="35" t="s">
        <v>6991</v>
      </c>
      <c r="K3107" s="35" t="s">
        <v>6996</v>
      </c>
      <c r="L3107" s="69" t="s">
        <v>1660</v>
      </c>
      <c r="M3107" s="35" t="s">
        <v>6992</v>
      </c>
      <c r="N3107" s="35" t="s">
        <v>6993</v>
      </c>
      <c r="O3107" s="35" t="s">
        <v>6994</v>
      </c>
      <c r="P3107" s="35" t="s">
        <v>6995</v>
      </c>
      <c r="Q3107" s="35"/>
      <c r="R3107" s="35"/>
      <c r="S3107" s="35"/>
      <c r="T3107" s="35"/>
      <c r="U3107" s="35"/>
      <c r="V3107" s="35">
        <f t="shared" si="339"/>
        <v>0.6</v>
      </c>
    </row>
    <row r="3108" spans="1:22">
      <c r="A3108" s="35">
        <v>3151</v>
      </c>
      <c r="B3108" s="35" t="s">
        <v>7482</v>
      </c>
      <c r="C3108" s="35">
        <v>1</v>
      </c>
      <c r="D3108" s="35">
        <v>32</v>
      </c>
      <c r="E3108" s="43">
        <f t="shared" si="336"/>
        <v>72</v>
      </c>
      <c r="F3108" s="46">
        <f t="shared" si="337"/>
        <v>1.8</v>
      </c>
      <c r="G3108" s="46">
        <f t="shared" si="341"/>
        <v>1.8</v>
      </c>
      <c r="H3108" s="46">
        <f t="shared" si="341"/>
        <v>1.8</v>
      </c>
      <c r="I3108" s="35" t="s">
        <v>6990</v>
      </c>
      <c r="J3108" s="35" t="s">
        <v>6991</v>
      </c>
      <c r="K3108" s="35" t="s">
        <v>6996</v>
      </c>
      <c r="L3108" s="69" t="s">
        <v>1661</v>
      </c>
      <c r="M3108" s="35" t="s">
        <v>6992</v>
      </c>
      <c r="N3108" s="35" t="s">
        <v>6993</v>
      </c>
      <c r="O3108" s="35" t="s">
        <v>6994</v>
      </c>
      <c r="P3108" s="35" t="s">
        <v>6995</v>
      </c>
      <c r="Q3108" s="35"/>
      <c r="R3108" s="35"/>
      <c r="S3108" s="35"/>
      <c r="T3108" s="35"/>
      <c r="U3108" s="35"/>
      <c r="V3108" s="35">
        <f t="shared" si="339"/>
        <v>1.8</v>
      </c>
    </row>
    <row r="3109" spans="1:22">
      <c r="A3109" s="35">
        <v>3152</v>
      </c>
      <c r="B3109" s="35" t="s">
        <v>7499</v>
      </c>
      <c r="C3109" s="35">
        <v>2</v>
      </c>
      <c r="D3109" s="35">
        <v>15</v>
      </c>
      <c r="E3109" s="43">
        <f t="shared" si="336"/>
        <v>95</v>
      </c>
      <c r="F3109" s="46">
        <f t="shared" si="337"/>
        <v>2.375</v>
      </c>
      <c r="G3109" s="46">
        <f t="shared" si="341"/>
        <v>2.375</v>
      </c>
      <c r="H3109" s="46">
        <f t="shared" si="341"/>
        <v>2.375</v>
      </c>
      <c r="I3109" s="35" t="s">
        <v>6990</v>
      </c>
      <c r="J3109" s="35" t="s">
        <v>6991</v>
      </c>
      <c r="K3109" s="35" t="s">
        <v>6996</v>
      </c>
      <c r="L3109" s="69" t="s">
        <v>224</v>
      </c>
      <c r="M3109" s="35" t="s">
        <v>6992</v>
      </c>
      <c r="N3109" s="35" t="s">
        <v>6993</v>
      </c>
      <c r="O3109" s="35" t="s">
        <v>6994</v>
      </c>
      <c r="P3109" s="35" t="s">
        <v>6995</v>
      </c>
      <c r="Q3109" s="35"/>
      <c r="R3109" s="35"/>
      <c r="S3109" s="35"/>
      <c r="T3109" s="35"/>
      <c r="U3109" s="35"/>
      <c r="V3109" s="35">
        <f t="shared" si="339"/>
        <v>2.375</v>
      </c>
    </row>
    <row r="3110" spans="1:22">
      <c r="A3110" s="35">
        <v>3156</v>
      </c>
      <c r="B3110" s="35" t="s">
        <v>7353</v>
      </c>
      <c r="C3110" s="35">
        <v>2</v>
      </c>
      <c r="D3110" s="35">
        <v>14</v>
      </c>
      <c r="E3110" s="43">
        <f t="shared" si="336"/>
        <v>94</v>
      </c>
      <c r="F3110" s="46">
        <f t="shared" si="337"/>
        <v>2.35</v>
      </c>
      <c r="G3110" s="46">
        <f t="shared" si="341"/>
        <v>2.35</v>
      </c>
      <c r="H3110" s="46">
        <f t="shared" si="341"/>
        <v>2.35</v>
      </c>
      <c r="I3110" s="35" t="s">
        <v>6990</v>
      </c>
      <c r="J3110" s="35" t="s">
        <v>6991</v>
      </c>
      <c r="K3110" s="35" t="s">
        <v>6996</v>
      </c>
      <c r="L3110" s="69" t="s">
        <v>224</v>
      </c>
      <c r="M3110" s="35" t="s">
        <v>6992</v>
      </c>
      <c r="N3110" s="35" t="s">
        <v>6993</v>
      </c>
      <c r="O3110" s="35" t="s">
        <v>6994</v>
      </c>
      <c r="P3110" s="35" t="s">
        <v>6995</v>
      </c>
      <c r="Q3110" s="35"/>
      <c r="R3110" s="35"/>
      <c r="S3110" s="35"/>
      <c r="T3110" s="35"/>
      <c r="U3110" s="35"/>
      <c r="V3110" s="35">
        <f t="shared" si="339"/>
        <v>2.35</v>
      </c>
    </row>
    <row r="3111" spans="1:22">
      <c r="A3111" s="35">
        <v>3157</v>
      </c>
      <c r="B3111" s="35" t="s">
        <v>8302</v>
      </c>
      <c r="C3111" s="35">
        <v>1</v>
      </c>
      <c r="D3111" s="35">
        <v>22</v>
      </c>
      <c r="E3111" s="43">
        <f t="shared" si="336"/>
        <v>62</v>
      </c>
      <c r="F3111" s="46">
        <f t="shared" si="337"/>
        <v>1.55</v>
      </c>
      <c r="G3111" s="46">
        <f t="shared" si="341"/>
        <v>1.55</v>
      </c>
      <c r="H3111" s="46">
        <f t="shared" si="341"/>
        <v>1.55</v>
      </c>
      <c r="I3111" s="35" t="s">
        <v>6990</v>
      </c>
      <c r="J3111" s="35" t="s">
        <v>6991</v>
      </c>
      <c r="K3111" s="35" t="s">
        <v>6996</v>
      </c>
      <c r="L3111" s="69" t="s">
        <v>1660</v>
      </c>
      <c r="M3111" s="35" t="s">
        <v>6992</v>
      </c>
      <c r="N3111" s="35" t="s">
        <v>6993</v>
      </c>
      <c r="O3111" s="35" t="s">
        <v>6994</v>
      </c>
      <c r="P3111" s="35" t="s">
        <v>6995</v>
      </c>
      <c r="Q3111" s="35"/>
      <c r="R3111" s="35"/>
      <c r="S3111" s="35"/>
      <c r="T3111" s="35"/>
      <c r="U3111" s="35"/>
      <c r="V3111" s="35">
        <f t="shared" si="339"/>
        <v>1.55</v>
      </c>
    </row>
    <row r="3112" spans="1:22">
      <c r="A3112" s="35">
        <v>3157</v>
      </c>
      <c r="B3112" s="35" t="s">
        <v>8303</v>
      </c>
      <c r="C3112" s="35">
        <v>1</v>
      </c>
      <c r="D3112" s="35">
        <v>0</v>
      </c>
      <c r="E3112" s="43">
        <f t="shared" si="336"/>
        <v>40</v>
      </c>
      <c r="F3112" s="46">
        <f t="shared" si="337"/>
        <v>1</v>
      </c>
      <c r="G3112" s="46">
        <f t="shared" si="341"/>
        <v>1</v>
      </c>
      <c r="H3112" s="46">
        <f t="shared" si="341"/>
        <v>1</v>
      </c>
      <c r="I3112" s="35" t="s">
        <v>6990</v>
      </c>
      <c r="J3112" s="35" t="s">
        <v>6991</v>
      </c>
      <c r="K3112" s="35" t="s">
        <v>6996</v>
      </c>
      <c r="L3112" s="69" t="s">
        <v>1660</v>
      </c>
      <c r="M3112" s="35" t="s">
        <v>6992</v>
      </c>
      <c r="N3112" s="35" t="s">
        <v>6993</v>
      </c>
      <c r="O3112" s="35" t="s">
        <v>6994</v>
      </c>
      <c r="P3112" s="35" t="s">
        <v>6995</v>
      </c>
      <c r="Q3112" s="35"/>
      <c r="R3112" s="35"/>
      <c r="S3112" s="35"/>
      <c r="T3112" s="35"/>
      <c r="U3112" s="35"/>
      <c r="V3112" s="35">
        <f t="shared" si="339"/>
        <v>1</v>
      </c>
    </row>
    <row r="3113" spans="1:22">
      <c r="A3113" s="35">
        <v>3157</v>
      </c>
      <c r="B3113" s="35" t="s">
        <v>7327</v>
      </c>
      <c r="C3113" s="35">
        <v>1</v>
      </c>
      <c r="D3113" s="35">
        <v>20</v>
      </c>
      <c r="E3113" s="43">
        <f t="shared" si="336"/>
        <v>60</v>
      </c>
      <c r="F3113" s="46">
        <f t="shared" si="337"/>
        <v>1.5</v>
      </c>
      <c r="G3113" s="46">
        <f t="shared" si="341"/>
        <v>1.5</v>
      </c>
      <c r="H3113" s="46">
        <f t="shared" si="341"/>
        <v>1.5</v>
      </c>
      <c r="I3113" s="35" t="s">
        <v>6990</v>
      </c>
      <c r="J3113" s="35" t="s">
        <v>6991</v>
      </c>
      <c r="K3113" s="35" t="s">
        <v>6996</v>
      </c>
      <c r="L3113" s="69" t="s">
        <v>1660</v>
      </c>
      <c r="M3113" s="35" t="s">
        <v>6992</v>
      </c>
      <c r="N3113" s="35" t="s">
        <v>6993</v>
      </c>
      <c r="O3113" s="35" t="s">
        <v>6994</v>
      </c>
      <c r="P3113" s="35" t="s">
        <v>6995</v>
      </c>
      <c r="Q3113" s="35"/>
      <c r="R3113" s="35"/>
      <c r="S3113" s="35"/>
      <c r="T3113" s="35"/>
      <c r="U3113" s="35"/>
      <c r="V3113" s="35">
        <f t="shared" si="339"/>
        <v>1.5</v>
      </c>
    </row>
    <row r="3114" spans="1:22">
      <c r="A3114" s="35">
        <v>3163</v>
      </c>
      <c r="B3114" s="35" t="s">
        <v>7978</v>
      </c>
      <c r="C3114" s="35">
        <v>0</v>
      </c>
      <c r="D3114" s="35">
        <v>17</v>
      </c>
      <c r="E3114" s="43">
        <f t="shared" si="336"/>
        <v>17</v>
      </c>
      <c r="F3114" s="46">
        <f t="shared" si="337"/>
        <v>0.42499999999999999</v>
      </c>
      <c r="G3114" s="46">
        <f t="shared" si="341"/>
        <v>0.42499999999999999</v>
      </c>
      <c r="H3114" s="46">
        <f t="shared" si="341"/>
        <v>0.42499999999999999</v>
      </c>
      <c r="I3114" s="35" t="s">
        <v>6990</v>
      </c>
      <c r="J3114" s="35" t="s">
        <v>6991</v>
      </c>
      <c r="K3114" s="35" t="s">
        <v>6996</v>
      </c>
      <c r="L3114" s="69" t="s">
        <v>1660</v>
      </c>
      <c r="M3114" s="35" t="s">
        <v>6992</v>
      </c>
      <c r="N3114" s="35" t="s">
        <v>6993</v>
      </c>
      <c r="O3114" s="35" t="s">
        <v>6994</v>
      </c>
      <c r="P3114" s="35" t="s">
        <v>6995</v>
      </c>
      <c r="Q3114" s="35"/>
      <c r="R3114" s="35"/>
      <c r="S3114" s="35"/>
      <c r="T3114" s="35"/>
      <c r="U3114" s="35"/>
      <c r="V3114" s="35">
        <f t="shared" si="339"/>
        <v>0.42499999999999999</v>
      </c>
    </row>
    <row r="3115" spans="1:22">
      <c r="A3115" s="35">
        <v>3164</v>
      </c>
      <c r="B3115" s="35" t="s">
        <v>8304</v>
      </c>
      <c r="C3115" s="35">
        <v>0</v>
      </c>
      <c r="D3115" s="35">
        <v>4</v>
      </c>
      <c r="E3115" s="43">
        <f t="shared" si="336"/>
        <v>4</v>
      </c>
      <c r="F3115" s="46">
        <f t="shared" si="337"/>
        <v>0.1</v>
      </c>
      <c r="G3115" s="46">
        <f t="shared" si="341"/>
        <v>0.1</v>
      </c>
      <c r="H3115" s="46">
        <f t="shared" si="341"/>
        <v>0.1</v>
      </c>
      <c r="I3115" s="35" t="s">
        <v>6990</v>
      </c>
      <c r="J3115" s="35" t="s">
        <v>6991</v>
      </c>
      <c r="K3115" s="35" t="s">
        <v>6996</v>
      </c>
      <c r="L3115" s="69" t="s">
        <v>224</v>
      </c>
      <c r="M3115" s="35" t="s">
        <v>6992</v>
      </c>
      <c r="N3115" s="35" t="s">
        <v>6993</v>
      </c>
      <c r="O3115" s="35" t="s">
        <v>6994</v>
      </c>
      <c r="P3115" s="35" t="s">
        <v>6995</v>
      </c>
      <c r="Q3115" s="35"/>
      <c r="R3115" s="35"/>
      <c r="S3115" s="35"/>
      <c r="T3115" s="35"/>
      <c r="U3115" s="35"/>
      <c r="V3115" s="35">
        <f t="shared" si="339"/>
        <v>0.1</v>
      </c>
    </row>
    <row r="3116" spans="1:22">
      <c r="A3116" s="35">
        <v>3164</v>
      </c>
      <c r="B3116" s="35" t="s">
        <v>7300</v>
      </c>
      <c r="C3116" s="35">
        <v>0</v>
      </c>
      <c r="D3116" s="35">
        <v>15</v>
      </c>
      <c r="E3116" s="43">
        <f t="shared" si="336"/>
        <v>15</v>
      </c>
      <c r="F3116" s="46">
        <f t="shared" si="337"/>
        <v>0.375</v>
      </c>
      <c r="G3116" s="46">
        <f t="shared" si="341"/>
        <v>0.375</v>
      </c>
      <c r="H3116" s="46">
        <f t="shared" si="341"/>
        <v>0.375</v>
      </c>
      <c r="I3116" s="35" t="s">
        <v>6990</v>
      </c>
      <c r="J3116" s="35" t="s">
        <v>6991</v>
      </c>
      <c r="K3116" s="35" t="s">
        <v>6996</v>
      </c>
      <c r="L3116" s="69" t="s">
        <v>224</v>
      </c>
      <c r="M3116" s="35" t="s">
        <v>6992</v>
      </c>
      <c r="N3116" s="35" t="s">
        <v>6993</v>
      </c>
      <c r="O3116" s="35" t="s">
        <v>6994</v>
      </c>
      <c r="P3116" s="35" t="s">
        <v>6995</v>
      </c>
      <c r="Q3116" s="35"/>
      <c r="R3116" s="35"/>
      <c r="S3116" s="35"/>
      <c r="T3116" s="35"/>
      <c r="U3116" s="35"/>
      <c r="V3116" s="35">
        <f t="shared" si="339"/>
        <v>0.375</v>
      </c>
    </row>
    <row r="3117" spans="1:22">
      <c r="A3117" s="35">
        <v>3164</v>
      </c>
      <c r="B3117" s="35" t="s">
        <v>8305</v>
      </c>
      <c r="C3117" s="35">
        <v>0</v>
      </c>
      <c r="D3117" s="35">
        <v>32</v>
      </c>
      <c r="E3117" s="43">
        <f t="shared" si="336"/>
        <v>32</v>
      </c>
      <c r="F3117" s="46">
        <f t="shared" si="337"/>
        <v>0.8</v>
      </c>
      <c r="G3117" s="46">
        <f t="shared" si="341"/>
        <v>0.8</v>
      </c>
      <c r="H3117" s="46">
        <f t="shared" si="341"/>
        <v>0.8</v>
      </c>
      <c r="I3117" s="35" t="s">
        <v>6990</v>
      </c>
      <c r="J3117" s="35" t="s">
        <v>6991</v>
      </c>
      <c r="K3117" s="35" t="s">
        <v>6996</v>
      </c>
      <c r="L3117" s="69" t="s">
        <v>224</v>
      </c>
      <c r="M3117" s="35" t="s">
        <v>6992</v>
      </c>
      <c r="N3117" s="35" t="s">
        <v>6993</v>
      </c>
      <c r="O3117" s="35" t="s">
        <v>6994</v>
      </c>
      <c r="P3117" s="35" t="s">
        <v>6995</v>
      </c>
      <c r="Q3117" s="35"/>
      <c r="R3117" s="35"/>
      <c r="S3117" s="35"/>
      <c r="T3117" s="35"/>
      <c r="U3117" s="35"/>
      <c r="V3117" s="35">
        <f t="shared" si="339"/>
        <v>0.8</v>
      </c>
    </row>
    <row r="3118" spans="1:22">
      <c r="A3118" s="35">
        <v>3169</v>
      </c>
      <c r="B3118" s="35" t="s">
        <v>7778</v>
      </c>
      <c r="C3118" s="35">
        <v>2</v>
      </c>
      <c r="D3118" s="35">
        <v>0</v>
      </c>
      <c r="E3118" s="43">
        <f t="shared" si="336"/>
        <v>80</v>
      </c>
      <c r="F3118" s="46">
        <f t="shared" si="337"/>
        <v>2</v>
      </c>
      <c r="G3118" s="46">
        <f t="shared" si="341"/>
        <v>2</v>
      </c>
      <c r="H3118" s="46">
        <f t="shared" si="341"/>
        <v>2</v>
      </c>
      <c r="I3118" s="35" t="s">
        <v>6990</v>
      </c>
      <c r="J3118" s="35" t="s">
        <v>6991</v>
      </c>
      <c r="K3118" s="35" t="s">
        <v>6996</v>
      </c>
      <c r="L3118" s="69" t="s">
        <v>1661</v>
      </c>
      <c r="M3118" s="35" t="s">
        <v>6992</v>
      </c>
      <c r="N3118" s="35" t="s">
        <v>6993</v>
      </c>
      <c r="O3118" s="35" t="s">
        <v>6994</v>
      </c>
      <c r="P3118" s="35" t="s">
        <v>6995</v>
      </c>
      <c r="Q3118" s="35"/>
      <c r="R3118" s="35"/>
      <c r="S3118" s="35"/>
      <c r="T3118" s="35"/>
      <c r="U3118" s="35"/>
      <c r="V3118" s="35">
        <f t="shared" si="339"/>
        <v>2</v>
      </c>
    </row>
    <row r="3119" spans="1:22">
      <c r="A3119" s="35">
        <v>3169</v>
      </c>
      <c r="B3119" s="35" t="s">
        <v>8306</v>
      </c>
      <c r="C3119" s="35">
        <v>2</v>
      </c>
      <c r="D3119" s="35">
        <v>0</v>
      </c>
      <c r="E3119" s="43">
        <f t="shared" si="336"/>
        <v>80</v>
      </c>
      <c r="F3119" s="46">
        <f t="shared" si="337"/>
        <v>2</v>
      </c>
      <c r="G3119" s="46">
        <f t="shared" si="341"/>
        <v>2</v>
      </c>
      <c r="H3119" s="46">
        <f t="shared" si="341"/>
        <v>2</v>
      </c>
      <c r="I3119" s="35" t="s">
        <v>6990</v>
      </c>
      <c r="J3119" s="35" t="s">
        <v>6991</v>
      </c>
      <c r="K3119" s="35" t="s">
        <v>6996</v>
      </c>
      <c r="L3119" s="69" t="s">
        <v>7008</v>
      </c>
      <c r="M3119" s="35" t="s">
        <v>6992</v>
      </c>
      <c r="N3119" s="35" t="s">
        <v>6993</v>
      </c>
      <c r="O3119" s="35" t="s">
        <v>6994</v>
      </c>
      <c r="P3119" s="35" t="s">
        <v>6995</v>
      </c>
      <c r="Q3119" s="35"/>
      <c r="R3119" s="35"/>
      <c r="S3119" s="35"/>
      <c r="T3119" s="35"/>
      <c r="U3119" s="35"/>
      <c r="V3119" s="35">
        <f t="shared" si="339"/>
        <v>2</v>
      </c>
    </row>
    <row r="3120" spans="1:22">
      <c r="A3120" s="35">
        <v>3171</v>
      </c>
      <c r="B3120" s="35" t="s">
        <v>8307</v>
      </c>
      <c r="C3120" s="35">
        <v>1</v>
      </c>
      <c r="D3120" s="35">
        <v>0</v>
      </c>
      <c r="E3120" s="43">
        <f t="shared" si="336"/>
        <v>40</v>
      </c>
      <c r="F3120" s="46">
        <f t="shared" si="337"/>
        <v>1</v>
      </c>
      <c r="G3120" s="46">
        <f t="shared" si="341"/>
        <v>1</v>
      </c>
      <c r="H3120" s="46">
        <f t="shared" si="341"/>
        <v>1</v>
      </c>
      <c r="I3120" s="35" t="s">
        <v>6990</v>
      </c>
      <c r="J3120" s="35" t="s">
        <v>6991</v>
      </c>
      <c r="K3120" s="35" t="s">
        <v>6996</v>
      </c>
      <c r="L3120" s="69" t="s">
        <v>224</v>
      </c>
      <c r="M3120" s="35" t="s">
        <v>6992</v>
      </c>
      <c r="N3120" s="35" t="s">
        <v>6993</v>
      </c>
      <c r="O3120" s="35" t="s">
        <v>6994</v>
      </c>
      <c r="P3120" s="35" t="s">
        <v>6995</v>
      </c>
      <c r="Q3120" s="35"/>
      <c r="R3120" s="35"/>
      <c r="S3120" s="35"/>
      <c r="T3120" s="35"/>
      <c r="U3120" s="35"/>
      <c r="V3120" s="35">
        <f t="shared" si="339"/>
        <v>1</v>
      </c>
    </row>
    <row r="3121" spans="1:22">
      <c r="A3121" s="35">
        <v>3171</v>
      </c>
      <c r="B3121" s="35" t="s">
        <v>8307</v>
      </c>
      <c r="C3121" s="35">
        <v>1</v>
      </c>
      <c r="D3121" s="35">
        <v>0</v>
      </c>
      <c r="E3121" s="43">
        <f t="shared" si="336"/>
        <v>40</v>
      </c>
      <c r="F3121" s="46">
        <f t="shared" si="337"/>
        <v>1</v>
      </c>
      <c r="G3121" s="46">
        <f t="shared" si="341"/>
        <v>1</v>
      </c>
      <c r="H3121" s="46">
        <f t="shared" si="341"/>
        <v>1</v>
      </c>
      <c r="I3121" s="35" t="s">
        <v>6990</v>
      </c>
      <c r="J3121" s="35" t="s">
        <v>6991</v>
      </c>
      <c r="K3121" s="35" t="s">
        <v>6996</v>
      </c>
      <c r="L3121" s="69" t="s">
        <v>224</v>
      </c>
      <c r="M3121" s="35" t="s">
        <v>6992</v>
      </c>
      <c r="N3121" s="35" t="s">
        <v>6993</v>
      </c>
      <c r="O3121" s="35" t="s">
        <v>6994</v>
      </c>
      <c r="P3121" s="35" t="s">
        <v>6995</v>
      </c>
      <c r="Q3121" s="35"/>
      <c r="R3121" s="35"/>
      <c r="S3121" s="35"/>
      <c r="T3121" s="35"/>
      <c r="U3121" s="35"/>
      <c r="V3121" s="35">
        <f t="shared" si="339"/>
        <v>1</v>
      </c>
    </row>
    <row r="3122" spans="1:22">
      <c r="A3122" s="35">
        <v>3171</v>
      </c>
      <c r="B3122" s="35" t="s">
        <v>8308</v>
      </c>
      <c r="C3122" s="35">
        <v>0</v>
      </c>
      <c r="D3122" s="35">
        <v>39</v>
      </c>
      <c r="E3122" s="43">
        <f t="shared" si="336"/>
        <v>39</v>
      </c>
      <c r="F3122" s="46">
        <f t="shared" si="337"/>
        <v>0.97499999999999998</v>
      </c>
      <c r="G3122" s="46">
        <f t="shared" ref="G3122:H3137" si="342">F3122</f>
        <v>0.97499999999999998</v>
      </c>
      <c r="H3122" s="46">
        <f t="shared" si="342"/>
        <v>0.97499999999999998</v>
      </c>
      <c r="I3122" s="35" t="s">
        <v>6990</v>
      </c>
      <c r="J3122" s="35" t="s">
        <v>6991</v>
      </c>
      <c r="K3122" s="35" t="s">
        <v>6996</v>
      </c>
      <c r="L3122" s="69" t="s">
        <v>224</v>
      </c>
      <c r="M3122" s="35" t="s">
        <v>6992</v>
      </c>
      <c r="N3122" s="35" t="s">
        <v>6993</v>
      </c>
      <c r="O3122" s="35" t="s">
        <v>6994</v>
      </c>
      <c r="P3122" s="35" t="s">
        <v>6995</v>
      </c>
      <c r="Q3122" s="35"/>
      <c r="R3122" s="35"/>
      <c r="S3122" s="35"/>
      <c r="T3122" s="35"/>
      <c r="U3122" s="35"/>
      <c r="V3122" s="35">
        <f t="shared" si="339"/>
        <v>0.97499999999999998</v>
      </c>
    </row>
    <row r="3123" spans="1:22">
      <c r="A3123" s="35">
        <v>3171</v>
      </c>
      <c r="B3123" s="35" t="s">
        <v>7084</v>
      </c>
      <c r="C3123" s="35">
        <v>0</v>
      </c>
      <c r="D3123" s="35">
        <v>5</v>
      </c>
      <c r="E3123" s="43">
        <f t="shared" si="336"/>
        <v>5</v>
      </c>
      <c r="F3123" s="46">
        <f t="shared" si="337"/>
        <v>0.125</v>
      </c>
      <c r="G3123" s="46">
        <f t="shared" si="342"/>
        <v>0.125</v>
      </c>
      <c r="H3123" s="46">
        <f t="shared" si="342"/>
        <v>0.125</v>
      </c>
      <c r="I3123" s="35" t="s">
        <v>6990</v>
      </c>
      <c r="J3123" s="35" t="s">
        <v>6991</v>
      </c>
      <c r="K3123" s="35" t="s">
        <v>6996</v>
      </c>
      <c r="L3123" s="69" t="s">
        <v>224</v>
      </c>
      <c r="M3123" s="35" t="s">
        <v>6992</v>
      </c>
      <c r="N3123" s="35" t="s">
        <v>6993</v>
      </c>
      <c r="O3123" s="35" t="s">
        <v>6994</v>
      </c>
      <c r="P3123" s="35" t="s">
        <v>6995</v>
      </c>
      <c r="Q3123" s="35"/>
      <c r="R3123" s="35"/>
      <c r="S3123" s="35"/>
      <c r="T3123" s="35"/>
      <c r="U3123" s="35"/>
      <c r="V3123" s="35">
        <f t="shared" si="339"/>
        <v>0.125</v>
      </c>
    </row>
    <row r="3124" spans="1:22">
      <c r="A3124" s="35">
        <v>3171</v>
      </c>
      <c r="B3124" s="35" t="s">
        <v>7084</v>
      </c>
      <c r="C3124" s="35">
        <v>1</v>
      </c>
      <c r="D3124" s="35">
        <v>14</v>
      </c>
      <c r="E3124" s="43">
        <f t="shared" si="336"/>
        <v>54</v>
      </c>
      <c r="F3124" s="46">
        <f t="shared" si="337"/>
        <v>1.35</v>
      </c>
      <c r="G3124" s="46">
        <f t="shared" si="342"/>
        <v>1.35</v>
      </c>
      <c r="H3124" s="46">
        <f t="shared" si="342"/>
        <v>1.35</v>
      </c>
      <c r="I3124" s="35" t="s">
        <v>6990</v>
      </c>
      <c r="J3124" s="35" t="s">
        <v>6991</v>
      </c>
      <c r="K3124" s="35" t="s">
        <v>6996</v>
      </c>
      <c r="L3124" s="69" t="s">
        <v>224</v>
      </c>
      <c r="M3124" s="35" t="s">
        <v>6992</v>
      </c>
      <c r="N3124" s="35" t="s">
        <v>6993</v>
      </c>
      <c r="O3124" s="35" t="s">
        <v>6994</v>
      </c>
      <c r="P3124" s="35" t="s">
        <v>6995</v>
      </c>
      <c r="Q3124" s="35"/>
      <c r="R3124" s="35"/>
      <c r="S3124" s="35"/>
      <c r="T3124" s="35"/>
      <c r="U3124" s="35"/>
      <c r="V3124" s="35">
        <f t="shared" si="339"/>
        <v>1.35</v>
      </c>
    </row>
    <row r="3125" spans="1:22">
      <c r="A3125" s="35">
        <v>3171</v>
      </c>
      <c r="B3125" s="35" t="s">
        <v>7084</v>
      </c>
      <c r="C3125" s="35">
        <v>0</v>
      </c>
      <c r="D3125" s="35">
        <v>17</v>
      </c>
      <c r="E3125" s="43">
        <f t="shared" si="336"/>
        <v>17</v>
      </c>
      <c r="F3125" s="46">
        <f t="shared" si="337"/>
        <v>0.42499999999999999</v>
      </c>
      <c r="G3125" s="46">
        <f t="shared" si="342"/>
        <v>0.42499999999999999</v>
      </c>
      <c r="H3125" s="46">
        <f t="shared" si="342"/>
        <v>0.42499999999999999</v>
      </c>
      <c r="I3125" s="35" t="s">
        <v>6990</v>
      </c>
      <c r="J3125" s="35" t="s">
        <v>6991</v>
      </c>
      <c r="K3125" s="35" t="s">
        <v>6996</v>
      </c>
      <c r="L3125" s="69" t="s">
        <v>224</v>
      </c>
      <c r="M3125" s="35" t="s">
        <v>6992</v>
      </c>
      <c r="N3125" s="35" t="s">
        <v>6993</v>
      </c>
      <c r="O3125" s="35" t="s">
        <v>6994</v>
      </c>
      <c r="P3125" s="35" t="s">
        <v>6995</v>
      </c>
      <c r="Q3125" s="35"/>
      <c r="R3125" s="35"/>
      <c r="S3125" s="35"/>
      <c r="T3125" s="35"/>
      <c r="U3125" s="35"/>
      <c r="V3125" s="35">
        <f t="shared" si="339"/>
        <v>0.42499999999999999</v>
      </c>
    </row>
    <row r="3126" spans="1:22">
      <c r="A3126" s="35">
        <v>3171</v>
      </c>
      <c r="B3126" s="35" t="s">
        <v>8290</v>
      </c>
      <c r="C3126" s="35">
        <v>0</v>
      </c>
      <c r="D3126" s="35">
        <v>24</v>
      </c>
      <c r="E3126" s="43">
        <f t="shared" si="336"/>
        <v>24</v>
      </c>
      <c r="F3126" s="46">
        <f t="shared" si="337"/>
        <v>0.6</v>
      </c>
      <c r="G3126" s="46">
        <f t="shared" si="342"/>
        <v>0.6</v>
      </c>
      <c r="H3126" s="46">
        <f t="shared" si="342"/>
        <v>0.6</v>
      </c>
      <c r="I3126" s="35" t="s">
        <v>6990</v>
      </c>
      <c r="J3126" s="35" t="s">
        <v>6991</v>
      </c>
      <c r="K3126" s="35" t="s">
        <v>6996</v>
      </c>
      <c r="L3126" s="69" t="s">
        <v>224</v>
      </c>
      <c r="M3126" s="35" t="s">
        <v>6992</v>
      </c>
      <c r="N3126" s="35" t="s">
        <v>6993</v>
      </c>
      <c r="O3126" s="35" t="s">
        <v>6994</v>
      </c>
      <c r="P3126" s="35" t="s">
        <v>6995</v>
      </c>
      <c r="Q3126" s="35"/>
      <c r="R3126" s="35"/>
      <c r="S3126" s="35"/>
      <c r="T3126" s="35"/>
      <c r="U3126" s="35"/>
      <c r="V3126" s="35">
        <f t="shared" si="339"/>
        <v>0.6</v>
      </c>
    </row>
    <row r="3127" spans="1:22">
      <c r="A3127" s="35">
        <v>3171</v>
      </c>
      <c r="B3127" s="35" t="s">
        <v>7032</v>
      </c>
      <c r="C3127" s="35">
        <v>1</v>
      </c>
      <c r="D3127" s="35">
        <v>29</v>
      </c>
      <c r="E3127" s="43">
        <f t="shared" si="336"/>
        <v>69</v>
      </c>
      <c r="F3127" s="46">
        <f t="shared" si="337"/>
        <v>1.7250000000000001</v>
      </c>
      <c r="G3127" s="46">
        <f t="shared" si="342"/>
        <v>1.7250000000000001</v>
      </c>
      <c r="H3127" s="46">
        <f t="shared" si="342"/>
        <v>1.7250000000000001</v>
      </c>
      <c r="I3127" s="35" t="s">
        <v>6990</v>
      </c>
      <c r="J3127" s="35" t="s">
        <v>6991</v>
      </c>
      <c r="K3127" s="35" t="s">
        <v>6996</v>
      </c>
      <c r="L3127" s="69" t="s">
        <v>224</v>
      </c>
      <c r="M3127" s="35" t="s">
        <v>6992</v>
      </c>
      <c r="N3127" s="35" t="s">
        <v>6993</v>
      </c>
      <c r="O3127" s="35" t="s">
        <v>6994</v>
      </c>
      <c r="P3127" s="35" t="s">
        <v>6995</v>
      </c>
      <c r="Q3127" s="35"/>
      <c r="R3127" s="35"/>
      <c r="S3127" s="35"/>
      <c r="T3127" s="35"/>
      <c r="U3127" s="35"/>
      <c r="V3127" s="35">
        <f t="shared" si="339"/>
        <v>1.7250000000000001</v>
      </c>
    </row>
    <row r="3128" spans="1:22">
      <c r="A3128" s="35">
        <v>3174</v>
      </c>
      <c r="B3128" s="35" t="s">
        <v>8309</v>
      </c>
      <c r="C3128" s="35">
        <v>0</v>
      </c>
      <c r="D3128" s="35">
        <v>15</v>
      </c>
      <c r="E3128" s="43">
        <f t="shared" si="336"/>
        <v>15</v>
      </c>
      <c r="F3128" s="46">
        <f t="shared" si="337"/>
        <v>0.375</v>
      </c>
      <c r="G3128" s="46">
        <f t="shared" si="342"/>
        <v>0.375</v>
      </c>
      <c r="H3128" s="46">
        <f t="shared" si="342"/>
        <v>0.375</v>
      </c>
      <c r="I3128" s="35" t="s">
        <v>6990</v>
      </c>
      <c r="J3128" s="35" t="s">
        <v>6991</v>
      </c>
      <c r="K3128" s="35" t="s">
        <v>6996</v>
      </c>
      <c r="L3128" s="69" t="s">
        <v>1661</v>
      </c>
      <c r="M3128" s="35" t="s">
        <v>6992</v>
      </c>
      <c r="N3128" s="35" t="s">
        <v>6993</v>
      </c>
      <c r="O3128" s="35" t="s">
        <v>6994</v>
      </c>
      <c r="P3128" s="35" t="s">
        <v>6995</v>
      </c>
      <c r="Q3128" s="35"/>
      <c r="R3128" s="35"/>
      <c r="S3128" s="35"/>
      <c r="T3128" s="35"/>
      <c r="U3128" s="35"/>
      <c r="V3128" s="35">
        <f t="shared" si="339"/>
        <v>0.375</v>
      </c>
    </row>
    <row r="3129" spans="1:22">
      <c r="A3129" s="35">
        <v>3174</v>
      </c>
      <c r="B3129" s="35" t="s">
        <v>7262</v>
      </c>
      <c r="C3129" s="35">
        <v>0</v>
      </c>
      <c r="D3129" s="35">
        <v>11</v>
      </c>
      <c r="E3129" s="43">
        <f t="shared" si="336"/>
        <v>11</v>
      </c>
      <c r="F3129" s="46">
        <f t="shared" si="337"/>
        <v>0.27500000000000002</v>
      </c>
      <c r="G3129" s="46">
        <f t="shared" si="342"/>
        <v>0.27500000000000002</v>
      </c>
      <c r="H3129" s="46">
        <f t="shared" si="342"/>
        <v>0.27500000000000002</v>
      </c>
      <c r="I3129" s="35" t="s">
        <v>6990</v>
      </c>
      <c r="J3129" s="35" t="s">
        <v>6991</v>
      </c>
      <c r="K3129" s="35" t="s">
        <v>6996</v>
      </c>
      <c r="L3129" s="69" t="s">
        <v>1661</v>
      </c>
      <c r="M3129" s="35" t="s">
        <v>6992</v>
      </c>
      <c r="N3129" s="35" t="s">
        <v>6993</v>
      </c>
      <c r="O3129" s="35" t="s">
        <v>6994</v>
      </c>
      <c r="P3129" s="35" t="s">
        <v>6995</v>
      </c>
      <c r="Q3129" s="35"/>
      <c r="R3129" s="35"/>
      <c r="S3129" s="35"/>
      <c r="T3129" s="35"/>
      <c r="U3129" s="35"/>
      <c r="V3129" s="35">
        <f t="shared" si="339"/>
        <v>0.27500000000000002</v>
      </c>
    </row>
    <row r="3130" spans="1:22">
      <c r="A3130" s="35">
        <v>3174</v>
      </c>
      <c r="B3130" s="35" t="s">
        <v>8310</v>
      </c>
      <c r="C3130" s="35">
        <v>1</v>
      </c>
      <c r="D3130" s="35">
        <v>5</v>
      </c>
      <c r="E3130" s="43">
        <f t="shared" si="336"/>
        <v>45</v>
      </c>
      <c r="F3130" s="46">
        <f t="shared" si="337"/>
        <v>1.125</v>
      </c>
      <c r="G3130" s="46">
        <f t="shared" si="342"/>
        <v>1.125</v>
      </c>
      <c r="H3130" s="46">
        <f t="shared" si="342"/>
        <v>1.125</v>
      </c>
      <c r="I3130" s="35" t="s">
        <v>6990</v>
      </c>
      <c r="J3130" s="35" t="s">
        <v>6991</v>
      </c>
      <c r="K3130" s="35" t="s">
        <v>6996</v>
      </c>
      <c r="L3130" s="69" t="s">
        <v>1661</v>
      </c>
      <c r="M3130" s="35" t="s">
        <v>6992</v>
      </c>
      <c r="N3130" s="35" t="s">
        <v>6993</v>
      </c>
      <c r="O3130" s="35" t="s">
        <v>6994</v>
      </c>
      <c r="P3130" s="35" t="s">
        <v>6995</v>
      </c>
      <c r="Q3130" s="35"/>
      <c r="R3130" s="35"/>
      <c r="S3130" s="35"/>
      <c r="T3130" s="35"/>
      <c r="U3130" s="35"/>
      <c r="V3130" s="35">
        <f t="shared" si="339"/>
        <v>1.125</v>
      </c>
    </row>
    <row r="3131" spans="1:22">
      <c r="A3131" s="35">
        <v>3174</v>
      </c>
      <c r="B3131" s="35" t="s">
        <v>7260</v>
      </c>
      <c r="C3131" s="35">
        <v>0</v>
      </c>
      <c r="D3131" s="35">
        <v>13</v>
      </c>
      <c r="E3131" s="43">
        <f t="shared" si="336"/>
        <v>13</v>
      </c>
      <c r="F3131" s="46">
        <f t="shared" si="337"/>
        <v>0.32500000000000001</v>
      </c>
      <c r="G3131" s="46">
        <f t="shared" si="342"/>
        <v>0.32500000000000001</v>
      </c>
      <c r="H3131" s="46">
        <f t="shared" si="342"/>
        <v>0.32500000000000001</v>
      </c>
      <c r="I3131" s="35" t="s">
        <v>6990</v>
      </c>
      <c r="J3131" s="35" t="s">
        <v>6991</v>
      </c>
      <c r="K3131" s="35" t="s">
        <v>6996</v>
      </c>
      <c r="L3131" s="69" t="s">
        <v>1661</v>
      </c>
      <c r="M3131" s="35" t="s">
        <v>6992</v>
      </c>
      <c r="N3131" s="35" t="s">
        <v>6993</v>
      </c>
      <c r="O3131" s="35" t="s">
        <v>6994</v>
      </c>
      <c r="P3131" s="35" t="s">
        <v>6995</v>
      </c>
      <c r="Q3131" s="35"/>
      <c r="R3131" s="35"/>
      <c r="S3131" s="35"/>
      <c r="T3131" s="35"/>
      <c r="U3131" s="35"/>
      <c r="V3131" s="35">
        <f t="shared" si="339"/>
        <v>0.32500000000000001</v>
      </c>
    </row>
    <row r="3132" spans="1:22">
      <c r="A3132" s="35">
        <v>3174</v>
      </c>
      <c r="B3132" s="35" t="s">
        <v>8311</v>
      </c>
      <c r="C3132" s="35">
        <v>0</v>
      </c>
      <c r="D3132" s="35">
        <v>6</v>
      </c>
      <c r="E3132" s="43">
        <f t="shared" si="336"/>
        <v>6</v>
      </c>
      <c r="F3132" s="46">
        <f t="shared" si="337"/>
        <v>0.15</v>
      </c>
      <c r="G3132" s="46">
        <f t="shared" si="342"/>
        <v>0.15</v>
      </c>
      <c r="H3132" s="46">
        <f t="shared" si="342"/>
        <v>0.15</v>
      </c>
      <c r="I3132" s="35" t="s">
        <v>6990</v>
      </c>
      <c r="J3132" s="35" t="s">
        <v>6991</v>
      </c>
      <c r="K3132" s="35" t="s">
        <v>6996</v>
      </c>
      <c r="L3132" s="69" t="s">
        <v>1661</v>
      </c>
      <c r="M3132" s="35" t="s">
        <v>6992</v>
      </c>
      <c r="N3132" s="35" t="s">
        <v>6993</v>
      </c>
      <c r="O3132" s="35" t="s">
        <v>6994</v>
      </c>
      <c r="P3132" s="35" t="s">
        <v>6995</v>
      </c>
      <c r="Q3132" s="35"/>
      <c r="R3132" s="35"/>
      <c r="S3132" s="35"/>
      <c r="T3132" s="35"/>
      <c r="U3132" s="35"/>
      <c r="V3132" s="35">
        <f t="shared" si="339"/>
        <v>0.15</v>
      </c>
    </row>
    <row r="3133" spans="1:22">
      <c r="A3133" s="35">
        <v>3174</v>
      </c>
      <c r="B3133" s="35" t="s">
        <v>7269</v>
      </c>
      <c r="C3133" s="35">
        <v>0</v>
      </c>
      <c r="D3133" s="35">
        <v>5</v>
      </c>
      <c r="E3133" s="43">
        <f t="shared" si="336"/>
        <v>5</v>
      </c>
      <c r="F3133" s="46">
        <f t="shared" si="337"/>
        <v>0.125</v>
      </c>
      <c r="G3133" s="46">
        <f t="shared" si="342"/>
        <v>0.125</v>
      </c>
      <c r="H3133" s="46">
        <f t="shared" si="342"/>
        <v>0.125</v>
      </c>
      <c r="I3133" s="35" t="s">
        <v>6990</v>
      </c>
      <c r="J3133" s="35" t="s">
        <v>6991</v>
      </c>
      <c r="K3133" s="35" t="s">
        <v>6996</v>
      </c>
      <c r="L3133" s="69" t="s">
        <v>1661</v>
      </c>
      <c r="M3133" s="35" t="s">
        <v>6992</v>
      </c>
      <c r="N3133" s="35" t="s">
        <v>6993</v>
      </c>
      <c r="O3133" s="35" t="s">
        <v>6994</v>
      </c>
      <c r="P3133" s="35" t="s">
        <v>6995</v>
      </c>
      <c r="Q3133" s="35"/>
      <c r="R3133" s="35"/>
      <c r="S3133" s="35"/>
      <c r="T3133" s="35"/>
      <c r="U3133" s="35"/>
      <c r="V3133" s="35">
        <f t="shared" si="339"/>
        <v>0.125</v>
      </c>
    </row>
    <row r="3134" spans="1:22">
      <c r="A3134" s="35">
        <v>3175</v>
      </c>
      <c r="B3134" s="35" t="s">
        <v>8312</v>
      </c>
      <c r="C3134" s="35">
        <v>1</v>
      </c>
      <c r="D3134" s="35">
        <v>14</v>
      </c>
      <c r="E3134" s="43">
        <f t="shared" si="336"/>
        <v>54</v>
      </c>
      <c r="F3134" s="46">
        <f t="shared" si="337"/>
        <v>1.35</v>
      </c>
      <c r="G3134" s="46">
        <f t="shared" si="342"/>
        <v>1.35</v>
      </c>
      <c r="H3134" s="46">
        <f t="shared" si="342"/>
        <v>1.35</v>
      </c>
      <c r="I3134" s="35" t="s">
        <v>6990</v>
      </c>
      <c r="J3134" s="35" t="s">
        <v>6991</v>
      </c>
      <c r="K3134" s="35" t="s">
        <v>6996</v>
      </c>
      <c r="L3134" s="69" t="s">
        <v>1661</v>
      </c>
      <c r="M3134" s="35" t="s">
        <v>6992</v>
      </c>
      <c r="N3134" s="35" t="s">
        <v>6993</v>
      </c>
      <c r="O3134" s="35" t="s">
        <v>6994</v>
      </c>
      <c r="P3134" s="35" t="s">
        <v>6995</v>
      </c>
      <c r="Q3134" s="35"/>
      <c r="R3134" s="35"/>
      <c r="S3134" s="35"/>
      <c r="T3134" s="35"/>
      <c r="U3134" s="35"/>
      <c r="V3134" s="35">
        <f t="shared" si="339"/>
        <v>1.35</v>
      </c>
    </row>
    <row r="3135" spans="1:22">
      <c r="A3135" s="35">
        <v>3192</v>
      </c>
      <c r="B3135" s="35" t="s">
        <v>7486</v>
      </c>
      <c r="C3135" s="35">
        <v>0</v>
      </c>
      <c r="D3135" s="35">
        <v>18</v>
      </c>
      <c r="E3135" s="43">
        <f t="shared" si="336"/>
        <v>18</v>
      </c>
      <c r="F3135" s="46">
        <f t="shared" si="337"/>
        <v>0.45</v>
      </c>
      <c r="G3135" s="46">
        <f t="shared" si="342"/>
        <v>0.45</v>
      </c>
      <c r="H3135" s="46">
        <f t="shared" si="342"/>
        <v>0.45</v>
      </c>
      <c r="I3135" s="35" t="s">
        <v>6990</v>
      </c>
      <c r="J3135" s="35" t="s">
        <v>6991</v>
      </c>
      <c r="K3135" s="35" t="s">
        <v>6996</v>
      </c>
      <c r="L3135" s="69" t="s">
        <v>224</v>
      </c>
      <c r="M3135" s="35" t="s">
        <v>6992</v>
      </c>
      <c r="N3135" s="35" t="s">
        <v>6993</v>
      </c>
      <c r="O3135" s="35" t="s">
        <v>6994</v>
      </c>
      <c r="P3135" s="35" t="s">
        <v>6995</v>
      </c>
      <c r="Q3135" s="35"/>
      <c r="R3135" s="35"/>
      <c r="S3135" s="35"/>
      <c r="T3135" s="35"/>
      <c r="U3135" s="35"/>
      <c r="V3135" s="35">
        <f t="shared" si="339"/>
        <v>0.45</v>
      </c>
    </row>
    <row r="3136" spans="1:22">
      <c r="A3136" s="35">
        <v>3194</v>
      </c>
      <c r="B3136" s="35" t="s">
        <v>8313</v>
      </c>
      <c r="C3136" s="35">
        <v>2</v>
      </c>
      <c r="D3136" s="35">
        <v>3</v>
      </c>
      <c r="E3136" s="43">
        <f t="shared" si="336"/>
        <v>83</v>
      </c>
      <c r="F3136" s="46">
        <f t="shared" si="337"/>
        <v>2.0750000000000002</v>
      </c>
      <c r="G3136" s="46">
        <f t="shared" si="342"/>
        <v>2.0750000000000002</v>
      </c>
      <c r="H3136" s="46">
        <f t="shared" si="342"/>
        <v>2.0750000000000002</v>
      </c>
      <c r="I3136" s="35" t="s">
        <v>6990</v>
      </c>
      <c r="J3136" s="35" t="s">
        <v>6991</v>
      </c>
      <c r="K3136" s="35" t="s">
        <v>6996</v>
      </c>
      <c r="L3136" s="69" t="s">
        <v>1661</v>
      </c>
      <c r="M3136" s="35" t="s">
        <v>6992</v>
      </c>
      <c r="N3136" s="35" t="s">
        <v>6993</v>
      </c>
      <c r="O3136" s="35" t="s">
        <v>6994</v>
      </c>
      <c r="P3136" s="35" t="s">
        <v>6995</v>
      </c>
      <c r="Q3136" s="35"/>
      <c r="R3136" s="35"/>
      <c r="S3136" s="35"/>
      <c r="T3136" s="35"/>
      <c r="U3136" s="35"/>
      <c r="V3136" s="35">
        <f t="shared" si="339"/>
        <v>2.0750000000000002</v>
      </c>
    </row>
    <row r="3137" spans="1:22">
      <c r="A3137" s="35">
        <v>3194</v>
      </c>
      <c r="B3137" s="35" t="s">
        <v>7564</v>
      </c>
      <c r="C3137" s="35">
        <v>0</v>
      </c>
      <c r="D3137" s="35">
        <v>39</v>
      </c>
      <c r="E3137" s="43">
        <f t="shared" si="336"/>
        <v>39</v>
      </c>
      <c r="F3137" s="46">
        <f t="shared" si="337"/>
        <v>0.97499999999999998</v>
      </c>
      <c r="G3137" s="46">
        <f t="shared" si="342"/>
        <v>0.97499999999999998</v>
      </c>
      <c r="H3137" s="46">
        <f t="shared" si="342"/>
        <v>0.97499999999999998</v>
      </c>
      <c r="I3137" s="35" t="s">
        <v>6990</v>
      </c>
      <c r="J3137" s="35" t="s">
        <v>6991</v>
      </c>
      <c r="K3137" s="35" t="s">
        <v>6996</v>
      </c>
      <c r="L3137" s="69" t="s">
        <v>1661</v>
      </c>
      <c r="M3137" s="35" t="s">
        <v>6992</v>
      </c>
      <c r="N3137" s="35" t="s">
        <v>6993</v>
      </c>
      <c r="O3137" s="35" t="s">
        <v>6994</v>
      </c>
      <c r="P3137" s="35" t="s">
        <v>6995</v>
      </c>
      <c r="Q3137" s="35"/>
      <c r="R3137" s="35"/>
      <c r="S3137" s="35"/>
      <c r="T3137" s="35"/>
      <c r="U3137" s="35"/>
      <c r="V3137" s="35">
        <f t="shared" si="339"/>
        <v>0.97499999999999998</v>
      </c>
    </row>
    <row r="3138" spans="1:22">
      <c r="A3138" s="35">
        <v>3194</v>
      </c>
      <c r="B3138" s="35" t="s">
        <v>7583</v>
      </c>
      <c r="C3138" s="35">
        <v>1</v>
      </c>
      <c r="D3138" s="35">
        <v>19</v>
      </c>
      <c r="E3138" s="43">
        <f t="shared" ref="E3138:E3201" si="343">C3138*40+D3138</f>
        <v>59</v>
      </c>
      <c r="F3138" s="46">
        <f t="shared" ref="F3138:F3201" si="344">E3138/40</f>
        <v>1.4750000000000001</v>
      </c>
      <c r="G3138" s="46">
        <f t="shared" ref="G3138:H3153" si="345">F3138</f>
        <v>1.4750000000000001</v>
      </c>
      <c r="H3138" s="46">
        <f t="shared" si="345"/>
        <v>1.4750000000000001</v>
      </c>
      <c r="I3138" s="35" t="s">
        <v>6990</v>
      </c>
      <c r="J3138" s="35" t="s">
        <v>6991</v>
      </c>
      <c r="K3138" s="35" t="s">
        <v>6996</v>
      </c>
      <c r="L3138" s="69" t="s">
        <v>1661</v>
      </c>
      <c r="M3138" s="35" t="s">
        <v>6992</v>
      </c>
      <c r="N3138" s="35" t="s">
        <v>6993</v>
      </c>
      <c r="O3138" s="35" t="s">
        <v>6994</v>
      </c>
      <c r="P3138" s="35" t="s">
        <v>6995</v>
      </c>
      <c r="Q3138" s="35"/>
      <c r="R3138" s="35"/>
      <c r="S3138" s="35"/>
      <c r="T3138" s="35"/>
      <c r="U3138" s="35"/>
      <c r="V3138" s="35">
        <f t="shared" ref="V3138:V3201" si="346">H3138</f>
        <v>1.4750000000000001</v>
      </c>
    </row>
    <row r="3139" spans="1:22">
      <c r="A3139" s="35">
        <v>3195</v>
      </c>
      <c r="B3139" s="35" t="s">
        <v>7512</v>
      </c>
      <c r="C3139" s="35">
        <v>2</v>
      </c>
      <c r="D3139" s="35">
        <v>0</v>
      </c>
      <c r="E3139" s="43">
        <f t="shared" si="343"/>
        <v>80</v>
      </c>
      <c r="F3139" s="46">
        <f t="shared" si="344"/>
        <v>2</v>
      </c>
      <c r="G3139" s="46">
        <f t="shared" si="345"/>
        <v>2</v>
      </c>
      <c r="H3139" s="46">
        <f t="shared" si="345"/>
        <v>2</v>
      </c>
      <c r="I3139" s="35" t="s">
        <v>6990</v>
      </c>
      <c r="J3139" s="35" t="s">
        <v>6991</v>
      </c>
      <c r="K3139" s="35" t="s">
        <v>6996</v>
      </c>
      <c r="L3139" s="69" t="s">
        <v>1661</v>
      </c>
      <c r="M3139" s="35" t="s">
        <v>6992</v>
      </c>
      <c r="N3139" s="35" t="s">
        <v>6993</v>
      </c>
      <c r="O3139" s="35" t="s">
        <v>6994</v>
      </c>
      <c r="P3139" s="35" t="s">
        <v>6995</v>
      </c>
      <c r="Q3139" s="35"/>
      <c r="R3139" s="35"/>
      <c r="S3139" s="35"/>
      <c r="T3139" s="35"/>
      <c r="U3139" s="35"/>
      <c r="V3139" s="35">
        <f t="shared" si="346"/>
        <v>2</v>
      </c>
    </row>
    <row r="3140" spans="1:22">
      <c r="A3140" s="35">
        <v>3196</v>
      </c>
      <c r="B3140" s="35" t="s">
        <v>7422</v>
      </c>
      <c r="C3140" s="35">
        <v>0</v>
      </c>
      <c r="D3140" s="35">
        <v>26</v>
      </c>
      <c r="E3140" s="43">
        <f t="shared" si="343"/>
        <v>26</v>
      </c>
      <c r="F3140" s="46">
        <f t="shared" si="344"/>
        <v>0.65</v>
      </c>
      <c r="G3140" s="46">
        <f t="shared" si="345"/>
        <v>0.65</v>
      </c>
      <c r="H3140" s="46">
        <f t="shared" si="345"/>
        <v>0.65</v>
      </c>
      <c r="I3140" s="35" t="s">
        <v>6990</v>
      </c>
      <c r="J3140" s="35" t="s">
        <v>6991</v>
      </c>
      <c r="K3140" s="35" t="s">
        <v>6996</v>
      </c>
      <c r="L3140" s="69" t="s">
        <v>1661</v>
      </c>
      <c r="M3140" s="35" t="s">
        <v>6992</v>
      </c>
      <c r="N3140" s="35" t="s">
        <v>6993</v>
      </c>
      <c r="O3140" s="35" t="s">
        <v>6994</v>
      </c>
      <c r="P3140" s="35" t="s">
        <v>6995</v>
      </c>
      <c r="Q3140" s="35"/>
      <c r="R3140" s="35"/>
      <c r="S3140" s="35"/>
      <c r="T3140" s="35"/>
      <c r="U3140" s="35"/>
      <c r="V3140" s="35">
        <f t="shared" si="346"/>
        <v>0.65</v>
      </c>
    </row>
    <row r="3141" spans="1:22">
      <c r="A3141" s="35">
        <v>3196</v>
      </c>
      <c r="B3141" s="35" t="s">
        <v>8314</v>
      </c>
      <c r="C3141" s="35">
        <v>0</v>
      </c>
      <c r="D3141" s="35">
        <v>5</v>
      </c>
      <c r="E3141" s="43">
        <f t="shared" si="343"/>
        <v>5</v>
      </c>
      <c r="F3141" s="46">
        <f t="shared" si="344"/>
        <v>0.125</v>
      </c>
      <c r="G3141" s="46">
        <f t="shared" si="345"/>
        <v>0.125</v>
      </c>
      <c r="H3141" s="46">
        <f t="shared" si="345"/>
        <v>0.125</v>
      </c>
      <c r="I3141" s="35" t="s">
        <v>6990</v>
      </c>
      <c r="J3141" s="35" t="s">
        <v>6991</v>
      </c>
      <c r="K3141" s="35" t="s">
        <v>6996</v>
      </c>
      <c r="L3141" s="69" t="s">
        <v>1661</v>
      </c>
      <c r="M3141" s="35" t="s">
        <v>6992</v>
      </c>
      <c r="N3141" s="35" t="s">
        <v>6993</v>
      </c>
      <c r="O3141" s="35" t="s">
        <v>6994</v>
      </c>
      <c r="P3141" s="35" t="s">
        <v>6995</v>
      </c>
      <c r="Q3141" s="35"/>
      <c r="R3141" s="35"/>
      <c r="S3141" s="35"/>
      <c r="T3141" s="35"/>
      <c r="U3141" s="35"/>
      <c r="V3141" s="35">
        <f t="shared" si="346"/>
        <v>0.125</v>
      </c>
    </row>
    <row r="3142" spans="1:22">
      <c r="A3142" s="35">
        <v>3196</v>
      </c>
      <c r="B3142" s="35" t="s">
        <v>8114</v>
      </c>
      <c r="C3142" s="35">
        <v>0</v>
      </c>
      <c r="D3142" s="35">
        <v>11</v>
      </c>
      <c r="E3142" s="43">
        <f t="shared" si="343"/>
        <v>11</v>
      </c>
      <c r="F3142" s="46">
        <f t="shared" si="344"/>
        <v>0.27500000000000002</v>
      </c>
      <c r="G3142" s="46">
        <f t="shared" si="345"/>
        <v>0.27500000000000002</v>
      </c>
      <c r="H3142" s="46">
        <f t="shared" si="345"/>
        <v>0.27500000000000002</v>
      </c>
      <c r="I3142" s="35" t="s">
        <v>6990</v>
      </c>
      <c r="J3142" s="35" t="s">
        <v>6991</v>
      </c>
      <c r="K3142" s="35" t="s">
        <v>6996</v>
      </c>
      <c r="L3142" s="69" t="s">
        <v>1661</v>
      </c>
      <c r="M3142" s="35" t="s">
        <v>6992</v>
      </c>
      <c r="N3142" s="35" t="s">
        <v>6993</v>
      </c>
      <c r="O3142" s="35" t="s">
        <v>6994</v>
      </c>
      <c r="P3142" s="35" t="s">
        <v>6995</v>
      </c>
      <c r="Q3142" s="35"/>
      <c r="R3142" s="35"/>
      <c r="S3142" s="35"/>
      <c r="T3142" s="35"/>
      <c r="U3142" s="35"/>
      <c r="V3142" s="35">
        <f t="shared" si="346"/>
        <v>0.27500000000000002</v>
      </c>
    </row>
    <row r="3143" spans="1:22">
      <c r="A3143" s="35">
        <v>3196</v>
      </c>
      <c r="B3143" s="35" t="s">
        <v>8315</v>
      </c>
      <c r="C3143" s="35">
        <v>0</v>
      </c>
      <c r="D3143" s="35">
        <v>10</v>
      </c>
      <c r="E3143" s="43">
        <f t="shared" si="343"/>
        <v>10</v>
      </c>
      <c r="F3143" s="46">
        <f t="shared" si="344"/>
        <v>0.25</v>
      </c>
      <c r="G3143" s="46">
        <f t="shared" si="345"/>
        <v>0.25</v>
      </c>
      <c r="H3143" s="46">
        <f t="shared" si="345"/>
        <v>0.25</v>
      </c>
      <c r="I3143" s="35" t="s">
        <v>6990</v>
      </c>
      <c r="J3143" s="35" t="s">
        <v>6991</v>
      </c>
      <c r="K3143" s="35" t="s">
        <v>6996</v>
      </c>
      <c r="L3143" s="69" t="s">
        <v>1661</v>
      </c>
      <c r="M3143" s="35" t="s">
        <v>6992</v>
      </c>
      <c r="N3143" s="35" t="s">
        <v>6993</v>
      </c>
      <c r="O3143" s="35" t="s">
        <v>6994</v>
      </c>
      <c r="P3143" s="35" t="s">
        <v>6995</v>
      </c>
      <c r="Q3143" s="35"/>
      <c r="R3143" s="35"/>
      <c r="S3143" s="35"/>
      <c r="T3143" s="35"/>
      <c r="U3143" s="35"/>
      <c r="V3143" s="35">
        <f t="shared" si="346"/>
        <v>0.25</v>
      </c>
    </row>
    <row r="3144" spans="1:22">
      <c r="A3144" s="35">
        <v>3196</v>
      </c>
      <c r="B3144" s="35" t="s">
        <v>7346</v>
      </c>
      <c r="C3144" s="35">
        <v>2</v>
      </c>
      <c r="D3144" s="35">
        <v>31</v>
      </c>
      <c r="E3144" s="43">
        <f t="shared" si="343"/>
        <v>111</v>
      </c>
      <c r="F3144" s="46">
        <f t="shared" si="344"/>
        <v>2.7749999999999999</v>
      </c>
      <c r="G3144" s="46">
        <f t="shared" si="345"/>
        <v>2.7749999999999999</v>
      </c>
      <c r="H3144" s="46">
        <f t="shared" si="345"/>
        <v>2.7749999999999999</v>
      </c>
      <c r="I3144" s="35" t="s">
        <v>6990</v>
      </c>
      <c r="J3144" s="35" t="s">
        <v>6991</v>
      </c>
      <c r="K3144" s="35" t="s">
        <v>6996</v>
      </c>
      <c r="L3144" s="69" t="s">
        <v>1661</v>
      </c>
      <c r="M3144" s="35" t="s">
        <v>6992</v>
      </c>
      <c r="N3144" s="35" t="s">
        <v>6993</v>
      </c>
      <c r="O3144" s="35" t="s">
        <v>6994</v>
      </c>
      <c r="P3144" s="35" t="s">
        <v>6995</v>
      </c>
      <c r="Q3144" s="35"/>
      <c r="R3144" s="35"/>
      <c r="S3144" s="35"/>
      <c r="T3144" s="35"/>
      <c r="U3144" s="35"/>
      <c r="V3144" s="35">
        <f t="shared" si="346"/>
        <v>2.7749999999999999</v>
      </c>
    </row>
    <row r="3145" spans="1:22">
      <c r="A3145" s="35">
        <v>3197</v>
      </c>
      <c r="B3145" s="35" t="s">
        <v>7422</v>
      </c>
      <c r="C3145" s="35">
        <v>0</v>
      </c>
      <c r="D3145" s="35">
        <v>26</v>
      </c>
      <c r="E3145" s="43">
        <f t="shared" si="343"/>
        <v>26</v>
      </c>
      <c r="F3145" s="46">
        <f t="shared" si="344"/>
        <v>0.65</v>
      </c>
      <c r="G3145" s="46">
        <f t="shared" si="345"/>
        <v>0.65</v>
      </c>
      <c r="H3145" s="46">
        <f t="shared" si="345"/>
        <v>0.65</v>
      </c>
      <c r="I3145" s="35" t="s">
        <v>6990</v>
      </c>
      <c r="J3145" s="35" t="s">
        <v>6991</v>
      </c>
      <c r="K3145" s="35" t="s">
        <v>6996</v>
      </c>
      <c r="L3145" s="69" t="s">
        <v>1661</v>
      </c>
      <c r="M3145" s="35" t="s">
        <v>6992</v>
      </c>
      <c r="N3145" s="35" t="s">
        <v>6993</v>
      </c>
      <c r="O3145" s="35" t="s">
        <v>6994</v>
      </c>
      <c r="P3145" s="35" t="s">
        <v>6995</v>
      </c>
      <c r="Q3145" s="35"/>
      <c r="R3145" s="35"/>
      <c r="S3145" s="35"/>
      <c r="T3145" s="35"/>
      <c r="U3145" s="35"/>
      <c r="V3145" s="35">
        <f t="shared" si="346"/>
        <v>0.65</v>
      </c>
    </row>
    <row r="3146" spans="1:22">
      <c r="A3146" s="35">
        <v>3197</v>
      </c>
      <c r="B3146" s="35" t="s">
        <v>8314</v>
      </c>
      <c r="C3146" s="35">
        <v>0</v>
      </c>
      <c r="D3146" s="35">
        <v>5</v>
      </c>
      <c r="E3146" s="43">
        <f t="shared" si="343"/>
        <v>5</v>
      </c>
      <c r="F3146" s="46">
        <f t="shared" si="344"/>
        <v>0.125</v>
      </c>
      <c r="G3146" s="46">
        <f t="shared" si="345"/>
        <v>0.125</v>
      </c>
      <c r="H3146" s="46">
        <f t="shared" si="345"/>
        <v>0.125</v>
      </c>
      <c r="I3146" s="35" t="s">
        <v>6990</v>
      </c>
      <c r="J3146" s="35" t="s">
        <v>6991</v>
      </c>
      <c r="K3146" s="35" t="s">
        <v>6996</v>
      </c>
      <c r="L3146" s="69" t="s">
        <v>1661</v>
      </c>
      <c r="M3146" s="35" t="s">
        <v>6992</v>
      </c>
      <c r="N3146" s="35" t="s">
        <v>6993</v>
      </c>
      <c r="O3146" s="35" t="s">
        <v>6994</v>
      </c>
      <c r="P3146" s="35" t="s">
        <v>6995</v>
      </c>
      <c r="Q3146" s="35"/>
      <c r="R3146" s="35"/>
      <c r="S3146" s="35"/>
      <c r="T3146" s="35"/>
      <c r="U3146" s="35"/>
      <c r="V3146" s="35">
        <f t="shared" si="346"/>
        <v>0.125</v>
      </c>
    </row>
    <row r="3147" spans="1:22">
      <c r="A3147" s="35">
        <v>3197</v>
      </c>
      <c r="B3147" s="35" t="s">
        <v>8114</v>
      </c>
      <c r="C3147" s="35">
        <v>0</v>
      </c>
      <c r="D3147" s="35">
        <v>11</v>
      </c>
      <c r="E3147" s="43">
        <f t="shared" si="343"/>
        <v>11</v>
      </c>
      <c r="F3147" s="46">
        <f t="shared" si="344"/>
        <v>0.27500000000000002</v>
      </c>
      <c r="G3147" s="46">
        <f t="shared" si="345"/>
        <v>0.27500000000000002</v>
      </c>
      <c r="H3147" s="46">
        <f t="shared" si="345"/>
        <v>0.27500000000000002</v>
      </c>
      <c r="I3147" s="35" t="s">
        <v>6990</v>
      </c>
      <c r="J3147" s="35" t="s">
        <v>6991</v>
      </c>
      <c r="K3147" s="35" t="s">
        <v>6996</v>
      </c>
      <c r="L3147" s="69" t="s">
        <v>1661</v>
      </c>
      <c r="M3147" s="35" t="s">
        <v>6992</v>
      </c>
      <c r="N3147" s="35" t="s">
        <v>6993</v>
      </c>
      <c r="O3147" s="35" t="s">
        <v>6994</v>
      </c>
      <c r="P3147" s="35" t="s">
        <v>6995</v>
      </c>
      <c r="Q3147" s="35"/>
      <c r="R3147" s="35"/>
      <c r="S3147" s="35"/>
      <c r="T3147" s="35"/>
      <c r="U3147" s="35"/>
      <c r="V3147" s="35">
        <f t="shared" si="346"/>
        <v>0.27500000000000002</v>
      </c>
    </row>
    <row r="3148" spans="1:22">
      <c r="A3148" s="35">
        <v>3197</v>
      </c>
      <c r="B3148" s="35" t="s">
        <v>8315</v>
      </c>
      <c r="C3148" s="35">
        <v>0</v>
      </c>
      <c r="D3148" s="35">
        <v>10</v>
      </c>
      <c r="E3148" s="43">
        <f t="shared" si="343"/>
        <v>10</v>
      </c>
      <c r="F3148" s="46">
        <f t="shared" si="344"/>
        <v>0.25</v>
      </c>
      <c r="G3148" s="46">
        <f t="shared" si="345"/>
        <v>0.25</v>
      </c>
      <c r="H3148" s="46">
        <f t="shared" si="345"/>
        <v>0.25</v>
      </c>
      <c r="I3148" s="35" t="s">
        <v>6990</v>
      </c>
      <c r="J3148" s="35" t="s">
        <v>6991</v>
      </c>
      <c r="K3148" s="35" t="s">
        <v>6996</v>
      </c>
      <c r="L3148" s="69" t="s">
        <v>1661</v>
      </c>
      <c r="M3148" s="35" t="s">
        <v>6992</v>
      </c>
      <c r="N3148" s="35" t="s">
        <v>6993</v>
      </c>
      <c r="O3148" s="35" t="s">
        <v>6994</v>
      </c>
      <c r="P3148" s="35" t="s">
        <v>6995</v>
      </c>
      <c r="Q3148" s="35"/>
      <c r="R3148" s="35"/>
      <c r="S3148" s="35"/>
      <c r="T3148" s="35"/>
      <c r="U3148" s="35"/>
      <c r="V3148" s="35">
        <f t="shared" si="346"/>
        <v>0.25</v>
      </c>
    </row>
    <row r="3149" spans="1:22">
      <c r="A3149" s="35">
        <v>3197</v>
      </c>
      <c r="B3149" s="35" t="s">
        <v>7346</v>
      </c>
      <c r="C3149" s="35">
        <v>2</v>
      </c>
      <c r="D3149" s="35">
        <v>31</v>
      </c>
      <c r="E3149" s="43">
        <f t="shared" si="343"/>
        <v>111</v>
      </c>
      <c r="F3149" s="46">
        <f t="shared" si="344"/>
        <v>2.7749999999999999</v>
      </c>
      <c r="G3149" s="46">
        <f t="shared" si="345"/>
        <v>2.7749999999999999</v>
      </c>
      <c r="H3149" s="46">
        <f t="shared" si="345"/>
        <v>2.7749999999999999</v>
      </c>
      <c r="I3149" s="35" t="s">
        <v>6990</v>
      </c>
      <c r="J3149" s="35" t="s">
        <v>6991</v>
      </c>
      <c r="K3149" s="35" t="s">
        <v>6996</v>
      </c>
      <c r="L3149" s="69" t="s">
        <v>1661</v>
      </c>
      <c r="M3149" s="35" t="s">
        <v>6992</v>
      </c>
      <c r="N3149" s="35" t="s">
        <v>6993</v>
      </c>
      <c r="O3149" s="35" t="s">
        <v>6994</v>
      </c>
      <c r="P3149" s="35" t="s">
        <v>6995</v>
      </c>
      <c r="Q3149" s="35"/>
      <c r="R3149" s="35"/>
      <c r="S3149" s="35"/>
      <c r="T3149" s="35"/>
      <c r="U3149" s="35"/>
      <c r="V3149" s="35">
        <f t="shared" si="346"/>
        <v>2.7749999999999999</v>
      </c>
    </row>
    <row r="3150" spans="1:22">
      <c r="A3150" s="35">
        <v>3199</v>
      </c>
      <c r="B3150" s="35" t="s">
        <v>8316</v>
      </c>
      <c r="C3150" s="35">
        <v>0</v>
      </c>
      <c r="D3150" s="35">
        <v>29</v>
      </c>
      <c r="E3150" s="43">
        <f t="shared" si="343"/>
        <v>29</v>
      </c>
      <c r="F3150" s="46">
        <f t="shared" si="344"/>
        <v>0.72499999999999998</v>
      </c>
      <c r="G3150" s="46">
        <f t="shared" si="345"/>
        <v>0.72499999999999998</v>
      </c>
      <c r="H3150" s="46">
        <f t="shared" si="345"/>
        <v>0.72499999999999998</v>
      </c>
      <c r="I3150" s="35" t="s">
        <v>6990</v>
      </c>
      <c r="J3150" s="35" t="s">
        <v>6991</v>
      </c>
      <c r="K3150" s="35" t="s">
        <v>6996</v>
      </c>
      <c r="L3150" s="69" t="s">
        <v>1661</v>
      </c>
      <c r="M3150" s="35" t="s">
        <v>6992</v>
      </c>
      <c r="N3150" s="35" t="s">
        <v>6993</v>
      </c>
      <c r="O3150" s="35" t="s">
        <v>6994</v>
      </c>
      <c r="P3150" s="35" t="s">
        <v>6995</v>
      </c>
      <c r="Q3150" s="35"/>
      <c r="R3150" s="35"/>
      <c r="S3150" s="35"/>
      <c r="T3150" s="35"/>
      <c r="U3150" s="35"/>
      <c r="V3150" s="35">
        <f t="shared" si="346"/>
        <v>0.72499999999999998</v>
      </c>
    </row>
    <row r="3151" spans="1:22">
      <c r="A3151" s="35">
        <v>3199</v>
      </c>
      <c r="B3151" s="35" t="s">
        <v>8317</v>
      </c>
      <c r="C3151" s="35">
        <v>0</v>
      </c>
      <c r="D3151" s="35">
        <v>17</v>
      </c>
      <c r="E3151" s="43">
        <f t="shared" si="343"/>
        <v>17</v>
      </c>
      <c r="F3151" s="46">
        <f t="shared" si="344"/>
        <v>0.42499999999999999</v>
      </c>
      <c r="G3151" s="46">
        <f t="shared" si="345"/>
        <v>0.42499999999999999</v>
      </c>
      <c r="H3151" s="46">
        <f t="shared" si="345"/>
        <v>0.42499999999999999</v>
      </c>
      <c r="I3151" s="35" t="s">
        <v>6990</v>
      </c>
      <c r="J3151" s="35" t="s">
        <v>6991</v>
      </c>
      <c r="K3151" s="35" t="s">
        <v>6996</v>
      </c>
      <c r="L3151" s="69" t="s">
        <v>1661</v>
      </c>
      <c r="M3151" s="35" t="s">
        <v>6992</v>
      </c>
      <c r="N3151" s="35" t="s">
        <v>6993</v>
      </c>
      <c r="O3151" s="35" t="s">
        <v>6994</v>
      </c>
      <c r="P3151" s="35" t="s">
        <v>6995</v>
      </c>
      <c r="Q3151" s="35"/>
      <c r="R3151" s="35"/>
      <c r="S3151" s="35"/>
      <c r="T3151" s="35"/>
      <c r="U3151" s="35"/>
      <c r="V3151" s="35">
        <f t="shared" si="346"/>
        <v>0.42499999999999999</v>
      </c>
    </row>
    <row r="3152" spans="1:22">
      <c r="A3152" s="35">
        <v>3199</v>
      </c>
      <c r="B3152" s="35" t="s">
        <v>7778</v>
      </c>
      <c r="C3152" s="35">
        <v>0</v>
      </c>
      <c r="D3152" s="35">
        <v>26</v>
      </c>
      <c r="E3152" s="43">
        <f t="shared" si="343"/>
        <v>26</v>
      </c>
      <c r="F3152" s="46">
        <f t="shared" si="344"/>
        <v>0.65</v>
      </c>
      <c r="G3152" s="46">
        <f t="shared" si="345"/>
        <v>0.65</v>
      </c>
      <c r="H3152" s="46">
        <f t="shared" si="345"/>
        <v>0.65</v>
      </c>
      <c r="I3152" s="35" t="s">
        <v>6990</v>
      </c>
      <c r="J3152" s="35" t="s">
        <v>6991</v>
      </c>
      <c r="K3152" s="35" t="s">
        <v>6996</v>
      </c>
      <c r="L3152" s="69" t="s">
        <v>1661</v>
      </c>
      <c r="M3152" s="35" t="s">
        <v>6992</v>
      </c>
      <c r="N3152" s="35" t="s">
        <v>6993</v>
      </c>
      <c r="O3152" s="35" t="s">
        <v>6994</v>
      </c>
      <c r="P3152" s="35" t="s">
        <v>6995</v>
      </c>
      <c r="Q3152" s="35"/>
      <c r="R3152" s="35"/>
      <c r="S3152" s="35"/>
      <c r="T3152" s="35"/>
      <c r="U3152" s="35"/>
      <c r="V3152" s="35">
        <f t="shared" si="346"/>
        <v>0.65</v>
      </c>
    </row>
    <row r="3153" spans="1:22">
      <c r="A3153" s="35">
        <v>3200</v>
      </c>
      <c r="B3153" s="35" t="s">
        <v>8198</v>
      </c>
      <c r="C3153" s="35">
        <v>5</v>
      </c>
      <c r="D3153" s="35">
        <v>32</v>
      </c>
      <c r="E3153" s="43">
        <f t="shared" si="343"/>
        <v>232</v>
      </c>
      <c r="F3153" s="46">
        <f t="shared" si="344"/>
        <v>5.8</v>
      </c>
      <c r="G3153" s="46">
        <f t="shared" si="345"/>
        <v>5.8</v>
      </c>
      <c r="H3153" s="46">
        <f t="shared" si="345"/>
        <v>5.8</v>
      </c>
      <c r="I3153" s="35" t="s">
        <v>6990</v>
      </c>
      <c r="J3153" s="35" t="s">
        <v>6991</v>
      </c>
      <c r="K3153" s="35" t="s">
        <v>6996</v>
      </c>
      <c r="L3153" s="69" t="s">
        <v>1661</v>
      </c>
      <c r="M3153" s="35" t="s">
        <v>6992</v>
      </c>
      <c r="N3153" s="35" t="s">
        <v>6993</v>
      </c>
      <c r="O3153" s="35" t="s">
        <v>6994</v>
      </c>
      <c r="P3153" s="35" t="s">
        <v>6995</v>
      </c>
      <c r="Q3153" s="35"/>
      <c r="R3153" s="35"/>
      <c r="S3153" s="35"/>
      <c r="T3153" s="35"/>
      <c r="U3153" s="35"/>
      <c r="V3153" s="35">
        <f t="shared" si="346"/>
        <v>5.8</v>
      </c>
    </row>
    <row r="3154" spans="1:22">
      <c r="A3154" s="35">
        <v>3230</v>
      </c>
      <c r="B3154" s="35" t="s">
        <v>8318</v>
      </c>
      <c r="C3154" s="35">
        <v>1</v>
      </c>
      <c r="D3154" s="35">
        <v>19</v>
      </c>
      <c r="E3154" s="43">
        <f t="shared" si="343"/>
        <v>59</v>
      </c>
      <c r="F3154" s="46">
        <f t="shared" si="344"/>
        <v>1.4750000000000001</v>
      </c>
      <c r="G3154" s="46">
        <f t="shared" ref="G3154:H3169" si="347">F3154</f>
        <v>1.4750000000000001</v>
      </c>
      <c r="H3154" s="46">
        <f t="shared" si="347"/>
        <v>1.4750000000000001</v>
      </c>
      <c r="I3154" s="35" t="s">
        <v>6990</v>
      </c>
      <c r="J3154" s="35" t="s">
        <v>6991</v>
      </c>
      <c r="K3154" s="35" t="s">
        <v>6996</v>
      </c>
      <c r="L3154" s="69" t="s">
        <v>224</v>
      </c>
      <c r="M3154" s="35" t="s">
        <v>6992</v>
      </c>
      <c r="N3154" s="35" t="s">
        <v>6993</v>
      </c>
      <c r="O3154" s="35" t="s">
        <v>6994</v>
      </c>
      <c r="P3154" s="35" t="s">
        <v>6995</v>
      </c>
      <c r="Q3154" s="35"/>
      <c r="R3154" s="35"/>
      <c r="S3154" s="35"/>
      <c r="T3154" s="35"/>
      <c r="U3154" s="35"/>
      <c r="V3154" s="35">
        <f t="shared" si="346"/>
        <v>1.4750000000000001</v>
      </c>
    </row>
    <row r="3155" spans="1:22">
      <c r="A3155" s="35">
        <v>3237</v>
      </c>
      <c r="B3155" s="35" t="s">
        <v>7432</v>
      </c>
      <c r="C3155" s="35">
        <v>0</v>
      </c>
      <c r="D3155" s="35">
        <v>10</v>
      </c>
      <c r="E3155" s="43">
        <f t="shared" si="343"/>
        <v>10</v>
      </c>
      <c r="F3155" s="46">
        <f t="shared" si="344"/>
        <v>0.25</v>
      </c>
      <c r="G3155" s="46">
        <f t="shared" si="347"/>
        <v>0.25</v>
      </c>
      <c r="H3155" s="46">
        <f t="shared" si="347"/>
        <v>0.25</v>
      </c>
      <c r="I3155" s="35" t="s">
        <v>6990</v>
      </c>
      <c r="J3155" s="35" t="s">
        <v>6991</v>
      </c>
      <c r="K3155" s="35" t="s">
        <v>6996</v>
      </c>
      <c r="L3155" s="69" t="s">
        <v>224</v>
      </c>
      <c r="M3155" s="35" t="s">
        <v>6992</v>
      </c>
      <c r="N3155" s="35" t="s">
        <v>6993</v>
      </c>
      <c r="O3155" s="35" t="s">
        <v>6994</v>
      </c>
      <c r="P3155" s="35" t="s">
        <v>6995</v>
      </c>
      <c r="Q3155" s="35"/>
      <c r="R3155" s="35"/>
      <c r="S3155" s="35"/>
      <c r="T3155" s="35"/>
      <c r="U3155" s="35"/>
      <c r="V3155" s="35">
        <f t="shared" si="346"/>
        <v>0.25</v>
      </c>
    </row>
    <row r="3156" spans="1:22">
      <c r="A3156" s="35">
        <v>3237</v>
      </c>
      <c r="B3156" s="35" t="s">
        <v>7433</v>
      </c>
      <c r="C3156" s="35">
        <v>0</v>
      </c>
      <c r="D3156" s="35">
        <v>5</v>
      </c>
      <c r="E3156" s="43">
        <f t="shared" si="343"/>
        <v>5</v>
      </c>
      <c r="F3156" s="46">
        <f t="shared" si="344"/>
        <v>0.125</v>
      </c>
      <c r="G3156" s="46">
        <f t="shared" si="347"/>
        <v>0.125</v>
      </c>
      <c r="H3156" s="46">
        <f t="shared" si="347"/>
        <v>0.125</v>
      </c>
      <c r="I3156" s="35" t="s">
        <v>6990</v>
      </c>
      <c r="J3156" s="35" t="s">
        <v>6991</v>
      </c>
      <c r="K3156" s="35" t="s">
        <v>6996</v>
      </c>
      <c r="L3156" s="69" t="s">
        <v>224</v>
      </c>
      <c r="M3156" s="35" t="s">
        <v>6992</v>
      </c>
      <c r="N3156" s="35" t="s">
        <v>6993</v>
      </c>
      <c r="O3156" s="35" t="s">
        <v>6994</v>
      </c>
      <c r="P3156" s="35" t="s">
        <v>6995</v>
      </c>
      <c r="Q3156" s="35"/>
      <c r="R3156" s="35"/>
      <c r="S3156" s="35"/>
      <c r="T3156" s="35"/>
      <c r="U3156" s="35"/>
      <c r="V3156" s="35">
        <f t="shared" si="346"/>
        <v>0.125</v>
      </c>
    </row>
    <row r="3157" spans="1:22">
      <c r="A3157" s="35">
        <v>3237</v>
      </c>
      <c r="B3157" s="35" t="s">
        <v>8319</v>
      </c>
      <c r="C3157" s="35">
        <v>0</v>
      </c>
      <c r="D3157" s="35">
        <v>22</v>
      </c>
      <c r="E3157" s="43">
        <f t="shared" si="343"/>
        <v>22</v>
      </c>
      <c r="F3157" s="46">
        <f t="shared" si="344"/>
        <v>0.55000000000000004</v>
      </c>
      <c r="G3157" s="46">
        <f t="shared" si="347"/>
        <v>0.55000000000000004</v>
      </c>
      <c r="H3157" s="46">
        <f t="shared" si="347"/>
        <v>0.55000000000000004</v>
      </c>
      <c r="I3157" s="35" t="s">
        <v>6990</v>
      </c>
      <c r="J3157" s="35" t="s">
        <v>6991</v>
      </c>
      <c r="K3157" s="35" t="s">
        <v>6996</v>
      </c>
      <c r="L3157" s="69" t="s">
        <v>224</v>
      </c>
      <c r="M3157" s="35" t="s">
        <v>6992</v>
      </c>
      <c r="N3157" s="35" t="s">
        <v>6993</v>
      </c>
      <c r="O3157" s="35" t="s">
        <v>6994</v>
      </c>
      <c r="P3157" s="35" t="s">
        <v>6995</v>
      </c>
      <c r="Q3157" s="35"/>
      <c r="R3157" s="35"/>
      <c r="S3157" s="35"/>
      <c r="T3157" s="35"/>
      <c r="U3157" s="35"/>
      <c r="V3157" s="35">
        <f t="shared" si="346"/>
        <v>0.55000000000000004</v>
      </c>
    </row>
    <row r="3158" spans="1:22">
      <c r="A3158" s="35">
        <v>3239</v>
      </c>
      <c r="B3158" s="35" t="s">
        <v>7499</v>
      </c>
      <c r="C3158" s="35">
        <v>1</v>
      </c>
      <c r="D3158" s="35">
        <v>38</v>
      </c>
      <c r="E3158" s="43">
        <f t="shared" si="343"/>
        <v>78</v>
      </c>
      <c r="F3158" s="46">
        <f t="shared" si="344"/>
        <v>1.95</v>
      </c>
      <c r="G3158" s="46">
        <f t="shared" si="347"/>
        <v>1.95</v>
      </c>
      <c r="H3158" s="46">
        <f t="shared" si="347"/>
        <v>1.95</v>
      </c>
      <c r="I3158" s="35" t="s">
        <v>6990</v>
      </c>
      <c r="J3158" s="35" t="s">
        <v>6991</v>
      </c>
      <c r="K3158" s="35" t="s">
        <v>6996</v>
      </c>
      <c r="L3158" s="69" t="s">
        <v>224</v>
      </c>
      <c r="M3158" s="35" t="s">
        <v>6992</v>
      </c>
      <c r="N3158" s="35" t="s">
        <v>6993</v>
      </c>
      <c r="O3158" s="35" t="s">
        <v>6994</v>
      </c>
      <c r="P3158" s="35" t="s">
        <v>6995</v>
      </c>
      <c r="Q3158" s="35"/>
      <c r="R3158" s="35"/>
      <c r="S3158" s="35"/>
      <c r="T3158" s="35"/>
      <c r="U3158" s="35"/>
      <c r="V3158" s="35">
        <f t="shared" si="346"/>
        <v>1.95</v>
      </c>
    </row>
    <row r="3159" spans="1:22">
      <c r="A3159" s="35">
        <v>3241</v>
      </c>
      <c r="B3159" s="35" t="s">
        <v>8320</v>
      </c>
      <c r="C3159" s="35">
        <v>0</v>
      </c>
      <c r="D3159" s="35">
        <v>28</v>
      </c>
      <c r="E3159" s="43">
        <f t="shared" si="343"/>
        <v>28</v>
      </c>
      <c r="F3159" s="46">
        <f t="shared" si="344"/>
        <v>0.7</v>
      </c>
      <c r="G3159" s="46">
        <f t="shared" si="347"/>
        <v>0.7</v>
      </c>
      <c r="H3159" s="46">
        <f t="shared" si="347"/>
        <v>0.7</v>
      </c>
      <c r="I3159" s="35" t="s">
        <v>6990</v>
      </c>
      <c r="J3159" s="35" t="s">
        <v>6991</v>
      </c>
      <c r="K3159" s="35" t="s">
        <v>6996</v>
      </c>
      <c r="L3159" s="69" t="s">
        <v>224</v>
      </c>
      <c r="M3159" s="35" t="s">
        <v>6992</v>
      </c>
      <c r="N3159" s="35" t="s">
        <v>6993</v>
      </c>
      <c r="O3159" s="35" t="s">
        <v>6994</v>
      </c>
      <c r="P3159" s="35" t="s">
        <v>6995</v>
      </c>
      <c r="Q3159" s="35"/>
      <c r="R3159" s="35"/>
      <c r="S3159" s="35"/>
      <c r="T3159" s="35"/>
      <c r="U3159" s="35"/>
      <c r="V3159" s="35">
        <f t="shared" si="346"/>
        <v>0.7</v>
      </c>
    </row>
    <row r="3160" spans="1:22">
      <c r="A3160" s="35">
        <v>3241</v>
      </c>
      <c r="B3160" s="35" t="s">
        <v>7032</v>
      </c>
      <c r="C3160" s="35">
        <v>0</v>
      </c>
      <c r="D3160" s="35">
        <v>11</v>
      </c>
      <c r="E3160" s="43">
        <f t="shared" si="343"/>
        <v>11</v>
      </c>
      <c r="F3160" s="46">
        <f t="shared" si="344"/>
        <v>0.27500000000000002</v>
      </c>
      <c r="G3160" s="46">
        <f t="shared" si="347"/>
        <v>0.27500000000000002</v>
      </c>
      <c r="H3160" s="46">
        <f t="shared" si="347"/>
        <v>0.27500000000000002</v>
      </c>
      <c r="I3160" s="35" t="s">
        <v>6990</v>
      </c>
      <c r="J3160" s="35" t="s">
        <v>6991</v>
      </c>
      <c r="K3160" s="35" t="s">
        <v>6996</v>
      </c>
      <c r="L3160" s="69" t="s">
        <v>224</v>
      </c>
      <c r="M3160" s="35" t="s">
        <v>6992</v>
      </c>
      <c r="N3160" s="35" t="s">
        <v>6993</v>
      </c>
      <c r="O3160" s="35" t="s">
        <v>6994</v>
      </c>
      <c r="P3160" s="35" t="s">
        <v>6995</v>
      </c>
      <c r="Q3160" s="35"/>
      <c r="R3160" s="35"/>
      <c r="S3160" s="35"/>
      <c r="T3160" s="35"/>
      <c r="U3160" s="35"/>
      <c r="V3160" s="35">
        <f t="shared" si="346"/>
        <v>0.27500000000000002</v>
      </c>
    </row>
    <row r="3161" spans="1:22">
      <c r="A3161" s="35">
        <v>3241</v>
      </c>
      <c r="B3161" s="35" t="s">
        <v>8085</v>
      </c>
      <c r="C3161" s="35">
        <v>0</v>
      </c>
      <c r="D3161" s="35">
        <v>23</v>
      </c>
      <c r="E3161" s="43">
        <f t="shared" si="343"/>
        <v>23</v>
      </c>
      <c r="F3161" s="46">
        <f t="shared" si="344"/>
        <v>0.57499999999999996</v>
      </c>
      <c r="G3161" s="46">
        <f t="shared" si="347"/>
        <v>0.57499999999999996</v>
      </c>
      <c r="H3161" s="46">
        <f t="shared" si="347"/>
        <v>0.57499999999999996</v>
      </c>
      <c r="I3161" s="35" t="s">
        <v>6990</v>
      </c>
      <c r="J3161" s="35" t="s">
        <v>6991</v>
      </c>
      <c r="K3161" s="35" t="s">
        <v>6996</v>
      </c>
      <c r="L3161" s="69" t="s">
        <v>224</v>
      </c>
      <c r="M3161" s="35" t="s">
        <v>6992</v>
      </c>
      <c r="N3161" s="35" t="s">
        <v>6993</v>
      </c>
      <c r="O3161" s="35" t="s">
        <v>6994</v>
      </c>
      <c r="P3161" s="35" t="s">
        <v>6995</v>
      </c>
      <c r="Q3161" s="35"/>
      <c r="R3161" s="35"/>
      <c r="S3161" s="35"/>
      <c r="T3161" s="35"/>
      <c r="U3161" s="35"/>
      <c r="V3161" s="35">
        <f t="shared" si="346"/>
        <v>0.57499999999999996</v>
      </c>
    </row>
    <row r="3162" spans="1:22">
      <c r="A3162" s="35">
        <v>3241</v>
      </c>
      <c r="B3162" s="35" t="s">
        <v>8321</v>
      </c>
      <c r="C3162" s="35">
        <v>0</v>
      </c>
      <c r="D3162" s="35">
        <v>12</v>
      </c>
      <c r="E3162" s="43">
        <f t="shared" si="343"/>
        <v>12</v>
      </c>
      <c r="F3162" s="46">
        <f t="shared" si="344"/>
        <v>0.3</v>
      </c>
      <c r="G3162" s="46">
        <f t="shared" si="347"/>
        <v>0.3</v>
      </c>
      <c r="H3162" s="46">
        <f t="shared" si="347"/>
        <v>0.3</v>
      </c>
      <c r="I3162" s="35" t="s">
        <v>6990</v>
      </c>
      <c r="J3162" s="35" t="s">
        <v>6991</v>
      </c>
      <c r="K3162" s="35" t="s">
        <v>6996</v>
      </c>
      <c r="L3162" s="69" t="s">
        <v>224</v>
      </c>
      <c r="M3162" s="35" t="s">
        <v>6992</v>
      </c>
      <c r="N3162" s="35" t="s">
        <v>6993</v>
      </c>
      <c r="O3162" s="35" t="s">
        <v>6994</v>
      </c>
      <c r="P3162" s="35" t="s">
        <v>6995</v>
      </c>
      <c r="Q3162" s="35"/>
      <c r="R3162" s="35"/>
      <c r="S3162" s="35"/>
      <c r="T3162" s="35"/>
      <c r="U3162" s="35"/>
      <c r="V3162" s="35">
        <f t="shared" si="346"/>
        <v>0.3</v>
      </c>
    </row>
    <row r="3163" spans="1:22">
      <c r="A3163" s="35">
        <v>3241</v>
      </c>
      <c r="B3163" s="35" t="s">
        <v>8322</v>
      </c>
      <c r="C3163" s="35">
        <v>0</v>
      </c>
      <c r="D3163" s="35">
        <v>21</v>
      </c>
      <c r="E3163" s="43">
        <f t="shared" si="343"/>
        <v>21</v>
      </c>
      <c r="F3163" s="46">
        <f t="shared" si="344"/>
        <v>0.52500000000000002</v>
      </c>
      <c r="G3163" s="46">
        <f t="shared" si="347"/>
        <v>0.52500000000000002</v>
      </c>
      <c r="H3163" s="46">
        <f t="shared" si="347"/>
        <v>0.52500000000000002</v>
      </c>
      <c r="I3163" s="35" t="s">
        <v>6990</v>
      </c>
      <c r="J3163" s="35" t="s">
        <v>6991</v>
      </c>
      <c r="K3163" s="35" t="s">
        <v>6996</v>
      </c>
      <c r="L3163" s="69" t="s">
        <v>224</v>
      </c>
      <c r="M3163" s="35" t="s">
        <v>6992</v>
      </c>
      <c r="N3163" s="35" t="s">
        <v>6993</v>
      </c>
      <c r="O3163" s="35" t="s">
        <v>6994</v>
      </c>
      <c r="P3163" s="35" t="s">
        <v>6995</v>
      </c>
      <c r="Q3163" s="35"/>
      <c r="R3163" s="35"/>
      <c r="S3163" s="35"/>
      <c r="T3163" s="35"/>
      <c r="U3163" s="35"/>
      <c r="V3163" s="35">
        <f t="shared" si="346"/>
        <v>0.52500000000000002</v>
      </c>
    </row>
    <row r="3164" spans="1:22">
      <c r="A3164" s="35">
        <v>3241</v>
      </c>
      <c r="B3164" s="35" t="s">
        <v>7083</v>
      </c>
      <c r="C3164" s="35">
        <v>1</v>
      </c>
      <c r="D3164" s="35">
        <v>4</v>
      </c>
      <c r="E3164" s="43">
        <f t="shared" si="343"/>
        <v>44</v>
      </c>
      <c r="F3164" s="46">
        <f t="shared" si="344"/>
        <v>1.1000000000000001</v>
      </c>
      <c r="G3164" s="46">
        <f t="shared" si="347"/>
        <v>1.1000000000000001</v>
      </c>
      <c r="H3164" s="46">
        <f t="shared" si="347"/>
        <v>1.1000000000000001</v>
      </c>
      <c r="I3164" s="35" t="s">
        <v>6990</v>
      </c>
      <c r="J3164" s="35" t="s">
        <v>6991</v>
      </c>
      <c r="K3164" s="35" t="s">
        <v>6996</v>
      </c>
      <c r="L3164" s="69" t="s">
        <v>224</v>
      </c>
      <c r="M3164" s="35" t="s">
        <v>6992</v>
      </c>
      <c r="N3164" s="35" t="s">
        <v>6993</v>
      </c>
      <c r="O3164" s="35" t="s">
        <v>6994</v>
      </c>
      <c r="P3164" s="35" t="s">
        <v>6995</v>
      </c>
      <c r="Q3164" s="35"/>
      <c r="R3164" s="35"/>
      <c r="S3164" s="35"/>
      <c r="T3164" s="35"/>
      <c r="U3164" s="35"/>
      <c r="V3164" s="35">
        <f t="shared" si="346"/>
        <v>1.1000000000000001</v>
      </c>
    </row>
    <row r="3165" spans="1:22">
      <c r="A3165" s="35">
        <v>3242</v>
      </c>
      <c r="B3165" s="35" t="s">
        <v>8085</v>
      </c>
      <c r="C3165" s="35">
        <v>0</v>
      </c>
      <c r="D3165" s="35">
        <v>23</v>
      </c>
      <c r="E3165" s="43">
        <f t="shared" si="343"/>
        <v>23</v>
      </c>
      <c r="F3165" s="46">
        <f t="shared" si="344"/>
        <v>0.57499999999999996</v>
      </c>
      <c r="G3165" s="46">
        <f t="shared" si="347"/>
        <v>0.57499999999999996</v>
      </c>
      <c r="H3165" s="46">
        <f t="shared" si="347"/>
        <v>0.57499999999999996</v>
      </c>
      <c r="I3165" s="35" t="s">
        <v>6990</v>
      </c>
      <c r="J3165" s="35" t="s">
        <v>6991</v>
      </c>
      <c r="K3165" s="35" t="s">
        <v>6996</v>
      </c>
      <c r="L3165" s="69" t="s">
        <v>224</v>
      </c>
      <c r="M3165" s="35" t="s">
        <v>6992</v>
      </c>
      <c r="N3165" s="35" t="s">
        <v>6993</v>
      </c>
      <c r="O3165" s="35" t="s">
        <v>6994</v>
      </c>
      <c r="P3165" s="35" t="s">
        <v>6995</v>
      </c>
      <c r="Q3165" s="35"/>
      <c r="R3165" s="35"/>
      <c r="S3165" s="35"/>
      <c r="T3165" s="35"/>
      <c r="U3165" s="35"/>
      <c r="V3165" s="35">
        <f t="shared" si="346"/>
        <v>0.57499999999999996</v>
      </c>
    </row>
    <row r="3166" spans="1:22">
      <c r="A3166" s="35">
        <v>3242</v>
      </c>
      <c r="B3166" s="35" t="s">
        <v>7032</v>
      </c>
      <c r="C3166" s="35">
        <v>0</v>
      </c>
      <c r="D3166" s="35">
        <v>11</v>
      </c>
      <c r="E3166" s="43">
        <f t="shared" si="343"/>
        <v>11</v>
      </c>
      <c r="F3166" s="46">
        <f t="shared" si="344"/>
        <v>0.27500000000000002</v>
      </c>
      <c r="G3166" s="46">
        <f t="shared" si="347"/>
        <v>0.27500000000000002</v>
      </c>
      <c r="H3166" s="46">
        <f t="shared" si="347"/>
        <v>0.27500000000000002</v>
      </c>
      <c r="I3166" s="35" t="s">
        <v>6990</v>
      </c>
      <c r="J3166" s="35" t="s">
        <v>6991</v>
      </c>
      <c r="K3166" s="35" t="s">
        <v>6996</v>
      </c>
      <c r="L3166" s="69" t="s">
        <v>224</v>
      </c>
      <c r="M3166" s="35" t="s">
        <v>6992</v>
      </c>
      <c r="N3166" s="35" t="s">
        <v>6993</v>
      </c>
      <c r="O3166" s="35" t="s">
        <v>6994</v>
      </c>
      <c r="P3166" s="35" t="s">
        <v>6995</v>
      </c>
      <c r="Q3166" s="35"/>
      <c r="R3166" s="35"/>
      <c r="S3166" s="35"/>
      <c r="T3166" s="35"/>
      <c r="U3166" s="35"/>
      <c r="V3166" s="35">
        <f t="shared" si="346"/>
        <v>0.27500000000000002</v>
      </c>
    </row>
    <row r="3167" spans="1:22">
      <c r="A3167" s="35">
        <v>3242</v>
      </c>
      <c r="B3167" s="35" t="s">
        <v>8322</v>
      </c>
      <c r="C3167" s="35">
        <v>0</v>
      </c>
      <c r="D3167" s="35">
        <v>21</v>
      </c>
      <c r="E3167" s="43">
        <f t="shared" si="343"/>
        <v>21</v>
      </c>
      <c r="F3167" s="46">
        <f t="shared" si="344"/>
        <v>0.52500000000000002</v>
      </c>
      <c r="G3167" s="46">
        <f t="shared" si="347"/>
        <v>0.52500000000000002</v>
      </c>
      <c r="H3167" s="46">
        <f t="shared" si="347"/>
        <v>0.52500000000000002</v>
      </c>
      <c r="I3167" s="35" t="s">
        <v>6990</v>
      </c>
      <c r="J3167" s="35" t="s">
        <v>6991</v>
      </c>
      <c r="K3167" s="35" t="s">
        <v>6996</v>
      </c>
      <c r="L3167" s="69" t="s">
        <v>224</v>
      </c>
      <c r="M3167" s="35" t="s">
        <v>6992</v>
      </c>
      <c r="N3167" s="35" t="s">
        <v>6993</v>
      </c>
      <c r="O3167" s="35" t="s">
        <v>6994</v>
      </c>
      <c r="P3167" s="35" t="s">
        <v>6995</v>
      </c>
      <c r="Q3167" s="35"/>
      <c r="R3167" s="35"/>
      <c r="S3167" s="35"/>
      <c r="T3167" s="35"/>
      <c r="U3167" s="35"/>
      <c r="V3167" s="35">
        <f t="shared" si="346"/>
        <v>0.52500000000000002</v>
      </c>
    </row>
    <row r="3168" spans="1:22">
      <c r="A3168" s="35">
        <v>3242</v>
      </c>
      <c r="B3168" s="35" t="s">
        <v>8320</v>
      </c>
      <c r="C3168" s="35">
        <v>0</v>
      </c>
      <c r="D3168" s="35">
        <v>28</v>
      </c>
      <c r="E3168" s="43">
        <f t="shared" si="343"/>
        <v>28</v>
      </c>
      <c r="F3168" s="46">
        <f t="shared" si="344"/>
        <v>0.7</v>
      </c>
      <c r="G3168" s="46">
        <f t="shared" si="347"/>
        <v>0.7</v>
      </c>
      <c r="H3168" s="46">
        <f t="shared" si="347"/>
        <v>0.7</v>
      </c>
      <c r="I3168" s="35" t="s">
        <v>6990</v>
      </c>
      <c r="J3168" s="35" t="s">
        <v>6991</v>
      </c>
      <c r="K3168" s="35" t="s">
        <v>6996</v>
      </c>
      <c r="L3168" s="69" t="s">
        <v>224</v>
      </c>
      <c r="M3168" s="35" t="s">
        <v>6992</v>
      </c>
      <c r="N3168" s="35" t="s">
        <v>6993</v>
      </c>
      <c r="O3168" s="35" t="s">
        <v>6994</v>
      </c>
      <c r="P3168" s="35" t="s">
        <v>6995</v>
      </c>
      <c r="Q3168" s="35"/>
      <c r="R3168" s="35"/>
      <c r="S3168" s="35"/>
      <c r="T3168" s="35"/>
      <c r="U3168" s="35"/>
      <c r="V3168" s="35">
        <f t="shared" si="346"/>
        <v>0.7</v>
      </c>
    </row>
    <row r="3169" spans="1:22">
      <c r="A3169" s="35">
        <v>3242</v>
      </c>
      <c r="B3169" s="35" t="s">
        <v>8321</v>
      </c>
      <c r="C3169" s="35">
        <v>0</v>
      </c>
      <c r="D3169" s="35">
        <v>12</v>
      </c>
      <c r="E3169" s="43">
        <f t="shared" si="343"/>
        <v>12</v>
      </c>
      <c r="F3169" s="46">
        <f t="shared" si="344"/>
        <v>0.3</v>
      </c>
      <c r="G3169" s="46">
        <f t="shared" si="347"/>
        <v>0.3</v>
      </c>
      <c r="H3169" s="46">
        <f t="shared" si="347"/>
        <v>0.3</v>
      </c>
      <c r="I3169" s="35" t="s">
        <v>6990</v>
      </c>
      <c r="J3169" s="35" t="s">
        <v>6991</v>
      </c>
      <c r="K3169" s="35" t="s">
        <v>6996</v>
      </c>
      <c r="L3169" s="69" t="s">
        <v>224</v>
      </c>
      <c r="M3169" s="35" t="s">
        <v>6992</v>
      </c>
      <c r="N3169" s="35" t="s">
        <v>6993</v>
      </c>
      <c r="O3169" s="35" t="s">
        <v>6994</v>
      </c>
      <c r="P3169" s="35" t="s">
        <v>6995</v>
      </c>
      <c r="Q3169" s="35"/>
      <c r="R3169" s="35"/>
      <c r="S3169" s="35"/>
      <c r="T3169" s="35"/>
      <c r="U3169" s="35"/>
      <c r="V3169" s="35">
        <f t="shared" si="346"/>
        <v>0.3</v>
      </c>
    </row>
    <row r="3170" spans="1:22">
      <c r="A3170" s="35">
        <v>3242</v>
      </c>
      <c r="B3170" s="35" t="s">
        <v>7083</v>
      </c>
      <c r="C3170" s="35">
        <v>1</v>
      </c>
      <c r="D3170" s="35">
        <v>4</v>
      </c>
      <c r="E3170" s="43">
        <f t="shared" si="343"/>
        <v>44</v>
      </c>
      <c r="F3170" s="46">
        <f t="shared" si="344"/>
        <v>1.1000000000000001</v>
      </c>
      <c r="G3170" s="46">
        <f t="shared" ref="G3170:H3185" si="348">F3170</f>
        <v>1.1000000000000001</v>
      </c>
      <c r="H3170" s="46">
        <f t="shared" si="348"/>
        <v>1.1000000000000001</v>
      </c>
      <c r="I3170" s="35" t="s">
        <v>6990</v>
      </c>
      <c r="J3170" s="35" t="s">
        <v>6991</v>
      </c>
      <c r="K3170" s="35" t="s">
        <v>6996</v>
      </c>
      <c r="L3170" s="69" t="s">
        <v>224</v>
      </c>
      <c r="M3170" s="35" t="s">
        <v>6992</v>
      </c>
      <c r="N3170" s="35" t="s">
        <v>6993</v>
      </c>
      <c r="O3170" s="35" t="s">
        <v>6994</v>
      </c>
      <c r="P3170" s="35" t="s">
        <v>6995</v>
      </c>
      <c r="Q3170" s="35"/>
      <c r="R3170" s="35"/>
      <c r="S3170" s="35"/>
      <c r="T3170" s="35"/>
      <c r="U3170" s="35"/>
      <c r="V3170" s="35">
        <f t="shared" si="346"/>
        <v>1.1000000000000001</v>
      </c>
    </row>
    <row r="3171" spans="1:22">
      <c r="A3171" s="35">
        <v>3243</v>
      </c>
      <c r="B3171" s="35" t="s">
        <v>7261</v>
      </c>
      <c r="C3171" s="35">
        <v>2</v>
      </c>
      <c r="D3171" s="35">
        <v>2</v>
      </c>
      <c r="E3171" s="43">
        <f t="shared" si="343"/>
        <v>82</v>
      </c>
      <c r="F3171" s="46">
        <f t="shared" si="344"/>
        <v>2.0499999999999998</v>
      </c>
      <c r="G3171" s="46">
        <f t="shared" si="348"/>
        <v>2.0499999999999998</v>
      </c>
      <c r="H3171" s="46">
        <f t="shared" si="348"/>
        <v>2.0499999999999998</v>
      </c>
      <c r="I3171" s="35" t="s">
        <v>6990</v>
      </c>
      <c r="J3171" s="35" t="s">
        <v>6991</v>
      </c>
      <c r="K3171" s="35" t="s">
        <v>6996</v>
      </c>
      <c r="L3171" s="69" t="s">
        <v>1661</v>
      </c>
      <c r="M3171" s="35" t="s">
        <v>6992</v>
      </c>
      <c r="N3171" s="35" t="s">
        <v>6993</v>
      </c>
      <c r="O3171" s="35" t="s">
        <v>6994</v>
      </c>
      <c r="P3171" s="35" t="s">
        <v>6995</v>
      </c>
      <c r="Q3171" s="35"/>
      <c r="R3171" s="35"/>
      <c r="S3171" s="35"/>
      <c r="T3171" s="35"/>
      <c r="U3171" s="35"/>
      <c r="V3171" s="35">
        <f t="shared" si="346"/>
        <v>2.0499999999999998</v>
      </c>
    </row>
    <row r="3172" spans="1:22">
      <c r="A3172" s="35">
        <v>3243</v>
      </c>
      <c r="B3172" s="35" t="s">
        <v>7262</v>
      </c>
      <c r="C3172" s="35">
        <v>1</v>
      </c>
      <c r="D3172" s="35">
        <v>24</v>
      </c>
      <c r="E3172" s="43">
        <f t="shared" si="343"/>
        <v>64</v>
      </c>
      <c r="F3172" s="46">
        <f t="shared" si="344"/>
        <v>1.6</v>
      </c>
      <c r="G3172" s="46">
        <f t="shared" si="348"/>
        <v>1.6</v>
      </c>
      <c r="H3172" s="46">
        <f t="shared" si="348"/>
        <v>1.6</v>
      </c>
      <c r="I3172" s="35" t="s">
        <v>6990</v>
      </c>
      <c r="J3172" s="35" t="s">
        <v>6991</v>
      </c>
      <c r="K3172" s="35" t="s">
        <v>6996</v>
      </c>
      <c r="L3172" s="69" t="s">
        <v>1661</v>
      </c>
      <c r="M3172" s="35" t="s">
        <v>6992</v>
      </c>
      <c r="N3172" s="35" t="s">
        <v>6993</v>
      </c>
      <c r="O3172" s="35" t="s">
        <v>6994</v>
      </c>
      <c r="P3172" s="35" t="s">
        <v>6995</v>
      </c>
      <c r="Q3172" s="35"/>
      <c r="R3172" s="35"/>
      <c r="S3172" s="35"/>
      <c r="T3172" s="35"/>
      <c r="U3172" s="35"/>
      <c r="V3172" s="35">
        <f t="shared" si="346"/>
        <v>1.6</v>
      </c>
    </row>
    <row r="3173" spans="1:22">
      <c r="A3173" s="35">
        <v>3244</v>
      </c>
      <c r="B3173" s="35" t="s">
        <v>8323</v>
      </c>
      <c r="C3173" s="35">
        <v>0</v>
      </c>
      <c r="D3173" s="35">
        <v>21</v>
      </c>
      <c r="E3173" s="43">
        <f t="shared" si="343"/>
        <v>21</v>
      </c>
      <c r="F3173" s="46">
        <f t="shared" si="344"/>
        <v>0.52500000000000002</v>
      </c>
      <c r="G3173" s="46">
        <f t="shared" si="348"/>
        <v>0.52500000000000002</v>
      </c>
      <c r="H3173" s="46">
        <f t="shared" si="348"/>
        <v>0.52500000000000002</v>
      </c>
      <c r="I3173" s="35" t="s">
        <v>6990</v>
      </c>
      <c r="J3173" s="35" t="s">
        <v>6991</v>
      </c>
      <c r="K3173" s="35" t="s">
        <v>6996</v>
      </c>
      <c r="L3173" s="69" t="s">
        <v>224</v>
      </c>
      <c r="M3173" s="35" t="s">
        <v>6992</v>
      </c>
      <c r="N3173" s="35" t="s">
        <v>6993</v>
      </c>
      <c r="O3173" s="35" t="s">
        <v>6994</v>
      </c>
      <c r="P3173" s="35" t="s">
        <v>6995</v>
      </c>
      <c r="Q3173" s="35"/>
      <c r="R3173" s="35"/>
      <c r="S3173" s="35"/>
      <c r="T3173" s="35"/>
      <c r="U3173" s="35"/>
      <c r="V3173" s="35">
        <f t="shared" si="346"/>
        <v>0.52500000000000002</v>
      </c>
    </row>
    <row r="3174" spans="1:22">
      <c r="A3174" s="35">
        <v>3244</v>
      </c>
      <c r="B3174" s="35" t="s">
        <v>8309</v>
      </c>
      <c r="C3174" s="35">
        <v>0</v>
      </c>
      <c r="D3174" s="35">
        <v>4</v>
      </c>
      <c r="E3174" s="43">
        <f t="shared" si="343"/>
        <v>4</v>
      </c>
      <c r="F3174" s="46">
        <f t="shared" si="344"/>
        <v>0.1</v>
      </c>
      <c r="G3174" s="46">
        <f t="shared" si="348"/>
        <v>0.1</v>
      </c>
      <c r="H3174" s="46">
        <f t="shared" si="348"/>
        <v>0.1</v>
      </c>
      <c r="I3174" s="35" t="s">
        <v>6990</v>
      </c>
      <c r="J3174" s="35" t="s">
        <v>6991</v>
      </c>
      <c r="K3174" s="35" t="s">
        <v>6996</v>
      </c>
      <c r="L3174" s="69" t="s">
        <v>224</v>
      </c>
      <c r="M3174" s="35" t="s">
        <v>6992</v>
      </c>
      <c r="N3174" s="35" t="s">
        <v>6993</v>
      </c>
      <c r="O3174" s="35" t="s">
        <v>6994</v>
      </c>
      <c r="P3174" s="35" t="s">
        <v>6995</v>
      </c>
      <c r="Q3174" s="35"/>
      <c r="R3174" s="35"/>
      <c r="S3174" s="35"/>
      <c r="T3174" s="35"/>
      <c r="U3174" s="35"/>
      <c r="V3174" s="35">
        <f t="shared" si="346"/>
        <v>0.1</v>
      </c>
    </row>
    <row r="3175" spans="1:22">
      <c r="A3175" s="35">
        <v>3245</v>
      </c>
      <c r="B3175" s="35" t="s">
        <v>8324</v>
      </c>
      <c r="C3175" s="35">
        <v>0</v>
      </c>
      <c r="D3175" s="35">
        <v>36</v>
      </c>
      <c r="E3175" s="43">
        <f t="shared" si="343"/>
        <v>36</v>
      </c>
      <c r="F3175" s="46">
        <f t="shared" si="344"/>
        <v>0.9</v>
      </c>
      <c r="G3175" s="46">
        <f t="shared" si="348"/>
        <v>0.9</v>
      </c>
      <c r="H3175" s="46">
        <f t="shared" si="348"/>
        <v>0.9</v>
      </c>
      <c r="I3175" s="35" t="s">
        <v>6990</v>
      </c>
      <c r="J3175" s="35" t="s">
        <v>6991</v>
      </c>
      <c r="K3175" s="35" t="s">
        <v>6996</v>
      </c>
      <c r="L3175" s="69" t="s">
        <v>224</v>
      </c>
      <c r="M3175" s="35" t="s">
        <v>6992</v>
      </c>
      <c r="N3175" s="35" t="s">
        <v>6993</v>
      </c>
      <c r="O3175" s="35" t="s">
        <v>6994</v>
      </c>
      <c r="P3175" s="35" t="s">
        <v>6995</v>
      </c>
      <c r="Q3175" s="35"/>
      <c r="R3175" s="35"/>
      <c r="S3175" s="35"/>
      <c r="T3175" s="35"/>
      <c r="U3175" s="35"/>
      <c r="V3175" s="35">
        <f t="shared" si="346"/>
        <v>0.9</v>
      </c>
    </row>
    <row r="3176" spans="1:22">
      <c r="A3176" s="35">
        <v>3245</v>
      </c>
      <c r="B3176" s="35" t="s">
        <v>8325</v>
      </c>
      <c r="C3176" s="35">
        <v>0</v>
      </c>
      <c r="D3176" s="35">
        <v>5</v>
      </c>
      <c r="E3176" s="43">
        <f t="shared" si="343"/>
        <v>5</v>
      </c>
      <c r="F3176" s="46">
        <f t="shared" si="344"/>
        <v>0.125</v>
      </c>
      <c r="G3176" s="46">
        <f t="shared" si="348"/>
        <v>0.125</v>
      </c>
      <c r="H3176" s="46">
        <f t="shared" si="348"/>
        <v>0.125</v>
      </c>
      <c r="I3176" s="35" t="s">
        <v>6990</v>
      </c>
      <c r="J3176" s="35" t="s">
        <v>6991</v>
      </c>
      <c r="K3176" s="35" t="s">
        <v>6996</v>
      </c>
      <c r="L3176" s="69" t="s">
        <v>224</v>
      </c>
      <c r="M3176" s="35" t="s">
        <v>6992</v>
      </c>
      <c r="N3176" s="35" t="s">
        <v>6993</v>
      </c>
      <c r="O3176" s="35" t="s">
        <v>6994</v>
      </c>
      <c r="P3176" s="35" t="s">
        <v>6995</v>
      </c>
      <c r="Q3176" s="35"/>
      <c r="R3176" s="35"/>
      <c r="S3176" s="35"/>
      <c r="T3176" s="35"/>
      <c r="U3176" s="35"/>
      <c r="V3176" s="35">
        <f t="shared" si="346"/>
        <v>0.125</v>
      </c>
    </row>
    <row r="3177" spans="1:22">
      <c r="A3177" s="35">
        <v>3246</v>
      </c>
      <c r="B3177" s="35" t="s">
        <v>8326</v>
      </c>
      <c r="C3177" s="35">
        <v>0</v>
      </c>
      <c r="D3177" s="35">
        <v>36</v>
      </c>
      <c r="E3177" s="43">
        <f t="shared" si="343"/>
        <v>36</v>
      </c>
      <c r="F3177" s="46">
        <f t="shared" si="344"/>
        <v>0.9</v>
      </c>
      <c r="G3177" s="46">
        <f t="shared" si="348"/>
        <v>0.9</v>
      </c>
      <c r="H3177" s="46">
        <f t="shared" si="348"/>
        <v>0.9</v>
      </c>
      <c r="I3177" s="35" t="s">
        <v>6990</v>
      </c>
      <c r="J3177" s="35" t="s">
        <v>6991</v>
      </c>
      <c r="K3177" s="35" t="s">
        <v>6996</v>
      </c>
      <c r="L3177" s="69" t="s">
        <v>224</v>
      </c>
      <c r="M3177" s="35" t="s">
        <v>6992</v>
      </c>
      <c r="N3177" s="35" t="s">
        <v>6993</v>
      </c>
      <c r="O3177" s="35" t="s">
        <v>6994</v>
      </c>
      <c r="P3177" s="35" t="s">
        <v>6995</v>
      </c>
      <c r="Q3177" s="35"/>
      <c r="R3177" s="35"/>
      <c r="S3177" s="35"/>
      <c r="T3177" s="35"/>
      <c r="U3177" s="35"/>
      <c r="V3177" s="35">
        <f t="shared" si="346"/>
        <v>0.9</v>
      </c>
    </row>
    <row r="3178" spans="1:22">
      <c r="A3178" s="35">
        <v>3246</v>
      </c>
      <c r="B3178" s="35" t="s">
        <v>8310</v>
      </c>
      <c r="C3178" s="35">
        <v>0</v>
      </c>
      <c r="D3178" s="35">
        <v>6</v>
      </c>
      <c r="E3178" s="43">
        <f t="shared" si="343"/>
        <v>6</v>
      </c>
      <c r="F3178" s="46">
        <f t="shared" si="344"/>
        <v>0.15</v>
      </c>
      <c r="G3178" s="46">
        <f t="shared" si="348"/>
        <v>0.15</v>
      </c>
      <c r="H3178" s="46">
        <f t="shared" si="348"/>
        <v>0.15</v>
      </c>
      <c r="I3178" s="35" t="s">
        <v>6990</v>
      </c>
      <c r="J3178" s="35" t="s">
        <v>6991</v>
      </c>
      <c r="K3178" s="35" t="s">
        <v>6996</v>
      </c>
      <c r="L3178" s="69" t="s">
        <v>224</v>
      </c>
      <c r="M3178" s="35" t="s">
        <v>6992</v>
      </c>
      <c r="N3178" s="35" t="s">
        <v>6993</v>
      </c>
      <c r="O3178" s="35" t="s">
        <v>6994</v>
      </c>
      <c r="P3178" s="35" t="s">
        <v>6995</v>
      </c>
      <c r="Q3178" s="35"/>
      <c r="R3178" s="35"/>
      <c r="S3178" s="35"/>
      <c r="T3178" s="35"/>
      <c r="U3178" s="35"/>
      <c r="V3178" s="35">
        <f t="shared" si="346"/>
        <v>0.15</v>
      </c>
    </row>
    <row r="3179" spans="1:22">
      <c r="A3179" s="35">
        <v>3247</v>
      </c>
      <c r="B3179" s="35" t="s">
        <v>7353</v>
      </c>
      <c r="C3179" s="35">
        <v>0</v>
      </c>
      <c r="D3179" s="35">
        <v>20</v>
      </c>
      <c r="E3179" s="43">
        <f t="shared" si="343"/>
        <v>20</v>
      </c>
      <c r="F3179" s="46">
        <f t="shared" si="344"/>
        <v>0.5</v>
      </c>
      <c r="G3179" s="46">
        <f t="shared" si="348"/>
        <v>0.5</v>
      </c>
      <c r="H3179" s="46">
        <f t="shared" si="348"/>
        <v>0.5</v>
      </c>
      <c r="I3179" s="35" t="s">
        <v>6990</v>
      </c>
      <c r="J3179" s="35" t="s">
        <v>6991</v>
      </c>
      <c r="K3179" s="35" t="s">
        <v>6996</v>
      </c>
      <c r="L3179" s="69" t="s">
        <v>224</v>
      </c>
      <c r="M3179" s="35" t="s">
        <v>6992</v>
      </c>
      <c r="N3179" s="35" t="s">
        <v>6993</v>
      </c>
      <c r="O3179" s="35" t="s">
        <v>6994</v>
      </c>
      <c r="P3179" s="35" t="s">
        <v>6995</v>
      </c>
      <c r="Q3179" s="35"/>
      <c r="R3179" s="35"/>
      <c r="S3179" s="35"/>
      <c r="T3179" s="35"/>
      <c r="U3179" s="35"/>
      <c r="V3179" s="35">
        <f t="shared" si="346"/>
        <v>0.5</v>
      </c>
    </row>
    <row r="3180" spans="1:22">
      <c r="A3180" s="35">
        <v>3247</v>
      </c>
      <c r="B3180" s="35" t="s">
        <v>7929</v>
      </c>
      <c r="C3180" s="35">
        <v>0</v>
      </c>
      <c r="D3180" s="35">
        <v>7</v>
      </c>
      <c r="E3180" s="43">
        <f t="shared" si="343"/>
        <v>7</v>
      </c>
      <c r="F3180" s="46">
        <f t="shared" si="344"/>
        <v>0.17499999999999999</v>
      </c>
      <c r="G3180" s="46">
        <f t="shared" si="348"/>
        <v>0.17499999999999999</v>
      </c>
      <c r="H3180" s="46">
        <f t="shared" si="348"/>
        <v>0.17499999999999999</v>
      </c>
      <c r="I3180" s="35" t="s">
        <v>6990</v>
      </c>
      <c r="J3180" s="35" t="s">
        <v>6991</v>
      </c>
      <c r="K3180" s="35" t="s">
        <v>6996</v>
      </c>
      <c r="L3180" s="69" t="s">
        <v>611</v>
      </c>
      <c r="M3180" s="35" t="s">
        <v>6992</v>
      </c>
      <c r="N3180" s="35" t="s">
        <v>6993</v>
      </c>
      <c r="O3180" s="35" t="s">
        <v>6994</v>
      </c>
      <c r="P3180" s="35" t="s">
        <v>6995</v>
      </c>
      <c r="Q3180" s="35"/>
      <c r="R3180" s="35"/>
      <c r="S3180" s="35"/>
      <c r="T3180" s="35"/>
      <c r="U3180" s="35"/>
      <c r="V3180" s="35">
        <f t="shared" si="346"/>
        <v>0.17499999999999999</v>
      </c>
    </row>
    <row r="3181" spans="1:22">
      <c r="A3181" s="35">
        <v>3247</v>
      </c>
      <c r="B3181" s="35" t="s">
        <v>7155</v>
      </c>
      <c r="C3181" s="35">
        <v>0</v>
      </c>
      <c r="D3181" s="35">
        <v>28</v>
      </c>
      <c r="E3181" s="43">
        <f t="shared" si="343"/>
        <v>28</v>
      </c>
      <c r="F3181" s="46">
        <f t="shared" si="344"/>
        <v>0.7</v>
      </c>
      <c r="G3181" s="46">
        <f t="shared" si="348"/>
        <v>0.7</v>
      </c>
      <c r="H3181" s="46">
        <f t="shared" si="348"/>
        <v>0.7</v>
      </c>
      <c r="I3181" s="35" t="s">
        <v>6990</v>
      </c>
      <c r="J3181" s="35" t="s">
        <v>6991</v>
      </c>
      <c r="K3181" s="35" t="s">
        <v>6996</v>
      </c>
      <c r="L3181" s="69" t="s">
        <v>611</v>
      </c>
      <c r="M3181" s="35" t="s">
        <v>6992</v>
      </c>
      <c r="N3181" s="35" t="s">
        <v>6993</v>
      </c>
      <c r="O3181" s="35" t="s">
        <v>6994</v>
      </c>
      <c r="P3181" s="35" t="s">
        <v>6995</v>
      </c>
      <c r="Q3181" s="35"/>
      <c r="R3181" s="35"/>
      <c r="S3181" s="35"/>
      <c r="T3181" s="35"/>
      <c r="U3181" s="35"/>
      <c r="V3181" s="35">
        <f t="shared" si="346"/>
        <v>0.7</v>
      </c>
    </row>
    <row r="3182" spans="1:22">
      <c r="A3182" s="35">
        <v>3248</v>
      </c>
      <c r="B3182" s="35" t="s">
        <v>7527</v>
      </c>
      <c r="C3182" s="35">
        <v>1</v>
      </c>
      <c r="D3182" s="35">
        <v>5</v>
      </c>
      <c r="E3182" s="43">
        <f t="shared" si="343"/>
        <v>45</v>
      </c>
      <c r="F3182" s="46">
        <f t="shared" si="344"/>
        <v>1.125</v>
      </c>
      <c r="G3182" s="46">
        <f t="shared" si="348"/>
        <v>1.125</v>
      </c>
      <c r="H3182" s="46">
        <f t="shared" si="348"/>
        <v>1.125</v>
      </c>
      <c r="I3182" s="35" t="s">
        <v>6990</v>
      </c>
      <c r="J3182" s="35" t="s">
        <v>6991</v>
      </c>
      <c r="K3182" s="35" t="s">
        <v>6996</v>
      </c>
      <c r="L3182" s="69" t="s">
        <v>224</v>
      </c>
      <c r="M3182" s="35" t="s">
        <v>6992</v>
      </c>
      <c r="N3182" s="35" t="s">
        <v>6993</v>
      </c>
      <c r="O3182" s="35" t="s">
        <v>6994</v>
      </c>
      <c r="P3182" s="35" t="s">
        <v>6995</v>
      </c>
      <c r="Q3182" s="35"/>
      <c r="R3182" s="35"/>
      <c r="S3182" s="35"/>
      <c r="T3182" s="35"/>
      <c r="U3182" s="35"/>
      <c r="V3182" s="35">
        <f t="shared" si="346"/>
        <v>1.125</v>
      </c>
    </row>
    <row r="3183" spans="1:22">
      <c r="A3183" s="35">
        <v>3251</v>
      </c>
      <c r="B3183" s="35" t="s">
        <v>7645</v>
      </c>
      <c r="C3183" s="35">
        <v>0</v>
      </c>
      <c r="D3183" s="35">
        <v>20</v>
      </c>
      <c r="E3183" s="43">
        <f t="shared" si="343"/>
        <v>20</v>
      </c>
      <c r="F3183" s="46">
        <f t="shared" si="344"/>
        <v>0.5</v>
      </c>
      <c r="G3183" s="46">
        <f t="shared" si="348"/>
        <v>0.5</v>
      </c>
      <c r="H3183" s="46">
        <f t="shared" si="348"/>
        <v>0.5</v>
      </c>
      <c r="I3183" s="35" t="s">
        <v>6990</v>
      </c>
      <c r="J3183" s="35" t="s">
        <v>6991</v>
      </c>
      <c r="K3183" s="35" t="s">
        <v>6996</v>
      </c>
      <c r="L3183" s="69" t="s">
        <v>224</v>
      </c>
      <c r="M3183" s="35" t="s">
        <v>6992</v>
      </c>
      <c r="N3183" s="35" t="s">
        <v>6993</v>
      </c>
      <c r="O3183" s="35" t="s">
        <v>6994</v>
      </c>
      <c r="P3183" s="35" t="s">
        <v>6995</v>
      </c>
      <c r="Q3183" s="35"/>
      <c r="R3183" s="35"/>
      <c r="S3183" s="35"/>
      <c r="T3183" s="35"/>
      <c r="U3183" s="35"/>
      <c r="V3183" s="35">
        <f t="shared" si="346"/>
        <v>0.5</v>
      </c>
    </row>
    <row r="3184" spans="1:22">
      <c r="A3184" s="35">
        <v>3251</v>
      </c>
      <c r="B3184" s="35" t="s">
        <v>7755</v>
      </c>
      <c r="C3184" s="35">
        <v>0</v>
      </c>
      <c r="D3184" s="35">
        <v>4</v>
      </c>
      <c r="E3184" s="43">
        <f t="shared" si="343"/>
        <v>4</v>
      </c>
      <c r="F3184" s="46">
        <f t="shared" si="344"/>
        <v>0.1</v>
      </c>
      <c r="G3184" s="46">
        <f t="shared" si="348"/>
        <v>0.1</v>
      </c>
      <c r="H3184" s="46">
        <f t="shared" si="348"/>
        <v>0.1</v>
      </c>
      <c r="I3184" s="35" t="s">
        <v>6990</v>
      </c>
      <c r="J3184" s="35" t="s">
        <v>6991</v>
      </c>
      <c r="K3184" s="35" t="s">
        <v>6996</v>
      </c>
      <c r="L3184" s="69" t="s">
        <v>224</v>
      </c>
      <c r="M3184" s="35" t="s">
        <v>6992</v>
      </c>
      <c r="N3184" s="35" t="s">
        <v>6993</v>
      </c>
      <c r="O3184" s="35" t="s">
        <v>6994</v>
      </c>
      <c r="P3184" s="35" t="s">
        <v>6995</v>
      </c>
      <c r="Q3184" s="35"/>
      <c r="R3184" s="35"/>
      <c r="S3184" s="35"/>
      <c r="T3184" s="35"/>
      <c r="U3184" s="35"/>
      <c r="V3184" s="35">
        <f t="shared" si="346"/>
        <v>0.1</v>
      </c>
    </row>
    <row r="3185" spans="1:22">
      <c r="A3185" s="35">
        <v>3251</v>
      </c>
      <c r="B3185" s="35" t="s">
        <v>7757</v>
      </c>
      <c r="C3185" s="35">
        <v>0</v>
      </c>
      <c r="D3185" s="35">
        <v>32</v>
      </c>
      <c r="E3185" s="43">
        <f t="shared" si="343"/>
        <v>32</v>
      </c>
      <c r="F3185" s="46">
        <f t="shared" si="344"/>
        <v>0.8</v>
      </c>
      <c r="G3185" s="46">
        <f t="shared" si="348"/>
        <v>0.8</v>
      </c>
      <c r="H3185" s="46">
        <f t="shared" si="348"/>
        <v>0.8</v>
      </c>
      <c r="I3185" s="35" t="s">
        <v>6990</v>
      </c>
      <c r="J3185" s="35" t="s">
        <v>6991</v>
      </c>
      <c r="K3185" s="35" t="s">
        <v>6996</v>
      </c>
      <c r="L3185" s="69" t="s">
        <v>224</v>
      </c>
      <c r="M3185" s="35" t="s">
        <v>6992</v>
      </c>
      <c r="N3185" s="35" t="s">
        <v>6993</v>
      </c>
      <c r="O3185" s="35" t="s">
        <v>6994</v>
      </c>
      <c r="P3185" s="35" t="s">
        <v>6995</v>
      </c>
      <c r="Q3185" s="35"/>
      <c r="R3185" s="35"/>
      <c r="S3185" s="35"/>
      <c r="T3185" s="35"/>
      <c r="U3185" s="35"/>
      <c r="V3185" s="35">
        <f t="shared" si="346"/>
        <v>0.8</v>
      </c>
    </row>
    <row r="3186" spans="1:22">
      <c r="A3186" s="35">
        <v>3251</v>
      </c>
      <c r="B3186" s="35" t="s">
        <v>7753</v>
      </c>
      <c r="C3186" s="35">
        <v>0</v>
      </c>
      <c r="D3186" s="35">
        <v>8</v>
      </c>
      <c r="E3186" s="43">
        <f t="shared" si="343"/>
        <v>8</v>
      </c>
      <c r="F3186" s="46">
        <f t="shared" si="344"/>
        <v>0.2</v>
      </c>
      <c r="G3186" s="46">
        <f t="shared" ref="G3186:H3201" si="349">F3186</f>
        <v>0.2</v>
      </c>
      <c r="H3186" s="46">
        <f t="shared" si="349"/>
        <v>0.2</v>
      </c>
      <c r="I3186" s="35" t="s">
        <v>6990</v>
      </c>
      <c r="J3186" s="35" t="s">
        <v>6991</v>
      </c>
      <c r="K3186" s="35" t="s">
        <v>6996</v>
      </c>
      <c r="L3186" s="69" t="s">
        <v>224</v>
      </c>
      <c r="M3186" s="35" t="s">
        <v>6992</v>
      </c>
      <c r="N3186" s="35" t="s">
        <v>6993</v>
      </c>
      <c r="O3186" s="35" t="s">
        <v>6994</v>
      </c>
      <c r="P3186" s="35" t="s">
        <v>6995</v>
      </c>
      <c r="Q3186" s="35"/>
      <c r="R3186" s="35"/>
      <c r="S3186" s="35"/>
      <c r="T3186" s="35"/>
      <c r="U3186" s="35"/>
      <c r="V3186" s="35">
        <f t="shared" si="346"/>
        <v>0.2</v>
      </c>
    </row>
    <row r="3187" spans="1:22">
      <c r="A3187" s="35">
        <v>3251</v>
      </c>
      <c r="B3187" s="35" t="s">
        <v>7754</v>
      </c>
      <c r="C3187" s="35">
        <v>0</v>
      </c>
      <c r="D3187" s="35">
        <v>6</v>
      </c>
      <c r="E3187" s="43">
        <f t="shared" si="343"/>
        <v>6</v>
      </c>
      <c r="F3187" s="46">
        <f t="shared" si="344"/>
        <v>0.15</v>
      </c>
      <c r="G3187" s="46">
        <f t="shared" si="349"/>
        <v>0.15</v>
      </c>
      <c r="H3187" s="46">
        <f t="shared" si="349"/>
        <v>0.15</v>
      </c>
      <c r="I3187" s="35" t="s">
        <v>6990</v>
      </c>
      <c r="J3187" s="35" t="s">
        <v>6991</v>
      </c>
      <c r="K3187" s="35" t="s">
        <v>6996</v>
      </c>
      <c r="L3187" s="69" t="s">
        <v>224</v>
      </c>
      <c r="M3187" s="35" t="s">
        <v>6992</v>
      </c>
      <c r="N3187" s="35" t="s">
        <v>6993</v>
      </c>
      <c r="O3187" s="35" t="s">
        <v>6994</v>
      </c>
      <c r="P3187" s="35" t="s">
        <v>6995</v>
      </c>
      <c r="Q3187" s="35"/>
      <c r="R3187" s="35"/>
      <c r="S3187" s="35"/>
      <c r="T3187" s="35"/>
      <c r="U3187" s="35"/>
      <c r="V3187" s="35">
        <f t="shared" si="346"/>
        <v>0.15</v>
      </c>
    </row>
    <row r="3188" spans="1:22">
      <c r="A3188" s="35">
        <v>3251</v>
      </c>
      <c r="B3188" s="35" t="s">
        <v>7539</v>
      </c>
      <c r="C3188" s="35">
        <v>0</v>
      </c>
      <c r="D3188" s="35">
        <v>20</v>
      </c>
      <c r="E3188" s="43">
        <f t="shared" si="343"/>
        <v>20</v>
      </c>
      <c r="F3188" s="46">
        <f t="shared" si="344"/>
        <v>0.5</v>
      </c>
      <c r="G3188" s="46">
        <f t="shared" si="349"/>
        <v>0.5</v>
      </c>
      <c r="H3188" s="46">
        <f t="shared" si="349"/>
        <v>0.5</v>
      </c>
      <c r="I3188" s="35" t="s">
        <v>6990</v>
      </c>
      <c r="J3188" s="35" t="s">
        <v>6991</v>
      </c>
      <c r="K3188" s="35" t="s">
        <v>6996</v>
      </c>
      <c r="L3188" s="69" t="s">
        <v>224</v>
      </c>
      <c r="M3188" s="35" t="s">
        <v>6992</v>
      </c>
      <c r="N3188" s="35" t="s">
        <v>6993</v>
      </c>
      <c r="O3188" s="35" t="s">
        <v>6994</v>
      </c>
      <c r="P3188" s="35" t="s">
        <v>6995</v>
      </c>
      <c r="Q3188" s="35"/>
      <c r="R3188" s="35"/>
      <c r="S3188" s="35"/>
      <c r="T3188" s="35"/>
      <c r="U3188" s="35"/>
      <c r="V3188" s="35">
        <f t="shared" si="346"/>
        <v>0.5</v>
      </c>
    </row>
    <row r="3189" spans="1:22">
      <c r="A3189" s="35">
        <v>3251</v>
      </c>
      <c r="B3189" s="35" t="s">
        <v>7756</v>
      </c>
      <c r="C3189" s="35">
        <v>0</v>
      </c>
      <c r="D3189" s="35">
        <v>13</v>
      </c>
      <c r="E3189" s="43">
        <f t="shared" si="343"/>
        <v>13</v>
      </c>
      <c r="F3189" s="46">
        <f t="shared" si="344"/>
        <v>0.32500000000000001</v>
      </c>
      <c r="G3189" s="46">
        <f t="shared" si="349"/>
        <v>0.32500000000000001</v>
      </c>
      <c r="H3189" s="46">
        <f t="shared" si="349"/>
        <v>0.32500000000000001</v>
      </c>
      <c r="I3189" s="35" t="s">
        <v>6990</v>
      </c>
      <c r="J3189" s="35" t="s">
        <v>6991</v>
      </c>
      <c r="K3189" s="35" t="s">
        <v>6996</v>
      </c>
      <c r="L3189" s="69" t="s">
        <v>224</v>
      </c>
      <c r="M3189" s="35" t="s">
        <v>6992</v>
      </c>
      <c r="N3189" s="35" t="s">
        <v>6993</v>
      </c>
      <c r="O3189" s="35" t="s">
        <v>6994</v>
      </c>
      <c r="P3189" s="35" t="s">
        <v>6995</v>
      </c>
      <c r="Q3189" s="35"/>
      <c r="R3189" s="35"/>
      <c r="S3189" s="35"/>
      <c r="T3189" s="35"/>
      <c r="U3189" s="35"/>
      <c r="V3189" s="35">
        <f t="shared" si="346"/>
        <v>0.32500000000000001</v>
      </c>
    </row>
    <row r="3190" spans="1:22">
      <c r="A3190" s="35">
        <v>3252</v>
      </c>
      <c r="B3190" s="35" t="s">
        <v>8327</v>
      </c>
      <c r="C3190" s="35">
        <v>0</v>
      </c>
      <c r="D3190" s="35">
        <v>23</v>
      </c>
      <c r="E3190" s="43">
        <f t="shared" si="343"/>
        <v>23</v>
      </c>
      <c r="F3190" s="46">
        <f t="shared" si="344"/>
        <v>0.57499999999999996</v>
      </c>
      <c r="G3190" s="46">
        <f t="shared" si="349"/>
        <v>0.57499999999999996</v>
      </c>
      <c r="H3190" s="46">
        <f t="shared" si="349"/>
        <v>0.57499999999999996</v>
      </c>
      <c r="I3190" s="35" t="s">
        <v>6990</v>
      </c>
      <c r="J3190" s="35" t="s">
        <v>6991</v>
      </c>
      <c r="K3190" s="35" t="s">
        <v>6996</v>
      </c>
      <c r="L3190" s="69" t="s">
        <v>224</v>
      </c>
      <c r="M3190" s="35" t="s">
        <v>6992</v>
      </c>
      <c r="N3190" s="35" t="s">
        <v>6993</v>
      </c>
      <c r="O3190" s="35" t="s">
        <v>6994</v>
      </c>
      <c r="P3190" s="35" t="s">
        <v>6995</v>
      </c>
      <c r="Q3190" s="35"/>
      <c r="R3190" s="35"/>
      <c r="S3190" s="35"/>
      <c r="T3190" s="35"/>
      <c r="U3190" s="35"/>
      <c r="V3190" s="35">
        <f t="shared" si="346"/>
        <v>0.57499999999999996</v>
      </c>
    </row>
    <row r="3191" spans="1:22">
      <c r="A3191" s="35">
        <v>3252</v>
      </c>
      <c r="B3191" s="35" t="s">
        <v>7753</v>
      </c>
      <c r="C3191" s="35">
        <v>0</v>
      </c>
      <c r="D3191" s="35">
        <v>2</v>
      </c>
      <c r="E3191" s="43">
        <f t="shared" si="343"/>
        <v>2</v>
      </c>
      <c r="F3191" s="46">
        <f t="shared" si="344"/>
        <v>0.05</v>
      </c>
      <c r="G3191" s="46">
        <f t="shared" si="349"/>
        <v>0.05</v>
      </c>
      <c r="H3191" s="46">
        <f t="shared" si="349"/>
        <v>0.05</v>
      </c>
      <c r="I3191" s="35" t="s">
        <v>6990</v>
      </c>
      <c r="J3191" s="35" t="s">
        <v>6991</v>
      </c>
      <c r="K3191" s="35" t="s">
        <v>6996</v>
      </c>
      <c r="L3191" s="69" t="s">
        <v>224</v>
      </c>
      <c r="M3191" s="35" t="s">
        <v>6992</v>
      </c>
      <c r="N3191" s="35" t="s">
        <v>6993</v>
      </c>
      <c r="O3191" s="35" t="s">
        <v>6994</v>
      </c>
      <c r="P3191" s="35" t="s">
        <v>6995</v>
      </c>
      <c r="Q3191" s="35"/>
      <c r="R3191" s="35"/>
      <c r="S3191" s="35"/>
      <c r="T3191" s="35"/>
      <c r="U3191" s="35"/>
      <c r="V3191" s="35">
        <f t="shared" si="346"/>
        <v>0.05</v>
      </c>
    </row>
    <row r="3192" spans="1:22">
      <c r="A3192" s="35">
        <v>3252</v>
      </c>
      <c r="B3192" s="35" t="s">
        <v>7754</v>
      </c>
      <c r="C3192" s="35">
        <v>0</v>
      </c>
      <c r="D3192" s="35">
        <v>2</v>
      </c>
      <c r="E3192" s="43">
        <f t="shared" si="343"/>
        <v>2</v>
      </c>
      <c r="F3192" s="46">
        <f t="shared" si="344"/>
        <v>0.05</v>
      </c>
      <c r="G3192" s="46">
        <f t="shared" si="349"/>
        <v>0.05</v>
      </c>
      <c r="H3192" s="46">
        <f t="shared" si="349"/>
        <v>0.05</v>
      </c>
      <c r="I3192" s="35" t="s">
        <v>6990</v>
      </c>
      <c r="J3192" s="35" t="s">
        <v>6991</v>
      </c>
      <c r="K3192" s="35" t="s">
        <v>6996</v>
      </c>
      <c r="L3192" s="69" t="s">
        <v>224</v>
      </c>
      <c r="M3192" s="35" t="s">
        <v>6992</v>
      </c>
      <c r="N3192" s="35" t="s">
        <v>6993</v>
      </c>
      <c r="O3192" s="35" t="s">
        <v>6994</v>
      </c>
      <c r="P3192" s="35" t="s">
        <v>6995</v>
      </c>
      <c r="Q3192" s="35"/>
      <c r="R3192" s="35"/>
      <c r="S3192" s="35"/>
      <c r="T3192" s="35"/>
      <c r="U3192" s="35"/>
      <c r="V3192" s="35">
        <f t="shared" si="346"/>
        <v>0.05</v>
      </c>
    </row>
    <row r="3193" spans="1:22">
      <c r="A3193" s="35">
        <v>3252</v>
      </c>
      <c r="B3193" s="35" t="s">
        <v>7754</v>
      </c>
      <c r="C3193" s="35">
        <v>0</v>
      </c>
      <c r="D3193" s="35">
        <v>6</v>
      </c>
      <c r="E3193" s="43">
        <f t="shared" si="343"/>
        <v>6</v>
      </c>
      <c r="F3193" s="46">
        <f t="shared" si="344"/>
        <v>0.15</v>
      </c>
      <c r="G3193" s="46">
        <f t="shared" si="349"/>
        <v>0.15</v>
      </c>
      <c r="H3193" s="46">
        <f t="shared" si="349"/>
        <v>0.15</v>
      </c>
      <c r="I3193" s="35" t="s">
        <v>6990</v>
      </c>
      <c r="J3193" s="35" t="s">
        <v>6991</v>
      </c>
      <c r="K3193" s="35" t="s">
        <v>6996</v>
      </c>
      <c r="L3193" s="69" t="s">
        <v>224</v>
      </c>
      <c r="M3193" s="35" t="s">
        <v>6992</v>
      </c>
      <c r="N3193" s="35" t="s">
        <v>6993</v>
      </c>
      <c r="O3193" s="35" t="s">
        <v>6994</v>
      </c>
      <c r="P3193" s="35" t="s">
        <v>6995</v>
      </c>
      <c r="Q3193" s="35"/>
      <c r="R3193" s="35"/>
      <c r="S3193" s="35"/>
      <c r="T3193" s="35"/>
      <c r="U3193" s="35"/>
      <c r="V3193" s="35">
        <f t="shared" si="346"/>
        <v>0.15</v>
      </c>
    </row>
    <row r="3194" spans="1:22">
      <c r="A3194" s="35">
        <v>3252</v>
      </c>
      <c r="B3194" s="35" t="s">
        <v>7645</v>
      </c>
      <c r="C3194" s="35">
        <v>0</v>
      </c>
      <c r="D3194" s="35">
        <v>6</v>
      </c>
      <c r="E3194" s="43">
        <f t="shared" si="343"/>
        <v>6</v>
      </c>
      <c r="F3194" s="46">
        <f t="shared" si="344"/>
        <v>0.15</v>
      </c>
      <c r="G3194" s="46">
        <f t="shared" si="349"/>
        <v>0.15</v>
      </c>
      <c r="H3194" s="46">
        <f t="shared" si="349"/>
        <v>0.15</v>
      </c>
      <c r="I3194" s="35" t="s">
        <v>6990</v>
      </c>
      <c r="J3194" s="35" t="s">
        <v>6991</v>
      </c>
      <c r="K3194" s="35" t="s">
        <v>6996</v>
      </c>
      <c r="L3194" s="69" t="s">
        <v>224</v>
      </c>
      <c r="M3194" s="35" t="s">
        <v>6992</v>
      </c>
      <c r="N3194" s="35" t="s">
        <v>6993</v>
      </c>
      <c r="O3194" s="35" t="s">
        <v>6994</v>
      </c>
      <c r="P3194" s="35" t="s">
        <v>6995</v>
      </c>
      <c r="Q3194" s="35"/>
      <c r="R3194" s="35"/>
      <c r="S3194" s="35"/>
      <c r="T3194" s="35"/>
      <c r="U3194" s="35"/>
      <c r="V3194" s="35">
        <f t="shared" si="346"/>
        <v>0.15</v>
      </c>
    </row>
    <row r="3195" spans="1:22">
      <c r="A3195" s="35">
        <v>3252</v>
      </c>
      <c r="B3195" s="35" t="s">
        <v>7756</v>
      </c>
      <c r="C3195" s="35">
        <v>0</v>
      </c>
      <c r="D3195" s="35">
        <v>4</v>
      </c>
      <c r="E3195" s="43">
        <f t="shared" si="343"/>
        <v>4</v>
      </c>
      <c r="F3195" s="46">
        <f t="shared" si="344"/>
        <v>0.1</v>
      </c>
      <c r="G3195" s="46">
        <f t="shared" si="349"/>
        <v>0.1</v>
      </c>
      <c r="H3195" s="46">
        <f t="shared" si="349"/>
        <v>0.1</v>
      </c>
      <c r="I3195" s="35" t="s">
        <v>6990</v>
      </c>
      <c r="J3195" s="35" t="s">
        <v>6991</v>
      </c>
      <c r="K3195" s="35" t="s">
        <v>6996</v>
      </c>
      <c r="L3195" s="69" t="s">
        <v>224</v>
      </c>
      <c r="M3195" s="35" t="s">
        <v>6992</v>
      </c>
      <c r="N3195" s="35" t="s">
        <v>6993</v>
      </c>
      <c r="O3195" s="35" t="s">
        <v>6994</v>
      </c>
      <c r="P3195" s="35" t="s">
        <v>6995</v>
      </c>
      <c r="Q3195" s="35"/>
      <c r="R3195" s="35"/>
      <c r="S3195" s="35"/>
      <c r="T3195" s="35"/>
      <c r="U3195" s="35"/>
      <c r="V3195" s="35">
        <f t="shared" si="346"/>
        <v>0.1</v>
      </c>
    </row>
    <row r="3196" spans="1:22">
      <c r="A3196" s="35">
        <v>3252</v>
      </c>
      <c r="B3196" s="35" t="s">
        <v>7757</v>
      </c>
      <c r="C3196" s="35">
        <v>0</v>
      </c>
      <c r="D3196" s="35">
        <v>10</v>
      </c>
      <c r="E3196" s="43">
        <f t="shared" si="343"/>
        <v>10</v>
      </c>
      <c r="F3196" s="46">
        <f t="shared" si="344"/>
        <v>0.25</v>
      </c>
      <c r="G3196" s="46">
        <f t="shared" si="349"/>
        <v>0.25</v>
      </c>
      <c r="H3196" s="46">
        <f t="shared" si="349"/>
        <v>0.25</v>
      </c>
      <c r="I3196" s="35" t="s">
        <v>6990</v>
      </c>
      <c r="J3196" s="35" t="s">
        <v>6991</v>
      </c>
      <c r="K3196" s="35" t="s">
        <v>6996</v>
      </c>
      <c r="L3196" s="69" t="s">
        <v>224</v>
      </c>
      <c r="M3196" s="35" t="s">
        <v>6992</v>
      </c>
      <c r="N3196" s="35" t="s">
        <v>6993</v>
      </c>
      <c r="O3196" s="35" t="s">
        <v>6994</v>
      </c>
      <c r="P3196" s="35" t="s">
        <v>6995</v>
      </c>
      <c r="Q3196" s="35"/>
      <c r="R3196" s="35"/>
      <c r="S3196" s="35"/>
      <c r="T3196" s="35"/>
      <c r="U3196" s="35"/>
      <c r="V3196" s="35">
        <f t="shared" si="346"/>
        <v>0.25</v>
      </c>
    </row>
    <row r="3197" spans="1:22">
      <c r="A3197" s="35">
        <v>3252</v>
      </c>
      <c r="B3197" s="35" t="s">
        <v>7755</v>
      </c>
      <c r="C3197" s="35">
        <v>0</v>
      </c>
      <c r="D3197" s="35">
        <v>1</v>
      </c>
      <c r="E3197" s="43">
        <f t="shared" si="343"/>
        <v>1</v>
      </c>
      <c r="F3197" s="46">
        <f t="shared" si="344"/>
        <v>2.5000000000000001E-2</v>
      </c>
      <c r="G3197" s="46">
        <f t="shared" si="349"/>
        <v>2.5000000000000001E-2</v>
      </c>
      <c r="H3197" s="46">
        <f t="shared" si="349"/>
        <v>2.5000000000000001E-2</v>
      </c>
      <c r="I3197" s="35" t="s">
        <v>6990</v>
      </c>
      <c r="J3197" s="35" t="s">
        <v>6991</v>
      </c>
      <c r="K3197" s="35" t="s">
        <v>6996</v>
      </c>
      <c r="L3197" s="69" t="s">
        <v>224</v>
      </c>
      <c r="M3197" s="35" t="s">
        <v>6992</v>
      </c>
      <c r="N3197" s="35" t="s">
        <v>6993</v>
      </c>
      <c r="O3197" s="35" t="s">
        <v>6994</v>
      </c>
      <c r="P3197" s="35" t="s">
        <v>6995</v>
      </c>
      <c r="Q3197" s="35"/>
      <c r="R3197" s="35"/>
      <c r="S3197" s="35"/>
      <c r="T3197" s="35"/>
      <c r="U3197" s="35"/>
      <c r="V3197" s="35">
        <f t="shared" si="346"/>
        <v>2.5000000000000001E-2</v>
      </c>
    </row>
    <row r="3198" spans="1:22">
      <c r="A3198" s="35">
        <v>3252</v>
      </c>
      <c r="B3198" s="35" t="s">
        <v>7539</v>
      </c>
      <c r="C3198" s="35">
        <v>0</v>
      </c>
      <c r="D3198" s="35">
        <v>6</v>
      </c>
      <c r="E3198" s="43">
        <f t="shared" si="343"/>
        <v>6</v>
      </c>
      <c r="F3198" s="46">
        <f t="shared" si="344"/>
        <v>0.15</v>
      </c>
      <c r="G3198" s="46">
        <f t="shared" si="349"/>
        <v>0.15</v>
      </c>
      <c r="H3198" s="46">
        <f t="shared" si="349"/>
        <v>0.15</v>
      </c>
      <c r="I3198" s="35" t="s">
        <v>6990</v>
      </c>
      <c r="J3198" s="35" t="s">
        <v>6991</v>
      </c>
      <c r="K3198" s="35" t="s">
        <v>6996</v>
      </c>
      <c r="L3198" s="69" t="s">
        <v>224</v>
      </c>
      <c r="M3198" s="35" t="s">
        <v>6992</v>
      </c>
      <c r="N3198" s="35" t="s">
        <v>6993</v>
      </c>
      <c r="O3198" s="35" t="s">
        <v>6994</v>
      </c>
      <c r="P3198" s="35" t="s">
        <v>6995</v>
      </c>
      <c r="Q3198" s="35"/>
      <c r="R3198" s="35"/>
      <c r="S3198" s="35"/>
      <c r="T3198" s="35"/>
      <c r="U3198" s="35"/>
      <c r="V3198" s="35">
        <f t="shared" si="346"/>
        <v>0.15</v>
      </c>
    </row>
    <row r="3199" spans="1:22">
      <c r="A3199" s="35">
        <v>3254</v>
      </c>
      <c r="B3199" s="35" t="s">
        <v>8328</v>
      </c>
      <c r="C3199" s="35">
        <v>0</v>
      </c>
      <c r="D3199" s="35">
        <v>28</v>
      </c>
      <c r="E3199" s="43">
        <f t="shared" si="343"/>
        <v>28</v>
      </c>
      <c r="F3199" s="46">
        <f t="shared" si="344"/>
        <v>0.7</v>
      </c>
      <c r="G3199" s="46">
        <f t="shared" si="349"/>
        <v>0.7</v>
      </c>
      <c r="H3199" s="46">
        <f t="shared" si="349"/>
        <v>0.7</v>
      </c>
      <c r="I3199" s="35" t="s">
        <v>6990</v>
      </c>
      <c r="J3199" s="35" t="s">
        <v>6991</v>
      </c>
      <c r="K3199" s="35" t="s">
        <v>6996</v>
      </c>
      <c r="L3199" s="69" t="s">
        <v>224</v>
      </c>
      <c r="M3199" s="35" t="s">
        <v>6992</v>
      </c>
      <c r="N3199" s="35" t="s">
        <v>6993</v>
      </c>
      <c r="O3199" s="35" t="s">
        <v>6994</v>
      </c>
      <c r="P3199" s="35" t="s">
        <v>6995</v>
      </c>
      <c r="Q3199" s="35"/>
      <c r="R3199" s="35"/>
      <c r="S3199" s="35"/>
      <c r="T3199" s="35"/>
      <c r="U3199" s="35"/>
      <c r="V3199" s="35">
        <f t="shared" si="346"/>
        <v>0.7</v>
      </c>
    </row>
    <row r="3200" spans="1:22">
      <c r="A3200" s="35">
        <v>3254</v>
      </c>
      <c r="B3200" s="35" t="s">
        <v>8329</v>
      </c>
      <c r="C3200" s="35">
        <v>0</v>
      </c>
      <c r="D3200" s="35">
        <v>27</v>
      </c>
      <c r="E3200" s="43">
        <f t="shared" si="343"/>
        <v>27</v>
      </c>
      <c r="F3200" s="46">
        <f t="shared" si="344"/>
        <v>0.67500000000000004</v>
      </c>
      <c r="G3200" s="46">
        <f t="shared" si="349"/>
        <v>0.67500000000000004</v>
      </c>
      <c r="H3200" s="46">
        <f t="shared" si="349"/>
        <v>0.67500000000000004</v>
      </c>
      <c r="I3200" s="35" t="s">
        <v>6990</v>
      </c>
      <c r="J3200" s="35" t="s">
        <v>6991</v>
      </c>
      <c r="K3200" s="35" t="s">
        <v>6996</v>
      </c>
      <c r="L3200" s="69" t="s">
        <v>224</v>
      </c>
      <c r="M3200" s="35" t="s">
        <v>6992</v>
      </c>
      <c r="N3200" s="35" t="s">
        <v>6993</v>
      </c>
      <c r="O3200" s="35" t="s">
        <v>6994</v>
      </c>
      <c r="P3200" s="35" t="s">
        <v>6995</v>
      </c>
      <c r="Q3200" s="35"/>
      <c r="R3200" s="35"/>
      <c r="S3200" s="35"/>
      <c r="T3200" s="35"/>
      <c r="U3200" s="35"/>
      <c r="V3200" s="35">
        <f t="shared" si="346"/>
        <v>0.67500000000000004</v>
      </c>
    </row>
    <row r="3201" spans="1:22">
      <c r="A3201" s="35">
        <v>3254</v>
      </c>
      <c r="B3201" s="35" t="s">
        <v>8330</v>
      </c>
      <c r="C3201" s="35">
        <v>0</v>
      </c>
      <c r="D3201" s="35">
        <v>29</v>
      </c>
      <c r="E3201" s="43">
        <f t="shared" si="343"/>
        <v>29</v>
      </c>
      <c r="F3201" s="46">
        <f t="shared" si="344"/>
        <v>0.72499999999999998</v>
      </c>
      <c r="G3201" s="46">
        <f t="shared" si="349"/>
        <v>0.72499999999999998</v>
      </c>
      <c r="H3201" s="46">
        <f t="shared" si="349"/>
        <v>0.72499999999999998</v>
      </c>
      <c r="I3201" s="35" t="s">
        <v>6990</v>
      </c>
      <c r="J3201" s="35" t="s">
        <v>6991</v>
      </c>
      <c r="K3201" s="35" t="s">
        <v>6996</v>
      </c>
      <c r="L3201" s="69" t="s">
        <v>224</v>
      </c>
      <c r="M3201" s="35" t="s">
        <v>6992</v>
      </c>
      <c r="N3201" s="35" t="s">
        <v>6993</v>
      </c>
      <c r="O3201" s="35" t="s">
        <v>6994</v>
      </c>
      <c r="P3201" s="35" t="s">
        <v>6995</v>
      </c>
      <c r="Q3201" s="35"/>
      <c r="R3201" s="35"/>
      <c r="S3201" s="35"/>
      <c r="T3201" s="35"/>
      <c r="U3201" s="35"/>
      <c r="V3201" s="35">
        <f t="shared" si="346"/>
        <v>0.72499999999999998</v>
      </c>
    </row>
    <row r="3202" spans="1:22">
      <c r="A3202" s="35">
        <v>3257</v>
      </c>
      <c r="B3202" s="35" t="s">
        <v>7523</v>
      </c>
      <c r="C3202" s="35">
        <v>1</v>
      </c>
      <c r="D3202" s="35">
        <v>5</v>
      </c>
      <c r="E3202" s="43">
        <f t="shared" ref="E3202:E3265" si="350">C3202*40+D3202</f>
        <v>45</v>
      </c>
      <c r="F3202" s="46">
        <f t="shared" ref="F3202:F3265" si="351">E3202/40</f>
        <v>1.125</v>
      </c>
      <c r="G3202" s="46">
        <f t="shared" ref="G3202:H3217" si="352">F3202</f>
        <v>1.125</v>
      </c>
      <c r="H3202" s="46">
        <f t="shared" si="352"/>
        <v>1.125</v>
      </c>
      <c r="I3202" s="35" t="s">
        <v>6990</v>
      </c>
      <c r="J3202" s="35" t="s">
        <v>6991</v>
      </c>
      <c r="K3202" s="35" t="s">
        <v>6996</v>
      </c>
      <c r="L3202" s="69" t="s">
        <v>224</v>
      </c>
      <c r="M3202" s="35" t="s">
        <v>6992</v>
      </c>
      <c r="N3202" s="35" t="s">
        <v>6993</v>
      </c>
      <c r="O3202" s="35" t="s">
        <v>6994</v>
      </c>
      <c r="P3202" s="35" t="s">
        <v>6995</v>
      </c>
      <c r="Q3202" s="35"/>
      <c r="R3202" s="35"/>
      <c r="S3202" s="35"/>
      <c r="T3202" s="35"/>
      <c r="U3202" s="35"/>
      <c r="V3202" s="35">
        <f t="shared" ref="V3202:V3265" si="353">H3202</f>
        <v>1.125</v>
      </c>
    </row>
    <row r="3203" spans="1:22">
      <c r="A3203" s="35">
        <v>3257</v>
      </c>
      <c r="B3203" s="35" t="s">
        <v>8331</v>
      </c>
      <c r="C3203" s="35">
        <v>1</v>
      </c>
      <c r="D3203" s="35">
        <v>15</v>
      </c>
      <c r="E3203" s="43">
        <f t="shared" si="350"/>
        <v>55</v>
      </c>
      <c r="F3203" s="46">
        <f t="shared" si="351"/>
        <v>1.375</v>
      </c>
      <c r="G3203" s="46">
        <f t="shared" si="352"/>
        <v>1.375</v>
      </c>
      <c r="H3203" s="46">
        <f t="shared" si="352"/>
        <v>1.375</v>
      </c>
      <c r="I3203" s="35" t="s">
        <v>6990</v>
      </c>
      <c r="J3203" s="35" t="s">
        <v>6991</v>
      </c>
      <c r="K3203" s="35" t="s">
        <v>6996</v>
      </c>
      <c r="L3203" s="69" t="s">
        <v>224</v>
      </c>
      <c r="M3203" s="35" t="s">
        <v>6992</v>
      </c>
      <c r="N3203" s="35" t="s">
        <v>6993</v>
      </c>
      <c r="O3203" s="35" t="s">
        <v>6994</v>
      </c>
      <c r="P3203" s="35" t="s">
        <v>6995</v>
      </c>
      <c r="Q3203" s="35"/>
      <c r="R3203" s="35"/>
      <c r="S3203" s="35"/>
      <c r="T3203" s="35"/>
      <c r="U3203" s="35"/>
      <c r="V3203" s="35">
        <f t="shared" si="353"/>
        <v>1.375</v>
      </c>
    </row>
    <row r="3204" spans="1:22">
      <c r="A3204" s="35">
        <v>3260</v>
      </c>
      <c r="B3204" s="35" t="s">
        <v>7628</v>
      </c>
      <c r="C3204" s="35">
        <v>0</v>
      </c>
      <c r="D3204" s="35">
        <v>20</v>
      </c>
      <c r="E3204" s="43">
        <f t="shared" si="350"/>
        <v>20</v>
      </c>
      <c r="F3204" s="46">
        <f t="shared" si="351"/>
        <v>0.5</v>
      </c>
      <c r="G3204" s="46">
        <f t="shared" si="352"/>
        <v>0.5</v>
      </c>
      <c r="H3204" s="46">
        <f t="shared" si="352"/>
        <v>0.5</v>
      </c>
      <c r="I3204" s="35" t="s">
        <v>6990</v>
      </c>
      <c r="J3204" s="35" t="s">
        <v>6991</v>
      </c>
      <c r="K3204" s="35" t="s">
        <v>6996</v>
      </c>
      <c r="L3204" s="69" t="s">
        <v>224</v>
      </c>
      <c r="M3204" s="35" t="s">
        <v>6992</v>
      </c>
      <c r="N3204" s="35" t="s">
        <v>6993</v>
      </c>
      <c r="O3204" s="35" t="s">
        <v>6994</v>
      </c>
      <c r="P3204" s="35" t="s">
        <v>6995</v>
      </c>
      <c r="Q3204" s="35"/>
      <c r="R3204" s="35"/>
      <c r="S3204" s="35"/>
      <c r="T3204" s="35"/>
      <c r="U3204" s="35"/>
      <c r="V3204" s="35">
        <f t="shared" si="353"/>
        <v>0.5</v>
      </c>
    </row>
    <row r="3205" spans="1:22">
      <c r="A3205" s="35">
        <v>3260</v>
      </c>
      <c r="B3205" s="35" t="s">
        <v>7538</v>
      </c>
      <c r="C3205" s="35">
        <v>1</v>
      </c>
      <c r="D3205" s="35">
        <v>7</v>
      </c>
      <c r="E3205" s="43">
        <f t="shared" si="350"/>
        <v>47</v>
      </c>
      <c r="F3205" s="46">
        <f t="shared" si="351"/>
        <v>1.175</v>
      </c>
      <c r="G3205" s="46">
        <f t="shared" si="352"/>
        <v>1.175</v>
      </c>
      <c r="H3205" s="46">
        <f t="shared" si="352"/>
        <v>1.175</v>
      </c>
      <c r="I3205" s="35" t="s">
        <v>6990</v>
      </c>
      <c r="J3205" s="35" t="s">
        <v>6991</v>
      </c>
      <c r="K3205" s="35" t="s">
        <v>6996</v>
      </c>
      <c r="L3205" s="69" t="s">
        <v>224</v>
      </c>
      <c r="M3205" s="35" t="s">
        <v>6992</v>
      </c>
      <c r="N3205" s="35" t="s">
        <v>6993</v>
      </c>
      <c r="O3205" s="35" t="s">
        <v>6994</v>
      </c>
      <c r="P3205" s="35" t="s">
        <v>6995</v>
      </c>
      <c r="Q3205" s="35"/>
      <c r="R3205" s="35"/>
      <c r="S3205" s="35"/>
      <c r="T3205" s="35"/>
      <c r="U3205" s="35"/>
      <c r="V3205" s="35">
        <f t="shared" si="353"/>
        <v>1.175</v>
      </c>
    </row>
    <row r="3206" spans="1:22">
      <c r="A3206" s="35">
        <v>3260</v>
      </c>
      <c r="B3206" s="35" t="s">
        <v>7627</v>
      </c>
      <c r="C3206" s="35">
        <v>0</v>
      </c>
      <c r="D3206" s="35">
        <v>38</v>
      </c>
      <c r="E3206" s="43">
        <f t="shared" si="350"/>
        <v>38</v>
      </c>
      <c r="F3206" s="46">
        <f t="shared" si="351"/>
        <v>0.95</v>
      </c>
      <c r="G3206" s="46">
        <f t="shared" si="352"/>
        <v>0.95</v>
      </c>
      <c r="H3206" s="46">
        <f t="shared" si="352"/>
        <v>0.95</v>
      </c>
      <c r="I3206" s="35" t="s">
        <v>6990</v>
      </c>
      <c r="J3206" s="35" t="s">
        <v>6991</v>
      </c>
      <c r="K3206" s="35" t="s">
        <v>6996</v>
      </c>
      <c r="L3206" s="69" t="s">
        <v>224</v>
      </c>
      <c r="M3206" s="35" t="s">
        <v>6992</v>
      </c>
      <c r="N3206" s="35" t="s">
        <v>6993</v>
      </c>
      <c r="O3206" s="35" t="s">
        <v>6994</v>
      </c>
      <c r="P3206" s="35" t="s">
        <v>6995</v>
      </c>
      <c r="Q3206" s="35"/>
      <c r="R3206" s="35"/>
      <c r="S3206" s="35"/>
      <c r="T3206" s="35"/>
      <c r="U3206" s="35"/>
      <c r="V3206" s="35">
        <f t="shared" si="353"/>
        <v>0.95</v>
      </c>
    </row>
    <row r="3207" spans="1:22">
      <c r="A3207" s="35">
        <v>3260</v>
      </c>
      <c r="B3207" s="35" t="s">
        <v>7620</v>
      </c>
      <c r="C3207" s="35">
        <v>0</v>
      </c>
      <c r="D3207" s="35">
        <v>10</v>
      </c>
      <c r="E3207" s="43">
        <f t="shared" si="350"/>
        <v>10</v>
      </c>
      <c r="F3207" s="46">
        <f t="shared" si="351"/>
        <v>0.25</v>
      </c>
      <c r="G3207" s="46">
        <f t="shared" si="352"/>
        <v>0.25</v>
      </c>
      <c r="H3207" s="46">
        <f t="shared" si="352"/>
        <v>0.25</v>
      </c>
      <c r="I3207" s="35" t="s">
        <v>6990</v>
      </c>
      <c r="J3207" s="35" t="s">
        <v>6991</v>
      </c>
      <c r="K3207" s="35" t="s">
        <v>6996</v>
      </c>
      <c r="L3207" s="69" t="s">
        <v>224</v>
      </c>
      <c r="M3207" s="35" t="s">
        <v>6992</v>
      </c>
      <c r="N3207" s="35" t="s">
        <v>6993</v>
      </c>
      <c r="O3207" s="35" t="s">
        <v>6994</v>
      </c>
      <c r="P3207" s="35" t="s">
        <v>6995</v>
      </c>
      <c r="Q3207" s="35"/>
      <c r="R3207" s="35"/>
      <c r="S3207" s="35"/>
      <c r="T3207" s="35"/>
      <c r="U3207" s="35"/>
      <c r="V3207" s="35">
        <f t="shared" si="353"/>
        <v>0.25</v>
      </c>
    </row>
    <row r="3208" spans="1:22">
      <c r="A3208" s="35">
        <v>3260</v>
      </c>
      <c r="B3208" s="35" t="s">
        <v>7620</v>
      </c>
      <c r="C3208" s="35">
        <v>0</v>
      </c>
      <c r="D3208" s="35">
        <v>38</v>
      </c>
      <c r="E3208" s="43">
        <f t="shared" si="350"/>
        <v>38</v>
      </c>
      <c r="F3208" s="46">
        <f t="shared" si="351"/>
        <v>0.95</v>
      </c>
      <c r="G3208" s="46">
        <f t="shared" si="352"/>
        <v>0.95</v>
      </c>
      <c r="H3208" s="46">
        <f t="shared" si="352"/>
        <v>0.95</v>
      </c>
      <c r="I3208" s="35" t="s">
        <v>6990</v>
      </c>
      <c r="J3208" s="35" t="s">
        <v>6991</v>
      </c>
      <c r="K3208" s="35" t="s">
        <v>6996</v>
      </c>
      <c r="L3208" s="69" t="s">
        <v>224</v>
      </c>
      <c r="M3208" s="35" t="s">
        <v>6992</v>
      </c>
      <c r="N3208" s="35" t="s">
        <v>6993</v>
      </c>
      <c r="O3208" s="35" t="s">
        <v>6994</v>
      </c>
      <c r="P3208" s="35" t="s">
        <v>6995</v>
      </c>
      <c r="Q3208" s="35"/>
      <c r="R3208" s="35"/>
      <c r="S3208" s="35"/>
      <c r="T3208" s="35"/>
      <c r="U3208" s="35"/>
      <c r="V3208" s="35">
        <f t="shared" si="353"/>
        <v>0.95</v>
      </c>
    </row>
    <row r="3209" spans="1:22">
      <c r="A3209" s="35">
        <v>3260</v>
      </c>
      <c r="B3209" s="35" t="s">
        <v>8332</v>
      </c>
      <c r="C3209" s="35">
        <v>0</v>
      </c>
      <c r="D3209" s="35">
        <v>18</v>
      </c>
      <c r="E3209" s="43">
        <f t="shared" si="350"/>
        <v>18</v>
      </c>
      <c r="F3209" s="46">
        <f t="shared" si="351"/>
        <v>0.45</v>
      </c>
      <c r="G3209" s="46">
        <f t="shared" si="352"/>
        <v>0.45</v>
      </c>
      <c r="H3209" s="46">
        <f t="shared" si="352"/>
        <v>0.45</v>
      </c>
      <c r="I3209" s="35" t="s">
        <v>6990</v>
      </c>
      <c r="J3209" s="35" t="s">
        <v>6991</v>
      </c>
      <c r="K3209" s="35" t="s">
        <v>6996</v>
      </c>
      <c r="L3209" s="69" t="s">
        <v>224</v>
      </c>
      <c r="M3209" s="35" t="s">
        <v>6992</v>
      </c>
      <c r="N3209" s="35" t="s">
        <v>6993</v>
      </c>
      <c r="O3209" s="35" t="s">
        <v>6994</v>
      </c>
      <c r="P3209" s="35" t="s">
        <v>6995</v>
      </c>
      <c r="Q3209" s="35"/>
      <c r="R3209" s="35"/>
      <c r="S3209" s="35"/>
      <c r="T3209" s="35"/>
      <c r="U3209" s="35"/>
      <c r="V3209" s="35">
        <f t="shared" si="353"/>
        <v>0.45</v>
      </c>
    </row>
    <row r="3210" spans="1:22">
      <c r="A3210" s="35">
        <v>3260</v>
      </c>
      <c r="B3210" s="35" t="s">
        <v>8333</v>
      </c>
      <c r="C3210" s="35">
        <v>0</v>
      </c>
      <c r="D3210" s="35">
        <v>15</v>
      </c>
      <c r="E3210" s="43">
        <f t="shared" si="350"/>
        <v>15</v>
      </c>
      <c r="F3210" s="46">
        <f t="shared" si="351"/>
        <v>0.375</v>
      </c>
      <c r="G3210" s="46">
        <f t="shared" si="352"/>
        <v>0.375</v>
      </c>
      <c r="H3210" s="46">
        <f t="shared" si="352"/>
        <v>0.375</v>
      </c>
      <c r="I3210" s="35" t="s">
        <v>6990</v>
      </c>
      <c r="J3210" s="35" t="s">
        <v>6991</v>
      </c>
      <c r="K3210" s="35" t="s">
        <v>6996</v>
      </c>
      <c r="L3210" s="69" t="s">
        <v>224</v>
      </c>
      <c r="M3210" s="35" t="s">
        <v>6992</v>
      </c>
      <c r="N3210" s="35" t="s">
        <v>6993</v>
      </c>
      <c r="O3210" s="35" t="s">
        <v>6994</v>
      </c>
      <c r="P3210" s="35" t="s">
        <v>6995</v>
      </c>
      <c r="Q3210" s="35"/>
      <c r="R3210" s="35"/>
      <c r="S3210" s="35"/>
      <c r="T3210" s="35"/>
      <c r="U3210" s="35"/>
      <c r="V3210" s="35">
        <f t="shared" si="353"/>
        <v>0.375</v>
      </c>
    </row>
    <row r="3211" spans="1:22">
      <c r="A3211" s="35">
        <v>3260</v>
      </c>
      <c r="B3211" s="35" t="s">
        <v>8334</v>
      </c>
      <c r="C3211" s="35">
        <v>0</v>
      </c>
      <c r="D3211" s="35">
        <v>12</v>
      </c>
      <c r="E3211" s="43">
        <f t="shared" si="350"/>
        <v>12</v>
      </c>
      <c r="F3211" s="46">
        <f t="shared" si="351"/>
        <v>0.3</v>
      </c>
      <c r="G3211" s="46">
        <f t="shared" si="352"/>
        <v>0.3</v>
      </c>
      <c r="H3211" s="46">
        <f t="shared" si="352"/>
        <v>0.3</v>
      </c>
      <c r="I3211" s="35" t="s">
        <v>6990</v>
      </c>
      <c r="J3211" s="35" t="s">
        <v>6991</v>
      </c>
      <c r="K3211" s="35" t="s">
        <v>6996</v>
      </c>
      <c r="L3211" s="69" t="s">
        <v>224</v>
      </c>
      <c r="M3211" s="35" t="s">
        <v>6992</v>
      </c>
      <c r="N3211" s="35" t="s">
        <v>6993</v>
      </c>
      <c r="O3211" s="35" t="s">
        <v>6994</v>
      </c>
      <c r="P3211" s="35" t="s">
        <v>6995</v>
      </c>
      <c r="Q3211" s="35"/>
      <c r="R3211" s="35"/>
      <c r="S3211" s="35"/>
      <c r="T3211" s="35"/>
      <c r="U3211" s="35"/>
      <c r="V3211" s="35">
        <f t="shared" si="353"/>
        <v>0.3</v>
      </c>
    </row>
    <row r="3212" spans="1:22">
      <c r="A3212" s="35">
        <v>3260</v>
      </c>
      <c r="B3212" s="35" t="s">
        <v>8335</v>
      </c>
      <c r="C3212" s="35">
        <v>0</v>
      </c>
      <c r="D3212" s="35">
        <v>6</v>
      </c>
      <c r="E3212" s="43">
        <f t="shared" si="350"/>
        <v>6</v>
      </c>
      <c r="F3212" s="46">
        <f t="shared" si="351"/>
        <v>0.15</v>
      </c>
      <c r="G3212" s="46">
        <f t="shared" si="352"/>
        <v>0.15</v>
      </c>
      <c r="H3212" s="46">
        <f t="shared" si="352"/>
        <v>0.15</v>
      </c>
      <c r="I3212" s="35" t="s">
        <v>6990</v>
      </c>
      <c r="J3212" s="35" t="s">
        <v>6991</v>
      </c>
      <c r="K3212" s="35" t="s">
        <v>6996</v>
      </c>
      <c r="L3212" s="69" t="s">
        <v>224</v>
      </c>
      <c r="M3212" s="35" t="s">
        <v>6992</v>
      </c>
      <c r="N3212" s="35" t="s">
        <v>6993</v>
      </c>
      <c r="O3212" s="35" t="s">
        <v>6994</v>
      </c>
      <c r="P3212" s="35" t="s">
        <v>6995</v>
      </c>
      <c r="Q3212" s="35"/>
      <c r="R3212" s="35"/>
      <c r="S3212" s="35"/>
      <c r="T3212" s="35"/>
      <c r="U3212" s="35"/>
      <c r="V3212" s="35">
        <f t="shared" si="353"/>
        <v>0.15</v>
      </c>
    </row>
    <row r="3213" spans="1:22">
      <c r="A3213" s="35">
        <v>3260</v>
      </c>
      <c r="B3213" s="35" t="s">
        <v>7619</v>
      </c>
      <c r="C3213" s="35">
        <v>0</v>
      </c>
      <c r="D3213" s="35">
        <v>28</v>
      </c>
      <c r="E3213" s="43">
        <f t="shared" si="350"/>
        <v>28</v>
      </c>
      <c r="F3213" s="46">
        <f t="shared" si="351"/>
        <v>0.7</v>
      </c>
      <c r="G3213" s="46">
        <f t="shared" si="352"/>
        <v>0.7</v>
      </c>
      <c r="H3213" s="46">
        <f t="shared" si="352"/>
        <v>0.7</v>
      </c>
      <c r="I3213" s="35" t="s">
        <v>6990</v>
      </c>
      <c r="J3213" s="35" t="s">
        <v>6991</v>
      </c>
      <c r="K3213" s="35" t="s">
        <v>6996</v>
      </c>
      <c r="L3213" s="69" t="s">
        <v>224</v>
      </c>
      <c r="M3213" s="35" t="s">
        <v>6992</v>
      </c>
      <c r="N3213" s="35" t="s">
        <v>6993</v>
      </c>
      <c r="O3213" s="35" t="s">
        <v>6994</v>
      </c>
      <c r="P3213" s="35" t="s">
        <v>6995</v>
      </c>
      <c r="Q3213" s="35"/>
      <c r="R3213" s="35"/>
      <c r="S3213" s="35"/>
      <c r="T3213" s="35"/>
      <c r="U3213" s="35"/>
      <c r="V3213" s="35">
        <f t="shared" si="353"/>
        <v>0.7</v>
      </c>
    </row>
    <row r="3214" spans="1:22">
      <c r="A3214" s="35">
        <v>3261</v>
      </c>
      <c r="B3214" s="35" t="s">
        <v>8336</v>
      </c>
      <c r="C3214" s="35">
        <v>0</v>
      </c>
      <c r="D3214" s="35">
        <v>14</v>
      </c>
      <c r="E3214" s="43">
        <f t="shared" si="350"/>
        <v>14</v>
      </c>
      <c r="F3214" s="46">
        <f t="shared" si="351"/>
        <v>0.35</v>
      </c>
      <c r="G3214" s="46">
        <f t="shared" si="352"/>
        <v>0.35</v>
      </c>
      <c r="H3214" s="46">
        <f t="shared" si="352"/>
        <v>0.35</v>
      </c>
      <c r="I3214" s="35" t="s">
        <v>6990</v>
      </c>
      <c r="J3214" s="35" t="s">
        <v>6991</v>
      </c>
      <c r="K3214" s="35" t="s">
        <v>6996</v>
      </c>
      <c r="L3214" s="69" t="s">
        <v>1661</v>
      </c>
      <c r="M3214" s="35" t="s">
        <v>6992</v>
      </c>
      <c r="N3214" s="35" t="s">
        <v>6993</v>
      </c>
      <c r="O3214" s="35" t="s">
        <v>6994</v>
      </c>
      <c r="P3214" s="35" t="s">
        <v>6995</v>
      </c>
      <c r="Q3214" s="35"/>
      <c r="R3214" s="35"/>
      <c r="S3214" s="35"/>
      <c r="T3214" s="35"/>
      <c r="U3214" s="35"/>
      <c r="V3214" s="35">
        <f t="shared" si="353"/>
        <v>0.35</v>
      </c>
    </row>
    <row r="3215" spans="1:22">
      <c r="A3215" s="35">
        <v>3264</v>
      </c>
      <c r="B3215" s="35" t="s">
        <v>6988</v>
      </c>
      <c r="C3215" s="35">
        <v>1</v>
      </c>
      <c r="D3215" s="35">
        <v>15</v>
      </c>
      <c r="E3215" s="43">
        <f t="shared" si="350"/>
        <v>55</v>
      </c>
      <c r="F3215" s="46">
        <f t="shared" si="351"/>
        <v>1.375</v>
      </c>
      <c r="G3215" s="46">
        <f t="shared" si="352"/>
        <v>1.375</v>
      </c>
      <c r="H3215" s="46">
        <f t="shared" si="352"/>
        <v>1.375</v>
      </c>
      <c r="I3215" s="35" t="s">
        <v>6990</v>
      </c>
      <c r="J3215" s="35" t="s">
        <v>6991</v>
      </c>
      <c r="K3215" s="35" t="s">
        <v>6996</v>
      </c>
      <c r="L3215" s="69" t="s">
        <v>224</v>
      </c>
      <c r="M3215" s="35" t="s">
        <v>6992</v>
      </c>
      <c r="N3215" s="35" t="s">
        <v>6993</v>
      </c>
      <c r="O3215" s="35" t="s">
        <v>6994</v>
      </c>
      <c r="P3215" s="35" t="s">
        <v>6995</v>
      </c>
      <c r="Q3215" s="35"/>
      <c r="R3215" s="35"/>
      <c r="S3215" s="35"/>
      <c r="T3215" s="35"/>
      <c r="U3215" s="35"/>
      <c r="V3215" s="35">
        <f t="shared" si="353"/>
        <v>1.375</v>
      </c>
    </row>
    <row r="3216" spans="1:22">
      <c r="A3216" s="35">
        <v>3265</v>
      </c>
      <c r="B3216" s="35" t="s">
        <v>7380</v>
      </c>
      <c r="C3216" s="35">
        <v>0</v>
      </c>
      <c r="D3216" s="35">
        <v>21</v>
      </c>
      <c r="E3216" s="43">
        <f t="shared" si="350"/>
        <v>21</v>
      </c>
      <c r="F3216" s="46">
        <f t="shared" si="351"/>
        <v>0.52500000000000002</v>
      </c>
      <c r="G3216" s="46">
        <f t="shared" si="352"/>
        <v>0.52500000000000002</v>
      </c>
      <c r="H3216" s="46">
        <f t="shared" si="352"/>
        <v>0.52500000000000002</v>
      </c>
      <c r="I3216" s="35" t="s">
        <v>6990</v>
      </c>
      <c r="J3216" s="35" t="s">
        <v>6991</v>
      </c>
      <c r="K3216" s="35" t="s">
        <v>6996</v>
      </c>
      <c r="L3216" s="69" t="s">
        <v>224</v>
      </c>
      <c r="M3216" s="35" t="s">
        <v>6992</v>
      </c>
      <c r="N3216" s="35" t="s">
        <v>6993</v>
      </c>
      <c r="O3216" s="35" t="s">
        <v>6994</v>
      </c>
      <c r="P3216" s="35" t="s">
        <v>6995</v>
      </c>
      <c r="Q3216" s="35"/>
      <c r="R3216" s="35"/>
      <c r="S3216" s="35"/>
      <c r="T3216" s="35"/>
      <c r="U3216" s="35"/>
      <c r="V3216" s="35">
        <f t="shared" si="353"/>
        <v>0.52500000000000002</v>
      </c>
    </row>
    <row r="3217" spans="1:22">
      <c r="A3217" s="35">
        <v>3265</v>
      </c>
      <c r="B3217" s="35" t="s">
        <v>7381</v>
      </c>
      <c r="C3217" s="35">
        <v>0</v>
      </c>
      <c r="D3217" s="35">
        <v>30</v>
      </c>
      <c r="E3217" s="43">
        <f t="shared" si="350"/>
        <v>30</v>
      </c>
      <c r="F3217" s="46">
        <f t="shared" si="351"/>
        <v>0.75</v>
      </c>
      <c r="G3217" s="46">
        <f t="shared" si="352"/>
        <v>0.75</v>
      </c>
      <c r="H3217" s="46">
        <f t="shared" si="352"/>
        <v>0.75</v>
      </c>
      <c r="I3217" s="35" t="s">
        <v>6990</v>
      </c>
      <c r="J3217" s="35" t="s">
        <v>6991</v>
      </c>
      <c r="K3217" s="35" t="s">
        <v>6996</v>
      </c>
      <c r="L3217" s="69" t="s">
        <v>224</v>
      </c>
      <c r="M3217" s="35" t="s">
        <v>6992</v>
      </c>
      <c r="N3217" s="35" t="s">
        <v>6993</v>
      </c>
      <c r="O3217" s="35" t="s">
        <v>6994</v>
      </c>
      <c r="P3217" s="35" t="s">
        <v>6995</v>
      </c>
      <c r="Q3217" s="35"/>
      <c r="R3217" s="35"/>
      <c r="S3217" s="35"/>
      <c r="T3217" s="35"/>
      <c r="U3217" s="35"/>
      <c r="V3217" s="35">
        <f t="shared" si="353"/>
        <v>0.75</v>
      </c>
    </row>
    <row r="3218" spans="1:22">
      <c r="A3218" s="35">
        <v>3268</v>
      </c>
      <c r="B3218" s="35" t="s">
        <v>8337</v>
      </c>
      <c r="C3218" s="35">
        <v>0</v>
      </c>
      <c r="D3218" s="35">
        <v>25</v>
      </c>
      <c r="E3218" s="43">
        <f t="shared" si="350"/>
        <v>25</v>
      </c>
      <c r="F3218" s="46">
        <f t="shared" si="351"/>
        <v>0.625</v>
      </c>
      <c r="G3218" s="46">
        <f t="shared" ref="G3218:H3233" si="354">F3218</f>
        <v>0.625</v>
      </c>
      <c r="H3218" s="46">
        <f t="shared" si="354"/>
        <v>0.625</v>
      </c>
      <c r="I3218" s="35" t="s">
        <v>6990</v>
      </c>
      <c r="J3218" s="35" t="s">
        <v>6991</v>
      </c>
      <c r="K3218" s="35" t="s">
        <v>6996</v>
      </c>
      <c r="L3218" s="69" t="s">
        <v>224</v>
      </c>
      <c r="M3218" s="35" t="s">
        <v>6992</v>
      </c>
      <c r="N3218" s="35" t="s">
        <v>6993</v>
      </c>
      <c r="O3218" s="35" t="s">
        <v>6994</v>
      </c>
      <c r="P3218" s="35" t="s">
        <v>6995</v>
      </c>
      <c r="Q3218" s="35"/>
      <c r="R3218" s="35"/>
      <c r="S3218" s="35"/>
      <c r="T3218" s="35"/>
      <c r="U3218" s="35"/>
      <c r="V3218" s="35">
        <f t="shared" si="353"/>
        <v>0.625</v>
      </c>
    </row>
    <row r="3219" spans="1:22">
      <c r="A3219" s="35">
        <v>3268</v>
      </c>
      <c r="B3219" s="35" t="s">
        <v>8099</v>
      </c>
      <c r="C3219" s="35">
        <v>1</v>
      </c>
      <c r="D3219" s="35">
        <v>23</v>
      </c>
      <c r="E3219" s="43">
        <f t="shared" si="350"/>
        <v>63</v>
      </c>
      <c r="F3219" s="46">
        <f t="shared" si="351"/>
        <v>1.575</v>
      </c>
      <c r="G3219" s="46">
        <f t="shared" si="354"/>
        <v>1.575</v>
      </c>
      <c r="H3219" s="46">
        <f t="shared" si="354"/>
        <v>1.575</v>
      </c>
      <c r="I3219" s="35" t="s">
        <v>6990</v>
      </c>
      <c r="J3219" s="35" t="s">
        <v>6991</v>
      </c>
      <c r="K3219" s="35" t="s">
        <v>6996</v>
      </c>
      <c r="L3219" s="69" t="s">
        <v>224</v>
      </c>
      <c r="M3219" s="35" t="s">
        <v>6992</v>
      </c>
      <c r="N3219" s="35" t="s">
        <v>6993</v>
      </c>
      <c r="O3219" s="35" t="s">
        <v>6994</v>
      </c>
      <c r="P3219" s="35" t="s">
        <v>6995</v>
      </c>
      <c r="Q3219" s="35"/>
      <c r="R3219" s="35"/>
      <c r="S3219" s="35"/>
      <c r="T3219" s="35"/>
      <c r="U3219" s="35"/>
      <c r="V3219" s="35">
        <f t="shared" si="353"/>
        <v>1.575</v>
      </c>
    </row>
    <row r="3220" spans="1:22">
      <c r="A3220" s="35">
        <v>3269</v>
      </c>
      <c r="B3220" s="35" t="s">
        <v>7324</v>
      </c>
      <c r="C3220" s="35">
        <v>0</v>
      </c>
      <c r="D3220" s="35">
        <v>31</v>
      </c>
      <c r="E3220" s="43">
        <f t="shared" si="350"/>
        <v>31</v>
      </c>
      <c r="F3220" s="46">
        <f t="shared" si="351"/>
        <v>0.77500000000000002</v>
      </c>
      <c r="G3220" s="46">
        <f t="shared" si="354"/>
        <v>0.77500000000000002</v>
      </c>
      <c r="H3220" s="46">
        <f t="shared" si="354"/>
        <v>0.77500000000000002</v>
      </c>
      <c r="I3220" s="35" t="s">
        <v>6990</v>
      </c>
      <c r="J3220" s="35" t="s">
        <v>6991</v>
      </c>
      <c r="K3220" s="35" t="s">
        <v>6996</v>
      </c>
      <c r="L3220" s="69" t="s">
        <v>1661</v>
      </c>
      <c r="M3220" s="35" t="s">
        <v>6992</v>
      </c>
      <c r="N3220" s="35" t="s">
        <v>6993</v>
      </c>
      <c r="O3220" s="35" t="s">
        <v>6994</v>
      </c>
      <c r="P3220" s="35" t="s">
        <v>6995</v>
      </c>
      <c r="Q3220" s="35"/>
      <c r="R3220" s="35"/>
      <c r="S3220" s="35"/>
      <c r="T3220" s="35"/>
      <c r="U3220" s="35"/>
      <c r="V3220" s="35">
        <f t="shared" si="353"/>
        <v>0.77500000000000002</v>
      </c>
    </row>
    <row r="3221" spans="1:22">
      <c r="A3221" s="35">
        <v>3270</v>
      </c>
      <c r="B3221" s="35" t="s">
        <v>7588</v>
      </c>
      <c r="C3221" s="35">
        <v>3</v>
      </c>
      <c r="D3221" s="35">
        <v>28</v>
      </c>
      <c r="E3221" s="43">
        <f t="shared" si="350"/>
        <v>148</v>
      </c>
      <c r="F3221" s="46">
        <f t="shared" si="351"/>
        <v>3.7</v>
      </c>
      <c r="G3221" s="46">
        <f t="shared" si="354"/>
        <v>3.7</v>
      </c>
      <c r="H3221" s="46">
        <f t="shared" si="354"/>
        <v>3.7</v>
      </c>
      <c r="I3221" s="35" t="s">
        <v>6990</v>
      </c>
      <c r="J3221" s="35" t="s">
        <v>6991</v>
      </c>
      <c r="K3221" s="35" t="s">
        <v>6996</v>
      </c>
      <c r="L3221" s="69" t="s">
        <v>1661</v>
      </c>
      <c r="M3221" s="35" t="s">
        <v>6992</v>
      </c>
      <c r="N3221" s="35" t="s">
        <v>6993</v>
      </c>
      <c r="O3221" s="35" t="s">
        <v>6994</v>
      </c>
      <c r="P3221" s="35" t="s">
        <v>6995</v>
      </c>
      <c r="Q3221" s="35"/>
      <c r="R3221" s="35"/>
      <c r="S3221" s="35"/>
      <c r="T3221" s="35"/>
      <c r="U3221" s="35"/>
      <c r="V3221" s="35">
        <f t="shared" si="353"/>
        <v>3.7</v>
      </c>
    </row>
    <row r="3222" spans="1:22">
      <c r="A3222" s="35">
        <v>3270</v>
      </c>
      <c r="B3222" s="35" t="s">
        <v>7589</v>
      </c>
      <c r="C3222" s="35">
        <v>0</v>
      </c>
      <c r="D3222" s="35">
        <v>28</v>
      </c>
      <c r="E3222" s="43">
        <f t="shared" si="350"/>
        <v>28</v>
      </c>
      <c r="F3222" s="46">
        <f t="shared" si="351"/>
        <v>0.7</v>
      </c>
      <c r="G3222" s="46">
        <f t="shared" si="354"/>
        <v>0.7</v>
      </c>
      <c r="H3222" s="46">
        <f t="shared" si="354"/>
        <v>0.7</v>
      </c>
      <c r="I3222" s="35" t="s">
        <v>6990</v>
      </c>
      <c r="J3222" s="35" t="s">
        <v>6991</v>
      </c>
      <c r="K3222" s="35" t="s">
        <v>6996</v>
      </c>
      <c r="L3222" s="69" t="s">
        <v>1661</v>
      </c>
      <c r="M3222" s="35" t="s">
        <v>6992</v>
      </c>
      <c r="N3222" s="35" t="s">
        <v>6993</v>
      </c>
      <c r="O3222" s="35" t="s">
        <v>6994</v>
      </c>
      <c r="P3222" s="35" t="s">
        <v>6995</v>
      </c>
      <c r="Q3222" s="35"/>
      <c r="R3222" s="35"/>
      <c r="S3222" s="35"/>
      <c r="T3222" s="35"/>
      <c r="U3222" s="35"/>
      <c r="V3222" s="35">
        <f t="shared" si="353"/>
        <v>0.7</v>
      </c>
    </row>
    <row r="3223" spans="1:22">
      <c r="A3223" s="35">
        <v>3271</v>
      </c>
      <c r="B3223" s="35" t="s">
        <v>7588</v>
      </c>
      <c r="C3223" s="35">
        <v>3</v>
      </c>
      <c r="D3223" s="35">
        <v>28</v>
      </c>
      <c r="E3223" s="43">
        <f t="shared" si="350"/>
        <v>148</v>
      </c>
      <c r="F3223" s="46">
        <f t="shared" si="351"/>
        <v>3.7</v>
      </c>
      <c r="G3223" s="46">
        <f t="shared" si="354"/>
        <v>3.7</v>
      </c>
      <c r="H3223" s="46">
        <f t="shared" si="354"/>
        <v>3.7</v>
      </c>
      <c r="I3223" s="35" t="s">
        <v>6990</v>
      </c>
      <c r="J3223" s="35" t="s">
        <v>6991</v>
      </c>
      <c r="K3223" s="35" t="s">
        <v>6996</v>
      </c>
      <c r="L3223" s="69" t="s">
        <v>1661</v>
      </c>
      <c r="M3223" s="35" t="s">
        <v>6992</v>
      </c>
      <c r="N3223" s="35" t="s">
        <v>6993</v>
      </c>
      <c r="O3223" s="35" t="s">
        <v>6994</v>
      </c>
      <c r="P3223" s="35" t="s">
        <v>6995</v>
      </c>
      <c r="Q3223" s="35"/>
      <c r="R3223" s="35"/>
      <c r="S3223" s="35"/>
      <c r="T3223" s="35"/>
      <c r="U3223" s="35"/>
      <c r="V3223" s="35">
        <f t="shared" si="353"/>
        <v>3.7</v>
      </c>
    </row>
    <row r="3224" spans="1:22">
      <c r="A3224" s="35">
        <v>3271</v>
      </c>
      <c r="B3224" s="35" t="s">
        <v>7589</v>
      </c>
      <c r="C3224" s="35">
        <v>0</v>
      </c>
      <c r="D3224" s="35">
        <v>28</v>
      </c>
      <c r="E3224" s="43">
        <f t="shared" si="350"/>
        <v>28</v>
      </c>
      <c r="F3224" s="46">
        <f t="shared" si="351"/>
        <v>0.7</v>
      </c>
      <c r="G3224" s="46">
        <f t="shared" si="354"/>
        <v>0.7</v>
      </c>
      <c r="H3224" s="46">
        <f t="shared" si="354"/>
        <v>0.7</v>
      </c>
      <c r="I3224" s="35" t="s">
        <v>6990</v>
      </c>
      <c r="J3224" s="35" t="s">
        <v>6991</v>
      </c>
      <c r="K3224" s="35" t="s">
        <v>6996</v>
      </c>
      <c r="L3224" s="69" t="s">
        <v>1661</v>
      </c>
      <c r="M3224" s="35" t="s">
        <v>6992</v>
      </c>
      <c r="N3224" s="35" t="s">
        <v>6993</v>
      </c>
      <c r="O3224" s="35" t="s">
        <v>6994</v>
      </c>
      <c r="P3224" s="35" t="s">
        <v>6995</v>
      </c>
      <c r="Q3224" s="35"/>
      <c r="R3224" s="35"/>
      <c r="S3224" s="35"/>
      <c r="T3224" s="35"/>
      <c r="U3224" s="35"/>
      <c r="V3224" s="35">
        <f t="shared" si="353"/>
        <v>0.7</v>
      </c>
    </row>
    <row r="3225" spans="1:22">
      <c r="A3225" s="35">
        <v>3272</v>
      </c>
      <c r="B3225" s="35" t="s">
        <v>8012</v>
      </c>
      <c r="C3225" s="35">
        <v>0</v>
      </c>
      <c r="D3225" s="35">
        <v>12</v>
      </c>
      <c r="E3225" s="43">
        <f t="shared" si="350"/>
        <v>12</v>
      </c>
      <c r="F3225" s="46">
        <f t="shared" si="351"/>
        <v>0.3</v>
      </c>
      <c r="G3225" s="46">
        <f t="shared" si="354"/>
        <v>0.3</v>
      </c>
      <c r="H3225" s="46">
        <f t="shared" si="354"/>
        <v>0.3</v>
      </c>
      <c r="I3225" s="35" t="s">
        <v>6990</v>
      </c>
      <c r="J3225" s="35" t="s">
        <v>6991</v>
      </c>
      <c r="K3225" s="35" t="s">
        <v>6996</v>
      </c>
      <c r="L3225" s="69" t="s">
        <v>224</v>
      </c>
      <c r="M3225" s="35" t="s">
        <v>6992</v>
      </c>
      <c r="N3225" s="35" t="s">
        <v>6993</v>
      </c>
      <c r="O3225" s="35" t="s">
        <v>6994</v>
      </c>
      <c r="P3225" s="35" t="s">
        <v>6995</v>
      </c>
      <c r="Q3225" s="35"/>
      <c r="R3225" s="35"/>
      <c r="S3225" s="35"/>
      <c r="T3225" s="35"/>
      <c r="U3225" s="35"/>
      <c r="V3225" s="35">
        <f t="shared" si="353"/>
        <v>0.3</v>
      </c>
    </row>
    <row r="3226" spans="1:22">
      <c r="A3226" s="35">
        <v>3272</v>
      </c>
      <c r="B3226" s="35" t="s">
        <v>8013</v>
      </c>
      <c r="C3226" s="35">
        <v>0</v>
      </c>
      <c r="D3226" s="35">
        <v>3</v>
      </c>
      <c r="E3226" s="43">
        <f t="shared" si="350"/>
        <v>3</v>
      </c>
      <c r="F3226" s="46">
        <f t="shared" si="351"/>
        <v>7.4999999999999997E-2</v>
      </c>
      <c r="G3226" s="46">
        <f t="shared" si="354"/>
        <v>7.4999999999999997E-2</v>
      </c>
      <c r="H3226" s="46">
        <f t="shared" si="354"/>
        <v>7.4999999999999997E-2</v>
      </c>
      <c r="I3226" s="35" t="s">
        <v>6990</v>
      </c>
      <c r="J3226" s="35" t="s">
        <v>6991</v>
      </c>
      <c r="K3226" s="35" t="s">
        <v>6996</v>
      </c>
      <c r="L3226" s="69" t="s">
        <v>224</v>
      </c>
      <c r="M3226" s="35" t="s">
        <v>6992</v>
      </c>
      <c r="N3226" s="35" t="s">
        <v>6993</v>
      </c>
      <c r="O3226" s="35" t="s">
        <v>6994</v>
      </c>
      <c r="P3226" s="35" t="s">
        <v>6995</v>
      </c>
      <c r="Q3226" s="35"/>
      <c r="R3226" s="35"/>
      <c r="S3226" s="35"/>
      <c r="T3226" s="35"/>
      <c r="U3226" s="35"/>
      <c r="V3226" s="35">
        <f t="shared" si="353"/>
        <v>7.4999999999999997E-2</v>
      </c>
    </row>
    <row r="3227" spans="1:22">
      <c r="A3227" s="35">
        <v>3272</v>
      </c>
      <c r="B3227" s="35" t="s">
        <v>7567</v>
      </c>
      <c r="C3227" s="35">
        <v>1</v>
      </c>
      <c r="D3227" s="35">
        <v>0</v>
      </c>
      <c r="E3227" s="43">
        <f t="shared" si="350"/>
        <v>40</v>
      </c>
      <c r="F3227" s="46">
        <f t="shared" si="351"/>
        <v>1</v>
      </c>
      <c r="G3227" s="46">
        <f t="shared" si="354"/>
        <v>1</v>
      </c>
      <c r="H3227" s="46">
        <f t="shared" si="354"/>
        <v>1</v>
      </c>
      <c r="I3227" s="35" t="s">
        <v>6990</v>
      </c>
      <c r="J3227" s="35" t="s">
        <v>6991</v>
      </c>
      <c r="K3227" s="35" t="s">
        <v>6996</v>
      </c>
      <c r="L3227" s="69" t="s">
        <v>224</v>
      </c>
      <c r="M3227" s="35" t="s">
        <v>6992</v>
      </c>
      <c r="N3227" s="35" t="s">
        <v>6993</v>
      </c>
      <c r="O3227" s="35" t="s">
        <v>6994</v>
      </c>
      <c r="P3227" s="35" t="s">
        <v>6995</v>
      </c>
      <c r="Q3227" s="35"/>
      <c r="R3227" s="35"/>
      <c r="S3227" s="35"/>
      <c r="T3227" s="35"/>
      <c r="U3227" s="35"/>
      <c r="V3227" s="35">
        <f t="shared" si="353"/>
        <v>1</v>
      </c>
    </row>
    <row r="3228" spans="1:22">
      <c r="A3228" s="35">
        <v>3273</v>
      </c>
      <c r="B3228" s="35" t="s">
        <v>7567</v>
      </c>
      <c r="C3228" s="35">
        <v>1</v>
      </c>
      <c r="D3228" s="35">
        <v>0</v>
      </c>
      <c r="E3228" s="43">
        <f t="shared" si="350"/>
        <v>40</v>
      </c>
      <c r="F3228" s="46">
        <f t="shared" si="351"/>
        <v>1</v>
      </c>
      <c r="G3228" s="46">
        <f t="shared" si="354"/>
        <v>1</v>
      </c>
      <c r="H3228" s="46">
        <f t="shared" si="354"/>
        <v>1</v>
      </c>
      <c r="I3228" s="35" t="s">
        <v>6990</v>
      </c>
      <c r="J3228" s="35" t="s">
        <v>6991</v>
      </c>
      <c r="K3228" s="35" t="s">
        <v>6996</v>
      </c>
      <c r="L3228" s="69" t="s">
        <v>224</v>
      </c>
      <c r="M3228" s="35" t="s">
        <v>6992</v>
      </c>
      <c r="N3228" s="35" t="s">
        <v>6993</v>
      </c>
      <c r="O3228" s="35" t="s">
        <v>6994</v>
      </c>
      <c r="P3228" s="35" t="s">
        <v>6995</v>
      </c>
      <c r="Q3228" s="35"/>
      <c r="R3228" s="35"/>
      <c r="S3228" s="35"/>
      <c r="T3228" s="35"/>
      <c r="U3228" s="35"/>
      <c r="V3228" s="35">
        <f t="shared" si="353"/>
        <v>1</v>
      </c>
    </row>
    <row r="3229" spans="1:22">
      <c r="A3229" s="35">
        <v>3273</v>
      </c>
      <c r="B3229" s="35" t="s">
        <v>8012</v>
      </c>
      <c r="C3229" s="35">
        <v>0</v>
      </c>
      <c r="D3229" s="35">
        <v>12</v>
      </c>
      <c r="E3229" s="43">
        <f t="shared" si="350"/>
        <v>12</v>
      </c>
      <c r="F3229" s="46">
        <f t="shared" si="351"/>
        <v>0.3</v>
      </c>
      <c r="G3229" s="46">
        <f t="shared" si="354"/>
        <v>0.3</v>
      </c>
      <c r="H3229" s="46">
        <f t="shared" si="354"/>
        <v>0.3</v>
      </c>
      <c r="I3229" s="35" t="s">
        <v>6990</v>
      </c>
      <c r="J3229" s="35" t="s">
        <v>6991</v>
      </c>
      <c r="K3229" s="35" t="s">
        <v>6996</v>
      </c>
      <c r="L3229" s="69" t="s">
        <v>224</v>
      </c>
      <c r="M3229" s="35" t="s">
        <v>6992</v>
      </c>
      <c r="N3229" s="35" t="s">
        <v>6993</v>
      </c>
      <c r="O3229" s="35" t="s">
        <v>6994</v>
      </c>
      <c r="P3229" s="35" t="s">
        <v>6995</v>
      </c>
      <c r="Q3229" s="35"/>
      <c r="R3229" s="35"/>
      <c r="S3229" s="35"/>
      <c r="T3229" s="35"/>
      <c r="U3229" s="35"/>
      <c r="V3229" s="35">
        <f t="shared" si="353"/>
        <v>0.3</v>
      </c>
    </row>
    <row r="3230" spans="1:22">
      <c r="A3230" s="35">
        <v>3273</v>
      </c>
      <c r="B3230" s="35" t="s">
        <v>8013</v>
      </c>
      <c r="C3230" s="35">
        <v>0</v>
      </c>
      <c r="D3230" s="35">
        <v>3</v>
      </c>
      <c r="E3230" s="43">
        <f t="shared" si="350"/>
        <v>3</v>
      </c>
      <c r="F3230" s="46">
        <f t="shared" si="351"/>
        <v>7.4999999999999997E-2</v>
      </c>
      <c r="G3230" s="46">
        <f t="shared" si="354"/>
        <v>7.4999999999999997E-2</v>
      </c>
      <c r="H3230" s="46">
        <f t="shared" si="354"/>
        <v>7.4999999999999997E-2</v>
      </c>
      <c r="I3230" s="35" t="s">
        <v>6990</v>
      </c>
      <c r="J3230" s="35" t="s">
        <v>6991</v>
      </c>
      <c r="K3230" s="35" t="s">
        <v>6996</v>
      </c>
      <c r="L3230" s="69" t="s">
        <v>224</v>
      </c>
      <c r="M3230" s="35" t="s">
        <v>6992</v>
      </c>
      <c r="N3230" s="35" t="s">
        <v>6993</v>
      </c>
      <c r="O3230" s="35" t="s">
        <v>6994</v>
      </c>
      <c r="P3230" s="35" t="s">
        <v>6995</v>
      </c>
      <c r="Q3230" s="35"/>
      <c r="R3230" s="35"/>
      <c r="S3230" s="35"/>
      <c r="T3230" s="35"/>
      <c r="U3230" s="35"/>
      <c r="V3230" s="35">
        <f t="shared" si="353"/>
        <v>7.4999999999999997E-2</v>
      </c>
    </row>
    <row r="3231" spans="1:22">
      <c r="A3231" s="35">
        <v>3273</v>
      </c>
      <c r="B3231" s="35" t="s">
        <v>8338</v>
      </c>
      <c r="C3231" s="35">
        <v>0</v>
      </c>
      <c r="D3231" s="35">
        <v>14</v>
      </c>
      <c r="E3231" s="43">
        <f t="shared" si="350"/>
        <v>14</v>
      </c>
      <c r="F3231" s="46">
        <f t="shared" si="351"/>
        <v>0.35</v>
      </c>
      <c r="G3231" s="46">
        <f t="shared" si="354"/>
        <v>0.35</v>
      </c>
      <c r="H3231" s="46">
        <f t="shared" si="354"/>
        <v>0.35</v>
      </c>
      <c r="I3231" s="35" t="s">
        <v>6990</v>
      </c>
      <c r="J3231" s="35" t="s">
        <v>6991</v>
      </c>
      <c r="K3231" s="35" t="s">
        <v>6996</v>
      </c>
      <c r="L3231" s="69" t="s">
        <v>224</v>
      </c>
      <c r="M3231" s="35" t="s">
        <v>6992</v>
      </c>
      <c r="N3231" s="35" t="s">
        <v>6993</v>
      </c>
      <c r="O3231" s="35" t="s">
        <v>6994</v>
      </c>
      <c r="P3231" s="35" t="s">
        <v>6995</v>
      </c>
      <c r="Q3231" s="35"/>
      <c r="R3231" s="35"/>
      <c r="S3231" s="35"/>
      <c r="T3231" s="35"/>
      <c r="U3231" s="35"/>
      <c r="V3231" s="35">
        <f t="shared" si="353"/>
        <v>0.35</v>
      </c>
    </row>
    <row r="3232" spans="1:22">
      <c r="A3232" s="35">
        <v>3277</v>
      </c>
      <c r="B3232" s="35" t="s">
        <v>7105</v>
      </c>
      <c r="C3232" s="35">
        <v>0</v>
      </c>
      <c r="D3232" s="35">
        <v>10</v>
      </c>
      <c r="E3232" s="43">
        <f t="shared" si="350"/>
        <v>10</v>
      </c>
      <c r="F3232" s="46">
        <f t="shared" si="351"/>
        <v>0.25</v>
      </c>
      <c r="G3232" s="46">
        <f t="shared" si="354"/>
        <v>0.25</v>
      </c>
      <c r="H3232" s="46">
        <f t="shared" si="354"/>
        <v>0.25</v>
      </c>
      <c r="I3232" s="35" t="s">
        <v>6990</v>
      </c>
      <c r="J3232" s="35" t="s">
        <v>6991</v>
      </c>
      <c r="K3232" s="35" t="s">
        <v>6996</v>
      </c>
      <c r="L3232" s="69" t="s">
        <v>224</v>
      </c>
      <c r="M3232" s="35" t="s">
        <v>6992</v>
      </c>
      <c r="N3232" s="35" t="s">
        <v>6993</v>
      </c>
      <c r="O3232" s="35" t="s">
        <v>6994</v>
      </c>
      <c r="P3232" s="35" t="s">
        <v>6995</v>
      </c>
      <c r="Q3232" s="35"/>
      <c r="R3232" s="35"/>
      <c r="S3232" s="35"/>
      <c r="T3232" s="35"/>
      <c r="U3232" s="35"/>
      <c r="V3232" s="35">
        <f t="shared" si="353"/>
        <v>0.25</v>
      </c>
    </row>
    <row r="3233" spans="1:22">
      <c r="A3233" s="35">
        <v>3277</v>
      </c>
      <c r="B3233" s="35" t="s">
        <v>7105</v>
      </c>
      <c r="C3233" s="35">
        <v>0</v>
      </c>
      <c r="D3233" s="35">
        <v>13</v>
      </c>
      <c r="E3233" s="43">
        <f t="shared" si="350"/>
        <v>13</v>
      </c>
      <c r="F3233" s="46">
        <f t="shared" si="351"/>
        <v>0.32500000000000001</v>
      </c>
      <c r="G3233" s="46">
        <f t="shared" si="354"/>
        <v>0.32500000000000001</v>
      </c>
      <c r="H3233" s="46">
        <f t="shared" si="354"/>
        <v>0.32500000000000001</v>
      </c>
      <c r="I3233" s="35" t="s">
        <v>6990</v>
      </c>
      <c r="J3233" s="35" t="s">
        <v>6991</v>
      </c>
      <c r="K3233" s="35" t="s">
        <v>6996</v>
      </c>
      <c r="L3233" s="69" t="s">
        <v>224</v>
      </c>
      <c r="M3233" s="35" t="s">
        <v>6992</v>
      </c>
      <c r="N3233" s="35" t="s">
        <v>6993</v>
      </c>
      <c r="O3233" s="35" t="s">
        <v>6994</v>
      </c>
      <c r="P3233" s="35" t="s">
        <v>6995</v>
      </c>
      <c r="Q3233" s="35"/>
      <c r="R3233" s="35"/>
      <c r="S3233" s="35"/>
      <c r="T3233" s="35"/>
      <c r="U3233" s="35"/>
      <c r="V3233" s="35">
        <f t="shared" si="353"/>
        <v>0.32500000000000001</v>
      </c>
    </row>
    <row r="3234" spans="1:22">
      <c r="A3234" s="35">
        <v>3277</v>
      </c>
      <c r="B3234" s="35" t="s">
        <v>7105</v>
      </c>
      <c r="C3234" s="35">
        <v>0</v>
      </c>
      <c r="D3234" s="35">
        <v>5</v>
      </c>
      <c r="E3234" s="43">
        <f t="shared" si="350"/>
        <v>5</v>
      </c>
      <c r="F3234" s="46">
        <f t="shared" si="351"/>
        <v>0.125</v>
      </c>
      <c r="G3234" s="46">
        <f t="shared" ref="G3234:H3249" si="355">F3234</f>
        <v>0.125</v>
      </c>
      <c r="H3234" s="46">
        <f t="shared" si="355"/>
        <v>0.125</v>
      </c>
      <c r="I3234" s="35" t="s">
        <v>6990</v>
      </c>
      <c r="J3234" s="35" t="s">
        <v>6991</v>
      </c>
      <c r="K3234" s="35" t="s">
        <v>6996</v>
      </c>
      <c r="L3234" s="69" t="s">
        <v>224</v>
      </c>
      <c r="M3234" s="35" t="s">
        <v>6992</v>
      </c>
      <c r="N3234" s="35" t="s">
        <v>6993</v>
      </c>
      <c r="O3234" s="35" t="s">
        <v>6994</v>
      </c>
      <c r="P3234" s="35" t="s">
        <v>6995</v>
      </c>
      <c r="Q3234" s="35"/>
      <c r="R3234" s="35"/>
      <c r="S3234" s="35"/>
      <c r="T3234" s="35"/>
      <c r="U3234" s="35"/>
      <c r="V3234" s="35">
        <f t="shared" si="353"/>
        <v>0.125</v>
      </c>
    </row>
    <row r="3235" spans="1:22">
      <c r="A3235" s="35">
        <v>3278</v>
      </c>
      <c r="B3235" s="35" t="s">
        <v>7105</v>
      </c>
      <c r="C3235" s="35">
        <v>0</v>
      </c>
      <c r="D3235" s="35">
        <v>10</v>
      </c>
      <c r="E3235" s="43">
        <f t="shared" si="350"/>
        <v>10</v>
      </c>
      <c r="F3235" s="46">
        <f t="shared" si="351"/>
        <v>0.25</v>
      </c>
      <c r="G3235" s="46">
        <f t="shared" si="355"/>
        <v>0.25</v>
      </c>
      <c r="H3235" s="46">
        <f t="shared" si="355"/>
        <v>0.25</v>
      </c>
      <c r="I3235" s="35" t="s">
        <v>6990</v>
      </c>
      <c r="J3235" s="35" t="s">
        <v>6991</v>
      </c>
      <c r="K3235" s="35" t="s">
        <v>6996</v>
      </c>
      <c r="L3235" s="69" t="s">
        <v>224</v>
      </c>
      <c r="M3235" s="35" t="s">
        <v>6992</v>
      </c>
      <c r="N3235" s="35" t="s">
        <v>6993</v>
      </c>
      <c r="O3235" s="35" t="s">
        <v>6994</v>
      </c>
      <c r="P3235" s="35" t="s">
        <v>6995</v>
      </c>
      <c r="Q3235" s="35"/>
      <c r="R3235" s="35"/>
      <c r="S3235" s="35"/>
      <c r="T3235" s="35"/>
      <c r="U3235" s="35"/>
      <c r="V3235" s="35">
        <f t="shared" si="353"/>
        <v>0.25</v>
      </c>
    </row>
    <row r="3236" spans="1:22">
      <c r="A3236" s="35">
        <v>3278</v>
      </c>
      <c r="B3236" s="35" t="s">
        <v>7105</v>
      </c>
      <c r="C3236" s="35">
        <v>0</v>
      </c>
      <c r="D3236" s="35">
        <v>13</v>
      </c>
      <c r="E3236" s="43">
        <f t="shared" si="350"/>
        <v>13</v>
      </c>
      <c r="F3236" s="46">
        <f t="shared" si="351"/>
        <v>0.32500000000000001</v>
      </c>
      <c r="G3236" s="46">
        <f t="shared" si="355"/>
        <v>0.32500000000000001</v>
      </c>
      <c r="H3236" s="46">
        <f t="shared" si="355"/>
        <v>0.32500000000000001</v>
      </c>
      <c r="I3236" s="35" t="s">
        <v>6990</v>
      </c>
      <c r="J3236" s="35" t="s">
        <v>6991</v>
      </c>
      <c r="K3236" s="35" t="s">
        <v>6996</v>
      </c>
      <c r="L3236" s="69" t="s">
        <v>224</v>
      </c>
      <c r="M3236" s="35" t="s">
        <v>6992</v>
      </c>
      <c r="N3236" s="35" t="s">
        <v>6993</v>
      </c>
      <c r="O3236" s="35" t="s">
        <v>6994</v>
      </c>
      <c r="P3236" s="35" t="s">
        <v>6995</v>
      </c>
      <c r="Q3236" s="35"/>
      <c r="R3236" s="35"/>
      <c r="S3236" s="35"/>
      <c r="T3236" s="35"/>
      <c r="U3236" s="35"/>
      <c r="V3236" s="35">
        <f t="shared" si="353"/>
        <v>0.32500000000000001</v>
      </c>
    </row>
    <row r="3237" spans="1:22">
      <c r="A3237" s="35">
        <v>3278</v>
      </c>
      <c r="B3237" s="35" t="s">
        <v>7105</v>
      </c>
      <c r="C3237" s="35">
        <v>0</v>
      </c>
      <c r="D3237" s="35">
        <v>5</v>
      </c>
      <c r="E3237" s="43">
        <f t="shared" si="350"/>
        <v>5</v>
      </c>
      <c r="F3237" s="46">
        <f t="shared" si="351"/>
        <v>0.125</v>
      </c>
      <c r="G3237" s="46">
        <f t="shared" si="355"/>
        <v>0.125</v>
      </c>
      <c r="H3237" s="46">
        <f t="shared" si="355"/>
        <v>0.125</v>
      </c>
      <c r="I3237" s="35" t="s">
        <v>6990</v>
      </c>
      <c r="J3237" s="35" t="s">
        <v>6991</v>
      </c>
      <c r="K3237" s="35" t="s">
        <v>6996</v>
      </c>
      <c r="L3237" s="69" t="s">
        <v>224</v>
      </c>
      <c r="M3237" s="35" t="s">
        <v>6992</v>
      </c>
      <c r="N3237" s="35" t="s">
        <v>6993</v>
      </c>
      <c r="O3237" s="35" t="s">
        <v>6994</v>
      </c>
      <c r="P3237" s="35" t="s">
        <v>6995</v>
      </c>
      <c r="Q3237" s="35"/>
      <c r="R3237" s="35"/>
      <c r="S3237" s="35"/>
      <c r="T3237" s="35"/>
      <c r="U3237" s="35"/>
      <c r="V3237" s="35">
        <f t="shared" si="353"/>
        <v>0.125</v>
      </c>
    </row>
    <row r="3238" spans="1:22">
      <c r="A3238" s="35">
        <v>3283</v>
      </c>
      <c r="B3238" s="35" t="s">
        <v>7259</v>
      </c>
      <c r="C3238" s="35">
        <v>2</v>
      </c>
      <c r="D3238" s="35">
        <v>8</v>
      </c>
      <c r="E3238" s="43">
        <f t="shared" si="350"/>
        <v>88</v>
      </c>
      <c r="F3238" s="46">
        <f t="shared" si="351"/>
        <v>2.2000000000000002</v>
      </c>
      <c r="G3238" s="46">
        <f t="shared" si="355"/>
        <v>2.2000000000000002</v>
      </c>
      <c r="H3238" s="46">
        <f t="shared" si="355"/>
        <v>2.2000000000000002</v>
      </c>
      <c r="I3238" s="35" t="s">
        <v>6990</v>
      </c>
      <c r="J3238" s="35" t="s">
        <v>6991</v>
      </c>
      <c r="K3238" s="35" t="s">
        <v>6996</v>
      </c>
      <c r="L3238" s="69" t="s">
        <v>224</v>
      </c>
      <c r="M3238" s="35" t="s">
        <v>6992</v>
      </c>
      <c r="N3238" s="35" t="s">
        <v>6993</v>
      </c>
      <c r="O3238" s="35" t="s">
        <v>6994</v>
      </c>
      <c r="P3238" s="35" t="s">
        <v>6995</v>
      </c>
      <c r="Q3238" s="35"/>
      <c r="R3238" s="35"/>
      <c r="S3238" s="35"/>
      <c r="T3238" s="35"/>
      <c r="U3238" s="35"/>
      <c r="V3238" s="35">
        <f t="shared" si="353"/>
        <v>2.2000000000000002</v>
      </c>
    </row>
    <row r="3239" spans="1:22">
      <c r="A3239" s="35">
        <v>3283</v>
      </c>
      <c r="B3239" s="35" t="s">
        <v>8339</v>
      </c>
      <c r="C3239" s="35">
        <v>0</v>
      </c>
      <c r="D3239" s="35">
        <v>16</v>
      </c>
      <c r="E3239" s="43">
        <f t="shared" si="350"/>
        <v>16</v>
      </c>
      <c r="F3239" s="46">
        <f t="shared" si="351"/>
        <v>0.4</v>
      </c>
      <c r="G3239" s="46">
        <f t="shared" si="355"/>
        <v>0.4</v>
      </c>
      <c r="H3239" s="46">
        <f t="shared" si="355"/>
        <v>0.4</v>
      </c>
      <c r="I3239" s="35" t="s">
        <v>6990</v>
      </c>
      <c r="J3239" s="35" t="s">
        <v>6991</v>
      </c>
      <c r="K3239" s="35" t="s">
        <v>6996</v>
      </c>
      <c r="L3239" s="69" t="s">
        <v>224</v>
      </c>
      <c r="M3239" s="35" t="s">
        <v>6992</v>
      </c>
      <c r="N3239" s="35" t="s">
        <v>6993</v>
      </c>
      <c r="O3239" s="35" t="s">
        <v>6994</v>
      </c>
      <c r="P3239" s="35" t="s">
        <v>6995</v>
      </c>
      <c r="Q3239" s="35"/>
      <c r="R3239" s="35"/>
      <c r="S3239" s="35"/>
      <c r="T3239" s="35"/>
      <c r="U3239" s="35"/>
      <c r="V3239" s="35">
        <f t="shared" si="353"/>
        <v>0.4</v>
      </c>
    </row>
    <row r="3240" spans="1:22">
      <c r="A3240" s="35">
        <v>3284</v>
      </c>
      <c r="B3240" s="35" t="s">
        <v>7259</v>
      </c>
      <c r="C3240" s="35">
        <v>2</v>
      </c>
      <c r="D3240" s="35">
        <v>8</v>
      </c>
      <c r="E3240" s="43">
        <f t="shared" si="350"/>
        <v>88</v>
      </c>
      <c r="F3240" s="46">
        <f t="shared" si="351"/>
        <v>2.2000000000000002</v>
      </c>
      <c r="G3240" s="46">
        <f t="shared" si="355"/>
        <v>2.2000000000000002</v>
      </c>
      <c r="H3240" s="46">
        <f t="shared" si="355"/>
        <v>2.2000000000000002</v>
      </c>
      <c r="I3240" s="35" t="s">
        <v>6990</v>
      </c>
      <c r="J3240" s="35" t="s">
        <v>6991</v>
      </c>
      <c r="K3240" s="35" t="s">
        <v>6996</v>
      </c>
      <c r="L3240" s="69" t="s">
        <v>224</v>
      </c>
      <c r="M3240" s="35" t="s">
        <v>6992</v>
      </c>
      <c r="N3240" s="35" t="s">
        <v>6993</v>
      </c>
      <c r="O3240" s="35" t="s">
        <v>6994</v>
      </c>
      <c r="P3240" s="35" t="s">
        <v>6995</v>
      </c>
      <c r="Q3240" s="35"/>
      <c r="R3240" s="35"/>
      <c r="S3240" s="35"/>
      <c r="T3240" s="35"/>
      <c r="U3240" s="35"/>
      <c r="V3240" s="35">
        <f t="shared" si="353"/>
        <v>2.2000000000000002</v>
      </c>
    </row>
    <row r="3241" spans="1:22">
      <c r="A3241" s="35">
        <v>3284</v>
      </c>
      <c r="B3241" s="35" t="s">
        <v>8339</v>
      </c>
      <c r="C3241" s="35">
        <v>0</v>
      </c>
      <c r="D3241" s="35">
        <v>16</v>
      </c>
      <c r="E3241" s="43">
        <f t="shared" si="350"/>
        <v>16</v>
      </c>
      <c r="F3241" s="46">
        <f t="shared" si="351"/>
        <v>0.4</v>
      </c>
      <c r="G3241" s="46">
        <f t="shared" si="355"/>
        <v>0.4</v>
      </c>
      <c r="H3241" s="46">
        <f t="shared" si="355"/>
        <v>0.4</v>
      </c>
      <c r="I3241" s="35" t="s">
        <v>6990</v>
      </c>
      <c r="J3241" s="35" t="s">
        <v>6991</v>
      </c>
      <c r="K3241" s="35" t="s">
        <v>6996</v>
      </c>
      <c r="L3241" s="69" t="s">
        <v>224</v>
      </c>
      <c r="M3241" s="35" t="s">
        <v>6992</v>
      </c>
      <c r="N3241" s="35" t="s">
        <v>6993</v>
      </c>
      <c r="O3241" s="35" t="s">
        <v>6994</v>
      </c>
      <c r="P3241" s="35" t="s">
        <v>6995</v>
      </c>
      <c r="Q3241" s="35"/>
      <c r="R3241" s="35"/>
      <c r="S3241" s="35"/>
      <c r="T3241" s="35"/>
      <c r="U3241" s="35"/>
      <c r="V3241" s="35">
        <f t="shared" si="353"/>
        <v>0.4</v>
      </c>
    </row>
    <row r="3242" spans="1:22">
      <c r="A3242" s="35">
        <v>3285</v>
      </c>
      <c r="B3242" s="35" t="s">
        <v>8340</v>
      </c>
      <c r="C3242" s="35">
        <v>1</v>
      </c>
      <c r="D3242" s="35">
        <v>1</v>
      </c>
      <c r="E3242" s="43">
        <f t="shared" si="350"/>
        <v>41</v>
      </c>
      <c r="F3242" s="46">
        <f t="shared" si="351"/>
        <v>1.0249999999999999</v>
      </c>
      <c r="G3242" s="46">
        <f t="shared" si="355"/>
        <v>1.0249999999999999</v>
      </c>
      <c r="H3242" s="46">
        <f t="shared" si="355"/>
        <v>1.0249999999999999</v>
      </c>
      <c r="I3242" s="35" t="s">
        <v>6990</v>
      </c>
      <c r="J3242" s="35" t="s">
        <v>6991</v>
      </c>
      <c r="K3242" s="35" t="s">
        <v>6996</v>
      </c>
      <c r="L3242" s="69" t="s">
        <v>224</v>
      </c>
      <c r="M3242" s="35" t="s">
        <v>6992</v>
      </c>
      <c r="N3242" s="35" t="s">
        <v>6993</v>
      </c>
      <c r="O3242" s="35" t="s">
        <v>6994</v>
      </c>
      <c r="P3242" s="35" t="s">
        <v>6995</v>
      </c>
      <c r="Q3242" s="35"/>
      <c r="R3242" s="35"/>
      <c r="S3242" s="35"/>
      <c r="T3242" s="35"/>
      <c r="U3242" s="35"/>
      <c r="V3242" s="35">
        <f t="shared" si="353"/>
        <v>1.0249999999999999</v>
      </c>
    </row>
    <row r="3243" spans="1:22">
      <c r="A3243" s="35">
        <v>3285</v>
      </c>
      <c r="B3243" s="35" t="s">
        <v>8339</v>
      </c>
      <c r="C3243" s="35">
        <v>0</v>
      </c>
      <c r="D3243" s="35">
        <v>16</v>
      </c>
      <c r="E3243" s="43">
        <f t="shared" si="350"/>
        <v>16</v>
      </c>
      <c r="F3243" s="46">
        <f t="shared" si="351"/>
        <v>0.4</v>
      </c>
      <c r="G3243" s="46">
        <f t="shared" si="355"/>
        <v>0.4</v>
      </c>
      <c r="H3243" s="46">
        <f t="shared" si="355"/>
        <v>0.4</v>
      </c>
      <c r="I3243" s="35" t="s">
        <v>6990</v>
      </c>
      <c r="J3243" s="35" t="s">
        <v>6991</v>
      </c>
      <c r="K3243" s="35" t="s">
        <v>6996</v>
      </c>
      <c r="L3243" s="69" t="s">
        <v>224</v>
      </c>
      <c r="M3243" s="35" t="s">
        <v>6992</v>
      </c>
      <c r="N3243" s="35" t="s">
        <v>6993</v>
      </c>
      <c r="O3243" s="35" t="s">
        <v>6994</v>
      </c>
      <c r="P3243" s="35" t="s">
        <v>6995</v>
      </c>
      <c r="Q3243" s="35"/>
      <c r="R3243" s="35"/>
      <c r="S3243" s="35"/>
      <c r="T3243" s="35"/>
      <c r="U3243" s="35"/>
      <c r="V3243" s="35">
        <f t="shared" si="353"/>
        <v>0.4</v>
      </c>
    </row>
    <row r="3244" spans="1:22">
      <c r="A3244" s="35">
        <v>3286</v>
      </c>
      <c r="B3244" s="35" t="s">
        <v>7259</v>
      </c>
      <c r="C3244" s="35">
        <v>2</v>
      </c>
      <c r="D3244" s="35">
        <v>8</v>
      </c>
      <c r="E3244" s="43">
        <f t="shared" si="350"/>
        <v>88</v>
      </c>
      <c r="F3244" s="46">
        <f t="shared" si="351"/>
        <v>2.2000000000000002</v>
      </c>
      <c r="G3244" s="46">
        <f t="shared" si="355"/>
        <v>2.2000000000000002</v>
      </c>
      <c r="H3244" s="46">
        <f t="shared" si="355"/>
        <v>2.2000000000000002</v>
      </c>
      <c r="I3244" s="35" t="s">
        <v>6990</v>
      </c>
      <c r="J3244" s="35" t="s">
        <v>6991</v>
      </c>
      <c r="K3244" s="35" t="s">
        <v>6996</v>
      </c>
      <c r="L3244" s="69" t="s">
        <v>224</v>
      </c>
      <c r="M3244" s="35" t="s">
        <v>6992</v>
      </c>
      <c r="N3244" s="35" t="s">
        <v>6993</v>
      </c>
      <c r="O3244" s="35" t="s">
        <v>6994</v>
      </c>
      <c r="P3244" s="35" t="s">
        <v>6995</v>
      </c>
      <c r="Q3244" s="35"/>
      <c r="R3244" s="35"/>
      <c r="S3244" s="35"/>
      <c r="T3244" s="35"/>
      <c r="U3244" s="35"/>
      <c r="V3244" s="35">
        <f t="shared" si="353"/>
        <v>2.2000000000000002</v>
      </c>
    </row>
    <row r="3245" spans="1:22">
      <c r="A3245" s="35">
        <v>3286</v>
      </c>
      <c r="B3245" s="35" t="s">
        <v>8339</v>
      </c>
      <c r="C3245" s="35">
        <v>0</v>
      </c>
      <c r="D3245" s="35">
        <v>16</v>
      </c>
      <c r="E3245" s="43">
        <f t="shared" si="350"/>
        <v>16</v>
      </c>
      <c r="F3245" s="46">
        <f t="shared" si="351"/>
        <v>0.4</v>
      </c>
      <c r="G3245" s="46">
        <f t="shared" si="355"/>
        <v>0.4</v>
      </c>
      <c r="H3245" s="46">
        <f t="shared" si="355"/>
        <v>0.4</v>
      </c>
      <c r="I3245" s="35" t="s">
        <v>6990</v>
      </c>
      <c r="J3245" s="35" t="s">
        <v>6991</v>
      </c>
      <c r="K3245" s="35" t="s">
        <v>6996</v>
      </c>
      <c r="L3245" s="69" t="s">
        <v>224</v>
      </c>
      <c r="M3245" s="35" t="s">
        <v>6992</v>
      </c>
      <c r="N3245" s="35" t="s">
        <v>6993</v>
      </c>
      <c r="O3245" s="35" t="s">
        <v>6994</v>
      </c>
      <c r="P3245" s="35" t="s">
        <v>6995</v>
      </c>
      <c r="Q3245" s="35"/>
      <c r="R3245" s="35"/>
      <c r="S3245" s="35"/>
      <c r="T3245" s="35"/>
      <c r="U3245" s="35"/>
      <c r="V3245" s="35">
        <f t="shared" si="353"/>
        <v>0.4</v>
      </c>
    </row>
    <row r="3246" spans="1:22">
      <c r="A3246" s="35">
        <v>3287</v>
      </c>
      <c r="B3246" s="35" t="s">
        <v>7259</v>
      </c>
      <c r="C3246" s="35">
        <v>2</v>
      </c>
      <c r="D3246" s="35">
        <v>8</v>
      </c>
      <c r="E3246" s="43">
        <f t="shared" si="350"/>
        <v>88</v>
      </c>
      <c r="F3246" s="46">
        <f t="shared" si="351"/>
        <v>2.2000000000000002</v>
      </c>
      <c r="G3246" s="46">
        <f t="shared" si="355"/>
        <v>2.2000000000000002</v>
      </c>
      <c r="H3246" s="46">
        <f t="shared" si="355"/>
        <v>2.2000000000000002</v>
      </c>
      <c r="I3246" s="35" t="s">
        <v>6990</v>
      </c>
      <c r="J3246" s="35" t="s">
        <v>6991</v>
      </c>
      <c r="K3246" s="35" t="s">
        <v>6996</v>
      </c>
      <c r="L3246" s="69" t="s">
        <v>224</v>
      </c>
      <c r="M3246" s="35" t="s">
        <v>6992</v>
      </c>
      <c r="N3246" s="35" t="s">
        <v>6993</v>
      </c>
      <c r="O3246" s="35" t="s">
        <v>6994</v>
      </c>
      <c r="P3246" s="35" t="s">
        <v>6995</v>
      </c>
      <c r="Q3246" s="35"/>
      <c r="R3246" s="35"/>
      <c r="S3246" s="35"/>
      <c r="T3246" s="35"/>
      <c r="U3246" s="35"/>
      <c r="V3246" s="35">
        <f t="shared" si="353"/>
        <v>2.2000000000000002</v>
      </c>
    </row>
    <row r="3247" spans="1:22">
      <c r="A3247" s="35">
        <v>3287</v>
      </c>
      <c r="B3247" s="35" t="s">
        <v>8339</v>
      </c>
      <c r="C3247" s="35">
        <v>0</v>
      </c>
      <c r="D3247" s="35">
        <v>16</v>
      </c>
      <c r="E3247" s="43">
        <f t="shared" si="350"/>
        <v>16</v>
      </c>
      <c r="F3247" s="46">
        <f t="shared" si="351"/>
        <v>0.4</v>
      </c>
      <c r="G3247" s="46">
        <f t="shared" si="355"/>
        <v>0.4</v>
      </c>
      <c r="H3247" s="46">
        <f t="shared" si="355"/>
        <v>0.4</v>
      </c>
      <c r="I3247" s="35" t="s">
        <v>6990</v>
      </c>
      <c r="J3247" s="35" t="s">
        <v>6991</v>
      </c>
      <c r="K3247" s="35" t="s">
        <v>6996</v>
      </c>
      <c r="L3247" s="69" t="s">
        <v>224</v>
      </c>
      <c r="M3247" s="35" t="s">
        <v>6992</v>
      </c>
      <c r="N3247" s="35" t="s">
        <v>6993</v>
      </c>
      <c r="O3247" s="35" t="s">
        <v>6994</v>
      </c>
      <c r="P3247" s="35" t="s">
        <v>6995</v>
      </c>
      <c r="Q3247" s="35"/>
      <c r="R3247" s="35"/>
      <c r="S3247" s="35"/>
      <c r="T3247" s="35"/>
      <c r="U3247" s="35"/>
      <c r="V3247" s="35">
        <f t="shared" si="353"/>
        <v>0.4</v>
      </c>
    </row>
    <row r="3248" spans="1:22">
      <c r="A3248" s="35">
        <v>3288</v>
      </c>
      <c r="B3248" s="35" t="s">
        <v>7259</v>
      </c>
      <c r="C3248" s="35">
        <v>2</v>
      </c>
      <c r="D3248" s="35">
        <v>8</v>
      </c>
      <c r="E3248" s="43">
        <f t="shared" si="350"/>
        <v>88</v>
      </c>
      <c r="F3248" s="46">
        <f t="shared" si="351"/>
        <v>2.2000000000000002</v>
      </c>
      <c r="G3248" s="46">
        <f t="shared" si="355"/>
        <v>2.2000000000000002</v>
      </c>
      <c r="H3248" s="46">
        <f t="shared" si="355"/>
        <v>2.2000000000000002</v>
      </c>
      <c r="I3248" s="35" t="s">
        <v>6990</v>
      </c>
      <c r="J3248" s="35" t="s">
        <v>6991</v>
      </c>
      <c r="K3248" s="35" t="s">
        <v>6996</v>
      </c>
      <c r="L3248" s="69" t="s">
        <v>224</v>
      </c>
      <c r="M3248" s="35" t="s">
        <v>6992</v>
      </c>
      <c r="N3248" s="35" t="s">
        <v>6993</v>
      </c>
      <c r="O3248" s="35" t="s">
        <v>6994</v>
      </c>
      <c r="P3248" s="35" t="s">
        <v>6995</v>
      </c>
      <c r="Q3248" s="35"/>
      <c r="R3248" s="35"/>
      <c r="S3248" s="35"/>
      <c r="T3248" s="35"/>
      <c r="U3248" s="35"/>
      <c r="V3248" s="35">
        <f t="shared" si="353"/>
        <v>2.2000000000000002</v>
      </c>
    </row>
    <row r="3249" spans="1:22">
      <c r="A3249" s="35">
        <v>3288</v>
      </c>
      <c r="B3249" s="35" t="s">
        <v>8339</v>
      </c>
      <c r="C3249" s="35">
        <v>0</v>
      </c>
      <c r="D3249" s="35">
        <v>16</v>
      </c>
      <c r="E3249" s="43">
        <f t="shared" si="350"/>
        <v>16</v>
      </c>
      <c r="F3249" s="46">
        <f t="shared" si="351"/>
        <v>0.4</v>
      </c>
      <c r="G3249" s="46">
        <f t="shared" si="355"/>
        <v>0.4</v>
      </c>
      <c r="H3249" s="46">
        <f t="shared" si="355"/>
        <v>0.4</v>
      </c>
      <c r="I3249" s="35" t="s">
        <v>6990</v>
      </c>
      <c r="J3249" s="35" t="s">
        <v>6991</v>
      </c>
      <c r="K3249" s="35" t="s">
        <v>6996</v>
      </c>
      <c r="L3249" s="69" t="s">
        <v>224</v>
      </c>
      <c r="M3249" s="35" t="s">
        <v>6992</v>
      </c>
      <c r="N3249" s="35" t="s">
        <v>6993</v>
      </c>
      <c r="O3249" s="35" t="s">
        <v>6994</v>
      </c>
      <c r="P3249" s="35" t="s">
        <v>6995</v>
      </c>
      <c r="Q3249" s="35"/>
      <c r="R3249" s="35"/>
      <c r="S3249" s="35"/>
      <c r="T3249" s="35"/>
      <c r="U3249" s="35"/>
      <c r="V3249" s="35">
        <f t="shared" si="353"/>
        <v>0.4</v>
      </c>
    </row>
    <row r="3250" spans="1:22">
      <c r="A3250" s="35">
        <v>3290</v>
      </c>
      <c r="B3250" s="35" t="s">
        <v>7935</v>
      </c>
      <c r="C3250" s="35">
        <v>0</v>
      </c>
      <c r="D3250" s="35">
        <v>17</v>
      </c>
      <c r="E3250" s="43">
        <f t="shared" si="350"/>
        <v>17</v>
      </c>
      <c r="F3250" s="46">
        <f t="shared" si="351"/>
        <v>0.42499999999999999</v>
      </c>
      <c r="G3250" s="46">
        <f t="shared" ref="G3250:H3265" si="356">F3250</f>
        <v>0.42499999999999999</v>
      </c>
      <c r="H3250" s="46">
        <f t="shared" si="356"/>
        <v>0.42499999999999999</v>
      </c>
      <c r="I3250" s="35" t="s">
        <v>6990</v>
      </c>
      <c r="J3250" s="35" t="s">
        <v>6991</v>
      </c>
      <c r="K3250" s="35" t="s">
        <v>6996</v>
      </c>
      <c r="L3250" s="69" t="s">
        <v>224</v>
      </c>
      <c r="M3250" s="35" t="s">
        <v>6992</v>
      </c>
      <c r="N3250" s="35" t="s">
        <v>6993</v>
      </c>
      <c r="O3250" s="35" t="s">
        <v>6994</v>
      </c>
      <c r="P3250" s="35" t="s">
        <v>6995</v>
      </c>
      <c r="Q3250" s="35"/>
      <c r="R3250" s="35"/>
      <c r="S3250" s="35"/>
      <c r="T3250" s="35"/>
      <c r="U3250" s="35"/>
      <c r="V3250" s="35">
        <f t="shared" si="353"/>
        <v>0.42499999999999999</v>
      </c>
    </row>
    <row r="3251" spans="1:22">
      <c r="A3251" s="35">
        <v>3290</v>
      </c>
      <c r="B3251" s="35" t="s">
        <v>7943</v>
      </c>
      <c r="C3251" s="35">
        <v>0</v>
      </c>
      <c r="D3251" s="35">
        <v>26</v>
      </c>
      <c r="E3251" s="43">
        <f t="shared" si="350"/>
        <v>26</v>
      </c>
      <c r="F3251" s="46">
        <f t="shared" si="351"/>
        <v>0.65</v>
      </c>
      <c r="G3251" s="46">
        <f t="shared" si="356"/>
        <v>0.65</v>
      </c>
      <c r="H3251" s="46">
        <f t="shared" si="356"/>
        <v>0.65</v>
      </c>
      <c r="I3251" s="35" t="s">
        <v>6990</v>
      </c>
      <c r="J3251" s="35" t="s">
        <v>6991</v>
      </c>
      <c r="K3251" s="35" t="s">
        <v>6996</v>
      </c>
      <c r="L3251" s="69" t="s">
        <v>224</v>
      </c>
      <c r="M3251" s="35" t="s">
        <v>6992</v>
      </c>
      <c r="N3251" s="35" t="s">
        <v>6993</v>
      </c>
      <c r="O3251" s="35" t="s">
        <v>6994</v>
      </c>
      <c r="P3251" s="35" t="s">
        <v>6995</v>
      </c>
      <c r="Q3251" s="35"/>
      <c r="R3251" s="35"/>
      <c r="S3251" s="35"/>
      <c r="T3251" s="35"/>
      <c r="U3251" s="35"/>
      <c r="V3251" s="35">
        <f t="shared" si="353"/>
        <v>0.65</v>
      </c>
    </row>
    <row r="3252" spans="1:22">
      <c r="A3252" s="35">
        <v>3291</v>
      </c>
      <c r="B3252" s="35" t="s">
        <v>7935</v>
      </c>
      <c r="C3252" s="35">
        <v>0</v>
      </c>
      <c r="D3252" s="35">
        <v>17</v>
      </c>
      <c r="E3252" s="43">
        <f t="shared" si="350"/>
        <v>17</v>
      </c>
      <c r="F3252" s="46">
        <f t="shared" si="351"/>
        <v>0.42499999999999999</v>
      </c>
      <c r="G3252" s="46">
        <f t="shared" si="356"/>
        <v>0.42499999999999999</v>
      </c>
      <c r="H3252" s="46">
        <f t="shared" si="356"/>
        <v>0.42499999999999999</v>
      </c>
      <c r="I3252" s="35" t="s">
        <v>6990</v>
      </c>
      <c r="J3252" s="35" t="s">
        <v>6991</v>
      </c>
      <c r="K3252" s="35" t="s">
        <v>6996</v>
      </c>
      <c r="L3252" s="69" t="s">
        <v>224</v>
      </c>
      <c r="M3252" s="35" t="s">
        <v>6992</v>
      </c>
      <c r="N3252" s="35" t="s">
        <v>6993</v>
      </c>
      <c r="O3252" s="35" t="s">
        <v>6994</v>
      </c>
      <c r="P3252" s="35" t="s">
        <v>6995</v>
      </c>
      <c r="Q3252" s="35"/>
      <c r="R3252" s="35"/>
      <c r="S3252" s="35"/>
      <c r="T3252" s="35"/>
      <c r="U3252" s="35"/>
      <c r="V3252" s="35">
        <f t="shared" si="353"/>
        <v>0.42499999999999999</v>
      </c>
    </row>
    <row r="3253" spans="1:22">
      <c r="A3253" s="35">
        <v>3291</v>
      </c>
      <c r="B3253" s="35" t="s">
        <v>7943</v>
      </c>
      <c r="C3253" s="35">
        <v>0</v>
      </c>
      <c r="D3253" s="35">
        <v>26</v>
      </c>
      <c r="E3253" s="43">
        <f t="shared" si="350"/>
        <v>26</v>
      </c>
      <c r="F3253" s="46">
        <f t="shared" si="351"/>
        <v>0.65</v>
      </c>
      <c r="G3253" s="46">
        <f t="shared" si="356"/>
        <v>0.65</v>
      </c>
      <c r="H3253" s="46">
        <f t="shared" si="356"/>
        <v>0.65</v>
      </c>
      <c r="I3253" s="35" t="s">
        <v>6990</v>
      </c>
      <c r="J3253" s="35" t="s">
        <v>6991</v>
      </c>
      <c r="K3253" s="35" t="s">
        <v>6996</v>
      </c>
      <c r="L3253" s="69" t="s">
        <v>224</v>
      </c>
      <c r="M3253" s="35" t="s">
        <v>6992</v>
      </c>
      <c r="N3253" s="35" t="s">
        <v>6993</v>
      </c>
      <c r="O3253" s="35" t="s">
        <v>6994</v>
      </c>
      <c r="P3253" s="35" t="s">
        <v>6995</v>
      </c>
      <c r="Q3253" s="35"/>
      <c r="R3253" s="35"/>
      <c r="S3253" s="35"/>
      <c r="T3253" s="35"/>
      <c r="U3253" s="35"/>
      <c r="V3253" s="35">
        <f t="shared" si="353"/>
        <v>0.65</v>
      </c>
    </row>
    <row r="3254" spans="1:22">
      <c r="A3254" s="35">
        <v>3297</v>
      </c>
      <c r="B3254" s="35" t="s">
        <v>8241</v>
      </c>
      <c r="C3254" s="35">
        <v>0</v>
      </c>
      <c r="D3254" s="35">
        <v>26</v>
      </c>
      <c r="E3254" s="43">
        <f t="shared" si="350"/>
        <v>26</v>
      </c>
      <c r="F3254" s="46">
        <f t="shared" si="351"/>
        <v>0.65</v>
      </c>
      <c r="G3254" s="46">
        <f t="shared" si="356"/>
        <v>0.65</v>
      </c>
      <c r="H3254" s="46">
        <f t="shared" si="356"/>
        <v>0.65</v>
      </c>
      <c r="I3254" s="35" t="s">
        <v>6990</v>
      </c>
      <c r="J3254" s="35" t="s">
        <v>6991</v>
      </c>
      <c r="K3254" s="35" t="s">
        <v>6996</v>
      </c>
      <c r="L3254" s="69" t="s">
        <v>1662</v>
      </c>
      <c r="M3254" s="35" t="s">
        <v>6992</v>
      </c>
      <c r="N3254" s="35" t="s">
        <v>6993</v>
      </c>
      <c r="O3254" s="35" t="s">
        <v>6994</v>
      </c>
      <c r="P3254" s="35" t="s">
        <v>6995</v>
      </c>
      <c r="Q3254" s="35"/>
      <c r="R3254" s="35"/>
      <c r="S3254" s="35"/>
      <c r="T3254" s="35"/>
      <c r="U3254" s="35"/>
      <c r="V3254" s="35">
        <f t="shared" si="353"/>
        <v>0.65</v>
      </c>
    </row>
    <row r="3255" spans="1:22">
      <c r="A3255" s="35">
        <v>3300</v>
      </c>
      <c r="B3255" s="35" t="s">
        <v>7306</v>
      </c>
      <c r="C3255" s="35">
        <v>0</v>
      </c>
      <c r="D3255" s="35">
        <v>39</v>
      </c>
      <c r="E3255" s="43">
        <f t="shared" si="350"/>
        <v>39</v>
      </c>
      <c r="F3255" s="46">
        <f t="shared" si="351"/>
        <v>0.97499999999999998</v>
      </c>
      <c r="G3255" s="46">
        <f t="shared" si="356"/>
        <v>0.97499999999999998</v>
      </c>
      <c r="H3255" s="46">
        <f t="shared" si="356"/>
        <v>0.97499999999999998</v>
      </c>
      <c r="I3255" s="35" t="s">
        <v>6990</v>
      </c>
      <c r="J3255" s="35" t="s">
        <v>6991</v>
      </c>
      <c r="K3255" s="35" t="s">
        <v>6996</v>
      </c>
      <c r="L3255" s="69" t="s">
        <v>224</v>
      </c>
      <c r="M3255" s="35" t="s">
        <v>6992</v>
      </c>
      <c r="N3255" s="35" t="s">
        <v>6993</v>
      </c>
      <c r="O3255" s="35" t="s">
        <v>6994</v>
      </c>
      <c r="P3255" s="35" t="s">
        <v>6995</v>
      </c>
      <c r="Q3255" s="35"/>
      <c r="R3255" s="35"/>
      <c r="S3255" s="35"/>
      <c r="T3255" s="35"/>
      <c r="U3255" s="35"/>
      <c r="V3255" s="35">
        <f t="shared" si="353"/>
        <v>0.97499999999999998</v>
      </c>
    </row>
    <row r="3256" spans="1:22">
      <c r="A3256" s="35">
        <v>3301</v>
      </c>
      <c r="B3256" s="35" t="s">
        <v>7560</v>
      </c>
      <c r="C3256" s="35">
        <v>0</v>
      </c>
      <c r="D3256" s="35">
        <v>18</v>
      </c>
      <c r="E3256" s="43">
        <f t="shared" si="350"/>
        <v>18</v>
      </c>
      <c r="F3256" s="46">
        <f t="shared" si="351"/>
        <v>0.45</v>
      </c>
      <c r="G3256" s="46">
        <f t="shared" si="356"/>
        <v>0.45</v>
      </c>
      <c r="H3256" s="46">
        <f t="shared" si="356"/>
        <v>0.45</v>
      </c>
      <c r="I3256" s="35" t="s">
        <v>6990</v>
      </c>
      <c r="J3256" s="35" t="s">
        <v>6991</v>
      </c>
      <c r="K3256" s="35" t="s">
        <v>6996</v>
      </c>
      <c r="L3256" s="69" t="s">
        <v>224</v>
      </c>
      <c r="M3256" s="35" t="s">
        <v>6992</v>
      </c>
      <c r="N3256" s="35" t="s">
        <v>6993</v>
      </c>
      <c r="O3256" s="35" t="s">
        <v>6994</v>
      </c>
      <c r="P3256" s="35" t="s">
        <v>6995</v>
      </c>
      <c r="Q3256" s="35"/>
      <c r="R3256" s="35"/>
      <c r="S3256" s="35"/>
      <c r="T3256" s="35"/>
      <c r="U3256" s="35"/>
      <c r="V3256" s="35">
        <f t="shared" si="353"/>
        <v>0.45</v>
      </c>
    </row>
    <row r="3257" spans="1:22">
      <c r="A3257" s="35">
        <v>3301</v>
      </c>
      <c r="B3257" s="35" t="s">
        <v>7560</v>
      </c>
      <c r="C3257" s="35">
        <v>0</v>
      </c>
      <c r="D3257" s="35">
        <v>28</v>
      </c>
      <c r="E3257" s="43">
        <f t="shared" si="350"/>
        <v>28</v>
      </c>
      <c r="F3257" s="46">
        <f t="shared" si="351"/>
        <v>0.7</v>
      </c>
      <c r="G3257" s="46">
        <f t="shared" si="356"/>
        <v>0.7</v>
      </c>
      <c r="H3257" s="46">
        <f t="shared" si="356"/>
        <v>0.7</v>
      </c>
      <c r="I3257" s="35" t="s">
        <v>6990</v>
      </c>
      <c r="J3257" s="35" t="s">
        <v>6991</v>
      </c>
      <c r="K3257" s="35" t="s">
        <v>6996</v>
      </c>
      <c r="L3257" s="69" t="s">
        <v>224</v>
      </c>
      <c r="M3257" s="35" t="s">
        <v>6992</v>
      </c>
      <c r="N3257" s="35" t="s">
        <v>6993</v>
      </c>
      <c r="O3257" s="35" t="s">
        <v>6994</v>
      </c>
      <c r="P3257" s="35" t="s">
        <v>6995</v>
      </c>
      <c r="Q3257" s="35"/>
      <c r="R3257" s="35"/>
      <c r="S3257" s="35"/>
      <c r="T3257" s="35"/>
      <c r="U3257" s="35"/>
      <c r="V3257" s="35">
        <f t="shared" si="353"/>
        <v>0.7</v>
      </c>
    </row>
    <row r="3258" spans="1:22">
      <c r="A3258" s="35">
        <v>3302</v>
      </c>
      <c r="B3258" s="35" t="s">
        <v>8341</v>
      </c>
      <c r="C3258" s="35">
        <v>0</v>
      </c>
      <c r="D3258" s="35">
        <v>20</v>
      </c>
      <c r="E3258" s="43">
        <f t="shared" si="350"/>
        <v>20</v>
      </c>
      <c r="F3258" s="46">
        <f t="shared" si="351"/>
        <v>0.5</v>
      </c>
      <c r="G3258" s="46">
        <f t="shared" si="356"/>
        <v>0.5</v>
      </c>
      <c r="H3258" s="46">
        <f t="shared" si="356"/>
        <v>0.5</v>
      </c>
      <c r="I3258" s="35" t="s">
        <v>6990</v>
      </c>
      <c r="J3258" s="35" t="s">
        <v>6991</v>
      </c>
      <c r="K3258" s="35" t="s">
        <v>6996</v>
      </c>
      <c r="L3258" s="69" t="s">
        <v>224</v>
      </c>
      <c r="M3258" s="35" t="s">
        <v>6992</v>
      </c>
      <c r="N3258" s="35" t="s">
        <v>6993</v>
      </c>
      <c r="O3258" s="35" t="s">
        <v>6994</v>
      </c>
      <c r="P3258" s="35" t="s">
        <v>6995</v>
      </c>
      <c r="Q3258" s="35"/>
      <c r="R3258" s="35"/>
      <c r="S3258" s="35"/>
      <c r="T3258" s="35"/>
      <c r="U3258" s="35"/>
      <c r="V3258" s="35">
        <f t="shared" si="353"/>
        <v>0.5</v>
      </c>
    </row>
    <row r="3259" spans="1:22">
      <c r="A3259" s="35">
        <v>3302</v>
      </c>
      <c r="B3259" s="35" t="s">
        <v>7482</v>
      </c>
      <c r="C3259" s="35">
        <v>0</v>
      </c>
      <c r="D3259" s="35">
        <v>21</v>
      </c>
      <c r="E3259" s="43">
        <f t="shared" si="350"/>
        <v>21</v>
      </c>
      <c r="F3259" s="46">
        <f t="shared" si="351"/>
        <v>0.52500000000000002</v>
      </c>
      <c r="G3259" s="46">
        <f t="shared" si="356"/>
        <v>0.52500000000000002</v>
      </c>
      <c r="H3259" s="46">
        <f t="shared" si="356"/>
        <v>0.52500000000000002</v>
      </c>
      <c r="I3259" s="35" t="s">
        <v>6990</v>
      </c>
      <c r="J3259" s="35" t="s">
        <v>6991</v>
      </c>
      <c r="K3259" s="35" t="s">
        <v>6996</v>
      </c>
      <c r="L3259" s="69" t="s">
        <v>224</v>
      </c>
      <c r="M3259" s="35" t="s">
        <v>6992</v>
      </c>
      <c r="N3259" s="35" t="s">
        <v>6993</v>
      </c>
      <c r="O3259" s="35" t="s">
        <v>6994</v>
      </c>
      <c r="P3259" s="35" t="s">
        <v>6995</v>
      </c>
      <c r="Q3259" s="35"/>
      <c r="R3259" s="35"/>
      <c r="S3259" s="35"/>
      <c r="T3259" s="35"/>
      <c r="U3259" s="35"/>
      <c r="V3259" s="35">
        <f t="shared" si="353"/>
        <v>0.52500000000000002</v>
      </c>
    </row>
    <row r="3260" spans="1:22">
      <c r="A3260" s="35">
        <v>3303</v>
      </c>
      <c r="B3260" s="35" t="s">
        <v>7166</v>
      </c>
      <c r="C3260" s="35">
        <v>0</v>
      </c>
      <c r="D3260" s="35">
        <v>13</v>
      </c>
      <c r="E3260" s="43">
        <f t="shared" si="350"/>
        <v>13</v>
      </c>
      <c r="F3260" s="46">
        <f t="shared" si="351"/>
        <v>0.32500000000000001</v>
      </c>
      <c r="G3260" s="46">
        <f t="shared" si="356"/>
        <v>0.32500000000000001</v>
      </c>
      <c r="H3260" s="46">
        <f t="shared" si="356"/>
        <v>0.32500000000000001</v>
      </c>
      <c r="I3260" s="35" t="s">
        <v>6990</v>
      </c>
      <c r="J3260" s="35" t="s">
        <v>6991</v>
      </c>
      <c r="K3260" s="35" t="s">
        <v>6996</v>
      </c>
      <c r="L3260" s="69" t="s">
        <v>224</v>
      </c>
      <c r="M3260" s="35" t="s">
        <v>6992</v>
      </c>
      <c r="N3260" s="35" t="s">
        <v>6993</v>
      </c>
      <c r="O3260" s="35" t="s">
        <v>6994</v>
      </c>
      <c r="P3260" s="35" t="s">
        <v>6995</v>
      </c>
      <c r="Q3260" s="35"/>
      <c r="R3260" s="35"/>
      <c r="S3260" s="35"/>
      <c r="T3260" s="35"/>
      <c r="U3260" s="35"/>
      <c r="V3260" s="35">
        <f t="shared" si="353"/>
        <v>0.32500000000000001</v>
      </c>
    </row>
    <row r="3261" spans="1:22">
      <c r="A3261" s="35">
        <v>3303</v>
      </c>
      <c r="B3261" s="35" t="s">
        <v>8342</v>
      </c>
      <c r="C3261" s="35">
        <v>0</v>
      </c>
      <c r="D3261" s="35">
        <v>20</v>
      </c>
      <c r="E3261" s="43">
        <f t="shared" si="350"/>
        <v>20</v>
      </c>
      <c r="F3261" s="46">
        <f t="shared" si="351"/>
        <v>0.5</v>
      </c>
      <c r="G3261" s="46">
        <f t="shared" si="356"/>
        <v>0.5</v>
      </c>
      <c r="H3261" s="46">
        <f t="shared" si="356"/>
        <v>0.5</v>
      </c>
      <c r="I3261" s="35" t="s">
        <v>6990</v>
      </c>
      <c r="J3261" s="35" t="s">
        <v>6991</v>
      </c>
      <c r="K3261" s="35" t="s">
        <v>6996</v>
      </c>
      <c r="L3261" s="69" t="s">
        <v>224</v>
      </c>
      <c r="M3261" s="35" t="s">
        <v>6992</v>
      </c>
      <c r="N3261" s="35" t="s">
        <v>6993</v>
      </c>
      <c r="O3261" s="35" t="s">
        <v>6994</v>
      </c>
      <c r="P3261" s="35" t="s">
        <v>6995</v>
      </c>
      <c r="Q3261" s="35"/>
      <c r="R3261" s="35"/>
      <c r="S3261" s="35"/>
      <c r="T3261" s="35"/>
      <c r="U3261" s="35"/>
      <c r="V3261" s="35">
        <f t="shared" si="353"/>
        <v>0.5</v>
      </c>
    </row>
    <row r="3262" spans="1:22">
      <c r="A3262" s="35">
        <v>3303</v>
      </c>
      <c r="B3262" s="35" t="s">
        <v>8343</v>
      </c>
      <c r="C3262" s="35">
        <v>0</v>
      </c>
      <c r="D3262" s="35">
        <v>20</v>
      </c>
      <c r="E3262" s="43">
        <f t="shared" si="350"/>
        <v>20</v>
      </c>
      <c r="F3262" s="46">
        <f t="shared" si="351"/>
        <v>0.5</v>
      </c>
      <c r="G3262" s="46">
        <f t="shared" si="356"/>
        <v>0.5</v>
      </c>
      <c r="H3262" s="46">
        <f t="shared" si="356"/>
        <v>0.5</v>
      </c>
      <c r="I3262" s="35" t="s">
        <v>6990</v>
      </c>
      <c r="J3262" s="35" t="s">
        <v>6991</v>
      </c>
      <c r="K3262" s="35" t="s">
        <v>6996</v>
      </c>
      <c r="L3262" s="69" t="s">
        <v>224</v>
      </c>
      <c r="M3262" s="35" t="s">
        <v>6992</v>
      </c>
      <c r="N3262" s="35" t="s">
        <v>6993</v>
      </c>
      <c r="O3262" s="35" t="s">
        <v>6994</v>
      </c>
      <c r="P3262" s="35" t="s">
        <v>6995</v>
      </c>
      <c r="Q3262" s="35"/>
      <c r="R3262" s="35"/>
      <c r="S3262" s="35"/>
      <c r="T3262" s="35"/>
      <c r="U3262" s="35"/>
      <c r="V3262" s="35">
        <f t="shared" si="353"/>
        <v>0.5</v>
      </c>
    </row>
    <row r="3263" spans="1:22">
      <c r="A3263" s="35">
        <v>3305</v>
      </c>
      <c r="B3263" s="35" t="s">
        <v>8344</v>
      </c>
      <c r="C3263" s="35">
        <v>1</v>
      </c>
      <c r="D3263" s="35">
        <v>0</v>
      </c>
      <c r="E3263" s="43">
        <f t="shared" si="350"/>
        <v>40</v>
      </c>
      <c r="F3263" s="46">
        <f t="shared" si="351"/>
        <v>1</v>
      </c>
      <c r="G3263" s="46">
        <f t="shared" si="356"/>
        <v>1</v>
      </c>
      <c r="H3263" s="46">
        <f t="shared" si="356"/>
        <v>1</v>
      </c>
      <c r="I3263" s="35" t="s">
        <v>6990</v>
      </c>
      <c r="J3263" s="35" t="s">
        <v>6991</v>
      </c>
      <c r="K3263" s="35" t="s">
        <v>6996</v>
      </c>
      <c r="L3263" s="69" t="s">
        <v>224</v>
      </c>
      <c r="M3263" s="35" t="s">
        <v>6992</v>
      </c>
      <c r="N3263" s="35" t="s">
        <v>6993</v>
      </c>
      <c r="O3263" s="35" t="s">
        <v>6994</v>
      </c>
      <c r="P3263" s="35" t="s">
        <v>6995</v>
      </c>
      <c r="Q3263" s="35"/>
      <c r="R3263" s="35"/>
      <c r="S3263" s="35"/>
      <c r="T3263" s="35"/>
      <c r="U3263" s="35"/>
      <c r="V3263" s="35">
        <f t="shared" si="353"/>
        <v>1</v>
      </c>
    </row>
    <row r="3264" spans="1:22">
      <c r="A3264" s="35">
        <v>3311</v>
      </c>
      <c r="B3264" s="35" t="s">
        <v>7353</v>
      </c>
      <c r="C3264" s="35">
        <v>0</v>
      </c>
      <c r="D3264" s="35">
        <v>20</v>
      </c>
      <c r="E3264" s="43">
        <f t="shared" si="350"/>
        <v>20</v>
      </c>
      <c r="F3264" s="46">
        <f t="shared" si="351"/>
        <v>0.5</v>
      </c>
      <c r="G3264" s="46">
        <f t="shared" si="356"/>
        <v>0.5</v>
      </c>
      <c r="H3264" s="46">
        <f t="shared" si="356"/>
        <v>0.5</v>
      </c>
      <c r="I3264" s="35" t="s">
        <v>6990</v>
      </c>
      <c r="J3264" s="35" t="s">
        <v>6991</v>
      </c>
      <c r="K3264" s="35" t="s">
        <v>6996</v>
      </c>
      <c r="L3264" s="69" t="s">
        <v>224</v>
      </c>
      <c r="M3264" s="35" t="s">
        <v>6992</v>
      </c>
      <c r="N3264" s="35" t="s">
        <v>6993</v>
      </c>
      <c r="O3264" s="35" t="s">
        <v>6994</v>
      </c>
      <c r="P3264" s="35" t="s">
        <v>6995</v>
      </c>
      <c r="Q3264" s="35"/>
      <c r="R3264" s="35"/>
      <c r="S3264" s="35"/>
      <c r="T3264" s="35"/>
      <c r="U3264" s="35"/>
      <c r="V3264" s="35">
        <f t="shared" si="353"/>
        <v>0.5</v>
      </c>
    </row>
    <row r="3265" spans="1:22">
      <c r="A3265" s="35">
        <v>3311</v>
      </c>
      <c r="B3265" s="35" t="s">
        <v>7929</v>
      </c>
      <c r="C3265" s="35">
        <v>0</v>
      </c>
      <c r="D3265" s="35">
        <v>7</v>
      </c>
      <c r="E3265" s="43">
        <f t="shared" si="350"/>
        <v>7</v>
      </c>
      <c r="F3265" s="46">
        <f t="shared" si="351"/>
        <v>0.17499999999999999</v>
      </c>
      <c r="G3265" s="46">
        <f t="shared" si="356"/>
        <v>0.17499999999999999</v>
      </c>
      <c r="H3265" s="46">
        <f t="shared" si="356"/>
        <v>0.17499999999999999</v>
      </c>
      <c r="I3265" s="35" t="s">
        <v>6990</v>
      </c>
      <c r="J3265" s="35" t="s">
        <v>6991</v>
      </c>
      <c r="K3265" s="35" t="s">
        <v>6996</v>
      </c>
      <c r="L3265" s="69" t="s">
        <v>611</v>
      </c>
      <c r="M3265" s="35" t="s">
        <v>6992</v>
      </c>
      <c r="N3265" s="35" t="s">
        <v>6993</v>
      </c>
      <c r="O3265" s="35" t="s">
        <v>6994</v>
      </c>
      <c r="P3265" s="35" t="s">
        <v>6995</v>
      </c>
      <c r="Q3265" s="35"/>
      <c r="R3265" s="35"/>
      <c r="S3265" s="35"/>
      <c r="T3265" s="35"/>
      <c r="U3265" s="35"/>
      <c r="V3265" s="35">
        <f t="shared" si="353"/>
        <v>0.17499999999999999</v>
      </c>
    </row>
    <row r="3266" spans="1:22">
      <c r="A3266" s="35">
        <v>3311</v>
      </c>
      <c r="B3266" s="35" t="s">
        <v>7155</v>
      </c>
      <c r="C3266" s="35">
        <v>0</v>
      </c>
      <c r="D3266" s="35">
        <v>28</v>
      </c>
      <c r="E3266" s="43">
        <f t="shared" ref="E3266:E3329" si="357">C3266*40+D3266</f>
        <v>28</v>
      </c>
      <c r="F3266" s="46">
        <f t="shared" ref="F3266:F3329" si="358">E3266/40</f>
        <v>0.7</v>
      </c>
      <c r="G3266" s="46">
        <f t="shared" ref="G3266:H3281" si="359">F3266</f>
        <v>0.7</v>
      </c>
      <c r="H3266" s="46">
        <f t="shared" si="359"/>
        <v>0.7</v>
      </c>
      <c r="I3266" s="35" t="s">
        <v>6990</v>
      </c>
      <c r="J3266" s="35" t="s">
        <v>6991</v>
      </c>
      <c r="K3266" s="35" t="s">
        <v>6996</v>
      </c>
      <c r="L3266" s="69" t="s">
        <v>611</v>
      </c>
      <c r="M3266" s="35" t="s">
        <v>6992</v>
      </c>
      <c r="N3266" s="35" t="s">
        <v>6993</v>
      </c>
      <c r="O3266" s="35" t="s">
        <v>6994</v>
      </c>
      <c r="P3266" s="35" t="s">
        <v>6995</v>
      </c>
      <c r="Q3266" s="35"/>
      <c r="R3266" s="35"/>
      <c r="S3266" s="35"/>
      <c r="T3266" s="35"/>
      <c r="U3266" s="35"/>
      <c r="V3266" s="35">
        <f t="shared" ref="V3266:V3329" si="360">H3266</f>
        <v>0.7</v>
      </c>
    </row>
    <row r="3267" spans="1:22">
      <c r="A3267" s="35">
        <v>3312</v>
      </c>
      <c r="B3267" s="35" t="s">
        <v>8345</v>
      </c>
      <c r="C3267" s="35">
        <v>0</v>
      </c>
      <c r="D3267" s="35">
        <v>19</v>
      </c>
      <c r="E3267" s="43">
        <f t="shared" si="357"/>
        <v>19</v>
      </c>
      <c r="F3267" s="46">
        <f t="shared" si="358"/>
        <v>0.47499999999999998</v>
      </c>
      <c r="G3267" s="46">
        <f t="shared" si="359"/>
        <v>0.47499999999999998</v>
      </c>
      <c r="H3267" s="46">
        <f t="shared" si="359"/>
        <v>0.47499999999999998</v>
      </c>
      <c r="I3267" s="35" t="s">
        <v>6990</v>
      </c>
      <c r="J3267" s="35" t="s">
        <v>6991</v>
      </c>
      <c r="K3267" s="35" t="s">
        <v>6996</v>
      </c>
      <c r="L3267" s="69" t="s">
        <v>224</v>
      </c>
      <c r="M3267" s="35" t="s">
        <v>6992</v>
      </c>
      <c r="N3267" s="35" t="s">
        <v>6993</v>
      </c>
      <c r="O3267" s="35" t="s">
        <v>6994</v>
      </c>
      <c r="P3267" s="35" t="s">
        <v>6995</v>
      </c>
      <c r="Q3267" s="35"/>
      <c r="R3267" s="35"/>
      <c r="S3267" s="35"/>
      <c r="T3267" s="35"/>
      <c r="U3267" s="35"/>
      <c r="V3267" s="35">
        <f t="shared" si="360"/>
        <v>0.47499999999999998</v>
      </c>
    </row>
    <row r="3268" spans="1:22">
      <c r="A3268" s="35">
        <v>3314</v>
      </c>
      <c r="B3268" s="35" t="s">
        <v>7401</v>
      </c>
      <c r="C3268" s="35">
        <v>0</v>
      </c>
      <c r="D3268" s="35">
        <v>6</v>
      </c>
      <c r="E3268" s="43">
        <f t="shared" si="357"/>
        <v>6</v>
      </c>
      <c r="F3268" s="46">
        <f t="shared" si="358"/>
        <v>0.15</v>
      </c>
      <c r="G3268" s="46">
        <f t="shared" si="359"/>
        <v>0.15</v>
      </c>
      <c r="H3268" s="46">
        <f t="shared" si="359"/>
        <v>0.15</v>
      </c>
      <c r="I3268" s="35" t="s">
        <v>6990</v>
      </c>
      <c r="J3268" s="35" t="s">
        <v>6991</v>
      </c>
      <c r="K3268" s="35" t="s">
        <v>6996</v>
      </c>
      <c r="L3268" s="69" t="s">
        <v>224</v>
      </c>
      <c r="M3268" s="35" t="s">
        <v>6992</v>
      </c>
      <c r="N3268" s="35" t="s">
        <v>6993</v>
      </c>
      <c r="O3268" s="35" t="s">
        <v>6994</v>
      </c>
      <c r="P3268" s="35" t="s">
        <v>6995</v>
      </c>
      <c r="Q3268" s="35"/>
      <c r="R3268" s="35"/>
      <c r="S3268" s="35"/>
      <c r="T3268" s="35"/>
      <c r="U3268" s="35"/>
      <c r="V3268" s="35">
        <f t="shared" si="360"/>
        <v>0.15</v>
      </c>
    </row>
    <row r="3269" spans="1:22">
      <c r="A3269" s="35">
        <v>3314</v>
      </c>
      <c r="B3269" s="35" t="s">
        <v>7882</v>
      </c>
      <c r="C3269" s="35">
        <v>0</v>
      </c>
      <c r="D3269" s="35">
        <v>11</v>
      </c>
      <c r="E3269" s="43">
        <f t="shared" si="357"/>
        <v>11</v>
      </c>
      <c r="F3269" s="46">
        <f t="shared" si="358"/>
        <v>0.27500000000000002</v>
      </c>
      <c r="G3269" s="46">
        <f t="shared" si="359"/>
        <v>0.27500000000000002</v>
      </c>
      <c r="H3269" s="46">
        <f t="shared" si="359"/>
        <v>0.27500000000000002</v>
      </c>
      <c r="I3269" s="35" t="s">
        <v>6990</v>
      </c>
      <c r="J3269" s="35" t="s">
        <v>6991</v>
      </c>
      <c r="K3269" s="35" t="s">
        <v>6996</v>
      </c>
      <c r="L3269" s="69" t="s">
        <v>224</v>
      </c>
      <c r="M3269" s="35" t="s">
        <v>6992</v>
      </c>
      <c r="N3269" s="35" t="s">
        <v>6993</v>
      </c>
      <c r="O3269" s="35" t="s">
        <v>6994</v>
      </c>
      <c r="P3269" s="35" t="s">
        <v>6995</v>
      </c>
      <c r="Q3269" s="35"/>
      <c r="R3269" s="35"/>
      <c r="S3269" s="35"/>
      <c r="T3269" s="35"/>
      <c r="U3269" s="35"/>
      <c r="V3269" s="35">
        <f t="shared" si="360"/>
        <v>0.27500000000000002</v>
      </c>
    </row>
    <row r="3270" spans="1:22">
      <c r="A3270" s="35">
        <v>3314</v>
      </c>
      <c r="B3270" s="35" t="s">
        <v>7881</v>
      </c>
      <c r="C3270" s="35">
        <v>0</v>
      </c>
      <c r="D3270" s="35">
        <v>1</v>
      </c>
      <c r="E3270" s="43">
        <f t="shared" si="357"/>
        <v>1</v>
      </c>
      <c r="F3270" s="46">
        <f t="shared" si="358"/>
        <v>2.5000000000000001E-2</v>
      </c>
      <c r="G3270" s="46">
        <f t="shared" si="359"/>
        <v>2.5000000000000001E-2</v>
      </c>
      <c r="H3270" s="46">
        <f t="shared" si="359"/>
        <v>2.5000000000000001E-2</v>
      </c>
      <c r="I3270" s="35" t="s">
        <v>6990</v>
      </c>
      <c r="J3270" s="35" t="s">
        <v>6991</v>
      </c>
      <c r="K3270" s="35" t="s">
        <v>6996</v>
      </c>
      <c r="L3270" s="69" t="s">
        <v>224</v>
      </c>
      <c r="M3270" s="35" t="s">
        <v>6992</v>
      </c>
      <c r="N3270" s="35" t="s">
        <v>6993</v>
      </c>
      <c r="O3270" s="35" t="s">
        <v>6994</v>
      </c>
      <c r="P3270" s="35" t="s">
        <v>6995</v>
      </c>
      <c r="Q3270" s="35"/>
      <c r="R3270" s="35"/>
      <c r="S3270" s="35"/>
      <c r="T3270" s="35"/>
      <c r="U3270" s="35"/>
      <c r="V3270" s="35">
        <f t="shared" si="360"/>
        <v>2.5000000000000001E-2</v>
      </c>
    </row>
    <row r="3271" spans="1:22">
      <c r="A3271" s="35">
        <v>3314</v>
      </c>
      <c r="B3271" s="35" t="s">
        <v>7880</v>
      </c>
      <c r="C3271" s="35">
        <v>0</v>
      </c>
      <c r="D3271" s="35">
        <v>3</v>
      </c>
      <c r="E3271" s="43">
        <f t="shared" si="357"/>
        <v>3</v>
      </c>
      <c r="F3271" s="46">
        <f t="shared" si="358"/>
        <v>7.4999999999999997E-2</v>
      </c>
      <c r="G3271" s="46">
        <f t="shared" si="359"/>
        <v>7.4999999999999997E-2</v>
      </c>
      <c r="H3271" s="46">
        <f t="shared" si="359"/>
        <v>7.4999999999999997E-2</v>
      </c>
      <c r="I3271" s="35" t="s">
        <v>6990</v>
      </c>
      <c r="J3271" s="35" t="s">
        <v>6991</v>
      </c>
      <c r="K3271" s="35" t="s">
        <v>6996</v>
      </c>
      <c r="L3271" s="69" t="s">
        <v>224</v>
      </c>
      <c r="M3271" s="35" t="s">
        <v>6992</v>
      </c>
      <c r="N3271" s="35" t="s">
        <v>6993</v>
      </c>
      <c r="O3271" s="35" t="s">
        <v>6994</v>
      </c>
      <c r="P3271" s="35" t="s">
        <v>6995</v>
      </c>
      <c r="Q3271" s="35"/>
      <c r="R3271" s="35"/>
      <c r="S3271" s="35"/>
      <c r="T3271" s="35"/>
      <c r="U3271" s="35"/>
      <c r="V3271" s="35">
        <f t="shared" si="360"/>
        <v>7.4999999999999997E-2</v>
      </c>
    </row>
    <row r="3272" spans="1:22">
      <c r="A3272" s="35">
        <v>3315</v>
      </c>
      <c r="B3272" s="35" t="s">
        <v>7401</v>
      </c>
      <c r="C3272" s="35">
        <v>0</v>
      </c>
      <c r="D3272" s="35">
        <v>6</v>
      </c>
      <c r="E3272" s="43">
        <f t="shared" si="357"/>
        <v>6</v>
      </c>
      <c r="F3272" s="46">
        <f t="shared" si="358"/>
        <v>0.15</v>
      </c>
      <c r="G3272" s="46">
        <f t="shared" si="359"/>
        <v>0.15</v>
      </c>
      <c r="H3272" s="46">
        <f t="shared" si="359"/>
        <v>0.15</v>
      </c>
      <c r="I3272" s="35" t="s">
        <v>6990</v>
      </c>
      <c r="J3272" s="35" t="s">
        <v>6991</v>
      </c>
      <c r="K3272" s="35" t="s">
        <v>6996</v>
      </c>
      <c r="L3272" s="69" t="s">
        <v>224</v>
      </c>
      <c r="M3272" s="35" t="s">
        <v>6992</v>
      </c>
      <c r="N3272" s="35" t="s">
        <v>6993</v>
      </c>
      <c r="O3272" s="35" t="s">
        <v>6994</v>
      </c>
      <c r="P3272" s="35" t="s">
        <v>6995</v>
      </c>
      <c r="Q3272" s="35"/>
      <c r="R3272" s="35"/>
      <c r="S3272" s="35"/>
      <c r="T3272" s="35"/>
      <c r="U3272" s="35"/>
      <c r="V3272" s="35">
        <f t="shared" si="360"/>
        <v>0.15</v>
      </c>
    </row>
    <row r="3273" spans="1:22">
      <c r="A3273" s="35">
        <v>3315</v>
      </c>
      <c r="B3273" s="35" t="s">
        <v>7880</v>
      </c>
      <c r="C3273" s="35">
        <v>0</v>
      </c>
      <c r="D3273" s="35">
        <v>3</v>
      </c>
      <c r="E3273" s="43">
        <f t="shared" si="357"/>
        <v>3</v>
      </c>
      <c r="F3273" s="46">
        <f t="shared" si="358"/>
        <v>7.4999999999999997E-2</v>
      </c>
      <c r="G3273" s="46">
        <f t="shared" si="359"/>
        <v>7.4999999999999997E-2</v>
      </c>
      <c r="H3273" s="46">
        <f t="shared" si="359"/>
        <v>7.4999999999999997E-2</v>
      </c>
      <c r="I3273" s="35" t="s">
        <v>6990</v>
      </c>
      <c r="J3273" s="35" t="s">
        <v>6991</v>
      </c>
      <c r="K3273" s="35" t="s">
        <v>6996</v>
      </c>
      <c r="L3273" s="69" t="s">
        <v>224</v>
      </c>
      <c r="M3273" s="35" t="s">
        <v>6992</v>
      </c>
      <c r="N3273" s="35" t="s">
        <v>6993</v>
      </c>
      <c r="O3273" s="35" t="s">
        <v>6994</v>
      </c>
      <c r="P3273" s="35" t="s">
        <v>6995</v>
      </c>
      <c r="Q3273" s="35"/>
      <c r="R3273" s="35"/>
      <c r="S3273" s="35"/>
      <c r="T3273" s="35"/>
      <c r="U3273" s="35"/>
      <c r="V3273" s="35">
        <f t="shared" si="360"/>
        <v>7.4999999999999997E-2</v>
      </c>
    </row>
    <row r="3274" spans="1:22">
      <c r="A3274" s="35">
        <v>3315</v>
      </c>
      <c r="B3274" s="35" t="s">
        <v>7882</v>
      </c>
      <c r="C3274" s="35">
        <v>0</v>
      </c>
      <c r="D3274" s="35">
        <v>11</v>
      </c>
      <c r="E3274" s="43">
        <f t="shared" si="357"/>
        <v>11</v>
      </c>
      <c r="F3274" s="46">
        <f t="shared" si="358"/>
        <v>0.27500000000000002</v>
      </c>
      <c r="G3274" s="46">
        <f t="shared" si="359"/>
        <v>0.27500000000000002</v>
      </c>
      <c r="H3274" s="46">
        <f t="shared" si="359"/>
        <v>0.27500000000000002</v>
      </c>
      <c r="I3274" s="35" t="s">
        <v>6990</v>
      </c>
      <c r="J3274" s="35" t="s">
        <v>6991</v>
      </c>
      <c r="K3274" s="35" t="s">
        <v>6996</v>
      </c>
      <c r="L3274" s="69" t="s">
        <v>224</v>
      </c>
      <c r="M3274" s="35" t="s">
        <v>6992</v>
      </c>
      <c r="N3274" s="35" t="s">
        <v>6993</v>
      </c>
      <c r="O3274" s="35" t="s">
        <v>6994</v>
      </c>
      <c r="P3274" s="35" t="s">
        <v>6995</v>
      </c>
      <c r="Q3274" s="35"/>
      <c r="R3274" s="35"/>
      <c r="S3274" s="35"/>
      <c r="T3274" s="35"/>
      <c r="U3274" s="35"/>
      <c r="V3274" s="35">
        <f t="shared" si="360"/>
        <v>0.27500000000000002</v>
      </c>
    </row>
    <row r="3275" spans="1:22">
      <c r="A3275" s="35">
        <v>3315</v>
      </c>
      <c r="B3275" s="35" t="s">
        <v>7881</v>
      </c>
      <c r="C3275" s="35">
        <v>0</v>
      </c>
      <c r="D3275" s="35">
        <v>1</v>
      </c>
      <c r="E3275" s="43">
        <f t="shared" si="357"/>
        <v>1</v>
      </c>
      <c r="F3275" s="46">
        <f t="shared" si="358"/>
        <v>2.5000000000000001E-2</v>
      </c>
      <c r="G3275" s="46">
        <f t="shared" si="359"/>
        <v>2.5000000000000001E-2</v>
      </c>
      <c r="H3275" s="46">
        <f t="shared" si="359"/>
        <v>2.5000000000000001E-2</v>
      </c>
      <c r="I3275" s="35" t="s">
        <v>6990</v>
      </c>
      <c r="J3275" s="35" t="s">
        <v>6991</v>
      </c>
      <c r="K3275" s="35" t="s">
        <v>6996</v>
      </c>
      <c r="L3275" s="69" t="s">
        <v>224</v>
      </c>
      <c r="M3275" s="35" t="s">
        <v>6992</v>
      </c>
      <c r="N3275" s="35" t="s">
        <v>6993</v>
      </c>
      <c r="O3275" s="35" t="s">
        <v>6994</v>
      </c>
      <c r="P3275" s="35" t="s">
        <v>6995</v>
      </c>
      <c r="Q3275" s="35"/>
      <c r="R3275" s="35"/>
      <c r="S3275" s="35"/>
      <c r="T3275" s="35"/>
      <c r="U3275" s="35"/>
      <c r="V3275" s="35">
        <f t="shared" si="360"/>
        <v>2.5000000000000001E-2</v>
      </c>
    </row>
    <row r="3276" spans="1:22">
      <c r="A3276" s="35">
        <v>3316</v>
      </c>
      <c r="B3276" s="35" t="s">
        <v>7881</v>
      </c>
      <c r="C3276" s="35">
        <v>0</v>
      </c>
      <c r="D3276" s="35">
        <v>1</v>
      </c>
      <c r="E3276" s="43">
        <f t="shared" si="357"/>
        <v>1</v>
      </c>
      <c r="F3276" s="46">
        <f t="shared" si="358"/>
        <v>2.5000000000000001E-2</v>
      </c>
      <c r="G3276" s="46">
        <f t="shared" si="359"/>
        <v>2.5000000000000001E-2</v>
      </c>
      <c r="H3276" s="46">
        <f t="shared" si="359"/>
        <v>2.5000000000000001E-2</v>
      </c>
      <c r="I3276" s="35" t="s">
        <v>6990</v>
      </c>
      <c r="J3276" s="35" t="s">
        <v>6991</v>
      </c>
      <c r="K3276" s="35" t="s">
        <v>6996</v>
      </c>
      <c r="L3276" s="69" t="s">
        <v>224</v>
      </c>
      <c r="M3276" s="35" t="s">
        <v>6992</v>
      </c>
      <c r="N3276" s="35" t="s">
        <v>6993</v>
      </c>
      <c r="O3276" s="35" t="s">
        <v>6994</v>
      </c>
      <c r="P3276" s="35" t="s">
        <v>6995</v>
      </c>
      <c r="Q3276" s="35"/>
      <c r="R3276" s="35"/>
      <c r="S3276" s="35"/>
      <c r="T3276" s="35"/>
      <c r="U3276" s="35"/>
      <c r="V3276" s="35">
        <f t="shared" si="360"/>
        <v>2.5000000000000001E-2</v>
      </c>
    </row>
    <row r="3277" spans="1:22">
      <c r="A3277" s="35">
        <v>3316</v>
      </c>
      <c r="B3277" s="35" t="s">
        <v>7880</v>
      </c>
      <c r="C3277" s="35">
        <v>0</v>
      </c>
      <c r="D3277" s="35">
        <v>3</v>
      </c>
      <c r="E3277" s="43">
        <f t="shared" si="357"/>
        <v>3</v>
      </c>
      <c r="F3277" s="46">
        <f t="shared" si="358"/>
        <v>7.4999999999999997E-2</v>
      </c>
      <c r="G3277" s="46">
        <f t="shared" si="359"/>
        <v>7.4999999999999997E-2</v>
      </c>
      <c r="H3277" s="46">
        <f t="shared" si="359"/>
        <v>7.4999999999999997E-2</v>
      </c>
      <c r="I3277" s="35" t="s">
        <v>6990</v>
      </c>
      <c r="J3277" s="35" t="s">
        <v>6991</v>
      </c>
      <c r="K3277" s="35" t="s">
        <v>6996</v>
      </c>
      <c r="L3277" s="69" t="s">
        <v>224</v>
      </c>
      <c r="M3277" s="35" t="s">
        <v>6992</v>
      </c>
      <c r="N3277" s="35" t="s">
        <v>6993</v>
      </c>
      <c r="O3277" s="35" t="s">
        <v>6994</v>
      </c>
      <c r="P3277" s="35" t="s">
        <v>6995</v>
      </c>
      <c r="Q3277" s="35"/>
      <c r="R3277" s="35"/>
      <c r="S3277" s="35"/>
      <c r="T3277" s="35"/>
      <c r="U3277" s="35"/>
      <c r="V3277" s="35">
        <f t="shared" si="360"/>
        <v>7.4999999999999997E-2</v>
      </c>
    </row>
    <row r="3278" spans="1:22">
      <c r="A3278" s="35">
        <v>3316</v>
      </c>
      <c r="B3278" s="35" t="s">
        <v>7882</v>
      </c>
      <c r="C3278" s="35">
        <v>0</v>
      </c>
      <c r="D3278" s="35">
        <v>11</v>
      </c>
      <c r="E3278" s="43">
        <f t="shared" si="357"/>
        <v>11</v>
      </c>
      <c r="F3278" s="46">
        <f t="shared" si="358"/>
        <v>0.27500000000000002</v>
      </c>
      <c r="G3278" s="46">
        <f t="shared" si="359"/>
        <v>0.27500000000000002</v>
      </c>
      <c r="H3278" s="46">
        <f t="shared" si="359"/>
        <v>0.27500000000000002</v>
      </c>
      <c r="I3278" s="35" t="s">
        <v>6990</v>
      </c>
      <c r="J3278" s="35" t="s">
        <v>6991</v>
      </c>
      <c r="K3278" s="35" t="s">
        <v>6996</v>
      </c>
      <c r="L3278" s="69" t="s">
        <v>224</v>
      </c>
      <c r="M3278" s="35" t="s">
        <v>6992</v>
      </c>
      <c r="N3278" s="35" t="s">
        <v>6993</v>
      </c>
      <c r="O3278" s="35" t="s">
        <v>6994</v>
      </c>
      <c r="P3278" s="35" t="s">
        <v>6995</v>
      </c>
      <c r="Q3278" s="35"/>
      <c r="R3278" s="35"/>
      <c r="S3278" s="35"/>
      <c r="T3278" s="35"/>
      <c r="U3278" s="35"/>
      <c r="V3278" s="35">
        <f t="shared" si="360"/>
        <v>0.27500000000000002</v>
      </c>
    </row>
    <row r="3279" spans="1:22">
      <c r="A3279" s="35">
        <v>3316</v>
      </c>
      <c r="B3279" s="35" t="s">
        <v>7401</v>
      </c>
      <c r="C3279" s="35">
        <v>0</v>
      </c>
      <c r="D3279" s="35">
        <v>6</v>
      </c>
      <c r="E3279" s="43">
        <f t="shared" si="357"/>
        <v>6</v>
      </c>
      <c r="F3279" s="46">
        <f t="shared" si="358"/>
        <v>0.15</v>
      </c>
      <c r="G3279" s="46">
        <f t="shared" si="359"/>
        <v>0.15</v>
      </c>
      <c r="H3279" s="46">
        <f t="shared" si="359"/>
        <v>0.15</v>
      </c>
      <c r="I3279" s="35" t="s">
        <v>6990</v>
      </c>
      <c r="J3279" s="35" t="s">
        <v>6991</v>
      </c>
      <c r="K3279" s="35" t="s">
        <v>6996</v>
      </c>
      <c r="L3279" s="69" t="s">
        <v>224</v>
      </c>
      <c r="M3279" s="35" t="s">
        <v>6992</v>
      </c>
      <c r="N3279" s="35" t="s">
        <v>6993</v>
      </c>
      <c r="O3279" s="35" t="s">
        <v>6994</v>
      </c>
      <c r="P3279" s="35" t="s">
        <v>6995</v>
      </c>
      <c r="Q3279" s="35"/>
      <c r="R3279" s="35"/>
      <c r="S3279" s="35"/>
      <c r="T3279" s="35"/>
      <c r="U3279" s="35"/>
      <c r="V3279" s="35">
        <f t="shared" si="360"/>
        <v>0.15</v>
      </c>
    </row>
    <row r="3280" spans="1:22">
      <c r="A3280" s="35">
        <v>3319</v>
      </c>
      <c r="B3280" s="35" t="s">
        <v>8346</v>
      </c>
      <c r="C3280" s="35">
        <v>0</v>
      </c>
      <c r="D3280" s="35">
        <v>33</v>
      </c>
      <c r="E3280" s="43">
        <f t="shared" si="357"/>
        <v>33</v>
      </c>
      <c r="F3280" s="46">
        <f t="shared" si="358"/>
        <v>0.82499999999999996</v>
      </c>
      <c r="G3280" s="46">
        <f t="shared" si="359"/>
        <v>0.82499999999999996</v>
      </c>
      <c r="H3280" s="46">
        <f t="shared" si="359"/>
        <v>0.82499999999999996</v>
      </c>
      <c r="I3280" s="35" t="s">
        <v>6990</v>
      </c>
      <c r="J3280" s="35" t="s">
        <v>6991</v>
      </c>
      <c r="K3280" s="35" t="s">
        <v>6996</v>
      </c>
      <c r="L3280" s="69" t="s">
        <v>224</v>
      </c>
      <c r="M3280" s="35" t="s">
        <v>6992</v>
      </c>
      <c r="N3280" s="35" t="s">
        <v>6993</v>
      </c>
      <c r="O3280" s="35" t="s">
        <v>6994</v>
      </c>
      <c r="P3280" s="35" t="s">
        <v>6995</v>
      </c>
      <c r="Q3280" s="35"/>
      <c r="R3280" s="35"/>
      <c r="S3280" s="35"/>
      <c r="T3280" s="35"/>
      <c r="U3280" s="35"/>
      <c r="V3280" s="35">
        <f t="shared" si="360"/>
        <v>0.82499999999999996</v>
      </c>
    </row>
    <row r="3281" spans="1:22">
      <c r="A3281" s="35">
        <v>3319</v>
      </c>
      <c r="B3281" s="35" t="s">
        <v>7516</v>
      </c>
      <c r="C3281" s="35">
        <v>1</v>
      </c>
      <c r="D3281" s="35">
        <v>0</v>
      </c>
      <c r="E3281" s="43">
        <f t="shared" si="357"/>
        <v>40</v>
      </c>
      <c r="F3281" s="46">
        <f t="shared" si="358"/>
        <v>1</v>
      </c>
      <c r="G3281" s="46">
        <f t="shared" si="359"/>
        <v>1</v>
      </c>
      <c r="H3281" s="46">
        <f t="shared" si="359"/>
        <v>1</v>
      </c>
      <c r="I3281" s="35" t="s">
        <v>6990</v>
      </c>
      <c r="J3281" s="35" t="s">
        <v>6991</v>
      </c>
      <c r="K3281" s="35" t="s">
        <v>6996</v>
      </c>
      <c r="L3281" s="69" t="s">
        <v>224</v>
      </c>
      <c r="M3281" s="35" t="s">
        <v>6992</v>
      </c>
      <c r="N3281" s="35" t="s">
        <v>6993</v>
      </c>
      <c r="O3281" s="35" t="s">
        <v>6994</v>
      </c>
      <c r="P3281" s="35" t="s">
        <v>6995</v>
      </c>
      <c r="Q3281" s="35"/>
      <c r="R3281" s="35"/>
      <c r="S3281" s="35"/>
      <c r="T3281" s="35"/>
      <c r="U3281" s="35"/>
      <c r="V3281" s="35">
        <f t="shared" si="360"/>
        <v>1</v>
      </c>
    </row>
    <row r="3282" spans="1:22">
      <c r="A3282" s="35">
        <v>3320</v>
      </c>
      <c r="B3282" s="35" t="s">
        <v>8346</v>
      </c>
      <c r="C3282" s="35">
        <v>0</v>
      </c>
      <c r="D3282" s="35">
        <v>33</v>
      </c>
      <c r="E3282" s="43">
        <f t="shared" si="357"/>
        <v>33</v>
      </c>
      <c r="F3282" s="46">
        <f t="shared" si="358"/>
        <v>0.82499999999999996</v>
      </c>
      <c r="G3282" s="46">
        <f t="shared" ref="G3282:H3297" si="361">F3282</f>
        <v>0.82499999999999996</v>
      </c>
      <c r="H3282" s="46">
        <f t="shared" si="361"/>
        <v>0.82499999999999996</v>
      </c>
      <c r="I3282" s="35" t="s">
        <v>6990</v>
      </c>
      <c r="J3282" s="35" t="s">
        <v>6991</v>
      </c>
      <c r="K3282" s="35" t="s">
        <v>6996</v>
      </c>
      <c r="L3282" s="69" t="s">
        <v>224</v>
      </c>
      <c r="M3282" s="35" t="s">
        <v>6992</v>
      </c>
      <c r="N3282" s="35" t="s">
        <v>6993</v>
      </c>
      <c r="O3282" s="35" t="s">
        <v>6994</v>
      </c>
      <c r="P3282" s="35" t="s">
        <v>6995</v>
      </c>
      <c r="Q3282" s="35"/>
      <c r="R3282" s="35"/>
      <c r="S3282" s="35"/>
      <c r="T3282" s="35"/>
      <c r="U3282" s="35"/>
      <c r="V3282" s="35">
        <f t="shared" si="360"/>
        <v>0.82499999999999996</v>
      </c>
    </row>
    <row r="3283" spans="1:22">
      <c r="A3283" s="35">
        <v>3320</v>
      </c>
      <c r="B3283" s="35" t="s">
        <v>7516</v>
      </c>
      <c r="C3283" s="35">
        <v>1</v>
      </c>
      <c r="D3283" s="35">
        <v>0</v>
      </c>
      <c r="E3283" s="43">
        <f t="shared" si="357"/>
        <v>40</v>
      </c>
      <c r="F3283" s="46">
        <f t="shared" si="358"/>
        <v>1</v>
      </c>
      <c r="G3283" s="46">
        <f t="shared" si="361"/>
        <v>1</v>
      </c>
      <c r="H3283" s="46">
        <f t="shared" si="361"/>
        <v>1</v>
      </c>
      <c r="I3283" s="35" t="s">
        <v>6990</v>
      </c>
      <c r="J3283" s="35" t="s">
        <v>6991</v>
      </c>
      <c r="K3283" s="35" t="s">
        <v>6996</v>
      </c>
      <c r="L3283" s="69" t="s">
        <v>224</v>
      </c>
      <c r="M3283" s="35" t="s">
        <v>6992</v>
      </c>
      <c r="N3283" s="35" t="s">
        <v>6993</v>
      </c>
      <c r="O3283" s="35" t="s">
        <v>6994</v>
      </c>
      <c r="P3283" s="35" t="s">
        <v>6995</v>
      </c>
      <c r="Q3283" s="35"/>
      <c r="R3283" s="35"/>
      <c r="S3283" s="35"/>
      <c r="T3283" s="35"/>
      <c r="U3283" s="35"/>
      <c r="V3283" s="35">
        <f t="shared" si="360"/>
        <v>1</v>
      </c>
    </row>
    <row r="3284" spans="1:22">
      <c r="A3284" s="35">
        <v>3321</v>
      </c>
      <c r="B3284" s="35" t="s">
        <v>7527</v>
      </c>
      <c r="C3284" s="35">
        <v>1</v>
      </c>
      <c r="D3284" s="35">
        <v>6</v>
      </c>
      <c r="E3284" s="43">
        <f t="shared" si="357"/>
        <v>46</v>
      </c>
      <c r="F3284" s="46">
        <f t="shared" si="358"/>
        <v>1.1499999999999999</v>
      </c>
      <c r="G3284" s="46">
        <f t="shared" si="361"/>
        <v>1.1499999999999999</v>
      </c>
      <c r="H3284" s="46">
        <f t="shared" si="361"/>
        <v>1.1499999999999999</v>
      </c>
      <c r="I3284" s="35" t="s">
        <v>6990</v>
      </c>
      <c r="J3284" s="35" t="s">
        <v>6991</v>
      </c>
      <c r="K3284" s="35" t="s">
        <v>6996</v>
      </c>
      <c r="L3284" s="69" t="s">
        <v>224</v>
      </c>
      <c r="M3284" s="35" t="s">
        <v>6992</v>
      </c>
      <c r="N3284" s="35" t="s">
        <v>6993</v>
      </c>
      <c r="O3284" s="35" t="s">
        <v>6994</v>
      </c>
      <c r="P3284" s="35" t="s">
        <v>6995</v>
      </c>
      <c r="Q3284" s="35"/>
      <c r="R3284" s="35"/>
      <c r="S3284" s="35"/>
      <c r="T3284" s="35"/>
      <c r="U3284" s="35"/>
      <c r="V3284" s="35">
        <f t="shared" si="360"/>
        <v>1.1499999999999999</v>
      </c>
    </row>
    <row r="3285" spans="1:22">
      <c r="A3285" s="35">
        <v>3322</v>
      </c>
      <c r="B3285" s="35" t="s">
        <v>8347</v>
      </c>
      <c r="C3285" s="35">
        <v>1</v>
      </c>
      <c r="D3285" s="35">
        <v>4</v>
      </c>
      <c r="E3285" s="43">
        <f t="shared" si="357"/>
        <v>44</v>
      </c>
      <c r="F3285" s="46">
        <f t="shared" si="358"/>
        <v>1.1000000000000001</v>
      </c>
      <c r="G3285" s="46">
        <f t="shared" si="361"/>
        <v>1.1000000000000001</v>
      </c>
      <c r="H3285" s="46">
        <f t="shared" si="361"/>
        <v>1.1000000000000001</v>
      </c>
      <c r="I3285" s="35" t="s">
        <v>6990</v>
      </c>
      <c r="J3285" s="35" t="s">
        <v>6991</v>
      </c>
      <c r="K3285" s="35" t="s">
        <v>6996</v>
      </c>
      <c r="L3285" s="69" t="s">
        <v>224</v>
      </c>
      <c r="M3285" s="35" t="s">
        <v>6992</v>
      </c>
      <c r="N3285" s="35" t="s">
        <v>6993</v>
      </c>
      <c r="O3285" s="35" t="s">
        <v>6994</v>
      </c>
      <c r="P3285" s="35" t="s">
        <v>6995</v>
      </c>
      <c r="Q3285" s="35"/>
      <c r="R3285" s="35"/>
      <c r="S3285" s="35"/>
      <c r="T3285" s="35"/>
      <c r="U3285" s="35"/>
      <c r="V3285" s="35">
        <f t="shared" si="360"/>
        <v>1.1000000000000001</v>
      </c>
    </row>
    <row r="3286" spans="1:22">
      <c r="A3286" s="35">
        <v>3322</v>
      </c>
      <c r="B3286" s="35" t="s">
        <v>8348</v>
      </c>
      <c r="C3286" s="35">
        <v>0</v>
      </c>
      <c r="D3286" s="35">
        <v>22</v>
      </c>
      <c r="E3286" s="43">
        <f t="shared" si="357"/>
        <v>22</v>
      </c>
      <c r="F3286" s="46">
        <f t="shared" si="358"/>
        <v>0.55000000000000004</v>
      </c>
      <c r="G3286" s="46">
        <f t="shared" si="361"/>
        <v>0.55000000000000004</v>
      </c>
      <c r="H3286" s="46">
        <f t="shared" si="361"/>
        <v>0.55000000000000004</v>
      </c>
      <c r="I3286" s="35" t="s">
        <v>6990</v>
      </c>
      <c r="J3286" s="35" t="s">
        <v>6991</v>
      </c>
      <c r="K3286" s="35" t="s">
        <v>6996</v>
      </c>
      <c r="L3286" s="69" t="s">
        <v>224</v>
      </c>
      <c r="M3286" s="35" t="s">
        <v>6992</v>
      </c>
      <c r="N3286" s="35" t="s">
        <v>6993</v>
      </c>
      <c r="O3286" s="35" t="s">
        <v>6994</v>
      </c>
      <c r="P3286" s="35" t="s">
        <v>6995</v>
      </c>
      <c r="Q3286" s="35"/>
      <c r="R3286" s="35"/>
      <c r="S3286" s="35"/>
      <c r="T3286" s="35"/>
      <c r="U3286" s="35"/>
      <c r="V3286" s="35">
        <f t="shared" si="360"/>
        <v>0.55000000000000004</v>
      </c>
    </row>
    <row r="3287" spans="1:22">
      <c r="A3287" s="35">
        <v>3322</v>
      </c>
      <c r="B3287" s="35" t="s">
        <v>8349</v>
      </c>
      <c r="C3287" s="35">
        <v>0</v>
      </c>
      <c r="D3287" s="35">
        <v>30</v>
      </c>
      <c r="E3287" s="43">
        <f t="shared" si="357"/>
        <v>30</v>
      </c>
      <c r="F3287" s="46">
        <f t="shared" si="358"/>
        <v>0.75</v>
      </c>
      <c r="G3287" s="46">
        <f t="shared" si="361"/>
        <v>0.75</v>
      </c>
      <c r="H3287" s="46">
        <f t="shared" si="361"/>
        <v>0.75</v>
      </c>
      <c r="I3287" s="35" t="s">
        <v>6990</v>
      </c>
      <c r="J3287" s="35" t="s">
        <v>6991</v>
      </c>
      <c r="K3287" s="35" t="s">
        <v>6996</v>
      </c>
      <c r="L3287" s="69" t="s">
        <v>224</v>
      </c>
      <c r="M3287" s="35" t="s">
        <v>6992</v>
      </c>
      <c r="N3287" s="35" t="s">
        <v>6993</v>
      </c>
      <c r="O3287" s="35" t="s">
        <v>6994</v>
      </c>
      <c r="P3287" s="35" t="s">
        <v>6995</v>
      </c>
      <c r="Q3287" s="35"/>
      <c r="R3287" s="35"/>
      <c r="S3287" s="35"/>
      <c r="T3287" s="35"/>
      <c r="U3287" s="35"/>
      <c r="V3287" s="35">
        <f t="shared" si="360"/>
        <v>0.75</v>
      </c>
    </row>
    <row r="3288" spans="1:22">
      <c r="A3288" s="35">
        <v>3324</v>
      </c>
      <c r="B3288" s="35" t="s">
        <v>8346</v>
      </c>
      <c r="C3288" s="35">
        <v>0</v>
      </c>
      <c r="D3288" s="35">
        <v>33</v>
      </c>
      <c r="E3288" s="43">
        <f t="shared" si="357"/>
        <v>33</v>
      </c>
      <c r="F3288" s="46">
        <f t="shared" si="358"/>
        <v>0.82499999999999996</v>
      </c>
      <c r="G3288" s="46">
        <f t="shared" si="361"/>
        <v>0.82499999999999996</v>
      </c>
      <c r="H3288" s="46">
        <f t="shared" si="361"/>
        <v>0.82499999999999996</v>
      </c>
      <c r="I3288" s="35" t="s">
        <v>6990</v>
      </c>
      <c r="J3288" s="35" t="s">
        <v>6991</v>
      </c>
      <c r="K3288" s="35" t="s">
        <v>6996</v>
      </c>
      <c r="L3288" s="69" t="s">
        <v>224</v>
      </c>
      <c r="M3288" s="35" t="s">
        <v>6992</v>
      </c>
      <c r="N3288" s="35" t="s">
        <v>6993</v>
      </c>
      <c r="O3288" s="35" t="s">
        <v>6994</v>
      </c>
      <c r="P3288" s="35" t="s">
        <v>6995</v>
      </c>
      <c r="Q3288" s="35"/>
      <c r="R3288" s="35"/>
      <c r="S3288" s="35"/>
      <c r="T3288" s="35"/>
      <c r="U3288" s="35"/>
      <c r="V3288" s="35">
        <f t="shared" si="360"/>
        <v>0.82499999999999996</v>
      </c>
    </row>
    <row r="3289" spans="1:22">
      <c r="A3289" s="35">
        <v>3324</v>
      </c>
      <c r="B3289" s="35" t="s">
        <v>7516</v>
      </c>
      <c r="C3289" s="35">
        <v>1</v>
      </c>
      <c r="D3289" s="35">
        <v>0</v>
      </c>
      <c r="E3289" s="43">
        <f t="shared" si="357"/>
        <v>40</v>
      </c>
      <c r="F3289" s="46">
        <f t="shared" si="358"/>
        <v>1</v>
      </c>
      <c r="G3289" s="46">
        <f t="shared" si="361"/>
        <v>1</v>
      </c>
      <c r="H3289" s="46">
        <f t="shared" si="361"/>
        <v>1</v>
      </c>
      <c r="I3289" s="35" t="s">
        <v>6990</v>
      </c>
      <c r="J3289" s="35" t="s">
        <v>6991</v>
      </c>
      <c r="K3289" s="35" t="s">
        <v>6996</v>
      </c>
      <c r="L3289" s="69" t="s">
        <v>224</v>
      </c>
      <c r="M3289" s="35" t="s">
        <v>6992</v>
      </c>
      <c r="N3289" s="35" t="s">
        <v>6993</v>
      </c>
      <c r="O3289" s="35" t="s">
        <v>6994</v>
      </c>
      <c r="P3289" s="35" t="s">
        <v>6995</v>
      </c>
      <c r="Q3289" s="35"/>
      <c r="R3289" s="35"/>
      <c r="S3289" s="35"/>
      <c r="T3289" s="35"/>
      <c r="U3289" s="35"/>
      <c r="V3289" s="35">
        <f t="shared" si="360"/>
        <v>1</v>
      </c>
    </row>
    <row r="3290" spans="1:22">
      <c r="A3290" s="35">
        <v>3325</v>
      </c>
      <c r="B3290" s="35" t="s">
        <v>7676</v>
      </c>
      <c r="C3290" s="35">
        <v>0</v>
      </c>
      <c r="D3290" s="35">
        <v>22</v>
      </c>
      <c r="E3290" s="43">
        <f t="shared" si="357"/>
        <v>22</v>
      </c>
      <c r="F3290" s="46">
        <f t="shared" si="358"/>
        <v>0.55000000000000004</v>
      </c>
      <c r="G3290" s="46">
        <f t="shared" si="361"/>
        <v>0.55000000000000004</v>
      </c>
      <c r="H3290" s="46">
        <f t="shared" si="361"/>
        <v>0.55000000000000004</v>
      </c>
      <c r="I3290" s="35" t="s">
        <v>6990</v>
      </c>
      <c r="J3290" s="35" t="s">
        <v>6991</v>
      </c>
      <c r="K3290" s="35" t="s">
        <v>6996</v>
      </c>
      <c r="L3290" s="69" t="s">
        <v>224</v>
      </c>
      <c r="M3290" s="35" t="s">
        <v>6992</v>
      </c>
      <c r="N3290" s="35" t="s">
        <v>6993</v>
      </c>
      <c r="O3290" s="35" t="s">
        <v>6994</v>
      </c>
      <c r="P3290" s="35" t="s">
        <v>6995</v>
      </c>
      <c r="Q3290" s="35"/>
      <c r="R3290" s="35"/>
      <c r="S3290" s="35"/>
      <c r="T3290" s="35"/>
      <c r="U3290" s="35"/>
      <c r="V3290" s="35">
        <f t="shared" si="360"/>
        <v>0.55000000000000004</v>
      </c>
    </row>
    <row r="3291" spans="1:22">
      <c r="A3291" s="35">
        <v>3325</v>
      </c>
      <c r="B3291" s="35" t="s">
        <v>7466</v>
      </c>
      <c r="C3291" s="35">
        <v>1</v>
      </c>
      <c r="D3291" s="35">
        <v>4</v>
      </c>
      <c r="E3291" s="43">
        <f t="shared" si="357"/>
        <v>44</v>
      </c>
      <c r="F3291" s="46">
        <f t="shared" si="358"/>
        <v>1.1000000000000001</v>
      </c>
      <c r="G3291" s="46">
        <f t="shared" si="361"/>
        <v>1.1000000000000001</v>
      </c>
      <c r="H3291" s="46">
        <f t="shared" si="361"/>
        <v>1.1000000000000001</v>
      </c>
      <c r="I3291" s="35" t="s">
        <v>6990</v>
      </c>
      <c r="J3291" s="35" t="s">
        <v>6991</v>
      </c>
      <c r="K3291" s="35" t="s">
        <v>6996</v>
      </c>
      <c r="L3291" s="69" t="s">
        <v>224</v>
      </c>
      <c r="M3291" s="35" t="s">
        <v>6992</v>
      </c>
      <c r="N3291" s="35" t="s">
        <v>6993</v>
      </c>
      <c r="O3291" s="35" t="s">
        <v>6994</v>
      </c>
      <c r="P3291" s="35" t="s">
        <v>6995</v>
      </c>
      <c r="Q3291" s="35"/>
      <c r="R3291" s="35"/>
      <c r="S3291" s="35"/>
      <c r="T3291" s="35"/>
      <c r="U3291" s="35"/>
      <c r="V3291" s="35">
        <f t="shared" si="360"/>
        <v>1.1000000000000001</v>
      </c>
    </row>
    <row r="3292" spans="1:22">
      <c r="A3292" s="35">
        <v>3325</v>
      </c>
      <c r="B3292" s="35" t="s">
        <v>7743</v>
      </c>
      <c r="C3292" s="35">
        <v>0</v>
      </c>
      <c r="D3292" s="35">
        <v>22</v>
      </c>
      <c r="E3292" s="43">
        <f t="shared" si="357"/>
        <v>22</v>
      </c>
      <c r="F3292" s="46">
        <f t="shared" si="358"/>
        <v>0.55000000000000004</v>
      </c>
      <c r="G3292" s="46">
        <f t="shared" si="361"/>
        <v>0.55000000000000004</v>
      </c>
      <c r="H3292" s="46">
        <f t="shared" si="361"/>
        <v>0.55000000000000004</v>
      </c>
      <c r="I3292" s="35" t="s">
        <v>6990</v>
      </c>
      <c r="J3292" s="35" t="s">
        <v>6991</v>
      </c>
      <c r="K3292" s="35" t="s">
        <v>6996</v>
      </c>
      <c r="L3292" s="69" t="s">
        <v>224</v>
      </c>
      <c r="M3292" s="35" t="s">
        <v>6992</v>
      </c>
      <c r="N3292" s="35" t="s">
        <v>6993</v>
      </c>
      <c r="O3292" s="35" t="s">
        <v>6994</v>
      </c>
      <c r="P3292" s="35" t="s">
        <v>6995</v>
      </c>
      <c r="Q3292" s="35"/>
      <c r="R3292" s="35"/>
      <c r="S3292" s="35"/>
      <c r="T3292" s="35"/>
      <c r="U3292" s="35"/>
      <c r="V3292" s="35">
        <f t="shared" si="360"/>
        <v>0.55000000000000004</v>
      </c>
    </row>
    <row r="3293" spans="1:22">
      <c r="A3293" s="35">
        <v>3325</v>
      </c>
      <c r="B3293" s="35" t="s">
        <v>7743</v>
      </c>
      <c r="C3293" s="35">
        <v>0</v>
      </c>
      <c r="D3293" s="35">
        <v>10</v>
      </c>
      <c r="E3293" s="43">
        <f t="shared" si="357"/>
        <v>10</v>
      </c>
      <c r="F3293" s="46">
        <f t="shared" si="358"/>
        <v>0.25</v>
      </c>
      <c r="G3293" s="46">
        <f t="shared" si="361"/>
        <v>0.25</v>
      </c>
      <c r="H3293" s="46">
        <f t="shared" si="361"/>
        <v>0.25</v>
      </c>
      <c r="I3293" s="35" t="s">
        <v>6990</v>
      </c>
      <c r="J3293" s="35" t="s">
        <v>6991</v>
      </c>
      <c r="K3293" s="35" t="s">
        <v>6996</v>
      </c>
      <c r="L3293" s="69" t="s">
        <v>224</v>
      </c>
      <c r="M3293" s="35" t="s">
        <v>6992</v>
      </c>
      <c r="N3293" s="35" t="s">
        <v>6993</v>
      </c>
      <c r="O3293" s="35" t="s">
        <v>6994</v>
      </c>
      <c r="P3293" s="35" t="s">
        <v>6995</v>
      </c>
      <c r="Q3293" s="35"/>
      <c r="R3293" s="35"/>
      <c r="S3293" s="35"/>
      <c r="T3293" s="35"/>
      <c r="U3293" s="35"/>
      <c r="V3293" s="35">
        <f t="shared" si="360"/>
        <v>0.25</v>
      </c>
    </row>
    <row r="3294" spans="1:22">
      <c r="A3294" s="35">
        <v>3325</v>
      </c>
      <c r="B3294" s="35" t="s">
        <v>7632</v>
      </c>
      <c r="C3294" s="35">
        <v>0</v>
      </c>
      <c r="D3294" s="35">
        <v>30</v>
      </c>
      <c r="E3294" s="43">
        <f t="shared" si="357"/>
        <v>30</v>
      </c>
      <c r="F3294" s="46">
        <f t="shared" si="358"/>
        <v>0.75</v>
      </c>
      <c r="G3294" s="46">
        <f t="shared" si="361"/>
        <v>0.75</v>
      </c>
      <c r="H3294" s="46">
        <f t="shared" si="361"/>
        <v>0.75</v>
      </c>
      <c r="I3294" s="35" t="s">
        <v>6990</v>
      </c>
      <c r="J3294" s="35" t="s">
        <v>6991</v>
      </c>
      <c r="K3294" s="35" t="s">
        <v>6996</v>
      </c>
      <c r="L3294" s="69" t="s">
        <v>224</v>
      </c>
      <c r="M3294" s="35" t="s">
        <v>6992</v>
      </c>
      <c r="N3294" s="35" t="s">
        <v>6993</v>
      </c>
      <c r="O3294" s="35" t="s">
        <v>6994</v>
      </c>
      <c r="P3294" s="35" t="s">
        <v>6995</v>
      </c>
      <c r="Q3294" s="35"/>
      <c r="R3294" s="35"/>
      <c r="S3294" s="35"/>
      <c r="T3294" s="35"/>
      <c r="U3294" s="35"/>
      <c r="V3294" s="35">
        <f t="shared" si="360"/>
        <v>0.75</v>
      </c>
    </row>
    <row r="3295" spans="1:22">
      <c r="A3295" s="35">
        <v>3325</v>
      </c>
      <c r="B3295" s="35" t="s">
        <v>7632</v>
      </c>
      <c r="C3295" s="35">
        <v>0</v>
      </c>
      <c r="D3295" s="35">
        <v>10</v>
      </c>
      <c r="E3295" s="43">
        <f t="shared" si="357"/>
        <v>10</v>
      </c>
      <c r="F3295" s="46">
        <f t="shared" si="358"/>
        <v>0.25</v>
      </c>
      <c r="G3295" s="46">
        <f t="shared" si="361"/>
        <v>0.25</v>
      </c>
      <c r="H3295" s="46">
        <f t="shared" si="361"/>
        <v>0.25</v>
      </c>
      <c r="I3295" s="35" t="s">
        <v>6990</v>
      </c>
      <c r="J3295" s="35" t="s">
        <v>6991</v>
      </c>
      <c r="K3295" s="35" t="s">
        <v>6996</v>
      </c>
      <c r="L3295" s="69" t="s">
        <v>224</v>
      </c>
      <c r="M3295" s="35" t="s">
        <v>6992</v>
      </c>
      <c r="N3295" s="35" t="s">
        <v>6993</v>
      </c>
      <c r="O3295" s="35" t="s">
        <v>6994</v>
      </c>
      <c r="P3295" s="35" t="s">
        <v>6995</v>
      </c>
      <c r="Q3295" s="35"/>
      <c r="R3295" s="35"/>
      <c r="S3295" s="35"/>
      <c r="T3295" s="35"/>
      <c r="U3295" s="35"/>
      <c r="V3295" s="35">
        <f t="shared" si="360"/>
        <v>0.25</v>
      </c>
    </row>
    <row r="3296" spans="1:22">
      <c r="A3296" s="35">
        <v>3325</v>
      </c>
      <c r="B3296" s="35" t="s">
        <v>7786</v>
      </c>
      <c r="C3296" s="35">
        <v>0</v>
      </c>
      <c r="D3296" s="35">
        <v>4</v>
      </c>
      <c r="E3296" s="43">
        <f t="shared" si="357"/>
        <v>4</v>
      </c>
      <c r="F3296" s="46">
        <f t="shared" si="358"/>
        <v>0.1</v>
      </c>
      <c r="G3296" s="46">
        <f t="shared" si="361"/>
        <v>0.1</v>
      </c>
      <c r="H3296" s="46">
        <f t="shared" si="361"/>
        <v>0.1</v>
      </c>
      <c r="I3296" s="35" t="s">
        <v>6990</v>
      </c>
      <c r="J3296" s="35" t="s">
        <v>6991</v>
      </c>
      <c r="K3296" s="35" t="s">
        <v>6996</v>
      </c>
      <c r="L3296" s="69" t="s">
        <v>224</v>
      </c>
      <c r="M3296" s="35" t="s">
        <v>6992</v>
      </c>
      <c r="N3296" s="35" t="s">
        <v>6993</v>
      </c>
      <c r="O3296" s="35" t="s">
        <v>6994</v>
      </c>
      <c r="P3296" s="35" t="s">
        <v>6995</v>
      </c>
      <c r="Q3296" s="35"/>
      <c r="R3296" s="35"/>
      <c r="S3296" s="35"/>
      <c r="T3296" s="35"/>
      <c r="U3296" s="35"/>
      <c r="V3296" s="35">
        <f t="shared" si="360"/>
        <v>0.1</v>
      </c>
    </row>
    <row r="3297" spans="1:22">
      <c r="A3297" s="35">
        <v>3326</v>
      </c>
      <c r="B3297" s="35" t="s">
        <v>7765</v>
      </c>
      <c r="C3297" s="35">
        <v>0</v>
      </c>
      <c r="D3297" s="35">
        <v>0</v>
      </c>
      <c r="E3297" s="43">
        <f t="shared" si="357"/>
        <v>0</v>
      </c>
      <c r="F3297" s="46">
        <f t="shared" si="358"/>
        <v>0</v>
      </c>
      <c r="G3297" s="46">
        <f t="shared" si="361"/>
        <v>0</v>
      </c>
      <c r="H3297" s="46">
        <f t="shared" si="361"/>
        <v>0</v>
      </c>
      <c r="I3297" s="35" t="s">
        <v>6990</v>
      </c>
      <c r="J3297" s="35" t="s">
        <v>6991</v>
      </c>
      <c r="K3297" s="35" t="s">
        <v>6996</v>
      </c>
      <c r="L3297" s="69" t="s">
        <v>224</v>
      </c>
      <c r="M3297" s="35" t="s">
        <v>6992</v>
      </c>
      <c r="N3297" s="35" t="s">
        <v>6993</v>
      </c>
      <c r="O3297" s="35" t="s">
        <v>6994</v>
      </c>
      <c r="P3297" s="35" t="s">
        <v>6995</v>
      </c>
      <c r="Q3297" s="35"/>
      <c r="R3297" s="35"/>
      <c r="S3297" s="35"/>
      <c r="T3297" s="35"/>
      <c r="U3297" s="35"/>
      <c r="V3297" s="35">
        <f t="shared" si="360"/>
        <v>0</v>
      </c>
    </row>
    <row r="3298" spans="1:22">
      <c r="A3298" s="35">
        <v>3336</v>
      </c>
      <c r="B3298" s="35" t="s">
        <v>7045</v>
      </c>
      <c r="C3298" s="35">
        <v>0</v>
      </c>
      <c r="D3298" s="35">
        <v>22</v>
      </c>
      <c r="E3298" s="43">
        <f t="shared" si="357"/>
        <v>22</v>
      </c>
      <c r="F3298" s="46">
        <f t="shared" si="358"/>
        <v>0.55000000000000004</v>
      </c>
      <c r="G3298" s="46">
        <f t="shared" ref="G3298:H3313" si="362">F3298</f>
        <v>0.55000000000000004</v>
      </c>
      <c r="H3298" s="46">
        <f t="shared" si="362"/>
        <v>0.55000000000000004</v>
      </c>
      <c r="I3298" s="35" t="s">
        <v>6990</v>
      </c>
      <c r="J3298" s="35" t="s">
        <v>6991</v>
      </c>
      <c r="K3298" s="35" t="s">
        <v>6996</v>
      </c>
      <c r="L3298" s="69" t="s">
        <v>224</v>
      </c>
      <c r="M3298" s="35" t="s">
        <v>6992</v>
      </c>
      <c r="N3298" s="35" t="s">
        <v>6993</v>
      </c>
      <c r="O3298" s="35" t="s">
        <v>6994</v>
      </c>
      <c r="P3298" s="35" t="s">
        <v>6995</v>
      </c>
      <c r="Q3298" s="35"/>
      <c r="R3298" s="35"/>
      <c r="S3298" s="35"/>
      <c r="T3298" s="35"/>
      <c r="U3298" s="35"/>
      <c r="V3298" s="35">
        <f t="shared" si="360"/>
        <v>0.55000000000000004</v>
      </c>
    </row>
    <row r="3299" spans="1:22">
      <c r="A3299" s="35">
        <v>3336</v>
      </c>
      <c r="B3299" s="35" t="s">
        <v>7920</v>
      </c>
      <c r="C3299" s="35">
        <v>0</v>
      </c>
      <c r="D3299" s="35">
        <v>21</v>
      </c>
      <c r="E3299" s="43">
        <f t="shared" si="357"/>
        <v>21</v>
      </c>
      <c r="F3299" s="46">
        <f t="shared" si="358"/>
        <v>0.52500000000000002</v>
      </c>
      <c r="G3299" s="46">
        <f t="shared" si="362"/>
        <v>0.52500000000000002</v>
      </c>
      <c r="H3299" s="46">
        <f t="shared" si="362"/>
        <v>0.52500000000000002</v>
      </c>
      <c r="I3299" s="35" t="s">
        <v>6990</v>
      </c>
      <c r="J3299" s="35" t="s">
        <v>6991</v>
      </c>
      <c r="K3299" s="35" t="s">
        <v>6996</v>
      </c>
      <c r="L3299" s="69" t="s">
        <v>224</v>
      </c>
      <c r="M3299" s="35" t="s">
        <v>6992</v>
      </c>
      <c r="N3299" s="35" t="s">
        <v>6993</v>
      </c>
      <c r="O3299" s="35" t="s">
        <v>6994</v>
      </c>
      <c r="P3299" s="35" t="s">
        <v>6995</v>
      </c>
      <c r="Q3299" s="35"/>
      <c r="R3299" s="35"/>
      <c r="S3299" s="35"/>
      <c r="T3299" s="35"/>
      <c r="U3299" s="35"/>
      <c r="V3299" s="35">
        <f t="shared" si="360"/>
        <v>0.52500000000000002</v>
      </c>
    </row>
    <row r="3300" spans="1:22">
      <c r="A3300" s="35">
        <v>3336</v>
      </c>
      <c r="B3300" s="35" t="s">
        <v>8141</v>
      </c>
      <c r="C3300" s="35">
        <v>0</v>
      </c>
      <c r="D3300" s="35">
        <v>4</v>
      </c>
      <c r="E3300" s="43">
        <f t="shared" si="357"/>
        <v>4</v>
      </c>
      <c r="F3300" s="46">
        <f t="shared" si="358"/>
        <v>0.1</v>
      </c>
      <c r="G3300" s="46">
        <f t="shared" si="362"/>
        <v>0.1</v>
      </c>
      <c r="H3300" s="46">
        <f t="shared" si="362"/>
        <v>0.1</v>
      </c>
      <c r="I3300" s="35" t="s">
        <v>6990</v>
      </c>
      <c r="J3300" s="35" t="s">
        <v>6991</v>
      </c>
      <c r="K3300" s="35" t="s">
        <v>6996</v>
      </c>
      <c r="L3300" s="69" t="s">
        <v>224</v>
      </c>
      <c r="M3300" s="35" t="s">
        <v>6992</v>
      </c>
      <c r="N3300" s="35" t="s">
        <v>6993</v>
      </c>
      <c r="O3300" s="35" t="s">
        <v>6994</v>
      </c>
      <c r="P3300" s="35" t="s">
        <v>6995</v>
      </c>
      <c r="Q3300" s="35"/>
      <c r="R3300" s="35"/>
      <c r="S3300" s="35"/>
      <c r="T3300" s="35"/>
      <c r="U3300" s="35"/>
      <c r="V3300" s="35">
        <f t="shared" si="360"/>
        <v>0.1</v>
      </c>
    </row>
    <row r="3301" spans="1:22">
      <c r="A3301" s="35">
        <v>3336</v>
      </c>
      <c r="B3301" s="35" t="s">
        <v>8097</v>
      </c>
      <c r="C3301" s="35">
        <v>0</v>
      </c>
      <c r="D3301" s="35">
        <v>13</v>
      </c>
      <c r="E3301" s="43">
        <f t="shared" si="357"/>
        <v>13</v>
      </c>
      <c r="F3301" s="46">
        <f t="shared" si="358"/>
        <v>0.32500000000000001</v>
      </c>
      <c r="G3301" s="46">
        <f t="shared" si="362"/>
        <v>0.32500000000000001</v>
      </c>
      <c r="H3301" s="46">
        <f t="shared" si="362"/>
        <v>0.32500000000000001</v>
      </c>
      <c r="I3301" s="35" t="s">
        <v>6990</v>
      </c>
      <c r="J3301" s="35" t="s">
        <v>6991</v>
      </c>
      <c r="K3301" s="35" t="s">
        <v>6996</v>
      </c>
      <c r="L3301" s="69" t="s">
        <v>224</v>
      </c>
      <c r="M3301" s="35" t="s">
        <v>6992</v>
      </c>
      <c r="N3301" s="35" t="s">
        <v>6993</v>
      </c>
      <c r="O3301" s="35" t="s">
        <v>6994</v>
      </c>
      <c r="P3301" s="35" t="s">
        <v>6995</v>
      </c>
      <c r="Q3301" s="35"/>
      <c r="R3301" s="35"/>
      <c r="S3301" s="35"/>
      <c r="T3301" s="35"/>
      <c r="U3301" s="35"/>
      <c r="V3301" s="35">
        <f t="shared" si="360"/>
        <v>0.32500000000000001</v>
      </c>
    </row>
    <row r="3302" spans="1:22">
      <c r="A3302" s="35">
        <v>3336</v>
      </c>
      <c r="B3302" s="35" t="s">
        <v>8097</v>
      </c>
      <c r="C3302" s="35">
        <v>0</v>
      </c>
      <c r="D3302" s="35">
        <v>5</v>
      </c>
      <c r="E3302" s="43">
        <f t="shared" si="357"/>
        <v>5</v>
      </c>
      <c r="F3302" s="46">
        <f t="shared" si="358"/>
        <v>0.125</v>
      </c>
      <c r="G3302" s="46">
        <f t="shared" si="362"/>
        <v>0.125</v>
      </c>
      <c r="H3302" s="46">
        <f t="shared" si="362"/>
        <v>0.125</v>
      </c>
      <c r="I3302" s="35" t="s">
        <v>6990</v>
      </c>
      <c r="J3302" s="35" t="s">
        <v>6991</v>
      </c>
      <c r="K3302" s="35" t="s">
        <v>6996</v>
      </c>
      <c r="L3302" s="69" t="s">
        <v>224</v>
      </c>
      <c r="M3302" s="35" t="s">
        <v>6992</v>
      </c>
      <c r="N3302" s="35" t="s">
        <v>6993</v>
      </c>
      <c r="O3302" s="35" t="s">
        <v>6994</v>
      </c>
      <c r="P3302" s="35" t="s">
        <v>6995</v>
      </c>
      <c r="Q3302" s="35"/>
      <c r="R3302" s="35"/>
      <c r="S3302" s="35"/>
      <c r="T3302" s="35"/>
      <c r="U3302" s="35"/>
      <c r="V3302" s="35">
        <f t="shared" si="360"/>
        <v>0.125</v>
      </c>
    </row>
    <row r="3303" spans="1:22">
      <c r="A3303" s="35">
        <v>3337</v>
      </c>
      <c r="B3303" s="35" t="s">
        <v>7021</v>
      </c>
      <c r="C3303" s="35">
        <v>0</v>
      </c>
      <c r="D3303" s="35">
        <v>19</v>
      </c>
      <c r="E3303" s="43">
        <f t="shared" si="357"/>
        <v>19</v>
      </c>
      <c r="F3303" s="46">
        <f t="shared" si="358"/>
        <v>0.47499999999999998</v>
      </c>
      <c r="G3303" s="46">
        <f t="shared" si="362"/>
        <v>0.47499999999999998</v>
      </c>
      <c r="H3303" s="46">
        <f t="shared" si="362"/>
        <v>0.47499999999999998</v>
      </c>
      <c r="I3303" s="35" t="s">
        <v>6990</v>
      </c>
      <c r="J3303" s="35" t="s">
        <v>6991</v>
      </c>
      <c r="K3303" s="35" t="s">
        <v>6996</v>
      </c>
      <c r="L3303" s="69" t="s">
        <v>224</v>
      </c>
      <c r="M3303" s="35" t="s">
        <v>6992</v>
      </c>
      <c r="N3303" s="35" t="s">
        <v>6993</v>
      </c>
      <c r="O3303" s="35" t="s">
        <v>6994</v>
      </c>
      <c r="P3303" s="35" t="s">
        <v>6995</v>
      </c>
      <c r="Q3303" s="35"/>
      <c r="R3303" s="35"/>
      <c r="S3303" s="35"/>
      <c r="T3303" s="35"/>
      <c r="U3303" s="35"/>
      <c r="V3303" s="35">
        <f t="shared" si="360"/>
        <v>0.47499999999999998</v>
      </c>
    </row>
    <row r="3304" spans="1:22">
      <c r="A3304" s="35">
        <v>3337</v>
      </c>
      <c r="B3304" s="35" t="s">
        <v>7024</v>
      </c>
      <c r="C3304" s="35">
        <v>0</v>
      </c>
      <c r="D3304" s="35">
        <v>9</v>
      </c>
      <c r="E3304" s="43">
        <f t="shared" si="357"/>
        <v>9</v>
      </c>
      <c r="F3304" s="46">
        <f t="shared" si="358"/>
        <v>0.22500000000000001</v>
      </c>
      <c r="G3304" s="46">
        <f t="shared" si="362"/>
        <v>0.22500000000000001</v>
      </c>
      <c r="H3304" s="46">
        <f t="shared" si="362"/>
        <v>0.22500000000000001</v>
      </c>
      <c r="I3304" s="35" t="s">
        <v>6990</v>
      </c>
      <c r="J3304" s="35" t="s">
        <v>6991</v>
      </c>
      <c r="K3304" s="35" t="s">
        <v>6996</v>
      </c>
      <c r="L3304" s="69" t="s">
        <v>224</v>
      </c>
      <c r="M3304" s="35" t="s">
        <v>6992</v>
      </c>
      <c r="N3304" s="35" t="s">
        <v>6993</v>
      </c>
      <c r="O3304" s="35" t="s">
        <v>6994</v>
      </c>
      <c r="P3304" s="35" t="s">
        <v>6995</v>
      </c>
      <c r="Q3304" s="35"/>
      <c r="R3304" s="35"/>
      <c r="S3304" s="35"/>
      <c r="T3304" s="35"/>
      <c r="U3304" s="35"/>
      <c r="V3304" s="35">
        <f t="shared" si="360"/>
        <v>0.22500000000000001</v>
      </c>
    </row>
    <row r="3305" spans="1:22">
      <c r="A3305" s="35">
        <v>3337</v>
      </c>
      <c r="B3305" s="35" t="s">
        <v>7709</v>
      </c>
      <c r="C3305" s="35">
        <v>0</v>
      </c>
      <c r="D3305" s="35">
        <v>1</v>
      </c>
      <c r="E3305" s="43">
        <f t="shared" si="357"/>
        <v>1</v>
      </c>
      <c r="F3305" s="46">
        <f t="shared" si="358"/>
        <v>2.5000000000000001E-2</v>
      </c>
      <c r="G3305" s="46">
        <f t="shared" si="362"/>
        <v>2.5000000000000001E-2</v>
      </c>
      <c r="H3305" s="46">
        <f t="shared" si="362"/>
        <v>2.5000000000000001E-2</v>
      </c>
      <c r="I3305" s="35" t="s">
        <v>6990</v>
      </c>
      <c r="J3305" s="35" t="s">
        <v>6991</v>
      </c>
      <c r="K3305" s="35" t="s">
        <v>6996</v>
      </c>
      <c r="L3305" s="69" t="s">
        <v>224</v>
      </c>
      <c r="M3305" s="35" t="s">
        <v>6992</v>
      </c>
      <c r="N3305" s="35" t="s">
        <v>6993</v>
      </c>
      <c r="O3305" s="35" t="s">
        <v>6994</v>
      </c>
      <c r="P3305" s="35" t="s">
        <v>6995</v>
      </c>
      <c r="Q3305" s="35"/>
      <c r="R3305" s="35"/>
      <c r="S3305" s="35"/>
      <c r="T3305" s="35"/>
      <c r="U3305" s="35"/>
      <c r="V3305" s="35">
        <f t="shared" si="360"/>
        <v>2.5000000000000001E-2</v>
      </c>
    </row>
    <row r="3306" spans="1:22">
      <c r="A3306" s="35">
        <v>3338</v>
      </c>
      <c r="B3306" s="35" t="s">
        <v>7021</v>
      </c>
      <c r="C3306" s="35">
        <v>0</v>
      </c>
      <c r="D3306" s="35">
        <v>19</v>
      </c>
      <c r="E3306" s="43">
        <f t="shared" si="357"/>
        <v>19</v>
      </c>
      <c r="F3306" s="46">
        <f t="shared" si="358"/>
        <v>0.47499999999999998</v>
      </c>
      <c r="G3306" s="46">
        <f t="shared" si="362"/>
        <v>0.47499999999999998</v>
      </c>
      <c r="H3306" s="46">
        <f t="shared" si="362"/>
        <v>0.47499999999999998</v>
      </c>
      <c r="I3306" s="35" t="s">
        <v>6990</v>
      </c>
      <c r="J3306" s="35" t="s">
        <v>6991</v>
      </c>
      <c r="K3306" s="35" t="s">
        <v>6996</v>
      </c>
      <c r="L3306" s="69" t="s">
        <v>224</v>
      </c>
      <c r="M3306" s="35" t="s">
        <v>6992</v>
      </c>
      <c r="N3306" s="35" t="s">
        <v>6993</v>
      </c>
      <c r="O3306" s="35" t="s">
        <v>6994</v>
      </c>
      <c r="P3306" s="35" t="s">
        <v>6995</v>
      </c>
      <c r="Q3306" s="35"/>
      <c r="R3306" s="35"/>
      <c r="S3306" s="35"/>
      <c r="T3306" s="35"/>
      <c r="U3306" s="35"/>
      <c r="V3306" s="35">
        <f t="shared" si="360"/>
        <v>0.47499999999999998</v>
      </c>
    </row>
    <row r="3307" spans="1:22">
      <c r="A3307" s="35">
        <v>3338</v>
      </c>
      <c r="B3307" s="35" t="s">
        <v>7024</v>
      </c>
      <c r="C3307" s="35">
        <v>0</v>
      </c>
      <c r="D3307" s="35">
        <v>9</v>
      </c>
      <c r="E3307" s="43">
        <f t="shared" si="357"/>
        <v>9</v>
      </c>
      <c r="F3307" s="46">
        <f t="shared" si="358"/>
        <v>0.22500000000000001</v>
      </c>
      <c r="G3307" s="46">
        <f t="shared" si="362"/>
        <v>0.22500000000000001</v>
      </c>
      <c r="H3307" s="46">
        <f t="shared" si="362"/>
        <v>0.22500000000000001</v>
      </c>
      <c r="I3307" s="35" t="s">
        <v>6990</v>
      </c>
      <c r="J3307" s="35" t="s">
        <v>6991</v>
      </c>
      <c r="K3307" s="35" t="s">
        <v>6996</v>
      </c>
      <c r="L3307" s="69" t="s">
        <v>224</v>
      </c>
      <c r="M3307" s="35" t="s">
        <v>6992</v>
      </c>
      <c r="N3307" s="35" t="s">
        <v>6993</v>
      </c>
      <c r="O3307" s="35" t="s">
        <v>6994</v>
      </c>
      <c r="P3307" s="35" t="s">
        <v>6995</v>
      </c>
      <c r="Q3307" s="35"/>
      <c r="R3307" s="35"/>
      <c r="S3307" s="35"/>
      <c r="T3307" s="35"/>
      <c r="U3307" s="35"/>
      <c r="V3307" s="35">
        <f t="shared" si="360"/>
        <v>0.22500000000000001</v>
      </c>
    </row>
    <row r="3308" spans="1:22">
      <c r="A3308" s="35">
        <v>3338</v>
      </c>
      <c r="B3308" s="35" t="s">
        <v>7709</v>
      </c>
      <c r="C3308" s="35">
        <v>0</v>
      </c>
      <c r="D3308" s="35">
        <v>1</v>
      </c>
      <c r="E3308" s="43">
        <f t="shared" si="357"/>
        <v>1</v>
      </c>
      <c r="F3308" s="46">
        <f t="shared" si="358"/>
        <v>2.5000000000000001E-2</v>
      </c>
      <c r="G3308" s="46">
        <f t="shared" si="362"/>
        <v>2.5000000000000001E-2</v>
      </c>
      <c r="H3308" s="46">
        <f t="shared" si="362"/>
        <v>2.5000000000000001E-2</v>
      </c>
      <c r="I3308" s="35" t="s">
        <v>6990</v>
      </c>
      <c r="J3308" s="35" t="s">
        <v>6991</v>
      </c>
      <c r="K3308" s="35" t="s">
        <v>6996</v>
      </c>
      <c r="L3308" s="69" t="s">
        <v>224</v>
      </c>
      <c r="M3308" s="35" t="s">
        <v>6992</v>
      </c>
      <c r="N3308" s="35" t="s">
        <v>6993</v>
      </c>
      <c r="O3308" s="35" t="s">
        <v>6994</v>
      </c>
      <c r="P3308" s="35" t="s">
        <v>6995</v>
      </c>
      <c r="Q3308" s="35"/>
      <c r="R3308" s="35"/>
      <c r="S3308" s="35"/>
      <c r="T3308" s="35"/>
      <c r="U3308" s="35"/>
      <c r="V3308" s="35">
        <f t="shared" si="360"/>
        <v>2.5000000000000001E-2</v>
      </c>
    </row>
    <row r="3309" spans="1:22">
      <c r="A3309" s="35">
        <v>3339</v>
      </c>
      <c r="B3309" s="35" t="s">
        <v>7021</v>
      </c>
      <c r="C3309" s="35">
        <v>0</v>
      </c>
      <c r="D3309" s="35">
        <v>19</v>
      </c>
      <c r="E3309" s="43">
        <f t="shared" si="357"/>
        <v>19</v>
      </c>
      <c r="F3309" s="46">
        <f t="shared" si="358"/>
        <v>0.47499999999999998</v>
      </c>
      <c r="G3309" s="46">
        <f t="shared" si="362"/>
        <v>0.47499999999999998</v>
      </c>
      <c r="H3309" s="46">
        <f t="shared" si="362"/>
        <v>0.47499999999999998</v>
      </c>
      <c r="I3309" s="35" t="s">
        <v>6990</v>
      </c>
      <c r="J3309" s="35" t="s">
        <v>6991</v>
      </c>
      <c r="K3309" s="35" t="s">
        <v>6996</v>
      </c>
      <c r="L3309" s="69" t="s">
        <v>224</v>
      </c>
      <c r="M3309" s="35" t="s">
        <v>6992</v>
      </c>
      <c r="N3309" s="35" t="s">
        <v>6993</v>
      </c>
      <c r="O3309" s="35" t="s">
        <v>6994</v>
      </c>
      <c r="P3309" s="35" t="s">
        <v>6995</v>
      </c>
      <c r="Q3309" s="35"/>
      <c r="R3309" s="35"/>
      <c r="S3309" s="35"/>
      <c r="T3309" s="35"/>
      <c r="U3309" s="35"/>
      <c r="V3309" s="35">
        <f t="shared" si="360"/>
        <v>0.47499999999999998</v>
      </c>
    </row>
    <row r="3310" spans="1:22">
      <c r="A3310" s="35">
        <v>3339</v>
      </c>
      <c r="B3310" s="35" t="s">
        <v>7024</v>
      </c>
      <c r="C3310" s="35">
        <v>0</v>
      </c>
      <c r="D3310" s="35">
        <v>9</v>
      </c>
      <c r="E3310" s="43">
        <f t="shared" si="357"/>
        <v>9</v>
      </c>
      <c r="F3310" s="46">
        <f t="shared" si="358"/>
        <v>0.22500000000000001</v>
      </c>
      <c r="G3310" s="46">
        <f t="shared" si="362"/>
        <v>0.22500000000000001</v>
      </c>
      <c r="H3310" s="46">
        <f t="shared" si="362"/>
        <v>0.22500000000000001</v>
      </c>
      <c r="I3310" s="35" t="s">
        <v>6990</v>
      </c>
      <c r="J3310" s="35" t="s">
        <v>6991</v>
      </c>
      <c r="K3310" s="35" t="s">
        <v>6996</v>
      </c>
      <c r="L3310" s="69" t="s">
        <v>224</v>
      </c>
      <c r="M3310" s="35" t="s">
        <v>6992</v>
      </c>
      <c r="N3310" s="35" t="s">
        <v>6993</v>
      </c>
      <c r="O3310" s="35" t="s">
        <v>6994</v>
      </c>
      <c r="P3310" s="35" t="s">
        <v>6995</v>
      </c>
      <c r="Q3310" s="35"/>
      <c r="R3310" s="35"/>
      <c r="S3310" s="35"/>
      <c r="T3310" s="35"/>
      <c r="U3310" s="35"/>
      <c r="V3310" s="35">
        <f t="shared" si="360"/>
        <v>0.22500000000000001</v>
      </c>
    </row>
    <row r="3311" spans="1:22">
      <c r="A3311" s="35">
        <v>3339</v>
      </c>
      <c r="B3311" s="35" t="s">
        <v>7709</v>
      </c>
      <c r="C3311" s="35">
        <v>0</v>
      </c>
      <c r="D3311" s="35">
        <v>1</v>
      </c>
      <c r="E3311" s="43">
        <f t="shared" si="357"/>
        <v>1</v>
      </c>
      <c r="F3311" s="46">
        <f t="shared" si="358"/>
        <v>2.5000000000000001E-2</v>
      </c>
      <c r="G3311" s="46">
        <f t="shared" si="362"/>
        <v>2.5000000000000001E-2</v>
      </c>
      <c r="H3311" s="46">
        <f t="shared" si="362"/>
        <v>2.5000000000000001E-2</v>
      </c>
      <c r="I3311" s="35" t="s">
        <v>6990</v>
      </c>
      <c r="J3311" s="35" t="s">
        <v>6991</v>
      </c>
      <c r="K3311" s="35" t="s">
        <v>6996</v>
      </c>
      <c r="L3311" s="69" t="s">
        <v>224</v>
      </c>
      <c r="M3311" s="35" t="s">
        <v>6992</v>
      </c>
      <c r="N3311" s="35" t="s">
        <v>6993</v>
      </c>
      <c r="O3311" s="35" t="s">
        <v>6994</v>
      </c>
      <c r="P3311" s="35" t="s">
        <v>6995</v>
      </c>
      <c r="Q3311" s="35"/>
      <c r="R3311" s="35"/>
      <c r="S3311" s="35"/>
      <c r="T3311" s="35"/>
      <c r="U3311" s="35"/>
      <c r="V3311" s="35">
        <f t="shared" si="360"/>
        <v>2.5000000000000001E-2</v>
      </c>
    </row>
    <row r="3312" spans="1:22">
      <c r="A3312" s="35">
        <v>3340</v>
      </c>
      <c r="B3312" s="35" t="s">
        <v>8350</v>
      </c>
      <c r="C3312" s="35">
        <v>0</v>
      </c>
      <c r="D3312" s="35">
        <v>32</v>
      </c>
      <c r="E3312" s="43">
        <f t="shared" si="357"/>
        <v>32</v>
      </c>
      <c r="F3312" s="46">
        <f t="shared" si="358"/>
        <v>0.8</v>
      </c>
      <c r="G3312" s="46">
        <f t="shared" si="362"/>
        <v>0.8</v>
      </c>
      <c r="H3312" s="46">
        <f t="shared" si="362"/>
        <v>0.8</v>
      </c>
      <c r="I3312" s="35" t="s">
        <v>6990</v>
      </c>
      <c r="J3312" s="35" t="s">
        <v>6991</v>
      </c>
      <c r="K3312" s="35" t="s">
        <v>6996</v>
      </c>
      <c r="L3312" s="69" t="s">
        <v>1661</v>
      </c>
      <c r="M3312" s="35" t="s">
        <v>6992</v>
      </c>
      <c r="N3312" s="35" t="s">
        <v>6993</v>
      </c>
      <c r="O3312" s="35" t="s">
        <v>6994</v>
      </c>
      <c r="P3312" s="35" t="s">
        <v>6995</v>
      </c>
      <c r="Q3312" s="35"/>
      <c r="R3312" s="35"/>
      <c r="S3312" s="35"/>
      <c r="T3312" s="35"/>
      <c r="U3312" s="35"/>
      <c r="V3312" s="35">
        <f t="shared" si="360"/>
        <v>0.8</v>
      </c>
    </row>
    <row r="3313" spans="1:22">
      <c r="A3313" s="35">
        <v>3340</v>
      </c>
      <c r="B3313" s="35" t="s">
        <v>8351</v>
      </c>
      <c r="C3313" s="35">
        <v>2</v>
      </c>
      <c r="D3313" s="35">
        <v>10</v>
      </c>
      <c r="E3313" s="43">
        <f t="shared" si="357"/>
        <v>90</v>
      </c>
      <c r="F3313" s="46">
        <f t="shared" si="358"/>
        <v>2.25</v>
      </c>
      <c r="G3313" s="46">
        <f t="shared" si="362"/>
        <v>2.25</v>
      </c>
      <c r="H3313" s="46">
        <f t="shared" si="362"/>
        <v>2.25</v>
      </c>
      <c r="I3313" s="35" t="s">
        <v>6990</v>
      </c>
      <c r="J3313" s="35" t="s">
        <v>6991</v>
      </c>
      <c r="K3313" s="35" t="s">
        <v>6996</v>
      </c>
      <c r="L3313" s="69" t="s">
        <v>1661</v>
      </c>
      <c r="M3313" s="35" t="s">
        <v>6992</v>
      </c>
      <c r="N3313" s="35" t="s">
        <v>6993</v>
      </c>
      <c r="O3313" s="35" t="s">
        <v>6994</v>
      </c>
      <c r="P3313" s="35" t="s">
        <v>6995</v>
      </c>
      <c r="Q3313" s="35"/>
      <c r="R3313" s="35"/>
      <c r="S3313" s="35"/>
      <c r="T3313" s="35"/>
      <c r="U3313" s="35"/>
      <c r="V3313" s="35">
        <f t="shared" si="360"/>
        <v>2.25</v>
      </c>
    </row>
    <row r="3314" spans="1:22">
      <c r="A3314" s="35">
        <v>3341</v>
      </c>
      <c r="B3314" s="35" t="s">
        <v>7607</v>
      </c>
      <c r="C3314" s="35">
        <v>3</v>
      </c>
      <c r="D3314" s="35">
        <v>25</v>
      </c>
      <c r="E3314" s="43">
        <f t="shared" si="357"/>
        <v>145</v>
      </c>
      <c r="F3314" s="46">
        <f t="shared" si="358"/>
        <v>3.625</v>
      </c>
      <c r="G3314" s="46">
        <f t="shared" ref="G3314:H3329" si="363">F3314</f>
        <v>3.625</v>
      </c>
      <c r="H3314" s="46">
        <f t="shared" si="363"/>
        <v>3.625</v>
      </c>
      <c r="I3314" s="35" t="s">
        <v>6990</v>
      </c>
      <c r="J3314" s="35" t="s">
        <v>6991</v>
      </c>
      <c r="K3314" s="35" t="s">
        <v>6996</v>
      </c>
      <c r="L3314" s="69" t="s">
        <v>224</v>
      </c>
      <c r="M3314" s="35" t="s">
        <v>6992</v>
      </c>
      <c r="N3314" s="35" t="s">
        <v>6993</v>
      </c>
      <c r="O3314" s="35" t="s">
        <v>6994</v>
      </c>
      <c r="P3314" s="35" t="s">
        <v>6995</v>
      </c>
      <c r="Q3314" s="35"/>
      <c r="R3314" s="35"/>
      <c r="S3314" s="35"/>
      <c r="T3314" s="35"/>
      <c r="U3314" s="35"/>
      <c r="V3314" s="35">
        <f t="shared" si="360"/>
        <v>3.625</v>
      </c>
    </row>
    <row r="3315" spans="1:22">
      <c r="A3315" s="35">
        <v>3346</v>
      </c>
      <c r="B3315" s="35" t="s">
        <v>7483</v>
      </c>
      <c r="C3315" s="35">
        <v>3</v>
      </c>
      <c r="D3315" s="35">
        <v>1</v>
      </c>
      <c r="E3315" s="43">
        <f t="shared" si="357"/>
        <v>121</v>
      </c>
      <c r="F3315" s="46">
        <f t="shared" si="358"/>
        <v>3.0249999999999999</v>
      </c>
      <c r="G3315" s="46">
        <f t="shared" si="363"/>
        <v>3.0249999999999999</v>
      </c>
      <c r="H3315" s="46">
        <f t="shared" si="363"/>
        <v>3.0249999999999999</v>
      </c>
      <c r="I3315" s="35" t="s">
        <v>6990</v>
      </c>
      <c r="J3315" s="35" t="s">
        <v>6991</v>
      </c>
      <c r="K3315" s="35" t="s">
        <v>6996</v>
      </c>
      <c r="L3315" s="69" t="s">
        <v>1661</v>
      </c>
      <c r="M3315" s="35" t="s">
        <v>6992</v>
      </c>
      <c r="N3315" s="35" t="s">
        <v>6993</v>
      </c>
      <c r="O3315" s="35" t="s">
        <v>6994</v>
      </c>
      <c r="P3315" s="35" t="s">
        <v>6995</v>
      </c>
      <c r="Q3315" s="35"/>
      <c r="R3315" s="35"/>
      <c r="S3315" s="35"/>
      <c r="T3315" s="35"/>
      <c r="U3315" s="35"/>
      <c r="V3315" s="35">
        <f t="shared" si="360"/>
        <v>3.0249999999999999</v>
      </c>
    </row>
    <row r="3316" spans="1:22">
      <c r="A3316" s="35">
        <v>3347</v>
      </c>
      <c r="B3316" s="35" t="s">
        <v>7549</v>
      </c>
      <c r="C3316" s="35">
        <v>0</v>
      </c>
      <c r="D3316" s="35">
        <v>23</v>
      </c>
      <c r="E3316" s="43">
        <f t="shared" si="357"/>
        <v>23</v>
      </c>
      <c r="F3316" s="46">
        <f t="shared" si="358"/>
        <v>0.57499999999999996</v>
      </c>
      <c r="G3316" s="46">
        <f t="shared" si="363"/>
        <v>0.57499999999999996</v>
      </c>
      <c r="H3316" s="46">
        <f t="shared" si="363"/>
        <v>0.57499999999999996</v>
      </c>
      <c r="I3316" s="35" t="s">
        <v>6990</v>
      </c>
      <c r="J3316" s="35" t="s">
        <v>6991</v>
      </c>
      <c r="K3316" s="35" t="s">
        <v>6996</v>
      </c>
      <c r="L3316" s="69" t="s">
        <v>1663</v>
      </c>
      <c r="M3316" s="35" t="s">
        <v>6992</v>
      </c>
      <c r="N3316" s="35" t="s">
        <v>6993</v>
      </c>
      <c r="O3316" s="35" t="s">
        <v>6994</v>
      </c>
      <c r="P3316" s="35" t="s">
        <v>6995</v>
      </c>
      <c r="Q3316" s="35"/>
      <c r="R3316" s="35"/>
      <c r="S3316" s="35"/>
      <c r="T3316" s="35"/>
      <c r="U3316" s="35"/>
      <c r="V3316" s="35">
        <f t="shared" si="360"/>
        <v>0.57499999999999996</v>
      </c>
    </row>
    <row r="3317" spans="1:22">
      <c r="A3317" s="35">
        <v>3347</v>
      </c>
      <c r="B3317" s="35" t="s">
        <v>7549</v>
      </c>
      <c r="C3317" s="35">
        <v>0</v>
      </c>
      <c r="D3317" s="35">
        <v>20</v>
      </c>
      <c r="E3317" s="43">
        <f t="shared" si="357"/>
        <v>20</v>
      </c>
      <c r="F3317" s="46">
        <f t="shared" si="358"/>
        <v>0.5</v>
      </c>
      <c r="G3317" s="46">
        <f t="shared" si="363"/>
        <v>0.5</v>
      </c>
      <c r="H3317" s="46">
        <f t="shared" si="363"/>
        <v>0.5</v>
      </c>
      <c r="I3317" s="35" t="s">
        <v>6990</v>
      </c>
      <c r="J3317" s="35" t="s">
        <v>6991</v>
      </c>
      <c r="K3317" s="35" t="s">
        <v>6996</v>
      </c>
      <c r="L3317" s="69" t="s">
        <v>1663</v>
      </c>
      <c r="M3317" s="35" t="s">
        <v>6992</v>
      </c>
      <c r="N3317" s="35" t="s">
        <v>6993</v>
      </c>
      <c r="O3317" s="35" t="s">
        <v>6994</v>
      </c>
      <c r="P3317" s="35" t="s">
        <v>6995</v>
      </c>
      <c r="Q3317" s="35"/>
      <c r="R3317" s="35"/>
      <c r="S3317" s="35"/>
      <c r="T3317" s="35"/>
      <c r="U3317" s="35"/>
      <c r="V3317" s="35">
        <f t="shared" si="360"/>
        <v>0.5</v>
      </c>
    </row>
    <row r="3318" spans="1:22">
      <c r="A3318" s="35">
        <v>3347</v>
      </c>
      <c r="B3318" s="35" t="s">
        <v>7549</v>
      </c>
      <c r="C3318" s="35">
        <v>0</v>
      </c>
      <c r="D3318" s="35">
        <v>10</v>
      </c>
      <c r="E3318" s="43">
        <f t="shared" si="357"/>
        <v>10</v>
      </c>
      <c r="F3318" s="46">
        <f t="shared" si="358"/>
        <v>0.25</v>
      </c>
      <c r="G3318" s="46">
        <f t="shared" si="363"/>
        <v>0.25</v>
      </c>
      <c r="H3318" s="46">
        <f t="shared" si="363"/>
        <v>0.25</v>
      </c>
      <c r="I3318" s="35" t="s">
        <v>6990</v>
      </c>
      <c r="J3318" s="35" t="s">
        <v>6991</v>
      </c>
      <c r="K3318" s="35" t="s">
        <v>6996</v>
      </c>
      <c r="L3318" s="69" t="s">
        <v>1663</v>
      </c>
      <c r="M3318" s="35" t="s">
        <v>6992</v>
      </c>
      <c r="N3318" s="35" t="s">
        <v>6993</v>
      </c>
      <c r="O3318" s="35" t="s">
        <v>6994</v>
      </c>
      <c r="P3318" s="35" t="s">
        <v>6995</v>
      </c>
      <c r="Q3318" s="35"/>
      <c r="R3318" s="35"/>
      <c r="S3318" s="35"/>
      <c r="T3318" s="35"/>
      <c r="U3318" s="35"/>
      <c r="V3318" s="35">
        <f t="shared" si="360"/>
        <v>0.25</v>
      </c>
    </row>
    <row r="3319" spans="1:22">
      <c r="A3319" s="35">
        <v>3347</v>
      </c>
      <c r="B3319" s="35" t="s">
        <v>7549</v>
      </c>
      <c r="C3319" s="35">
        <v>0</v>
      </c>
      <c r="D3319" s="35">
        <v>22</v>
      </c>
      <c r="E3319" s="43">
        <f t="shared" si="357"/>
        <v>22</v>
      </c>
      <c r="F3319" s="46">
        <f t="shared" si="358"/>
        <v>0.55000000000000004</v>
      </c>
      <c r="G3319" s="46">
        <f t="shared" si="363"/>
        <v>0.55000000000000004</v>
      </c>
      <c r="H3319" s="46">
        <f t="shared" si="363"/>
        <v>0.55000000000000004</v>
      </c>
      <c r="I3319" s="35" t="s">
        <v>6990</v>
      </c>
      <c r="J3319" s="35" t="s">
        <v>6991</v>
      </c>
      <c r="K3319" s="35" t="s">
        <v>6996</v>
      </c>
      <c r="L3319" s="69" t="s">
        <v>1663</v>
      </c>
      <c r="M3319" s="35" t="s">
        <v>6992</v>
      </c>
      <c r="N3319" s="35" t="s">
        <v>6993</v>
      </c>
      <c r="O3319" s="35" t="s">
        <v>6994</v>
      </c>
      <c r="P3319" s="35" t="s">
        <v>6995</v>
      </c>
      <c r="Q3319" s="35"/>
      <c r="R3319" s="35"/>
      <c r="S3319" s="35"/>
      <c r="T3319" s="35"/>
      <c r="U3319" s="35"/>
      <c r="V3319" s="35">
        <f t="shared" si="360"/>
        <v>0.55000000000000004</v>
      </c>
    </row>
    <row r="3320" spans="1:22">
      <c r="A3320" s="35">
        <v>3348</v>
      </c>
      <c r="B3320" s="35" t="s">
        <v>8352</v>
      </c>
      <c r="C3320" s="35">
        <v>0</v>
      </c>
      <c r="D3320" s="35">
        <v>10</v>
      </c>
      <c r="E3320" s="43">
        <f t="shared" si="357"/>
        <v>10</v>
      </c>
      <c r="F3320" s="46">
        <f t="shared" si="358"/>
        <v>0.25</v>
      </c>
      <c r="G3320" s="46">
        <f t="shared" si="363"/>
        <v>0.25</v>
      </c>
      <c r="H3320" s="46">
        <f t="shared" si="363"/>
        <v>0.25</v>
      </c>
      <c r="I3320" s="35" t="s">
        <v>6990</v>
      </c>
      <c r="J3320" s="35" t="s">
        <v>6991</v>
      </c>
      <c r="K3320" s="35" t="s">
        <v>6996</v>
      </c>
      <c r="L3320" s="69" t="s">
        <v>224</v>
      </c>
      <c r="M3320" s="35" t="s">
        <v>6992</v>
      </c>
      <c r="N3320" s="35" t="s">
        <v>6993</v>
      </c>
      <c r="O3320" s="35" t="s">
        <v>6994</v>
      </c>
      <c r="P3320" s="35" t="s">
        <v>6995</v>
      </c>
      <c r="Q3320" s="35"/>
      <c r="R3320" s="35"/>
      <c r="S3320" s="35"/>
      <c r="T3320" s="35"/>
      <c r="U3320" s="35"/>
      <c r="V3320" s="35">
        <f t="shared" si="360"/>
        <v>0.25</v>
      </c>
    </row>
    <row r="3321" spans="1:22">
      <c r="A3321" s="35">
        <v>3350</v>
      </c>
      <c r="B3321" s="35" t="s">
        <v>7549</v>
      </c>
      <c r="C3321" s="35">
        <v>0</v>
      </c>
      <c r="D3321" s="35">
        <v>22</v>
      </c>
      <c r="E3321" s="43">
        <f t="shared" si="357"/>
        <v>22</v>
      </c>
      <c r="F3321" s="46">
        <f t="shared" si="358"/>
        <v>0.55000000000000004</v>
      </c>
      <c r="G3321" s="46">
        <f t="shared" si="363"/>
        <v>0.55000000000000004</v>
      </c>
      <c r="H3321" s="46">
        <f t="shared" si="363"/>
        <v>0.55000000000000004</v>
      </c>
      <c r="I3321" s="35" t="s">
        <v>6990</v>
      </c>
      <c r="J3321" s="35" t="s">
        <v>6991</v>
      </c>
      <c r="K3321" s="35" t="s">
        <v>6996</v>
      </c>
      <c r="L3321" s="69" t="s">
        <v>1663</v>
      </c>
      <c r="M3321" s="35" t="s">
        <v>6992</v>
      </c>
      <c r="N3321" s="35" t="s">
        <v>6993</v>
      </c>
      <c r="O3321" s="35" t="s">
        <v>6994</v>
      </c>
      <c r="P3321" s="35" t="s">
        <v>6995</v>
      </c>
      <c r="Q3321" s="35"/>
      <c r="R3321" s="35"/>
      <c r="S3321" s="35"/>
      <c r="T3321" s="35"/>
      <c r="U3321" s="35"/>
      <c r="V3321" s="35">
        <f t="shared" si="360"/>
        <v>0.55000000000000004</v>
      </c>
    </row>
    <row r="3322" spans="1:22">
      <c r="A3322" s="35">
        <v>3351</v>
      </c>
      <c r="B3322" s="35" t="s">
        <v>8089</v>
      </c>
      <c r="C3322" s="35">
        <v>0</v>
      </c>
      <c r="D3322" s="35">
        <v>10</v>
      </c>
      <c r="E3322" s="43">
        <f t="shared" si="357"/>
        <v>10</v>
      </c>
      <c r="F3322" s="46">
        <f t="shared" si="358"/>
        <v>0.25</v>
      </c>
      <c r="G3322" s="46">
        <f t="shared" si="363"/>
        <v>0.25</v>
      </c>
      <c r="H3322" s="46">
        <f t="shared" si="363"/>
        <v>0.25</v>
      </c>
      <c r="I3322" s="35" t="s">
        <v>6990</v>
      </c>
      <c r="J3322" s="35" t="s">
        <v>6991</v>
      </c>
      <c r="K3322" s="35" t="s">
        <v>6996</v>
      </c>
      <c r="L3322" s="69" t="s">
        <v>224</v>
      </c>
      <c r="M3322" s="35" t="s">
        <v>6992</v>
      </c>
      <c r="N3322" s="35" t="s">
        <v>6993</v>
      </c>
      <c r="O3322" s="35" t="s">
        <v>6994</v>
      </c>
      <c r="P3322" s="35" t="s">
        <v>6995</v>
      </c>
      <c r="Q3322" s="35"/>
      <c r="R3322" s="35"/>
      <c r="S3322" s="35"/>
      <c r="T3322" s="35"/>
      <c r="U3322" s="35"/>
      <c r="V3322" s="35">
        <f t="shared" si="360"/>
        <v>0.25</v>
      </c>
    </row>
    <row r="3323" spans="1:22">
      <c r="A3323" s="35">
        <v>3351</v>
      </c>
      <c r="B3323" s="35" t="s">
        <v>8090</v>
      </c>
      <c r="C3323" s="35">
        <v>0</v>
      </c>
      <c r="D3323" s="35">
        <v>10</v>
      </c>
      <c r="E3323" s="43">
        <f t="shared" si="357"/>
        <v>10</v>
      </c>
      <c r="F3323" s="46">
        <f t="shared" si="358"/>
        <v>0.25</v>
      </c>
      <c r="G3323" s="46">
        <f t="shared" si="363"/>
        <v>0.25</v>
      </c>
      <c r="H3323" s="46">
        <f t="shared" si="363"/>
        <v>0.25</v>
      </c>
      <c r="I3323" s="35" t="s">
        <v>6990</v>
      </c>
      <c r="J3323" s="35" t="s">
        <v>6991</v>
      </c>
      <c r="K3323" s="35" t="s">
        <v>6996</v>
      </c>
      <c r="L3323" s="69" t="s">
        <v>224</v>
      </c>
      <c r="M3323" s="35" t="s">
        <v>6992</v>
      </c>
      <c r="N3323" s="35" t="s">
        <v>6993</v>
      </c>
      <c r="O3323" s="35" t="s">
        <v>6994</v>
      </c>
      <c r="P3323" s="35" t="s">
        <v>6995</v>
      </c>
      <c r="Q3323" s="35"/>
      <c r="R3323" s="35"/>
      <c r="S3323" s="35"/>
      <c r="T3323" s="35"/>
      <c r="U3323" s="35"/>
      <c r="V3323" s="35">
        <f t="shared" si="360"/>
        <v>0.25</v>
      </c>
    </row>
    <row r="3324" spans="1:22">
      <c r="A3324" s="35">
        <v>3352</v>
      </c>
      <c r="B3324" s="35" t="s">
        <v>7148</v>
      </c>
      <c r="C3324" s="35">
        <v>0</v>
      </c>
      <c r="D3324" s="35">
        <v>8</v>
      </c>
      <c r="E3324" s="43">
        <f t="shared" si="357"/>
        <v>8</v>
      </c>
      <c r="F3324" s="46">
        <f t="shared" si="358"/>
        <v>0.2</v>
      </c>
      <c r="G3324" s="46">
        <f t="shared" si="363"/>
        <v>0.2</v>
      </c>
      <c r="H3324" s="46">
        <f t="shared" si="363"/>
        <v>0.2</v>
      </c>
      <c r="I3324" s="35" t="s">
        <v>6990</v>
      </c>
      <c r="J3324" s="35" t="s">
        <v>6991</v>
      </c>
      <c r="K3324" s="35" t="s">
        <v>6996</v>
      </c>
      <c r="L3324" s="69" t="s">
        <v>224</v>
      </c>
      <c r="M3324" s="35" t="s">
        <v>6992</v>
      </c>
      <c r="N3324" s="35" t="s">
        <v>6993</v>
      </c>
      <c r="O3324" s="35" t="s">
        <v>6994</v>
      </c>
      <c r="P3324" s="35" t="s">
        <v>6995</v>
      </c>
      <c r="Q3324" s="35"/>
      <c r="R3324" s="35"/>
      <c r="S3324" s="35"/>
      <c r="T3324" s="35"/>
      <c r="U3324" s="35"/>
      <c r="V3324" s="35">
        <f t="shared" si="360"/>
        <v>0.2</v>
      </c>
    </row>
    <row r="3325" spans="1:22">
      <c r="A3325" s="35">
        <v>3352</v>
      </c>
      <c r="B3325" s="35" t="s">
        <v>7149</v>
      </c>
      <c r="C3325" s="35">
        <v>0</v>
      </c>
      <c r="D3325" s="35">
        <v>14</v>
      </c>
      <c r="E3325" s="43">
        <f t="shared" si="357"/>
        <v>14</v>
      </c>
      <c r="F3325" s="46">
        <f t="shared" si="358"/>
        <v>0.35</v>
      </c>
      <c r="G3325" s="46">
        <f t="shared" si="363"/>
        <v>0.35</v>
      </c>
      <c r="H3325" s="46">
        <f t="shared" si="363"/>
        <v>0.35</v>
      </c>
      <c r="I3325" s="35" t="s">
        <v>6990</v>
      </c>
      <c r="J3325" s="35" t="s">
        <v>6991</v>
      </c>
      <c r="K3325" s="35" t="s">
        <v>6996</v>
      </c>
      <c r="L3325" s="69" t="s">
        <v>224</v>
      </c>
      <c r="M3325" s="35" t="s">
        <v>6992</v>
      </c>
      <c r="N3325" s="35" t="s">
        <v>6993</v>
      </c>
      <c r="O3325" s="35" t="s">
        <v>6994</v>
      </c>
      <c r="P3325" s="35" t="s">
        <v>6995</v>
      </c>
      <c r="Q3325" s="35"/>
      <c r="R3325" s="35"/>
      <c r="S3325" s="35"/>
      <c r="T3325" s="35"/>
      <c r="U3325" s="35"/>
      <c r="V3325" s="35">
        <f t="shared" si="360"/>
        <v>0.35</v>
      </c>
    </row>
    <row r="3326" spans="1:22">
      <c r="A3326" s="35">
        <v>3352</v>
      </c>
      <c r="B3326" s="35" t="s">
        <v>7217</v>
      </c>
      <c r="C3326" s="35">
        <v>0</v>
      </c>
      <c r="D3326" s="35">
        <v>13</v>
      </c>
      <c r="E3326" s="43">
        <f t="shared" si="357"/>
        <v>13</v>
      </c>
      <c r="F3326" s="46">
        <f t="shared" si="358"/>
        <v>0.32500000000000001</v>
      </c>
      <c r="G3326" s="46">
        <f t="shared" si="363"/>
        <v>0.32500000000000001</v>
      </c>
      <c r="H3326" s="46">
        <f t="shared" si="363"/>
        <v>0.32500000000000001</v>
      </c>
      <c r="I3326" s="35" t="s">
        <v>6990</v>
      </c>
      <c r="J3326" s="35" t="s">
        <v>6991</v>
      </c>
      <c r="K3326" s="35" t="s">
        <v>6996</v>
      </c>
      <c r="L3326" s="69" t="s">
        <v>224</v>
      </c>
      <c r="M3326" s="35" t="s">
        <v>6992</v>
      </c>
      <c r="N3326" s="35" t="s">
        <v>6993</v>
      </c>
      <c r="O3326" s="35" t="s">
        <v>6994</v>
      </c>
      <c r="P3326" s="35" t="s">
        <v>6995</v>
      </c>
      <c r="Q3326" s="35"/>
      <c r="R3326" s="35"/>
      <c r="S3326" s="35"/>
      <c r="T3326" s="35"/>
      <c r="U3326" s="35"/>
      <c r="V3326" s="35">
        <f t="shared" si="360"/>
        <v>0.32500000000000001</v>
      </c>
    </row>
    <row r="3327" spans="1:22">
      <c r="A3327" s="35">
        <v>3352</v>
      </c>
      <c r="B3327" s="35" t="s">
        <v>8353</v>
      </c>
      <c r="C3327" s="35">
        <v>0</v>
      </c>
      <c r="D3327" s="35">
        <v>7</v>
      </c>
      <c r="E3327" s="43">
        <f t="shared" si="357"/>
        <v>7</v>
      </c>
      <c r="F3327" s="46">
        <f t="shared" si="358"/>
        <v>0.17499999999999999</v>
      </c>
      <c r="G3327" s="46">
        <f t="shared" si="363"/>
        <v>0.17499999999999999</v>
      </c>
      <c r="H3327" s="46">
        <f t="shared" si="363"/>
        <v>0.17499999999999999</v>
      </c>
      <c r="I3327" s="35" t="s">
        <v>6990</v>
      </c>
      <c r="J3327" s="35" t="s">
        <v>6991</v>
      </c>
      <c r="K3327" s="35" t="s">
        <v>6996</v>
      </c>
      <c r="L3327" s="69" t="s">
        <v>224</v>
      </c>
      <c r="M3327" s="35" t="s">
        <v>6992</v>
      </c>
      <c r="N3327" s="35" t="s">
        <v>6993</v>
      </c>
      <c r="O3327" s="35" t="s">
        <v>6994</v>
      </c>
      <c r="P3327" s="35" t="s">
        <v>6995</v>
      </c>
      <c r="Q3327" s="35"/>
      <c r="R3327" s="35"/>
      <c r="S3327" s="35"/>
      <c r="T3327" s="35"/>
      <c r="U3327" s="35"/>
      <c r="V3327" s="35">
        <f t="shared" si="360"/>
        <v>0.17499999999999999</v>
      </c>
    </row>
    <row r="3328" spans="1:22">
      <c r="A3328" s="35">
        <v>3352</v>
      </c>
      <c r="B3328" s="35" t="s">
        <v>8354</v>
      </c>
      <c r="C3328" s="35">
        <v>0</v>
      </c>
      <c r="D3328" s="35">
        <v>9</v>
      </c>
      <c r="E3328" s="43">
        <f t="shared" si="357"/>
        <v>9</v>
      </c>
      <c r="F3328" s="46">
        <f t="shared" si="358"/>
        <v>0.22500000000000001</v>
      </c>
      <c r="G3328" s="46">
        <f t="shared" si="363"/>
        <v>0.22500000000000001</v>
      </c>
      <c r="H3328" s="46">
        <f t="shared" si="363"/>
        <v>0.22500000000000001</v>
      </c>
      <c r="I3328" s="35" t="s">
        <v>6990</v>
      </c>
      <c r="J3328" s="35" t="s">
        <v>6991</v>
      </c>
      <c r="K3328" s="35" t="s">
        <v>6996</v>
      </c>
      <c r="L3328" s="69" t="s">
        <v>224</v>
      </c>
      <c r="M3328" s="35" t="s">
        <v>6992</v>
      </c>
      <c r="N3328" s="35" t="s">
        <v>6993</v>
      </c>
      <c r="O3328" s="35" t="s">
        <v>6994</v>
      </c>
      <c r="P3328" s="35" t="s">
        <v>6995</v>
      </c>
      <c r="Q3328" s="35"/>
      <c r="R3328" s="35"/>
      <c r="S3328" s="35"/>
      <c r="T3328" s="35"/>
      <c r="U3328" s="35"/>
      <c r="V3328" s="35">
        <f t="shared" si="360"/>
        <v>0.22500000000000001</v>
      </c>
    </row>
    <row r="3329" spans="1:22">
      <c r="A3329" s="35">
        <v>3353</v>
      </c>
      <c r="B3329" s="35" t="s">
        <v>7148</v>
      </c>
      <c r="C3329" s="35">
        <v>0</v>
      </c>
      <c r="D3329" s="35">
        <v>8</v>
      </c>
      <c r="E3329" s="43">
        <f t="shared" si="357"/>
        <v>8</v>
      </c>
      <c r="F3329" s="46">
        <f t="shared" si="358"/>
        <v>0.2</v>
      </c>
      <c r="G3329" s="46">
        <f t="shared" si="363"/>
        <v>0.2</v>
      </c>
      <c r="H3329" s="46">
        <f t="shared" si="363"/>
        <v>0.2</v>
      </c>
      <c r="I3329" s="35" t="s">
        <v>6990</v>
      </c>
      <c r="J3329" s="35" t="s">
        <v>6991</v>
      </c>
      <c r="K3329" s="35" t="s">
        <v>6996</v>
      </c>
      <c r="L3329" s="69" t="s">
        <v>224</v>
      </c>
      <c r="M3329" s="35" t="s">
        <v>6992</v>
      </c>
      <c r="N3329" s="35" t="s">
        <v>6993</v>
      </c>
      <c r="O3329" s="35" t="s">
        <v>6994</v>
      </c>
      <c r="P3329" s="35" t="s">
        <v>6995</v>
      </c>
      <c r="Q3329" s="35"/>
      <c r="R3329" s="35"/>
      <c r="S3329" s="35"/>
      <c r="T3329" s="35"/>
      <c r="U3329" s="35"/>
      <c r="V3329" s="35">
        <f t="shared" si="360"/>
        <v>0.2</v>
      </c>
    </row>
    <row r="3330" spans="1:22">
      <c r="A3330" s="35">
        <v>3353</v>
      </c>
      <c r="B3330" s="35" t="s">
        <v>7149</v>
      </c>
      <c r="C3330" s="35">
        <v>0</v>
      </c>
      <c r="D3330" s="35">
        <v>14</v>
      </c>
      <c r="E3330" s="43">
        <f t="shared" ref="E3330:E3393" si="364">C3330*40+D3330</f>
        <v>14</v>
      </c>
      <c r="F3330" s="46">
        <f t="shared" ref="F3330:F3393" si="365">E3330/40</f>
        <v>0.35</v>
      </c>
      <c r="G3330" s="46">
        <f t="shared" ref="G3330:H3345" si="366">F3330</f>
        <v>0.35</v>
      </c>
      <c r="H3330" s="46">
        <f t="shared" si="366"/>
        <v>0.35</v>
      </c>
      <c r="I3330" s="35" t="s">
        <v>6990</v>
      </c>
      <c r="J3330" s="35" t="s">
        <v>6991</v>
      </c>
      <c r="K3330" s="35" t="s">
        <v>6996</v>
      </c>
      <c r="L3330" s="69" t="s">
        <v>224</v>
      </c>
      <c r="M3330" s="35" t="s">
        <v>6992</v>
      </c>
      <c r="N3330" s="35" t="s">
        <v>6993</v>
      </c>
      <c r="O3330" s="35" t="s">
        <v>6994</v>
      </c>
      <c r="P3330" s="35" t="s">
        <v>6995</v>
      </c>
      <c r="Q3330" s="35"/>
      <c r="R3330" s="35"/>
      <c r="S3330" s="35"/>
      <c r="T3330" s="35"/>
      <c r="U3330" s="35"/>
      <c r="V3330" s="35">
        <f t="shared" ref="V3330:V3393" si="367">H3330</f>
        <v>0.35</v>
      </c>
    </row>
    <row r="3331" spans="1:22">
      <c r="A3331" s="35">
        <v>3353</v>
      </c>
      <c r="B3331" s="35" t="s">
        <v>7217</v>
      </c>
      <c r="C3331" s="35">
        <v>0</v>
      </c>
      <c r="D3331" s="35">
        <v>13</v>
      </c>
      <c r="E3331" s="43">
        <f t="shared" si="364"/>
        <v>13</v>
      </c>
      <c r="F3331" s="46">
        <f t="shared" si="365"/>
        <v>0.32500000000000001</v>
      </c>
      <c r="G3331" s="46">
        <f t="shared" si="366"/>
        <v>0.32500000000000001</v>
      </c>
      <c r="H3331" s="46">
        <f t="shared" si="366"/>
        <v>0.32500000000000001</v>
      </c>
      <c r="I3331" s="35" t="s">
        <v>6990</v>
      </c>
      <c r="J3331" s="35" t="s">
        <v>6991</v>
      </c>
      <c r="K3331" s="35" t="s">
        <v>6996</v>
      </c>
      <c r="L3331" s="69" t="s">
        <v>224</v>
      </c>
      <c r="M3331" s="35" t="s">
        <v>6992</v>
      </c>
      <c r="N3331" s="35" t="s">
        <v>6993</v>
      </c>
      <c r="O3331" s="35" t="s">
        <v>6994</v>
      </c>
      <c r="P3331" s="35" t="s">
        <v>6995</v>
      </c>
      <c r="Q3331" s="35"/>
      <c r="R3331" s="35"/>
      <c r="S3331" s="35"/>
      <c r="T3331" s="35"/>
      <c r="U3331" s="35"/>
      <c r="V3331" s="35">
        <f t="shared" si="367"/>
        <v>0.32500000000000001</v>
      </c>
    </row>
    <row r="3332" spans="1:22">
      <c r="A3332" s="35">
        <v>3353</v>
      </c>
      <c r="B3332" s="35" t="s">
        <v>8353</v>
      </c>
      <c r="C3332" s="35">
        <v>0</v>
      </c>
      <c r="D3332" s="35">
        <v>7</v>
      </c>
      <c r="E3332" s="43">
        <f t="shared" si="364"/>
        <v>7</v>
      </c>
      <c r="F3332" s="46">
        <f t="shared" si="365"/>
        <v>0.17499999999999999</v>
      </c>
      <c r="G3332" s="46">
        <f t="shared" si="366"/>
        <v>0.17499999999999999</v>
      </c>
      <c r="H3332" s="46">
        <f t="shared" si="366"/>
        <v>0.17499999999999999</v>
      </c>
      <c r="I3332" s="35" t="s">
        <v>6990</v>
      </c>
      <c r="J3332" s="35" t="s">
        <v>6991</v>
      </c>
      <c r="K3332" s="35" t="s">
        <v>6996</v>
      </c>
      <c r="L3332" s="69" t="s">
        <v>224</v>
      </c>
      <c r="M3332" s="35" t="s">
        <v>6992</v>
      </c>
      <c r="N3332" s="35" t="s">
        <v>6993</v>
      </c>
      <c r="O3332" s="35" t="s">
        <v>6994</v>
      </c>
      <c r="P3332" s="35" t="s">
        <v>6995</v>
      </c>
      <c r="Q3332" s="35"/>
      <c r="R3332" s="35"/>
      <c r="S3332" s="35"/>
      <c r="T3332" s="35"/>
      <c r="U3332" s="35"/>
      <c r="V3332" s="35">
        <f t="shared" si="367"/>
        <v>0.17499999999999999</v>
      </c>
    </row>
    <row r="3333" spans="1:22">
      <c r="A3333" s="35">
        <v>3353</v>
      </c>
      <c r="B3333" s="35" t="s">
        <v>8354</v>
      </c>
      <c r="C3333" s="35">
        <v>0</v>
      </c>
      <c r="D3333" s="35">
        <v>9</v>
      </c>
      <c r="E3333" s="43">
        <f t="shared" si="364"/>
        <v>9</v>
      </c>
      <c r="F3333" s="46">
        <f t="shared" si="365"/>
        <v>0.22500000000000001</v>
      </c>
      <c r="G3333" s="46">
        <f t="shared" si="366"/>
        <v>0.22500000000000001</v>
      </c>
      <c r="H3333" s="46">
        <f t="shared" si="366"/>
        <v>0.22500000000000001</v>
      </c>
      <c r="I3333" s="35" t="s">
        <v>6990</v>
      </c>
      <c r="J3333" s="35" t="s">
        <v>6991</v>
      </c>
      <c r="K3333" s="35" t="s">
        <v>6996</v>
      </c>
      <c r="L3333" s="69" t="s">
        <v>224</v>
      </c>
      <c r="M3333" s="35" t="s">
        <v>6992</v>
      </c>
      <c r="N3333" s="35" t="s">
        <v>6993</v>
      </c>
      <c r="O3333" s="35" t="s">
        <v>6994</v>
      </c>
      <c r="P3333" s="35" t="s">
        <v>6995</v>
      </c>
      <c r="Q3333" s="35"/>
      <c r="R3333" s="35"/>
      <c r="S3333" s="35"/>
      <c r="T3333" s="35"/>
      <c r="U3333" s="35"/>
      <c r="V3333" s="35">
        <f t="shared" si="367"/>
        <v>0.22500000000000001</v>
      </c>
    </row>
    <row r="3334" spans="1:22">
      <c r="A3334" s="35">
        <v>3354</v>
      </c>
      <c r="B3334" s="35" t="s">
        <v>7148</v>
      </c>
      <c r="C3334" s="35">
        <v>0</v>
      </c>
      <c r="D3334" s="35">
        <v>8</v>
      </c>
      <c r="E3334" s="43">
        <f t="shared" si="364"/>
        <v>8</v>
      </c>
      <c r="F3334" s="46">
        <f t="shared" si="365"/>
        <v>0.2</v>
      </c>
      <c r="G3334" s="46">
        <f t="shared" si="366"/>
        <v>0.2</v>
      </c>
      <c r="H3334" s="46">
        <f t="shared" si="366"/>
        <v>0.2</v>
      </c>
      <c r="I3334" s="35" t="s">
        <v>6990</v>
      </c>
      <c r="J3334" s="35" t="s">
        <v>6991</v>
      </c>
      <c r="K3334" s="35" t="s">
        <v>6996</v>
      </c>
      <c r="L3334" s="69" t="s">
        <v>224</v>
      </c>
      <c r="M3334" s="35" t="s">
        <v>6992</v>
      </c>
      <c r="N3334" s="35" t="s">
        <v>6993</v>
      </c>
      <c r="O3334" s="35" t="s">
        <v>6994</v>
      </c>
      <c r="P3334" s="35" t="s">
        <v>6995</v>
      </c>
      <c r="Q3334" s="35"/>
      <c r="R3334" s="35"/>
      <c r="S3334" s="35"/>
      <c r="T3334" s="35"/>
      <c r="U3334" s="35"/>
      <c r="V3334" s="35">
        <f t="shared" si="367"/>
        <v>0.2</v>
      </c>
    </row>
    <row r="3335" spans="1:22">
      <c r="A3335" s="35">
        <v>3354</v>
      </c>
      <c r="B3335" s="35" t="s">
        <v>7149</v>
      </c>
      <c r="C3335" s="35">
        <v>0</v>
      </c>
      <c r="D3335" s="35">
        <v>14</v>
      </c>
      <c r="E3335" s="43">
        <f t="shared" si="364"/>
        <v>14</v>
      </c>
      <c r="F3335" s="46">
        <f t="shared" si="365"/>
        <v>0.35</v>
      </c>
      <c r="G3335" s="46">
        <f t="shared" si="366"/>
        <v>0.35</v>
      </c>
      <c r="H3335" s="46">
        <f t="shared" si="366"/>
        <v>0.35</v>
      </c>
      <c r="I3335" s="35" t="s">
        <v>6990</v>
      </c>
      <c r="J3335" s="35" t="s">
        <v>6991</v>
      </c>
      <c r="K3335" s="35" t="s">
        <v>6996</v>
      </c>
      <c r="L3335" s="69" t="s">
        <v>224</v>
      </c>
      <c r="M3335" s="35" t="s">
        <v>6992</v>
      </c>
      <c r="N3335" s="35" t="s">
        <v>6993</v>
      </c>
      <c r="O3335" s="35" t="s">
        <v>6994</v>
      </c>
      <c r="P3335" s="35" t="s">
        <v>6995</v>
      </c>
      <c r="Q3335" s="35"/>
      <c r="R3335" s="35"/>
      <c r="S3335" s="35"/>
      <c r="T3335" s="35"/>
      <c r="U3335" s="35"/>
      <c r="V3335" s="35">
        <f t="shared" si="367"/>
        <v>0.35</v>
      </c>
    </row>
    <row r="3336" spans="1:22">
      <c r="A3336" s="35">
        <v>3354</v>
      </c>
      <c r="B3336" s="35" t="s">
        <v>7217</v>
      </c>
      <c r="C3336" s="35">
        <v>0</v>
      </c>
      <c r="D3336" s="35">
        <v>13</v>
      </c>
      <c r="E3336" s="43">
        <f t="shared" si="364"/>
        <v>13</v>
      </c>
      <c r="F3336" s="46">
        <f t="shared" si="365"/>
        <v>0.32500000000000001</v>
      </c>
      <c r="G3336" s="46">
        <f t="shared" si="366"/>
        <v>0.32500000000000001</v>
      </c>
      <c r="H3336" s="46">
        <f t="shared" si="366"/>
        <v>0.32500000000000001</v>
      </c>
      <c r="I3336" s="35" t="s">
        <v>6990</v>
      </c>
      <c r="J3336" s="35" t="s">
        <v>6991</v>
      </c>
      <c r="K3336" s="35" t="s">
        <v>6996</v>
      </c>
      <c r="L3336" s="69" t="s">
        <v>224</v>
      </c>
      <c r="M3336" s="35" t="s">
        <v>6992</v>
      </c>
      <c r="N3336" s="35" t="s">
        <v>6993</v>
      </c>
      <c r="O3336" s="35" t="s">
        <v>6994</v>
      </c>
      <c r="P3336" s="35" t="s">
        <v>6995</v>
      </c>
      <c r="Q3336" s="35"/>
      <c r="R3336" s="35"/>
      <c r="S3336" s="35"/>
      <c r="T3336" s="35"/>
      <c r="U3336" s="35"/>
      <c r="V3336" s="35">
        <f t="shared" si="367"/>
        <v>0.32500000000000001</v>
      </c>
    </row>
    <row r="3337" spans="1:22">
      <c r="A3337" s="35">
        <v>3354</v>
      </c>
      <c r="B3337" s="35" t="s">
        <v>8354</v>
      </c>
      <c r="C3337" s="35">
        <v>0</v>
      </c>
      <c r="D3337" s="35">
        <v>9</v>
      </c>
      <c r="E3337" s="43">
        <f t="shared" si="364"/>
        <v>9</v>
      </c>
      <c r="F3337" s="46">
        <f t="shared" si="365"/>
        <v>0.22500000000000001</v>
      </c>
      <c r="G3337" s="46">
        <f t="shared" si="366"/>
        <v>0.22500000000000001</v>
      </c>
      <c r="H3337" s="46">
        <f t="shared" si="366"/>
        <v>0.22500000000000001</v>
      </c>
      <c r="I3337" s="35" t="s">
        <v>6990</v>
      </c>
      <c r="J3337" s="35" t="s">
        <v>6991</v>
      </c>
      <c r="K3337" s="35" t="s">
        <v>6996</v>
      </c>
      <c r="L3337" s="69" t="s">
        <v>224</v>
      </c>
      <c r="M3337" s="35" t="s">
        <v>6992</v>
      </c>
      <c r="N3337" s="35" t="s">
        <v>6993</v>
      </c>
      <c r="O3337" s="35" t="s">
        <v>6994</v>
      </c>
      <c r="P3337" s="35" t="s">
        <v>6995</v>
      </c>
      <c r="Q3337" s="35"/>
      <c r="R3337" s="35"/>
      <c r="S3337" s="35"/>
      <c r="T3337" s="35"/>
      <c r="U3337" s="35"/>
      <c r="V3337" s="35">
        <f t="shared" si="367"/>
        <v>0.22500000000000001</v>
      </c>
    </row>
    <row r="3338" spans="1:22">
      <c r="A3338" s="35">
        <v>3354</v>
      </c>
      <c r="B3338" s="35" t="s">
        <v>8353</v>
      </c>
      <c r="C3338" s="35">
        <v>0</v>
      </c>
      <c r="D3338" s="35">
        <v>7</v>
      </c>
      <c r="E3338" s="43">
        <f t="shared" si="364"/>
        <v>7</v>
      </c>
      <c r="F3338" s="46">
        <f t="shared" si="365"/>
        <v>0.17499999999999999</v>
      </c>
      <c r="G3338" s="46">
        <f t="shared" si="366"/>
        <v>0.17499999999999999</v>
      </c>
      <c r="H3338" s="46">
        <f t="shared" si="366"/>
        <v>0.17499999999999999</v>
      </c>
      <c r="I3338" s="35" t="s">
        <v>6990</v>
      </c>
      <c r="J3338" s="35" t="s">
        <v>6991</v>
      </c>
      <c r="K3338" s="35" t="s">
        <v>6996</v>
      </c>
      <c r="L3338" s="69" t="s">
        <v>224</v>
      </c>
      <c r="M3338" s="35" t="s">
        <v>6992</v>
      </c>
      <c r="N3338" s="35" t="s">
        <v>6993</v>
      </c>
      <c r="O3338" s="35" t="s">
        <v>6994</v>
      </c>
      <c r="P3338" s="35" t="s">
        <v>6995</v>
      </c>
      <c r="Q3338" s="35"/>
      <c r="R3338" s="35"/>
      <c r="S3338" s="35"/>
      <c r="T3338" s="35"/>
      <c r="U3338" s="35"/>
      <c r="V3338" s="35">
        <f t="shared" si="367"/>
        <v>0.17499999999999999</v>
      </c>
    </row>
    <row r="3339" spans="1:22">
      <c r="A3339" s="35">
        <v>3355</v>
      </c>
      <c r="B3339" s="35" t="s">
        <v>7224</v>
      </c>
      <c r="C3339" s="35">
        <v>0</v>
      </c>
      <c r="D3339" s="35">
        <v>1</v>
      </c>
      <c r="E3339" s="43">
        <f t="shared" si="364"/>
        <v>1</v>
      </c>
      <c r="F3339" s="46">
        <f t="shared" si="365"/>
        <v>2.5000000000000001E-2</v>
      </c>
      <c r="G3339" s="46">
        <f t="shared" si="366"/>
        <v>2.5000000000000001E-2</v>
      </c>
      <c r="H3339" s="46">
        <f t="shared" si="366"/>
        <v>2.5000000000000001E-2</v>
      </c>
      <c r="I3339" s="35" t="s">
        <v>6990</v>
      </c>
      <c r="J3339" s="35" t="s">
        <v>6991</v>
      </c>
      <c r="K3339" s="35" t="s">
        <v>6996</v>
      </c>
      <c r="L3339" s="69" t="s">
        <v>224</v>
      </c>
      <c r="M3339" s="35" t="s">
        <v>6992</v>
      </c>
      <c r="N3339" s="35" t="s">
        <v>6993</v>
      </c>
      <c r="O3339" s="35" t="s">
        <v>6994</v>
      </c>
      <c r="P3339" s="35" t="s">
        <v>6995</v>
      </c>
      <c r="Q3339" s="35"/>
      <c r="R3339" s="35"/>
      <c r="S3339" s="35"/>
      <c r="T3339" s="35"/>
      <c r="U3339" s="35"/>
      <c r="V3339" s="35">
        <f t="shared" si="367"/>
        <v>2.5000000000000001E-2</v>
      </c>
    </row>
    <row r="3340" spans="1:22">
      <c r="A3340" s="35">
        <v>3355</v>
      </c>
      <c r="B3340" s="35" t="s">
        <v>7222</v>
      </c>
      <c r="C3340" s="35">
        <v>0</v>
      </c>
      <c r="D3340" s="35">
        <v>5</v>
      </c>
      <c r="E3340" s="43">
        <f t="shared" si="364"/>
        <v>5</v>
      </c>
      <c r="F3340" s="46">
        <f t="shared" si="365"/>
        <v>0.125</v>
      </c>
      <c r="G3340" s="46">
        <f t="shared" si="366"/>
        <v>0.125</v>
      </c>
      <c r="H3340" s="46">
        <f t="shared" si="366"/>
        <v>0.125</v>
      </c>
      <c r="I3340" s="35" t="s">
        <v>6990</v>
      </c>
      <c r="J3340" s="35" t="s">
        <v>6991</v>
      </c>
      <c r="K3340" s="35" t="s">
        <v>6996</v>
      </c>
      <c r="L3340" s="69" t="s">
        <v>224</v>
      </c>
      <c r="M3340" s="35" t="s">
        <v>6992</v>
      </c>
      <c r="N3340" s="35" t="s">
        <v>6993</v>
      </c>
      <c r="O3340" s="35" t="s">
        <v>6994</v>
      </c>
      <c r="P3340" s="35" t="s">
        <v>6995</v>
      </c>
      <c r="Q3340" s="35"/>
      <c r="R3340" s="35"/>
      <c r="S3340" s="35"/>
      <c r="T3340" s="35"/>
      <c r="U3340" s="35"/>
      <c r="V3340" s="35">
        <f t="shared" si="367"/>
        <v>0.125</v>
      </c>
    </row>
    <row r="3341" spans="1:22">
      <c r="A3341" s="35">
        <v>3355</v>
      </c>
      <c r="B3341" s="35" t="s">
        <v>7223</v>
      </c>
      <c r="C3341" s="35">
        <v>0</v>
      </c>
      <c r="D3341" s="35">
        <v>1</v>
      </c>
      <c r="E3341" s="43">
        <f t="shared" si="364"/>
        <v>1</v>
      </c>
      <c r="F3341" s="46">
        <f t="shared" si="365"/>
        <v>2.5000000000000001E-2</v>
      </c>
      <c r="G3341" s="46">
        <f t="shared" si="366"/>
        <v>2.5000000000000001E-2</v>
      </c>
      <c r="H3341" s="46">
        <f t="shared" si="366"/>
        <v>2.5000000000000001E-2</v>
      </c>
      <c r="I3341" s="35" t="s">
        <v>6990</v>
      </c>
      <c r="J3341" s="35" t="s">
        <v>6991</v>
      </c>
      <c r="K3341" s="35" t="s">
        <v>6996</v>
      </c>
      <c r="L3341" s="69" t="s">
        <v>224</v>
      </c>
      <c r="M3341" s="35" t="s">
        <v>6992</v>
      </c>
      <c r="N3341" s="35" t="s">
        <v>6993</v>
      </c>
      <c r="O3341" s="35" t="s">
        <v>6994</v>
      </c>
      <c r="P3341" s="35" t="s">
        <v>6995</v>
      </c>
      <c r="Q3341" s="35"/>
      <c r="R3341" s="35"/>
      <c r="S3341" s="35"/>
      <c r="T3341" s="35"/>
      <c r="U3341" s="35"/>
      <c r="V3341" s="35">
        <f t="shared" si="367"/>
        <v>2.5000000000000001E-2</v>
      </c>
    </row>
    <row r="3342" spans="1:22">
      <c r="A3342" s="35">
        <v>3355</v>
      </c>
      <c r="B3342" s="35" t="s">
        <v>7221</v>
      </c>
      <c r="C3342" s="35">
        <v>0</v>
      </c>
      <c r="D3342" s="35">
        <v>5</v>
      </c>
      <c r="E3342" s="43">
        <f t="shared" si="364"/>
        <v>5</v>
      </c>
      <c r="F3342" s="46">
        <f t="shared" si="365"/>
        <v>0.125</v>
      </c>
      <c r="G3342" s="46">
        <f t="shared" si="366"/>
        <v>0.125</v>
      </c>
      <c r="H3342" s="46">
        <f t="shared" si="366"/>
        <v>0.125</v>
      </c>
      <c r="I3342" s="35" t="s">
        <v>6990</v>
      </c>
      <c r="J3342" s="35" t="s">
        <v>6991</v>
      </c>
      <c r="K3342" s="35" t="s">
        <v>6996</v>
      </c>
      <c r="L3342" s="69" t="s">
        <v>224</v>
      </c>
      <c r="M3342" s="35" t="s">
        <v>6992</v>
      </c>
      <c r="N3342" s="35" t="s">
        <v>6993</v>
      </c>
      <c r="O3342" s="35" t="s">
        <v>6994</v>
      </c>
      <c r="P3342" s="35" t="s">
        <v>6995</v>
      </c>
      <c r="Q3342" s="35"/>
      <c r="R3342" s="35"/>
      <c r="S3342" s="35"/>
      <c r="T3342" s="35"/>
      <c r="U3342" s="35"/>
      <c r="V3342" s="35">
        <f t="shared" si="367"/>
        <v>0.125</v>
      </c>
    </row>
    <row r="3343" spans="1:22">
      <c r="A3343" s="35">
        <v>3355</v>
      </c>
      <c r="B3343" s="35" t="s">
        <v>7132</v>
      </c>
      <c r="C3343" s="35">
        <v>0</v>
      </c>
      <c r="D3343" s="35">
        <v>9</v>
      </c>
      <c r="E3343" s="43">
        <f t="shared" si="364"/>
        <v>9</v>
      </c>
      <c r="F3343" s="46">
        <f t="shared" si="365"/>
        <v>0.22500000000000001</v>
      </c>
      <c r="G3343" s="46">
        <f t="shared" si="366"/>
        <v>0.22500000000000001</v>
      </c>
      <c r="H3343" s="46">
        <f t="shared" si="366"/>
        <v>0.22500000000000001</v>
      </c>
      <c r="I3343" s="35" t="s">
        <v>6990</v>
      </c>
      <c r="J3343" s="35" t="s">
        <v>6991</v>
      </c>
      <c r="K3343" s="35" t="s">
        <v>6996</v>
      </c>
      <c r="L3343" s="69" t="s">
        <v>224</v>
      </c>
      <c r="M3343" s="35" t="s">
        <v>6992</v>
      </c>
      <c r="N3343" s="35" t="s">
        <v>6993</v>
      </c>
      <c r="O3343" s="35" t="s">
        <v>6994</v>
      </c>
      <c r="P3343" s="35" t="s">
        <v>6995</v>
      </c>
      <c r="Q3343" s="35"/>
      <c r="R3343" s="35"/>
      <c r="S3343" s="35"/>
      <c r="T3343" s="35"/>
      <c r="U3343" s="35"/>
      <c r="V3343" s="35">
        <f t="shared" si="367"/>
        <v>0.22500000000000001</v>
      </c>
    </row>
    <row r="3344" spans="1:22">
      <c r="A3344" s="35">
        <v>3355</v>
      </c>
      <c r="B3344" s="35" t="s">
        <v>7084</v>
      </c>
      <c r="C3344" s="35">
        <v>1</v>
      </c>
      <c r="D3344" s="35">
        <v>6</v>
      </c>
      <c r="E3344" s="43">
        <f t="shared" si="364"/>
        <v>46</v>
      </c>
      <c r="F3344" s="46">
        <f t="shared" si="365"/>
        <v>1.1499999999999999</v>
      </c>
      <c r="G3344" s="46">
        <f t="shared" si="366"/>
        <v>1.1499999999999999</v>
      </c>
      <c r="H3344" s="46">
        <f t="shared" si="366"/>
        <v>1.1499999999999999</v>
      </c>
      <c r="I3344" s="35" t="s">
        <v>6990</v>
      </c>
      <c r="J3344" s="35" t="s">
        <v>6991</v>
      </c>
      <c r="K3344" s="35" t="s">
        <v>6996</v>
      </c>
      <c r="L3344" s="69" t="s">
        <v>224</v>
      </c>
      <c r="M3344" s="35" t="s">
        <v>6992</v>
      </c>
      <c r="N3344" s="35" t="s">
        <v>6993</v>
      </c>
      <c r="O3344" s="35" t="s">
        <v>6994</v>
      </c>
      <c r="P3344" s="35" t="s">
        <v>6995</v>
      </c>
      <c r="Q3344" s="35"/>
      <c r="R3344" s="35"/>
      <c r="S3344" s="35"/>
      <c r="T3344" s="35"/>
      <c r="U3344" s="35"/>
      <c r="V3344" s="35">
        <f t="shared" si="367"/>
        <v>1.1499999999999999</v>
      </c>
    </row>
    <row r="3345" spans="1:22">
      <c r="A3345" s="35">
        <v>3356</v>
      </c>
      <c r="B3345" s="35" t="s">
        <v>7224</v>
      </c>
      <c r="C3345" s="35">
        <v>0</v>
      </c>
      <c r="D3345" s="35">
        <v>1</v>
      </c>
      <c r="E3345" s="43">
        <f t="shared" si="364"/>
        <v>1</v>
      </c>
      <c r="F3345" s="46">
        <f t="shared" si="365"/>
        <v>2.5000000000000001E-2</v>
      </c>
      <c r="G3345" s="46">
        <f t="shared" si="366"/>
        <v>2.5000000000000001E-2</v>
      </c>
      <c r="H3345" s="46">
        <f t="shared" si="366"/>
        <v>2.5000000000000001E-2</v>
      </c>
      <c r="I3345" s="35" t="s">
        <v>6990</v>
      </c>
      <c r="J3345" s="35" t="s">
        <v>6991</v>
      </c>
      <c r="K3345" s="35" t="s">
        <v>6996</v>
      </c>
      <c r="L3345" s="69" t="s">
        <v>224</v>
      </c>
      <c r="M3345" s="35" t="s">
        <v>6992</v>
      </c>
      <c r="N3345" s="35" t="s">
        <v>6993</v>
      </c>
      <c r="O3345" s="35" t="s">
        <v>6994</v>
      </c>
      <c r="P3345" s="35" t="s">
        <v>6995</v>
      </c>
      <c r="Q3345" s="35"/>
      <c r="R3345" s="35"/>
      <c r="S3345" s="35"/>
      <c r="T3345" s="35"/>
      <c r="U3345" s="35"/>
      <c r="V3345" s="35">
        <f t="shared" si="367"/>
        <v>2.5000000000000001E-2</v>
      </c>
    </row>
    <row r="3346" spans="1:22">
      <c r="A3346" s="35">
        <v>3356</v>
      </c>
      <c r="B3346" s="35" t="s">
        <v>7222</v>
      </c>
      <c r="C3346" s="35">
        <v>0</v>
      </c>
      <c r="D3346" s="35">
        <v>5</v>
      </c>
      <c r="E3346" s="43">
        <f t="shared" si="364"/>
        <v>5</v>
      </c>
      <c r="F3346" s="46">
        <f t="shared" si="365"/>
        <v>0.125</v>
      </c>
      <c r="G3346" s="46">
        <f t="shared" ref="G3346:H3361" si="368">F3346</f>
        <v>0.125</v>
      </c>
      <c r="H3346" s="46">
        <f t="shared" si="368"/>
        <v>0.125</v>
      </c>
      <c r="I3346" s="35" t="s">
        <v>6990</v>
      </c>
      <c r="J3346" s="35" t="s">
        <v>6991</v>
      </c>
      <c r="K3346" s="35" t="s">
        <v>6996</v>
      </c>
      <c r="L3346" s="69" t="s">
        <v>224</v>
      </c>
      <c r="M3346" s="35" t="s">
        <v>6992</v>
      </c>
      <c r="N3346" s="35" t="s">
        <v>6993</v>
      </c>
      <c r="O3346" s="35" t="s">
        <v>6994</v>
      </c>
      <c r="P3346" s="35" t="s">
        <v>6995</v>
      </c>
      <c r="Q3346" s="35"/>
      <c r="R3346" s="35"/>
      <c r="S3346" s="35"/>
      <c r="T3346" s="35"/>
      <c r="U3346" s="35"/>
      <c r="V3346" s="35">
        <f t="shared" si="367"/>
        <v>0.125</v>
      </c>
    </row>
    <row r="3347" spans="1:22">
      <c r="A3347" s="35">
        <v>3356</v>
      </c>
      <c r="B3347" s="35" t="s">
        <v>7221</v>
      </c>
      <c r="C3347" s="35">
        <v>0</v>
      </c>
      <c r="D3347" s="35">
        <v>5</v>
      </c>
      <c r="E3347" s="43">
        <f t="shared" si="364"/>
        <v>5</v>
      </c>
      <c r="F3347" s="46">
        <f t="shared" si="365"/>
        <v>0.125</v>
      </c>
      <c r="G3347" s="46">
        <f t="shared" si="368"/>
        <v>0.125</v>
      </c>
      <c r="H3347" s="46">
        <f t="shared" si="368"/>
        <v>0.125</v>
      </c>
      <c r="I3347" s="35" t="s">
        <v>6990</v>
      </c>
      <c r="J3347" s="35" t="s">
        <v>6991</v>
      </c>
      <c r="K3347" s="35" t="s">
        <v>6996</v>
      </c>
      <c r="L3347" s="69" t="s">
        <v>224</v>
      </c>
      <c r="M3347" s="35" t="s">
        <v>6992</v>
      </c>
      <c r="N3347" s="35" t="s">
        <v>6993</v>
      </c>
      <c r="O3347" s="35" t="s">
        <v>6994</v>
      </c>
      <c r="P3347" s="35" t="s">
        <v>6995</v>
      </c>
      <c r="Q3347" s="35"/>
      <c r="R3347" s="35"/>
      <c r="S3347" s="35"/>
      <c r="T3347" s="35"/>
      <c r="U3347" s="35"/>
      <c r="V3347" s="35">
        <f t="shared" si="367"/>
        <v>0.125</v>
      </c>
    </row>
    <row r="3348" spans="1:22">
      <c r="A3348" s="35">
        <v>3356</v>
      </c>
      <c r="B3348" s="35" t="s">
        <v>7132</v>
      </c>
      <c r="C3348" s="35">
        <v>0</v>
      </c>
      <c r="D3348" s="35">
        <v>9</v>
      </c>
      <c r="E3348" s="43">
        <f t="shared" si="364"/>
        <v>9</v>
      </c>
      <c r="F3348" s="46">
        <f t="shared" si="365"/>
        <v>0.22500000000000001</v>
      </c>
      <c r="G3348" s="46">
        <f t="shared" si="368"/>
        <v>0.22500000000000001</v>
      </c>
      <c r="H3348" s="46">
        <f t="shared" si="368"/>
        <v>0.22500000000000001</v>
      </c>
      <c r="I3348" s="35" t="s">
        <v>6990</v>
      </c>
      <c r="J3348" s="35" t="s">
        <v>6991</v>
      </c>
      <c r="K3348" s="35" t="s">
        <v>6996</v>
      </c>
      <c r="L3348" s="69" t="s">
        <v>224</v>
      </c>
      <c r="M3348" s="35" t="s">
        <v>6992</v>
      </c>
      <c r="N3348" s="35" t="s">
        <v>6993</v>
      </c>
      <c r="O3348" s="35" t="s">
        <v>6994</v>
      </c>
      <c r="P3348" s="35" t="s">
        <v>6995</v>
      </c>
      <c r="Q3348" s="35"/>
      <c r="R3348" s="35"/>
      <c r="S3348" s="35"/>
      <c r="T3348" s="35"/>
      <c r="U3348" s="35"/>
      <c r="V3348" s="35">
        <f t="shared" si="367"/>
        <v>0.22500000000000001</v>
      </c>
    </row>
    <row r="3349" spans="1:22">
      <c r="A3349" s="35">
        <v>3356</v>
      </c>
      <c r="B3349" s="35" t="s">
        <v>7084</v>
      </c>
      <c r="C3349" s="35">
        <v>1</v>
      </c>
      <c r="D3349" s="35">
        <v>6</v>
      </c>
      <c r="E3349" s="43">
        <f t="shared" si="364"/>
        <v>46</v>
      </c>
      <c r="F3349" s="46">
        <f t="shared" si="365"/>
        <v>1.1499999999999999</v>
      </c>
      <c r="G3349" s="46">
        <f t="shared" si="368"/>
        <v>1.1499999999999999</v>
      </c>
      <c r="H3349" s="46">
        <f t="shared" si="368"/>
        <v>1.1499999999999999</v>
      </c>
      <c r="I3349" s="35" t="s">
        <v>6990</v>
      </c>
      <c r="J3349" s="35" t="s">
        <v>6991</v>
      </c>
      <c r="K3349" s="35" t="s">
        <v>6996</v>
      </c>
      <c r="L3349" s="69" t="s">
        <v>224</v>
      </c>
      <c r="M3349" s="35" t="s">
        <v>6992</v>
      </c>
      <c r="N3349" s="35" t="s">
        <v>6993</v>
      </c>
      <c r="O3349" s="35" t="s">
        <v>6994</v>
      </c>
      <c r="P3349" s="35" t="s">
        <v>6995</v>
      </c>
      <c r="Q3349" s="35"/>
      <c r="R3349" s="35"/>
      <c r="S3349" s="35"/>
      <c r="T3349" s="35"/>
      <c r="U3349" s="35"/>
      <c r="V3349" s="35">
        <f t="shared" si="367"/>
        <v>1.1499999999999999</v>
      </c>
    </row>
    <row r="3350" spans="1:22">
      <c r="A3350" s="35">
        <v>3357</v>
      </c>
      <c r="B3350" s="35" t="s">
        <v>7224</v>
      </c>
      <c r="C3350" s="35">
        <v>0</v>
      </c>
      <c r="D3350" s="35">
        <v>1</v>
      </c>
      <c r="E3350" s="43">
        <f t="shared" si="364"/>
        <v>1</v>
      </c>
      <c r="F3350" s="46">
        <f t="shared" si="365"/>
        <v>2.5000000000000001E-2</v>
      </c>
      <c r="G3350" s="46">
        <f t="shared" si="368"/>
        <v>2.5000000000000001E-2</v>
      </c>
      <c r="H3350" s="46">
        <f t="shared" si="368"/>
        <v>2.5000000000000001E-2</v>
      </c>
      <c r="I3350" s="35" t="s">
        <v>6990</v>
      </c>
      <c r="J3350" s="35" t="s">
        <v>6991</v>
      </c>
      <c r="K3350" s="35" t="s">
        <v>6996</v>
      </c>
      <c r="L3350" s="69" t="s">
        <v>224</v>
      </c>
      <c r="M3350" s="35" t="s">
        <v>6992</v>
      </c>
      <c r="N3350" s="35" t="s">
        <v>6993</v>
      </c>
      <c r="O3350" s="35" t="s">
        <v>6994</v>
      </c>
      <c r="P3350" s="35" t="s">
        <v>6995</v>
      </c>
      <c r="Q3350" s="35"/>
      <c r="R3350" s="35"/>
      <c r="S3350" s="35"/>
      <c r="T3350" s="35"/>
      <c r="U3350" s="35"/>
      <c r="V3350" s="35">
        <f t="shared" si="367"/>
        <v>2.5000000000000001E-2</v>
      </c>
    </row>
    <row r="3351" spans="1:22">
      <c r="A3351" s="35">
        <v>3357</v>
      </c>
      <c r="B3351" s="35" t="s">
        <v>7222</v>
      </c>
      <c r="C3351" s="35">
        <v>0</v>
      </c>
      <c r="D3351" s="35">
        <v>5</v>
      </c>
      <c r="E3351" s="43">
        <f t="shared" si="364"/>
        <v>5</v>
      </c>
      <c r="F3351" s="46">
        <f t="shared" si="365"/>
        <v>0.125</v>
      </c>
      <c r="G3351" s="46">
        <f t="shared" si="368"/>
        <v>0.125</v>
      </c>
      <c r="H3351" s="46">
        <f t="shared" si="368"/>
        <v>0.125</v>
      </c>
      <c r="I3351" s="35" t="s">
        <v>6990</v>
      </c>
      <c r="J3351" s="35" t="s">
        <v>6991</v>
      </c>
      <c r="K3351" s="35" t="s">
        <v>6996</v>
      </c>
      <c r="L3351" s="69" t="s">
        <v>224</v>
      </c>
      <c r="M3351" s="35" t="s">
        <v>6992</v>
      </c>
      <c r="N3351" s="35" t="s">
        <v>6993</v>
      </c>
      <c r="O3351" s="35" t="s">
        <v>6994</v>
      </c>
      <c r="P3351" s="35" t="s">
        <v>6995</v>
      </c>
      <c r="Q3351" s="35"/>
      <c r="R3351" s="35"/>
      <c r="S3351" s="35"/>
      <c r="T3351" s="35"/>
      <c r="U3351" s="35"/>
      <c r="V3351" s="35">
        <f t="shared" si="367"/>
        <v>0.125</v>
      </c>
    </row>
    <row r="3352" spans="1:22">
      <c r="A3352" s="35">
        <v>3357</v>
      </c>
      <c r="B3352" s="35" t="s">
        <v>7223</v>
      </c>
      <c r="C3352" s="35">
        <v>0</v>
      </c>
      <c r="D3352" s="35">
        <v>1</v>
      </c>
      <c r="E3352" s="43">
        <f t="shared" si="364"/>
        <v>1</v>
      </c>
      <c r="F3352" s="46">
        <f t="shared" si="365"/>
        <v>2.5000000000000001E-2</v>
      </c>
      <c r="G3352" s="46">
        <f t="shared" si="368"/>
        <v>2.5000000000000001E-2</v>
      </c>
      <c r="H3352" s="46">
        <f t="shared" si="368"/>
        <v>2.5000000000000001E-2</v>
      </c>
      <c r="I3352" s="35" t="s">
        <v>6990</v>
      </c>
      <c r="J3352" s="35" t="s">
        <v>6991</v>
      </c>
      <c r="K3352" s="35" t="s">
        <v>6996</v>
      </c>
      <c r="L3352" s="69" t="s">
        <v>224</v>
      </c>
      <c r="M3352" s="35" t="s">
        <v>6992</v>
      </c>
      <c r="N3352" s="35" t="s">
        <v>6993</v>
      </c>
      <c r="O3352" s="35" t="s">
        <v>6994</v>
      </c>
      <c r="P3352" s="35" t="s">
        <v>6995</v>
      </c>
      <c r="Q3352" s="35"/>
      <c r="R3352" s="35"/>
      <c r="S3352" s="35"/>
      <c r="T3352" s="35"/>
      <c r="U3352" s="35"/>
      <c r="V3352" s="35">
        <f t="shared" si="367"/>
        <v>2.5000000000000001E-2</v>
      </c>
    </row>
    <row r="3353" spans="1:22">
      <c r="A3353" s="35">
        <v>3357</v>
      </c>
      <c r="B3353" s="35" t="s">
        <v>7221</v>
      </c>
      <c r="C3353" s="35">
        <v>0</v>
      </c>
      <c r="D3353" s="35">
        <v>5</v>
      </c>
      <c r="E3353" s="43">
        <f t="shared" si="364"/>
        <v>5</v>
      </c>
      <c r="F3353" s="46">
        <f t="shared" si="365"/>
        <v>0.125</v>
      </c>
      <c r="G3353" s="46">
        <f t="shared" si="368"/>
        <v>0.125</v>
      </c>
      <c r="H3353" s="46">
        <f t="shared" si="368"/>
        <v>0.125</v>
      </c>
      <c r="I3353" s="35" t="s">
        <v>6990</v>
      </c>
      <c r="J3353" s="35" t="s">
        <v>6991</v>
      </c>
      <c r="K3353" s="35" t="s">
        <v>6996</v>
      </c>
      <c r="L3353" s="69" t="s">
        <v>224</v>
      </c>
      <c r="M3353" s="35" t="s">
        <v>6992</v>
      </c>
      <c r="N3353" s="35" t="s">
        <v>6993</v>
      </c>
      <c r="O3353" s="35" t="s">
        <v>6994</v>
      </c>
      <c r="P3353" s="35" t="s">
        <v>6995</v>
      </c>
      <c r="Q3353" s="35"/>
      <c r="R3353" s="35"/>
      <c r="S3353" s="35"/>
      <c r="T3353" s="35"/>
      <c r="U3353" s="35"/>
      <c r="V3353" s="35">
        <f t="shared" si="367"/>
        <v>0.125</v>
      </c>
    </row>
    <row r="3354" spans="1:22">
      <c r="A3354" s="35">
        <v>3357</v>
      </c>
      <c r="B3354" s="35" t="s">
        <v>7132</v>
      </c>
      <c r="C3354" s="35">
        <v>0</v>
      </c>
      <c r="D3354" s="35">
        <v>9</v>
      </c>
      <c r="E3354" s="43">
        <f t="shared" si="364"/>
        <v>9</v>
      </c>
      <c r="F3354" s="46">
        <f t="shared" si="365"/>
        <v>0.22500000000000001</v>
      </c>
      <c r="G3354" s="46">
        <f t="shared" si="368"/>
        <v>0.22500000000000001</v>
      </c>
      <c r="H3354" s="46">
        <f t="shared" si="368"/>
        <v>0.22500000000000001</v>
      </c>
      <c r="I3354" s="35" t="s">
        <v>6990</v>
      </c>
      <c r="J3354" s="35" t="s">
        <v>6991</v>
      </c>
      <c r="K3354" s="35" t="s">
        <v>6996</v>
      </c>
      <c r="L3354" s="69" t="s">
        <v>224</v>
      </c>
      <c r="M3354" s="35" t="s">
        <v>6992</v>
      </c>
      <c r="N3354" s="35" t="s">
        <v>6993</v>
      </c>
      <c r="O3354" s="35" t="s">
        <v>6994</v>
      </c>
      <c r="P3354" s="35" t="s">
        <v>6995</v>
      </c>
      <c r="Q3354" s="35"/>
      <c r="R3354" s="35"/>
      <c r="S3354" s="35"/>
      <c r="T3354" s="35"/>
      <c r="U3354" s="35"/>
      <c r="V3354" s="35">
        <f t="shared" si="367"/>
        <v>0.22500000000000001</v>
      </c>
    </row>
    <row r="3355" spans="1:22">
      <c r="A3355" s="35">
        <v>3357</v>
      </c>
      <c r="B3355" s="35" t="s">
        <v>7084</v>
      </c>
      <c r="C3355" s="35">
        <v>1</v>
      </c>
      <c r="D3355" s="35">
        <v>6</v>
      </c>
      <c r="E3355" s="43">
        <f t="shared" si="364"/>
        <v>46</v>
      </c>
      <c r="F3355" s="46">
        <f t="shared" si="365"/>
        <v>1.1499999999999999</v>
      </c>
      <c r="G3355" s="46">
        <f t="shared" si="368"/>
        <v>1.1499999999999999</v>
      </c>
      <c r="H3355" s="46">
        <f t="shared" si="368"/>
        <v>1.1499999999999999</v>
      </c>
      <c r="I3355" s="35" t="s">
        <v>6990</v>
      </c>
      <c r="J3355" s="35" t="s">
        <v>6991</v>
      </c>
      <c r="K3355" s="35" t="s">
        <v>6996</v>
      </c>
      <c r="L3355" s="69" t="s">
        <v>224</v>
      </c>
      <c r="M3355" s="35" t="s">
        <v>6992</v>
      </c>
      <c r="N3355" s="35" t="s">
        <v>6993</v>
      </c>
      <c r="O3355" s="35" t="s">
        <v>6994</v>
      </c>
      <c r="P3355" s="35" t="s">
        <v>6995</v>
      </c>
      <c r="Q3355" s="35"/>
      <c r="R3355" s="35"/>
      <c r="S3355" s="35"/>
      <c r="T3355" s="35"/>
      <c r="U3355" s="35"/>
      <c r="V3355" s="35">
        <f t="shared" si="367"/>
        <v>1.1499999999999999</v>
      </c>
    </row>
    <row r="3356" spans="1:22">
      <c r="A3356" s="35">
        <v>3358</v>
      </c>
      <c r="B3356" s="35" t="s">
        <v>8355</v>
      </c>
      <c r="C3356" s="35">
        <v>0</v>
      </c>
      <c r="D3356" s="35">
        <v>31</v>
      </c>
      <c r="E3356" s="43">
        <f t="shared" si="364"/>
        <v>31</v>
      </c>
      <c r="F3356" s="46">
        <f t="shared" si="365"/>
        <v>0.77500000000000002</v>
      </c>
      <c r="G3356" s="46">
        <f t="shared" si="368"/>
        <v>0.77500000000000002</v>
      </c>
      <c r="H3356" s="46">
        <f t="shared" si="368"/>
        <v>0.77500000000000002</v>
      </c>
      <c r="I3356" s="35" t="s">
        <v>6990</v>
      </c>
      <c r="J3356" s="35" t="s">
        <v>6991</v>
      </c>
      <c r="K3356" s="35" t="s">
        <v>6996</v>
      </c>
      <c r="L3356" s="69" t="s">
        <v>224</v>
      </c>
      <c r="M3356" s="35" t="s">
        <v>6992</v>
      </c>
      <c r="N3356" s="35" t="s">
        <v>6993</v>
      </c>
      <c r="O3356" s="35" t="s">
        <v>6994</v>
      </c>
      <c r="P3356" s="35" t="s">
        <v>6995</v>
      </c>
      <c r="Q3356" s="35"/>
      <c r="R3356" s="35"/>
      <c r="S3356" s="35"/>
      <c r="T3356" s="35"/>
      <c r="U3356" s="35"/>
      <c r="V3356" s="35">
        <f t="shared" si="367"/>
        <v>0.77500000000000002</v>
      </c>
    </row>
    <row r="3357" spans="1:22">
      <c r="A3357" s="35">
        <v>3358</v>
      </c>
      <c r="B3357" s="35" t="s">
        <v>8356</v>
      </c>
      <c r="C3357" s="35">
        <v>0</v>
      </c>
      <c r="D3357" s="35">
        <v>13</v>
      </c>
      <c r="E3357" s="43">
        <f t="shared" si="364"/>
        <v>13</v>
      </c>
      <c r="F3357" s="46">
        <f t="shared" si="365"/>
        <v>0.32500000000000001</v>
      </c>
      <c r="G3357" s="46">
        <f t="shared" si="368"/>
        <v>0.32500000000000001</v>
      </c>
      <c r="H3357" s="46">
        <f t="shared" si="368"/>
        <v>0.32500000000000001</v>
      </c>
      <c r="I3357" s="35" t="s">
        <v>6990</v>
      </c>
      <c r="J3357" s="35" t="s">
        <v>6991</v>
      </c>
      <c r="K3357" s="35" t="s">
        <v>6996</v>
      </c>
      <c r="L3357" s="69" t="s">
        <v>224</v>
      </c>
      <c r="M3357" s="35" t="s">
        <v>6992</v>
      </c>
      <c r="N3357" s="35" t="s">
        <v>6993</v>
      </c>
      <c r="O3357" s="35" t="s">
        <v>6994</v>
      </c>
      <c r="P3357" s="35" t="s">
        <v>6995</v>
      </c>
      <c r="Q3357" s="35"/>
      <c r="R3357" s="35"/>
      <c r="S3357" s="35"/>
      <c r="T3357" s="35"/>
      <c r="U3357" s="35"/>
      <c r="V3357" s="35">
        <f t="shared" si="367"/>
        <v>0.32500000000000001</v>
      </c>
    </row>
    <row r="3358" spans="1:22">
      <c r="A3358" s="35">
        <v>3360</v>
      </c>
      <c r="B3358" s="35" t="s">
        <v>7483</v>
      </c>
      <c r="C3358" s="35">
        <v>2</v>
      </c>
      <c r="D3358" s="35">
        <v>31</v>
      </c>
      <c r="E3358" s="43">
        <f t="shared" si="364"/>
        <v>111</v>
      </c>
      <c r="F3358" s="46">
        <f t="shared" si="365"/>
        <v>2.7749999999999999</v>
      </c>
      <c r="G3358" s="46">
        <f t="shared" si="368"/>
        <v>2.7749999999999999</v>
      </c>
      <c r="H3358" s="46">
        <f t="shared" si="368"/>
        <v>2.7749999999999999</v>
      </c>
      <c r="I3358" s="35" t="s">
        <v>6990</v>
      </c>
      <c r="J3358" s="35" t="s">
        <v>6991</v>
      </c>
      <c r="K3358" s="35" t="s">
        <v>6996</v>
      </c>
      <c r="L3358" s="69" t="s">
        <v>1661</v>
      </c>
      <c r="M3358" s="35" t="s">
        <v>6992</v>
      </c>
      <c r="N3358" s="35" t="s">
        <v>6993</v>
      </c>
      <c r="O3358" s="35" t="s">
        <v>6994</v>
      </c>
      <c r="P3358" s="35" t="s">
        <v>6995</v>
      </c>
      <c r="Q3358" s="35"/>
      <c r="R3358" s="35"/>
      <c r="S3358" s="35"/>
      <c r="T3358" s="35"/>
      <c r="U3358" s="35"/>
      <c r="V3358" s="35">
        <f t="shared" si="367"/>
        <v>2.7749999999999999</v>
      </c>
    </row>
    <row r="3359" spans="1:22">
      <c r="A3359" s="35">
        <v>3362</v>
      </c>
      <c r="B3359" s="35" t="s">
        <v>8047</v>
      </c>
      <c r="C3359" s="35">
        <v>2</v>
      </c>
      <c r="D3359" s="35">
        <v>20</v>
      </c>
      <c r="E3359" s="43">
        <f t="shared" si="364"/>
        <v>100</v>
      </c>
      <c r="F3359" s="46">
        <f t="shared" si="365"/>
        <v>2.5</v>
      </c>
      <c r="G3359" s="46">
        <f t="shared" si="368"/>
        <v>2.5</v>
      </c>
      <c r="H3359" s="46">
        <f t="shared" si="368"/>
        <v>2.5</v>
      </c>
      <c r="I3359" s="35" t="s">
        <v>6990</v>
      </c>
      <c r="J3359" s="35" t="s">
        <v>6991</v>
      </c>
      <c r="K3359" s="35" t="s">
        <v>6996</v>
      </c>
      <c r="L3359" s="69" t="s">
        <v>1661</v>
      </c>
      <c r="M3359" s="35" t="s">
        <v>6992</v>
      </c>
      <c r="N3359" s="35" t="s">
        <v>6993</v>
      </c>
      <c r="O3359" s="35" t="s">
        <v>6994</v>
      </c>
      <c r="P3359" s="35" t="s">
        <v>6995</v>
      </c>
      <c r="Q3359" s="35"/>
      <c r="R3359" s="35"/>
      <c r="S3359" s="35"/>
      <c r="T3359" s="35"/>
      <c r="U3359" s="35"/>
      <c r="V3359" s="35">
        <f t="shared" si="367"/>
        <v>2.5</v>
      </c>
    </row>
    <row r="3360" spans="1:22">
      <c r="A3360" s="35">
        <v>3363</v>
      </c>
      <c r="B3360" s="35" t="s">
        <v>8357</v>
      </c>
      <c r="C3360" s="35">
        <v>1</v>
      </c>
      <c r="D3360" s="35">
        <v>0</v>
      </c>
      <c r="E3360" s="43">
        <f t="shared" si="364"/>
        <v>40</v>
      </c>
      <c r="F3360" s="46">
        <f t="shared" si="365"/>
        <v>1</v>
      </c>
      <c r="G3360" s="46">
        <f t="shared" si="368"/>
        <v>1</v>
      </c>
      <c r="H3360" s="46">
        <f t="shared" si="368"/>
        <v>1</v>
      </c>
      <c r="I3360" s="35" t="s">
        <v>6990</v>
      </c>
      <c r="J3360" s="35" t="s">
        <v>6991</v>
      </c>
      <c r="K3360" s="35" t="s">
        <v>6996</v>
      </c>
      <c r="L3360" s="69" t="s">
        <v>1661</v>
      </c>
      <c r="M3360" s="35" t="s">
        <v>6992</v>
      </c>
      <c r="N3360" s="35" t="s">
        <v>6993</v>
      </c>
      <c r="O3360" s="35" t="s">
        <v>6994</v>
      </c>
      <c r="P3360" s="35" t="s">
        <v>6995</v>
      </c>
      <c r="Q3360" s="35"/>
      <c r="R3360" s="35"/>
      <c r="S3360" s="35"/>
      <c r="T3360" s="35"/>
      <c r="U3360" s="35"/>
      <c r="V3360" s="35">
        <f t="shared" si="367"/>
        <v>1</v>
      </c>
    </row>
    <row r="3361" spans="1:22">
      <c r="A3361" s="35">
        <v>3363</v>
      </c>
      <c r="B3361" s="35" t="s">
        <v>7716</v>
      </c>
      <c r="C3361" s="35">
        <v>2</v>
      </c>
      <c r="D3361" s="35">
        <v>3</v>
      </c>
      <c r="E3361" s="43">
        <f t="shared" si="364"/>
        <v>83</v>
      </c>
      <c r="F3361" s="46">
        <f t="shared" si="365"/>
        <v>2.0750000000000002</v>
      </c>
      <c r="G3361" s="46">
        <f t="shared" si="368"/>
        <v>2.0750000000000002</v>
      </c>
      <c r="H3361" s="46">
        <f t="shared" si="368"/>
        <v>2.0750000000000002</v>
      </c>
      <c r="I3361" s="35" t="s">
        <v>6990</v>
      </c>
      <c r="J3361" s="35" t="s">
        <v>6991</v>
      </c>
      <c r="K3361" s="35" t="s">
        <v>6996</v>
      </c>
      <c r="L3361" s="69" t="s">
        <v>1661</v>
      </c>
      <c r="M3361" s="35" t="s">
        <v>6992</v>
      </c>
      <c r="N3361" s="35" t="s">
        <v>6993</v>
      </c>
      <c r="O3361" s="35" t="s">
        <v>6994</v>
      </c>
      <c r="P3361" s="35" t="s">
        <v>6995</v>
      </c>
      <c r="Q3361" s="35"/>
      <c r="R3361" s="35"/>
      <c r="S3361" s="35"/>
      <c r="T3361" s="35"/>
      <c r="U3361" s="35"/>
      <c r="V3361" s="35">
        <f t="shared" si="367"/>
        <v>2.0750000000000002</v>
      </c>
    </row>
    <row r="3362" spans="1:22">
      <c r="A3362" s="35">
        <v>3363</v>
      </c>
      <c r="B3362" s="35" t="s">
        <v>7575</v>
      </c>
      <c r="C3362" s="35">
        <v>0</v>
      </c>
      <c r="D3362" s="35">
        <v>12</v>
      </c>
      <c r="E3362" s="43">
        <f t="shared" si="364"/>
        <v>12</v>
      </c>
      <c r="F3362" s="46">
        <f t="shared" si="365"/>
        <v>0.3</v>
      </c>
      <c r="G3362" s="46">
        <f t="shared" ref="G3362:H3377" si="369">F3362</f>
        <v>0.3</v>
      </c>
      <c r="H3362" s="46">
        <f t="shared" si="369"/>
        <v>0.3</v>
      </c>
      <c r="I3362" s="35" t="s">
        <v>6990</v>
      </c>
      <c r="J3362" s="35" t="s">
        <v>6991</v>
      </c>
      <c r="K3362" s="35" t="s">
        <v>6996</v>
      </c>
      <c r="L3362" s="69" t="s">
        <v>1661</v>
      </c>
      <c r="M3362" s="35" t="s">
        <v>6992</v>
      </c>
      <c r="N3362" s="35" t="s">
        <v>6993</v>
      </c>
      <c r="O3362" s="35" t="s">
        <v>6994</v>
      </c>
      <c r="P3362" s="35" t="s">
        <v>6995</v>
      </c>
      <c r="Q3362" s="35"/>
      <c r="R3362" s="35"/>
      <c r="S3362" s="35"/>
      <c r="T3362" s="35"/>
      <c r="U3362" s="35"/>
      <c r="V3362" s="35">
        <f t="shared" si="367"/>
        <v>0.3</v>
      </c>
    </row>
    <row r="3363" spans="1:22">
      <c r="A3363" s="35">
        <v>3363</v>
      </c>
      <c r="B3363" s="35" t="s">
        <v>8358</v>
      </c>
      <c r="C3363" s="35">
        <v>0</v>
      </c>
      <c r="D3363" s="35">
        <v>15</v>
      </c>
      <c r="E3363" s="43">
        <f t="shared" si="364"/>
        <v>15</v>
      </c>
      <c r="F3363" s="46">
        <f t="shared" si="365"/>
        <v>0.375</v>
      </c>
      <c r="G3363" s="46">
        <f t="shared" si="369"/>
        <v>0.375</v>
      </c>
      <c r="H3363" s="46">
        <f t="shared" si="369"/>
        <v>0.375</v>
      </c>
      <c r="I3363" s="35" t="s">
        <v>6990</v>
      </c>
      <c r="J3363" s="35" t="s">
        <v>6991</v>
      </c>
      <c r="K3363" s="35" t="s">
        <v>6996</v>
      </c>
      <c r="L3363" s="69" t="s">
        <v>1661</v>
      </c>
      <c r="M3363" s="35" t="s">
        <v>6992</v>
      </c>
      <c r="N3363" s="35" t="s">
        <v>6993</v>
      </c>
      <c r="O3363" s="35" t="s">
        <v>6994</v>
      </c>
      <c r="P3363" s="35" t="s">
        <v>6995</v>
      </c>
      <c r="Q3363" s="35"/>
      <c r="R3363" s="35"/>
      <c r="S3363" s="35"/>
      <c r="T3363" s="35"/>
      <c r="U3363" s="35"/>
      <c r="V3363" s="35">
        <f t="shared" si="367"/>
        <v>0.375</v>
      </c>
    </row>
    <row r="3364" spans="1:22">
      <c r="A3364" s="35">
        <v>3363</v>
      </c>
      <c r="B3364" s="35" t="s">
        <v>7558</v>
      </c>
      <c r="C3364" s="35">
        <v>0</v>
      </c>
      <c r="D3364" s="35">
        <v>11</v>
      </c>
      <c r="E3364" s="43">
        <f t="shared" si="364"/>
        <v>11</v>
      </c>
      <c r="F3364" s="46">
        <f t="shared" si="365"/>
        <v>0.27500000000000002</v>
      </c>
      <c r="G3364" s="46">
        <f t="shared" si="369"/>
        <v>0.27500000000000002</v>
      </c>
      <c r="H3364" s="46">
        <f t="shared" si="369"/>
        <v>0.27500000000000002</v>
      </c>
      <c r="I3364" s="35" t="s">
        <v>6990</v>
      </c>
      <c r="J3364" s="35" t="s">
        <v>6991</v>
      </c>
      <c r="K3364" s="35" t="s">
        <v>6996</v>
      </c>
      <c r="L3364" s="69" t="s">
        <v>1661</v>
      </c>
      <c r="M3364" s="35" t="s">
        <v>6992</v>
      </c>
      <c r="N3364" s="35" t="s">
        <v>6993</v>
      </c>
      <c r="O3364" s="35" t="s">
        <v>6994</v>
      </c>
      <c r="P3364" s="35" t="s">
        <v>6995</v>
      </c>
      <c r="Q3364" s="35"/>
      <c r="R3364" s="35"/>
      <c r="S3364" s="35"/>
      <c r="T3364" s="35"/>
      <c r="U3364" s="35"/>
      <c r="V3364" s="35">
        <f t="shared" si="367"/>
        <v>0.27500000000000002</v>
      </c>
    </row>
    <row r="3365" spans="1:22">
      <c r="A3365" s="35">
        <v>3364</v>
      </c>
      <c r="B3365" s="35" t="s">
        <v>7676</v>
      </c>
      <c r="C3365" s="35">
        <v>0</v>
      </c>
      <c r="D3365" s="35">
        <v>8</v>
      </c>
      <c r="E3365" s="43">
        <f t="shared" si="364"/>
        <v>8</v>
      </c>
      <c r="F3365" s="46">
        <f t="shared" si="365"/>
        <v>0.2</v>
      </c>
      <c r="G3365" s="46">
        <f t="shared" si="369"/>
        <v>0.2</v>
      </c>
      <c r="H3365" s="46">
        <f t="shared" si="369"/>
        <v>0.2</v>
      </c>
      <c r="I3365" s="35" t="s">
        <v>6990</v>
      </c>
      <c r="J3365" s="35" t="s">
        <v>6991</v>
      </c>
      <c r="K3365" s="35" t="s">
        <v>6996</v>
      </c>
      <c r="L3365" s="69" t="s">
        <v>224</v>
      </c>
      <c r="M3365" s="35" t="s">
        <v>6992</v>
      </c>
      <c r="N3365" s="35" t="s">
        <v>6993</v>
      </c>
      <c r="O3365" s="35" t="s">
        <v>6994</v>
      </c>
      <c r="P3365" s="35" t="s">
        <v>6995</v>
      </c>
      <c r="Q3365" s="35"/>
      <c r="R3365" s="35"/>
      <c r="S3365" s="35"/>
      <c r="T3365" s="35"/>
      <c r="U3365" s="35"/>
      <c r="V3365" s="35">
        <f t="shared" si="367"/>
        <v>0.2</v>
      </c>
    </row>
    <row r="3366" spans="1:22">
      <c r="A3366" s="35">
        <v>3366</v>
      </c>
      <c r="B3366" s="35" t="s">
        <v>7506</v>
      </c>
      <c r="C3366" s="35">
        <v>0</v>
      </c>
      <c r="D3366" s="35">
        <v>26</v>
      </c>
      <c r="E3366" s="43">
        <f t="shared" si="364"/>
        <v>26</v>
      </c>
      <c r="F3366" s="46">
        <f t="shared" si="365"/>
        <v>0.65</v>
      </c>
      <c r="G3366" s="46">
        <f t="shared" si="369"/>
        <v>0.65</v>
      </c>
      <c r="H3366" s="46">
        <f t="shared" si="369"/>
        <v>0.65</v>
      </c>
      <c r="I3366" s="35" t="s">
        <v>6990</v>
      </c>
      <c r="J3366" s="35" t="s">
        <v>6991</v>
      </c>
      <c r="K3366" s="35" t="s">
        <v>6996</v>
      </c>
      <c r="L3366" s="69" t="s">
        <v>1661</v>
      </c>
      <c r="M3366" s="35" t="s">
        <v>6992</v>
      </c>
      <c r="N3366" s="35" t="s">
        <v>6993</v>
      </c>
      <c r="O3366" s="35" t="s">
        <v>6994</v>
      </c>
      <c r="P3366" s="35" t="s">
        <v>6995</v>
      </c>
      <c r="Q3366" s="35"/>
      <c r="R3366" s="35"/>
      <c r="S3366" s="35"/>
      <c r="T3366" s="35"/>
      <c r="U3366" s="35"/>
      <c r="V3366" s="35">
        <f t="shared" si="367"/>
        <v>0.65</v>
      </c>
    </row>
    <row r="3367" spans="1:22">
      <c r="A3367" s="35">
        <v>3366</v>
      </c>
      <c r="B3367" s="35" t="s">
        <v>7506</v>
      </c>
      <c r="C3367" s="35">
        <v>0</v>
      </c>
      <c r="D3367" s="35">
        <v>17</v>
      </c>
      <c r="E3367" s="43">
        <f t="shared" si="364"/>
        <v>17</v>
      </c>
      <c r="F3367" s="46">
        <f t="shared" si="365"/>
        <v>0.42499999999999999</v>
      </c>
      <c r="G3367" s="46">
        <f t="shared" si="369"/>
        <v>0.42499999999999999</v>
      </c>
      <c r="H3367" s="46">
        <f t="shared" si="369"/>
        <v>0.42499999999999999</v>
      </c>
      <c r="I3367" s="35" t="s">
        <v>6990</v>
      </c>
      <c r="J3367" s="35" t="s">
        <v>6991</v>
      </c>
      <c r="K3367" s="35" t="s">
        <v>6996</v>
      </c>
      <c r="L3367" s="69" t="s">
        <v>1661</v>
      </c>
      <c r="M3367" s="35" t="s">
        <v>6992</v>
      </c>
      <c r="N3367" s="35" t="s">
        <v>6993</v>
      </c>
      <c r="O3367" s="35" t="s">
        <v>6994</v>
      </c>
      <c r="P3367" s="35" t="s">
        <v>6995</v>
      </c>
      <c r="Q3367" s="35"/>
      <c r="R3367" s="35"/>
      <c r="S3367" s="35"/>
      <c r="T3367" s="35"/>
      <c r="U3367" s="35"/>
      <c r="V3367" s="35">
        <f t="shared" si="367"/>
        <v>0.42499999999999999</v>
      </c>
    </row>
    <row r="3368" spans="1:22">
      <c r="A3368" s="35">
        <v>3366</v>
      </c>
      <c r="B3368" s="35" t="s">
        <v>8195</v>
      </c>
      <c r="C3368" s="35">
        <v>0</v>
      </c>
      <c r="D3368" s="35">
        <v>38</v>
      </c>
      <c r="E3368" s="43">
        <f t="shared" si="364"/>
        <v>38</v>
      </c>
      <c r="F3368" s="46">
        <f t="shared" si="365"/>
        <v>0.95</v>
      </c>
      <c r="G3368" s="46">
        <f t="shared" si="369"/>
        <v>0.95</v>
      </c>
      <c r="H3368" s="46">
        <f t="shared" si="369"/>
        <v>0.95</v>
      </c>
      <c r="I3368" s="35" t="s">
        <v>6990</v>
      </c>
      <c r="J3368" s="35" t="s">
        <v>6991</v>
      </c>
      <c r="K3368" s="35" t="s">
        <v>6996</v>
      </c>
      <c r="L3368" s="69" t="s">
        <v>1661</v>
      </c>
      <c r="M3368" s="35" t="s">
        <v>6992</v>
      </c>
      <c r="N3368" s="35" t="s">
        <v>6993</v>
      </c>
      <c r="O3368" s="35" t="s">
        <v>6994</v>
      </c>
      <c r="P3368" s="35" t="s">
        <v>6995</v>
      </c>
      <c r="Q3368" s="35"/>
      <c r="R3368" s="35"/>
      <c r="S3368" s="35"/>
      <c r="T3368" s="35"/>
      <c r="U3368" s="35"/>
      <c r="V3368" s="35">
        <f t="shared" si="367"/>
        <v>0.95</v>
      </c>
    </row>
    <row r="3369" spans="1:22">
      <c r="A3369" s="35">
        <v>3366</v>
      </c>
      <c r="B3369" s="35" t="s">
        <v>7482</v>
      </c>
      <c r="C3369" s="35">
        <v>0</v>
      </c>
      <c r="D3369" s="35">
        <v>17</v>
      </c>
      <c r="E3369" s="43">
        <f t="shared" si="364"/>
        <v>17</v>
      </c>
      <c r="F3369" s="46">
        <f t="shared" si="365"/>
        <v>0.42499999999999999</v>
      </c>
      <c r="G3369" s="46">
        <f t="shared" si="369"/>
        <v>0.42499999999999999</v>
      </c>
      <c r="H3369" s="46">
        <f t="shared" si="369"/>
        <v>0.42499999999999999</v>
      </c>
      <c r="I3369" s="35" t="s">
        <v>6990</v>
      </c>
      <c r="J3369" s="35" t="s">
        <v>6991</v>
      </c>
      <c r="K3369" s="35" t="s">
        <v>6996</v>
      </c>
      <c r="L3369" s="69" t="s">
        <v>1661</v>
      </c>
      <c r="M3369" s="35" t="s">
        <v>6992</v>
      </c>
      <c r="N3369" s="35" t="s">
        <v>6993</v>
      </c>
      <c r="O3369" s="35" t="s">
        <v>6994</v>
      </c>
      <c r="P3369" s="35" t="s">
        <v>6995</v>
      </c>
      <c r="Q3369" s="35"/>
      <c r="R3369" s="35"/>
      <c r="S3369" s="35"/>
      <c r="T3369" s="35"/>
      <c r="U3369" s="35"/>
      <c r="V3369" s="35">
        <f t="shared" si="367"/>
        <v>0.42499999999999999</v>
      </c>
    </row>
    <row r="3370" spans="1:22">
      <c r="A3370" s="35">
        <v>3366</v>
      </c>
      <c r="B3370" s="35" t="s">
        <v>7387</v>
      </c>
      <c r="C3370" s="35">
        <v>0</v>
      </c>
      <c r="D3370" s="35">
        <v>18</v>
      </c>
      <c r="E3370" s="43">
        <f t="shared" si="364"/>
        <v>18</v>
      </c>
      <c r="F3370" s="46">
        <f t="shared" si="365"/>
        <v>0.45</v>
      </c>
      <c r="G3370" s="46">
        <f t="shared" si="369"/>
        <v>0.45</v>
      </c>
      <c r="H3370" s="46">
        <f t="shared" si="369"/>
        <v>0.45</v>
      </c>
      <c r="I3370" s="35" t="s">
        <v>6990</v>
      </c>
      <c r="J3370" s="35" t="s">
        <v>6991</v>
      </c>
      <c r="K3370" s="35" t="s">
        <v>6996</v>
      </c>
      <c r="L3370" s="69" t="s">
        <v>1661</v>
      </c>
      <c r="M3370" s="35" t="s">
        <v>6992</v>
      </c>
      <c r="N3370" s="35" t="s">
        <v>6993</v>
      </c>
      <c r="O3370" s="35" t="s">
        <v>6994</v>
      </c>
      <c r="P3370" s="35" t="s">
        <v>6995</v>
      </c>
      <c r="Q3370" s="35"/>
      <c r="R3370" s="35"/>
      <c r="S3370" s="35"/>
      <c r="T3370" s="35"/>
      <c r="U3370" s="35"/>
      <c r="V3370" s="35">
        <f t="shared" si="367"/>
        <v>0.45</v>
      </c>
    </row>
    <row r="3371" spans="1:22">
      <c r="A3371" s="35">
        <v>3366</v>
      </c>
      <c r="B3371" s="35" t="s">
        <v>8127</v>
      </c>
      <c r="C3371" s="35">
        <v>1</v>
      </c>
      <c r="D3371" s="35">
        <v>15</v>
      </c>
      <c r="E3371" s="43">
        <f t="shared" si="364"/>
        <v>55</v>
      </c>
      <c r="F3371" s="46">
        <f t="shared" si="365"/>
        <v>1.375</v>
      </c>
      <c r="G3371" s="46">
        <f t="shared" si="369"/>
        <v>1.375</v>
      </c>
      <c r="H3371" s="46">
        <f t="shared" si="369"/>
        <v>1.375</v>
      </c>
      <c r="I3371" s="35" t="s">
        <v>6990</v>
      </c>
      <c r="J3371" s="35" t="s">
        <v>6991</v>
      </c>
      <c r="K3371" s="35" t="s">
        <v>6996</v>
      </c>
      <c r="L3371" s="69" t="s">
        <v>1661</v>
      </c>
      <c r="M3371" s="35" t="s">
        <v>6992</v>
      </c>
      <c r="N3371" s="35" t="s">
        <v>6993</v>
      </c>
      <c r="O3371" s="35" t="s">
        <v>6994</v>
      </c>
      <c r="P3371" s="35" t="s">
        <v>6995</v>
      </c>
      <c r="Q3371" s="35"/>
      <c r="R3371" s="35"/>
      <c r="S3371" s="35"/>
      <c r="T3371" s="35"/>
      <c r="U3371" s="35"/>
      <c r="V3371" s="35">
        <f t="shared" si="367"/>
        <v>1.375</v>
      </c>
    </row>
    <row r="3372" spans="1:22">
      <c r="A3372" s="35">
        <v>3366</v>
      </c>
      <c r="B3372" s="35" t="s">
        <v>7600</v>
      </c>
      <c r="C3372" s="35">
        <v>0</v>
      </c>
      <c r="D3372" s="35">
        <v>13</v>
      </c>
      <c r="E3372" s="43">
        <f t="shared" si="364"/>
        <v>13</v>
      </c>
      <c r="F3372" s="46">
        <f t="shared" si="365"/>
        <v>0.32500000000000001</v>
      </c>
      <c r="G3372" s="46">
        <f t="shared" si="369"/>
        <v>0.32500000000000001</v>
      </c>
      <c r="H3372" s="46">
        <f t="shared" si="369"/>
        <v>0.32500000000000001</v>
      </c>
      <c r="I3372" s="35" t="s">
        <v>6990</v>
      </c>
      <c r="J3372" s="35" t="s">
        <v>6991</v>
      </c>
      <c r="K3372" s="35" t="s">
        <v>6996</v>
      </c>
      <c r="L3372" s="69" t="s">
        <v>1661</v>
      </c>
      <c r="M3372" s="35" t="s">
        <v>6992</v>
      </c>
      <c r="N3372" s="35" t="s">
        <v>6993</v>
      </c>
      <c r="O3372" s="35" t="s">
        <v>6994</v>
      </c>
      <c r="P3372" s="35" t="s">
        <v>6995</v>
      </c>
      <c r="Q3372" s="35"/>
      <c r="R3372" s="35"/>
      <c r="S3372" s="35"/>
      <c r="T3372" s="35"/>
      <c r="U3372" s="35"/>
      <c r="V3372" s="35">
        <f t="shared" si="367"/>
        <v>0.32500000000000001</v>
      </c>
    </row>
    <row r="3373" spans="1:22">
      <c r="A3373" s="35">
        <v>3366</v>
      </c>
      <c r="B3373" s="35" t="s">
        <v>8168</v>
      </c>
      <c r="C3373" s="35">
        <v>0</v>
      </c>
      <c r="D3373" s="35">
        <v>20</v>
      </c>
      <c r="E3373" s="43">
        <f t="shared" si="364"/>
        <v>20</v>
      </c>
      <c r="F3373" s="46">
        <f t="shared" si="365"/>
        <v>0.5</v>
      </c>
      <c r="G3373" s="46">
        <f t="shared" si="369"/>
        <v>0.5</v>
      </c>
      <c r="H3373" s="46">
        <f t="shared" si="369"/>
        <v>0.5</v>
      </c>
      <c r="I3373" s="35" t="s">
        <v>6990</v>
      </c>
      <c r="J3373" s="35" t="s">
        <v>6991</v>
      </c>
      <c r="K3373" s="35" t="s">
        <v>6996</v>
      </c>
      <c r="L3373" s="69" t="s">
        <v>1661</v>
      </c>
      <c r="M3373" s="35" t="s">
        <v>6992</v>
      </c>
      <c r="N3373" s="35" t="s">
        <v>6993</v>
      </c>
      <c r="O3373" s="35" t="s">
        <v>6994</v>
      </c>
      <c r="P3373" s="35" t="s">
        <v>6995</v>
      </c>
      <c r="Q3373" s="35"/>
      <c r="R3373" s="35"/>
      <c r="S3373" s="35"/>
      <c r="T3373" s="35"/>
      <c r="U3373" s="35"/>
      <c r="V3373" s="35">
        <f t="shared" si="367"/>
        <v>0.5</v>
      </c>
    </row>
    <row r="3374" spans="1:22">
      <c r="A3374" s="35">
        <v>3368</v>
      </c>
      <c r="B3374" s="35" t="s">
        <v>7729</v>
      </c>
      <c r="C3374" s="35">
        <v>1</v>
      </c>
      <c r="D3374" s="35">
        <v>0</v>
      </c>
      <c r="E3374" s="43">
        <f t="shared" si="364"/>
        <v>40</v>
      </c>
      <c r="F3374" s="46">
        <f t="shared" si="365"/>
        <v>1</v>
      </c>
      <c r="G3374" s="46">
        <f t="shared" si="369"/>
        <v>1</v>
      </c>
      <c r="H3374" s="46">
        <f t="shared" si="369"/>
        <v>1</v>
      </c>
      <c r="I3374" s="35" t="s">
        <v>6990</v>
      </c>
      <c r="J3374" s="35" t="s">
        <v>6991</v>
      </c>
      <c r="K3374" s="35" t="s">
        <v>6996</v>
      </c>
      <c r="L3374" s="69" t="s">
        <v>224</v>
      </c>
      <c r="M3374" s="35" t="s">
        <v>6992</v>
      </c>
      <c r="N3374" s="35" t="s">
        <v>6993</v>
      </c>
      <c r="O3374" s="35" t="s">
        <v>6994</v>
      </c>
      <c r="P3374" s="35" t="s">
        <v>6995</v>
      </c>
      <c r="Q3374" s="35"/>
      <c r="R3374" s="35"/>
      <c r="S3374" s="35"/>
      <c r="T3374" s="35"/>
      <c r="U3374" s="35"/>
      <c r="V3374" s="35">
        <f t="shared" si="367"/>
        <v>1</v>
      </c>
    </row>
    <row r="3375" spans="1:22">
      <c r="A3375" s="35">
        <v>3371</v>
      </c>
      <c r="B3375" s="35" t="s">
        <v>7354</v>
      </c>
      <c r="C3375" s="35">
        <v>0</v>
      </c>
      <c r="D3375" s="35">
        <v>14</v>
      </c>
      <c r="E3375" s="43">
        <f t="shared" si="364"/>
        <v>14</v>
      </c>
      <c r="F3375" s="46">
        <f t="shared" si="365"/>
        <v>0.35</v>
      </c>
      <c r="G3375" s="46">
        <f t="shared" si="369"/>
        <v>0.35</v>
      </c>
      <c r="H3375" s="46">
        <f t="shared" si="369"/>
        <v>0.35</v>
      </c>
      <c r="I3375" s="35" t="s">
        <v>6990</v>
      </c>
      <c r="J3375" s="35" t="s">
        <v>6991</v>
      </c>
      <c r="K3375" s="35" t="s">
        <v>6996</v>
      </c>
      <c r="L3375" s="69" t="s">
        <v>224</v>
      </c>
      <c r="M3375" s="35" t="s">
        <v>6992</v>
      </c>
      <c r="N3375" s="35" t="s">
        <v>6993</v>
      </c>
      <c r="O3375" s="35" t="s">
        <v>6994</v>
      </c>
      <c r="P3375" s="35" t="s">
        <v>6995</v>
      </c>
      <c r="Q3375" s="35"/>
      <c r="R3375" s="35"/>
      <c r="S3375" s="35"/>
      <c r="T3375" s="35"/>
      <c r="U3375" s="35"/>
      <c r="V3375" s="35">
        <f t="shared" si="367"/>
        <v>0.35</v>
      </c>
    </row>
    <row r="3376" spans="1:22">
      <c r="A3376" s="35">
        <v>3372</v>
      </c>
      <c r="B3376" s="35" t="s">
        <v>8359</v>
      </c>
      <c r="C3376" s="35">
        <v>1</v>
      </c>
      <c r="D3376" s="35">
        <v>11</v>
      </c>
      <c r="E3376" s="43">
        <f t="shared" si="364"/>
        <v>51</v>
      </c>
      <c r="F3376" s="46">
        <f t="shared" si="365"/>
        <v>1.2749999999999999</v>
      </c>
      <c r="G3376" s="46">
        <f t="shared" si="369"/>
        <v>1.2749999999999999</v>
      </c>
      <c r="H3376" s="46">
        <f t="shared" si="369"/>
        <v>1.2749999999999999</v>
      </c>
      <c r="I3376" s="35" t="s">
        <v>6990</v>
      </c>
      <c r="J3376" s="35" t="s">
        <v>6991</v>
      </c>
      <c r="K3376" s="35" t="s">
        <v>6996</v>
      </c>
      <c r="L3376" s="69" t="s">
        <v>224</v>
      </c>
      <c r="M3376" s="35" t="s">
        <v>6992</v>
      </c>
      <c r="N3376" s="35" t="s">
        <v>6993</v>
      </c>
      <c r="O3376" s="35" t="s">
        <v>6994</v>
      </c>
      <c r="P3376" s="35" t="s">
        <v>6995</v>
      </c>
      <c r="Q3376" s="35"/>
      <c r="R3376" s="35"/>
      <c r="S3376" s="35"/>
      <c r="T3376" s="35"/>
      <c r="U3376" s="35"/>
      <c r="V3376" s="35">
        <f t="shared" si="367"/>
        <v>1.2749999999999999</v>
      </c>
    </row>
    <row r="3377" spans="1:22">
      <c r="A3377" s="35">
        <v>3373</v>
      </c>
      <c r="B3377" s="35" t="s">
        <v>7094</v>
      </c>
      <c r="C3377" s="35">
        <v>3</v>
      </c>
      <c r="D3377" s="35">
        <v>19</v>
      </c>
      <c r="E3377" s="43">
        <f t="shared" si="364"/>
        <v>139</v>
      </c>
      <c r="F3377" s="46">
        <f t="shared" si="365"/>
        <v>3.4750000000000001</v>
      </c>
      <c r="G3377" s="46">
        <f t="shared" si="369"/>
        <v>3.4750000000000001</v>
      </c>
      <c r="H3377" s="46">
        <f t="shared" si="369"/>
        <v>3.4750000000000001</v>
      </c>
      <c r="I3377" s="35" t="s">
        <v>6990</v>
      </c>
      <c r="J3377" s="35" t="s">
        <v>6991</v>
      </c>
      <c r="K3377" s="35" t="s">
        <v>6996</v>
      </c>
      <c r="L3377" s="69" t="s">
        <v>1661</v>
      </c>
      <c r="M3377" s="35" t="s">
        <v>6992</v>
      </c>
      <c r="N3377" s="35" t="s">
        <v>6993</v>
      </c>
      <c r="O3377" s="35" t="s">
        <v>6994</v>
      </c>
      <c r="P3377" s="35" t="s">
        <v>6995</v>
      </c>
      <c r="Q3377" s="35"/>
      <c r="R3377" s="35"/>
      <c r="S3377" s="35"/>
      <c r="T3377" s="35"/>
      <c r="U3377" s="35"/>
      <c r="V3377" s="35">
        <f t="shared" si="367"/>
        <v>3.4750000000000001</v>
      </c>
    </row>
    <row r="3378" spans="1:22">
      <c r="A3378" s="35">
        <v>3374</v>
      </c>
      <c r="B3378" s="35" t="s">
        <v>7599</v>
      </c>
      <c r="C3378" s="35">
        <v>2</v>
      </c>
      <c r="D3378" s="35">
        <v>33</v>
      </c>
      <c r="E3378" s="43">
        <f t="shared" si="364"/>
        <v>113</v>
      </c>
      <c r="F3378" s="46">
        <f t="shared" si="365"/>
        <v>2.8250000000000002</v>
      </c>
      <c r="G3378" s="46">
        <f t="shared" ref="G3378:H3393" si="370">F3378</f>
        <v>2.8250000000000002</v>
      </c>
      <c r="H3378" s="46">
        <f t="shared" si="370"/>
        <v>2.8250000000000002</v>
      </c>
      <c r="I3378" s="35" t="s">
        <v>6990</v>
      </c>
      <c r="J3378" s="35" t="s">
        <v>6991</v>
      </c>
      <c r="K3378" s="35" t="s">
        <v>6996</v>
      </c>
      <c r="L3378" s="69" t="s">
        <v>1661</v>
      </c>
      <c r="M3378" s="35" t="s">
        <v>6992</v>
      </c>
      <c r="N3378" s="35" t="s">
        <v>6993</v>
      </c>
      <c r="O3378" s="35" t="s">
        <v>6994</v>
      </c>
      <c r="P3378" s="35" t="s">
        <v>6995</v>
      </c>
      <c r="Q3378" s="35"/>
      <c r="R3378" s="35"/>
      <c r="S3378" s="35"/>
      <c r="T3378" s="35"/>
      <c r="U3378" s="35"/>
      <c r="V3378" s="35">
        <f t="shared" si="367"/>
        <v>2.8250000000000002</v>
      </c>
    </row>
    <row r="3379" spans="1:22">
      <c r="A3379" s="35">
        <v>3377</v>
      </c>
      <c r="B3379" s="35" t="s">
        <v>8360</v>
      </c>
      <c r="C3379" s="35">
        <v>1</v>
      </c>
      <c r="D3379" s="35">
        <v>17</v>
      </c>
      <c r="E3379" s="43">
        <f t="shared" si="364"/>
        <v>57</v>
      </c>
      <c r="F3379" s="46">
        <f t="shared" si="365"/>
        <v>1.425</v>
      </c>
      <c r="G3379" s="46">
        <f t="shared" si="370"/>
        <v>1.425</v>
      </c>
      <c r="H3379" s="46">
        <f t="shared" si="370"/>
        <v>1.425</v>
      </c>
      <c r="I3379" s="35" t="s">
        <v>6990</v>
      </c>
      <c r="J3379" s="35" t="s">
        <v>6991</v>
      </c>
      <c r="K3379" s="35" t="s">
        <v>6996</v>
      </c>
      <c r="L3379" s="69" t="s">
        <v>1660</v>
      </c>
      <c r="M3379" s="35" t="s">
        <v>6992</v>
      </c>
      <c r="N3379" s="35" t="s">
        <v>6993</v>
      </c>
      <c r="O3379" s="35" t="s">
        <v>6994</v>
      </c>
      <c r="P3379" s="35" t="s">
        <v>6995</v>
      </c>
      <c r="Q3379" s="35"/>
      <c r="R3379" s="35"/>
      <c r="S3379" s="35"/>
      <c r="T3379" s="35"/>
      <c r="U3379" s="35"/>
      <c r="V3379" s="35">
        <f t="shared" si="367"/>
        <v>1.425</v>
      </c>
    </row>
    <row r="3380" spans="1:22">
      <c r="A3380" s="35">
        <v>3377</v>
      </c>
      <c r="B3380" s="35" t="s">
        <v>8361</v>
      </c>
      <c r="C3380" s="35">
        <v>1</v>
      </c>
      <c r="D3380" s="35">
        <v>0</v>
      </c>
      <c r="E3380" s="43">
        <f t="shared" si="364"/>
        <v>40</v>
      </c>
      <c r="F3380" s="46">
        <f t="shared" si="365"/>
        <v>1</v>
      </c>
      <c r="G3380" s="46">
        <f t="shared" si="370"/>
        <v>1</v>
      </c>
      <c r="H3380" s="46">
        <f t="shared" si="370"/>
        <v>1</v>
      </c>
      <c r="I3380" s="35" t="s">
        <v>6990</v>
      </c>
      <c r="J3380" s="35" t="s">
        <v>6991</v>
      </c>
      <c r="K3380" s="35" t="s">
        <v>6996</v>
      </c>
      <c r="L3380" s="69" t="s">
        <v>1660</v>
      </c>
      <c r="M3380" s="35" t="s">
        <v>6992</v>
      </c>
      <c r="N3380" s="35" t="s">
        <v>6993</v>
      </c>
      <c r="O3380" s="35" t="s">
        <v>6994</v>
      </c>
      <c r="P3380" s="35" t="s">
        <v>6995</v>
      </c>
      <c r="Q3380" s="35"/>
      <c r="R3380" s="35"/>
      <c r="S3380" s="35"/>
      <c r="T3380" s="35"/>
      <c r="U3380" s="35"/>
      <c r="V3380" s="35">
        <f t="shared" si="367"/>
        <v>1</v>
      </c>
    </row>
    <row r="3381" spans="1:22">
      <c r="A3381" s="35">
        <v>3377</v>
      </c>
      <c r="B3381" s="35" t="s">
        <v>8362</v>
      </c>
      <c r="C3381" s="35">
        <v>0</v>
      </c>
      <c r="D3381" s="35">
        <v>3</v>
      </c>
      <c r="E3381" s="43">
        <f t="shared" si="364"/>
        <v>3</v>
      </c>
      <c r="F3381" s="46">
        <f t="shared" si="365"/>
        <v>7.4999999999999997E-2</v>
      </c>
      <c r="G3381" s="46">
        <f t="shared" si="370"/>
        <v>7.4999999999999997E-2</v>
      </c>
      <c r="H3381" s="46">
        <f t="shared" si="370"/>
        <v>7.4999999999999997E-2</v>
      </c>
      <c r="I3381" s="35" t="s">
        <v>6990</v>
      </c>
      <c r="J3381" s="35" t="s">
        <v>6991</v>
      </c>
      <c r="K3381" s="35" t="s">
        <v>6996</v>
      </c>
      <c r="L3381" s="69" t="s">
        <v>1660</v>
      </c>
      <c r="M3381" s="35" t="s">
        <v>6992</v>
      </c>
      <c r="N3381" s="35" t="s">
        <v>6993</v>
      </c>
      <c r="O3381" s="35" t="s">
        <v>6994</v>
      </c>
      <c r="P3381" s="35" t="s">
        <v>6995</v>
      </c>
      <c r="Q3381" s="35"/>
      <c r="R3381" s="35"/>
      <c r="S3381" s="35"/>
      <c r="T3381" s="35"/>
      <c r="U3381" s="35"/>
      <c r="V3381" s="35">
        <f t="shared" si="367"/>
        <v>7.4999999999999997E-2</v>
      </c>
    </row>
    <row r="3382" spans="1:22">
      <c r="A3382" s="35">
        <v>3378</v>
      </c>
      <c r="B3382" s="35" t="s">
        <v>8363</v>
      </c>
      <c r="C3382" s="35">
        <v>1</v>
      </c>
      <c r="D3382" s="35">
        <v>1</v>
      </c>
      <c r="E3382" s="43">
        <f t="shared" si="364"/>
        <v>41</v>
      </c>
      <c r="F3382" s="46">
        <f t="shared" si="365"/>
        <v>1.0249999999999999</v>
      </c>
      <c r="G3382" s="46">
        <f t="shared" si="370"/>
        <v>1.0249999999999999</v>
      </c>
      <c r="H3382" s="46">
        <f t="shared" si="370"/>
        <v>1.0249999999999999</v>
      </c>
      <c r="I3382" s="35" t="s">
        <v>6990</v>
      </c>
      <c r="J3382" s="35" t="s">
        <v>6991</v>
      </c>
      <c r="K3382" s="35" t="s">
        <v>6996</v>
      </c>
      <c r="L3382" s="69" t="s">
        <v>224</v>
      </c>
      <c r="M3382" s="35" t="s">
        <v>6992</v>
      </c>
      <c r="N3382" s="35" t="s">
        <v>6993</v>
      </c>
      <c r="O3382" s="35" t="s">
        <v>6994</v>
      </c>
      <c r="P3382" s="35" t="s">
        <v>6995</v>
      </c>
      <c r="Q3382" s="35"/>
      <c r="R3382" s="35"/>
      <c r="S3382" s="35"/>
      <c r="T3382" s="35"/>
      <c r="U3382" s="35"/>
      <c r="V3382" s="35">
        <f t="shared" si="367"/>
        <v>1.0249999999999999</v>
      </c>
    </row>
    <row r="3383" spans="1:22">
      <c r="A3383" s="35">
        <v>3378</v>
      </c>
      <c r="B3383" s="35" t="s">
        <v>8364</v>
      </c>
      <c r="C3383" s="35">
        <v>1</v>
      </c>
      <c r="D3383" s="35">
        <v>0</v>
      </c>
      <c r="E3383" s="43">
        <f t="shared" si="364"/>
        <v>40</v>
      </c>
      <c r="F3383" s="46">
        <f t="shared" si="365"/>
        <v>1</v>
      </c>
      <c r="G3383" s="46">
        <f t="shared" si="370"/>
        <v>1</v>
      </c>
      <c r="H3383" s="46">
        <f t="shared" si="370"/>
        <v>1</v>
      </c>
      <c r="I3383" s="35" t="s">
        <v>6990</v>
      </c>
      <c r="J3383" s="35" t="s">
        <v>6991</v>
      </c>
      <c r="K3383" s="35" t="s">
        <v>6996</v>
      </c>
      <c r="L3383" s="69" t="s">
        <v>224</v>
      </c>
      <c r="M3383" s="35" t="s">
        <v>6992</v>
      </c>
      <c r="N3383" s="35" t="s">
        <v>6993</v>
      </c>
      <c r="O3383" s="35" t="s">
        <v>6994</v>
      </c>
      <c r="P3383" s="35" t="s">
        <v>6995</v>
      </c>
      <c r="Q3383" s="35"/>
      <c r="R3383" s="35"/>
      <c r="S3383" s="35"/>
      <c r="T3383" s="35"/>
      <c r="U3383" s="35"/>
      <c r="V3383" s="35">
        <f t="shared" si="367"/>
        <v>1</v>
      </c>
    </row>
    <row r="3384" spans="1:22">
      <c r="A3384" s="35">
        <v>3378</v>
      </c>
      <c r="B3384" s="35" t="s">
        <v>8365</v>
      </c>
      <c r="C3384" s="35">
        <v>0</v>
      </c>
      <c r="D3384" s="35">
        <v>20</v>
      </c>
      <c r="E3384" s="43">
        <f t="shared" si="364"/>
        <v>20</v>
      </c>
      <c r="F3384" s="46">
        <f t="shared" si="365"/>
        <v>0.5</v>
      </c>
      <c r="G3384" s="46">
        <f t="shared" si="370"/>
        <v>0.5</v>
      </c>
      <c r="H3384" s="46">
        <f t="shared" si="370"/>
        <v>0.5</v>
      </c>
      <c r="I3384" s="35" t="s">
        <v>6990</v>
      </c>
      <c r="J3384" s="35" t="s">
        <v>6991</v>
      </c>
      <c r="K3384" s="35" t="s">
        <v>6996</v>
      </c>
      <c r="L3384" s="69" t="s">
        <v>224</v>
      </c>
      <c r="M3384" s="35" t="s">
        <v>6992</v>
      </c>
      <c r="N3384" s="35" t="s">
        <v>6993</v>
      </c>
      <c r="O3384" s="35" t="s">
        <v>6994</v>
      </c>
      <c r="P3384" s="35" t="s">
        <v>6995</v>
      </c>
      <c r="Q3384" s="35"/>
      <c r="R3384" s="35"/>
      <c r="S3384" s="35"/>
      <c r="T3384" s="35"/>
      <c r="U3384" s="35"/>
      <c r="V3384" s="35">
        <f t="shared" si="367"/>
        <v>0.5</v>
      </c>
    </row>
    <row r="3385" spans="1:22">
      <c r="A3385" s="35">
        <v>3378</v>
      </c>
      <c r="B3385" s="35" t="s">
        <v>8365</v>
      </c>
      <c r="C3385" s="35">
        <v>1</v>
      </c>
      <c r="D3385" s="35">
        <v>0</v>
      </c>
      <c r="E3385" s="43">
        <f t="shared" si="364"/>
        <v>40</v>
      </c>
      <c r="F3385" s="46">
        <f t="shared" si="365"/>
        <v>1</v>
      </c>
      <c r="G3385" s="46">
        <f t="shared" si="370"/>
        <v>1</v>
      </c>
      <c r="H3385" s="46">
        <f t="shared" si="370"/>
        <v>1</v>
      </c>
      <c r="I3385" s="35" t="s">
        <v>6990</v>
      </c>
      <c r="J3385" s="35" t="s">
        <v>6991</v>
      </c>
      <c r="K3385" s="35" t="s">
        <v>6996</v>
      </c>
      <c r="L3385" s="69" t="s">
        <v>224</v>
      </c>
      <c r="M3385" s="35" t="s">
        <v>6992</v>
      </c>
      <c r="N3385" s="35" t="s">
        <v>6993</v>
      </c>
      <c r="O3385" s="35" t="s">
        <v>6994</v>
      </c>
      <c r="P3385" s="35" t="s">
        <v>6995</v>
      </c>
      <c r="Q3385" s="35"/>
      <c r="R3385" s="35"/>
      <c r="S3385" s="35"/>
      <c r="T3385" s="35"/>
      <c r="U3385" s="35"/>
      <c r="V3385" s="35">
        <f t="shared" si="367"/>
        <v>1</v>
      </c>
    </row>
    <row r="3386" spans="1:22">
      <c r="A3386" s="35">
        <v>3378</v>
      </c>
      <c r="B3386" s="35" t="s">
        <v>8365</v>
      </c>
      <c r="C3386" s="35">
        <v>1</v>
      </c>
      <c r="D3386" s="35">
        <v>9</v>
      </c>
      <c r="E3386" s="43">
        <f t="shared" si="364"/>
        <v>49</v>
      </c>
      <c r="F3386" s="46">
        <f t="shared" si="365"/>
        <v>1.2250000000000001</v>
      </c>
      <c r="G3386" s="46">
        <f t="shared" si="370"/>
        <v>1.2250000000000001</v>
      </c>
      <c r="H3386" s="46">
        <f t="shared" si="370"/>
        <v>1.2250000000000001</v>
      </c>
      <c r="I3386" s="35" t="s">
        <v>6990</v>
      </c>
      <c r="J3386" s="35" t="s">
        <v>6991</v>
      </c>
      <c r="K3386" s="35" t="s">
        <v>6996</v>
      </c>
      <c r="L3386" s="69" t="s">
        <v>224</v>
      </c>
      <c r="M3386" s="35" t="s">
        <v>6992</v>
      </c>
      <c r="N3386" s="35" t="s">
        <v>6993</v>
      </c>
      <c r="O3386" s="35" t="s">
        <v>6994</v>
      </c>
      <c r="P3386" s="35" t="s">
        <v>6995</v>
      </c>
      <c r="Q3386" s="35"/>
      <c r="R3386" s="35"/>
      <c r="S3386" s="35"/>
      <c r="T3386" s="35"/>
      <c r="U3386" s="35"/>
      <c r="V3386" s="35">
        <f t="shared" si="367"/>
        <v>1.2250000000000001</v>
      </c>
    </row>
    <row r="3387" spans="1:22">
      <c r="A3387" s="35">
        <v>3381</v>
      </c>
      <c r="B3387" s="35" t="s">
        <v>8017</v>
      </c>
      <c r="C3387" s="35">
        <v>0</v>
      </c>
      <c r="D3387" s="35">
        <v>25</v>
      </c>
      <c r="E3387" s="43">
        <f t="shared" si="364"/>
        <v>25</v>
      </c>
      <c r="F3387" s="46">
        <f t="shared" si="365"/>
        <v>0.625</v>
      </c>
      <c r="G3387" s="46">
        <f t="shared" si="370"/>
        <v>0.625</v>
      </c>
      <c r="H3387" s="46">
        <f t="shared" si="370"/>
        <v>0.625</v>
      </c>
      <c r="I3387" s="35" t="s">
        <v>6990</v>
      </c>
      <c r="J3387" s="35" t="s">
        <v>6991</v>
      </c>
      <c r="K3387" s="35" t="s">
        <v>6996</v>
      </c>
      <c r="L3387" s="69" t="s">
        <v>1661</v>
      </c>
      <c r="M3387" s="35" t="s">
        <v>6992</v>
      </c>
      <c r="N3387" s="35" t="s">
        <v>6993</v>
      </c>
      <c r="O3387" s="35" t="s">
        <v>6994</v>
      </c>
      <c r="P3387" s="35" t="s">
        <v>6995</v>
      </c>
      <c r="Q3387" s="35"/>
      <c r="R3387" s="35"/>
      <c r="S3387" s="35"/>
      <c r="T3387" s="35"/>
      <c r="U3387" s="35"/>
      <c r="V3387" s="35">
        <f t="shared" si="367"/>
        <v>0.625</v>
      </c>
    </row>
    <row r="3388" spans="1:22">
      <c r="A3388" s="35">
        <v>3382</v>
      </c>
      <c r="B3388" s="35" t="s">
        <v>7144</v>
      </c>
      <c r="C3388" s="35">
        <v>1</v>
      </c>
      <c r="D3388" s="35">
        <v>13</v>
      </c>
      <c r="E3388" s="43">
        <f t="shared" si="364"/>
        <v>53</v>
      </c>
      <c r="F3388" s="46">
        <f t="shared" si="365"/>
        <v>1.325</v>
      </c>
      <c r="G3388" s="46">
        <f t="shared" si="370"/>
        <v>1.325</v>
      </c>
      <c r="H3388" s="46">
        <f t="shared" si="370"/>
        <v>1.325</v>
      </c>
      <c r="I3388" s="35" t="s">
        <v>6990</v>
      </c>
      <c r="J3388" s="35" t="s">
        <v>6991</v>
      </c>
      <c r="K3388" s="35" t="s">
        <v>6996</v>
      </c>
      <c r="L3388" s="69" t="s">
        <v>1661</v>
      </c>
      <c r="M3388" s="35" t="s">
        <v>6992</v>
      </c>
      <c r="N3388" s="35" t="s">
        <v>6993</v>
      </c>
      <c r="O3388" s="35" t="s">
        <v>6994</v>
      </c>
      <c r="P3388" s="35" t="s">
        <v>6995</v>
      </c>
      <c r="Q3388" s="35"/>
      <c r="R3388" s="35"/>
      <c r="S3388" s="35"/>
      <c r="T3388" s="35"/>
      <c r="U3388" s="35"/>
      <c r="V3388" s="35">
        <f t="shared" si="367"/>
        <v>1.325</v>
      </c>
    </row>
    <row r="3389" spans="1:22">
      <c r="A3389" s="35">
        <v>3384</v>
      </c>
      <c r="B3389" s="35" t="s">
        <v>8043</v>
      </c>
      <c r="C3389" s="35">
        <v>0</v>
      </c>
      <c r="D3389" s="35">
        <v>13</v>
      </c>
      <c r="E3389" s="43">
        <f t="shared" si="364"/>
        <v>13</v>
      </c>
      <c r="F3389" s="46">
        <f t="shared" si="365"/>
        <v>0.32500000000000001</v>
      </c>
      <c r="G3389" s="46">
        <f t="shared" si="370"/>
        <v>0.32500000000000001</v>
      </c>
      <c r="H3389" s="46">
        <f t="shared" si="370"/>
        <v>0.32500000000000001</v>
      </c>
      <c r="I3389" s="35" t="s">
        <v>6990</v>
      </c>
      <c r="J3389" s="35" t="s">
        <v>6991</v>
      </c>
      <c r="K3389" s="35" t="s">
        <v>6996</v>
      </c>
      <c r="L3389" s="69" t="s">
        <v>224</v>
      </c>
      <c r="M3389" s="35" t="s">
        <v>6992</v>
      </c>
      <c r="N3389" s="35" t="s">
        <v>6993</v>
      </c>
      <c r="O3389" s="35" t="s">
        <v>6994</v>
      </c>
      <c r="P3389" s="35" t="s">
        <v>6995</v>
      </c>
      <c r="Q3389" s="35"/>
      <c r="R3389" s="35"/>
      <c r="S3389" s="35"/>
      <c r="T3389" s="35"/>
      <c r="U3389" s="35"/>
      <c r="V3389" s="35">
        <f t="shared" si="367"/>
        <v>0.32500000000000001</v>
      </c>
    </row>
    <row r="3390" spans="1:22">
      <c r="A3390" s="35">
        <v>3384</v>
      </c>
      <c r="B3390" s="35" t="s">
        <v>8043</v>
      </c>
      <c r="C3390" s="35">
        <v>0</v>
      </c>
      <c r="D3390" s="35">
        <v>13</v>
      </c>
      <c r="E3390" s="43">
        <f t="shared" si="364"/>
        <v>13</v>
      </c>
      <c r="F3390" s="46">
        <f t="shared" si="365"/>
        <v>0.32500000000000001</v>
      </c>
      <c r="G3390" s="46">
        <f t="shared" si="370"/>
        <v>0.32500000000000001</v>
      </c>
      <c r="H3390" s="46">
        <f t="shared" si="370"/>
        <v>0.32500000000000001</v>
      </c>
      <c r="I3390" s="35" t="s">
        <v>6990</v>
      </c>
      <c r="J3390" s="35" t="s">
        <v>6991</v>
      </c>
      <c r="K3390" s="35" t="s">
        <v>6996</v>
      </c>
      <c r="L3390" s="69" t="s">
        <v>224</v>
      </c>
      <c r="M3390" s="35" t="s">
        <v>6992</v>
      </c>
      <c r="N3390" s="35" t="s">
        <v>6993</v>
      </c>
      <c r="O3390" s="35" t="s">
        <v>6994</v>
      </c>
      <c r="P3390" s="35" t="s">
        <v>6995</v>
      </c>
      <c r="Q3390" s="35"/>
      <c r="R3390" s="35"/>
      <c r="S3390" s="35"/>
      <c r="T3390" s="35"/>
      <c r="U3390" s="35"/>
      <c r="V3390" s="35">
        <f t="shared" si="367"/>
        <v>0.32500000000000001</v>
      </c>
    </row>
    <row r="3391" spans="1:22">
      <c r="A3391" s="35">
        <v>3384</v>
      </c>
      <c r="B3391" s="35" t="s">
        <v>8033</v>
      </c>
      <c r="C3391" s="35">
        <v>0</v>
      </c>
      <c r="D3391" s="35">
        <v>11</v>
      </c>
      <c r="E3391" s="43">
        <f t="shared" si="364"/>
        <v>11</v>
      </c>
      <c r="F3391" s="46">
        <f t="shared" si="365"/>
        <v>0.27500000000000002</v>
      </c>
      <c r="G3391" s="46">
        <f t="shared" si="370"/>
        <v>0.27500000000000002</v>
      </c>
      <c r="H3391" s="46">
        <f t="shared" si="370"/>
        <v>0.27500000000000002</v>
      </c>
      <c r="I3391" s="35" t="s">
        <v>6990</v>
      </c>
      <c r="J3391" s="35" t="s">
        <v>6991</v>
      </c>
      <c r="K3391" s="35" t="s">
        <v>6996</v>
      </c>
      <c r="L3391" s="69" t="s">
        <v>224</v>
      </c>
      <c r="M3391" s="35" t="s">
        <v>6992</v>
      </c>
      <c r="N3391" s="35" t="s">
        <v>6993</v>
      </c>
      <c r="O3391" s="35" t="s">
        <v>6994</v>
      </c>
      <c r="P3391" s="35" t="s">
        <v>6995</v>
      </c>
      <c r="Q3391" s="35"/>
      <c r="R3391" s="35"/>
      <c r="S3391" s="35"/>
      <c r="T3391" s="35"/>
      <c r="U3391" s="35"/>
      <c r="V3391" s="35">
        <f t="shared" si="367"/>
        <v>0.27500000000000002</v>
      </c>
    </row>
    <row r="3392" spans="1:22">
      <c r="A3392" s="35">
        <v>3387</v>
      </c>
      <c r="B3392" s="35" t="s">
        <v>8366</v>
      </c>
      <c r="C3392" s="35">
        <v>2</v>
      </c>
      <c r="D3392" s="35">
        <v>6</v>
      </c>
      <c r="E3392" s="43">
        <f t="shared" si="364"/>
        <v>86</v>
      </c>
      <c r="F3392" s="46">
        <f t="shared" si="365"/>
        <v>2.15</v>
      </c>
      <c r="G3392" s="46">
        <f t="shared" si="370"/>
        <v>2.15</v>
      </c>
      <c r="H3392" s="46">
        <f t="shared" si="370"/>
        <v>2.15</v>
      </c>
      <c r="I3392" s="35" t="s">
        <v>6990</v>
      </c>
      <c r="J3392" s="35" t="s">
        <v>6991</v>
      </c>
      <c r="K3392" s="35" t="s">
        <v>6996</v>
      </c>
      <c r="L3392" s="69" t="s">
        <v>1661</v>
      </c>
      <c r="M3392" s="35" t="s">
        <v>6992</v>
      </c>
      <c r="N3392" s="35" t="s">
        <v>6993</v>
      </c>
      <c r="O3392" s="35" t="s">
        <v>6994</v>
      </c>
      <c r="P3392" s="35" t="s">
        <v>6995</v>
      </c>
      <c r="Q3392" s="35"/>
      <c r="R3392" s="35"/>
      <c r="S3392" s="35"/>
      <c r="T3392" s="35"/>
      <c r="U3392" s="35"/>
      <c r="V3392" s="35">
        <f t="shared" si="367"/>
        <v>2.15</v>
      </c>
    </row>
    <row r="3393" spans="1:22">
      <c r="A3393" s="35">
        <v>3389</v>
      </c>
      <c r="B3393" s="35" t="s">
        <v>7226</v>
      </c>
      <c r="C3393" s="35">
        <v>0</v>
      </c>
      <c r="D3393" s="35">
        <v>6</v>
      </c>
      <c r="E3393" s="43">
        <f t="shared" si="364"/>
        <v>6</v>
      </c>
      <c r="F3393" s="46">
        <f t="shared" si="365"/>
        <v>0.15</v>
      </c>
      <c r="G3393" s="46">
        <f t="shared" si="370"/>
        <v>0.15</v>
      </c>
      <c r="H3393" s="46">
        <f t="shared" si="370"/>
        <v>0.15</v>
      </c>
      <c r="I3393" s="35" t="s">
        <v>6990</v>
      </c>
      <c r="J3393" s="35" t="s">
        <v>6991</v>
      </c>
      <c r="K3393" s="35" t="s">
        <v>6996</v>
      </c>
      <c r="L3393" s="69" t="s">
        <v>224</v>
      </c>
      <c r="M3393" s="35" t="s">
        <v>6992</v>
      </c>
      <c r="N3393" s="35" t="s">
        <v>6993</v>
      </c>
      <c r="O3393" s="35" t="s">
        <v>6994</v>
      </c>
      <c r="P3393" s="35" t="s">
        <v>6995</v>
      </c>
      <c r="Q3393" s="35"/>
      <c r="R3393" s="35"/>
      <c r="S3393" s="35"/>
      <c r="T3393" s="35"/>
      <c r="U3393" s="35"/>
      <c r="V3393" s="35">
        <f t="shared" si="367"/>
        <v>0.15</v>
      </c>
    </row>
    <row r="3394" spans="1:22">
      <c r="A3394" s="35">
        <v>3389</v>
      </c>
      <c r="B3394" s="35" t="s">
        <v>8367</v>
      </c>
      <c r="C3394" s="35">
        <v>0</v>
      </c>
      <c r="D3394" s="35">
        <v>2</v>
      </c>
      <c r="E3394" s="43">
        <f t="shared" ref="E3394:E3457" si="371">C3394*40+D3394</f>
        <v>2</v>
      </c>
      <c r="F3394" s="46">
        <f t="shared" ref="F3394:F3457" si="372">E3394/40</f>
        <v>0.05</v>
      </c>
      <c r="G3394" s="46">
        <f t="shared" ref="G3394:H3409" si="373">F3394</f>
        <v>0.05</v>
      </c>
      <c r="H3394" s="46">
        <f t="shared" si="373"/>
        <v>0.05</v>
      </c>
      <c r="I3394" s="35" t="s">
        <v>6990</v>
      </c>
      <c r="J3394" s="35" t="s">
        <v>6991</v>
      </c>
      <c r="K3394" s="35" t="s">
        <v>6996</v>
      </c>
      <c r="L3394" s="69" t="s">
        <v>224</v>
      </c>
      <c r="M3394" s="35" t="s">
        <v>6992</v>
      </c>
      <c r="N3394" s="35" t="s">
        <v>6993</v>
      </c>
      <c r="O3394" s="35" t="s">
        <v>6994</v>
      </c>
      <c r="P3394" s="35" t="s">
        <v>6995</v>
      </c>
      <c r="Q3394" s="35"/>
      <c r="R3394" s="35"/>
      <c r="S3394" s="35"/>
      <c r="T3394" s="35"/>
      <c r="U3394" s="35"/>
      <c r="V3394" s="35">
        <f t="shared" ref="V3394:V3457" si="374">H3394</f>
        <v>0.05</v>
      </c>
    </row>
    <row r="3395" spans="1:22">
      <c r="A3395" s="35">
        <v>3389</v>
      </c>
      <c r="B3395" s="35" t="s">
        <v>7032</v>
      </c>
      <c r="C3395" s="35">
        <v>0</v>
      </c>
      <c r="D3395" s="35">
        <v>3</v>
      </c>
      <c r="E3395" s="43">
        <f t="shared" si="371"/>
        <v>3</v>
      </c>
      <c r="F3395" s="46">
        <f t="shared" si="372"/>
        <v>7.4999999999999997E-2</v>
      </c>
      <c r="G3395" s="46">
        <f t="shared" si="373"/>
        <v>7.4999999999999997E-2</v>
      </c>
      <c r="H3395" s="46">
        <f t="shared" si="373"/>
        <v>7.4999999999999997E-2</v>
      </c>
      <c r="I3395" s="35" t="s">
        <v>6990</v>
      </c>
      <c r="J3395" s="35" t="s">
        <v>6991</v>
      </c>
      <c r="K3395" s="35" t="s">
        <v>6996</v>
      </c>
      <c r="L3395" s="69" t="s">
        <v>224</v>
      </c>
      <c r="M3395" s="35" t="s">
        <v>6992</v>
      </c>
      <c r="N3395" s="35" t="s">
        <v>6993</v>
      </c>
      <c r="O3395" s="35" t="s">
        <v>6994</v>
      </c>
      <c r="P3395" s="35" t="s">
        <v>6995</v>
      </c>
      <c r="Q3395" s="35"/>
      <c r="R3395" s="35"/>
      <c r="S3395" s="35"/>
      <c r="T3395" s="35"/>
      <c r="U3395" s="35"/>
      <c r="V3395" s="35">
        <f t="shared" si="374"/>
        <v>7.4999999999999997E-2</v>
      </c>
    </row>
    <row r="3396" spans="1:22">
      <c r="A3396" s="35">
        <v>3389</v>
      </c>
      <c r="B3396" s="35" t="s">
        <v>8001</v>
      </c>
      <c r="C3396" s="35">
        <v>0</v>
      </c>
      <c r="D3396" s="35">
        <v>2</v>
      </c>
      <c r="E3396" s="43">
        <f t="shared" si="371"/>
        <v>2</v>
      </c>
      <c r="F3396" s="46">
        <f t="shared" si="372"/>
        <v>0.05</v>
      </c>
      <c r="G3396" s="46">
        <f t="shared" si="373"/>
        <v>0.05</v>
      </c>
      <c r="H3396" s="46">
        <f t="shared" si="373"/>
        <v>0.05</v>
      </c>
      <c r="I3396" s="35" t="s">
        <v>6990</v>
      </c>
      <c r="J3396" s="35" t="s">
        <v>6991</v>
      </c>
      <c r="K3396" s="35" t="s">
        <v>6996</v>
      </c>
      <c r="L3396" s="69" t="s">
        <v>224</v>
      </c>
      <c r="M3396" s="35" t="s">
        <v>6992</v>
      </c>
      <c r="N3396" s="35" t="s">
        <v>6993</v>
      </c>
      <c r="O3396" s="35" t="s">
        <v>6994</v>
      </c>
      <c r="P3396" s="35" t="s">
        <v>6995</v>
      </c>
      <c r="Q3396" s="35"/>
      <c r="R3396" s="35"/>
      <c r="S3396" s="35"/>
      <c r="T3396" s="35"/>
      <c r="U3396" s="35"/>
      <c r="V3396" s="35">
        <f t="shared" si="374"/>
        <v>0.05</v>
      </c>
    </row>
    <row r="3397" spans="1:22">
      <c r="A3397" s="35">
        <v>3389</v>
      </c>
      <c r="B3397" s="35" t="s">
        <v>8001</v>
      </c>
      <c r="C3397" s="35">
        <v>0</v>
      </c>
      <c r="D3397" s="35">
        <v>4</v>
      </c>
      <c r="E3397" s="43">
        <f t="shared" si="371"/>
        <v>4</v>
      </c>
      <c r="F3397" s="46">
        <f t="shared" si="372"/>
        <v>0.1</v>
      </c>
      <c r="G3397" s="46">
        <f t="shared" si="373"/>
        <v>0.1</v>
      </c>
      <c r="H3397" s="46">
        <f t="shared" si="373"/>
        <v>0.1</v>
      </c>
      <c r="I3397" s="35" t="s">
        <v>6990</v>
      </c>
      <c r="J3397" s="35" t="s">
        <v>6991</v>
      </c>
      <c r="K3397" s="35" t="s">
        <v>6996</v>
      </c>
      <c r="L3397" s="69" t="s">
        <v>224</v>
      </c>
      <c r="M3397" s="35" t="s">
        <v>6992</v>
      </c>
      <c r="N3397" s="35" t="s">
        <v>6993</v>
      </c>
      <c r="O3397" s="35" t="s">
        <v>6994</v>
      </c>
      <c r="P3397" s="35" t="s">
        <v>6995</v>
      </c>
      <c r="Q3397" s="35"/>
      <c r="R3397" s="35"/>
      <c r="S3397" s="35"/>
      <c r="T3397" s="35"/>
      <c r="U3397" s="35"/>
      <c r="V3397" s="35">
        <f t="shared" si="374"/>
        <v>0.1</v>
      </c>
    </row>
    <row r="3398" spans="1:22">
      <c r="A3398" s="35">
        <v>3389</v>
      </c>
      <c r="B3398" s="35" t="s">
        <v>8001</v>
      </c>
      <c r="C3398" s="35">
        <v>0</v>
      </c>
      <c r="D3398" s="35">
        <v>5</v>
      </c>
      <c r="E3398" s="43">
        <f t="shared" si="371"/>
        <v>5</v>
      </c>
      <c r="F3398" s="46">
        <f t="shared" si="372"/>
        <v>0.125</v>
      </c>
      <c r="G3398" s="46">
        <f t="shared" si="373"/>
        <v>0.125</v>
      </c>
      <c r="H3398" s="46">
        <f t="shared" si="373"/>
        <v>0.125</v>
      </c>
      <c r="I3398" s="35" t="s">
        <v>6990</v>
      </c>
      <c r="J3398" s="35" t="s">
        <v>6991</v>
      </c>
      <c r="K3398" s="35" t="s">
        <v>6996</v>
      </c>
      <c r="L3398" s="69" t="s">
        <v>224</v>
      </c>
      <c r="M3398" s="35" t="s">
        <v>6992</v>
      </c>
      <c r="N3398" s="35" t="s">
        <v>6993</v>
      </c>
      <c r="O3398" s="35" t="s">
        <v>6994</v>
      </c>
      <c r="P3398" s="35" t="s">
        <v>6995</v>
      </c>
      <c r="Q3398" s="35"/>
      <c r="R3398" s="35"/>
      <c r="S3398" s="35"/>
      <c r="T3398" s="35"/>
      <c r="U3398" s="35"/>
      <c r="V3398" s="35">
        <f t="shared" si="374"/>
        <v>0.125</v>
      </c>
    </row>
    <row r="3399" spans="1:22">
      <c r="A3399" s="35">
        <v>3389</v>
      </c>
      <c r="B3399" s="35" t="s">
        <v>8368</v>
      </c>
      <c r="C3399" s="35">
        <v>0</v>
      </c>
      <c r="D3399" s="35">
        <v>10</v>
      </c>
      <c r="E3399" s="43">
        <f t="shared" si="371"/>
        <v>10</v>
      </c>
      <c r="F3399" s="46">
        <f t="shared" si="372"/>
        <v>0.25</v>
      </c>
      <c r="G3399" s="46">
        <f t="shared" si="373"/>
        <v>0.25</v>
      </c>
      <c r="H3399" s="46">
        <f t="shared" si="373"/>
        <v>0.25</v>
      </c>
      <c r="I3399" s="35" t="s">
        <v>6990</v>
      </c>
      <c r="J3399" s="35" t="s">
        <v>6991</v>
      </c>
      <c r="K3399" s="35" t="s">
        <v>6996</v>
      </c>
      <c r="L3399" s="69" t="s">
        <v>224</v>
      </c>
      <c r="M3399" s="35" t="s">
        <v>6992</v>
      </c>
      <c r="N3399" s="35" t="s">
        <v>6993</v>
      </c>
      <c r="O3399" s="35" t="s">
        <v>6994</v>
      </c>
      <c r="P3399" s="35" t="s">
        <v>6995</v>
      </c>
      <c r="Q3399" s="35"/>
      <c r="R3399" s="35"/>
      <c r="S3399" s="35"/>
      <c r="T3399" s="35"/>
      <c r="U3399" s="35"/>
      <c r="V3399" s="35">
        <f t="shared" si="374"/>
        <v>0.25</v>
      </c>
    </row>
    <row r="3400" spans="1:22">
      <c r="A3400" s="35">
        <v>3390</v>
      </c>
      <c r="B3400" s="35" t="s">
        <v>7527</v>
      </c>
      <c r="C3400" s="35">
        <v>1</v>
      </c>
      <c r="D3400" s="35">
        <v>16</v>
      </c>
      <c r="E3400" s="43">
        <f t="shared" si="371"/>
        <v>56</v>
      </c>
      <c r="F3400" s="46">
        <f t="shared" si="372"/>
        <v>1.4</v>
      </c>
      <c r="G3400" s="46">
        <f t="shared" si="373"/>
        <v>1.4</v>
      </c>
      <c r="H3400" s="46">
        <f t="shared" si="373"/>
        <v>1.4</v>
      </c>
      <c r="I3400" s="35" t="s">
        <v>6990</v>
      </c>
      <c r="J3400" s="35" t="s">
        <v>6991</v>
      </c>
      <c r="K3400" s="35" t="s">
        <v>6996</v>
      </c>
      <c r="L3400" s="69" t="s">
        <v>224</v>
      </c>
      <c r="M3400" s="35" t="s">
        <v>6992</v>
      </c>
      <c r="N3400" s="35" t="s">
        <v>6993</v>
      </c>
      <c r="O3400" s="35" t="s">
        <v>6994</v>
      </c>
      <c r="P3400" s="35" t="s">
        <v>6995</v>
      </c>
      <c r="Q3400" s="35"/>
      <c r="R3400" s="35"/>
      <c r="S3400" s="35"/>
      <c r="T3400" s="35"/>
      <c r="U3400" s="35"/>
      <c r="V3400" s="35">
        <f t="shared" si="374"/>
        <v>1.4</v>
      </c>
    </row>
    <row r="3401" spans="1:22">
      <c r="A3401" s="35">
        <v>3390</v>
      </c>
      <c r="B3401" s="35" t="s">
        <v>7527</v>
      </c>
      <c r="C3401" s="35">
        <v>0</v>
      </c>
      <c r="D3401" s="35">
        <v>5</v>
      </c>
      <c r="E3401" s="43">
        <f t="shared" si="371"/>
        <v>5</v>
      </c>
      <c r="F3401" s="46">
        <f t="shared" si="372"/>
        <v>0.125</v>
      </c>
      <c r="G3401" s="46">
        <f t="shared" si="373"/>
        <v>0.125</v>
      </c>
      <c r="H3401" s="46">
        <f t="shared" si="373"/>
        <v>0.125</v>
      </c>
      <c r="I3401" s="35" t="s">
        <v>6990</v>
      </c>
      <c r="J3401" s="35" t="s">
        <v>6991</v>
      </c>
      <c r="K3401" s="35" t="s">
        <v>6996</v>
      </c>
      <c r="L3401" s="69" t="s">
        <v>224</v>
      </c>
      <c r="M3401" s="35" t="s">
        <v>6992</v>
      </c>
      <c r="N3401" s="35" t="s">
        <v>6993</v>
      </c>
      <c r="O3401" s="35" t="s">
        <v>6994</v>
      </c>
      <c r="P3401" s="35" t="s">
        <v>6995</v>
      </c>
      <c r="Q3401" s="35"/>
      <c r="R3401" s="35"/>
      <c r="S3401" s="35"/>
      <c r="T3401" s="35"/>
      <c r="U3401" s="35"/>
      <c r="V3401" s="35">
        <f t="shared" si="374"/>
        <v>0.125</v>
      </c>
    </row>
    <row r="3402" spans="1:22">
      <c r="A3402" s="35">
        <v>3390</v>
      </c>
      <c r="B3402" s="35" t="s">
        <v>7527</v>
      </c>
      <c r="C3402" s="35">
        <v>0</v>
      </c>
      <c r="D3402" s="35">
        <v>1</v>
      </c>
      <c r="E3402" s="43">
        <f t="shared" si="371"/>
        <v>1</v>
      </c>
      <c r="F3402" s="46">
        <f t="shared" si="372"/>
        <v>2.5000000000000001E-2</v>
      </c>
      <c r="G3402" s="46">
        <f t="shared" si="373"/>
        <v>2.5000000000000001E-2</v>
      </c>
      <c r="H3402" s="46">
        <f t="shared" si="373"/>
        <v>2.5000000000000001E-2</v>
      </c>
      <c r="I3402" s="35" t="s">
        <v>6990</v>
      </c>
      <c r="J3402" s="35" t="s">
        <v>6991</v>
      </c>
      <c r="K3402" s="35" t="s">
        <v>6996</v>
      </c>
      <c r="L3402" s="69" t="s">
        <v>224</v>
      </c>
      <c r="M3402" s="35" t="s">
        <v>6992</v>
      </c>
      <c r="N3402" s="35" t="s">
        <v>6993</v>
      </c>
      <c r="O3402" s="35" t="s">
        <v>6994</v>
      </c>
      <c r="P3402" s="35" t="s">
        <v>6995</v>
      </c>
      <c r="Q3402" s="35"/>
      <c r="R3402" s="35"/>
      <c r="S3402" s="35"/>
      <c r="T3402" s="35"/>
      <c r="U3402" s="35"/>
      <c r="V3402" s="35">
        <f t="shared" si="374"/>
        <v>2.5000000000000001E-2</v>
      </c>
    </row>
    <row r="3403" spans="1:22">
      <c r="A3403" s="35">
        <v>3396</v>
      </c>
      <c r="B3403" s="35" t="s">
        <v>7306</v>
      </c>
      <c r="C3403" s="35">
        <v>0</v>
      </c>
      <c r="D3403" s="35">
        <v>13</v>
      </c>
      <c r="E3403" s="43">
        <f t="shared" si="371"/>
        <v>13</v>
      </c>
      <c r="F3403" s="46">
        <f t="shared" si="372"/>
        <v>0.32500000000000001</v>
      </c>
      <c r="G3403" s="46">
        <f t="shared" si="373"/>
        <v>0.32500000000000001</v>
      </c>
      <c r="H3403" s="46">
        <f t="shared" si="373"/>
        <v>0.32500000000000001</v>
      </c>
      <c r="I3403" s="35" t="s">
        <v>6990</v>
      </c>
      <c r="J3403" s="35" t="s">
        <v>6991</v>
      </c>
      <c r="K3403" s="35" t="s">
        <v>6996</v>
      </c>
      <c r="L3403" s="69" t="s">
        <v>224</v>
      </c>
      <c r="M3403" s="35" t="s">
        <v>6992</v>
      </c>
      <c r="N3403" s="35" t="s">
        <v>6993</v>
      </c>
      <c r="O3403" s="35" t="s">
        <v>6994</v>
      </c>
      <c r="P3403" s="35" t="s">
        <v>6995</v>
      </c>
      <c r="Q3403" s="35"/>
      <c r="R3403" s="35"/>
      <c r="S3403" s="35"/>
      <c r="T3403" s="35"/>
      <c r="U3403" s="35"/>
      <c r="V3403" s="35">
        <f t="shared" si="374"/>
        <v>0.32500000000000001</v>
      </c>
    </row>
    <row r="3404" spans="1:22">
      <c r="A3404" s="35">
        <v>3396</v>
      </c>
      <c r="B3404" s="35" t="s">
        <v>7306</v>
      </c>
      <c r="C3404" s="35">
        <v>0</v>
      </c>
      <c r="D3404" s="35">
        <v>13</v>
      </c>
      <c r="E3404" s="43">
        <f t="shared" si="371"/>
        <v>13</v>
      </c>
      <c r="F3404" s="46">
        <f t="shared" si="372"/>
        <v>0.32500000000000001</v>
      </c>
      <c r="G3404" s="46">
        <f t="shared" si="373"/>
        <v>0.32500000000000001</v>
      </c>
      <c r="H3404" s="46">
        <f t="shared" si="373"/>
        <v>0.32500000000000001</v>
      </c>
      <c r="I3404" s="35" t="s">
        <v>6990</v>
      </c>
      <c r="J3404" s="35" t="s">
        <v>6991</v>
      </c>
      <c r="K3404" s="35" t="s">
        <v>6996</v>
      </c>
      <c r="L3404" s="69" t="s">
        <v>224</v>
      </c>
      <c r="M3404" s="35" t="s">
        <v>6992</v>
      </c>
      <c r="N3404" s="35" t="s">
        <v>6993</v>
      </c>
      <c r="O3404" s="35" t="s">
        <v>6994</v>
      </c>
      <c r="P3404" s="35" t="s">
        <v>6995</v>
      </c>
      <c r="Q3404" s="35"/>
      <c r="R3404" s="35"/>
      <c r="S3404" s="35"/>
      <c r="T3404" s="35"/>
      <c r="U3404" s="35"/>
      <c r="V3404" s="35">
        <f t="shared" si="374"/>
        <v>0.32500000000000001</v>
      </c>
    </row>
    <row r="3405" spans="1:22">
      <c r="A3405" s="35">
        <v>3396</v>
      </c>
      <c r="B3405" s="35" t="s">
        <v>7306</v>
      </c>
      <c r="C3405" s="35">
        <v>0</v>
      </c>
      <c r="D3405" s="35">
        <v>13</v>
      </c>
      <c r="E3405" s="43">
        <f t="shared" si="371"/>
        <v>13</v>
      </c>
      <c r="F3405" s="46">
        <f t="shared" si="372"/>
        <v>0.32500000000000001</v>
      </c>
      <c r="G3405" s="46">
        <f t="shared" si="373"/>
        <v>0.32500000000000001</v>
      </c>
      <c r="H3405" s="46">
        <f t="shared" si="373"/>
        <v>0.32500000000000001</v>
      </c>
      <c r="I3405" s="35" t="s">
        <v>6990</v>
      </c>
      <c r="J3405" s="35" t="s">
        <v>6991</v>
      </c>
      <c r="K3405" s="35" t="s">
        <v>6996</v>
      </c>
      <c r="L3405" s="69" t="s">
        <v>224</v>
      </c>
      <c r="M3405" s="35" t="s">
        <v>6992</v>
      </c>
      <c r="N3405" s="35" t="s">
        <v>6993</v>
      </c>
      <c r="O3405" s="35" t="s">
        <v>6994</v>
      </c>
      <c r="P3405" s="35" t="s">
        <v>6995</v>
      </c>
      <c r="Q3405" s="35"/>
      <c r="R3405" s="35"/>
      <c r="S3405" s="35"/>
      <c r="T3405" s="35"/>
      <c r="U3405" s="35"/>
      <c r="V3405" s="35">
        <f t="shared" si="374"/>
        <v>0.32500000000000001</v>
      </c>
    </row>
    <row r="3406" spans="1:22">
      <c r="A3406" s="35">
        <v>3396</v>
      </c>
      <c r="B3406" s="35" t="s">
        <v>7976</v>
      </c>
      <c r="C3406" s="35">
        <v>0</v>
      </c>
      <c r="D3406" s="35">
        <v>11</v>
      </c>
      <c r="E3406" s="43">
        <f t="shared" si="371"/>
        <v>11</v>
      </c>
      <c r="F3406" s="46">
        <f t="shared" si="372"/>
        <v>0.27500000000000002</v>
      </c>
      <c r="G3406" s="46">
        <f t="shared" si="373"/>
        <v>0.27500000000000002</v>
      </c>
      <c r="H3406" s="46">
        <f t="shared" si="373"/>
        <v>0.27500000000000002</v>
      </c>
      <c r="I3406" s="35" t="s">
        <v>6990</v>
      </c>
      <c r="J3406" s="35" t="s">
        <v>6991</v>
      </c>
      <c r="K3406" s="35" t="s">
        <v>6996</v>
      </c>
      <c r="L3406" s="69" t="s">
        <v>224</v>
      </c>
      <c r="M3406" s="35" t="s">
        <v>6992</v>
      </c>
      <c r="N3406" s="35" t="s">
        <v>6993</v>
      </c>
      <c r="O3406" s="35" t="s">
        <v>6994</v>
      </c>
      <c r="P3406" s="35" t="s">
        <v>6995</v>
      </c>
      <c r="Q3406" s="35"/>
      <c r="R3406" s="35"/>
      <c r="S3406" s="35"/>
      <c r="T3406" s="35"/>
      <c r="U3406" s="35"/>
      <c r="V3406" s="35">
        <f t="shared" si="374"/>
        <v>0.27500000000000002</v>
      </c>
    </row>
    <row r="3407" spans="1:22">
      <c r="A3407" s="35">
        <v>3437</v>
      </c>
      <c r="B3407" s="35" t="s">
        <v>7843</v>
      </c>
      <c r="C3407" s="35">
        <v>1</v>
      </c>
      <c r="D3407" s="35">
        <v>10</v>
      </c>
      <c r="E3407" s="43">
        <f t="shared" si="371"/>
        <v>50</v>
      </c>
      <c r="F3407" s="46">
        <f t="shared" si="372"/>
        <v>1.25</v>
      </c>
      <c r="G3407" s="46">
        <f t="shared" si="373"/>
        <v>1.25</v>
      </c>
      <c r="H3407" s="46">
        <f t="shared" si="373"/>
        <v>1.25</v>
      </c>
      <c r="I3407" s="35" t="s">
        <v>6990</v>
      </c>
      <c r="J3407" s="35" t="s">
        <v>6991</v>
      </c>
      <c r="K3407" s="35" t="s">
        <v>6996</v>
      </c>
      <c r="L3407" s="69" t="s">
        <v>224</v>
      </c>
      <c r="M3407" s="35" t="s">
        <v>6992</v>
      </c>
      <c r="N3407" s="35" t="s">
        <v>6993</v>
      </c>
      <c r="O3407" s="35" t="s">
        <v>6994</v>
      </c>
      <c r="P3407" s="35" t="s">
        <v>6995</v>
      </c>
      <c r="Q3407" s="35"/>
      <c r="R3407" s="35"/>
      <c r="S3407" s="35"/>
      <c r="T3407" s="35"/>
      <c r="U3407" s="35"/>
      <c r="V3407" s="35">
        <f t="shared" si="374"/>
        <v>1.25</v>
      </c>
    </row>
    <row r="3408" spans="1:22">
      <c r="A3408" s="35">
        <v>3437</v>
      </c>
      <c r="B3408" s="35" t="s">
        <v>7843</v>
      </c>
      <c r="C3408" s="35">
        <v>0</v>
      </c>
      <c r="D3408" s="35">
        <v>4</v>
      </c>
      <c r="E3408" s="43">
        <f t="shared" si="371"/>
        <v>4</v>
      </c>
      <c r="F3408" s="46">
        <f t="shared" si="372"/>
        <v>0.1</v>
      </c>
      <c r="G3408" s="46">
        <f t="shared" si="373"/>
        <v>0.1</v>
      </c>
      <c r="H3408" s="46">
        <f t="shared" si="373"/>
        <v>0.1</v>
      </c>
      <c r="I3408" s="35" t="s">
        <v>6990</v>
      </c>
      <c r="J3408" s="35" t="s">
        <v>6991</v>
      </c>
      <c r="K3408" s="35" t="s">
        <v>6996</v>
      </c>
      <c r="L3408" s="69" t="s">
        <v>224</v>
      </c>
      <c r="M3408" s="35" t="s">
        <v>6992</v>
      </c>
      <c r="N3408" s="35" t="s">
        <v>6993</v>
      </c>
      <c r="O3408" s="35" t="s">
        <v>6994</v>
      </c>
      <c r="P3408" s="35" t="s">
        <v>6995</v>
      </c>
      <c r="Q3408" s="35"/>
      <c r="R3408" s="35"/>
      <c r="S3408" s="35"/>
      <c r="T3408" s="35"/>
      <c r="U3408" s="35"/>
      <c r="V3408" s="35">
        <f t="shared" si="374"/>
        <v>0.1</v>
      </c>
    </row>
    <row r="3409" spans="1:22">
      <c r="A3409" s="35">
        <v>3453</v>
      </c>
      <c r="B3409" s="35" t="s">
        <v>8369</v>
      </c>
      <c r="C3409" s="35">
        <v>1</v>
      </c>
      <c r="D3409" s="35">
        <v>0</v>
      </c>
      <c r="E3409" s="43">
        <f t="shared" si="371"/>
        <v>40</v>
      </c>
      <c r="F3409" s="46">
        <f t="shared" si="372"/>
        <v>1</v>
      </c>
      <c r="G3409" s="46">
        <f t="shared" si="373"/>
        <v>1</v>
      </c>
      <c r="H3409" s="46">
        <f t="shared" si="373"/>
        <v>1</v>
      </c>
      <c r="I3409" s="35" t="s">
        <v>6990</v>
      </c>
      <c r="J3409" s="35" t="s">
        <v>6991</v>
      </c>
      <c r="K3409" s="35" t="s">
        <v>6996</v>
      </c>
      <c r="L3409" s="69" t="s">
        <v>224</v>
      </c>
      <c r="M3409" s="35" t="s">
        <v>6992</v>
      </c>
      <c r="N3409" s="35" t="s">
        <v>6993</v>
      </c>
      <c r="O3409" s="35" t="s">
        <v>6994</v>
      </c>
      <c r="P3409" s="35" t="s">
        <v>6995</v>
      </c>
      <c r="Q3409" s="35"/>
      <c r="R3409" s="35"/>
      <c r="S3409" s="35"/>
      <c r="T3409" s="35"/>
      <c r="U3409" s="35"/>
      <c r="V3409" s="35">
        <f t="shared" si="374"/>
        <v>1</v>
      </c>
    </row>
    <row r="3410" spans="1:22">
      <c r="A3410" s="35">
        <v>3453</v>
      </c>
      <c r="B3410" s="35" t="s">
        <v>7023</v>
      </c>
      <c r="C3410" s="35">
        <v>0</v>
      </c>
      <c r="D3410" s="35">
        <v>30</v>
      </c>
      <c r="E3410" s="43">
        <f t="shared" si="371"/>
        <v>30</v>
      </c>
      <c r="F3410" s="46">
        <f t="shared" si="372"/>
        <v>0.75</v>
      </c>
      <c r="G3410" s="46">
        <f t="shared" ref="G3410:H3425" si="375">F3410</f>
        <v>0.75</v>
      </c>
      <c r="H3410" s="46">
        <f t="shared" si="375"/>
        <v>0.75</v>
      </c>
      <c r="I3410" s="35" t="s">
        <v>6990</v>
      </c>
      <c r="J3410" s="35" t="s">
        <v>6991</v>
      </c>
      <c r="K3410" s="35" t="s">
        <v>6996</v>
      </c>
      <c r="L3410" s="69" t="s">
        <v>224</v>
      </c>
      <c r="M3410" s="35" t="s">
        <v>6992</v>
      </c>
      <c r="N3410" s="35" t="s">
        <v>6993</v>
      </c>
      <c r="O3410" s="35" t="s">
        <v>6994</v>
      </c>
      <c r="P3410" s="35" t="s">
        <v>6995</v>
      </c>
      <c r="Q3410" s="35"/>
      <c r="R3410" s="35"/>
      <c r="S3410" s="35"/>
      <c r="T3410" s="35"/>
      <c r="U3410" s="35"/>
      <c r="V3410" s="35">
        <f t="shared" si="374"/>
        <v>0.75</v>
      </c>
    </row>
    <row r="3411" spans="1:22">
      <c r="A3411" s="35">
        <v>3453</v>
      </c>
      <c r="B3411" s="35" t="s">
        <v>7377</v>
      </c>
      <c r="C3411" s="35">
        <v>0</v>
      </c>
      <c r="D3411" s="35">
        <v>16</v>
      </c>
      <c r="E3411" s="43">
        <f t="shared" si="371"/>
        <v>16</v>
      </c>
      <c r="F3411" s="46">
        <f t="shared" si="372"/>
        <v>0.4</v>
      </c>
      <c r="G3411" s="46">
        <f t="shared" si="375"/>
        <v>0.4</v>
      </c>
      <c r="H3411" s="46">
        <f t="shared" si="375"/>
        <v>0.4</v>
      </c>
      <c r="I3411" s="35" t="s">
        <v>6990</v>
      </c>
      <c r="J3411" s="35" t="s">
        <v>6991</v>
      </c>
      <c r="K3411" s="35" t="s">
        <v>6996</v>
      </c>
      <c r="L3411" s="69" t="s">
        <v>224</v>
      </c>
      <c r="M3411" s="35" t="s">
        <v>6992</v>
      </c>
      <c r="N3411" s="35" t="s">
        <v>6993</v>
      </c>
      <c r="O3411" s="35" t="s">
        <v>6994</v>
      </c>
      <c r="P3411" s="35" t="s">
        <v>6995</v>
      </c>
      <c r="Q3411" s="35"/>
      <c r="R3411" s="35"/>
      <c r="S3411" s="35"/>
      <c r="T3411" s="35"/>
      <c r="U3411" s="35"/>
      <c r="V3411" s="35">
        <f t="shared" si="374"/>
        <v>0.4</v>
      </c>
    </row>
    <row r="3412" spans="1:22">
      <c r="A3412" s="35">
        <v>3474</v>
      </c>
      <c r="B3412" s="35" t="s">
        <v>8370</v>
      </c>
      <c r="C3412" s="35">
        <v>0</v>
      </c>
      <c r="D3412" s="35">
        <v>19</v>
      </c>
      <c r="E3412" s="43">
        <f t="shared" si="371"/>
        <v>19</v>
      </c>
      <c r="F3412" s="46">
        <f t="shared" si="372"/>
        <v>0.47499999999999998</v>
      </c>
      <c r="G3412" s="46">
        <f t="shared" si="375"/>
        <v>0.47499999999999998</v>
      </c>
      <c r="H3412" s="46">
        <f t="shared" si="375"/>
        <v>0.47499999999999998</v>
      </c>
      <c r="I3412" s="35" t="s">
        <v>6990</v>
      </c>
      <c r="J3412" s="35" t="s">
        <v>6991</v>
      </c>
      <c r="K3412" s="35" t="s">
        <v>6996</v>
      </c>
      <c r="L3412" s="69" t="s">
        <v>224</v>
      </c>
      <c r="M3412" s="35" t="s">
        <v>6992</v>
      </c>
      <c r="N3412" s="35" t="s">
        <v>6993</v>
      </c>
      <c r="O3412" s="35" t="s">
        <v>6994</v>
      </c>
      <c r="P3412" s="35" t="s">
        <v>6995</v>
      </c>
      <c r="Q3412" s="35"/>
      <c r="R3412" s="35"/>
      <c r="S3412" s="35"/>
      <c r="T3412" s="35"/>
      <c r="U3412" s="35"/>
      <c r="V3412" s="35">
        <f t="shared" si="374"/>
        <v>0.47499999999999998</v>
      </c>
    </row>
    <row r="3413" spans="1:22">
      <c r="A3413" s="35">
        <v>3474</v>
      </c>
      <c r="B3413" s="35" t="s">
        <v>8371</v>
      </c>
      <c r="C3413" s="35">
        <v>0</v>
      </c>
      <c r="D3413" s="35">
        <v>9</v>
      </c>
      <c r="E3413" s="43">
        <f t="shared" si="371"/>
        <v>9</v>
      </c>
      <c r="F3413" s="46">
        <f t="shared" si="372"/>
        <v>0.22500000000000001</v>
      </c>
      <c r="G3413" s="46">
        <f t="shared" si="375"/>
        <v>0.22500000000000001</v>
      </c>
      <c r="H3413" s="46">
        <f t="shared" si="375"/>
        <v>0.22500000000000001</v>
      </c>
      <c r="I3413" s="35" t="s">
        <v>6990</v>
      </c>
      <c r="J3413" s="35" t="s">
        <v>6991</v>
      </c>
      <c r="K3413" s="35" t="s">
        <v>6996</v>
      </c>
      <c r="L3413" s="69" t="s">
        <v>224</v>
      </c>
      <c r="M3413" s="35" t="s">
        <v>6992</v>
      </c>
      <c r="N3413" s="35" t="s">
        <v>6993</v>
      </c>
      <c r="O3413" s="35" t="s">
        <v>6994</v>
      </c>
      <c r="P3413" s="35" t="s">
        <v>6995</v>
      </c>
      <c r="Q3413" s="35"/>
      <c r="R3413" s="35"/>
      <c r="S3413" s="35"/>
      <c r="T3413" s="35"/>
      <c r="U3413" s="35"/>
      <c r="V3413" s="35">
        <f t="shared" si="374"/>
        <v>0.22500000000000001</v>
      </c>
    </row>
    <row r="3414" spans="1:22">
      <c r="A3414" s="35">
        <v>3512</v>
      </c>
      <c r="B3414" s="35" t="s">
        <v>7987</v>
      </c>
      <c r="C3414" s="35">
        <v>1</v>
      </c>
      <c r="D3414" s="35">
        <v>30</v>
      </c>
      <c r="E3414" s="43">
        <f t="shared" si="371"/>
        <v>70</v>
      </c>
      <c r="F3414" s="46">
        <f t="shared" si="372"/>
        <v>1.75</v>
      </c>
      <c r="G3414" s="46">
        <f t="shared" si="375"/>
        <v>1.75</v>
      </c>
      <c r="H3414" s="46">
        <f t="shared" si="375"/>
        <v>1.75</v>
      </c>
      <c r="I3414" s="35" t="s">
        <v>6990</v>
      </c>
      <c r="J3414" s="35" t="s">
        <v>6991</v>
      </c>
      <c r="K3414" s="35" t="s">
        <v>6996</v>
      </c>
      <c r="L3414" s="69" t="s">
        <v>224</v>
      </c>
      <c r="M3414" s="35" t="s">
        <v>6992</v>
      </c>
      <c r="N3414" s="35" t="s">
        <v>6993</v>
      </c>
      <c r="O3414" s="35" t="s">
        <v>6994</v>
      </c>
      <c r="P3414" s="35" t="s">
        <v>6995</v>
      </c>
      <c r="Q3414" s="35"/>
      <c r="R3414" s="35"/>
      <c r="S3414" s="35"/>
      <c r="T3414" s="35"/>
      <c r="U3414" s="35"/>
      <c r="V3414" s="35">
        <f t="shared" si="374"/>
        <v>1.75</v>
      </c>
    </row>
    <row r="3415" spans="1:22">
      <c r="A3415" s="35">
        <v>3517</v>
      </c>
      <c r="B3415" s="35" t="s">
        <v>7722</v>
      </c>
      <c r="C3415" s="35">
        <v>0</v>
      </c>
      <c r="D3415" s="35">
        <v>17</v>
      </c>
      <c r="E3415" s="43">
        <f t="shared" si="371"/>
        <v>17</v>
      </c>
      <c r="F3415" s="46">
        <f t="shared" si="372"/>
        <v>0.42499999999999999</v>
      </c>
      <c r="G3415" s="46">
        <f t="shared" si="375"/>
        <v>0.42499999999999999</v>
      </c>
      <c r="H3415" s="46">
        <f t="shared" si="375"/>
        <v>0.42499999999999999</v>
      </c>
      <c r="I3415" s="35" t="s">
        <v>6990</v>
      </c>
      <c r="J3415" s="35" t="s">
        <v>6991</v>
      </c>
      <c r="K3415" s="35" t="s">
        <v>6996</v>
      </c>
      <c r="L3415" s="69" t="s">
        <v>224</v>
      </c>
      <c r="M3415" s="35" t="s">
        <v>6992</v>
      </c>
      <c r="N3415" s="35" t="s">
        <v>6993</v>
      </c>
      <c r="O3415" s="35" t="s">
        <v>6994</v>
      </c>
      <c r="P3415" s="35" t="s">
        <v>6995</v>
      </c>
      <c r="Q3415" s="35"/>
      <c r="R3415" s="35"/>
      <c r="S3415" s="35"/>
      <c r="T3415" s="35"/>
      <c r="U3415" s="35"/>
      <c r="V3415" s="35">
        <f t="shared" si="374"/>
        <v>0.42499999999999999</v>
      </c>
    </row>
    <row r="3416" spans="1:22">
      <c r="A3416" s="35">
        <v>3517</v>
      </c>
      <c r="B3416" s="35" t="s">
        <v>7723</v>
      </c>
      <c r="C3416" s="35">
        <v>0</v>
      </c>
      <c r="D3416" s="35">
        <v>4</v>
      </c>
      <c r="E3416" s="43">
        <f t="shared" si="371"/>
        <v>4</v>
      </c>
      <c r="F3416" s="46">
        <f t="shared" si="372"/>
        <v>0.1</v>
      </c>
      <c r="G3416" s="46">
        <f t="shared" si="375"/>
        <v>0.1</v>
      </c>
      <c r="H3416" s="46">
        <f t="shared" si="375"/>
        <v>0.1</v>
      </c>
      <c r="I3416" s="35" t="s">
        <v>6990</v>
      </c>
      <c r="J3416" s="35" t="s">
        <v>6991</v>
      </c>
      <c r="K3416" s="35" t="s">
        <v>6996</v>
      </c>
      <c r="L3416" s="69" t="s">
        <v>224</v>
      </c>
      <c r="M3416" s="35" t="s">
        <v>6992</v>
      </c>
      <c r="N3416" s="35" t="s">
        <v>6993</v>
      </c>
      <c r="O3416" s="35" t="s">
        <v>6994</v>
      </c>
      <c r="P3416" s="35" t="s">
        <v>6995</v>
      </c>
      <c r="Q3416" s="35"/>
      <c r="R3416" s="35"/>
      <c r="S3416" s="35"/>
      <c r="T3416" s="35"/>
      <c r="U3416" s="35"/>
      <c r="V3416" s="35">
        <f t="shared" si="374"/>
        <v>0.1</v>
      </c>
    </row>
    <row r="3417" spans="1:22">
      <c r="A3417" s="35">
        <v>3517</v>
      </c>
      <c r="B3417" s="35" t="s">
        <v>7723</v>
      </c>
      <c r="C3417" s="35">
        <v>0</v>
      </c>
      <c r="D3417" s="35">
        <v>18</v>
      </c>
      <c r="E3417" s="43">
        <f t="shared" si="371"/>
        <v>18</v>
      </c>
      <c r="F3417" s="46">
        <f t="shared" si="372"/>
        <v>0.45</v>
      </c>
      <c r="G3417" s="46">
        <f t="shared" si="375"/>
        <v>0.45</v>
      </c>
      <c r="H3417" s="46">
        <f t="shared" si="375"/>
        <v>0.45</v>
      </c>
      <c r="I3417" s="35" t="s">
        <v>6990</v>
      </c>
      <c r="J3417" s="35" t="s">
        <v>6991</v>
      </c>
      <c r="K3417" s="35" t="s">
        <v>6996</v>
      </c>
      <c r="L3417" s="69" t="s">
        <v>224</v>
      </c>
      <c r="M3417" s="35" t="s">
        <v>6992</v>
      </c>
      <c r="N3417" s="35" t="s">
        <v>6993</v>
      </c>
      <c r="O3417" s="35" t="s">
        <v>6994</v>
      </c>
      <c r="P3417" s="35" t="s">
        <v>6995</v>
      </c>
      <c r="Q3417" s="35"/>
      <c r="R3417" s="35"/>
      <c r="S3417" s="35"/>
      <c r="T3417" s="35"/>
      <c r="U3417" s="35"/>
      <c r="V3417" s="35">
        <f t="shared" si="374"/>
        <v>0.45</v>
      </c>
    </row>
    <row r="3418" spans="1:22">
      <c r="A3418" s="35">
        <v>3517</v>
      </c>
      <c r="B3418" s="35" t="s">
        <v>7725</v>
      </c>
      <c r="C3418" s="35">
        <v>0</v>
      </c>
      <c r="D3418" s="35">
        <v>2</v>
      </c>
      <c r="E3418" s="43">
        <f t="shared" si="371"/>
        <v>2</v>
      </c>
      <c r="F3418" s="46">
        <f t="shared" si="372"/>
        <v>0.05</v>
      </c>
      <c r="G3418" s="46">
        <f t="shared" si="375"/>
        <v>0.05</v>
      </c>
      <c r="H3418" s="46">
        <f t="shared" si="375"/>
        <v>0.05</v>
      </c>
      <c r="I3418" s="35" t="s">
        <v>6990</v>
      </c>
      <c r="J3418" s="35" t="s">
        <v>6991</v>
      </c>
      <c r="K3418" s="35" t="s">
        <v>6996</v>
      </c>
      <c r="L3418" s="69" t="s">
        <v>224</v>
      </c>
      <c r="M3418" s="35" t="s">
        <v>6992</v>
      </c>
      <c r="N3418" s="35" t="s">
        <v>6993</v>
      </c>
      <c r="O3418" s="35" t="s">
        <v>6994</v>
      </c>
      <c r="P3418" s="35" t="s">
        <v>6995</v>
      </c>
      <c r="Q3418" s="35"/>
      <c r="R3418" s="35"/>
      <c r="S3418" s="35"/>
      <c r="T3418" s="35"/>
      <c r="U3418" s="35"/>
      <c r="V3418" s="35">
        <f t="shared" si="374"/>
        <v>0.05</v>
      </c>
    </row>
    <row r="3419" spans="1:22">
      <c r="A3419" s="35">
        <v>3517</v>
      </c>
      <c r="B3419" s="35" t="s">
        <v>7726</v>
      </c>
      <c r="C3419" s="35">
        <v>0</v>
      </c>
      <c r="D3419" s="35">
        <v>2</v>
      </c>
      <c r="E3419" s="43">
        <f t="shared" si="371"/>
        <v>2</v>
      </c>
      <c r="F3419" s="46">
        <f t="shared" si="372"/>
        <v>0.05</v>
      </c>
      <c r="G3419" s="46">
        <f t="shared" si="375"/>
        <v>0.05</v>
      </c>
      <c r="H3419" s="46">
        <f t="shared" si="375"/>
        <v>0.05</v>
      </c>
      <c r="I3419" s="35" t="s">
        <v>6990</v>
      </c>
      <c r="J3419" s="35" t="s">
        <v>6991</v>
      </c>
      <c r="K3419" s="35" t="s">
        <v>6996</v>
      </c>
      <c r="L3419" s="69" t="s">
        <v>224</v>
      </c>
      <c r="M3419" s="35" t="s">
        <v>6992</v>
      </c>
      <c r="N3419" s="35" t="s">
        <v>6993</v>
      </c>
      <c r="O3419" s="35" t="s">
        <v>6994</v>
      </c>
      <c r="P3419" s="35" t="s">
        <v>6995</v>
      </c>
      <c r="Q3419" s="35"/>
      <c r="R3419" s="35"/>
      <c r="S3419" s="35"/>
      <c r="T3419" s="35"/>
      <c r="U3419" s="35"/>
      <c r="V3419" s="35">
        <f t="shared" si="374"/>
        <v>0.05</v>
      </c>
    </row>
    <row r="3420" spans="1:22">
      <c r="A3420" s="35">
        <v>3517</v>
      </c>
      <c r="B3420" s="35" t="s">
        <v>7727</v>
      </c>
      <c r="C3420" s="35">
        <v>0</v>
      </c>
      <c r="D3420" s="35">
        <v>8</v>
      </c>
      <c r="E3420" s="43">
        <f t="shared" si="371"/>
        <v>8</v>
      </c>
      <c r="F3420" s="46">
        <f t="shared" si="372"/>
        <v>0.2</v>
      </c>
      <c r="G3420" s="46">
        <f t="shared" si="375"/>
        <v>0.2</v>
      </c>
      <c r="H3420" s="46">
        <f t="shared" si="375"/>
        <v>0.2</v>
      </c>
      <c r="I3420" s="35" t="s">
        <v>6990</v>
      </c>
      <c r="J3420" s="35" t="s">
        <v>6991</v>
      </c>
      <c r="K3420" s="35" t="s">
        <v>6996</v>
      </c>
      <c r="L3420" s="69" t="s">
        <v>224</v>
      </c>
      <c r="M3420" s="35" t="s">
        <v>6992</v>
      </c>
      <c r="N3420" s="35" t="s">
        <v>6993</v>
      </c>
      <c r="O3420" s="35" t="s">
        <v>6994</v>
      </c>
      <c r="P3420" s="35" t="s">
        <v>6995</v>
      </c>
      <c r="Q3420" s="35"/>
      <c r="R3420" s="35"/>
      <c r="S3420" s="35"/>
      <c r="T3420" s="35"/>
      <c r="U3420" s="35"/>
      <c r="V3420" s="35">
        <f t="shared" si="374"/>
        <v>0.2</v>
      </c>
    </row>
    <row r="3421" spans="1:22">
      <c r="A3421" s="35">
        <v>3519</v>
      </c>
      <c r="B3421" s="35" t="s">
        <v>7679</v>
      </c>
      <c r="C3421" s="35">
        <v>0</v>
      </c>
      <c r="D3421" s="35">
        <v>18</v>
      </c>
      <c r="E3421" s="43">
        <f t="shared" si="371"/>
        <v>18</v>
      </c>
      <c r="F3421" s="46">
        <f t="shared" si="372"/>
        <v>0.45</v>
      </c>
      <c r="G3421" s="46">
        <f t="shared" si="375"/>
        <v>0.45</v>
      </c>
      <c r="H3421" s="46">
        <f t="shared" si="375"/>
        <v>0.45</v>
      </c>
      <c r="I3421" s="35" t="s">
        <v>6990</v>
      </c>
      <c r="J3421" s="35" t="s">
        <v>6991</v>
      </c>
      <c r="K3421" s="35" t="s">
        <v>6996</v>
      </c>
      <c r="L3421" s="69" t="s">
        <v>224</v>
      </c>
      <c r="M3421" s="35" t="s">
        <v>6992</v>
      </c>
      <c r="N3421" s="35" t="s">
        <v>6993</v>
      </c>
      <c r="O3421" s="35" t="s">
        <v>6994</v>
      </c>
      <c r="P3421" s="35" t="s">
        <v>6995</v>
      </c>
      <c r="Q3421" s="35"/>
      <c r="R3421" s="35"/>
      <c r="S3421" s="35"/>
      <c r="T3421" s="35"/>
      <c r="U3421" s="35"/>
      <c r="V3421" s="35">
        <f t="shared" si="374"/>
        <v>0.45</v>
      </c>
    </row>
    <row r="3422" spans="1:22">
      <c r="A3422" s="35">
        <v>3519</v>
      </c>
      <c r="B3422" s="35" t="s">
        <v>8372</v>
      </c>
      <c r="C3422" s="35">
        <v>0</v>
      </c>
      <c r="D3422" s="35">
        <v>1</v>
      </c>
      <c r="E3422" s="43">
        <f t="shared" si="371"/>
        <v>1</v>
      </c>
      <c r="F3422" s="46">
        <f t="shared" si="372"/>
        <v>2.5000000000000001E-2</v>
      </c>
      <c r="G3422" s="46">
        <f t="shared" si="375"/>
        <v>2.5000000000000001E-2</v>
      </c>
      <c r="H3422" s="46">
        <f t="shared" si="375"/>
        <v>2.5000000000000001E-2</v>
      </c>
      <c r="I3422" s="35" t="s">
        <v>6990</v>
      </c>
      <c r="J3422" s="35" t="s">
        <v>6991</v>
      </c>
      <c r="K3422" s="35" t="s">
        <v>6996</v>
      </c>
      <c r="L3422" s="69" t="s">
        <v>224</v>
      </c>
      <c r="M3422" s="35" t="s">
        <v>6992</v>
      </c>
      <c r="N3422" s="35" t="s">
        <v>6993</v>
      </c>
      <c r="O3422" s="35" t="s">
        <v>6994</v>
      </c>
      <c r="P3422" s="35" t="s">
        <v>6995</v>
      </c>
      <c r="Q3422" s="35"/>
      <c r="R3422" s="35"/>
      <c r="S3422" s="35"/>
      <c r="T3422" s="35"/>
      <c r="U3422" s="35"/>
      <c r="V3422" s="35">
        <f t="shared" si="374"/>
        <v>2.5000000000000001E-2</v>
      </c>
    </row>
    <row r="3423" spans="1:22">
      <c r="A3423" s="35">
        <v>3519</v>
      </c>
      <c r="B3423" s="35" t="s">
        <v>8373</v>
      </c>
      <c r="C3423" s="35">
        <v>0</v>
      </c>
      <c r="D3423" s="35">
        <v>25</v>
      </c>
      <c r="E3423" s="43">
        <f t="shared" si="371"/>
        <v>25</v>
      </c>
      <c r="F3423" s="46">
        <f t="shared" si="372"/>
        <v>0.625</v>
      </c>
      <c r="G3423" s="46">
        <f t="shared" si="375"/>
        <v>0.625</v>
      </c>
      <c r="H3423" s="46">
        <f t="shared" si="375"/>
        <v>0.625</v>
      </c>
      <c r="I3423" s="35" t="s">
        <v>6990</v>
      </c>
      <c r="J3423" s="35" t="s">
        <v>6991</v>
      </c>
      <c r="K3423" s="35" t="s">
        <v>6996</v>
      </c>
      <c r="L3423" s="69" t="s">
        <v>224</v>
      </c>
      <c r="M3423" s="35" t="s">
        <v>6992</v>
      </c>
      <c r="N3423" s="35" t="s">
        <v>6993</v>
      </c>
      <c r="O3423" s="35" t="s">
        <v>6994</v>
      </c>
      <c r="P3423" s="35" t="s">
        <v>6995</v>
      </c>
      <c r="Q3423" s="35"/>
      <c r="R3423" s="35"/>
      <c r="S3423" s="35"/>
      <c r="T3423" s="35"/>
      <c r="U3423" s="35"/>
      <c r="V3423" s="35">
        <f t="shared" si="374"/>
        <v>0.625</v>
      </c>
    </row>
    <row r="3424" spans="1:22">
      <c r="A3424" s="35">
        <v>3519</v>
      </c>
      <c r="B3424" s="35" t="s">
        <v>8312</v>
      </c>
      <c r="C3424" s="35">
        <v>0</v>
      </c>
      <c r="D3424" s="35">
        <v>25</v>
      </c>
      <c r="E3424" s="43">
        <f t="shared" si="371"/>
        <v>25</v>
      </c>
      <c r="F3424" s="46">
        <f t="shared" si="372"/>
        <v>0.625</v>
      </c>
      <c r="G3424" s="46">
        <f t="shared" si="375"/>
        <v>0.625</v>
      </c>
      <c r="H3424" s="46">
        <f t="shared" si="375"/>
        <v>0.625</v>
      </c>
      <c r="I3424" s="35" t="s">
        <v>6990</v>
      </c>
      <c r="J3424" s="35" t="s">
        <v>6991</v>
      </c>
      <c r="K3424" s="35" t="s">
        <v>6996</v>
      </c>
      <c r="L3424" s="69" t="s">
        <v>224</v>
      </c>
      <c r="M3424" s="35" t="s">
        <v>6992</v>
      </c>
      <c r="N3424" s="35" t="s">
        <v>6993</v>
      </c>
      <c r="O3424" s="35" t="s">
        <v>6994</v>
      </c>
      <c r="P3424" s="35" t="s">
        <v>6995</v>
      </c>
      <c r="Q3424" s="35"/>
      <c r="R3424" s="35"/>
      <c r="S3424" s="35"/>
      <c r="T3424" s="35"/>
      <c r="U3424" s="35"/>
      <c r="V3424" s="35">
        <f t="shared" si="374"/>
        <v>0.625</v>
      </c>
    </row>
    <row r="3425" spans="1:22">
      <c r="A3425" s="35">
        <v>3547</v>
      </c>
      <c r="B3425" s="35" t="s">
        <v>7170</v>
      </c>
      <c r="C3425" s="35">
        <v>0</v>
      </c>
      <c r="D3425" s="35">
        <v>15</v>
      </c>
      <c r="E3425" s="43">
        <f t="shared" si="371"/>
        <v>15</v>
      </c>
      <c r="F3425" s="46">
        <f t="shared" si="372"/>
        <v>0.375</v>
      </c>
      <c r="G3425" s="46">
        <f t="shared" si="375"/>
        <v>0.375</v>
      </c>
      <c r="H3425" s="46">
        <f t="shared" si="375"/>
        <v>0.375</v>
      </c>
      <c r="I3425" s="35" t="s">
        <v>6990</v>
      </c>
      <c r="J3425" s="35" t="s">
        <v>6991</v>
      </c>
      <c r="K3425" s="35" t="s">
        <v>6996</v>
      </c>
      <c r="L3425" s="69" t="s">
        <v>224</v>
      </c>
      <c r="M3425" s="35" t="s">
        <v>6992</v>
      </c>
      <c r="N3425" s="35" t="s">
        <v>6993</v>
      </c>
      <c r="O3425" s="35" t="s">
        <v>6994</v>
      </c>
      <c r="P3425" s="35" t="s">
        <v>6995</v>
      </c>
      <c r="Q3425" s="35"/>
      <c r="R3425" s="35"/>
      <c r="S3425" s="35"/>
      <c r="T3425" s="35"/>
      <c r="U3425" s="35"/>
      <c r="V3425" s="35">
        <f t="shared" si="374"/>
        <v>0.375</v>
      </c>
    </row>
    <row r="3426" spans="1:22">
      <c r="A3426" s="35">
        <v>3550</v>
      </c>
      <c r="B3426" s="35" t="s">
        <v>8374</v>
      </c>
      <c r="C3426" s="35">
        <v>0</v>
      </c>
      <c r="D3426" s="35">
        <v>26</v>
      </c>
      <c r="E3426" s="43">
        <f t="shared" si="371"/>
        <v>26</v>
      </c>
      <c r="F3426" s="46">
        <f t="shared" si="372"/>
        <v>0.65</v>
      </c>
      <c r="G3426" s="46">
        <f t="shared" ref="G3426:H3441" si="376">F3426</f>
        <v>0.65</v>
      </c>
      <c r="H3426" s="46">
        <f t="shared" si="376"/>
        <v>0.65</v>
      </c>
      <c r="I3426" s="35" t="s">
        <v>6990</v>
      </c>
      <c r="J3426" s="35" t="s">
        <v>6991</v>
      </c>
      <c r="K3426" s="35" t="s">
        <v>6996</v>
      </c>
      <c r="L3426" s="69" t="s">
        <v>224</v>
      </c>
      <c r="M3426" s="35" t="s">
        <v>6992</v>
      </c>
      <c r="N3426" s="35" t="s">
        <v>6993</v>
      </c>
      <c r="O3426" s="35" t="s">
        <v>6994</v>
      </c>
      <c r="P3426" s="35" t="s">
        <v>6995</v>
      </c>
      <c r="Q3426" s="35"/>
      <c r="R3426" s="35"/>
      <c r="S3426" s="35"/>
      <c r="T3426" s="35"/>
      <c r="U3426" s="35"/>
      <c r="V3426" s="35">
        <f t="shared" si="374"/>
        <v>0.65</v>
      </c>
    </row>
    <row r="3427" spans="1:22">
      <c r="A3427" s="35">
        <v>3585</v>
      </c>
      <c r="B3427" s="35" t="s">
        <v>8375</v>
      </c>
      <c r="C3427" s="35">
        <v>0</v>
      </c>
      <c r="D3427" s="35">
        <v>12</v>
      </c>
      <c r="E3427" s="43">
        <f t="shared" si="371"/>
        <v>12</v>
      </c>
      <c r="F3427" s="46">
        <f t="shared" si="372"/>
        <v>0.3</v>
      </c>
      <c r="G3427" s="46">
        <f t="shared" si="376"/>
        <v>0.3</v>
      </c>
      <c r="H3427" s="46">
        <f t="shared" si="376"/>
        <v>0.3</v>
      </c>
      <c r="I3427" s="35" t="s">
        <v>6990</v>
      </c>
      <c r="J3427" s="35" t="s">
        <v>6991</v>
      </c>
      <c r="K3427" s="35" t="s">
        <v>6996</v>
      </c>
      <c r="L3427" s="69" t="s">
        <v>224</v>
      </c>
      <c r="M3427" s="35" t="s">
        <v>6992</v>
      </c>
      <c r="N3427" s="35" t="s">
        <v>6993</v>
      </c>
      <c r="O3427" s="35" t="s">
        <v>6994</v>
      </c>
      <c r="P3427" s="35" t="s">
        <v>6995</v>
      </c>
      <c r="Q3427" s="35"/>
      <c r="R3427" s="35"/>
      <c r="S3427" s="35"/>
      <c r="T3427" s="35"/>
      <c r="U3427" s="35"/>
      <c r="V3427" s="35">
        <f t="shared" si="374"/>
        <v>0.3</v>
      </c>
    </row>
    <row r="3428" spans="1:22">
      <c r="A3428" s="35">
        <v>3588</v>
      </c>
      <c r="B3428" s="35" t="s">
        <v>8376</v>
      </c>
      <c r="C3428" s="35">
        <v>0</v>
      </c>
      <c r="D3428" s="35">
        <v>33</v>
      </c>
      <c r="E3428" s="43">
        <f t="shared" si="371"/>
        <v>33</v>
      </c>
      <c r="F3428" s="46">
        <f t="shared" si="372"/>
        <v>0.82499999999999996</v>
      </c>
      <c r="G3428" s="46">
        <f t="shared" si="376"/>
        <v>0.82499999999999996</v>
      </c>
      <c r="H3428" s="46">
        <f t="shared" si="376"/>
        <v>0.82499999999999996</v>
      </c>
      <c r="I3428" s="35" t="s">
        <v>6990</v>
      </c>
      <c r="J3428" s="35" t="s">
        <v>6991</v>
      </c>
      <c r="K3428" s="35" t="s">
        <v>6996</v>
      </c>
      <c r="L3428" s="69" t="s">
        <v>224</v>
      </c>
      <c r="M3428" s="35" t="s">
        <v>6992</v>
      </c>
      <c r="N3428" s="35" t="s">
        <v>6993</v>
      </c>
      <c r="O3428" s="35" t="s">
        <v>6994</v>
      </c>
      <c r="P3428" s="35" t="s">
        <v>6995</v>
      </c>
      <c r="Q3428" s="35"/>
      <c r="R3428" s="35"/>
      <c r="S3428" s="35"/>
      <c r="T3428" s="35"/>
      <c r="U3428" s="35"/>
      <c r="V3428" s="35">
        <f t="shared" si="374"/>
        <v>0.82499999999999996</v>
      </c>
    </row>
    <row r="3429" spans="1:22">
      <c r="A3429" s="35">
        <v>3588</v>
      </c>
      <c r="B3429" s="35" t="s">
        <v>7936</v>
      </c>
      <c r="C3429" s="35">
        <v>1</v>
      </c>
      <c r="D3429" s="35">
        <v>14</v>
      </c>
      <c r="E3429" s="43">
        <f t="shared" si="371"/>
        <v>54</v>
      </c>
      <c r="F3429" s="46">
        <f t="shared" si="372"/>
        <v>1.35</v>
      </c>
      <c r="G3429" s="46">
        <f t="shared" si="376"/>
        <v>1.35</v>
      </c>
      <c r="H3429" s="46">
        <f t="shared" si="376"/>
        <v>1.35</v>
      </c>
      <c r="I3429" s="35" t="s">
        <v>6990</v>
      </c>
      <c r="J3429" s="35" t="s">
        <v>6991</v>
      </c>
      <c r="K3429" s="35" t="s">
        <v>6996</v>
      </c>
      <c r="L3429" s="69" t="s">
        <v>224</v>
      </c>
      <c r="M3429" s="35" t="s">
        <v>6992</v>
      </c>
      <c r="N3429" s="35" t="s">
        <v>6993</v>
      </c>
      <c r="O3429" s="35" t="s">
        <v>6994</v>
      </c>
      <c r="P3429" s="35" t="s">
        <v>6995</v>
      </c>
      <c r="Q3429" s="35"/>
      <c r="R3429" s="35"/>
      <c r="S3429" s="35"/>
      <c r="T3429" s="35"/>
      <c r="U3429" s="35"/>
      <c r="V3429" s="35">
        <f t="shared" si="374"/>
        <v>1.35</v>
      </c>
    </row>
    <row r="3430" spans="1:22">
      <c r="A3430" s="35">
        <v>3589</v>
      </c>
      <c r="B3430" s="35" t="s">
        <v>8377</v>
      </c>
      <c r="C3430" s="35">
        <v>0</v>
      </c>
      <c r="D3430" s="35">
        <v>14</v>
      </c>
      <c r="E3430" s="43">
        <f t="shared" si="371"/>
        <v>14</v>
      </c>
      <c r="F3430" s="46">
        <f t="shared" si="372"/>
        <v>0.35</v>
      </c>
      <c r="G3430" s="46">
        <f t="shared" si="376"/>
        <v>0.35</v>
      </c>
      <c r="H3430" s="46">
        <f t="shared" si="376"/>
        <v>0.35</v>
      </c>
      <c r="I3430" s="35" t="s">
        <v>6990</v>
      </c>
      <c r="J3430" s="35" t="s">
        <v>6991</v>
      </c>
      <c r="K3430" s="35" t="s">
        <v>6996</v>
      </c>
      <c r="L3430" s="69" t="s">
        <v>224</v>
      </c>
      <c r="M3430" s="35" t="s">
        <v>6992</v>
      </c>
      <c r="N3430" s="35" t="s">
        <v>6993</v>
      </c>
      <c r="O3430" s="35" t="s">
        <v>6994</v>
      </c>
      <c r="P3430" s="35" t="s">
        <v>6995</v>
      </c>
      <c r="Q3430" s="35"/>
      <c r="R3430" s="35"/>
      <c r="S3430" s="35"/>
      <c r="T3430" s="35"/>
      <c r="U3430" s="35"/>
      <c r="V3430" s="35">
        <f t="shared" si="374"/>
        <v>0.35</v>
      </c>
    </row>
    <row r="3431" spans="1:22">
      <c r="A3431" s="35">
        <v>3589</v>
      </c>
      <c r="B3431" s="35" t="s">
        <v>7726</v>
      </c>
      <c r="C3431" s="35">
        <v>0</v>
      </c>
      <c r="D3431" s="35">
        <v>2</v>
      </c>
      <c r="E3431" s="43">
        <f t="shared" si="371"/>
        <v>2</v>
      </c>
      <c r="F3431" s="46">
        <f t="shared" si="372"/>
        <v>0.05</v>
      </c>
      <c r="G3431" s="46">
        <f t="shared" si="376"/>
        <v>0.05</v>
      </c>
      <c r="H3431" s="46">
        <f t="shared" si="376"/>
        <v>0.05</v>
      </c>
      <c r="I3431" s="35" t="s">
        <v>6990</v>
      </c>
      <c r="J3431" s="35" t="s">
        <v>6991</v>
      </c>
      <c r="K3431" s="35" t="s">
        <v>6996</v>
      </c>
      <c r="L3431" s="69" t="s">
        <v>224</v>
      </c>
      <c r="M3431" s="35" t="s">
        <v>6992</v>
      </c>
      <c r="N3431" s="35" t="s">
        <v>6993</v>
      </c>
      <c r="O3431" s="35" t="s">
        <v>6994</v>
      </c>
      <c r="P3431" s="35" t="s">
        <v>6995</v>
      </c>
      <c r="Q3431" s="35"/>
      <c r="R3431" s="35"/>
      <c r="S3431" s="35"/>
      <c r="T3431" s="35"/>
      <c r="U3431" s="35"/>
      <c r="V3431" s="35">
        <f t="shared" si="374"/>
        <v>0.05</v>
      </c>
    </row>
    <row r="3432" spans="1:22">
      <c r="A3432" s="35">
        <v>3589</v>
      </c>
      <c r="B3432" s="35" t="s">
        <v>7725</v>
      </c>
      <c r="C3432" s="35">
        <v>0</v>
      </c>
      <c r="D3432" s="35">
        <v>2</v>
      </c>
      <c r="E3432" s="43">
        <f t="shared" si="371"/>
        <v>2</v>
      </c>
      <c r="F3432" s="46">
        <f t="shared" si="372"/>
        <v>0.05</v>
      </c>
      <c r="G3432" s="46">
        <f t="shared" si="376"/>
        <v>0.05</v>
      </c>
      <c r="H3432" s="46">
        <f t="shared" si="376"/>
        <v>0.05</v>
      </c>
      <c r="I3432" s="35" t="s">
        <v>6990</v>
      </c>
      <c r="J3432" s="35" t="s">
        <v>6991</v>
      </c>
      <c r="K3432" s="35" t="s">
        <v>6996</v>
      </c>
      <c r="L3432" s="69" t="s">
        <v>224</v>
      </c>
      <c r="M3432" s="35" t="s">
        <v>6992</v>
      </c>
      <c r="N3432" s="35" t="s">
        <v>6993</v>
      </c>
      <c r="O3432" s="35" t="s">
        <v>6994</v>
      </c>
      <c r="P3432" s="35" t="s">
        <v>6995</v>
      </c>
      <c r="Q3432" s="35"/>
      <c r="R3432" s="35"/>
      <c r="S3432" s="35"/>
      <c r="T3432" s="35"/>
      <c r="U3432" s="35"/>
      <c r="V3432" s="35">
        <f t="shared" si="374"/>
        <v>0.05</v>
      </c>
    </row>
    <row r="3433" spans="1:22">
      <c r="A3433" s="35">
        <v>3589</v>
      </c>
      <c r="B3433" s="35" t="s">
        <v>7727</v>
      </c>
      <c r="C3433" s="35">
        <v>0</v>
      </c>
      <c r="D3433" s="35">
        <v>8</v>
      </c>
      <c r="E3433" s="43">
        <f t="shared" si="371"/>
        <v>8</v>
      </c>
      <c r="F3433" s="46">
        <f t="shared" si="372"/>
        <v>0.2</v>
      </c>
      <c r="G3433" s="46">
        <f t="shared" si="376"/>
        <v>0.2</v>
      </c>
      <c r="H3433" s="46">
        <f t="shared" si="376"/>
        <v>0.2</v>
      </c>
      <c r="I3433" s="35" t="s">
        <v>6990</v>
      </c>
      <c r="J3433" s="35" t="s">
        <v>6991</v>
      </c>
      <c r="K3433" s="35" t="s">
        <v>6996</v>
      </c>
      <c r="L3433" s="69" t="s">
        <v>224</v>
      </c>
      <c r="M3433" s="35" t="s">
        <v>6992</v>
      </c>
      <c r="N3433" s="35" t="s">
        <v>6993</v>
      </c>
      <c r="O3433" s="35" t="s">
        <v>6994</v>
      </c>
      <c r="P3433" s="35" t="s">
        <v>6995</v>
      </c>
      <c r="Q3433" s="35"/>
      <c r="R3433" s="35"/>
      <c r="S3433" s="35"/>
      <c r="T3433" s="35"/>
      <c r="U3433" s="35"/>
      <c r="V3433" s="35">
        <f t="shared" si="374"/>
        <v>0.2</v>
      </c>
    </row>
    <row r="3434" spans="1:22">
      <c r="A3434" s="35">
        <v>3589</v>
      </c>
      <c r="B3434" s="35" t="s">
        <v>7722</v>
      </c>
      <c r="C3434" s="35">
        <v>0</v>
      </c>
      <c r="D3434" s="35">
        <v>17</v>
      </c>
      <c r="E3434" s="43">
        <f t="shared" si="371"/>
        <v>17</v>
      </c>
      <c r="F3434" s="46">
        <f t="shared" si="372"/>
        <v>0.42499999999999999</v>
      </c>
      <c r="G3434" s="46">
        <f t="shared" si="376"/>
        <v>0.42499999999999999</v>
      </c>
      <c r="H3434" s="46">
        <f t="shared" si="376"/>
        <v>0.42499999999999999</v>
      </c>
      <c r="I3434" s="35" t="s">
        <v>6990</v>
      </c>
      <c r="J3434" s="35" t="s">
        <v>6991</v>
      </c>
      <c r="K3434" s="35" t="s">
        <v>6996</v>
      </c>
      <c r="L3434" s="69" t="s">
        <v>224</v>
      </c>
      <c r="M3434" s="35" t="s">
        <v>6992</v>
      </c>
      <c r="N3434" s="35" t="s">
        <v>6993</v>
      </c>
      <c r="O3434" s="35" t="s">
        <v>6994</v>
      </c>
      <c r="P3434" s="35" t="s">
        <v>6995</v>
      </c>
      <c r="Q3434" s="35"/>
      <c r="R3434" s="35"/>
      <c r="S3434" s="35"/>
      <c r="T3434" s="35"/>
      <c r="U3434" s="35"/>
      <c r="V3434" s="35">
        <f t="shared" si="374"/>
        <v>0.42499999999999999</v>
      </c>
    </row>
    <row r="3435" spans="1:22">
      <c r="A3435" s="35">
        <v>3589</v>
      </c>
      <c r="B3435" s="35" t="s">
        <v>7723</v>
      </c>
      <c r="C3435" s="35">
        <v>0</v>
      </c>
      <c r="D3435" s="35">
        <v>4</v>
      </c>
      <c r="E3435" s="43">
        <f t="shared" si="371"/>
        <v>4</v>
      </c>
      <c r="F3435" s="46">
        <f t="shared" si="372"/>
        <v>0.1</v>
      </c>
      <c r="G3435" s="46">
        <f t="shared" si="376"/>
        <v>0.1</v>
      </c>
      <c r="H3435" s="46">
        <f t="shared" si="376"/>
        <v>0.1</v>
      </c>
      <c r="I3435" s="35" t="s">
        <v>6990</v>
      </c>
      <c r="J3435" s="35" t="s">
        <v>6991</v>
      </c>
      <c r="K3435" s="35" t="s">
        <v>6996</v>
      </c>
      <c r="L3435" s="69" t="s">
        <v>224</v>
      </c>
      <c r="M3435" s="35" t="s">
        <v>6992</v>
      </c>
      <c r="N3435" s="35" t="s">
        <v>6993</v>
      </c>
      <c r="O3435" s="35" t="s">
        <v>6994</v>
      </c>
      <c r="P3435" s="35" t="s">
        <v>6995</v>
      </c>
      <c r="Q3435" s="35"/>
      <c r="R3435" s="35"/>
      <c r="S3435" s="35"/>
      <c r="T3435" s="35"/>
      <c r="U3435" s="35"/>
      <c r="V3435" s="35">
        <f t="shared" si="374"/>
        <v>0.1</v>
      </c>
    </row>
    <row r="3436" spans="1:22">
      <c r="A3436" s="35">
        <v>3589</v>
      </c>
      <c r="B3436" s="35" t="s">
        <v>7723</v>
      </c>
      <c r="C3436" s="35">
        <v>0</v>
      </c>
      <c r="D3436" s="35">
        <v>18</v>
      </c>
      <c r="E3436" s="43">
        <f t="shared" si="371"/>
        <v>18</v>
      </c>
      <c r="F3436" s="46">
        <f t="shared" si="372"/>
        <v>0.45</v>
      </c>
      <c r="G3436" s="46">
        <f t="shared" si="376"/>
        <v>0.45</v>
      </c>
      <c r="H3436" s="46">
        <f t="shared" si="376"/>
        <v>0.45</v>
      </c>
      <c r="I3436" s="35" t="s">
        <v>6990</v>
      </c>
      <c r="J3436" s="35" t="s">
        <v>6991</v>
      </c>
      <c r="K3436" s="35" t="s">
        <v>6996</v>
      </c>
      <c r="L3436" s="69" t="s">
        <v>224</v>
      </c>
      <c r="M3436" s="35" t="s">
        <v>6992</v>
      </c>
      <c r="N3436" s="35" t="s">
        <v>6993</v>
      </c>
      <c r="O3436" s="35" t="s">
        <v>6994</v>
      </c>
      <c r="P3436" s="35" t="s">
        <v>6995</v>
      </c>
      <c r="Q3436" s="35"/>
      <c r="R3436" s="35"/>
      <c r="S3436" s="35"/>
      <c r="T3436" s="35"/>
      <c r="U3436" s="35"/>
      <c r="V3436" s="35">
        <f t="shared" si="374"/>
        <v>0.45</v>
      </c>
    </row>
    <row r="3437" spans="1:22">
      <c r="A3437" s="35">
        <v>3594</v>
      </c>
      <c r="B3437" s="35" t="s">
        <v>7083</v>
      </c>
      <c r="C3437" s="35">
        <v>0</v>
      </c>
      <c r="D3437" s="35">
        <v>22</v>
      </c>
      <c r="E3437" s="43">
        <f t="shared" si="371"/>
        <v>22</v>
      </c>
      <c r="F3437" s="46">
        <f t="shared" si="372"/>
        <v>0.55000000000000004</v>
      </c>
      <c r="G3437" s="46">
        <f t="shared" si="376"/>
        <v>0.55000000000000004</v>
      </c>
      <c r="H3437" s="46">
        <f t="shared" si="376"/>
        <v>0.55000000000000004</v>
      </c>
      <c r="I3437" s="35" t="s">
        <v>6990</v>
      </c>
      <c r="J3437" s="35" t="s">
        <v>6991</v>
      </c>
      <c r="K3437" s="35" t="s">
        <v>6996</v>
      </c>
      <c r="L3437" s="69" t="s">
        <v>224</v>
      </c>
      <c r="M3437" s="35" t="s">
        <v>6992</v>
      </c>
      <c r="N3437" s="35" t="s">
        <v>6993</v>
      </c>
      <c r="O3437" s="35" t="s">
        <v>6994</v>
      </c>
      <c r="P3437" s="35" t="s">
        <v>6995</v>
      </c>
      <c r="Q3437" s="35"/>
      <c r="R3437" s="35"/>
      <c r="S3437" s="35"/>
      <c r="T3437" s="35"/>
      <c r="U3437" s="35"/>
      <c r="V3437" s="35">
        <f t="shared" si="374"/>
        <v>0.55000000000000004</v>
      </c>
    </row>
    <row r="3438" spans="1:22">
      <c r="A3438" s="35">
        <v>3594</v>
      </c>
      <c r="B3438" s="35" t="s">
        <v>7083</v>
      </c>
      <c r="C3438" s="35">
        <v>0</v>
      </c>
      <c r="D3438" s="35">
        <v>6</v>
      </c>
      <c r="E3438" s="43">
        <f t="shared" si="371"/>
        <v>6</v>
      </c>
      <c r="F3438" s="46">
        <f t="shared" si="372"/>
        <v>0.15</v>
      </c>
      <c r="G3438" s="46">
        <f t="shared" si="376"/>
        <v>0.15</v>
      </c>
      <c r="H3438" s="46">
        <f t="shared" si="376"/>
        <v>0.15</v>
      </c>
      <c r="I3438" s="35" t="s">
        <v>6990</v>
      </c>
      <c r="J3438" s="35" t="s">
        <v>6991</v>
      </c>
      <c r="K3438" s="35" t="s">
        <v>6996</v>
      </c>
      <c r="L3438" s="69" t="s">
        <v>224</v>
      </c>
      <c r="M3438" s="35" t="s">
        <v>6992</v>
      </c>
      <c r="N3438" s="35" t="s">
        <v>6993</v>
      </c>
      <c r="O3438" s="35" t="s">
        <v>6994</v>
      </c>
      <c r="P3438" s="35" t="s">
        <v>6995</v>
      </c>
      <c r="Q3438" s="35"/>
      <c r="R3438" s="35"/>
      <c r="S3438" s="35"/>
      <c r="T3438" s="35"/>
      <c r="U3438" s="35"/>
      <c r="V3438" s="35">
        <f t="shared" si="374"/>
        <v>0.15</v>
      </c>
    </row>
    <row r="3439" spans="1:22">
      <c r="A3439" s="35">
        <v>3594</v>
      </c>
      <c r="B3439" s="35" t="s">
        <v>7021</v>
      </c>
      <c r="C3439" s="35">
        <v>0</v>
      </c>
      <c r="D3439" s="35">
        <v>11</v>
      </c>
      <c r="E3439" s="43">
        <f t="shared" si="371"/>
        <v>11</v>
      </c>
      <c r="F3439" s="46">
        <f t="shared" si="372"/>
        <v>0.27500000000000002</v>
      </c>
      <c r="G3439" s="46">
        <f t="shared" si="376"/>
        <v>0.27500000000000002</v>
      </c>
      <c r="H3439" s="46">
        <f t="shared" si="376"/>
        <v>0.27500000000000002</v>
      </c>
      <c r="I3439" s="35" t="s">
        <v>6990</v>
      </c>
      <c r="J3439" s="35" t="s">
        <v>6991</v>
      </c>
      <c r="K3439" s="35" t="s">
        <v>6996</v>
      </c>
      <c r="L3439" s="69" t="s">
        <v>224</v>
      </c>
      <c r="M3439" s="35" t="s">
        <v>6992</v>
      </c>
      <c r="N3439" s="35" t="s">
        <v>6993</v>
      </c>
      <c r="O3439" s="35" t="s">
        <v>6994</v>
      </c>
      <c r="P3439" s="35" t="s">
        <v>6995</v>
      </c>
      <c r="Q3439" s="35"/>
      <c r="R3439" s="35"/>
      <c r="S3439" s="35"/>
      <c r="T3439" s="35"/>
      <c r="U3439" s="35"/>
      <c r="V3439" s="35">
        <f t="shared" si="374"/>
        <v>0.27500000000000002</v>
      </c>
    </row>
    <row r="3440" spans="1:22">
      <c r="A3440" s="35">
        <v>3594</v>
      </c>
      <c r="B3440" s="35" t="s">
        <v>8085</v>
      </c>
      <c r="C3440" s="35">
        <v>0</v>
      </c>
      <c r="D3440" s="35">
        <v>11</v>
      </c>
      <c r="E3440" s="43">
        <f t="shared" si="371"/>
        <v>11</v>
      </c>
      <c r="F3440" s="46">
        <f t="shared" si="372"/>
        <v>0.27500000000000002</v>
      </c>
      <c r="G3440" s="46">
        <f t="shared" si="376"/>
        <v>0.27500000000000002</v>
      </c>
      <c r="H3440" s="46">
        <f t="shared" si="376"/>
        <v>0.27500000000000002</v>
      </c>
      <c r="I3440" s="35" t="s">
        <v>6990</v>
      </c>
      <c r="J3440" s="35" t="s">
        <v>6991</v>
      </c>
      <c r="K3440" s="35" t="s">
        <v>6996</v>
      </c>
      <c r="L3440" s="69" t="s">
        <v>224</v>
      </c>
      <c r="M3440" s="35" t="s">
        <v>6992</v>
      </c>
      <c r="N3440" s="35" t="s">
        <v>6993</v>
      </c>
      <c r="O3440" s="35" t="s">
        <v>6994</v>
      </c>
      <c r="P3440" s="35" t="s">
        <v>6995</v>
      </c>
      <c r="Q3440" s="35"/>
      <c r="R3440" s="35"/>
      <c r="S3440" s="35"/>
      <c r="T3440" s="35"/>
      <c r="U3440" s="35"/>
      <c r="V3440" s="35">
        <f t="shared" si="374"/>
        <v>0.27500000000000002</v>
      </c>
    </row>
    <row r="3441" spans="1:22">
      <c r="A3441" s="35">
        <v>3594</v>
      </c>
      <c r="B3441" s="35" t="s">
        <v>8275</v>
      </c>
      <c r="C3441" s="35">
        <v>0</v>
      </c>
      <c r="D3441" s="35">
        <v>8</v>
      </c>
      <c r="E3441" s="43">
        <f t="shared" si="371"/>
        <v>8</v>
      </c>
      <c r="F3441" s="46">
        <f t="shared" si="372"/>
        <v>0.2</v>
      </c>
      <c r="G3441" s="46">
        <f t="shared" si="376"/>
        <v>0.2</v>
      </c>
      <c r="H3441" s="46">
        <f t="shared" si="376"/>
        <v>0.2</v>
      </c>
      <c r="I3441" s="35" t="s">
        <v>6990</v>
      </c>
      <c r="J3441" s="35" t="s">
        <v>6991</v>
      </c>
      <c r="K3441" s="35" t="s">
        <v>6996</v>
      </c>
      <c r="L3441" s="69" t="s">
        <v>224</v>
      </c>
      <c r="M3441" s="35" t="s">
        <v>6992</v>
      </c>
      <c r="N3441" s="35" t="s">
        <v>6993</v>
      </c>
      <c r="O3441" s="35" t="s">
        <v>6994</v>
      </c>
      <c r="P3441" s="35" t="s">
        <v>6995</v>
      </c>
      <c r="Q3441" s="35"/>
      <c r="R3441" s="35"/>
      <c r="S3441" s="35"/>
      <c r="T3441" s="35"/>
      <c r="U3441" s="35"/>
      <c r="V3441" s="35">
        <f t="shared" si="374"/>
        <v>0.2</v>
      </c>
    </row>
    <row r="3442" spans="1:22">
      <c r="A3442" s="35">
        <v>3620</v>
      </c>
      <c r="B3442" s="35" t="s">
        <v>7212</v>
      </c>
      <c r="C3442" s="35">
        <v>1</v>
      </c>
      <c r="D3442" s="35">
        <v>14</v>
      </c>
      <c r="E3442" s="43">
        <f t="shared" si="371"/>
        <v>54</v>
      </c>
      <c r="F3442" s="46">
        <f t="shared" si="372"/>
        <v>1.35</v>
      </c>
      <c r="G3442" s="46">
        <f t="shared" ref="G3442:H3457" si="377">F3442</f>
        <v>1.35</v>
      </c>
      <c r="H3442" s="46">
        <f t="shared" si="377"/>
        <v>1.35</v>
      </c>
      <c r="I3442" s="35" t="s">
        <v>6990</v>
      </c>
      <c r="J3442" s="35" t="s">
        <v>6991</v>
      </c>
      <c r="K3442" s="35" t="s">
        <v>6996</v>
      </c>
      <c r="L3442" s="69" t="s">
        <v>224</v>
      </c>
      <c r="M3442" s="35" t="s">
        <v>6992</v>
      </c>
      <c r="N3442" s="35" t="s">
        <v>6993</v>
      </c>
      <c r="O3442" s="35" t="s">
        <v>6994</v>
      </c>
      <c r="P3442" s="35" t="s">
        <v>6995</v>
      </c>
      <c r="Q3442" s="35"/>
      <c r="R3442" s="35"/>
      <c r="S3442" s="35"/>
      <c r="T3442" s="35"/>
      <c r="U3442" s="35"/>
      <c r="V3442" s="35">
        <f t="shared" si="374"/>
        <v>1.35</v>
      </c>
    </row>
    <row r="3443" spans="1:22">
      <c r="A3443" s="35">
        <v>3620</v>
      </c>
      <c r="B3443" s="35" t="s">
        <v>7212</v>
      </c>
      <c r="C3443" s="35">
        <v>0</v>
      </c>
      <c r="D3443" s="35">
        <v>22</v>
      </c>
      <c r="E3443" s="43">
        <f t="shared" si="371"/>
        <v>22</v>
      </c>
      <c r="F3443" s="46">
        <f t="shared" si="372"/>
        <v>0.55000000000000004</v>
      </c>
      <c r="G3443" s="46">
        <f t="shared" si="377"/>
        <v>0.55000000000000004</v>
      </c>
      <c r="H3443" s="46">
        <f t="shared" si="377"/>
        <v>0.55000000000000004</v>
      </c>
      <c r="I3443" s="35" t="s">
        <v>6990</v>
      </c>
      <c r="J3443" s="35" t="s">
        <v>6991</v>
      </c>
      <c r="K3443" s="35" t="s">
        <v>6996</v>
      </c>
      <c r="L3443" s="69" t="s">
        <v>224</v>
      </c>
      <c r="M3443" s="35" t="s">
        <v>6992</v>
      </c>
      <c r="N3443" s="35" t="s">
        <v>6993</v>
      </c>
      <c r="O3443" s="35" t="s">
        <v>6994</v>
      </c>
      <c r="P3443" s="35" t="s">
        <v>6995</v>
      </c>
      <c r="Q3443" s="35"/>
      <c r="R3443" s="35"/>
      <c r="S3443" s="35"/>
      <c r="T3443" s="35"/>
      <c r="U3443" s="35"/>
      <c r="V3443" s="35">
        <f t="shared" si="374"/>
        <v>0.55000000000000004</v>
      </c>
    </row>
    <row r="3444" spans="1:22">
      <c r="A3444" s="35">
        <v>3620</v>
      </c>
      <c r="B3444" s="35" t="s">
        <v>7212</v>
      </c>
      <c r="C3444" s="35">
        <v>0</v>
      </c>
      <c r="D3444" s="35">
        <v>9</v>
      </c>
      <c r="E3444" s="43">
        <f t="shared" si="371"/>
        <v>9</v>
      </c>
      <c r="F3444" s="46">
        <f t="shared" si="372"/>
        <v>0.22500000000000001</v>
      </c>
      <c r="G3444" s="46">
        <f t="shared" si="377"/>
        <v>0.22500000000000001</v>
      </c>
      <c r="H3444" s="46">
        <f t="shared" si="377"/>
        <v>0.22500000000000001</v>
      </c>
      <c r="I3444" s="35" t="s">
        <v>6990</v>
      </c>
      <c r="J3444" s="35" t="s">
        <v>6991</v>
      </c>
      <c r="K3444" s="35" t="s">
        <v>6996</v>
      </c>
      <c r="L3444" s="69" t="s">
        <v>224</v>
      </c>
      <c r="M3444" s="35" t="s">
        <v>6992</v>
      </c>
      <c r="N3444" s="35" t="s">
        <v>6993</v>
      </c>
      <c r="O3444" s="35" t="s">
        <v>6994</v>
      </c>
      <c r="P3444" s="35" t="s">
        <v>6995</v>
      </c>
      <c r="Q3444" s="35"/>
      <c r="R3444" s="35"/>
      <c r="S3444" s="35"/>
      <c r="T3444" s="35"/>
      <c r="U3444" s="35"/>
      <c r="V3444" s="35">
        <f t="shared" si="374"/>
        <v>0.22500000000000001</v>
      </c>
    </row>
    <row r="3445" spans="1:22">
      <c r="A3445" s="35">
        <v>3665</v>
      </c>
      <c r="B3445" s="35" t="s">
        <v>8378</v>
      </c>
      <c r="C3445" s="35">
        <v>0</v>
      </c>
      <c r="D3445" s="35">
        <v>20</v>
      </c>
      <c r="E3445" s="43">
        <f t="shared" si="371"/>
        <v>20</v>
      </c>
      <c r="F3445" s="46">
        <f t="shared" si="372"/>
        <v>0.5</v>
      </c>
      <c r="G3445" s="46">
        <f t="shared" si="377"/>
        <v>0.5</v>
      </c>
      <c r="H3445" s="46">
        <f t="shared" si="377"/>
        <v>0.5</v>
      </c>
      <c r="I3445" s="35" t="s">
        <v>6990</v>
      </c>
      <c r="J3445" s="35" t="s">
        <v>6991</v>
      </c>
      <c r="K3445" s="35" t="s">
        <v>6996</v>
      </c>
      <c r="L3445" s="69" t="s">
        <v>1661</v>
      </c>
      <c r="M3445" s="35" t="s">
        <v>6992</v>
      </c>
      <c r="N3445" s="35" t="s">
        <v>6993</v>
      </c>
      <c r="O3445" s="35" t="s">
        <v>6994</v>
      </c>
      <c r="P3445" s="35" t="s">
        <v>6995</v>
      </c>
      <c r="Q3445" s="35"/>
      <c r="R3445" s="35"/>
      <c r="S3445" s="35"/>
      <c r="T3445" s="35"/>
      <c r="U3445" s="35"/>
      <c r="V3445" s="35">
        <f t="shared" si="374"/>
        <v>0.5</v>
      </c>
    </row>
    <row r="3446" spans="1:22">
      <c r="A3446" s="35">
        <v>3670</v>
      </c>
      <c r="B3446" s="35" t="s">
        <v>7472</v>
      </c>
      <c r="C3446" s="35">
        <v>2</v>
      </c>
      <c r="D3446" s="35">
        <v>1</v>
      </c>
      <c r="E3446" s="43">
        <f t="shared" si="371"/>
        <v>81</v>
      </c>
      <c r="F3446" s="46">
        <f t="shared" si="372"/>
        <v>2.0249999999999999</v>
      </c>
      <c r="G3446" s="46">
        <f t="shared" si="377"/>
        <v>2.0249999999999999</v>
      </c>
      <c r="H3446" s="46">
        <f t="shared" si="377"/>
        <v>2.0249999999999999</v>
      </c>
      <c r="I3446" s="35" t="s">
        <v>6990</v>
      </c>
      <c r="J3446" s="35" t="s">
        <v>6991</v>
      </c>
      <c r="K3446" s="35" t="s">
        <v>6996</v>
      </c>
      <c r="L3446" s="69" t="s">
        <v>1661</v>
      </c>
      <c r="M3446" s="35" t="s">
        <v>6992</v>
      </c>
      <c r="N3446" s="35" t="s">
        <v>6993</v>
      </c>
      <c r="O3446" s="35" t="s">
        <v>6994</v>
      </c>
      <c r="P3446" s="35" t="s">
        <v>6995</v>
      </c>
      <c r="Q3446" s="35"/>
      <c r="R3446" s="35"/>
      <c r="S3446" s="35"/>
      <c r="T3446" s="35"/>
      <c r="U3446" s="35"/>
      <c r="V3446" s="35">
        <f t="shared" si="374"/>
        <v>2.0249999999999999</v>
      </c>
    </row>
    <row r="3447" spans="1:22">
      <c r="A3447" s="35">
        <v>3676</v>
      </c>
      <c r="B3447" s="35" t="s">
        <v>7472</v>
      </c>
      <c r="C3447" s="35">
        <v>2</v>
      </c>
      <c r="D3447" s="35">
        <v>1</v>
      </c>
      <c r="E3447" s="43">
        <f t="shared" si="371"/>
        <v>81</v>
      </c>
      <c r="F3447" s="46">
        <f t="shared" si="372"/>
        <v>2.0249999999999999</v>
      </c>
      <c r="G3447" s="46">
        <f t="shared" si="377"/>
        <v>2.0249999999999999</v>
      </c>
      <c r="H3447" s="46">
        <f t="shared" si="377"/>
        <v>2.0249999999999999</v>
      </c>
      <c r="I3447" s="35" t="s">
        <v>6990</v>
      </c>
      <c r="J3447" s="35" t="s">
        <v>6991</v>
      </c>
      <c r="K3447" s="35" t="s">
        <v>6996</v>
      </c>
      <c r="L3447" s="69" t="s">
        <v>1661</v>
      </c>
      <c r="M3447" s="35" t="s">
        <v>6992</v>
      </c>
      <c r="N3447" s="35" t="s">
        <v>6993</v>
      </c>
      <c r="O3447" s="35" t="s">
        <v>6994</v>
      </c>
      <c r="P3447" s="35" t="s">
        <v>6995</v>
      </c>
      <c r="Q3447" s="35"/>
      <c r="R3447" s="35"/>
      <c r="S3447" s="35"/>
      <c r="T3447" s="35"/>
      <c r="U3447" s="35"/>
      <c r="V3447" s="35">
        <f t="shared" si="374"/>
        <v>2.0249999999999999</v>
      </c>
    </row>
    <row r="3448" spans="1:22">
      <c r="A3448" s="35">
        <v>3920</v>
      </c>
      <c r="B3448" s="35" t="s">
        <v>8379</v>
      </c>
      <c r="C3448" s="35">
        <v>0</v>
      </c>
      <c r="D3448" s="35">
        <v>16</v>
      </c>
      <c r="E3448" s="43">
        <f t="shared" si="371"/>
        <v>16</v>
      </c>
      <c r="F3448" s="46">
        <f t="shared" si="372"/>
        <v>0.4</v>
      </c>
      <c r="G3448" s="46">
        <f t="shared" si="377"/>
        <v>0.4</v>
      </c>
      <c r="H3448" s="46">
        <f t="shared" si="377"/>
        <v>0.4</v>
      </c>
      <c r="I3448" s="35" t="s">
        <v>6990</v>
      </c>
      <c r="J3448" s="35" t="s">
        <v>6991</v>
      </c>
      <c r="K3448" s="35" t="s">
        <v>6996</v>
      </c>
      <c r="L3448" s="69" t="s">
        <v>224</v>
      </c>
      <c r="M3448" s="35" t="s">
        <v>6992</v>
      </c>
      <c r="N3448" s="35" t="s">
        <v>6993</v>
      </c>
      <c r="O3448" s="35" t="s">
        <v>6994</v>
      </c>
      <c r="P3448" s="35" t="s">
        <v>6995</v>
      </c>
      <c r="Q3448" s="35"/>
      <c r="R3448" s="35"/>
      <c r="S3448" s="35"/>
      <c r="T3448" s="35"/>
      <c r="U3448" s="35"/>
      <c r="V3448" s="35">
        <f t="shared" si="374"/>
        <v>0.4</v>
      </c>
    </row>
    <row r="3449" spans="1:22">
      <c r="A3449" s="35">
        <v>4097</v>
      </c>
      <c r="B3449" s="35" t="s">
        <v>7157</v>
      </c>
      <c r="C3449" s="35">
        <v>0</v>
      </c>
      <c r="D3449" s="35">
        <v>30</v>
      </c>
      <c r="E3449" s="43">
        <f t="shared" si="371"/>
        <v>30</v>
      </c>
      <c r="F3449" s="46">
        <f t="shared" si="372"/>
        <v>0.75</v>
      </c>
      <c r="G3449" s="46">
        <f t="shared" si="377"/>
        <v>0.75</v>
      </c>
      <c r="H3449" s="46">
        <f t="shared" si="377"/>
        <v>0.75</v>
      </c>
      <c r="I3449" s="35" t="s">
        <v>6990</v>
      </c>
      <c r="J3449" s="35" t="s">
        <v>6991</v>
      </c>
      <c r="K3449" s="35" t="s">
        <v>6996</v>
      </c>
      <c r="L3449" s="69" t="s">
        <v>224</v>
      </c>
      <c r="M3449" s="35" t="s">
        <v>6992</v>
      </c>
      <c r="N3449" s="35" t="s">
        <v>6993</v>
      </c>
      <c r="O3449" s="35" t="s">
        <v>6994</v>
      </c>
      <c r="P3449" s="35" t="s">
        <v>6995</v>
      </c>
      <c r="Q3449" s="35"/>
      <c r="R3449" s="35"/>
      <c r="S3449" s="35"/>
      <c r="T3449" s="35"/>
      <c r="U3449" s="35"/>
      <c r="V3449" s="35">
        <f t="shared" si="374"/>
        <v>0.75</v>
      </c>
    </row>
    <row r="3450" spans="1:22">
      <c r="A3450" s="35">
        <v>4110</v>
      </c>
      <c r="B3450" s="35" t="s">
        <v>8380</v>
      </c>
      <c r="C3450" s="35">
        <v>0</v>
      </c>
      <c r="D3450" s="35">
        <v>17</v>
      </c>
      <c r="E3450" s="43">
        <f t="shared" si="371"/>
        <v>17</v>
      </c>
      <c r="F3450" s="46">
        <f t="shared" si="372"/>
        <v>0.42499999999999999</v>
      </c>
      <c r="G3450" s="46">
        <f t="shared" si="377"/>
        <v>0.42499999999999999</v>
      </c>
      <c r="H3450" s="46">
        <f t="shared" si="377"/>
        <v>0.42499999999999999</v>
      </c>
      <c r="I3450" s="35" t="s">
        <v>6990</v>
      </c>
      <c r="J3450" s="35" t="s">
        <v>6991</v>
      </c>
      <c r="K3450" s="35" t="s">
        <v>6996</v>
      </c>
      <c r="L3450" s="69" t="s">
        <v>224</v>
      </c>
      <c r="M3450" s="35" t="s">
        <v>6992</v>
      </c>
      <c r="N3450" s="35" t="s">
        <v>6993</v>
      </c>
      <c r="O3450" s="35" t="s">
        <v>6994</v>
      </c>
      <c r="P3450" s="35" t="s">
        <v>6995</v>
      </c>
      <c r="Q3450" s="35"/>
      <c r="R3450" s="35"/>
      <c r="S3450" s="35"/>
      <c r="T3450" s="35"/>
      <c r="U3450" s="35"/>
      <c r="V3450" s="35">
        <f t="shared" si="374"/>
        <v>0.42499999999999999</v>
      </c>
    </row>
    <row r="3451" spans="1:22">
      <c r="A3451" s="35">
        <v>4112</v>
      </c>
      <c r="B3451" s="35" t="s">
        <v>7828</v>
      </c>
      <c r="C3451" s="35">
        <v>0</v>
      </c>
      <c r="D3451" s="35">
        <v>7</v>
      </c>
      <c r="E3451" s="43">
        <f t="shared" si="371"/>
        <v>7</v>
      </c>
      <c r="F3451" s="46">
        <f t="shared" si="372"/>
        <v>0.17499999999999999</v>
      </c>
      <c r="G3451" s="46">
        <f t="shared" si="377"/>
        <v>0.17499999999999999</v>
      </c>
      <c r="H3451" s="46">
        <f t="shared" si="377"/>
        <v>0.17499999999999999</v>
      </c>
      <c r="I3451" s="35" t="s">
        <v>6990</v>
      </c>
      <c r="J3451" s="35" t="s">
        <v>6991</v>
      </c>
      <c r="K3451" s="35" t="s">
        <v>6996</v>
      </c>
      <c r="L3451" s="69" t="s">
        <v>224</v>
      </c>
      <c r="M3451" s="35" t="s">
        <v>6992</v>
      </c>
      <c r="N3451" s="35" t="s">
        <v>6993</v>
      </c>
      <c r="O3451" s="35" t="s">
        <v>6994</v>
      </c>
      <c r="P3451" s="35" t="s">
        <v>6995</v>
      </c>
      <c r="Q3451" s="35"/>
      <c r="R3451" s="35"/>
      <c r="S3451" s="35"/>
      <c r="T3451" s="35"/>
      <c r="U3451" s="35"/>
      <c r="V3451" s="35">
        <f t="shared" si="374"/>
        <v>0.17499999999999999</v>
      </c>
    </row>
    <row r="3452" spans="1:22">
      <c r="A3452" s="35">
        <v>4112</v>
      </c>
      <c r="B3452" s="35" t="s">
        <v>7265</v>
      </c>
      <c r="C3452" s="35">
        <v>0</v>
      </c>
      <c r="D3452" s="35">
        <v>22</v>
      </c>
      <c r="E3452" s="43">
        <f t="shared" si="371"/>
        <v>22</v>
      </c>
      <c r="F3452" s="46">
        <f t="shared" si="372"/>
        <v>0.55000000000000004</v>
      </c>
      <c r="G3452" s="46">
        <f t="shared" si="377"/>
        <v>0.55000000000000004</v>
      </c>
      <c r="H3452" s="46">
        <f t="shared" si="377"/>
        <v>0.55000000000000004</v>
      </c>
      <c r="I3452" s="35" t="s">
        <v>6990</v>
      </c>
      <c r="J3452" s="35" t="s">
        <v>6991</v>
      </c>
      <c r="K3452" s="35" t="s">
        <v>6996</v>
      </c>
      <c r="L3452" s="69" t="s">
        <v>224</v>
      </c>
      <c r="M3452" s="35" t="s">
        <v>6992</v>
      </c>
      <c r="N3452" s="35" t="s">
        <v>6993</v>
      </c>
      <c r="O3452" s="35" t="s">
        <v>6994</v>
      </c>
      <c r="P3452" s="35" t="s">
        <v>6995</v>
      </c>
      <c r="Q3452" s="35"/>
      <c r="R3452" s="35"/>
      <c r="S3452" s="35"/>
      <c r="T3452" s="35"/>
      <c r="U3452" s="35"/>
      <c r="V3452" s="35">
        <f t="shared" si="374"/>
        <v>0.55000000000000004</v>
      </c>
    </row>
    <row r="3453" spans="1:22">
      <c r="A3453" s="35">
        <v>4112</v>
      </c>
      <c r="B3453" s="35" t="s">
        <v>7469</v>
      </c>
      <c r="C3453" s="35">
        <v>2</v>
      </c>
      <c r="D3453" s="35">
        <v>18</v>
      </c>
      <c r="E3453" s="43">
        <f t="shared" si="371"/>
        <v>98</v>
      </c>
      <c r="F3453" s="46">
        <f t="shared" si="372"/>
        <v>2.4500000000000002</v>
      </c>
      <c r="G3453" s="46">
        <f t="shared" si="377"/>
        <v>2.4500000000000002</v>
      </c>
      <c r="H3453" s="46">
        <f t="shared" si="377"/>
        <v>2.4500000000000002</v>
      </c>
      <c r="I3453" s="35" t="s">
        <v>6990</v>
      </c>
      <c r="J3453" s="35" t="s">
        <v>6991</v>
      </c>
      <c r="K3453" s="35" t="s">
        <v>6996</v>
      </c>
      <c r="L3453" s="69" t="s">
        <v>7009</v>
      </c>
      <c r="M3453" s="35" t="s">
        <v>6992</v>
      </c>
      <c r="N3453" s="35" t="s">
        <v>6993</v>
      </c>
      <c r="O3453" s="35" t="s">
        <v>6994</v>
      </c>
      <c r="P3453" s="35" t="s">
        <v>6995</v>
      </c>
      <c r="Q3453" s="35"/>
      <c r="R3453" s="35"/>
      <c r="S3453" s="35"/>
      <c r="T3453" s="35"/>
      <c r="U3453" s="35"/>
      <c r="V3453" s="35">
        <f t="shared" si="374"/>
        <v>2.4500000000000002</v>
      </c>
    </row>
    <row r="3454" spans="1:22">
      <c r="A3454" s="35">
        <v>4113</v>
      </c>
      <c r="B3454" s="35" t="s">
        <v>7828</v>
      </c>
      <c r="C3454" s="35">
        <v>0</v>
      </c>
      <c r="D3454" s="35">
        <v>7</v>
      </c>
      <c r="E3454" s="43">
        <f t="shared" si="371"/>
        <v>7</v>
      </c>
      <c r="F3454" s="46">
        <f t="shared" si="372"/>
        <v>0.17499999999999999</v>
      </c>
      <c r="G3454" s="46">
        <f t="shared" si="377"/>
        <v>0.17499999999999999</v>
      </c>
      <c r="H3454" s="46">
        <f t="shared" si="377"/>
        <v>0.17499999999999999</v>
      </c>
      <c r="I3454" s="35" t="s">
        <v>6990</v>
      </c>
      <c r="J3454" s="35" t="s">
        <v>6991</v>
      </c>
      <c r="K3454" s="35" t="s">
        <v>6996</v>
      </c>
      <c r="L3454" s="69" t="s">
        <v>224</v>
      </c>
      <c r="M3454" s="35" t="s">
        <v>6992</v>
      </c>
      <c r="N3454" s="35" t="s">
        <v>6993</v>
      </c>
      <c r="O3454" s="35" t="s">
        <v>6994</v>
      </c>
      <c r="P3454" s="35" t="s">
        <v>6995</v>
      </c>
      <c r="Q3454" s="35"/>
      <c r="R3454" s="35"/>
      <c r="S3454" s="35"/>
      <c r="T3454" s="35"/>
      <c r="U3454" s="35"/>
      <c r="V3454" s="35">
        <f t="shared" si="374"/>
        <v>0.17499999999999999</v>
      </c>
    </row>
    <row r="3455" spans="1:22">
      <c r="A3455" s="35">
        <v>4113</v>
      </c>
      <c r="B3455" s="35" t="s">
        <v>7265</v>
      </c>
      <c r="C3455" s="35">
        <v>0</v>
      </c>
      <c r="D3455" s="35">
        <v>22</v>
      </c>
      <c r="E3455" s="43">
        <f t="shared" si="371"/>
        <v>22</v>
      </c>
      <c r="F3455" s="46">
        <f t="shared" si="372"/>
        <v>0.55000000000000004</v>
      </c>
      <c r="G3455" s="46">
        <f t="shared" si="377"/>
        <v>0.55000000000000004</v>
      </c>
      <c r="H3455" s="46">
        <f t="shared" si="377"/>
        <v>0.55000000000000004</v>
      </c>
      <c r="I3455" s="35" t="s">
        <v>6990</v>
      </c>
      <c r="J3455" s="35" t="s">
        <v>6991</v>
      </c>
      <c r="K3455" s="35" t="s">
        <v>6996</v>
      </c>
      <c r="L3455" s="69" t="s">
        <v>224</v>
      </c>
      <c r="M3455" s="35" t="s">
        <v>6992</v>
      </c>
      <c r="N3455" s="35" t="s">
        <v>6993</v>
      </c>
      <c r="O3455" s="35" t="s">
        <v>6994</v>
      </c>
      <c r="P3455" s="35" t="s">
        <v>6995</v>
      </c>
      <c r="Q3455" s="35"/>
      <c r="R3455" s="35"/>
      <c r="S3455" s="35"/>
      <c r="T3455" s="35"/>
      <c r="U3455" s="35"/>
      <c r="V3455" s="35">
        <f t="shared" si="374"/>
        <v>0.55000000000000004</v>
      </c>
    </row>
    <row r="3456" spans="1:22">
      <c r="A3456" s="35">
        <v>4114</v>
      </c>
      <c r="B3456" s="35" t="s">
        <v>7828</v>
      </c>
      <c r="C3456" s="35">
        <v>0</v>
      </c>
      <c r="D3456" s="35">
        <v>7</v>
      </c>
      <c r="E3456" s="43">
        <f t="shared" si="371"/>
        <v>7</v>
      </c>
      <c r="F3456" s="46">
        <f t="shared" si="372"/>
        <v>0.17499999999999999</v>
      </c>
      <c r="G3456" s="46">
        <f t="shared" si="377"/>
        <v>0.17499999999999999</v>
      </c>
      <c r="H3456" s="46">
        <f t="shared" si="377"/>
        <v>0.17499999999999999</v>
      </c>
      <c r="I3456" s="35" t="s">
        <v>6990</v>
      </c>
      <c r="J3456" s="35" t="s">
        <v>6991</v>
      </c>
      <c r="K3456" s="35" t="s">
        <v>6996</v>
      </c>
      <c r="L3456" s="69" t="s">
        <v>224</v>
      </c>
      <c r="M3456" s="35" t="s">
        <v>6992</v>
      </c>
      <c r="N3456" s="35" t="s">
        <v>6993</v>
      </c>
      <c r="O3456" s="35" t="s">
        <v>6994</v>
      </c>
      <c r="P3456" s="35" t="s">
        <v>6995</v>
      </c>
      <c r="Q3456" s="35"/>
      <c r="R3456" s="35"/>
      <c r="S3456" s="35"/>
      <c r="T3456" s="35"/>
      <c r="U3456" s="35"/>
      <c r="V3456" s="35">
        <f t="shared" si="374"/>
        <v>0.17499999999999999</v>
      </c>
    </row>
    <row r="3457" spans="1:22">
      <c r="A3457" s="35">
        <v>4114</v>
      </c>
      <c r="B3457" s="35" t="s">
        <v>7265</v>
      </c>
      <c r="C3457" s="35">
        <v>0</v>
      </c>
      <c r="D3457" s="35">
        <v>22</v>
      </c>
      <c r="E3457" s="43">
        <f t="shared" si="371"/>
        <v>22</v>
      </c>
      <c r="F3457" s="46">
        <f t="shared" si="372"/>
        <v>0.55000000000000004</v>
      </c>
      <c r="G3457" s="46">
        <f t="shared" si="377"/>
        <v>0.55000000000000004</v>
      </c>
      <c r="H3457" s="46">
        <f t="shared" si="377"/>
        <v>0.55000000000000004</v>
      </c>
      <c r="I3457" s="35" t="s">
        <v>6990</v>
      </c>
      <c r="J3457" s="35" t="s">
        <v>6991</v>
      </c>
      <c r="K3457" s="35" t="s">
        <v>6996</v>
      </c>
      <c r="L3457" s="69" t="s">
        <v>224</v>
      </c>
      <c r="M3457" s="35" t="s">
        <v>6992</v>
      </c>
      <c r="N3457" s="35" t="s">
        <v>6993</v>
      </c>
      <c r="O3457" s="35" t="s">
        <v>6994</v>
      </c>
      <c r="P3457" s="35" t="s">
        <v>6995</v>
      </c>
      <c r="Q3457" s="35"/>
      <c r="R3457" s="35"/>
      <c r="S3457" s="35"/>
      <c r="T3457" s="35"/>
      <c r="U3457" s="35"/>
      <c r="V3457" s="35">
        <f t="shared" si="374"/>
        <v>0.55000000000000004</v>
      </c>
    </row>
    <row r="3458" spans="1:22">
      <c r="A3458" s="35">
        <v>4115</v>
      </c>
      <c r="B3458" s="35" t="s">
        <v>7220</v>
      </c>
      <c r="C3458" s="35">
        <v>1</v>
      </c>
      <c r="D3458" s="35">
        <v>9</v>
      </c>
      <c r="E3458" s="43">
        <f t="shared" ref="E3458:E3521" si="378">C3458*40+D3458</f>
        <v>49</v>
      </c>
      <c r="F3458" s="46">
        <f t="shared" ref="F3458:F3521" si="379">E3458/40</f>
        <v>1.2250000000000001</v>
      </c>
      <c r="G3458" s="46">
        <f t="shared" ref="G3458:H3473" si="380">F3458</f>
        <v>1.2250000000000001</v>
      </c>
      <c r="H3458" s="46">
        <f t="shared" si="380"/>
        <v>1.2250000000000001</v>
      </c>
      <c r="I3458" s="35" t="s">
        <v>6990</v>
      </c>
      <c r="J3458" s="35" t="s">
        <v>6991</v>
      </c>
      <c r="K3458" s="35" t="s">
        <v>6996</v>
      </c>
      <c r="L3458" s="69" t="s">
        <v>1661</v>
      </c>
      <c r="M3458" s="35" t="s">
        <v>6992</v>
      </c>
      <c r="N3458" s="35" t="s">
        <v>6993</v>
      </c>
      <c r="O3458" s="35" t="s">
        <v>6994</v>
      </c>
      <c r="P3458" s="35" t="s">
        <v>6995</v>
      </c>
      <c r="Q3458" s="35"/>
      <c r="R3458" s="35"/>
      <c r="S3458" s="35"/>
      <c r="T3458" s="35"/>
      <c r="U3458" s="35"/>
      <c r="V3458" s="35">
        <f t="shared" ref="V3458:V3521" si="381">H3458</f>
        <v>1.2250000000000001</v>
      </c>
    </row>
    <row r="3459" spans="1:22">
      <c r="A3459" s="35">
        <v>4115</v>
      </c>
      <c r="B3459" s="35" t="s">
        <v>7716</v>
      </c>
      <c r="C3459" s="35">
        <v>0</v>
      </c>
      <c r="D3459" s="35">
        <v>31</v>
      </c>
      <c r="E3459" s="43">
        <f t="shared" si="378"/>
        <v>31</v>
      </c>
      <c r="F3459" s="46">
        <f t="shared" si="379"/>
        <v>0.77500000000000002</v>
      </c>
      <c r="G3459" s="46">
        <f t="shared" si="380"/>
        <v>0.77500000000000002</v>
      </c>
      <c r="H3459" s="46">
        <f t="shared" si="380"/>
        <v>0.77500000000000002</v>
      </c>
      <c r="I3459" s="35" t="s">
        <v>6990</v>
      </c>
      <c r="J3459" s="35" t="s">
        <v>6991</v>
      </c>
      <c r="K3459" s="35" t="s">
        <v>6996</v>
      </c>
      <c r="L3459" s="69" t="s">
        <v>1661</v>
      </c>
      <c r="M3459" s="35" t="s">
        <v>6992</v>
      </c>
      <c r="N3459" s="35" t="s">
        <v>6993</v>
      </c>
      <c r="O3459" s="35" t="s">
        <v>6994</v>
      </c>
      <c r="P3459" s="35" t="s">
        <v>6995</v>
      </c>
      <c r="Q3459" s="35"/>
      <c r="R3459" s="35"/>
      <c r="S3459" s="35"/>
      <c r="T3459" s="35"/>
      <c r="U3459" s="35"/>
      <c r="V3459" s="35">
        <f t="shared" si="381"/>
        <v>0.77500000000000002</v>
      </c>
    </row>
    <row r="3460" spans="1:22">
      <c r="A3460" s="35">
        <v>4116</v>
      </c>
      <c r="B3460" s="35" t="s">
        <v>8381</v>
      </c>
      <c r="C3460" s="35">
        <v>1</v>
      </c>
      <c r="D3460" s="35">
        <v>2</v>
      </c>
      <c r="E3460" s="43">
        <f t="shared" si="378"/>
        <v>42</v>
      </c>
      <c r="F3460" s="46">
        <f t="shared" si="379"/>
        <v>1.05</v>
      </c>
      <c r="G3460" s="46">
        <f t="shared" si="380"/>
        <v>1.05</v>
      </c>
      <c r="H3460" s="46">
        <f t="shared" si="380"/>
        <v>1.05</v>
      </c>
      <c r="I3460" s="35" t="s">
        <v>6990</v>
      </c>
      <c r="J3460" s="35" t="s">
        <v>6991</v>
      </c>
      <c r="K3460" s="35" t="s">
        <v>6996</v>
      </c>
      <c r="L3460" s="69" t="s">
        <v>224</v>
      </c>
      <c r="M3460" s="35" t="s">
        <v>6992</v>
      </c>
      <c r="N3460" s="35" t="s">
        <v>6993</v>
      </c>
      <c r="O3460" s="35" t="s">
        <v>6994</v>
      </c>
      <c r="P3460" s="35" t="s">
        <v>6995</v>
      </c>
      <c r="Q3460" s="35"/>
      <c r="R3460" s="35"/>
      <c r="S3460" s="35"/>
      <c r="T3460" s="35"/>
      <c r="U3460" s="35"/>
      <c r="V3460" s="35">
        <f t="shared" si="381"/>
        <v>1.05</v>
      </c>
    </row>
    <row r="3461" spans="1:22">
      <c r="A3461" s="35">
        <v>4116</v>
      </c>
      <c r="B3461" s="35" t="s">
        <v>8382</v>
      </c>
      <c r="C3461" s="35">
        <v>0</v>
      </c>
      <c r="D3461" s="35">
        <v>11</v>
      </c>
      <c r="E3461" s="43">
        <f t="shared" si="378"/>
        <v>11</v>
      </c>
      <c r="F3461" s="46">
        <f t="shared" si="379"/>
        <v>0.27500000000000002</v>
      </c>
      <c r="G3461" s="46">
        <f t="shared" si="380"/>
        <v>0.27500000000000002</v>
      </c>
      <c r="H3461" s="46">
        <f t="shared" si="380"/>
        <v>0.27500000000000002</v>
      </c>
      <c r="I3461" s="35" t="s">
        <v>6990</v>
      </c>
      <c r="J3461" s="35" t="s">
        <v>6991</v>
      </c>
      <c r="K3461" s="35" t="s">
        <v>6996</v>
      </c>
      <c r="L3461" s="69" t="s">
        <v>224</v>
      </c>
      <c r="M3461" s="35" t="s">
        <v>6992</v>
      </c>
      <c r="N3461" s="35" t="s">
        <v>6993</v>
      </c>
      <c r="O3461" s="35" t="s">
        <v>6994</v>
      </c>
      <c r="P3461" s="35" t="s">
        <v>6995</v>
      </c>
      <c r="Q3461" s="35"/>
      <c r="R3461" s="35"/>
      <c r="S3461" s="35"/>
      <c r="T3461" s="35"/>
      <c r="U3461" s="35"/>
      <c r="V3461" s="35">
        <f t="shared" si="381"/>
        <v>0.27500000000000002</v>
      </c>
    </row>
    <row r="3462" spans="1:22">
      <c r="A3462" s="35">
        <v>4116</v>
      </c>
      <c r="B3462" s="35" t="s">
        <v>8383</v>
      </c>
      <c r="C3462" s="35">
        <v>0</v>
      </c>
      <c r="D3462" s="35">
        <v>2</v>
      </c>
      <c r="E3462" s="43">
        <f t="shared" si="378"/>
        <v>2</v>
      </c>
      <c r="F3462" s="46">
        <f t="shared" si="379"/>
        <v>0.05</v>
      </c>
      <c r="G3462" s="46">
        <f t="shared" si="380"/>
        <v>0.05</v>
      </c>
      <c r="H3462" s="46">
        <f t="shared" si="380"/>
        <v>0.05</v>
      </c>
      <c r="I3462" s="35" t="s">
        <v>6990</v>
      </c>
      <c r="J3462" s="35" t="s">
        <v>6991</v>
      </c>
      <c r="K3462" s="35" t="s">
        <v>6996</v>
      </c>
      <c r="L3462" s="69" t="s">
        <v>224</v>
      </c>
      <c r="M3462" s="35" t="s">
        <v>6992</v>
      </c>
      <c r="N3462" s="35" t="s">
        <v>6993</v>
      </c>
      <c r="O3462" s="35" t="s">
        <v>6994</v>
      </c>
      <c r="P3462" s="35" t="s">
        <v>6995</v>
      </c>
      <c r="Q3462" s="35"/>
      <c r="R3462" s="35"/>
      <c r="S3462" s="35"/>
      <c r="T3462" s="35"/>
      <c r="U3462" s="35"/>
      <c r="V3462" s="35">
        <f t="shared" si="381"/>
        <v>0.05</v>
      </c>
    </row>
    <row r="3463" spans="1:22">
      <c r="A3463" s="35">
        <v>4116</v>
      </c>
      <c r="B3463" s="35" t="s">
        <v>8384</v>
      </c>
      <c r="C3463" s="35">
        <v>0</v>
      </c>
      <c r="D3463" s="35">
        <v>3</v>
      </c>
      <c r="E3463" s="43">
        <f t="shared" si="378"/>
        <v>3</v>
      </c>
      <c r="F3463" s="46">
        <f t="shared" si="379"/>
        <v>7.4999999999999997E-2</v>
      </c>
      <c r="G3463" s="46">
        <f t="shared" si="380"/>
        <v>7.4999999999999997E-2</v>
      </c>
      <c r="H3463" s="46">
        <f t="shared" si="380"/>
        <v>7.4999999999999997E-2</v>
      </c>
      <c r="I3463" s="35" t="s">
        <v>6990</v>
      </c>
      <c r="J3463" s="35" t="s">
        <v>6991</v>
      </c>
      <c r="K3463" s="35" t="s">
        <v>6996</v>
      </c>
      <c r="L3463" s="69" t="s">
        <v>224</v>
      </c>
      <c r="M3463" s="35" t="s">
        <v>6992</v>
      </c>
      <c r="N3463" s="35" t="s">
        <v>6993</v>
      </c>
      <c r="O3463" s="35" t="s">
        <v>6994</v>
      </c>
      <c r="P3463" s="35" t="s">
        <v>6995</v>
      </c>
      <c r="Q3463" s="35"/>
      <c r="R3463" s="35"/>
      <c r="S3463" s="35"/>
      <c r="T3463" s="35"/>
      <c r="U3463" s="35"/>
      <c r="V3463" s="35">
        <f t="shared" si="381"/>
        <v>7.4999999999999997E-2</v>
      </c>
    </row>
    <row r="3464" spans="1:22">
      <c r="A3464" s="35">
        <v>4116</v>
      </c>
      <c r="B3464" s="35" t="s">
        <v>8385</v>
      </c>
      <c r="C3464" s="35">
        <v>0</v>
      </c>
      <c r="D3464" s="35">
        <v>2</v>
      </c>
      <c r="E3464" s="43">
        <f t="shared" si="378"/>
        <v>2</v>
      </c>
      <c r="F3464" s="46">
        <f t="shared" si="379"/>
        <v>0.05</v>
      </c>
      <c r="G3464" s="46">
        <f t="shared" si="380"/>
        <v>0.05</v>
      </c>
      <c r="H3464" s="46">
        <f t="shared" si="380"/>
        <v>0.05</v>
      </c>
      <c r="I3464" s="35" t="s">
        <v>6990</v>
      </c>
      <c r="J3464" s="35" t="s">
        <v>6991</v>
      </c>
      <c r="K3464" s="35" t="s">
        <v>6996</v>
      </c>
      <c r="L3464" s="69" t="s">
        <v>224</v>
      </c>
      <c r="M3464" s="35" t="s">
        <v>6992</v>
      </c>
      <c r="N3464" s="35" t="s">
        <v>6993</v>
      </c>
      <c r="O3464" s="35" t="s">
        <v>6994</v>
      </c>
      <c r="P3464" s="35" t="s">
        <v>6995</v>
      </c>
      <c r="Q3464" s="35"/>
      <c r="R3464" s="35"/>
      <c r="S3464" s="35"/>
      <c r="T3464" s="35"/>
      <c r="U3464" s="35"/>
      <c r="V3464" s="35">
        <f t="shared" si="381"/>
        <v>0.05</v>
      </c>
    </row>
    <row r="3465" spans="1:22">
      <c r="A3465" s="35">
        <v>4116</v>
      </c>
      <c r="B3465" s="35" t="s">
        <v>8386</v>
      </c>
      <c r="C3465" s="35">
        <v>0</v>
      </c>
      <c r="D3465" s="35">
        <v>2</v>
      </c>
      <c r="E3465" s="43">
        <f t="shared" si="378"/>
        <v>2</v>
      </c>
      <c r="F3465" s="46">
        <f t="shared" si="379"/>
        <v>0.05</v>
      </c>
      <c r="G3465" s="46">
        <f t="shared" si="380"/>
        <v>0.05</v>
      </c>
      <c r="H3465" s="46">
        <f t="shared" si="380"/>
        <v>0.05</v>
      </c>
      <c r="I3465" s="35" t="s">
        <v>6990</v>
      </c>
      <c r="J3465" s="35" t="s">
        <v>6991</v>
      </c>
      <c r="K3465" s="35" t="s">
        <v>6996</v>
      </c>
      <c r="L3465" s="69" t="s">
        <v>224</v>
      </c>
      <c r="M3465" s="35" t="s">
        <v>6992</v>
      </c>
      <c r="N3465" s="35" t="s">
        <v>6993</v>
      </c>
      <c r="O3465" s="35" t="s">
        <v>6994</v>
      </c>
      <c r="P3465" s="35" t="s">
        <v>6995</v>
      </c>
      <c r="Q3465" s="35"/>
      <c r="R3465" s="35"/>
      <c r="S3465" s="35"/>
      <c r="T3465" s="35"/>
      <c r="U3465" s="35"/>
      <c r="V3465" s="35">
        <f t="shared" si="381"/>
        <v>0.05</v>
      </c>
    </row>
    <row r="3466" spans="1:22">
      <c r="A3466" s="35">
        <v>4116</v>
      </c>
      <c r="B3466" s="35" t="s">
        <v>8387</v>
      </c>
      <c r="C3466" s="35">
        <v>0</v>
      </c>
      <c r="D3466" s="35">
        <v>2</v>
      </c>
      <c r="E3466" s="43">
        <f t="shared" si="378"/>
        <v>2</v>
      </c>
      <c r="F3466" s="46">
        <f t="shared" si="379"/>
        <v>0.05</v>
      </c>
      <c r="G3466" s="46">
        <f t="shared" si="380"/>
        <v>0.05</v>
      </c>
      <c r="H3466" s="46">
        <f t="shared" si="380"/>
        <v>0.05</v>
      </c>
      <c r="I3466" s="35" t="s">
        <v>6990</v>
      </c>
      <c r="J3466" s="35" t="s">
        <v>6991</v>
      </c>
      <c r="K3466" s="35" t="s">
        <v>6996</v>
      </c>
      <c r="L3466" s="69" t="s">
        <v>224</v>
      </c>
      <c r="M3466" s="35" t="s">
        <v>6992</v>
      </c>
      <c r="N3466" s="35" t="s">
        <v>6993</v>
      </c>
      <c r="O3466" s="35" t="s">
        <v>6994</v>
      </c>
      <c r="P3466" s="35" t="s">
        <v>6995</v>
      </c>
      <c r="Q3466" s="35"/>
      <c r="R3466" s="35"/>
      <c r="S3466" s="35"/>
      <c r="T3466" s="35"/>
      <c r="U3466" s="35"/>
      <c r="V3466" s="35">
        <f t="shared" si="381"/>
        <v>0.05</v>
      </c>
    </row>
    <row r="3467" spans="1:22">
      <c r="A3467" s="35">
        <v>4117</v>
      </c>
      <c r="B3467" s="35" t="s">
        <v>7828</v>
      </c>
      <c r="C3467" s="35">
        <v>0</v>
      </c>
      <c r="D3467" s="35">
        <v>7</v>
      </c>
      <c r="E3467" s="43">
        <f t="shared" si="378"/>
        <v>7</v>
      </c>
      <c r="F3467" s="46">
        <f t="shared" si="379"/>
        <v>0.17499999999999999</v>
      </c>
      <c r="G3467" s="46">
        <f t="shared" si="380"/>
        <v>0.17499999999999999</v>
      </c>
      <c r="H3467" s="46">
        <f t="shared" si="380"/>
        <v>0.17499999999999999</v>
      </c>
      <c r="I3467" s="35" t="s">
        <v>6990</v>
      </c>
      <c r="J3467" s="35" t="s">
        <v>6991</v>
      </c>
      <c r="K3467" s="35" t="s">
        <v>6996</v>
      </c>
      <c r="L3467" s="69" t="s">
        <v>224</v>
      </c>
      <c r="M3467" s="35" t="s">
        <v>6992</v>
      </c>
      <c r="N3467" s="35" t="s">
        <v>6993</v>
      </c>
      <c r="O3467" s="35" t="s">
        <v>6994</v>
      </c>
      <c r="P3467" s="35" t="s">
        <v>6995</v>
      </c>
      <c r="Q3467" s="35"/>
      <c r="R3467" s="35"/>
      <c r="S3467" s="35"/>
      <c r="T3467" s="35"/>
      <c r="U3467" s="35"/>
      <c r="V3467" s="35">
        <f t="shared" si="381"/>
        <v>0.17499999999999999</v>
      </c>
    </row>
    <row r="3468" spans="1:22">
      <c r="A3468" s="35">
        <v>4117</v>
      </c>
      <c r="B3468" s="35" t="s">
        <v>7265</v>
      </c>
      <c r="C3468" s="35">
        <v>0</v>
      </c>
      <c r="D3468" s="35">
        <v>22</v>
      </c>
      <c r="E3468" s="43">
        <f t="shared" si="378"/>
        <v>22</v>
      </c>
      <c r="F3468" s="46">
        <f t="shared" si="379"/>
        <v>0.55000000000000004</v>
      </c>
      <c r="G3468" s="46">
        <f t="shared" si="380"/>
        <v>0.55000000000000004</v>
      </c>
      <c r="H3468" s="46">
        <f t="shared" si="380"/>
        <v>0.55000000000000004</v>
      </c>
      <c r="I3468" s="35" t="s">
        <v>6990</v>
      </c>
      <c r="J3468" s="35" t="s">
        <v>6991</v>
      </c>
      <c r="K3468" s="35" t="s">
        <v>6996</v>
      </c>
      <c r="L3468" s="69" t="s">
        <v>224</v>
      </c>
      <c r="M3468" s="35" t="s">
        <v>6992</v>
      </c>
      <c r="N3468" s="35" t="s">
        <v>6993</v>
      </c>
      <c r="O3468" s="35" t="s">
        <v>6994</v>
      </c>
      <c r="P3468" s="35" t="s">
        <v>6995</v>
      </c>
      <c r="Q3468" s="35"/>
      <c r="R3468" s="35"/>
      <c r="S3468" s="35"/>
      <c r="T3468" s="35"/>
      <c r="U3468" s="35"/>
      <c r="V3468" s="35">
        <f t="shared" si="381"/>
        <v>0.55000000000000004</v>
      </c>
    </row>
    <row r="3469" spans="1:22">
      <c r="A3469" s="35">
        <v>4119</v>
      </c>
      <c r="B3469" s="35" t="s">
        <v>7667</v>
      </c>
      <c r="C3469" s="35">
        <v>0</v>
      </c>
      <c r="D3469" s="35">
        <v>4</v>
      </c>
      <c r="E3469" s="43">
        <f t="shared" si="378"/>
        <v>4</v>
      </c>
      <c r="F3469" s="46">
        <f t="shared" si="379"/>
        <v>0.1</v>
      </c>
      <c r="G3469" s="46">
        <f t="shared" si="380"/>
        <v>0.1</v>
      </c>
      <c r="H3469" s="46">
        <f t="shared" si="380"/>
        <v>0.1</v>
      </c>
      <c r="I3469" s="35" t="s">
        <v>6990</v>
      </c>
      <c r="J3469" s="35" t="s">
        <v>6991</v>
      </c>
      <c r="K3469" s="35" t="s">
        <v>6996</v>
      </c>
      <c r="L3469" s="69" t="s">
        <v>224</v>
      </c>
      <c r="M3469" s="35" t="s">
        <v>6992</v>
      </c>
      <c r="N3469" s="35" t="s">
        <v>6993</v>
      </c>
      <c r="O3469" s="35" t="s">
        <v>6994</v>
      </c>
      <c r="P3469" s="35" t="s">
        <v>6995</v>
      </c>
      <c r="Q3469" s="35"/>
      <c r="R3469" s="35"/>
      <c r="S3469" s="35"/>
      <c r="T3469" s="35"/>
      <c r="U3469" s="35"/>
      <c r="V3469" s="35">
        <f t="shared" si="381"/>
        <v>0.1</v>
      </c>
    </row>
    <row r="3470" spans="1:22">
      <c r="A3470" s="35">
        <v>4120</v>
      </c>
      <c r="B3470" s="35" t="s">
        <v>7940</v>
      </c>
      <c r="C3470" s="35">
        <v>0</v>
      </c>
      <c r="D3470" s="35">
        <v>26</v>
      </c>
      <c r="E3470" s="43">
        <f t="shared" si="378"/>
        <v>26</v>
      </c>
      <c r="F3470" s="46">
        <f t="shared" si="379"/>
        <v>0.65</v>
      </c>
      <c r="G3470" s="46">
        <f t="shared" si="380"/>
        <v>0.65</v>
      </c>
      <c r="H3470" s="46">
        <f t="shared" si="380"/>
        <v>0.65</v>
      </c>
      <c r="I3470" s="35" t="s">
        <v>6990</v>
      </c>
      <c r="J3470" s="35" t="s">
        <v>6991</v>
      </c>
      <c r="K3470" s="35" t="s">
        <v>6996</v>
      </c>
      <c r="L3470" s="69" t="s">
        <v>224</v>
      </c>
      <c r="M3470" s="35" t="s">
        <v>6992</v>
      </c>
      <c r="N3470" s="35" t="s">
        <v>6993</v>
      </c>
      <c r="O3470" s="35" t="s">
        <v>6994</v>
      </c>
      <c r="P3470" s="35" t="s">
        <v>6995</v>
      </c>
      <c r="Q3470" s="35"/>
      <c r="R3470" s="35"/>
      <c r="S3470" s="35"/>
      <c r="T3470" s="35"/>
      <c r="U3470" s="35"/>
      <c r="V3470" s="35">
        <f t="shared" si="381"/>
        <v>0.65</v>
      </c>
    </row>
    <row r="3471" spans="1:22">
      <c r="A3471" s="35">
        <v>4120</v>
      </c>
      <c r="B3471" s="35" t="s">
        <v>7940</v>
      </c>
      <c r="C3471" s="35">
        <v>1</v>
      </c>
      <c r="D3471" s="35">
        <v>0</v>
      </c>
      <c r="E3471" s="43">
        <f t="shared" si="378"/>
        <v>40</v>
      </c>
      <c r="F3471" s="46">
        <f t="shared" si="379"/>
        <v>1</v>
      </c>
      <c r="G3471" s="46">
        <f t="shared" si="380"/>
        <v>1</v>
      </c>
      <c r="H3471" s="46">
        <f t="shared" si="380"/>
        <v>1</v>
      </c>
      <c r="I3471" s="35" t="s">
        <v>6990</v>
      </c>
      <c r="J3471" s="35" t="s">
        <v>6991</v>
      </c>
      <c r="K3471" s="35" t="s">
        <v>6996</v>
      </c>
      <c r="L3471" s="69" t="s">
        <v>224</v>
      </c>
      <c r="M3471" s="35" t="s">
        <v>6992</v>
      </c>
      <c r="N3471" s="35" t="s">
        <v>6993</v>
      </c>
      <c r="O3471" s="35" t="s">
        <v>6994</v>
      </c>
      <c r="P3471" s="35" t="s">
        <v>6995</v>
      </c>
      <c r="Q3471" s="35"/>
      <c r="R3471" s="35"/>
      <c r="S3471" s="35"/>
      <c r="T3471" s="35"/>
      <c r="U3471" s="35"/>
      <c r="V3471" s="35">
        <f t="shared" si="381"/>
        <v>1</v>
      </c>
    </row>
    <row r="3472" spans="1:22">
      <c r="A3472" s="35">
        <v>4120</v>
      </c>
      <c r="B3472" s="35" t="s">
        <v>7940</v>
      </c>
      <c r="C3472" s="35">
        <v>1</v>
      </c>
      <c r="D3472" s="35">
        <v>0</v>
      </c>
      <c r="E3472" s="43">
        <f t="shared" si="378"/>
        <v>40</v>
      </c>
      <c r="F3472" s="46">
        <f t="shared" si="379"/>
        <v>1</v>
      </c>
      <c r="G3472" s="46">
        <f t="shared" si="380"/>
        <v>1</v>
      </c>
      <c r="H3472" s="46">
        <f t="shared" si="380"/>
        <v>1</v>
      </c>
      <c r="I3472" s="35" t="s">
        <v>6990</v>
      </c>
      <c r="J3472" s="35" t="s">
        <v>6991</v>
      </c>
      <c r="K3472" s="35" t="s">
        <v>6996</v>
      </c>
      <c r="L3472" s="69" t="s">
        <v>224</v>
      </c>
      <c r="M3472" s="35" t="s">
        <v>6992</v>
      </c>
      <c r="N3472" s="35" t="s">
        <v>6993</v>
      </c>
      <c r="O3472" s="35" t="s">
        <v>6994</v>
      </c>
      <c r="P3472" s="35" t="s">
        <v>6995</v>
      </c>
      <c r="Q3472" s="35"/>
      <c r="R3472" s="35"/>
      <c r="S3472" s="35"/>
      <c r="T3472" s="35"/>
      <c r="U3472" s="35"/>
      <c r="V3472" s="35">
        <f t="shared" si="381"/>
        <v>1</v>
      </c>
    </row>
    <row r="3473" spans="1:22">
      <c r="A3473" s="35">
        <v>4124</v>
      </c>
      <c r="B3473" s="35" t="s">
        <v>7042</v>
      </c>
      <c r="C3473" s="35">
        <v>1</v>
      </c>
      <c r="D3473" s="35">
        <v>20</v>
      </c>
      <c r="E3473" s="43">
        <f t="shared" si="378"/>
        <v>60</v>
      </c>
      <c r="F3473" s="46">
        <f t="shared" si="379"/>
        <v>1.5</v>
      </c>
      <c r="G3473" s="46">
        <f t="shared" si="380"/>
        <v>1.5</v>
      </c>
      <c r="H3473" s="46">
        <f t="shared" si="380"/>
        <v>1.5</v>
      </c>
      <c r="I3473" s="35" t="s">
        <v>6990</v>
      </c>
      <c r="J3473" s="35" t="s">
        <v>6991</v>
      </c>
      <c r="K3473" s="35" t="s">
        <v>6996</v>
      </c>
      <c r="L3473" s="69" t="s">
        <v>224</v>
      </c>
      <c r="M3473" s="35" t="s">
        <v>6992</v>
      </c>
      <c r="N3473" s="35" t="s">
        <v>6993</v>
      </c>
      <c r="O3473" s="35" t="s">
        <v>6994</v>
      </c>
      <c r="P3473" s="35" t="s">
        <v>6995</v>
      </c>
      <c r="Q3473" s="35"/>
      <c r="R3473" s="35"/>
      <c r="S3473" s="35"/>
      <c r="T3473" s="35"/>
      <c r="U3473" s="35"/>
      <c r="V3473" s="35">
        <f t="shared" si="381"/>
        <v>1.5</v>
      </c>
    </row>
    <row r="3474" spans="1:22">
      <c r="A3474" s="35">
        <v>4124</v>
      </c>
      <c r="B3474" s="35" t="s">
        <v>7635</v>
      </c>
      <c r="C3474" s="35">
        <v>0</v>
      </c>
      <c r="D3474" s="35">
        <v>20</v>
      </c>
      <c r="E3474" s="43">
        <f t="shared" si="378"/>
        <v>20</v>
      </c>
      <c r="F3474" s="46">
        <f t="shared" si="379"/>
        <v>0.5</v>
      </c>
      <c r="G3474" s="46">
        <f t="shared" ref="G3474:H3489" si="382">F3474</f>
        <v>0.5</v>
      </c>
      <c r="H3474" s="46">
        <f t="shared" si="382"/>
        <v>0.5</v>
      </c>
      <c r="I3474" s="35" t="s">
        <v>6990</v>
      </c>
      <c r="J3474" s="35" t="s">
        <v>6991</v>
      </c>
      <c r="K3474" s="35" t="s">
        <v>6996</v>
      </c>
      <c r="L3474" s="69" t="s">
        <v>224</v>
      </c>
      <c r="M3474" s="35" t="s">
        <v>6992</v>
      </c>
      <c r="N3474" s="35" t="s">
        <v>6993</v>
      </c>
      <c r="O3474" s="35" t="s">
        <v>6994</v>
      </c>
      <c r="P3474" s="35" t="s">
        <v>6995</v>
      </c>
      <c r="Q3474" s="35"/>
      <c r="R3474" s="35"/>
      <c r="S3474" s="35"/>
      <c r="T3474" s="35"/>
      <c r="U3474" s="35"/>
      <c r="V3474" s="35">
        <f t="shared" si="381"/>
        <v>0.5</v>
      </c>
    </row>
    <row r="3475" spans="1:22">
      <c r="A3475" s="35">
        <v>4124</v>
      </c>
      <c r="B3475" s="35" t="s">
        <v>7635</v>
      </c>
      <c r="C3475" s="35">
        <v>0</v>
      </c>
      <c r="D3475" s="35">
        <v>20</v>
      </c>
      <c r="E3475" s="43">
        <f t="shared" si="378"/>
        <v>20</v>
      </c>
      <c r="F3475" s="46">
        <f t="shared" si="379"/>
        <v>0.5</v>
      </c>
      <c r="G3475" s="46">
        <f t="shared" si="382"/>
        <v>0.5</v>
      </c>
      <c r="H3475" s="46">
        <f t="shared" si="382"/>
        <v>0.5</v>
      </c>
      <c r="I3475" s="35" t="s">
        <v>6990</v>
      </c>
      <c r="J3475" s="35" t="s">
        <v>6991</v>
      </c>
      <c r="K3475" s="35" t="s">
        <v>6996</v>
      </c>
      <c r="L3475" s="69" t="s">
        <v>224</v>
      </c>
      <c r="M3475" s="35" t="s">
        <v>6992</v>
      </c>
      <c r="N3475" s="35" t="s">
        <v>6993</v>
      </c>
      <c r="O3475" s="35" t="s">
        <v>6994</v>
      </c>
      <c r="P3475" s="35" t="s">
        <v>6995</v>
      </c>
      <c r="Q3475" s="35"/>
      <c r="R3475" s="35"/>
      <c r="S3475" s="35"/>
      <c r="T3475" s="35"/>
      <c r="U3475" s="35"/>
      <c r="V3475" s="35">
        <f t="shared" si="381"/>
        <v>0.5</v>
      </c>
    </row>
    <row r="3476" spans="1:22">
      <c r="A3476" s="35">
        <v>4124</v>
      </c>
      <c r="B3476" s="35" t="s">
        <v>8388</v>
      </c>
      <c r="C3476" s="35">
        <v>0</v>
      </c>
      <c r="D3476" s="35">
        <v>22</v>
      </c>
      <c r="E3476" s="43">
        <f t="shared" si="378"/>
        <v>22</v>
      </c>
      <c r="F3476" s="46">
        <f t="shared" si="379"/>
        <v>0.55000000000000004</v>
      </c>
      <c r="G3476" s="46">
        <f t="shared" si="382"/>
        <v>0.55000000000000004</v>
      </c>
      <c r="H3476" s="46">
        <f t="shared" si="382"/>
        <v>0.55000000000000004</v>
      </c>
      <c r="I3476" s="35" t="s">
        <v>6990</v>
      </c>
      <c r="J3476" s="35" t="s">
        <v>6991</v>
      </c>
      <c r="K3476" s="35" t="s">
        <v>6996</v>
      </c>
      <c r="L3476" s="69" t="s">
        <v>224</v>
      </c>
      <c r="M3476" s="35" t="s">
        <v>6992</v>
      </c>
      <c r="N3476" s="35" t="s">
        <v>6993</v>
      </c>
      <c r="O3476" s="35" t="s">
        <v>6994</v>
      </c>
      <c r="P3476" s="35" t="s">
        <v>6995</v>
      </c>
      <c r="Q3476" s="35"/>
      <c r="R3476" s="35"/>
      <c r="S3476" s="35"/>
      <c r="T3476" s="35"/>
      <c r="U3476" s="35"/>
      <c r="V3476" s="35">
        <f t="shared" si="381"/>
        <v>0.55000000000000004</v>
      </c>
    </row>
    <row r="3477" spans="1:22">
      <c r="A3477" s="35">
        <v>4124</v>
      </c>
      <c r="B3477" s="35" t="s">
        <v>8389</v>
      </c>
      <c r="C3477" s="35">
        <v>0</v>
      </c>
      <c r="D3477" s="35">
        <v>20</v>
      </c>
      <c r="E3477" s="43">
        <f t="shared" si="378"/>
        <v>20</v>
      </c>
      <c r="F3477" s="46">
        <f t="shared" si="379"/>
        <v>0.5</v>
      </c>
      <c r="G3477" s="46">
        <f t="shared" si="382"/>
        <v>0.5</v>
      </c>
      <c r="H3477" s="46">
        <f t="shared" si="382"/>
        <v>0.5</v>
      </c>
      <c r="I3477" s="35" t="s">
        <v>6990</v>
      </c>
      <c r="J3477" s="35" t="s">
        <v>6991</v>
      </c>
      <c r="K3477" s="35" t="s">
        <v>6996</v>
      </c>
      <c r="L3477" s="69" t="s">
        <v>224</v>
      </c>
      <c r="M3477" s="35" t="s">
        <v>6992</v>
      </c>
      <c r="N3477" s="35" t="s">
        <v>6993</v>
      </c>
      <c r="O3477" s="35" t="s">
        <v>6994</v>
      </c>
      <c r="P3477" s="35" t="s">
        <v>6995</v>
      </c>
      <c r="Q3477" s="35"/>
      <c r="R3477" s="35"/>
      <c r="S3477" s="35"/>
      <c r="T3477" s="35"/>
      <c r="U3477" s="35"/>
      <c r="V3477" s="35">
        <f t="shared" si="381"/>
        <v>0.5</v>
      </c>
    </row>
    <row r="3478" spans="1:22">
      <c r="A3478" s="35">
        <v>4124</v>
      </c>
      <c r="B3478" s="35" t="s">
        <v>8390</v>
      </c>
      <c r="C3478" s="35">
        <v>0</v>
      </c>
      <c r="D3478" s="35">
        <v>8</v>
      </c>
      <c r="E3478" s="43">
        <f t="shared" si="378"/>
        <v>8</v>
      </c>
      <c r="F3478" s="46">
        <f t="shared" si="379"/>
        <v>0.2</v>
      </c>
      <c r="G3478" s="46">
        <f t="shared" si="382"/>
        <v>0.2</v>
      </c>
      <c r="H3478" s="46">
        <f t="shared" si="382"/>
        <v>0.2</v>
      </c>
      <c r="I3478" s="35" t="s">
        <v>6990</v>
      </c>
      <c r="J3478" s="35" t="s">
        <v>6991</v>
      </c>
      <c r="K3478" s="35" t="s">
        <v>6996</v>
      </c>
      <c r="L3478" s="69" t="s">
        <v>224</v>
      </c>
      <c r="M3478" s="35" t="s">
        <v>6992</v>
      </c>
      <c r="N3478" s="35" t="s">
        <v>6993</v>
      </c>
      <c r="O3478" s="35" t="s">
        <v>6994</v>
      </c>
      <c r="P3478" s="35" t="s">
        <v>6995</v>
      </c>
      <c r="Q3478" s="35"/>
      <c r="R3478" s="35"/>
      <c r="S3478" s="35"/>
      <c r="T3478" s="35"/>
      <c r="U3478" s="35"/>
      <c r="V3478" s="35">
        <f t="shared" si="381"/>
        <v>0.2</v>
      </c>
    </row>
    <row r="3479" spans="1:22">
      <c r="A3479" s="35">
        <v>4124</v>
      </c>
      <c r="B3479" s="35" t="s">
        <v>8391</v>
      </c>
      <c r="C3479" s="35">
        <v>0</v>
      </c>
      <c r="D3479" s="35">
        <v>13</v>
      </c>
      <c r="E3479" s="43">
        <f t="shared" si="378"/>
        <v>13</v>
      </c>
      <c r="F3479" s="46">
        <f t="shared" si="379"/>
        <v>0.32500000000000001</v>
      </c>
      <c r="G3479" s="46">
        <f t="shared" si="382"/>
        <v>0.32500000000000001</v>
      </c>
      <c r="H3479" s="46">
        <f t="shared" si="382"/>
        <v>0.32500000000000001</v>
      </c>
      <c r="I3479" s="35" t="s">
        <v>6990</v>
      </c>
      <c r="J3479" s="35" t="s">
        <v>6991</v>
      </c>
      <c r="K3479" s="35" t="s">
        <v>6996</v>
      </c>
      <c r="L3479" s="69" t="s">
        <v>224</v>
      </c>
      <c r="M3479" s="35" t="s">
        <v>6992</v>
      </c>
      <c r="N3479" s="35" t="s">
        <v>6993</v>
      </c>
      <c r="O3479" s="35" t="s">
        <v>6994</v>
      </c>
      <c r="P3479" s="35" t="s">
        <v>6995</v>
      </c>
      <c r="Q3479" s="35"/>
      <c r="R3479" s="35"/>
      <c r="S3479" s="35"/>
      <c r="T3479" s="35"/>
      <c r="U3479" s="35"/>
      <c r="V3479" s="35">
        <f t="shared" si="381"/>
        <v>0.32500000000000001</v>
      </c>
    </row>
    <row r="3480" spans="1:22">
      <c r="A3480" s="35">
        <v>4125</v>
      </c>
      <c r="B3480" s="35" t="s">
        <v>7042</v>
      </c>
      <c r="C3480" s="35">
        <v>1</v>
      </c>
      <c r="D3480" s="35">
        <v>20</v>
      </c>
      <c r="E3480" s="43">
        <f t="shared" si="378"/>
        <v>60</v>
      </c>
      <c r="F3480" s="46">
        <f t="shared" si="379"/>
        <v>1.5</v>
      </c>
      <c r="G3480" s="46">
        <f t="shared" si="382"/>
        <v>1.5</v>
      </c>
      <c r="H3480" s="46">
        <f t="shared" si="382"/>
        <v>1.5</v>
      </c>
      <c r="I3480" s="35" t="s">
        <v>6990</v>
      </c>
      <c r="J3480" s="35" t="s">
        <v>6991</v>
      </c>
      <c r="K3480" s="35" t="s">
        <v>6996</v>
      </c>
      <c r="L3480" s="69" t="s">
        <v>224</v>
      </c>
      <c r="M3480" s="35" t="s">
        <v>6992</v>
      </c>
      <c r="N3480" s="35" t="s">
        <v>6993</v>
      </c>
      <c r="O3480" s="35" t="s">
        <v>6994</v>
      </c>
      <c r="P3480" s="35" t="s">
        <v>6995</v>
      </c>
      <c r="Q3480" s="35"/>
      <c r="R3480" s="35"/>
      <c r="S3480" s="35"/>
      <c r="T3480" s="35"/>
      <c r="U3480" s="35"/>
      <c r="V3480" s="35">
        <f t="shared" si="381"/>
        <v>1.5</v>
      </c>
    </row>
    <row r="3481" spans="1:22">
      <c r="A3481" s="35">
        <v>4125</v>
      </c>
      <c r="B3481" s="35" t="s">
        <v>7635</v>
      </c>
      <c r="C3481" s="35">
        <v>0</v>
      </c>
      <c r="D3481" s="35">
        <v>20</v>
      </c>
      <c r="E3481" s="43">
        <f t="shared" si="378"/>
        <v>20</v>
      </c>
      <c r="F3481" s="46">
        <f t="shared" si="379"/>
        <v>0.5</v>
      </c>
      <c r="G3481" s="46">
        <f t="shared" si="382"/>
        <v>0.5</v>
      </c>
      <c r="H3481" s="46">
        <f t="shared" si="382"/>
        <v>0.5</v>
      </c>
      <c r="I3481" s="35" t="s">
        <v>6990</v>
      </c>
      <c r="J3481" s="35" t="s">
        <v>6991</v>
      </c>
      <c r="K3481" s="35" t="s">
        <v>6996</v>
      </c>
      <c r="L3481" s="69" t="s">
        <v>224</v>
      </c>
      <c r="M3481" s="35" t="s">
        <v>6992</v>
      </c>
      <c r="N3481" s="35" t="s">
        <v>6993</v>
      </c>
      <c r="O3481" s="35" t="s">
        <v>6994</v>
      </c>
      <c r="P3481" s="35" t="s">
        <v>6995</v>
      </c>
      <c r="Q3481" s="35"/>
      <c r="R3481" s="35"/>
      <c r="S3481" s="35"/>
      <c r="T3481" s="35"/>
      <c r="U3481" s="35"/>
      <c r="V3481" s="35">
        <f t="shared" si="381"/>
        <v>0.5</v>
      </c>
    </row>
    <row r="3482" spans="1:22">
      <c r="A3482" s="35">
        <v>4125</v>
      </c>
      <c r="B3482" s="35" t="s">
        <v>7635</v>
      </c>
      <c r="C3482" s="35">
        <v>0</v>
      </c>
      <c r="D3482" s="35">
        <v>20</v>
      </c>
      <c r="E3482" s="43">
        <f t="shared" si="378"/>
        <v>20</v>
      </c>
      <c r="F3482" s="46">
        <f t="shared" si="379"/>
        <v>0.5</v>
      </c>
      <c r="G3482" s="46">
        <f t="shared" si="382"/>
        <v>0.5</v>
      </c>
      <c r="H3482" s="46">
        <f t="shared" si="382"/>
        <v>0.5</v>
      </c>
      <c r="I3482" s="35" t="s">
        <v>6990</v>
      </c>
      <c r="J3482" s="35" t="s">
        <v>6991</v>
      </c>
      <c r="K3482" s="35" t="s">
        <v>6996</v>
      </c>
      <c r="L3482" s="69" t="s">
        <v>224</v>
      </c>
      <c r="M3482" s="35" t="s">
        <v>6992</v>
      </c>
      <c r="N3482" s="35" t="s">
        <v>6993</v>
      </c>
      <c r="O3482" s="35" t="s">
        <v>6994</v>
      </c>
      <c r="P3482" s="35" t="s">
        <v>6995</v>
      </c>
      <c r="Q3482" s="35"/>
      <c r="R3482" s="35"/>
      <c r="S3482" s="35"/>
      <c r="T3482" s="35"/>
      <c r="U3482" s="35"/>
      <c r="V3482" s="35">
        <f t="shared" si="381"/>
        <v>0.5</v>
      </c>
    </row>
    <row r="3483" spans="1:22">
      <c r="A3483" s="35">
        <v>4125</v>
      </c>
      <c r="B3483" s="35" t="s">
        <v>8392</v>
      </c>
      <c r="C3483" s="35">
        <v>0</v>
      </c>
      <c r="D3483" s="35">
        <v>22</v>
      </c>
      <c r="E3483" s="43">
        <f t="shared" si="378"/>
        <v>22</v>
      </c>
      <c r="F3483" s="46">
        <f t="shared" si="379"/>
        <v>0.55000000000000004</v>
      </c>
      <c r="G3483" s="46">
        <f t="shared" si="382"/>
        <v>0.55000000000000004</v>
      </c>
      <c r="H3483" s="46">
        <f t="shared" si="382"/>
        <v>0.55000000000000004</v>
      </c>
      <c r="I3483" s="35" t="s">
        <v>6990</v>
      </c>
      <c r="J3483" s="35" t="s">
        <v>6991</v>
      </c>
      <c r="K3483" s="35" t="s">
        <v>6996</v>
      </c>
      <c r="L3483" s="69" t="s">
        <v>224</v>
      </c>
      <c r="M3483" s="35" t="s">
        <v>6992</v>
      </c>
      <c r="N3483" s="35" t="s">
        <v>6993</v>
      </c>
      <c r="O3483" s="35" t="s">
        <v>6994</v>
      </c>
      <c r="P3483" s="35" t="s">
        <v>6995</v>
      </c>
      <c r="Q3483" s="35"/>
      <c r="R3483" s="35"/>
      <c r="S3483" s="35"/>
      <c r="T3483" s="35"/>
      <c r="U3483" s="35"/>
      <c r="V3483" s="35">
        <f t="shared" si="381"/>
        <v>0.55000000000000004</v>
      </c>
    </row>
    <row r="3484" spans="1:22">
      <c r="A3484" s="35">
        <v>4125</v>
      </c>
      <c r="B3484" s="35" t="s">
        <v>8389</v>
      </c>
      <c r="C3484" s="35">
        <v>0</v>
      </c>
      <c r="D3484" s="35">
        <v>20</v>
      </c>
      <c r="E3484" s="43">
        <f t="shared" si="378"/>
        <v>20</v>
      </c>
      <c r="F3484" s="46">
        <f t="shared" si="379"/>
        <v>0.5</v>
      </c>
      <c r="G3484" s="46">
        <f t="shared" si="382"/>
        <v>0.5</v>
      </c>
      <c r="H3484" s="46">
        <f t="shared" si="382"/>
        <v>0.5</v>
      </c>
      <c r="I3484" s="35" t="s">
        <v>6990</v>
      </c>
      <c r="J3484" s="35" t="s">
        <v>6991</v>
      </c>
      <c r="K3484" s="35" t="s">
        <v>6996</v>
      </c>
      <c r="L3484" s="69" t="s">
        <v>224</v>
      </c>
      <c r="M3484" s="35" t="s">
        <v>6992</v>
      </c>
      <c r="N3484" s="35" t="s">
        <v>6993</v>
      </c>
      <c r="O3484" s="35" t="s">
        <v>6994</v>
      </c>
      <c r="P3484" s="35" t="s">
        <v>6995</v>
      </c>
      <c r="Q3484" s="35"/>
      <c r="R3484" s="35"/>
      <c r="S3484" s="35"/>
      <c r="T3484" s="35"/>
      <c r="U3484" s="35"/>
      <c r="V3484" s="35">
        <f t="shared" si="381"/>
        <v>0.5</v>
      </c>
    </row>
    <row r="3485" spans="1:22">
      <c r="A3485" s="35">
        <v>4125</v>
      </c>
      <c r="B3485" s="35" t="s">
        <v>8390</v>
      </c>
      <c r="C3485" s="35">
        <v>0</v>
      </c>
      <c r="D3485" s="35">
        <v>8</v>
      </c>
      <c r="E3485" s="43">
        <f t="shared" si="378"/>
        <v>8</v>
      </c>
      <c r="F3485" s="46">
        <f t="shared" si="379"/>
        <v>0.2</v>
      </c>
      <c r="G3485" s="46">
        <f t="shared" si="382"/>
        <v>0.2</v>
      </c>
      <c r="H3485" s="46">
        <f t="shared" si="382"/>
        <v>0.2</v>
      </c>
      <c r="I3485" s="35" t="s">
        <v>6990</v>
      </c>
      <c r="J3485" s="35" t="s">
        <v>6991</v>
      </c>
      <c r="K3485" s="35" t="s">
        <v>6996</v>
      </c>
      <c r="L3485" s="69" t="s">
        <v>224</v>
      </c>
      <c r="M3485" s="35" t="s">
        <v>6992</v>
      </c>
      <c r="N3485" s="35" t="s">
        <v>6993</v>
      </c>
      <c r="O3485" s="35" t="s">
        <v>6994</v>
      </c>
      <c r="P3485" s="35" t="s">
        <v>6995</v>
      </c>
      <c r="Q3485" s="35"/>
      <c r="R3485" s="35"/>
      <c r="S3485" s="35"/>
      <c r="T3485" s="35"/>
      <c r="U3485" s="35"/>
      <c r="V3485" s="35">
        <f t="shared" si="381"/>
        <v>0.2</v>
      </c>
    </row>
    <row r="3486" spans="1:22">
      <c r="A3486" s="35">
        <v>4125</v>
      </c>
      <c r="B3486" s="35" t="s">
        <v>8391</v>
      </c>
      <c r="C3486" s="35">
        <v>0</v>
      </c>
      <c r="D3486" s="35">
        <v>13</v>
      </c>
      <c r="E3486" s="43">
        <f t="shared" si="378"/>
        <v>13</v>
      </c>
      <c r="F3486" s="46">
        <f t="shared" si="379"/>
        <v>0.32500000000000001</v>
      </c>
      <c r="G3486" s="46">
        <f t="shared" si="382"/>
        <v>0.32500000000000001</v>
      </c>
      <c r="H3486" s="46">
        <f t="shared" si="382"/>
        <v>0.32500000000000001</v>
      </c>
      <c r="I3486" s="35" t="s">
        <v>6990</v>
      </c>
      <c r="J3486" s="35" t="s">
        <v>6991</v>
      </c>
      <c r="K3486" s="35" t="s">
        <v>6996</v>
      </c>
      <c r="L3486" s="69" t="s">
        <v>224</v>
      </c>
      <c r="M3486" s="35" t="s">
        <v>6992</v>
      </c>
      <c r="N3486" s="35" t="s">
        <v>6993</v>
      </c>
      <c r="O3486" s="35" t="s">
        <v>6994</v>
      </c>
      <c r="P3486" s="35" t="s">
        <v>6995</v>
      </c>
      <c r="Q3486" s="35"/>
      <c r="R3486" s="35"/>
      <c r="S3486" s="35"/>
      <c r="T3486" s="35"/>
      <c r="U3486" s="35"/>
      <c r="V3486" s="35">
        <f t="shared" si="381"/>
        <v>0.32500000000000001</v>
      </c>
    </row>
    <row r="3487" spans="1:22">
      <c r="A3487" s="35">
        <v>4128</v>
      </c>
      <c r="B3487" s="35" t="s">
        <v>8393</v>
      </c>
      <c r="C3487" s="35">
        <v>0</v>
      </c>
      <c r="D3487" s="35">
        <v>22</v>
      </c>
      <c r="E3487" s="43">
        <f t="shared" si="378"/>
        <v>22</v>
      </c>
      <c r="F3487" s="46">
        <f t="shared" si="379"/>
        <v>0.55000000000000004</v>
      </c>
      <c r="G3487" s="46">
        <f t="shared" si="382"/>
        <v>0.55000000000000004</v>
      </c>
      <c r="H3487" s="46">
        <f t="shared" si="382"/>
        <v>0.55000000000000004</v>
      </c>
      <c r="I3487" s="35" t="s">
        <v>6990</v>
      </c>
      <c r="J3487" s="35" t="s">
        <v>6991</v>
      </c>
      <c r="K3487" s="35" t="s">
        <v>6996</v>
      </c>
      <c r="L3487" s="69" t="s">
        <v>224</v>
      </c>
      <c r="M3487" s="35" t="s">
        <v>6992</v>
      </c>
      <c r="N3487" s="35" t="s">
        <v>6993</v>
      </c>
      <c r="O3487" s="35" t="s">
        <v>6994</v>
      </c>
      <c r="P3487" s="35" t="s">
        <v>6995</v>
      </c>
      <c r="Q3487" s="35"/>
      <c r="R3487" s="35"/>
      <c r="S3487" s="35"/>
      <c r="T3487" s="35"/>
      <c r="U3487" s="35"/>
      <c r="V3487" s="35">
        <f t="shared" si="381"/>
        <v>0.55000000000000004</v>
      </c>
    </row>
    <row r="3488" spans="1:22">
      <c r="A3488" s="35">
        <v>4128</v>
      </c>
      <c r="B3488" s="35" t="s">
        <v>7794</v>
      </c>
      <c r="C3488" s="35">
        <v>0</v>
      </c>
      <c r="D3488" s="35">
        <v>16</v>
      </c>
      <c r="E3488" s="43">
        <f t="shared" si="378"/>
        <v>16</v>
      </c>
      <c r="F3488" s="46">
        <f t="shared" si="379"/>
        <v>0.4</v>
      </c>
      <c r="G3488" s="46">
        <f t="shared" si="382"/>
        <v>0.4</v>
      </c>
      <c r="H3488" s="46">
        <f t="shared" si="382"/>
        <v>0.4</v>
      </c>
      <c r="I3488" s="35" t="s">
        <v>6990</v>
      </c>
      <c r="J3488" s="35" t="s">
        <v>6991</v>
      </c>
      <c r="K3488" s="35" t="s">
        <v>6996</v>
      </c>
      <c r="L3488" s="69" t="s">
        <v>224</v>
      </c>
      <c r="M3488" s="35" t="s">
        <v>6992</v>
      </c>
      <c r="N3488" s="35" t="s">
        <v>6993</v>
      </c>
      <c r="O3488" s="35" t="s">
        <v>6994</v>
      </c>
      <c r="P3488" s="35" t="s">
        <v>6995</v>
      </c>
      <c r="Q3488" s="35"/>
      <c r="R3488" s="35"/>
      <c r="S3488" s="35"/>
      <c r="T3488" s="35"/>
      <c r="U3488" s="35"/>
      <c r="V3488" s="35">
        <f t="shared" si="381"/>
        <v>0.4</v>
      </c>
    </row>
    <row r="3489" spans="1:22">
      <c r="A3489" s="35">
        <v>4128</v>
      </c>
      <c r="B3489" s="35" t="s">
        <v>8394</v>
      </c>
      <c r="C3489" s="35">
        <v>0</v>
      </c>
      <c r="D3489" s="35">
        <v>8</v>
      </c>
      <c r="E3489" s="43">
        <f t="shared" si="378"/>
        <v>8</v>
      </c>
      <c r="F3489" s="46">
        <f t="shared" si="379"/>
        <v>0.2</v>
      </c>
      <c r="G3489" s="46">
        <f t="shared" si="382"/>
        <v>0.2</v>
      </c>
      <c r="H3489" s="46">
        <f t="shared" si="382"/>
        <v>0.2</v>
      </c>
      <c r="I3489" s="35" t="s">
        <v>6990</v>
      </c>
      <c r="J3489" s="35" t="s">
        <v>6991</v>
      </c>
      <c r="K3489" s="35" t="s">
        <v>6996</v>
      </c>
      <c r="L3489" s="69" t="s">
        <v>224</v>
      </c>
      <c r="M3489" s="35" t="s">
        <v>6992</v>
      </c>
      <c r="N3489" s="35" t="s">
        <v>6993</v>
      </c>
      <c r="O3489" s="35" t="s">
        <v>6994</v>
      </c>
      <c r="P3489" s="35" t="s">
        <v>6995</v>
      </c>
      <c r="Q3489" s="35"/>
      <c r="R3489" s="35"/>
      <c r="S3489" s="35"/>
      <c r="T3489" s="35"/>
      <c r="U3489" s="35"/>
      <c r="V3489" s="35">
        <f t="shared" si="381"/>
        <v>0.2</v>
      </c>
    </row>
    <row r="3490" spans="1:22">
      <c r="A3490" s="35">
        <v>4128</v>
      </c>
      <c r="B3490" s="35" t="s">
        <v>8395</v>
      </c>
      <c r="C3490" s="35">
        <v>0</v>
      </c>
      <c r="D3490" s="35">
        <v>4</v>
      </c>
      <c r="E3490" s="43">
        <f t="shared" si="378"/>
        <v>4</v>
      </c>
      <c r="F3490" s="46">
        <f t="shared" si="379"/>
        <v>0.1</v>
      </c>
      <c r="G3490" s="46">
        <f t="shared" ref="G3490:H3505" si="383">F3490</f>
        <v>0.1</v>
      </c>
      <c r="H3490" s="46">
        <f t="shared" si="383"/>
        <v>0.1</v>
      </c>
      <c r="I3490" s="35" t="s">
        <v>6990</v>
      </c>
      <c r="J3490" s="35" t="s">
        <v>6991</v>
      </c>
      <c r="K3490" s="35" t="s">
        <v>6996</v>
      </c>
      <c r="L3490" s="69" t="s">
        <v>224</v>
      </c>
      <c r="M3490" s="35" t="s">
        <v>6992</v>
      </c>
      <c r="N3490" s="35" t="s">
        <v>6993</v>
      </c>
      <c r="O3490" s="35" t="s">
        <v>6994</v>
      </c>
      <c r="P3490" s="35" t="s">
        <v>6995</v>
      </c>
      <c r="Q3490" s="35"/>
      <c r="R3490" s="35"/>
      <c r="S3490" s="35"/>
      <c r="T3490" s="35"/>
      <c r="U3490" s="35"/>
      <c r="V3490" s="35">
        <f t="shared" si="381"/>
        <v>0.1</v>
      </c>
    </row>
    <row r="3491" spans="1:22">
      <c r="A3491" s="35">
        <v>4138</v>
      </c>
      <c r="B3491" s="35" t="s">
        <v>8396</v>
      </c>
      <c r="C3491" s="35">
        <v>0</v>
      </c>
      <c r="D3491" s="35">
        <v>13</v>
      </c>
      <c r="E3491" s="43">
        <f t="shared" si="378"/>
        <v>13</v>
      </c>
      <c r="F3491" s="46">
        <f t="shared" si="379"/>
        <v>0.32500000000000001</v>
      </c>
      <c r="G3491" s="46">
        <f t="shared" si="383"/>
        <v>0.32500000000000001</v>
      </c>
      <c r="H3491" s="46">
        <f t="shared" si="383"/>
        <v>0.32500000000000001</v>
      </c>
      <c r="I3491" s="35" t="s">
        <v>6990</v>
      </c>
      <c r="J3491" s="35" t="s">
        <v>6991</v>
      </c>
      <c r="K3491" s="35" t="s">
        <v>6996</v>
      </c>
      <c r="L3491" s="69" t="s">
        <v>224</v>
      </c>
      <c r="M3491" s="35" t="s">
        <v>6992</v>
      </c>
      <c r="N3491" s="35" t="s">
        <v>6993</v>
      </c>
      <c r="O3491" s="35" t="s">
        <v>6994</v>
      </c>
      <c r="P3491" s="35" t="s">
        <v>6995</v>
      </c>
      <c r="Q3491" s="35"/>
      <c r="R3491" s="35"/>
      <c r="S3491" s="35"/>
      <c r="T3491" s="35"/>
      <c r="U3491" s="35"/>
      <c r="V3491" s="35">
        <f t="shared" si="381"/>
        <v>0.32500000000000001</v>
      </c>
    </row>
    <row r="3492" spans="1:22">
      <c r="A3492" s="35">
        <v>4138</v>
      </c>
      <c r="B3492" s="35" t="s">
        <v>7850</v>
      </c>
      <c r="C3492" s="35">
        <v>0</v>
      </c>
      <c r="D3492" s="35">
        <v>15</v>
      </c>
      <c r="E3492" s="43">
        <f t="shared" si="378"/>
        <v>15</v>
      </c>
      <c r="F3492" s="46">
        <f t="shared" si="379"/>
        <v>0.375</v>
      </c>
      <c r="G3492" s="46">
        <f t="shared" si="383"/>
        <v>0.375</v>
      </c>
      <c r="H3492" s="46">
        <f t="shared" si="383"/>
        <v>0.375</v>
      </c>
      <c r="I3492" s="35" t="s">
        <v>6990</v>
      </c>
      <c r="J3492" s="35" t="s">
        <v>6991</v>
      </c>
      <c r="K3492" s="35" t="s">
        <v>6996</v>
      </c>
      <c r="L3492" s="69" t="s">
        <v>224</v>
      </c>
      <c r="M3492" s="35" t="s">
        <v>6992</v>
      </c>
      <c r="N3492" s="35" t="s">
        <v>6993</v>
      </c>
      <c r="O3492" s="35" t="s">
        <v>6994</v>
      </c>
      <c r="P3492" s="35" t="s">
        <v>6995</v>
      </c>
      <c r="Q3492" s="35"/>
      <c r="R3492" s="35"/>
      <c r="S3492" s="35"/>
      <c r="T3492" s="35"/>
      <c r="U3492" s="35"/>
      <c r="V3492" s="35">
        <f t="shared" si="381"/>
        <v>0.375</v>
      </c>
    </row>
    <row r="3493" spans="1:22">
      <c r="A3493" s="35">
        <v>4138</v>
      </c>
      <c r="B3493" s="35" t="s">
        <v>7398</v>
      </c>
      <c r="C3493" s="35">
        <v>0</v>
      </c>
      <c r="D3493" s="35">
        <v>15</v>
      </c>
      <c r="E3493" s="43">
        <f t="shared" si="378"/>
        <v>15</v>
      </c>
      <c r="F3493" s="46">
        <f t="shared" si="379"/>
        <v>0.375</v>
      </c>
      <c r="G3493" s="46">
        <f t="shared" si="383"/>
        <v>0.375</v>
      </c>
      <c r="H3493" s="46">
        <f t="shared" si="383"/>
        <v>0.375</v>
      </c>
      <c r="I3493" s="35" t="s">
        <v>6990</v>
      </c>
      <c r="J3493" s="35" t="s">
        <v>6991</v>
      </c>
      <c r="K3493" s="35" t="s">
        <v>6996</v>
      </c>
      <c r="L3493" s="69" t="s">
        <v>224</v>
      </c>
      <c r="M3493" s="35" t="s">
        <v>6992</v>
      </c>
      <c r="N3493" s="35" t="s">
        <v>6993</v>
      </c>
      <c r="O3493" s="35" t="s">
        <v>6994</v>
      </c>
      <c r="P3493" s="35" t="s">
        <v>6995</v>
      </c>
      <c r="Q3493" s="35"/>
      <c r="R3493" s="35"/>
      <c r="S3493" s="35"/>
      <c r="T3493" s="35"/>
      <c r="U3493" s="35"/>
      <c r="V3493" s="35">
        <f t="shared" si="381"/>
        <v>0.375</v>
      </c>
    </row>
    <row r="3494" spans="1:22">
      <c r="A3494" s="35">
        <v>4139</v>
      </c>
      <c r="B3494" s="35" t="s">
        <v>8397</v>
      </c>
      <c r="C3494" s="35">
        <v>1</v>
      </c>
      <c r="D3494" s="35">
        <v>0</v>
      </c>
      <c r="E3494" s="43">
        <f t="shared" si="378"/>
        <v>40</v>
      </c>
      <c r="F3494" s="46">
        <f t="shared" si="379"/>
        <v>1</v>
      </c>
      <c r="G3494" s="46">
        <f t="shared" si="383"/>
        <v>1</v>
      </c>
      <c r="H3494" s="46">
        <f t="shared" si="383"/>
        <v>1</v>
      </c>
      <c r="I3494" s="35" t="s">
        <v>6990</v>
      </c>
      <c r="J3494" s="35" t="s">
        <v>6991</v>
      </c>
      <c r="K3494" s="35" t="s">
        <v>6996</v>
      </c>
      <c r="L3494" s="69" t="s">
        <v>224</v>
      </c>
      <c r="M3494" s="35" t="s">
        <v>6992</v>
      </c>
      <c r="N3494" s="35" t="s">
        <v>6993</v>
      </c>
      <c r="O3494" s="35" t="s">
        <v>6994</v>
      </c>
      <c r="P3494" s="35" t="s">
        <v>6995</v>
      </c>
      <c r="Q3494" s="35"/>
      <c r="R3494" s="35"/>
      <c r="S3494" s="35"/>
      <c r="T3494" s="35"/>
      <c r="U3494" s="35"/>
      <c r="V3494" s="35">
        <f t="shared" si="381"/>
        <v>1</v>
      </c>
    </row>
    <row r="3495" spans="1:22">
      <c r="A3495" s="35">
        <v>4140</v>
      </c>
      <c r="B3495" s="35" t="s">
        <v>8396</v>
      </c>
      <c r="C3495" s="35">
        <v>0</v>
      </c>
      <c r="D3495" s="35">
        <v>13</v>
      </c>
      <c r="E3495" s="43">
        <f t="shared" si="378"/>
        <v>13</v>
      </c>
      <c r="F3495" s="46">
        <f t="shared" si="379"/>
        <v>0.32500000000000001</v>
      </c>
      <c r="G3495" s="46">
        <f t="shared" si="383"/>
        <v>0.32500000000000001</v>
      </c>
      <c r="H3495" s="46">
        <f t="shared" si="383"/>
        <v>0.32500000000000001</v>
      </c>
      <c r="I3495" s="35" t="s">
        <v>6990</v>
      </c>
      <c r="J3495" s="35" t="s">
        <v>6991</v>
      </c>
      <c r="K3495" s="35" t="s">
        <v>6996</v>
      </c>
      <c r="L3495" s="69" t="s">
        <v>224</v>
      </c>
      <c r="M3495" s="35" t="s">
        <v>6992</v>
      </c>
      <c r="N3495" s="35" t="s">
        <v>6993</v>
      </c>
      <c r="O3495" s="35" t="s">
        <v>6994</v>
      </c>
      <c r="P3495" s="35" t="s">
        <v>6995</v>
      </c>
      <c r="Q3495" s="35"/>
      <c r="R3495" s="35"/>
      <c r="S3495" s="35"/>
      <c r="T3495" s="35"/>
      <c r="U3495" s="35"/>
      <c r="V3495" s="35">
        <f t="shared" si="381"/>
        <v>0.32500000000000001</v>
      </c>
    </row>
    <row r="3496" spans="1:22">
      <c r="A3496" s="35">
        <v>4140</v>
      </c>
      <c r="B3496" s="35" t="s">
        <v>7850</v>
      </c>
      <c r="C3496" s="35">
        <v>0</v>
      </c>
      <c r="D3496" s="35">
        <v>15</v>
      </c>
      <c r="E3496" s="43">
        <f t="shared" si="378"/>
        <v>15</v>
      </c>
      <c r="F3496" s="46">
        <f t="shared" si="379"/>
        <v>0.375</v>
      </c>
      <c r="G3496" s="46">
        <f t="shared" si="383"/>
        <v>0.375</v>
      </c>
      <c r="H3496" s="46">
        <f t="shared" si="383"/>
        <v>0.375</v>
      </c>
      <c r="I3496" s="35" t="s">
        <v>6990</v>
      </c>
      <c r="J3496" s="35" t="s">
        <v>6991</v>
      </c>
      <c r="K3496" s="35" t="s">
        <v>6996</v>
      </c>
      <c r="L3496" s="69" t="s">
        <v>224</v>
      </c>
      <c r="M3496" s="35" t="s">
        <v>6992</v>
      </c>
      <c r="N3496" s="35" t="s">
        <v>6993</v>
      </c>
      <c r="O3496" s="35" t="s">
        <v>6994</v>
      </c>
      <c r="P3496" s="35" t="s">
        <v>6995</v>
      </c>
      <c r="Q3496" s="35"/>
      <c r="R3496" s="35"/>
      <c r="S3496" s="35"/>
      <c r="T3496" s="35"/>
      <c r="U3496" s="35"/>
      <c r="V3496" s="35">
        <f t="shared" si="381"/>
        <v>0.375</v>
      </c>
    </row>
    <row r="3497" spans="1:22">
      <c r="A3497" s="35">
        <v>4140</v>
      </c>
      <c r="B3497" s="35" t="s">
        <v>7398</v>
      </c>
      <c r="C3497" s="35">
        <v>0</v>
      </c>
      <c r="D3497" s="35">
        <v>15</v>
      </c>
      <c r="E3497" s="43">
        <f t="shared" si="378"/>
        <v>15</v>
      </c>
      <c r="F3497" s="46">
        <f t="shared" si="379"/>
        <v>0.375</v>
      </c>
      <c r="G3497" s="46">
        <f t="shared" si="383"/>
        <v>0.375</v>
      </c>
      <c r="H3497" s="46">
        <f t="shared" si="383"/>
        <v>0.375</v>
      </c>
      <c r="I3497" s="35" t="s">
        <v>6990</v>
      </c>
      <c r="J3497" s="35" t="s">
        <v>6991</v>
      </c>
      <c r="K3497" s="35" t="s">
        <v>6996</v>
      </c>
      <c r="L3497" s="69" t="s">
        <v>224</v>
      </c>
      <c r="M3497" s="35" t="s">
        <v>6992</v>
      </c>
      <c r="N3497" s="35" t="s">
        <v>6993</v>
      </c>
      <c r="O3497" s="35" t="s">
        <v>6994</v>
      </c>
      <c r="P3497" s="35" t="s">
        <v>6995</v>
      </c>
      <c r="Q3497" s="35"/>
      <c r="R3497" s="35"/>
      <c r="S3497" s="35"/>
      <c r="T3497" s="35"/>
      <c r="U3497" s="35"/>
      <c r="V3497" s="35">
        <f t="shared" si="381"/>
        <v>0.375</v>
      </c>
    </row>
    <row r="3498" spans="1:22">
      <c r="A3498" s="35">
        <v>4141</v>
      </c>
      <c r="B3498" s="35" t="s">
        <v>7398</v>
      </c>
      <c r="C3498" s="35">
        <v>0</v>
      </c>
      <c r="D3498" s="35">
        <v>15</v>
      </c>
      <c r="E3498" s="43">
        <f t="shared" si="378"/>
        <v>15</v>
      </c>
      <c r="F3498" s="46">
        <f t="shared" si="379"/>
        <v>0.375</v>
      </c>
      <c r="G3498" s="46">
        <f t="shared" si="383"/>
        <v>0.375</v>
      </c>
      <c r="H3498" s="46">
        <f t="shared" si="383"/>
        <v>0.375</v>
      </c>
      <c r="I3498" s="35" t="s">
        <v>6990</v>
      </c>
      <c r="J3498" s="35" t="s">
        <v>6991</v>
      </c>
      <c r="K3498" s="35" t="s">
        <v>6996</v>
      </c>
      <c r="L3498" s="69" t="s">
        <v>224</v>
      </c>
      <c r="M3498" s="35" t="s">
        <v>6992</v>
      </c>
      <c r="N3498" s="35" t="s">
        <v>6993</v>
      </c>
      <c r="O3498" s="35" t="s">
        <v>6994</v>
      </c>
      <c r="P3498" s="35" t="s">
        <v>6995</v>
      </c>
      <c r="Q3498" s="35"/>
      <c r="R3498" s="35"/>
      <c r="S3498" s="35"/>
      <c r="T3498" s="35"/>
      <c r="U3498" s="35"/>
      <c r="V3498" s="35">
        <f t="shared" si="381"/>
        <v>0.375</v>
      </c>
    </row>
    <row r="3499" spans="1:22">
      <c r="A3499" s="35">
        <v>4141</v>
      </c>
      <c r="B3499" s="35" t="s">
        <v>8396</v>
      </c>
      <c r="C3499" s="35">
        <v>0</v>
      </c>
      <c r="D3499" s="35">
        <v>13</v>
      </c>
      <c r="E3499" s="43">
        <f t="shared" si="378"/>
        <v>13</v>
      </c>
      <c r="F3499" s="46">
        <f t="shared" si="379"/>
        <v>0.32500000000000001</v>
      </c>
      <c r="G3499" s="46">
        <f t="shared" si="383"/>
        <v>0.32500000000000001</v>
      </c>
      <c r="H3499" s="46">
        <f t="shared" si="383"/>
        <v>0.32500000000000001</v>
      </c>
      <c r="I3499" s="35" t="s">
        <v>6990</v>
      </c>
      <c r="J3499" s="35" t="s">
        <v>6991</v>
      </c>
      <c r="K3499" s="35" t="s">
        <v>6996</v>
      </c>
      <c r="L3499" s="69" t="s">
        <v>224</v>
      </c>
      <c r="M3499" s="35" t="s">
        <v>6992</v>
      </c>
      <c r="N3499" s="35" t="s">
        <v>6993</v>
      </c>
      <c r="O3499" s="35" t="s">
        <v>6994</v>
      </c>
      <c r="P3499" s="35" t="s">
        <v>6995</v>
      </c>
      <c r="Q3499" s="35"/>
      <c r="R3499" s="35"/>
      <c r="S3499" s="35"/>
      <c r="T3499" s="35"/>
      <c r="U3499" s="35"/>
      <c r="V3499" s="35">
        <f t="shared" si="381"/>
        <v>0.32500000000000001</v>
      </c>
    </row>
    <row r="3500" spans="1:22">
      <c r="A3500" s="35">
        <v>4141</v>
      </c>
      <c r="B3500" s="35" t="s">
        <v>7850</v>
      </c>
      <c r="C3500" s="35">
        <v>0</v>
      </c>
      <c r="D3500" s="35">
        <v>15</v>
      </c>
      <c r="E3500" s="43">
        <f t="shared" si="378"/>
        <v>15</v>
      </c>
      <c r="F3500" s="46">
        <f t="shared" si="379"/>
        <v>0.375</v>
      </c>
      <c r="G3500" s="46">
        <f t="shared" si="383"/>
        <v>0.375</v>
      </c>
      <c r="H3500" s="46">
        <f t="shared" si="383"/>
        <v>0.375</v>
      </c>
      <c r="I3500" s="35" t="s">
        <v>6990</v>
      </c>
      <c r="J3500" s="35" t="s">
        <v>6991</v>
      </c>
      <c r="K3500" s="35" t="s">
        <v>6996</v>
      </c>
      <c r="L3500" s="69" t="s">
        <v>224</v>
      </c>
      <c r="M3500" s="35" t="s">
        <v>6992</v>
      </c>
      <c r="N3500" s="35" t="s">
        <v>6993</v>
      </c>
      <c r="O3500" s="35" t="s">
        <v>6994</v>
      </c>
      <c r="P3500" s="35" t="s">
        <v>6995</v>
      </c>
      <c r="Q3500" s="35"/>
      <c r="R3500" s="35"/>
      <c r="S3500" s="35"/>
      <c r="T3500" s="35"/>
      <c r="U3500" s="35"/>
      <c r="V3500" s="35">
        <f t="shared" si="381"/>
        <v>0.375</v>
      </c>
    </row>
    <row r="3501" spans="1:22">
      <c r="A3501" s="35">
        <v>4142</v>
      </c>
      <c r="B3501" s="35" t="s">
        <v>7743</v>
      </c>
      <c r="C3501" s="35">
        <v>0</v>
      </c>
      <c r="D3501" s="35">
        <v>11</v>
      </c>
      <c r="E3501" s="43">
        <f t="shared" si="378"/>
        <v>11</v>
      </c>
      <c r="F3501" s="46">
        <f t="shared" si="379"/>
        <v>0.27500000000000002</v>
      </c>
      <c r="G3501" s="46">
        <f t="shared" si="383"/>
        <v>0.27500000000000002</v>
      </c>
      <c r="H3501" s="46">
        <f t="shared" si="383"/>
        <v>0.27500000000000002</v>
      </c>
      <c r="I3501" s="35" t="s">
        <v>6990</v>
      </c>
      <c r="J3501" s="35" t="s">
        <v>6991</v>
      </c>
      <c r="K3501" s="35" t="s">
        <v>6996</v>
      </c>
      <c r="L3501" s="69" t="s">
        <v>224</v>
      </c>
      <c r="M3501" s="35" t="s">
        <v>6992</v>
      </c>
      <c r="N3501" s="35" t="s">
        <v>6993</v>
      </c>
      <c r="O3501" s="35" t="s">
        <v>6994</v>
      </c>
      <c r="P3501" s="35" t="s">
        <v>6995</v>
      </c>
      <c r="Q3501" s="35"/>
      <c r="R3501" s="35"/>
      <c r="S3501" s="35"/>
      <c r="T3501" s="35"/>
      <c r="U3501" s="35"/>
      <c r="V3501" s="35">
        <f t="shared" si="381"/>
        <v>0.27500000000000002</v>
      </c>
    </row>
    <row r="3502" spans="1:22">
      <c r="A3502" s="35">
        <v>4142</v>
      </c>
      <c r="B3502" s="35" t="s">
        <v>7743</v>
      </c>
      <c r="C3502" s="35">
        <v>0</v>
      </c>
      <c r="D3502" s="35">
        <v>13</v>
      </c>
      <c r="E3502" s="43">
        <f t="shared" si="378"/>
        <v>13</v>
      </c>
      <c r="F3502" s="46">
        <f t="shared" si="379"/>
        <v>0.32500000000000001</v>
      </c>
      <c r="G3502" s="46">
        <f t="shared" si="383"/>
        <v>0.32500000000000001</v>
      </c>
      <c r="H3502" s="46">
        <f t="shared" si="383"/>
        <v>0.32500000000000001</v>
      </c>
      <c r="I3502" s="35" t="s">
        <v>6990</v>
      </c>
      <c r="J3502" s="35" t="s">
        <v>6991</v>
      </c>
      <c r="K3502" s="35" t="s">
        <v>6996</v>
      </c>
      <c r="L3502" s="69" t="s">
        <v>224</v>
      </c>
      <c r="M3502" s="35" t="s">
        <v>6992</v>
      </c>
      <c r="N3502" s="35" t="s">
        <v>6993</v>
      </c>
      <c r="O3502" s="35" t="s">
        <v>6994</v>
      </c>
      <c r="P3502" s="35" t="s">
        <v>6995</v>
      </c>
      <c r="Q3502" s="35"/>
      <c r="R3502" s="35"/>
      <c r="S3502" s="35"/>
      <c r="T3502" s="35"/>
      <c r="U3502" s="35"/>
      <c r="V3502" s="35">
        <f t="shared" si="381"/>
        <v>0.32500000000000001</v>
      </c>
    </row>
    <row r="3503" spans="1:22">
      <c r="A3503" s="35">
        <v>4142</v>
      </c>
      <c r="B3503" s="35" t="s">
        <v>7743</v>
      </c>
      <c r="C3503" s="35">
        <v>0</v>
      </c>
      <c r="D3503" s="35">
        <v>7</v>
      </c>
      <c r="E3503" s="43">
        <f t="shared" si="378"/>
        <v>7</v>
      </c>
      <c r="F3503" s="46">
        <f t="shared" si="379"/>
        <v>0.17499999999999999</v>
      </c>
      <c r="G3503" s="46">
        <f t="shared" si="383"/>
        <v>0.17499999999999999</v>
      </c>
      <c r="H3503" s="46">
        <f t="shared" si="383"/>
        <v>0.17499999999999999</v>
      </c>
      <c r="I3503" s="35" t="s">
        <v>6990</v>
      </c>
      <c r="J3503" s="35" t="s">
        <v>6991</v>
      </c>
      <c r="K3503" s="35" t="s">
        <v>6996</v>
      </c>
      <c r="L3503" s="69" t="s">
        <v>224</v>
      </c>
      <c r="M3503" s="35" t="s">
        <v>6992</v>
      </c>
      <c r="N3503" s="35" t="s">
        <v>6993</v>
      </c>
      <c r="O3503" s="35" t="s">
        <v>6994</v>
      </c>
      <c r="P3503" s="35" t="s">
        <v>6995</v>
      </c>
      <c r="Q3503" s="35"/>
      <c r="R3503" s="35"/>
      <c r="S3503" s="35"/>
      <c r="T3503" s="35"/>
      <c r="U3503" s="35"/>
      <c r="V3503" s="35">
        <f t="shared" si="381"/>
        <v>0.17499999999999999</v>
      </c>
    </row>
    <row r="3504" spans="1:22">
      <c r="A3504" s="35">
        <v>4142</v>
      </c>
      <c r="B3504" s="35" t="s">
        <v>7743</v>
      </c>
      <c r="C3504" s="35">
        <v>0</v>
      </c>
      <c r="D3504" s="35">
        <v>11</v>
      </c>
      <c r="E3504" s="43">
        <f t="shared" si="378"/>
        <v>11</v>
      </c>
      <c r="F3504" s="46">
        <f t="shared" si="379"/>
        <v>0.27500000000000002</v>
      </c>
      <c r="G3504" s="46">
        <f t="shared" si="383"/>
        <v>0.27500000000000002</v>
      </c>
      <c r="H3504" s="46">
        <f t="shared" si="383"/>
        <v>0.27500000000000002</v>
      </c>
      <c r="I3504" s="35" t="s">
        <v>6990</v>
      </c>
      <c r="J3504" s="35" t="s">
        <v>6991</v>
      </c>
      <c r="K3504" s="35" t="s">
        <v>6996</v>
      </c>
      <c r="L3504" s="69" t="s">
        <v>224</v>
      </c>
      <c r="M3504" s="35" t="s">
        <v>6992</v>
      </c>
      <c r="N3504" s="35" t="s">
        <v>6993</v>
      </c>
      <c r="O3504" s="35" t="s">
        <v>6994</v>
      </c>
      <c r="P3504" s="35" t="s">
        <v>6995</v>
      </c>
      <c r="Q3504" s="35"/>
      <c r="R3504" s="35"/>
      <c r="S3504" s="35"/>
      <c r="T3504" s="35"/>
      <c r="U3504" s="35"/>
      <c r="V3504" s="35">
        <f t="shared" si="381"/>
        <v>0.27500000000000002</v>
      </c>
    </row>
    <row r="3505" spans="1:22">
      <c r="A3505" s="35">
        <v>4142</v>
      </c>
      <c r="B3505" s="35" t="s">
        <v>7743</v>
      </c>
      <c r="C3505" s="35">
        <v>0</v>
      </c>
      <c r="D3505" s="35">
        <v>15</v>
      </c>
      <c r="E3505" s="43">
        <f t="shared" si="378"/>
        <v>15</v>
      </c>
      <c r="F3505" s="46">
        <f t="shared" si="379"/>
        <v>0.375</v>
      </c>
      <c r="G3505" s="46">
        <f t="shared" si="383"/>
        <v>0.375</v>
      </c>
      <c r="H3505" s="46">
        <f t="shared" si="383"/>
        <v>0.375</v>
      </c>
      <c r="I3505" s="35" t="s">
        <v>6990</v>
      </c>
      <c r="J3505" s="35" t="s">
        <v>6991</v>
      </c>
      <c r="K3505" s="35" t="s">
        <v>6996</v>
      </c>
      <c r="L3505" s="69" t="s">
        <v>224</v>
      </c>
      <c r="M3505" s="35" t="s">
        <v>6992</v>
      </c>
      <c r="N3505" s="35" t="s">
        <v>6993</v>
      </c>
      <c r="O3505" s="35" t="s">
        <v>6994</v>
      </c>
      <c r="P3505" s="35" t="s">
        <v>6995</v>
      </c>
      <c r="Q3505" s="35"/>
      <c r="R3505" s="35"/>
      <c r="S3505" s="35"/>
      <c r="T3505" s="35"/>
      <c r="U3505" s="35"/>
      <c r="V3505" s="35">
        <f t="shared" si="381"/>
        <v>0.375</v>
      </c>
    </row>
    <row r="3506" spans="1:22">
      <c r="A3506" s="35">
        <v>4142</v>
      </c>
      <c r="B3506" s="35" t="s">
        <v>7743</v>
      </c>
      <c r="C3506" s="35">
        <v>0</v>
      </c>
      <c r="D3506" s="35">
        <v>15</v>
      </c>
      <c r="E3506" s="43">
        <f t="shared" si="378"/>
        <v>15</v>
      </c>
      <c r="F3506" s="46">
        <f t="shared" si="379"/>
        <v>0.375</v>
      </c>
      <c r="G3506" s="46">
        <f t="shared" ref="G3506:H3521" si="384">F3506</f>
        <v>0.375</v>
      </c>
      <c r="H3506" s="46">
        <f t="shared" si="384"/>
        <v>0.375</v>
      </c>
      <c r="I3506" s="35" t="s">
        <v>6990</v>
      </c>
      <c r="J3506" s="35" t="s">
        <v>6991</v>
      </c>
      <c r="K3506" s="35" t="s">
        <v>6996</v>
      </c>
      <c r="L3506" s="69" t="s">
        <v>224</v>
      </c>
      <c r="M3506" s="35" t="s">
        <v>6992</v>
      </c>
      <c r="N3506" s="35" t="s">
        <v>6993</v>
      </c>
      <c r="O3506" s="35" t="s">
        <v>6994</v>
      </c>
      <c r="P3506" s="35" t="s">
        <v>6995</v>
      </c>
      <c r="Q3506" s="35"/>
      <c r="R3506" s="35"/>
      <c r="S3506" s="35"/>
      <c r="T3506" s="35"/>
      <c r="U3506" s="35"/>
      <c r="V3506" s="35">
        <f t="shared" si="381"/>
        <v>0.375</v>
      </c>
    </row>
    <row r="3507" spans="1:22">
      <c r="A3507" s="35">
        <v>4142</v>
      </c>
      <c r="B3507" s="35" t="s">
        <v>7733</v>
      </c>
      <c r="C3507" s="35">
        <v>0</v>
      </c>
      <c r="D3507" s="35">
        <v>20</v>
      </c>
      <c r="E3507" s="43">
        <f t="shared" si="378"/>
        <v>20</v>
      </c>
      <c r="F3507" s="46">
        <f t="shared" si="379"/>
        <v>0.5</v>
      </c>
      <c r="G3507" s="46">
        <f t="shared" si="384"/>
        <v>0.5</v>
      </c>
      <c r="H3507" s="46">
        <f t="shared" si="384"/>
        <v>0.5</v>
      </c>
      <c r="I3507" s="35" t="s">
        <v>6990</v>
      </c>
      <c r="J3507" s="35" t="s">
        <v>6991</v>
      </c>
      <c r="K3507" s="35" t="s">
        <v>6996</v>
      </c>
      <c r="L3507" s="69" t="s">
        <v>224</v>
      </c>
      <c r="M3507" s="35" t="s">
        <v>6992</v>
      </c>
      <c r="N3507" s="35" t="s">
        <v>6993</v>
      </c>
      <c r="O3507" s="35" t="s">
        <v>6994</v>
      </c>
      <c r="P3507" s="35" t="s">
        <v>6995</v>
      </c>
      <c r="Q3507" s="35"/>
      <c r="R3507" s="35"/>
      <c r="S3507" s="35"/>
      <c r="T3507" s="35"/>
      <c r="U3507" s="35"/>
      <c r="V3507" s="35">
        <f t="shared" si="381"/>
        <v>0.5</v>
      </c>
    </row>
    <row r="3508" spans="1:22">
      <c r="A3508" s="35">
        <v>4142</v>
      </c>
      <c r="B3508" s="35" t="s">
        <v>8398</v>
      </c>
      <c r="C3508" s="35">
        <v>0</v>
      </c>
      <c r="D3508" s="35">
        <v>12</v>
      </c>
      <c r="E3508" s="43">
        <f t="shared" si="378"/>
        <v>12</v>
      </c>
      <c r="F3508" s="46">
        <f t="shared" si="379"/>
        <v>0.3</v>
      </c>
      <c r="G3508" s="46">
        <f t="shared" si="384"/>
        <v>0.3</v>
      </c>
      <c r="H3508" s="46">
        <f t="shared" si="384"/>
        <v>0.3</v>
      </c>
      <c r="I3508" s="35" t="s">
        <v>6990</v>
      </c>
      <c r="J3508" s="35" t="s">
        <v>6991</v>
      </c>
      <c r="K3508" s="35" t="s">
        <v>6996</v>
      </c>
      <c r="L3508" s="69" t="s">
        <v>224</v>
      </c>
      <c r="M3508" s="35" t="s">
        <v>6992</v>
      </c>
      <c r="N3508" s="35" t="s">
        <v>6993</v>
      </c>
      <c r="O3508" s="35" t="s">
        <v>6994</v>
      </c>
      <c r="P3508" s="35" t="s">
        <v>6995</v>
      </c>
      <c r="Q3508" s="35"/>
      <c r="R3508" s="35"/>
      <c r="S3508" s="35"/>
      <c r="T3508" s="35"/>
      <c r="U3508" s="35"/>
      <c r="V3508" s="35">
        <f t="shared" si="381"/>
        <v>0.3</v>
      </c>
    </row>
    <row r="3509" spans="1:22">
      <c r="A3509" s="35">
        <v>4142</v>
      </c>
      <c r="B3509" s="35" t="s">
        <v>8399</v>
      </c>
      <c r="C3509" s="35">
        <v>0</v>
      </c>
      <c r="D3509" s="35">
        <v>3</v>
      </c>
      <c r="E3509" s="43">
        <f t="shared" si="378"/>
        <v>3</v>
      </c>
      <c r="F3509" s="46">
        <f t="shared" si="379"/>
        <v>7.4999999999999997E-2</v>
      </c>
      <c r="G3509" s="46">
        <f t="shared" si="384"/>
        <v>7.4999999999999997E-2</v>
      </c>
      <c r="H3509" s="46">
        <f t="shared" si="384"/>
        <v>7.4999999999999997E-2</v>
      </c>
      <c r="I3509" s="35" t="s">
        <v>6990</v>
      </c>
      <c r="J3509" s="35" t="s">
        <v>6991</v>
      </c>
      <c r="K3509" s="35" t="s">
        <v>6996</v>
      </c>
      <c r="L3509" s="69" t="s">
        <v>224</v>
      </c>
      <c r="M3509" s="35" t="s">
        <v>6992</v>
      </c>
      <c r="N3509" s="35" t="s">
        <v>6993</v>
      </c>
      <c r="O3509" s="35" t="s">
        <v>6994</v>
      </c>
      <c r="P3509" s="35" t="s">
        <v>6995</v>
      </c>
      <c r="Q3509" s="35"/>
      <c r="R3509" s="35"/>
      <c r="S3509" s="35"/>
      <c r="T3509" s="35"/>
      <c r="U3509" s="35"/>
      <c r="V3509" s="35">
        <f t="shared" si="381"/>
        <v>7.4999999999999997E-2</v>
      </c>
    </row>
    <row r="3510" spans="1:22">
      <c r="A3510" s="35">
        <v>4142</v>
      </c>
      <c r="B3510" s="35" t="s">
        <v>8400</v>
      </c>
      <c r="C3510" s="35">
        <v>0</v>
      </c>
      <c r="D3510" s="35">
        <v>1</v>
      </c>
      <c r="E3510" s="43">
        <f t="shared" si="378"/>
        <v>1</v>
      </c>
      <c r="F3510" s="46">
        <f t="shared" si="379"/>
        <v>2.5000000000000001E-2</v>
      </c>
      <c r="G3510" s="46">
        <f t="shared" si="384"/>
        <v>2.5000000000000001E-2</v>
      </c>
      <c r="H3510" s="46">
        <f t="shared" si="384"/>
        <v>2.5000000000000001E-2</v>
      </c>
      <c r="I3510" s="35" t="s">
        <v>6990</v>
      </c>
      <c r="J3510" s="35" t="s">
        <v>6991</v>
      </c>
      <c r="K3510" s="35" t="s">
        <v>6996</v>
      </c>
      <c r="L3510" s="69" t="s">
        <v>224</v>
      </c>
      <c r="M3510" s="35" t="s">
        <v>6992</v>
      </c>
      <c r="N3510" s="35" t="s">
        <v>6993</v>
      </c>
      <c r="O3510" s="35" t="s">
        <v>6994</v>
      </c>
      <c r="P3510" s="35" t="s">
        <v>6995</v>
      </c>
      <c r="Q3510" s="35"/>
      <c r="R3510" s="35"/>
      <c r="S3510" s="35"/>
      <c r="T3510" s="35"/>
      <c r="U3510" s="35"/>
      <c r="V3510" s="35">
        <f t="shared" si="381"/>
        <v>2.5000000000000001E-2</v>
      </c>
    </row>
    <row r="3511" spans="1:22">
      <c r="A3511" s="35">
        <v>4142</v>
      </c>
      <c r="B3511" s="35" t="s">
        <v>8401</v>
      </c>
      <c r="C3511" s="35">
        <v>0</v>
      </c>
      <c r="D3511" s="35">
        <v>6</v>
      </c>
      <c r="E3511" s="43">
        <f t="shared" si="378"/>
        <v>6</v>
      </c>
      <c r="F3511" s="46">
        <f t="shared" si="379"/>
        <v>0.15</v>
      </c>
      <c r="G3511" s="46">
        <f t="shared" si="384"/>
        <v>0.15</v>
      </c>
      <c r="H3511" s="46">
        <f t="shared" si="384"/>
        <v>0.15</v>
      </c>
      <c r="I3511" s="35" t="s">
        <v>6990</v>
      </c>
      <c r="J3511" s="35" t="s">
        <v>6991</v>
      </c>
      <c r="K3511" s="35" t="s">
        <v>6996</v>
      </c>
      <c r="L3511" s="69" t="s">
        <v>224</v>
      </c>
      <c r="M3511" s="35" t="s">
        <v>6992</v>
      </c>
      <c r="N3511" s="35" t="s">
        <v>6993</v>
      </c>
      <c r="O3511" s="35" t="s">
        <v>6994</v>
      </c>
      <c r="P3511" s="35" t="s">
        <v>6995</v>
      </c>
      <c r="Q3511" s="35"/>
      <c r="R3511" s="35"/>
      <c r="S3511" s="35"/>
      <c r="T3511" s="35"/>
      <c r="U3511" s="35"/>
      <c r="V3511" s="35">
        <f t="shared" si="381"/>
        <v>0.15</v>
      </c>
    </row>
    <row r="3512" spans="1:22">
      <c r="A3512" s="35">
        <v>4143</v>
      </c>
      <c r="B3512" s="35" t="s">
        <v>7743</v>
      </c>
      <c r="C3512" s="35">
        <v>0</v>
      </c>
      <c r="D3512" s="35">
        <v>11</v>
      </c>
      <c r="E3512" s="43">
        <f t="shared" si="378"/>
        <v>11</v>
      </c>
      <c r="F3512" s="46">
        <f t="shared" si="379"/>
        <v>0.27500000000000002</v>
      </c>
      <c r="G3512" s="46">
        <f t="shared" si="384"/>
        <v>0.27500000000000002</v>
      </c>
      <c r="H3512" s="46">
        <f t="shared" si="384"/>
        <v>0.27500000000000002</v>
      </c>
      <c r="I3512" s="35" t="s">
        <v>6990</v>
      </c>
      <c r="J3512" s="35" t="s">
        <v>6991</v>
      </c>
      <c r="K3512" s="35" t="s">
        <v>6996</v>
      </c>
      <c r="L3512" s="69" t="s">
        <v>224</v>
      </c>
      <c r="M3512" s="35" t="s">
        <v>6992</v>
      </c>
      <c r="N3512" s="35" t="s">
        <v>6993</v>
      </c>
      <c r="O3512" s="35" t="s">
        <v>6994</v>
      </c>
      <c r="P3512" s="35" t="s">
        <v>6995</v>
      </c>
      <c r="Q3512" s="35"/>
      <c r="R3512" s="35"/>
      <c r="S3512" s="35"/>
      <c r="T3512" s="35"/>
      <c r="U3512" s="35"/>
      <c r="V3512" s="35">
        <f t="shared" si="381"/>
        <v>0.27500000000000002</v>
      </c>
    </row>
    <row r="3513" spans="1:22">
      <c r="A3513" s="35">
        <v>4143</v>
      </c>
      <c r="B3513" s="35" t="s">
        <v>7743</v>
      </c>
      <c r="C3513" s="35">
        <v>0</v>
      </c>
      <c r="D3513" s="35">
        <v>13</v>
      </c>
      <c r="E3513" s="43">
        <f t="shared" si="378"/>
        <v>13</v>
      </c>
      <c r="F3513" s="46">
        <f t="shared" si="379"/>
        <v>0.32500000000000001</v>
      </c>
      <c r="G3513" s="46">
        <f t="shared" si="384"/>
        <v>0.32500000000000001</v>
      </c>
      <c r="H3513" s="46">
        <f t="shared" si="384"/>
        <v>0.32500000000000001</v>
      </c>
      <c r="I3513" s="35" t="s">
        <v>6990</v>
      </c>
      <c r="J3513" s="35" t="s">
        <v>6991</v>
      </c>
      <c r="K3513" s="35" t="s">
        <v>6996</v>
      </c>
      <c r="L3513" s="69" t="s">
        <v>224</v>
      </c>
      <c r="M3513" s="35" t="s">
        <v>6992</v>
      </c>
      <c r="N3513" s="35" t="s">
        <v>6993</v>
      </c>
      <c r="O3513" s="35" t="s">
        <v>6994</v>
      </c>
      <c r="P3513" s="35" t="s">
        <v>6995</v>
      </c>
      <c r="Q3513" s="35"/>
      <c r="R3513" s="35"/>
      <c r="S3513" s="35"/>
      <c r="T3513" s="35"/>
      <c r="U3513" s="35"/>
      <c r="V3513" s="35">
        <f t="shared" si="381"/>
        <v>0.32500000000000001</v>
      </c>
    </row>
    <row r="3514" spans="1:22">
      <c r="A3514" s="35">
        <v>4143</v>
      </c>
      <c r="B3514" s="35" t="s">
        <v>7743</v>
      </c>
      <c r="C3514" s="35">
        <v>0</v>
      </c>
      <c r="D3514" s="35">
        <v>7</v>
      </c>
      <c r="E3514" s="43">
        <f t="shared" si="378"/>
        <v>7</v>
      </c>
      <c r="F3514" s="46">
        <f t="shared" si="379"/>
        <v>0.17499999999999999</v>
      </c>
      <c r="G3514" s="46">
        <f t="shared" si="384"/>
        <v>0.17499999999999999</v>
      </c>
      <c r="H3514" s="46">
        <f t="shared" si="384"/>
        <v>0.17499999999999999</v>
      </c>
      <c r="I3514" s="35" t="s">
        <v>6990</v>
      </c>
      <c r="J3514" s="35" t="s">
        <v>6991</v>
      </c>
      <c r="K3514" s="35" t="s">
        <v>6996</v>
      </c>
      <c r="L3514" s="69" t="s">
        <v>224</v>
      </c>
      <c r="M3514" s="35" t="s">
        <v>6992</v>
      </c>
      <c r="N3514" s="35" t="s">
        <v>6993</v>
      </c>
      <c r="O3514" s="35" t="s">
        <v>6994</v>
      </c>
      <c r="P3514" s="35" t="s">
        <v>6995</v>
      </c>
      <c r="Q3514" s="35"/>
      <c r="R3514" s="35"/>
      <c r="S3514" s="35"/>
      <c r="T3514" s="35"/>
      <c r="U3514" s="35"/>
      <c r="V3514" s="35">
        <f t="shared" si="381"/>
        <v>0.17499999999999999</v>
      </c>
    </row>
    <row r="3515" spans="1:22">
      <c r="A3515" s="35">
        <v>4143</v>
      </c>
      <c r="B3515" s="35" t="s">
        <v>7743</v>
      </c>
      <c r="C3515" s="35">
        <v>0</v>
      </c>
      <c r="D3515" s="35">
        <v>11</v>
      </c>
      <c r="E3515" s="43">
        <f t="shared" si="378"/>
        <v>11</v>
      </c>
      <c r="F3515" s="46">
        <f t="shared" si="379"/>
        <v>0.27500000000000002</v>
      </c>
      <c r="G3515" s="46">
        <f t="shared" si="384"/>
        <v>0.27500000000000002</v>
      </c>
      <c r="H3515" s="46">
        <f t="shared" si="384"/>
        <v>0.27500000000000002</v>
      </c>
      <c r="I3515" s="35" t="s">
        <v>6990</v>
      </c>
      <c r="J3515" s="35" t="s">
        <v>6991</v>
      </c>
      <c r="K3515" s="35" t="s">
        <v>6996</v>
      </c>
      <c r="L3515" s="69" t="s">
        <v>224</v>
      </c>
      <c r="M3515" s="35" t="s">
        <v>6992</v>
      </c>
      <c r="N3515" s="35" t="s">
        <v>6993</v>
      </c>
      <c r="O3515" s="35" t="s">
        <v>6994</v>
      </c>
      <c r="P3515" s="35" t="s">
        <v>6995</v>
      </c>
      <c r="Q3515" s="35"/>
      <c r="R3515" s="35"/>
      <c r="S3515" s="35"/>
      <c r="T3515" s="35"/>
      <c r="U3515" s="35"/>
      <c r="V3515" s="35">
        <f t="shared" si="381"/>
        <v>0.27500000000000002</v>
      </c>
    </row>
    <row r="3516" spans="1:22">
      <c r="A3516" s="35">
        <v>4143</v>
      </c>
      <c r="B3516" s="35" t="s">
        <v>7743</v>
      </c>
      <c r="C3516" s="35">
        <v>0</v>
      </c>
      <c r="D3516" s="35">
        <v>15</v>
      </c>
      <c r="E3516" s="43">
        <f t="shared" si="378"/>
        <v>15</v>
      </c>
      <c r="F3516" s="46">
        <f t="shared" si="379"/>
        <v>0.375</v>
      </c>
      <c r="G3516" s="46">
        <f t="shared" si="384"/>
        <v>0.375</v>
      </c>
      <c r="H3516" s="46">
        <f t="shared" si="384"/>
        <v>0.375</v>
      </c>
      <c r="I3516" s="35" t="s">
        <v>6990</v>
      </c>
      <c r="J3516" s="35" t="s">
        <v>6991</v>
      </c>
      <c r="K3516" s="35" t="s">
        <v>6996</v>
      </c>
      <c r="L3516" s="69" t="s">
        <v>224</v>
      </c>
      <c r="M3516" s="35" t="s">
        <v>6992</v>
      </c>
      <c r="N3516" s="35" t="s">
        <v>6993</v>
      </c>
      <c r="O3516" s="35" t="s">
        <v>6994</v>
      </c>
      <c r="P3516" s="35" t="s">
        <v>6995</v>
      </c>
      <c r="Q3516" s="35"/>
      <c r="R3516" s="35"/>
      <c r="S3516" s="35"/>
      <c r="T3516" s="35"/>
      <c r="U3516" s="35"/>
      <c r="V3516" s="35">
        <f t="shared" si="381"/>
        <v>0.375</v>
      </c>
    </row>
    <row r="3517" spans="1:22">
      <c r="A3517" s="35">
        <v>4143</v>
      </c>
      <c r="B3517" s="35" t="s">
        <v>7743</v>
      </c>
      <c r="C3517" s="35">
        <v>0</v>
      </c>
      <c r="D3517" s="35">
        <v>15</v>
      </c>
      <c r="E3517" s="43">
        <f t="shared" si="378"/>
        <v>15</v>
      </c>
      <c r="F3517" s="46">
        <f t="shared" si="379"/>
        <v>0.375</v>
      </c>
      <c r="G3517" s="46">
        <f t="shared" si="384"/>
        <v>0.375</v>
      </c>
      <c r="H3517" s="46">
        <f t="shared" si="384"/>
        <v>0.375</v>
      </c>
      <c r="I3517" s="35" t="s">
        <v>6990</v>
      </c>
      <c r="J3517" s="35" t="s">
        <v>6991</v>
      </c>
      <c r="K3517" s="35" t="s">
        <v>6996</v>
      </c>
      <c r="L3517" s="69" t="s">
        <v>224</v>
      </c>
      <c r="M3517" s="35" t="s">
        <v>6992</v>
      </c>
      <c r="N3517" s="35" t="s">
        <v>6993</v>
      </c>
      <c r="O3517" s="35" t="s">
        <v>6994</v>
      </c>
      <c r="P3517" s="35" t="s">
        <v>6995</v>
      </c>
      <c r="Q3517" s="35"/>
      <c r="R3517" s="35"/>
      <c r="S3517" s="35"/>
      <c r="T3517" s="35"/>
      <c r="U3517" s="35"/>
      <c r="V3517" s="35">
        <f t="shared" si="381"/>
        <v>0.375</v>
      </c>
    </row>
    <row r="3518" spans="1:22">
      <c r="A3518" s="35">
        <v>4143</v>
      </c>
      <c r="B3518" s="35" t="s">
        <v>7733</v>
      </c>
      <c r="C3518" s="35">
        <v>0</v>
      </c>
      <c r="D3518" s="35">
        <v>20</v>
      </c>
      <c r="E3518" s="43">
        <f t="shared" si="378"/>
        <v>20</v>
      </c>
      <c r="F3518" s="46">
        <f t="shared" si="379"/>
        <v>0.5</v>
      </c>
      <c r="G3518" s="46">
        <f t="shared" si="384"/>
        <v>0.5</v>
      </c>
      <c r="H3518" s="46">
        <f t="shared" si="384"/>
        <v>0.5</v>
      </c>
      <c r="I3518" s="35" t="s">
        <v>6990</v>
      </c>
      <c r="J3518" s="35" t="s">
        <v>6991</v>
      </c>
      <c r="K3518" s="35" t="s">
        <v>6996</v>
      </c>
      <c r="L3518" s="69" t="s">
        <v>224</v>
      </c>
      <c r="M3518" s="35" t="s">
        <v>6992</v>
      </c>
      <c r="N3518" s="35" t="s">
        <v>6993</v>
      </c>
      <c r="O3518" s="35" t="s">
        <v>6994</v>
      </c>
      <c r="P3518" s="35" t="s">
        <v>6995</v>
      </c>
      <c r="Q3518" s="35"/>
      <c r="R3518" s="35"/>
      <c r="S3518" s="35"/>
      <c r="T3518" s="35"/>
      <c r="U3518" s="35"/>
      <c r="V3518" s="35">
        <f t="shared" si="381"/>
        <v>0.5</v>
      </c>
    </row>
    <row r="3519" spans="1:22">
      <c r="A3519" s="35">
        <v>4143</v>
      </c>
      <c r="B3519" s="35" t="s">
        <v>8400</v>
      </c>
      <c r="C3519" s="35">
        <v>0</v>
      </c>
      <c r="D3519" s="35">
        <v>1</v>
      </c>
      <c r="E3519" s="43">
        <f t="shared" si="378"/>
        <v>1</v>
      </c>
      <c r="F3519" s="46">
        <f t="shared" si="379"/>
        <v>2.5000000000000001E-2</v>
      </c>
      <c r="G3519" s="46">
        <f t="shared" si="384"/>
        <v>2.5000000000000001E-2</v>
      </c>
      <c r="H3519" s="46">
        <f t="shared" si="384"/>
        <v>2.5000000000000001E-2</v>
      </c>
      <c r="I3519" s="35" t="s">
        <v>6990</v>
      </c>
      <c r="J3519" s="35" t="s">
        <v>6991</v>
      </c>
      <c r="K3519" s="35" t="s">
        <v>6996</v>
      </c>
      <c r="L3519" s="69" t="s">
        <v>224</v>
      </c>
      <c r="M3519" s="35" t="s">
        <v>6992</v>
      </c>
      <c r="N3519" s="35" t="s">
        <v>6993</v>
      </c>
      <c r="O3519" s="35" t="s">
        <v>6994</v>
      </c>
      <c r="P3519" s="35" t="s">
        <v>6995</v>
      </c>
      <c r="Q3519" s="35"/>
      <c r="R3519" s="35"/>
      <c r="S3519" s="35"/>
      <c r="T3519" s="35"/>
      <c r="U3519" s="35"/>
      <c r="V3519" s="35">
        <f t="shared" si="381"/>
        <v>2.5000000000000001E-2</v>
      </c>
    </row>
    <row r="3520" spans="1:22">
      <c r="A3520" s="35">
        <v>4143</v>
      </c>
      <c r="B3520" s="35" t="s">
        <v>8401</v>
      </c>
      <c r="C3520" s="35">
        <v>0</v>
      </c>
      <c r="D3520" s="35">
        <v>6</v>
      </c>
      <c r="E3520" s="43">
        <f t="shared" si="378"/>
        <v>6</v>
      </c>
      <c r="F3520" s="46">
        <f t="shared" si="379"/>
        <v>0.15</v>
      </c>
      <c r="G3520" s="46">
        <f t="shared" si="384"/>
        <v>0.15</v>
      </c>
      <c r="H3520" s="46">
        <f t="shared" si="384"/>
        <v>0.15</v>
      </c>
      <c r="I3520" s="35" t="s">
        <v>6990</v>
      </c>
      <c r="J3520" s="35" t="s">
        <v>6991</v>
      </c>
      <c r="K3520" s="35" t="s">
        <v>6996</v>
      </c>
      <c r="L3520" s="69" t="s">
        <v>224</v>
      </c>
      <c r="M3520" s="35" t="s">
        <v>6992</v>
      </c>
      <c r="N3520" s="35" t="s">
        <v>6993</v>
      </c>
      <c r="O3520" s="35" t="s">
        <v>6994</v>
      </c>
      <c r="P3520" s="35" t="s">
        <v>6995</v>
      </c>
      <c r="Q3520" s="35"/>
      <c r="R3520" s="35"/>
      <c r="S3520" s="35"/>
      <c r="T3520" s="35"/>
      <c r="U3520" s="35"/>
      <c r="V3520" s="35">
        <f t="shared" si="381"/>
        <v>0.15</v>
      </c>
    </row>
    <row r="3521" spans="1:22">
      <c r="A3521" s="35">
        <v>4143</v>
      </c>
      <c r="B3521" s="35" t="s">
        <v>8398</v>
      </c>
      <c r="C3521" s="35">
        <v>0</v>
      </c>
      <c r="D3521" s="35">
        <v>12</v>
      </c>
      <c r="E3521" s="43">
        <f t="shared" si="378"/>
        <v>12</v>
      </c>
      <c r="F3521" s="46">
        <f t="shared" si="379"/>
        <v>0.3</v>
      </c>
      <c r="G3521" s="46">
        <f t="shared" si="384"/>
        <v>0.3</v>
      </c>
      <c r="H3521" s="46">
        <f t="shared" si="384"/>
        <v>0.3</v>
      </c>
      <c r="I3521" s="35" t="s">
        <v>6990</v>
      </c>
      <c r="J3521" s="35" t="s">
        <v>6991</v>
      </c>
      <c r="K3521" s="35" t="s">
        <v>6996</v>
      </c>
      <c r="L3521" s="69" t="s">
        <v>224</v>
      </c>
      <c r="M3521" s="35" t="s">
        <v>6992</v>
      </c>
      <c r="N3521" s="35" t="s">
        <v>6993</v>
      </c>
      <c r="O3521" s="35" t="s">
        <v>6994</v>
      </c>
      <c r="P3521" s="35" t="s">
        <v>6995</v>
      </c>
      <c r="Q3521" s="35"/>
      <c r="R3521" s="35"/>
      <c r="S3521" s="35"/>
      <c r="T3521" s="35"/>
      <c r="U3521" s="35"/>
      <c r="V3521" s="35">
        <f t="shared" si="381"/>
        <v>0.3</v>
      </c>
    </row>
    <row r="3522" spans="1:22">
      <c r="A3522" s="35">
        <v>4143</v>
      </c>
      <c r="B3522" s="35" t="s">
        <v>8399</v>
      </c>
      <c r="C3522" s="35">
        <v>0</v>
      </c>
      <c r="D3522" s="35">
        <v>3</v>
      </c>
      <c r="E3522" s="43">
        <f t="shared" ref="E3522:E3585" si="385">C3522*40+D3522</f>
        <v>3</v>
      </c>
      <c r="F3522" s="46">
        <f t="shared" ref="F3522:F3585" si="386">E3522/40</f>
        <v>7.4999999999999997E-2</v>
      </c>
      <c r="G3522" s="46">
        <f t="shared" ref="G3522:H3537" si="387">F3522</f>
        <v>7.4999999999999997E-2</v>
      </c>
      <c r="H3522" s="46">
        <f t="shared" si="387"/>
        <v>7.4999999999999997E-2</v>
      </c>
      <c r="I3522" s="35" t="s">
        <v>6990</v>
      </c>
      <c r="J3522" s="35" t="s">
        <v>6991</v>
      </c>
      <c r="K3522" s="35" t="s">
        <v>6996</v>
      </c>
      <c r="L3522" s="69" t="s">
        <v>224</v>
      </c>
      <c r="M3522" s="35" t="s">
        <v>6992</v>
      </c>
      <c r="N3522" s="35" t="s">
        <v>6993</v>
      </c>
      <c r="O3522" s="35" t="s">
        <v>6994</v>
      </c>
      <c r="P3522" s="35" t="s">
        <v>6995</v>
      </c>
      <c r="Q3522" s="35"/>
      <c r="R3522" s="35"/>
      <c r="S3522" s="35"/>
      <c r="T3522" s="35"/>
      <c r="U3522" s="35"/>
      <c r="V3522" s="35">
        <f t="shared" ref="V3522:V3585" si="388">H3522</f>
        <v>7.4999999999999997E-2</v>
      </c>
    </row>
    <row r="3523" spans="1:22">
      <c r="A3523" s="35">
        <v>4144</v>
      </c>
      <c r="B3523" s="35" t="s">
        <v>7743</v>
      </c>
      <c r="C3523" s="35">
        <v>0</v>
      </c>
      <c r="D3523" s="35">
        <v>11</v>
      </c>
      <c r="E3523" s="43">
        <f t="shared" si="385"/>
        <v>11</v>
      </c>
      <c r="F3523" s="46">
        <f t="shared" si="386"/>
        <v>0.27500000000000002</v>
      </c>
      <c r="G3523" s="46">
        <f t="shared" si="387"/>
        <v>0.27500000000000002</v>
      </c>
      <c r="H3523" s="46">
        <f t="shared" si="387"/>
        <v>0.27500000000000002</v>
      </c>
      <c r="I3523" s="35" t="s">
        <v>6990</v>
      </c>
      <c r="J3523" s="35" t="s">
        <v>6991</v>
      </c>
      <c r="K3523" s="35" t="s">
        <v>6996</v>
      </c>
      <c r="L3523" s="69" t="s">
        <v>224</v>
      </c>
      <c r="M3523" s="35" t="s">
        <v>6992</v>
      </c>
      <c r="N3523" s="35" t="s">
        <v>6993</v>
      </c>
      <c r="O3523" s="35" t="s">
        <v>6994</v>
      </c>
      <c r="P3523" s="35" t="s">
        <v>6995</v>
      </c>
      <c r="Q3523" s="35"/>
      <c r="R3523" s="35"/>
      <c r="S3523" s="35"/>
      <c r="T3523" s="35"/>
      <c r="U3523" s="35"/>
      <c r="V3523" s="35">
        <f t="shared" si="388"/>
        <v>0.27500000000000002</v>
      </c>
    </row>
    <row r="3524" spans="1:22">
      <c r="A3524" s="35">
        <v>4144</v>
      </c>
      <c r="B3524" s="35" t="s">
        <v>7743</v>
      </c>
      <c r="C3524" s="35">
        <v>0</v>
      </c>
      <c r="D3524" s="35">
        <v>13</v>
      </c>
      <c r="E3524" s="43">
        <f t="shared" si="385"/>
        <v>13</v>
      </c>
      <c r="F3524" s="46">
        <f t="shared" si="386"/>
        <v>0.32500000000000001</v>
      </c>
      <c r="G3524" s="46">
        <f t="shared" si="387"/>
        <v>0.32500000000000001</v>
      </c>
      <c r="H3524" s="46">
        <f t="shared" si="387"/>
        <v>0.32500000000000001</v>
      </c>
      <c r="I3524" s="35" t="s">
        <v>6990</v>
      </c>
      <c r="J3524" s="35" t="s">
        <v>6991</v>
      </c>
      <c r="K3524" s="35" t="s">
        <v>6996</v>
      </c>
      <c r="L3524" s="69" t="s">
        <v>224</v>
      </c>
      <c r="M3524" s="35" t="s">
        <v>6992</v>
      </c>
      <c r="N3524" s="35" t="s">
        <v>6993</v>
      </c>
      <c r="O3524" s="35" t="s">
        <v>6994</v>
      </c>
      <c r="P3524" s="35" t="s">
        <v>6995</v>
      </c>
      <c r="Q3524" s="35"/>
      <c r="R3524" s="35"/>
      <c r="S3524" s="35"/>
      <c r="T3524" s="35"/>
      <c r="U3524" s="35"/>
      <c r="V3524" s="35">
        <f t="shared" si="388"/>
        <v>0.32500000000000001</v>
      </c>
    </row>
    <row r="3525" spans="1:22">
      <c r="A3525" s="35">
        <v>4144</v>
      </c>
      <c r="B3525" s="35" t="s">
        <v>7743</v>
      </c>
      <c r="C3525" s="35">
        <v>0</v>
      </c>
      <c r="D3525" s="35">
        <v>7</v>
      </c>
      <c r="E3525" s="43">
        <f t="shared" si="385"/>
        <v>7</v>
      </c>
      <c r="F3525" s="46">
        <f t="shared" si="386"/>
        <v>0.17499999999999999</v>
      </c>
      <c r="G3525" s="46">
        <f t="shared" si="387"/>
        <v>0.17499999999999999</v>
      </c>
      <c r="H3525" s="46">
        <f t="shared" si="387"/>
        <v>0.17499999999999999</v>
      </c>
      <c r="I3525" s="35" t="s">
        <v>6990</v>
      </c>
      <c r="J3525" s="35" t="s">
        <v>6991</v>
      </c>
      <c r="K3525" s="35" t="s">
        <v>6996</v>
      </c>
      <c r="L3525" s="69" t="s">
        <v>224</v>
      </c>
      <c r="M3525" s="35" t="s">
        <v>6992</v>
      </c>
      <c r="N3525" s="35" t="s">
        <v>6993</v>
      </c>
      <c r="O3525" s="35" t="s">
        <v>6994</v>
      </c>
      <c r="P3525" s="35" t="s">
        <v>6995</v>
      </c>
      <c r="Q3525" s="35"/>
      <c r="R3525" s="35"/>
      <c r="S3525" s="35"/>
      <c r="T3525" s="35"/>
      <c r="U3525" s="35"/>
      <c r="V3525" s="35">
        <f t="shared" si="388"/>
        <v>0.17499999999999999</v>
      </c>
    </row>
    <row r="3526" spans="1:22">
      <c r="A3526" s="35">
        <v>4144</v>
      </c>
      <c r="B3526" s="35" t="s">
        <v>7743</v>
      </c>
      <c r="C3526" s="35">
        <v>0</v>
      </c>
      <c r="D3526" s="35">
        <v>11</v>
      </c>
      <c r="E3526" s="43">
        <f t="shared" si="385"/>
        <v>11</v>
      </c>
      <c r="F3526" s="46">
        <f t="shared" si="386"/>
        <v>0.27500000000000002</v>
      </c>
      <c r="G3526" s="46">
        <f t="shared" si="387"/>
        <v>0.27500000000000002</v>
      </c>
      <c r="H3526" s="46">
        <f t="shared" si="387"/>
        <v>0.27500000000000002</v>
      </c>
      <c r="I3526" s="35" t="s">
        <v>6990</v>
      </c>
      <c r="J3526" s="35" t="s">
        <v>6991</v>
      </c>
      <c r="K3526" s="35" t="s">
        <v>6996</v>
      </c>
      <c r="L3526" s="69" t="s">
        <v>224</v>
      </c>
      <c r="M3526" s="35" t="s">
        <v>6992</v>
      </c>
      <c r="N3526" s="35" t="s">
        <v>6993</v>
      </c>
      <c r="O3526" s="35" t="s">
        <v>6994</v>
      </c>
      <c r="P3526" s="35" t="s">
        <v>6995</v>
      </c>
      <c r="Q3526" s="35"/>
      <c r="R3526" s="35"/>
      <c r="S3526" s="35"/>
      <c r="T3526" s="35"/>
      <c r="U3526" s="35"/>
      <c r="V3526" s="35">
        <f t="shared" si="388"/>
        <v>0.27500000000000002</v>
      </c>
    </row>
    <row r="3527" spans="1:22">
      <c r="A3527" s="35">
        <v>4144</v>
      </c>
      <c r="B3527" s="35" t="s">
        <v>7743</v>
      </c>
      <c r="C3527" s="35">
        <v>0</v>
      </c>
      <c r="D3527" s="35">
        <v>15</v>
      </c>
      <c r="E3527" s="43">
        <f t="shared" si="385"/>
        <v>15</v>
      </c>
      <c r="F3527" s="46">
        <f t="shared" si="386"/>
        <v>0.375</v>
      </c>
      <c r="G3527" s="46">
        <f t="shared" si="387"/>
        <v>0.375</v>
      </c>
      <c r="H3527" s="46">
        <f t="shared" si="387"/>
        <v>0.375</v>
      </c>
      <c r="I3527" s="35" t="s">
        <v>6990</v>
      </c>
      <c r="J3527" s="35" t="s">
        <v>6991</v>
      </c>
      <c r="K3527" s="35" t="s">
        <v>6996</v>
      </c>
      <c r="L3527" s="69" t="s">
        <v>224</v>
      </c>
      <c r="M3527" s="35" t="s">
        <v>6992</v>
      </c>
      <c r="N3527" s="35" t="s">
        <v>6993</v>
      </c>
      <c r="O3527" s="35" t="s">
        <v>6994</v>
      </c>
      <c r="P3527" s="35" t="s">
        <v>6995</v>
      </c>
      <c r="Q3527" s="35"/>
      <c r="R3527" s="35"/>
      <c r="S3527" s="35"/>
      <c r="T3527" s="35"/>
      <c r="U3527" s="35"/>
      <c r="V3527" s="35">
        <f t="shared" si="388"/>
        <v>0.375</v>
      </c>
    </row>
    <row r="3528" spans="1:22">
      <c r="A3528" s="35">
        <v>4144</v>
      </c>
      <c r="B3528" s="35" t="s">
        <v>7743</v>
      </c>
      <c r="C3528" s="35">
        <v>0</v>
      </c>
      <c r="D3528" s="35">
        <v>15</v>
      </c>
      <c r="E3528" s="43">
        <f t="shared" si="385"/>
        <v>15</v>
      </c>
      <c r="F3528" s="46">
        <f t="shared" si="386"/>
        <v>0.375</v>
      </c>
      <c r="G3528" s="46">
        <f t="shared" si="387"/>
        <v>0.375</v>
      </c>
      <c r="H3528" s="46">
        <f t="shared" si="387"/>
        <v>0.375</v>
      </c>
      <c r="I3528" s="35" t="s">
        <v>6990</v>
      </c>
      <c r="J3528" s="35" t="s">
        <v>6991</v>
      </c>
      <c r="K3528" s="35" t="s">
        <v>6996</v>
      </c>
      <c r="L3528" s="69" t="s">
        <v>224</v>
      </c>
      <c r="M3528" s="35" t="s">
        <v>6992</v>
      </c>
      <c r="N3528" s="35" t="s">
        <v>6993</v>
      </c>
      <c r="O3528" s="35" t="s">
        <v>6994</v>
      </c>
      <c r="P3528" s="35" t="s">
        <v>6995</v>
      </c>
      <c r="Q3528" s="35"/>
      <c r="R3528" s="35"/>
      <c r="S3528" s="35"/>
      <c r="T3528" s="35"/>
      <c r="U3528" s="35"/>
      <c r="V3528" s="35">
        <f t="shared" si="388"/>
        <v>0.375</v>
      </c>
    </row>
    <row r="3529" spans="1:22">
      <c r="A3529" s="35">
        <v>4144</v>
      </c>
      <c r="B3529" s="35" t="s">
        <v>7733</v>
      </c>
      <c r="C3529" s="35">
        <v>0</v>
      </c>
      <c r="D3529" s="35">
        <v>20</v>
      </c>
      <c r="E3529" s="43">
        <f t="shared" si="385"/>
        <v>20</v>
      </c>
      <c r="F3529" s="46">
        <f t="shared" si="386"/>
        <v>0.5</v>
      </c>
      <c r="G3529" s="46">
        <f t="shared" si="387"/>
        <v>0.5</v>
      </c>
      <c r="H3529" s="46">
        <f t="shared" si="387"/>
        <v>0.5</v>
      </c>
      <c r="I3529" s="35" t="s">
        <v>6990</v>
      </c>
      <c r="J3529" s="35" t="s">
        <v>6991</v>
      </c>
      <c r="K3529" s="35" t="s">
        <v>6996</v>
      </c>
      <c r="L3529" s="69" t="s">
        <v>224</v>
      </c>
      <c r="M3529" s="35" t="s">
        <v>6992</v>
      </c>
      <c r="N3529" s="35" t="s">
        <v>6993</v>
      </c>
      <c r="O3529" s="35" t="s">
        <v>6994</v>
      </c>
      <c r="P3529" s="35" t="s">
        <v>6995</v>
      </c>
      <c r="Q3529" s="35"/>
      <c r="R3529" s="35"/>
      <c r="S3529" s="35"/>
      <c r="T3529" s="35"/>
      <c r="U3529" s="35"/>
      <c r="V3529" s="35">
        <f t="shared" si="388"/>
        <v>0.5</v>
      </c>
    </row>
    <row r="3530" spans="1:22">
      <c r="A3530" s="35">
        <v>4144</v>
      </c>
      <c r="B3530" s="35" t="s">
        <v>8401</v>
      </c>
      <c r="C3530" s="35">
        <v>0</v>
      </c>
      <c r="D3530" s="35">
        <v>6</v>
      </c>
      <c r="E3530" s="43">
        <f t="shared" si="385"/>
        <v>6</v>
      </c>
      <c r="F3530" s="46">
        <f t="shared" si="386"/>
        <v>0.15</v>
      </c>
      <c r="G3530" s="46">
        <f t="shared" si="387"/>
        <v>0.15</v>
      </c>
      <c r="H3530" s="46">
        <f t="shared" si="387"/>
        <v>0.15</v>
      </c>
      <c r="I3530" s="35" t="s">
        <v>6990</v>
      </c>
      <c r="J3530" s="35" t="s">
        <v>6991</v>
      </c>
      <c r="K3530" s="35" t="s">
        <v>6996</v>
      </c>
      <c r="L3530" s="69" t="s">
        <v>224</v>
      </c>
      <c r="M3530" s="35" t="s">
        <v>6992</v>
      </c>
      <c r="N3530" s="35" t="s">
        <v>6993</v>
      </c>
      <c r="O3530" s="35" t="s">
        <v>6994</v>
      </c>
      <c r="P3530" s="35" t="s">
        <v>6995</v>
      </c>
      <c r="Q3530" s="35"/>
      <c r="R3530" s="35"/>
      <c r="S3530" s="35"/>
      <c r="T3530" s="35"/>
      <c r="U3530" s="35"/>
      <c r="V3530" s="35">
        <f t="shared" si="388"/>
        <v>0.15</v>
      </c>
    </row>
    <row r="3531" spans="1:22">
      <c r="A3531" s="35">
        <v>4144</v>
      </c>
      <c r="B3531" s="35" t="s">
        <v>8399</v>
      </c>
      <c r="C3531" s="35">
        <v>0</v>
      </c>
      <c r="D3531" s="35">
        <v>3</v>
      </c>
      <c r="E3531" s="43">
        <f t="shared" si="385"/>
        <v>3</v>
      </c>
      <c r="F3531" s="46">
        <f t="shared" si="386"/>
        <v>7.4999999999999997E-2</v>
      </c>
      <c r="G3531" s="46">
        <f t="shared" si="387"/>
        <v>7.4999999999999997E-2</v>
      </c>
      <c r="H3531" s="46">
        <f t="shared" si="387"/>
        <v>7.4999999999999997E-2</v>
      </c>
      <c r="I3531" s="35" t="s">
        <v>6990</v>
      </c>
      <c r="J3531" s="35" t="s">
        <v>6991</v>
      </c>
      <c r="K3531" s="35" t="s">
        <v>6996</v>
      </c>
      <c r="L3531" s="69" t="s">
        <v>224</v>
      </c>
      <c r="M3531" s="35" t="s">
        <v>6992</v>
      </c>
      <c r="N3531" s="35" t="s">
        <v>6993</v>
      </c>
      <c r="O3531" s="35" t="s">
        <v>6994</v>
      </c>
      <c r="P3531" s="35" t="s">
        <v>6995</v>
      </c>
      <c r="Q3531" s="35"/>
      <c r="R3531" s="35"/>
      <c r="S3531" s="35"/>
      <c r="T3531" s="35"/>
      <c r="U3531" s="35"/>
      <c r="V3531" s="35">
        <f t="shared" si="388"/>
        <v>7.4999999999999997E-2</v>
      </c>
    </row>
    <row r="3532" spans="1:22">
      <c r="A3532" s="35">
        <v>4144</v>
      </c>
      <c r="B3532" s="35" t="s">
        <v>8398</v>
      </c>
      <c r="C3532" s="35">
        <v>0</v>
      </c>
      <c r="D3532" s="35">
        <v>12</v>
      </c>
      <c r="E3532" s="43">
        <f t="shared" si="385"/>
        <v>12</v>
      </c>
      <c r="F3532" s="46">
        <f t="shared" si="386"/>
        <v>0.3</v>
      </c>
      <c r="G3532" s="46">
        <f t="shared" si="387"/>
        <v>0.3</v>
      </c>
      <c r="H3532" s="46">
        <f t="shared" si="387"/>
        <v>0.3</v>
      </c>
      <c r="I3532" s="35" t="s">
        <v>6990</v>
      </c>
      <c r="J3532" s="35" t="s">
        <v>6991</v>
      </c>
      <c r="K3532" s="35" t="s">
        <v>6996</v>
      </c>
      <c r="L3532" s="69" t="s">
        <v>224</v>
      </c>
      <c r="M3532" s="35" t="s">
        <v>6992</v>
      </c>
      <c r="N3532" s="35" t="s">
        <v>6993</v>
      </c>
      <c r="O3532" s="35" t="s">
        <v>6994</v>
      </c>
      <c r="P3532" s="35" t="s">
        <v>6995</v>
      </c>
      <c r="Q3532" s="35"/>
      <c r="R3532" s="35"/>
      <c r="S3532" s="35"/>
      <c r="T3532" s="35"/>
      <c r="U3532" s="35"/>
      <c r="V3532" s="35">
        <f t="shared" si="388"/>
        <v>0.3</v>
      </c>
    </row>
    <row r="3533" spans="1:22">
      <c r="A3533" s="35">
        <v>4144</v>
      </c>
      <c r="B3533" s="35" t="s">
        <v>8400</v>
      </c>
      <c r="C3533" s="35">
        <v>0</v>
      </c>
      <c r="D3533" s="35">
        <v>1</v>
      </c>
      <c r="E3533" s="43">
        <f t="shared" si="385"/>
        <v>1</v>
      </c>
      <c r="F3533" s="46">
        <f t="shared" si="386"/>
        <v>2.5000000000000001E-2</v>
      </c>
      <c r="G3533" s="46">
        <f t="shared" si="387"/>
        <v>2.5000000000000001E-2</v>
      </c>
      <c r="H3533" s="46">
        <f t="shared" si="387"/>
        <v>2.5000000000000001E-2</v>
      </c>
      <c r="I3533" s="35" t="s">
        <v>6990</v>
      </c>
      <c r="J3533" s="35" t="s">
        <v>6991</v>
      </c>
      <c r="K3533" s="35" t="s">
        <v>6996</v>
      </c>
      <c r="L3533" s="69" t="s">
        <v>224</v>
      </c>
      <c r="M3533" s="35" t="s">
        <v>6992</v>
      </c>
      <c r="N3533" s="35" t="s">
        <v>6993</v>
      </c>
      <c r="O3533" s="35" t="s">
        <v>6994</v>
      </c>
      <c r="P3533" s="35" t="s">
        <v>6995</v>
      </c>
      <c r="Q3533" s="35"/>
      <c r="R3533" s="35"/>
      <c r="S3533" s="35"/>
      <c r="T3533" s="35"/>
      <c r="U3533" s="35"/>
      <c r="V3533" s="35">
        <f t="shared" si="388"/>
        <v>2.5000000000000001E-2</v>
      </c>
    </row>
    <row r="3534" spans="1:22">
      <c r="A3534" s="35">
        <v>4150</v>
      </c>
      <c r="B3534" s="35" t="s">
        <v>8402</v>
      </c>
      <c r="C3534" s="35">
        <v>0</v>
      </c>
      <c r="D3534" s="35">
        <v>19</v>
      </c>
      <c r="E3534" s="43">
        <f t="shared" si="385"/>
        <v>19</v>
      </c>
      <c r="F3534" s="46">
        <f t="shared" si="386"/>
        <v>0.47499999999999998</v>
      </c>
      <c r="G3534" s="46">
        <f t="shared" si="387"/>
        <v>0.47499999999999998</v>
      </c>
      <c r="H3534" s="46">
        <f t="shared" si="387"/>
        <v>0.47499999999999998</v>
      </c>
      <c r="I3534" s="35" t="s">
        <v>6990</v>
      </c>
      <c r="J3534" s="35" t="s">
        <v>6991</v>
      </c>
      <c r="K3534" s="35" t="s">
        <v>6996</v>
      </c>
      <c r="L3534" s="69" t="s">
        <v>224</v>
      </c>
      <c r="M3534" s="35" t="s">
        <v>6992</v>
      </c>
      <c r="N3534" s="35" t="s">
        <v>6993</v>
      </c>
      <c r="O3534" s="35" t="s">
        <v>6994</v>
      </c>
      <c r="P3534" s="35" t="s">
        <v>6995</v>
      </c>
      <c r="Q3534" s="35"/>
      <c r="R3534" s="35"/>
      <c r="S3534" s="35"/>
      <c r="T3534" s="35"/>
      <c r="U3534" s="35"/>
      <c r="V3534" s="35">
        <f t="shared" si="388"/>
        <v>0.47499999999999998</v>
      </c>
    </row>
    <row r="3535" spans="1:22">
      <c r="A3535" s="35">
        <v>4153</v>
      </c>
      <c r="B3535" s="35" t="s">
        <v>8403</v>
      </c>
      <c r="C3535" s="35">
        <v>0</v>
      </c>
      <c r="D3535" s="35">
        <v>29</v>
      </c>
      <c r="E3535" s="43">
        <f t="shared" si="385"/>
        <v>29</v>
      </c>
      <c r="F3535" s="46">
        <f t="shared" si="386"/>
        <v>0.72499999999999998</v>
      </c>
      <c r="G3535" s="46">
        <f t="shared" si="387"/>
        <v>0.72499999999999998</v>
      </c>
      <c r="H3535" s="46">
        <f t="shared" si="387"/>
        <v>0.72499999999999998</v>
      </c>
      <c r="I3535" s="35" t="s">
        <v>6990</v>
      </c>
      <c r="J3535" s="35" t="s">
        <v>6991</v>
      </c>
      <c r="K3535" s="35" t="s">
        <v>6996</v>
      </c>
      <c r="L3535" s="69" t="s">
        <v>224</v>
      </c>
      <c r="M3535" s="35" t="s">
        <v>6992</v>
      </c>
      <c r="N3535" s="35" t="s">
        <v>6993</v>
      </c>
      <c r="O3535" s="35" t="s">
        <v>6994</v>
      </c>
      <c r="P3535" s="35" t="s">
        <v>6995</v>
      </c>
      <c r="Q3535" s="35"/>
      <c r="R3535" s="35"/>
      <c r="S3535" s="35"/>
      <c r="T3535" s="35"/>
      <c r="U3535" s="35"/>
      <c r="V3535" s="35">
        <f t="shared" si="388"/>
        <v>0.72499999999999998</v>
      </c>
    </row>
    <row r="3536" spans="1:22">
      <c r="A3536" s="35">
        <v>4157</v>
      </c>
      <c r="B3536" s="35" t="s">
        <v>8357</v>
      </c>
      <c r="C3536" s="35">
        <v>0</v>
      </c>
      <c r="D3536" s="35">
        <v>33</v>
      </c>
      <c r="E3536" s="43">
        <f t="shared" si="385"/>
        <v>33</v>
      </c>
      <c r="F3536" s="46">
        <f t="shared" si="386"/>
        <v>0.82499999999999996</v>
      </c>
      <c r="G3536" s="46">
        <f t="shared" si="387"/>
        <v>0.82499999999999996</v>
      </c>
      <c r="H3536" s="46">
        <f t="shared" si="387"/>
        <v>0.82499999999999996</v>
      </c>
      <c r="I3536" s="35" t="s">
        <v>6990</v>
      </c>
      <c r="J3536" s="35" t="s">
        <v>6991</v>
      </c>
      <c r="K3536" s="35" t="s">
        <v>6996</v>
      </c>
      <c r="L3536" s="69" t="s">
        <v>224</v>
      </c>
      <c r="M3536" s="35" t="s">
        <v>6992</v>
      </c>
      <c r="N3536" s="35" t="s">
        <v>6993</v>
      </c>
      <c r="O3536" s="35" t="s">
        <v>6994</v>
      </c>
      <c r="P3536" s="35" t="s">
        <v>6995</v>
      </c>
      <c r="Q3536" s="35"/>
      <c r="R3536" s="35"/>
      <c r="S3536" s="35"/>
      <c r="T3536" s="35"/>
      <c r="U3536" s="35"/>
      <c r="V3536" s="35">
        <f t="shared" si="388"/>
        <v>0.82499999999999996</v>
      </c>
    </row>
    <row r="3537" spans="1:22">
      <c r="A3537" s="35">
        <v>4160</v>
      </c>
      <c r="B3537" s="35" t="s">
        <v>8233</v>
      </c>
      <c r="C3537" s="35">
        <v>1</v>
      </c>
      <c r="D3537" s="35">
        <v>7</v>
      </c>
      <c r="E3537" s="43">
        <f t="shared" si="385"/>
        <v>47</v>
      </c>
      <c r="F3537" s="46">
        <f t="shared" si="386"/>
        <v>1.175</v>
      </c>
      <c r="G3537" s="46">
        <f t="shared" si="387"/>
        <v>1.175</v>
      </c>
      <c r="H3537" s="46">
        <f t="shared" si="387"/>
        <v>1.175</v>
      </c>
      <c r="I3537" s="35" t="s">
        <v>6990</v>
      </c>
      <c r="J3537" s="35" t="s">
        <v>6991</v>
      </c>
      <c r="K3537" s="35" t="s">
        <v>6996</v>
      </c>
      <c r="L3537" s="69" t="s">
        <v>224</v>
      </c>
      <c r="M3537" s="35" t="s">
        <v>6992</v>
      </c>
      <c r="N3537" s="35" t="s">
        <v>6993</v>
      </c>
      <c r="O3537" s="35" t="s">
        <v>6994</v>
      </c>
      <c r="P3537" s="35" t="s">
        <v>6995</v>
      </c>
      <c r="Q3537" s="35"/>
      <c r="R3537" s="35"/>
      <c r="S3537" s="35"/>
      <c r="T3537" s="35"/>
      <c r="U3537" s="35"/>
      <c r="V3537" s="35">
        <f t="shared" si="388"/>
        <v>1.175</v>
      </c>
    </row>
    <row r="3538" spans="1:22">
      <c r="A3538" s="35">
        <v>4161</v>
      </c>
      <c r="B3538" s="35" t="s">
        <v>7482</v>
      </c>
      <c r="C3538" s="35">
        <v>3</v>
      </c>
      <c r="D3538" s="35">
        <v>10</v>
      </c>
      <c r="E3538" s="43">
        <f t="shared" si="385"/>
        <v>130</v>
      </c>
      <c r="F3538" s="46">
        <f t="shared" si="386"/>
        <v>3.25</v>
      </c>
      <c r="G3538" s="46">
        <f t="shared" ref="G3538:H3553" si="389">F3538</f>
        <v>3.25</v>
      </c>
      <c r="H3538" s="46">
        <f t="shared" si="389"/>
        <v>3.25</v>
      </c>
      <c r="I3538" s="35" t="s">
        <v>6990</v>
      </c>
      <c r="J3538" s="35" t="s">
        <v>6991</v>
      </c>
      <c r="K3538" s="35" t="s">
        <v>6996</v>
      </c>
      <c r="L3538" s="69" t="s">
        <v>224</v>
      </c>
      <c r="M3538" s="35" t="s">
        <v>6992</v>
      </c>
      <c r="N3538" s="35" t="s">
        <v>6993</v>
      </c>
      <c r="O3538" s="35" t="s">
        <v>6994</v>
      </c>
      <c r="P3538" s="35" t="s">
        <v>6995</v>
      </c>
      <c r="Q3538" s="35"/>
      <c r="R3538" s="35"/>
      <c r="S3538" s="35"/>
      <c r="T3538" s="35"/>
      <c r="U3538" s="35"/>
      <c r="V3538" s="35">
        <f t="shared" si="388"/>
        <v>3.25</v>
      </c>
    </row>
    <row r="3539" spans="1:22">
      <c r="A3539" s="35">
        <v>4161</v>
      </c>
      <c r="B3539" s="35" t="s">
        <v>7482</v>
      </c>
      <c r="C3539" s="35">
        <v>3</v>
      </c>
      <c r="D3539" s="35">
        <v>10</v>
      </c>
      <c r="E3539" s="43">
        <f t="shared" si="385"/>
        <v>130</v>
      </c>
      <c r="F3539" s="46">
        <f t="shared" si="386"/>
        <v>3.25</v>
      </c>
      <c r="G3539" s="46">
        <f t="shared" si="389"/>
        <v>3.25</v>
      </c>
      <c r="H3539" s="46">
        <f t="shared" si="389"/>
        <v>3.25</v>
      </c>
      <c r="I3539" s="35" t="s">
        <v>6990</v>
      </c>
      <c r="J3539" s="35" t="s">
        <v>6991</v>
      </c>
      <c r="K3539" s="35" t="s">
        <v>6996</v>
      </c>
      <c r="L3539" s="69" t="s">
        <v>224</v>
      </c>
      <c r="M3539" s="35" t="s">
        <v>6992</v>
      </c>
      <c r="N3539" s="35" t="s">
        <v>6993</v>
      </c>
      <c r="O3539" s="35" t="s">
        <v>6994</v>
      </c>
      <c r="P3539" s="35" t="s">
        <v>6995</v>
      </c>
      <c r="Q3539" s="35"/>
      <c r="R3539" s="35"/>
      <c r="S3539" s="35"/>
      <c r="T3539" s="35"/>
      <c r="U3539" s="35"/>
      <c r="V3539" s="35">
        <f t="shared" si="388"/>
        <v>3.25</v>
      </c>
    </row>
    <row r="3540" spans="1:22">
      <c r="A3540" s="35">
        <v>4161</v>
      </c>
      <c r="B3540" s="35" t="s">
        <v>8404</v>
      </c>
      <c r="C3540" s="35">
        <v>1</v>
      </c>
      <c r="D3540" s="35">
        <v>17</v>
      </c>
      <c r="E3540" s="43">
        <f t="shared" si="385"/>
        <v>57</v>
      </c>
      <c r="F3540" s="46">
        <f t="shared" si="386"/>
        <v>1.425</v>
      </c>
      <c r="G3540" s="46">
        <f t="shared" si="389"/>
        <v>1.425</v>
      </c>
      <c r="H3540" s="46">
        <f t="shared" si="389"/>
        <v>1.425</v>
      </c>
      <c r="I3540" s="35" t="s">
        <v>6990</v>
      </c>
      <c r="J3540" s="35" t="s">
        <v>6991</v>
      </c>
      <c r="K3540" s="35" t="s">
        <v>6996</v>
      </c>
      <c r="L3540" s="69" t="s">
        <v>224</v>
      </c>
      <c r="M3540" s="35" t="s">
        <v>6992</v>
      </c>
      <c r="N3540" s="35" t="s">
        <v>6993</v>
      </c>
      <c r="O3540" s="35" t="s">
        <v>6994</v>
      </c>
      <c r="P3540" s="35" t="s">
        <v>6995</v>
      </c>
      <c r="Q3540" s="35"/>
      <c r="R3540" s="35"/>
      <c r="S3540" s="35"/>
      <c r="T3540" s="35"/>
      <c r="U3540" s="35"/>
      <c r="V3540" s="35">
        <f t="shared" si="388"/>
        <v>1.425</v>
      </c>
    </row>
    <row r="3541" spans="1:22">
      <c r="A3541" s="35">
        <v>4162</v>
      </c>
      <c r="B3541" s="35" t="s">
        <v>7354</v>
      </c>
      <c r="C3541" s="35">
        <v>0</v>
      </c>
      <c r="D3541" s="35">
        <v>4</v>
      </c>
      <c r="E3541" s="43">
        <f t="shared" si="385"/>
        <v>4</v>
      </c>
      <c r="F3541" s="46">
        <f t="shared" si="386"/>
        <v>0.1</v>
      </c>
      <c r="G3541" s="46">
        <f t="shared" si="389"/>
        <v>0.1</v>
      </c>
      <c r="H3541" s="46">
        <f t="shared" si="389"/>
        <v>0.1</v>
      </c>
      <c r="I3541" s="35" t="s">
        <v>6990</v>
      </c>
      <c r="J3541" s="35" t="s">
        <v>6991</v>
      </c>
      <c r="K3541" s="35" t="s">
        <v>6996</v>
      </c>
      <c r="L3541" s="69" t="s">
        <v>224</v>
      </c>
      <c r="M3541" s="35" t="s">
        <v>6992</v>
      </c>
      <c r="N3541" s="35" t="s">
        <v>6993</v>
      </c>
      <c r="O3541" s="35" t="s">
        <v>6994</v>
      </c>
      <c r="P3541" s="35" t="s">
        <v>6995</v>
      </c>
      <c r="Q3541" s="35"/>
      <c r="R3541" s="35"/>
      <c r="S3541" s="35"/>
      <c r="T3541" s="35"/>
      <c r="U3541" s="35"/>
      <c r="V3541" s="35">
        <f t="shared" si="388"/>
        <v>0.1</v>
      </c>
    </row>
    <row r="3542" spans="1:22">
      <c r="A3542" s="35">
        <v>4162</v>
      </c>
      <c r="B3542" s="35" t="s">
        <v>7354</v>
      </c>
      <c r="C3542" s="35">
        <v>0</v>
      </c>
      <c r="D3542" s="35">
        <v>29</v>
      </c>
      <c r="E3542" s="43">
        <f t="shared" si="385"/>
        <v>29</v>
      </c>
      <c r="F3542" s="46">
        <f t="shared" si="386"/>
        <v>0.72499999999999998</v>
      </c>
      <c r="G3542" s="46">
        <f t="shared" si="389"/>
        <v>0.72499999999999998</v>
      </c>
      <c r="H3542" s="46">
        <f t="shared" si="389"/>
        <v>0.72499999999999998</v>
      </c>
      <c r="I3542" s="35" t="s">
        <v>6990</v>
      </c>
      <c r="J3542" s="35" t="s">
        <v>6991</v>
      </c>
      <c r="K3542" s="35" t="s">
        <v>6996</v>
      </c>
      <c r="L3542" s="69" t="s">
        <v>224</v>
      </c>
      <c r="M3542" s="35" t="s">
        <v>6992</v>
      </c>
      <c r="N3542" s="35" t="s">
        <v>6993</v>
      </c>
      <c r="O3542" s="35" t="s">
        <v>6994</v>
      </c>
      <c r="P3542" s="35" t="s">
        <v>6995</v>
      </c>
      <c r="Q3542" s="35"/>
      <c r="R3542" s="35"/>
      <c r="S3542" s="35"/>
      <c r="T3542" s="35"/>
      <c r="U3542" s="35"/>
      <c r="V3542" s="35">
        <f t="shared" si="388"/>
        <v>0.72499999999999998</v>
      </c>
    </row>
    <row r="3543" spans="1:22">
      <c r="A3543" s="35">
        <v>4166</v>
      </c>
      <c r="B3543" s="35" t="s">
        <v>8405</v>
      </c>
      <c r="C3543" s="35">
        <v>2</v>
      </c>
      <c r="D3543" s="35">
        <v>3</v>
      </c>
      <c r="E3543" s="43">
        <f t="shared" si="385"/>
        <v>83</v>
      </c>
      <c r="F3543" s="46">
        <f t="shared" si="386"/>
        <v>2.0750000000000002</v>
      </c>
      <c r="G3543" s="46">
        <f t="shared" si="389"/>
        <v>2.0750000000000002</v>
      </c>
      <c r="H3543" s="46">
        <f t="shared" si="389"/>
        <v>2.0750000000000002</v>
      </c>
      <c r="I3543" s="35" t="s">
        <v>6990</v>
      </c>
      <c r="J3543" s="35" t="s">
        <v>6991</v>
      </c>
      <c r="K3543" s="35" t="s">
        <v>6996</v>
      </c>
      <c r="L3543" s="69" t="s">
        <v>1661</v>
      </c>
      <c r="M3543" s="35" t="s">
        <v>6992</v>
      </c>
      <c r="N3543" s="35" t="s">
        <v>6993</v>
      </c>
      <c r="O3543" s="35" t="s">
        <v>6994</v>
      </c>
      <c r="P3543" s="35" t="s">
        <v>6995</v>
      </c>
      <c r="Q3543" s="35"/>
      <c r="R3543" s="35"/>
      <c r="S3543" s="35"/>
      <c r="T3543" s="35"/>
      <c r="U3543" s="35"/>
      <c r="V3543" s="35">
        <f t="shared" si="388"/>
        <v>2.0750000000000002</v>
      </c>
    </row>
    <row r="3544" spans="1:22">
      <c r="A3544" s="35">
        <v>4166</v>
      </c>
      <c r="B3544" s="35" t="s">
        <v>8406</v>
      </c>
      <c r="C3544" s="35">
        <v>1</v>
      </c>
      <c r="D3544" s="35">
        <v>21</v>
      </c>
      <c r="E3544" s="43">
        <f t="shared" si="385"/>
        <v>61</v>
      </c>
      <c r="F3544" s="46">
        <f t="shared" si="386"/>
        <v>1.5249999999999999</v>
      </c>
      <c r="G3544" s="46">
        <f t="shared" si="389"/>
        <v>1.5249999999999999</v>
      </c>
      <c r="H3544" s="46">
        <f t="shared" si="389"/>
        <v>1.5249999999999999</v>
      </c>
      <c r="I3544" s="35" t="s">
        <v>6990</v>
      </c>
      <c r="J3544" s="35" t="s">
        <v>6991</v>
      </c>
      <c r="K3544" s="35" t="s">
        <v>6996</v>
      </c>
      <c r="L3544" s="69" t="s">
        <v>224</v>
      </c>
      <c r="M3544" s="35" t="s">
        <v>6992</v>
      </c>
      <c r="N3544" s="35" t="s">
        <v>6993</v>
      </c>
      <c r="O3544" s="35" t="s">
        <v>6994</v>
      </c>
      <c r="P3544" s="35" t="s">
        <v>6995</v>
      </c>
      <c r="Q3544" s="35"/>
      <c r="R3544" s="35"/>
      <c r="S3544" s="35"/>
      <c r="T3544" s="35"/>
      <c r="U3544" s="35"/>
      <c r="V3544" s="35">
        <f t="shared" si="388"/>
        <v>1.5249999999999999</v>
      </c>
    </row>
    <row r="3545" spans="1:22">
      <c r="A3545" s="35">
        <v>4171</v>
      </c>
      <c r="B3545" s="35" t="s">
        <v>7765</v>
      </c>
      <c r="C3545" s="35">
        <v>2</v>
      </c>
      <c r="D3545" s="35">
        <v>20</v>
      </c>
      <c r="E3545" s="43">
        <f t="shared" si="385"/>
        <v>100</v>
      </c>
      <c r="F3545" s="46">
        <f t="shared" si="386"/>
        <v>2.5</v>
      </c>
      <c r="G3545" s="46">
        <f t="shared" si="389"/>
        <v>2.5</v>
      </c>
      <c r="H3545" s="46">
        <f t="shared" si="389"/>
        <v>2.5</v>
      </c>
      <c r="I3545" s="35" t="s">
        <v>6990</v>
      </c>
      <c r="J3545" s="35" t="s">
        <v>6991</v>
      </c>
      <c r="K3545" s="35" t="s">
        <v>6996</v>
      </c>
      <c r="L3545" s="69" t="s">
        <v>224</v>
      </c>
      <c r="M3545" s="35" t="s">
        <v>6992</v>
      </c>
      <c r="N3545" s="35" t="s">
        <v>6993</v>
      </c>
      <c r="O3545" s="35" t="s">
        <v>6994</v>
      </c>
      <c r="P3545" s="35" t="s">
        <v>6995</v>
      </c>
      <c r="Q3545" s="35"/>
      <c r="R3545" s="35"/>
      <c r="S3545" s="35"/>
      <c r="T3545" s="35"/>
      <c r="U3545" s="35"/>
      <c r="V3545" s="35">
        <f t="shared" si="388"/>
        <v>2.5</v>
      </c>
    </row>
    <row r="3546" spans="1:22">
      <c r="A3546" s="35">
        <v>4172</v>
      </c>
      <c r="B3546" s="35" t="s">
        <v>7765</v>
      </c>
      <c r="C3546" s="35">
        <v>2</v>
      </c>
      <c r="D3546" s="35">
        <v>20</v>
      </c>
      <c r="E3546" s="43">
        <f t="shared" si="385"/>
        <v>100</v>
      </c>
      <c r="F3546" s="46">
        <f t="shared" si="386"/>
        <v>2.5</v>
      </c>
      <c r="G3546" s="46">
        <f t="shared" si="389"/>
        <v>2.5</v>
      </c>
      <c r="H3546" s="46">
        <f t="shared" si="389"/>
        <v>2.5</v>
      </c>
      <c r="I3546" s="35" t="s">
        <v>6990</v>
      </c>
      <c r="J3546" s="35" t="s">
        <v>6991</v>
      </c>
      <c r="K3546" s="35" t="s">
        <v>6996</v>
      </c>
      <c r="L3546" s="69" t="s">
        <v>224</v>
      </c>
      <c r="M3546" s="35" t="s">
        <v>6992</v>
      </c>
      <c r="N3546" s="35" t="s">
        <v>6993</v>
      </c>
      <c r="O3546" s="35" t="s">
        <v>6994</v>
      </c>
      <c r="P3546" s="35" t="s">
        <v>6995</v>
      </c>
      <c r="Q3546" s="35"/>
      <c r="R3546" s="35"/>
      <c r="S3546" s="35"/>
      <c r="T3546" s="35"/>
      <c r="U3546" s="35"/>
      <c r="V3546" s="35">
        <f t="shared" si="388"/>
        <v>2.5</v>
      </c>
    </row>
    <row r="3547" spans="1:22">
      <c r="A3547" s="35">
        <v>4173</v>
      </c>
      <c r="B3547" s="35" t="s">
        <v>8407</v>
      </c>
      <c r="C3547" s="35">
        <v>2</v>
      </c>
      <c r="D3547" s="35">
        <v>16</v>
      </c>
      <c r="E3547" s="43">
        <f t="shared" si="385"/>
        <v>96</v>
      </c>
      <c r="F3547" s="46">
        <f t="shared" si="386"/>
        <v>2.4</v>
      </c>
      <c r="G3547" s="46">
        <f t="shared" si="389"/>
        <v>2.4</v>
      </c>
      <c r="H3547" s="46">
        <f t="shared" si="389"/>
        <v>2.4</v>
      </c>
      <c r="I3547" s="35" t="s">
        <v>6990</v>
      </c>
      <c r="J3547" s="35" t="s">
        <v>6991</v>
      </c>
      <c r="K3547" s="35" t="s">
        <v>6996</v>
      </c>
      <c r="L3547" s="69" t="s">
        <v>426</v>
      </c>
      <c r="M3547" s="35" t="s">
        <v>6992</v>
      </c>
      <c r="N3547" s="35" t="s">
        <v>6993</v>
      </c>
      <c r="O3547" s="35" t="s">
        <v>6994</v>
      </c>
      <c r="P3547" s="35" t="s">
        <v>6995</v>
      </c>
      <c r="Q3547" s="35"/>
      <c r="R3547" s="35"/>
      <c r="S3547" s="35"/>
      <c r="T3547" s="35"/>
      <c r="U3547" s="35"/>
      <c r="V3547" s="35">
        <f t="shared" si="388"/>
        <v>2.4</v>
      </c>
    </row>
    <row r="3548" spans="1:22">
      <c r="A3548" s="35">
        <v>4175</v>
      </c>
      <c r="B3548" s="35" t="s">
        <v>7470</v>
      </c>
      <c r="C3548" s="35">
        <v>0</v>
      </c>
      <c r="D3548" s="35">
        <v>35</v>
      </c>
      <c r="E3548" s="43">
        <f t="shared" si="385"/>
        <v>35</v>
      </c>
      <c r="F3548" s="46">
        <f t="shared" si="386"/>
        <v>0.875</v>
      </c>
      <c r="G3548" s="46">
        <f t="shared" si="389"/>
        <v>0.875</v>
      </c>
      <c r="H3548" s="46">
        <f t="shared" si="389"/>
        <v>0.875</v>
      </c>
      <c r="I3548" s="35" t="s">
        <v>6990</v>
      </c>
      <c r="J3548" s="35" t="s">
        <v>6991</v>
      </c>
      <c r="K3548" s="35" t="s">
        <v>6996</v>
      </c>
      <c r="L3548" s="69" t="s">
        <v>1661</v>
      </c>
      <c r="M3548" s="35" t="s">
        <v>6992</v>
      </c>
      <c r="N3548" s="35" t="s">
        <v>6993</v>
      </c>
      <c r="O3548" s="35" t="s">
        <v>6994</v>
      </c>
      <c r="P3548" s="35" t="s">
        <v>6995</v>
      </c>
      <c r="Q3548" s="35"/>
      <c r="R3548" s="35"/>
      <c r="S3548" s="35"/>
      <c r="T3548" s="35"/>
      <c r="U3548" s="35"/>
      <c r="V3548" s="35">
        <f t="shared" si="388"/>
        <v>0.875</v>
      </c>
    </row>
    <row r="3549" spans="1:22">
      <c r="A3549" s="35">
        <v>4175</v>
      </c>
      <c r="B3549" s="35" t="s">
        <v>7470</v>
      </c>
      <c r="C3549" s="35">
        <v>0</v>
      </c>
      <c r="D3549" s="35">
        <v>35</v>
      </c>
      <c r="E3549" s="43">
        <f t="shared" si="385"/>
        <v>35</v>
      </c>
      <c r="F3549" s="46">
        <f t="shared" si="386"/>
        <v>0.875</v>
      </c>
      <c r="G3549" s="46">
        <f t="shared" si="389"/>
        <v>0.875</v>
      </c>
      <c r="H3549" s="46">
        <f t="shared" si="389"/>
        <v>0.875</v>
      </c>
      <c r="I3549" s="35" t="s">
        <v>6990</v>
      </c>
      <c r="J3549" s="35" t="s">
        <v>6991</v>
      </c>
      <c r="K3549" s="35" t="s">
        <v>6996</v>
      </c>
      <c r="L3549" s="69" t="s">
        <v>1661</v>
      </c>
      <c r="M3549" s="35" t="s">
        <v>6992</v>
      </c>
      <c r="N3549" s="35" t="s">
        <v>6993</v>
      </c>
      <c r="O3549" s="35" t="s">
        <v>6994</v>
      </c>
      <c r="P3549" s="35" t="s">
        <v>6995</v>
      </c>
      <c r="Q3549" s="35"/>
      <c r="R3549" s="35"/>
      <c r="S3549" s="35"/>
      <c r="T3549" s="35"/>
      <c r="U3549" s="35"/>
      <c r="V3549" s="35">
        <f t="shared" si="388"/>
        <v>0.875</v>
      </c>
    </row>
    <row r="3550" spans="1:22">
      <c r="A3550" s="35">
        <v>4175</v>
      </c>
      <c r="B3550" s="35" t="s">
        <v>8408</v>
      </c>
      <c r="C3550" s="35">
        <v>0</v>
      </c>
      <c r="D3550" s="35">
        <v>20</v>
      </c>
      <c r="E3550" s="43">
        <f t="shared" si="385"/>
        <v>20</v>
      </c>
      <c r="F3550" s="46">
        <f t="shared" si="386"/>
        <v>0.5</v>
      </c>
      <c r="G3550" s="46">
        <f t="shared" si="389"/>
        <v>0.5</v>
      </c>
      <c r="H3550" s="46">
        <f t="shared" si="389"/>
        <v>0.5</v>
      </c>
      <c r="I3550" s="35" t="s">
        <v>6990</v>
      </c>
      <c r="J3550" s="35" t="s">
        <v>6991</v>
      </c>
      <c r="K3550" s="35" t="s">
        <v>6996</v>
      </c>
      <c r="L3550" s="69" t="s">
        <v>1661</v>
      </c>
      <c r="M3550" s="35" t="s">
        <v>6992</v>
      </c>
      <c r="N3550" s="35" t="s">
        <v>6993</v>
      </c>
      <c r="O3550" s="35" t="s">
        <v>6994</v>
      </c>
      <c r="P3550" s="35" t="s">
        <v>6995</v>
      </c>
      <c r="Q3550" s="35"/>
      <c r="R3550" s="35"/>
      <c r="S3550" s="35"/>
      <c r="T3550" s="35"/>
      <c r="U3550" s="35"/>
      <c r="V3550" s="35">
        <f t="shared" si="388"/>
        <v>0.5</v>
      </c>
    </row>
    <row r="3551" spans="1:22">
      <c r="A3551" s="35">
        <v>4175</v>
      </c>
      <c r="B3551" s="35" t="s">
        <v>8409</v>
      </c>
      <c r="C3551" s="35">
        <v>0</v>
      </c>
      <c r="D3551" s="35">
        <v>35</v>
      </c>
      <c r="E3551" s="43">
        <f t="shared" si="385"/>
        <v>35</v>
      </c>
      <c r="F3551" s="46">
        <f t="shared" si="386"/>
        <v>0.875</v>
      </c>
      <c r="G3551" s="46">
        <f t="shared" si="389"/>
        <v>0.875</v>
      </c>
      <c r="H3551" s="46">
        <f t="shared" si="389"/>
        <v>0.875</v>
      </c>
      <c r="I3551" s="35" t="s">
        <v>6990</v>
      </c>
      <c r="J3551" s="35" t="s">
        <v>6991</v>
      </c>
      <c r="K3551" s="35" t="s">
        <v>6996</v>
      </c>
      <c r="L3551" s="69" t="s">
        <v>1661</v>
      </c>
      <c r="M3551" s="35" t="s">
        <v>6992</v>
      </c>
      <c r="N3551" s="35" t="s">
        <v>6993</v>
      </c>
      <c r="O3551" s="35" t="s">
        <v>6994</v>
      </c>
      <c r="P3551" s="35" t="s">
        <v>6995</v>
      </c>
      <c r="Q3551" s="35"/>
      <c r="R3551" s="35"/>
      <c r="S3551" s="35"/>
      <c r="T3551" s="35"/>
      <c r="U3551" s="35"/>
      <c r="V3551" s="35">
        <f t="shared" si="388"/>
        <v>0.875</v>
      </c>
    </row>
    <row r="3552" spans="1:22">
      <c r="A3552" s="35">
        <v>4176</v>
      </c>
      <c r="B3552" s="35" t="s">
        <v>7470</v>
      </c>
      <c r="C3552" s="35">
        <v>0</v>
      </c>
      <c r="D3552" s="35">
        <v>27</v>
      </c>
      <c r="E3552" s="43">
        <f t="shared" si="385"/>
        <v>27</v>
      </c>
      <c r="F3552" s="46">
        <f t="shared" si="386"/>
        <v>0.67500000000000004</v>
      </c>
      <c r="G3552" s="46">
        <f t="shared" si="389"/>
        <v>0.67500000000000004</v>
      </c>
      <c r="H3552" s="46">
        <f t="shared" si="389"/>
        <v>0.67500000000000004</v>
      </c>
      <c r="I3552" s="35" t="s">
        <v>6990</v>
      </c>
      <c r="J3552" s="35" t="s">
        <v>6991</v>
      </c>
      <c r="K3552" s="35" t="s">
        <v>6996</v>
      </c>
      <c r="L3552" s="69" t="s">
        <v>1661</v>
      </c>
      <c r="M3552" s="35" t="s">
        <v>6992</v>
      </c>
      <c r="N3552" s="35" t="s">
        <v>6993</v>
      </c>
      <c r="O3552" s="35" t="s">
        <v>6994</v>
      </c>
      <c r="P3552" s="35" t="s">
        <v>6995</v>
      </c>
      <c r="Q3552" s="35"/>
      <c r="R3552" s="35"/>
      <c r="S3552" s="35"/>
      <c r="T3552" s="35"/>
      <c r="U3552" s="35"/>
      <c r="V3552" s="35">
        <f t="shared" si="388"/>
        <v>0.67500000000000004</v>
      </c>
    </row>
    <row r="3553" spans="1:22">
      <c r="A3553" s="35">
        <v>4176</v>
      </c>
      <c r="B3553" s="35" t="s">
        <v>7470</v>
      </c>
      <c r="C3553" s="35">
        <v>0</v>
      </c>
      <c r="D3553" s="35">
        <v>35</v>
      </c>
      <c r="E3553" s="43">
        <f t="shared" si="385"/>
        <v>35</v>
      </c>
      <c r="F3553" s="46">
        <f t="shared" si="386"/>
        <v>0.875</v>
      </c>
      <c r="G3553" s="46">
        <f t="shared" si="389"/>
        <v>0.875</v>
      </c>
      <c r="H3553" s="46">
        <f t="shared" si="389"/>
        <v>0.875</v>
      </c>
      <c r="I3553" s="35" t="s">
        <v>6990</v>
      </c>
      <c r="J3553" s="35" t="s">
        <v>6991</v>
      </c>
      <c r="K3553" s="35" t="s">
        <v>6996</v>
      </c>
      <c r="L3553" s="69" t="s">
        <v>1661</v>
      </c>
      <c r="M3553" s="35" t="s">
        <v>6992</v>
      </c>
      <c r="N3553" s="35" t="s">
        <v>6993</v>
      </c>
      <c r="O3553" s="35" t="s">
        <v>6994</v>
      </c>
      <c r="P3553" s="35" t="s">
        <v>6995</v>
      </c>
      <c r="Q3553" s="35"/>
      <c r="R3553" s="35"/>
      <c r="S3553" s="35"/>
      <c r="T3553" s="35"/>
      <c r="U3553" s="35"/>
      <c r="V3553" s="35">
        <f t="shared" si="388"/>
        <v>0.875</v>
      </c>
    </row>
    <row r="3554" spans="1:22">
      <c r="A3554" s="35">
        <v>4179</v>
      </c>
      <c r="B3554" s="35" t="s">
        <v>7698</v>
      </c>
      <c r="C3554" s="35">
        <v>0</v>
      </c>
      <c r="D3554" s="35">
        <v>19</v>
      </c>
      <c r="E3554" s="43">
        <f t="shared" si="385"/>
        <v>19</v>
      </c>
      <c r="F3554" s="46">
        <f t="shared" si="386"/>
        <v>0.47499999999999998</v>
      </c>
      <c r="G3554" s="46">
        <f t="shared" ref="G3554:H3569" si="390">F3554</f>
        <v>0.47499999999999998</v>
      </c>
      <c r="H3554" s="46">
        <f t="shared" si="390"/>
        <v>0.47499999999999998</v>
      </c>
      <c r="I3554" s="35" t="s">
        <v>6990</v>
      </c>
      <c r="J3554" s="35" t="s">
        <v>6991</v>
      </c>
      <c r="K3554" s="35" t="s">
        <v>6996</v>
      </c>
      <c r="L3554" s="69" t="s">
        <v>1661</v>
      </c>
      <c r="M3554" s="35" t="s">
        <v>6992</v>
      </c>
      <c r="N3554" s="35" t="s">
        <v>6993</v>
      </c>
      <c r="O3554" s="35" t="s">
        <v>6994</v>
      </c>
      <c r="P3554" s="35" t="s">
        <v>6995</v>
      </c>
      <c r="Q3554" s="35"/>
      <c r="R3554" s="35"/>
      <c r="S3554" s="35"/>
      <c r="T3554" s="35"/>
      <c r="U3554" s="35"/>
      <c r="V3554" s="35">
        <f t="shared" si="388"/>
        <v>0.47499999999999998</v>
      </c>
    </row>
    <row r="3555" spans="1:22">
      <c r="A3555" s="35">
        <v>4179</v>
      </c>
      <c r="B3555" s="35" t="s">
        <v>7698</v>
      </c>
      <c r="C3555" s="35">
        <v>0</v>
      </c>
      <c r="D3555" s="35">
        <v>11</v>
      </c>
      <c r="E3555" s="43">
        <f t="shared" si="385"/>
        <v>11</v>
      </c>
      <c r="F3555" s="46">
        <f t="shared" si="386"/>
        <v>0.27500000000000002</v>
      </c>
      <c r="G3555" s="46">
        <f t="shared" si="390"/>
        <v>0.27500000000000002</v>
      </c>
      <c r="H3555" s="46">
        <f t="shared" si="390"/>
        <v>0.27500000000000002</v>
      </c>
      <c r="I3555" s="35" t="s">
        <v>6990</v>
      </c>
      <c r="J3555" s="35" t="s">
        <v>6991</v>
      </c>
      <c r="K3555" s="35" t="s">
        <v>6996</v>
      </c>
      <c r="L3555" s="69" t="s">
        <v>1661</v>
      </c>
      <c r="M3555" s="35" t="s">
        <v>6992</v>
      </c>
      <c r="N3555" s="35" t="s">
        <v>6993</v>
      </c>
      <c r="O3555" s="35" t="s">
        <v>6994</v>
      </c>
      <c r="P3555" s="35" t="s">
        <v>6995</v>
      </c>
      <c r="Q3555" s="35"/>
      <c r="R3555" s="35"/>
      <c r="S3555" s="35"/>
      <c r="T3555" s="35"/>
      <c r="U3555" s="35"/>
      <c r="V3555" s="35">
        <f t="shared" si="388"/>
        <v>0.27500000000000002</v>
      </c>
    </row>
    <row r="3556" spans="1:22">
      <c r="A3556" s="35">
        <v>4179</v>
      </c>
      <c r="B3556" s="35" t="s">
        <v>7467</v>
      </c>
      <c r="C3556" s="35">
        <v>0</v>
      </c>
      <c r="D3556" s="35">
        <v>4</v>
      </c>
      <c r="E3556" s="43">
        <f t="shared" si="385"/>
        <v>4</v>
      </c>
      <c r="F3556" s="46">
        <f t="shared" si="386"/>
        <v>0.1</v>
      </c>
      <c r="G3556" s="46">
        <f t="shared" si="390"/>
        <v>0.1</v>
      </c>
      <c r="H3556" s="46">
        <f t="shared" si="390"/>
        <v>0.1</v>
      </c>
      <c r="I3556" s="35" t="s">
        <v>6990</v>
      </c>
      <c r="J3556" s="35" t="s">
        <v>6991</v>
      </c>
      <c r="K3556" s="35" t="s">
        <v>6996</v>
      </c>
      <c r="L3556" s="69" t="s">
        <v>1661</v>
      </c>
      <c r="M3556" s="35" t="s">
        <v>6992</v>
      </c>
      <c r="N3556" s="35" t="s">
        <v>6993</v>
      </c>
      <c r="O3556" s="35" t="s">
        <v>6994</v>
      </c>
      <c r="P3556" s="35" t="s">
        <v>6995</v>
      </c>
      <c r="Q3556" s="35"/>
      <c r="R3556" s="35"/>
      <c r="S3556" s="35"/>
      <c r="T3556" s="35"/>
      <c r="U3556" s="35"/>
      <c r="V3556" s="35">
        <f t="shared" si="388"/>
        <v>0.1</v>
      </c>
    </row>
    <row r="3557" spans="1:22">
      <c r="A3557" s="35">
        <v>4179</v>
      </c>
      <c r="B3557" s="35" t="s">
        <v>7467</v>
      </c>
      <c r="C3557" s="35">
        <v>0</v>
      </c>
      <c r="D3557" s="35">
        <v>2</v>
      </c>
      <c r="E3557" s="43">
        <f t="shared" si="385"/>
        <v>2</v>
      </c>
      <c r="F3557" s="46">
        <f t="shared" si="386"/>
        <v>0.05</v>
      </c>
      <c r="G3557" s="46">
        <f t="shared" si="390"/>
        <v>0.05</v>
      </c>
      <c r="H3557" s="46">
        <f t="shared" si="390"/>
        <v>0.05</v>
      </c>
      <c r="I3557" s="35" t="s">
        <v>6990</v>
      </c>
      <c r="J3557" s="35" t="s">
        <v>6991</v>
      </c>
      <c r="K3557" s="35" t="s">
        <v>6996</v>
      </c>
      <c r="L3557" s="69" t="s">
        <v>1661</v>
      </c>
      <c r="M3557" s="35" t="s">
        <v>6992</v>
      </c>
      <c r="N3557" s="35" t="s">
        <v>6993</v>
      </c>
      <c r="O3557" s="35" t="s">
        <v>6994</v>
      </c>
      <c r="P3557" s="35" t="s">
        <v>6995</v>
      </c>
      <c r="Q3557" s="35"/>
      <c r="R3557" s="35"/>
      <c r="S3557" s="35"/>
      <c r="T3557" s="35"/>
      <c r="U3557" s="35"/>
      <c r="V3557" s="35">
        <f t="shared" si="388"/>
        <v>0.05</v>
      </c>
    </row>
    <row r="3558" spans="1:22">
      <c r="A3558" s="35">
        <v>4179</v>
      </c>
      <c r="B3558" s="35" t="s">
        <v>7886</v>
      </c>
      <c r="C3558" s="35">
        <v>0</v>
      </c>
      <c r="D3558" s="35">
        <v>8</v>
      </c>
      <c r="E3558" s="43">
        <f t="shared" si="385"/>
        <v>8</v>
      </c>
      <c r="F3558" s="46">
        <f t="shared" si="386"/>
        <v>0.2</v>
      </c>
      <c r="G3558" s="46">
        <f t="shared" si="390"/>
        <v>0.2</v>
      </c>
      <c r="H3558" s="46">
        <f t="shared" si="390"/>
        <v>0.2</v>
      </c>
      <c r="I3558" s="35" t="s">
        <v>6990</v>
      </c>
      <c r="J3558" s="35" t="s">
        <v>6991</v>
      </c>
      <c r="K3558" s="35" t="s">
        <v>6996</v>
      </c>
      <c r="L3558" s="69" t="s">
        <v>1661</v>
      </c>
      <c r="M3558" s="35" t="s">
        <v>6992</v>
      </c>
      <c r="N3558" s="35" t="s">
        <v>6993</v>
      </c>
      <c r="O3558" s="35" t="s">
        <v>6994</v>
      </c>
      <c r="P3558" s="35" t="s">
        <v>6995</v>
      </c>
      <c r="Q3558" s="35"/>
      <c r="R3558" s="35"/>
      <c r="S3558" s="35"/>
      <c r="T3558" s="35"/>
      <c r="U3558" s="35"/>
      <c r="V3558" s="35">
        <f t="shared" si="388"/>
        <v>0.2</v>
      </c>
    </row>
    <row r="3559" spans="1:22">
      <c r="A3559" s="35">
        <v>4179</v>
      </c>
      <c r="B3559" s="35" t="s">
        <v>7886</v>
      </c>
      <c r="C3559" s="35">
        <v>0</v>
      </c>
      <c r="D3559" s="35">
        <v>6</v>
      </c>
      <c r="E3559" s="43">
        <f t="shared" si="385"/>
        <v>6</v>
      </c>
      <c r="F3559" s="46">
        <f t="shared" si="386"/>
        <v>0.15</v>
      </c>
      <c r="G3559" s="46">
        <f t="shared" si="390"/>
        <v>0.15</v>
      </c>
      <c r="H3559" s="46">
        <f t="shared" si="390"/>
        <v>0.15</v>
      </c>
      <c r="I3559" s="35" t="s">
        <v>6990</v>
      </c>
      <c r="J3559" s="35" t="s">
        <v>6991</v>
      </c>
      <c r="K3559" s="35" t="s">
        <v>6996</v>
      </c>
      <c r="L3559" s="69" t="s">
        <v>1661</v>
      </c>
      <c r="M3559" s="35" t="s">
        <v>6992</v>
      </c>
      <c r="N3559" s="35" t="s">
        <v>6993</v>
      </c>
      <c r="O3559" s="35" t="s">
        <v>6994</v>
      </c>
      <c r="P3559" s="35" t="s">
        <v>6995</v>
      </c>
      <c r="Q3559" s="35"/>
      <c r="R3559" s="35"/>
      <c r="S3559" s="35"/>
      <c r="T3559" s="35"/>
      <c r="U3559" s="35"/>
      <c r="V3559" s="35">
        <f t="shared" si="388"/>
        <v>0.15</v>
      </c>
    </row>
    <row r="3560" spans="1:22">
      <c r="A3560" s="35">
        <v>4179</v>
      </c>
      <c r="B3560" s="35" t="s">
        <v>7658</v>
      </c>
      <c r="C3560" s="35">
        <v>0</v>
      </c>
      <c r="D3560" s="35">
        <v>1</v>
      </c>
      <c r="E3560" s="43">
        <f t="shared" si="385"/>
        <v>1</v>
      </c>
      <c r="F3560" s="46">
        <f t="shared" si="386"/>
        <v>2.5000000000000001E-2</v>
      </c>
      <c r="G3560" s="46">
        <f t="shared" si="390"/>
        <v>2.5000000000000001E-2</v>
      </c>
      <c r="H3560" s="46">
        <f t="shared" si="390"/>
        <v>2.5000000000000001E-2</v>
      </c>
      <c r="I3560" s="35" t="s">
        <v>6990</v>
      </c>
      <c r="J3560" s="35" t="s">
        <v>6991</v>
      </c>
      <c r="K3560" s="35" t="s">
        <v>6996</v>
      </c>
      <c r="L3560" s="69" t="s">
        <v>1661</v>
      </c>
      <c r="M3560" s="35" t="s">
        <v>6992</v>
      </c>
      <c r="N3560" s="35" t="s">
        <v>6993</v>
      </c>
      <c r="O3560" s="35" t="s">
        <v>6994</v>
      </c>
      <c r="P3560" s="35" t="s">
        <v>6995</v>
      </c>
      <c r="Q3560" s="35"/>
      <c r="R3560" s="35"/>
      <c r="S3560" s="35"/>
      <c r="T3560" s="35"/>
      <c r="U3560" s="35"/>
      <c r="V3560" s="35">
        <f t="shared" si="388"/>
        <v>2.5000000000000001E-2</v>
      </c>
    </row>
    <row r="3561" spans="1:22">
      <c r="A3561" s="35">
        <v>4179</v>
      </c>
      <c r="B3561" s="35" t="s">
        <v>7888</v>
      </c>
      <c r="C3561" s="35">
        <v>0</v>
      </c>
      <c r="D3561" s="35">
        <v>7</v>
      </c>
      <c r="E3561" s="43">
        <f t="shared" si="385"/>
        <v>7</v>
      </c>
      <c r="F3561" s="46">
        <f t="shared" si="386"/>
        <v>0.17499999999999999</v>
      </c>
      <c r="G3561" s="46">
        <f t="shared" si="390"/>
        <v>0.17499999999999999</v>
      </c>
      <c r="H3561" s="46">
        <f t="shared" si="390"/>
        <v>0.17499999999999999</v>
      </c>
      <c r="I3561" s="35" t="s">
        <v>6990</v>
      </c>
      <c r="J3561" s="35" t="s">
        <v>6991</v>
      </c>
      <c r="K3561" s="35" t="s">
        <v>6996</v>
      </c>
      <c r="L3561" s="69" t="s">
        <v>1661</v>
      </c>
      <c r="M3561" s="35" t="s">
        <v>6992</v>
      </c>
      <c r="N3561" s="35" t="s">
        <v>6993</v>
      </c>
      <c r="O3561" s="35" t="s">
        <v>6994</v>
      </c>
      <c r="P3561" s="35" t="s">
        <v>6995</v>
      </c>
      <c r="Q3561" s="35"/>
      <c r="R3561" s="35"/>
      <c r="S3561" s="35"/>
      <c r="T3561" s="35"/>
      <c r="U3561" s="35"/>
      <c r="V3561" s="35">
        <f t="shared" si="388"/>
        <v>0.17499999999999999</v>
      </c>
    </row>
    <row r="3562" spans="1:22">
      <c r="A3562" s="35">
        <v>4179</v>
      </c>
      <c r="B3562" s="35" t="s">
        <v>7675</v>
      </c>
      <c r="C3562" s="35">
        <v>0</v>
      </c>
      <c r="D3562" s="35">
        <v>6</v>
      </c>
      <c r="E3562" s="43">
        <f t="shared" si="385"/>
        <v>6</v>
      </c>
      <c r="F3562" s="46">
        <f t="shared" si="386"/>
        <v>0.15</v>
      </c>
      <c r="G3562" s="46">
        <f t="shared" si="390"/>
        <v>0.15</v>
      </c>
      <c r="H3562" s="46">
        <f t="shared" si="390"/>
        <v>0.15</v>
      </c>
      <c r="I3562" s="35" t="s">
        <v>6990</v>
      </c>
      <c r="J3562" s="35" t="s">
        <v>6991</v>
      </c>
      <c r="K3562" s="35" t="s">
        <v>6996</v>
      </c>
      <c r="L3562" s="69" t="s">
        <v>1661</v>
      </c>
      <c r="M3562" s="35" t="s">
        <v>6992</v>
      </c>
      <c r="N3562" s="35" t="s">
        <v>6993</v>
      </c>
      <c r="O3562" s="35" t="s">
        <v>6994</v>
      </c>
      <c r="P3562" s="35" t="s">
        <v>6995</v>
      </c>
      <c r="Q3562" s="35"/>
      <c r="R3562" s="35"/>
      <c r="S3562" s="35"/>
      <c r="T3562" s="35"/>
      <c r="U3562" s="35"/>
      <c r="V3562" s="35">
        <f t="shared" si="388"/>
        <v>0.15</v>
      </c>
    </row>
    <row r="3563" spans="1:22">
      <c r="A3563" s="35">
        <v>4179</v>
      </c>
      <c r="B3563" s="35" t="s">
        <v>7262</v>
      </c>
      <c r="C3563" s="35">
        <v>0</v>
      </c>
      <c r="D3563" s="35">
        <v>7</v>
      </c>
      <c r="E3563" s="43">
        <f t="shared" si="385"/>
        <v>7</v>
      </c>
      <c r="F3563" s="46">
        <f t="shared" si="386"/>
        <v>0.17499999999999999</v>
      </c>
      <c r="G3563" s="46">
        <f t="shared" si="390"/>
        <v>0.17499999999999999</v>
      </c>
      <c r="H3563" s="46">
        <f t="shared" si="390"/>
        <v>0.17499999999999999</v>
      </c>
      <c r="I3563" s="35" t="s">
        <v>6990</v>
      </c>
      <c r="J3563" s="35" t="s">
        <v>6991</v>
      </c>
      <c r="K3563" s="35" t="s">
        <v>6996</v>
      </c>
      <c r="L3563" s="69" t="s">
        <v>1661</v>
      </c>
      <c r="M3563" s="35" t="s">
        <v>6992</v>
      </c>
      <c r="N3563" s="35" t="s">
        <v>6993</v>
      </c>
      <c r="O3563" s="35" t="s">
        <v>6994</v>
      </c>
      <c r="P3563" s="35" t="s">
        <v>6995</v>
      </c>
      <c r="Q3563" s="35"/>
      <c r="R3563" s="35"/>
      <c r="S3563" s="35"/>
      <c r="T3563" s="35"/>
      <c r="U3563" s="35"/>
      <c r="V3563" s="35">
        <f t="shared" si="388"/>
        <v>0.17499999999999999</v>
      </c>
    </row>
    <row r="3564" spans="1:22">
      <c r="A3564" s="35">
        <v>4179</v>
      </c>
      <c r="B3564" s="35" t="s">
        <v>7887</v>
      </c>
      <c r="C3564" s="35">
        <v>0</v>
      </c>
      <c r="D3564" s="35">
        <v>10</v>
      </c>
      <c r="E3564" s="43">
        <f t="shared" si="385"/>
        <v>10</v>
      </c>
      <c r="F3564" s="46">
        <f t="shared" si="386"/>
        <v>0.25</v>
      </c>
      <c r="G3564" s="46">
        <f t="shared" si="390"/>
        <v>0.25</v>
      </c>
      <c r="H3564" s="46">
        <f t="shared" si="390"/>
        <v>0.25</v>
      </c>
      <c r="I3564" s="35" t="s">
        <v>6990</v>
      </c>
      <c r="J3564" s="35" t="s">
        <v>6991</v>
      </c>
      <c r="K3564" s="35" t="s">
        <v>6996</v>
      </c>
      <c r="L3564" s="69" t="s">
        <v>1661</v>
      </c>
      <c r="M3564" s="35" t="s">
        <v>6992</v>
      </c>
      <c r="N3564" s="35" t="s">
        <v>6993</v>
      </c>
      <c r="O3564" s="35" t="s">
        <v>6994</v>
      </c>
      <c r="P3564" s="35" t="s">
        <v>6995</v>
      </c>
      <c r="Q3564" s="35"/>
      <c r="R3564" s="35"/>
      <c r="S3564" s="35"/>
      <c r="T3564" s="35"/>
      <c r="U3564" s="35"/>
      <c r="V3564" s="35">
        <f t="shared" si="388"/>
        <v>0.25</v>
      </c>
    </row>
    <row r="3565" spans="1:22">
      <c r="A3565" s="35">
        <v>4179</v>
      </c>
      <c r="B3565" s="35" t="s">
        <v>7261</v>
      </c>
      <c r="C3565" s="35">
        <v>0</v>
      </c>
      <c r="D3565" s="35">
        <v>7</v>
      </c>
      <c r="E3565" s="43">
        <f t="shared" si="385"/>
        <v>7</v>
      </c>
      <c r="F3565" s="46">
        <f t="shared" si="386"/>
        <v>0.17499999999999999</v>
      </c>
      <c r="G3565" s="46">
        <f t="shared" si="390"/>
        <v>0.17499999999999999</v>
      </c>
      <c r="H3565" s="46">
        <f t="shared" si="390"/>
        <v>0.17499999999999999</v>
      </c>
      <c r="I3565" s="35" t="s">
        <v>6990</v>
      </c>
      <c r="J3565" s="35" t="s">
        <v>6991</v>
      </c>
      <c r="K3565" s="35" t="s">
        <v>6996</v>
      </c>
      <c r="L3565" s="69" t="s">
        <v>1661</v>
      </c>
      <c r="M3565" s="35" t="s">
        <v>6992</v>
      </c>
      <c r="N3565" s="35" t="s">
        <v>6993</v>
      </c>
      <c r="O3565" s="35" t="s">
        <v>6994</v>
      </c>
      <c r="P3565" s="35" t="s">
        <v>6995</v>
      </c>
      <c r="Q3565" s="35"/>
      <c r="R3565" s="35"/>
      <c r="S3565" s="35"/>
      <c r="T3565" s="35"/>
      <c r="U3565" s="35"/>
      <c r="V3565" s="35">
        <f t="shared" si="388"/>
        <v>0.17499999999999999</v>
      </c>
    </row>
    <row r="3566" spans="1:22">
      <c r="A3566" s="35">
        <v>4181</v>
      </c>
      <c r="B3566" s="35" t="s">
        <v>8410</v>
      </c>
      <c r="C3566" s="35">
        <v>0</v>
      </c>
      <c r="D3566" s="35">
        <v>20</v>
      </c>
      <c r="E3566" s="43">
        <f t="shared" si="385"/>
        <v>20</v>
      </c>
      <c r="F3566" s="46">
        <f t="shared" si="386"/>
        <v>0.5</v>
      </c>
      <c r="G3566" s="46">
        <f t="shared" si="390"/>
        <v>0.5</v>
      </c>
      <c r="H3566" s="46">
        <f t="shared" si="390"/>
        <v>0.5</v>
      </c>
      <c r="I3566" s="35" t="s">
        <v>6990</v>
      </c>
      <c r="J3566" s="35" t="s">
        <v>6991</v>
      </c>
      <c r="K3566" s="35" t="s">
        <v>6996</v>
      </c>
      <c r="L3566" s="69" t="s">
        <v>1661</v>
      </c>
      <c r="M3566" s="35" t="s">
        <v>6992</v>
      </c>
      <c r="N3566" s="35" t="s">
        <v>6993</v>
      </c>
      <c r="O3566" s="35" t="s">
        <v>6994</v>
      </c>
      <c r="P3566" s="35" t="s">
        <v>6995</v>
      </c>
      <c r="Q3566" s="35"/>
      <c r="R3566" s="35"/>
      <c r="S3566" s="35"/>
      <c r="T3566" s="35"/>
      <c r="U3566" s="35"/>
      <c r="V3566" s="35">
        <f t="shared" si="388"/>
        <v>0.5</v>
      </c>
    </row>
    <row r="3567" spans="1:22">
      <c r="A3567" s="35">
        <v>4181</v>
      </c>
      <c r="B3567" s="35" t="s">
        <v>7626</v>
      </c>
      <c r="C3567" s="35">
        <v>4</v>
      </c>
      <c r="D3567" s="35">
        <v>2</v>
      </c>
      <c r="E3567" s="43">
        <f t="shared" si="385"/>
        <v>162</v>
      </c>
      <c r="F3567" s="46">
        <f t="shared" si="386"/>
        <v>4.05</v>
      </c>
      <c r="G3567" s="46">
        <f t="shared" si="390"/>
        <v>4.05</v>
      </c>
      <c r="H3567" s="46">
        <f t="shared" si="390"/>
        <v>4.05</v>
      </c>
      <c r="I3567" s="35" t="s">
        <v>6990</v>
      </c>
      <c r="J3567" s="35" t="s">
        <v>6991</v>
      </c>
      <c r="K3567" s="35" t="s">
        <v>6996</v>
      </c>
      <c r="L3567" s="69" t="s">
        <v>1661</v>
      </c>
      <c r="M3567" s="35" t="s">
        <v>6992</v>
      </c>
      <c r="N3567" s="35" t="s">
        <v>6993</v>
      </c>
      <c r="O3567" s="35" t="s">
        <v>6994</v>
      </c>
      <c r="P3567" s="35" t="s">
        <v>6995</v>
      </c>
      <c r="Q3567" s="35"/>
      <c r="R3567" s="35"/>
      <c r="S3567" s="35"/>
      <c r="T3567" s="35"/>
      <c r="U3567" s="35"/>
      <c r="V3567" s="35">
        <f t="shared" si="388"/>
        <v>4.05</v>
      </c>
    </row>
    <row r="3568" spans="1:22">
      <c r="A3568" s="35">
        <v>4181</v>
      </c>
      <c r="B3568" s="35" t="s">
        <v>8411</v>
      </c>
      <c r="C3568" s="35">
        <v>0</v>
      </c>
      <c r="D3568" s="35">
        <v>5</v>
      </c>
      <c r="E3568" s="43">
        <f t="shared" si="385"/>
        <v>5</v>
      </c>
      <c r="F3568" s="46">
        <f t="shared" si="386"/>
        <v>0.125</v>
      </c>
      <c r="G3568" s="46">
        <f t="shared" si="390"/>
        <v>0.125</v>
      </c>
      <c r="H3568" s="46">
        <f t="shared" si="390"/>
        <v>0.125</v>
      </c>
      <c r="I3568" s="35" t="s">
        <v>6990</v>
      </c>
      <c r="J3568" s="35" t="s">
        <v>6991</v>
      </c>
      <c r="K3568" s="35" t="s">
        <v>6996</v>
      </c>
      <c r="L3568" s="69" t="s">
        <v>1661</v>
      </c>
      <c r="M3568" s="35" t="s">
        <v>6992</v>
      </c>
      <c r="N3568" s="35" t="s">
        <v>6993</v>
      </c>
      <c r="O3568" s="35" t="s">
        <v>6994</v>
      </c>
      <c r="P3568" s="35" t="s">
        <v>6995</v>
      </c>
      <c r="Q3568" s="35"/>
      <c r="R3568" s="35"/>
      <c r="S3568" s="35"/>
      <c r="T3568" s="35"/>
      <c r="U3568" s="35"/>
      <c r="V3568" s="35">
        <f t="shared" si="388"/>
        <v>0.125</v>
      </c>
    </row>
    <row r="3569" spans="1:22">
      <c r="A3569" s="35">
        <v>4183</v>
      </c>
      <c r="B3569" s="35" t="s">
        <v>7188</v>
      </c>
      <c r="C3569" s="35">
        <v>0</v>
      </c>
      <c r="D3569" s="35">
        <v>16</v>
      </c>
      <c r="E3569" s="43">
        <f t="shared" si="385"/>
        <v>16</v>
      </c>
      <c r="F3569" s="46">
        <f t="shared" si="386"/>
        <v>0.4</v>
      </c>
      <c r="G3569" s="46">
        <f t="shared" si="390"/>
        <v>0.4</v>
      </c>
      <c r="H3569" s="46">
        <f t="shared" si="390"/>
        <v>0.4</v>
      </c>
      <c r="I3569" s="35" t="s">
        <v>6990</v>
      </c>
      <c r="J3569" s="35" t="s">
        <v>6991</v>
      </c>
      <c r="K3569" s="35" t="s">
        <v>6996</v>
      </c>
      <c r="L3569" s="69" t="s">
        <v>224</v>
      </c>
      <c r="M3569" s="35" t="s">
        <v>6992</v>
      </c>
      <c r="N3569" s="35" t="s">
        <v>6993</v>
      </c>
      <c r="O3569" s="35" t="s">
        <v>6994</v>
      </c>
      <c r="P3569" s="35" t="s">
        <v>6995</v>
      </c>
      <c r="Q3569" s="35"/>
      <c r="R3569" s="35"/>
      <c r="S3569" s="35"/>
      <c r="T3569" s="35"/>
      <c r="U3569" s="35"/>
      <c r="V3569" s="35">
        <f t="shared" si="388"/>
        <v>0.4</v>
      </c>
    </row>
    <row r="3570" spans="1:22">
      <c r="A3570" s="35">
        <v>4183</v>
      </c>
      <c r="B3570" s="35" t="s">
        <v>7171</v>
      </c>
      <c r="C3570" s="35">
        <v>0</v>
      </c>
      <c r="D3570" s="35">
        <v>6</v>
      </c>
      <c r="E3570" s="43">
        <f t="shared" si="385"/>
        <v>6</v>
      </c>
      <c r="F3570" s="46">
        <f t="shared" si="386"/>
        <v>0.15</v>
      </c>
      <c r="G3570" s="46">
        <f t="shared" ref="G3570:H3585" si="391">F3570</f>
        <v>0.15</v>
      </c>
      <c r="H3570" s="46">
        <f t="shared" si="391"/>
        <v>0.15</v>
      </c>
      <c r="I3570" s="35" t="s">
        <v>6990</v>
      </c>
      <c r="J3570" s="35" t="s">
        <v>6991</v>
      </c>
      <c r="K3570" s="35" t="s">
        <v>6996</v>
      </c>
      <c r="L3570" s="69" t="s">
        <v>224</v>
      </c>
      <c r="M3570" s="35" t="s">
        <v>6992</v>
      </c>
      <c r="N3570" s="35" t="s">
        <v>6993</v>
      </c>
      <c r="O3570" s="35" t="s">
        <v>6994</v>
      </c>
      <c r="P3570" s="35" t="s">
        <v>6995</v>
      </c>
      <c r="Q3570" s="35"/>
      <c r="R3570" s="35"/>
      <c r="S3570" s="35"/>
      <c r="T3570" s="35"/>
      <c r="U3570" s="35"/>
      <c r="V3570" s="35">
        <f t="shared" si="388"/>
        <v>0.15</v>
      </c>
    </row>
    <row r="3571" spans="1:22">
      <c r="A3571" s="35">
        <v>4183</v>
      </c>
      <c r="B3571" s="35" t="s">
        <v>8100</v>
      </c>
      <c r="C3571" s="35">
        <v>0</v>
      </c>
      <c r="D3571" s="35">
        <v>6</v>
      </c>
      <c r="E3571" s="43">
        <f t="shared" si="385"/>
        <v>6</v>
      </c>
      <c r="F3571" s="46">
        <f t="shared" si="386"/>
        <v>0.15</v>
      </c>
      <c r="G3571" s="46">
        <f t="shared" si="391"/>
        <v>0.15</v>
      </c>
      <c r="H3571" s="46">
        <f t="shared" si="391"/>
        <v>0.15</v>
      </c>
      <c r="I3571" s="35" t="s">
        <v>6990</v>
      </c>
      <c r="J3571" s="35" t="s">
        <v>6991</v>
      </c>
      <c r="K3571" s="35" t="s">
        <v>6996</v>
      </c>
      <c r="L3571" s="69" t="s">
        <v>224</v>
      </c>
      <c r="M3571" s="35" t="s">
        <v>6992</v>
      </c>
      <c r="N3571" s="35" t="s">
        <v>6993</v>
      </c>
      <c r="O3571" s="35" t="s">
        <v>6994</v>
      </c>
      <c r="P3571" s="35" t="s">
        <v>6995</v>
      </c>
      <c r="Q3571" s="35"/>
      <c r="R3571" s="35"/>
      <c r="S3571" s="35"/>
      <c r="T3571" s="35"/>
      <c r="U3571" s="35"/>
      <c r="V3571" s="35">
        <f t="shared" si="388"/>
        <v>0.15</v>
      </c>
    </row>
    <row r="3572" spans="1:22">
      <c r="A3572" s="35">
        <v>4183</v>
      </c>
      <c r="B3572" s="35" t="s">
        <v>8412</v>
      </c>
      <c r="C3572" s="35">
        <v>0</v>
      </c>
      <c r="D3572" s="35">
        <v>2</v>
      </c>
      <c r="E3572" s="43">
        <f t="shared" si="385"/>
        <v>2</v>
      </c>
      <c r="F3572" s="46">
        <f t="shared" si="386"/>
        <v>0.05</v>
      </c>
      <c r="G3572" s="46">
        <f t="shared" si="391"/>
        <v>0.05</v>
      </c>
      <c r="H3572" s="46">
        <f t="shared" si="391"/>
        <v>0.05</v>
      </c>
      <c r="I3572" s="35" t="s">
        <v>6990</v>
      </c>
      <c r="J3572" s="35" t="s">
        <v>6991</v>
      </c>
      <c r="K3572" s="35" t="s">
        <v>6996</v>
      </c>
      <c r="L3572" s="69" t="s">
        <v>224</v>
      </c>
      <c r="M3572" s="35" t="s">
        <v>6992</v>
      </c>
      <c r="N3572" s="35" t="s">
        <v>6993</v>
      </c>
      <c r="O3572" s="35" t="s">
        <v>6994</v>
      </c>
      <c r="P3572" s="35" t="s">
        <v>6995</v>
      </c>
      <c r="Q3572" s="35"/>
      <c r="R3572" s="35"/>
      <c r="S3572" s="35"/>
      <c r="T3572" s="35"/>
      <c r="U3572" s="35"/>
      <c r="V3572" s="35">
        <f t="shared" si="388"/>
        <v>0.05</v>
      </c>
    </row>
    <row r="3573" spans="1:22">
      <c r="A3573" s="35">
        <v>4183</v>
      </c>
      <c r="B3573" s="35" t="s">
        <v>8413</v>
      </c>
      <c r="C3573" s="35">
        <v>0</v>
      </c>
      <c r="D3573" s="35">
        <v>16</v>
      </c>
      <c r="E3573" s="43">
        <f t="shared" si="385"/>
        <v>16</v>
      </c>
      <c r="F3573" s="46">
        <f t="shared" si="386"/>
        <v>0.4</v>
      </c>
      <c r="G3573" s="46">
        <f t="shared" si="391"/>
        <v>0.4</v>
      </c>
      <c r="H3573" s="46">
        <f t="shared" si="391"/>
        <v>0.4</v>
      </c>
      <c r="I3573" s="35" t="s">
        <v>6990</v>
      </c>
      <c r="J3573" s="35" t="s">
        <v>6991</v>
      </c>
      <c r="K3573" s="35" t="s">
        <v>6996</v>
      </c>
      <c r="L3573" s="69" t="s">
        <v>224</v>
      </c>
      <c r="M3573" s="35" t="s">
        <v>6992</v>
      </c>
      <c r="N3573" s="35" t="s">
        <v>6993</v>
      </c>
      <c r="O3573" s="35" t="s">
        <v>6994</v>
      </c>
      <c r="P3573" s="35" t="s">
        <v>6995</v>
      </c>
      <c r="Q3573" s="35"/>
      <c r="R3573" s="35"/>
      <c r="S3573" s="35"/>
      <c r="T3573" s="35"/>
      <c r="U3573" s="35"/>
      <c r="V3573" s="35">
        <f t="shared" si="388"/>
        <v>0.4</v>
      </c>
    </row>
    <row r="3574" spans="1:22">
      <c r="A3574" s="35">
        <v>4183</v>
      </c>
      <c r="B3574" s="35" t="s">
        <v>8272</v>
      </c>
      <c r="C3574" s="35">
        <v>0</v>
      </c>
      <c r="D3574" s="35">
        <v>28</v>
      </c>
      <c r="E3574" s="43">
        <f t="shared" si="385"/>
        <v>28</v>
      </c>
      <c r="F3574" s="46">
        <f t="shared" si="386"/>
        <v>0.7</v>
      </c>
      <c r="G3574" s="46">
        <f t="shared" si="391"/>
        <v>0.7</v>
      </c>
      <c r="H3574" s="46">
        <f t="shared" si="391"/>
        <v>0.7</v>
      </c>
      <c r="I3574" s="35" t="s">
        <v>6990</v>
      </c>
      <c r="J3574" s="35" t="s">
        <v>6991</v>
      </c>
      <c r="K3574" s="35" t="s">
        <v>6996</v>
      </c>
      <c r="L3574" s="69" t="s">
        <v>224</v>
      </c>
      <c r="M3574" s="35" t="s">
        <v>6992</v>
      </c>
      <c r="N3574" s="35" t="s">
        <v>6993</v>
      </c>
      <c r="O3574" s="35" t="s">
        <v>6994</v>
      </c>
      <c r="P3574" s="35" t="s">
        <v>6995</v>
      </c>
      <c r="Q3574" s="35"/>
      <c r="R3574" s="35"/>
      <c r="S3574" s="35"/>
      <c r="T3574" s="35"/>
      <c r="U3574" s="35"/>
      <c r="V3574" s="35">
        <f t="shared" si="388"/>
        <v>0.7</v>
      </c>
    </row>
    <row r="3575" spans="1:22">
      <c r="A3575" s="35">
        <v>4184</v>
      </c>
      <c r="B3575" s="35" t="s">
        <v>8413</v>
      </c>
      <c r="C3575" s="35">
        <v>0</v>
      </c>
      <c r="D3575" s="35">
        <v>16</v>
      </c>
      <c r="E3575" s="43">
        <f t="shared" si="385"/>
        <v>16</v>
      </c>
      <c r="F3575" s="46">
        <f t="shared" si="386"/>
        <v>0.4</v>
      </c>
      <c r="G3575" s="46">
        <f t="shared" si="391"/>
        <v>0.4</v>
      </c>
      <c r="H3575" s="46">
        <f t="shared" si="391"/>
        <v>0.4</v>
      </c>
      <c r="I3575" s="35" t="s">
        <v>6990</v>
      </c>
      <c r="J3575" s="35" t="s">
        <v>6991</v>
      </c>
      <c r="K3575" s="35" t="s">
        <v>6996</v>
      </c>
      <c r="L3575" s="69" t="s">
        <v>224</v>
      </c>
      <c r="M3575" s="35" t="s">
        <v>6992</v>
      </c>
      <c r="N3575" s="35" t="s">
        <v>6993</v>
      </c>
      <c r="O3575" s="35" t="s">
        <v>6994</v>
      </c>
      <c r="P3575" s="35" t="s">
        <v>6995</v>
      </c>
      <c r="Q3575" s="35"/>
      <c r="R3575" s="35"/>
      <c r="S3575" s="35"/>
      <c r="T3575" s="35"/>
      <c r="U3575" s="35"/>
      <c r="V3575" s="35">
        <f t="shared" si="388"/>
        <v>0.4</v>
      </c>
    </row>
    <row r="3576" spans="1:22">
      <c r="A3576" s="35">
        <v>4184</v>
      </c>
      <c r="B3576" s="35" t="s">
        <v>8272</v>
      </c>
      <c r="C3576" s="35">
        <v>0</v>
      </c>
      <c r="D3576" s="35">
        <v>28</v>
      </c>
      <c r="E3576" s="43">
        <f t="shared" si="385"/>
        <v>28</v>
      </c>
      <c r="F3576" s="46">
        <f t="shared" si="386"/>
        <v>0.7</v>
      </c>
      <c r="G3576" s="46">
        <f t="shared" si="391"/>
        <v>0.7</v>
      </c>
      <c r="H3576" s="46">
        <f t="shared" si="391"/>
        <v>0.7</v>
      </c>
      <c r="I3576" s="35" t="s">
        <v>6990</v>
      </c>
      <c r="J3576" s="35" t="s">
        <v>6991</v>
      </c>
      <c r="K3576" s="35" t="s">
        <v>6996</v>
      </c>
      <c r="L3576" s="69" t="s">
        <v>224</v>
      </c>
      <c r="M3576" s="35" t="s">
        <v>6992</v>
      </c>
      <c r="N3576" s="35" t="s">
        <v>6993</v>
      </c>
      <c r="O3576" s="35" t="s">
        <v>6994</v>
      </c>
      <c r="P3576" s="35" t="s">
        <v>6995</v>
      </c>
      <c r="Q3576" s="35"/>
      <c r="R3576" s="35"/>
      <c r="S3576" s="35"/>
      <c r="T3576" s="35"/>
      <c r="U3576" s="35"/>
      <c r="V3576" s="35">
        <f t="shared" si="388"/>
        <v>0.7</v>
      </c>
    </row>
    <row r="3577" spans="1:22">
      <c r="A3577" s="35">
        <v>4184</v>
      </c>
      <c r="B3577" s="35" t="s">
        <v>7171</v>
      </c>
      <c r="C3577" s="35">
        <v>0</v>
      </c>
      <c r="D3577" s="35">
        <v>6</v>
      </c>
      <c r="E3577" s="43">
        <f t="shared" si="385"/>
        <v>6</v>
      </c>
      <c r="F3577" s="46">
        <f t="shared" si="386"/>
        <v>0.15</v>
      </c>
      <c r="G3577" s="46">
        <f t="shared" si="391"/>
        <v>0.15</v>
      </c>
      <c r="H3577" s="46">
        <f t="shared" si="391"/>
        <v>0.15</v>
      </c>
      <c r="I3577" s="35" t="s">
        <v>6990</v>
      </c>
      <c r="J3577" s="35" t="s">
        <v>6991</v>
      </c>
      <c r="K3577" s="35" t="s">
        <v>6996</v>
      </c>
      <c r="L3577" s="69" t="s">
        <v>224</v>
      </c>
      <c r="M3577" s="35" t="s">
        <v>6992</v>
      </c>
      <c r="N3577" s="35" t="s">
        <v>6993</v>
      </c>
      <c r="O3577" s="35" t="s">
        <v>6994</v>
      </c>
      <c r="P3577" s="35" t="s">
        <v>6995</v>
      </c>
      <c r="Q3577" s="35"/>
      <c r="R3577" s="35"/>
      <c r="S3577" s="35"/>
      <c r="T3577" s="35"/>
      <c r="U3577" s="35"/>
      <c r="V3577" s="35">
        <f t="shared" si="388"/>
        <v>0.15</v>
      </c>
    </row>
    <row r="3578" spans="1:22">
      <c r="A3578" s="35">
        <v>4184</v>
      </c>
      <c r="B3578" s="35" t="s">
        <v>8100</v>
      </c>
      <c r="C3578" s="35">
        <v>0</v>
      </c>
      <c r="D3578" s="35">
        <v>6</v>
      </c>
      <c r="E3578" s="43">
        <f t="shared" si="385"/>
        <v>6</v>
      </c>
      <c r="F3578" s="46">
        <f t="shared" si="386"/>
        <v>0.15</v>
      </c>
      <c r="G3578" s="46">
        <f t="shared" si="391"/>
        <v>0.15</v>
      </c>
      <c r="H3578" s="46">
        <f t="shared" si="391"/>
        <v>0.15</v>
      </c>
      <c r="I3578" s="35" t="s">
        <v>6990</v>
      </c>
      <c r="J3578" s="35" t="s">
        <v>6991</v>
      </c>
      <c r="K3578" s="35" t="s">
        <v>6996</v>
      </c>
      <c r="L3578" s="69" t="s">
        <v>224</v>
      </c>
      <c r="M3578" s="35" t="s">
        <v>6992</v>
      </c>
      <c r="N3578" s="35" t="s">
        <v>6993</v>
      </c>
      <c r="O3578" s="35" t="s">
        <v>6994</v>
      </c>
      <c r="P3578" s="35" t="s">
        <v>6995</v>
      </c>
      <c r="Q3578" s="35"/>
      <c r="R3578" s="35"/>
      <c r="S3578" s="35"/>
      <c r="T3578" s="35"/>
      <c r="U3578" s="35"/>
      <c r="V3578" s="35">
        <f t="shared" si="388"/>
        <v>0.15</v>
      </c>
    </row>
    <row r="3579" spans="1:22">
      <c r="A3579" s="35">
        <v>4184</v>
      </c>
      <c r="B3579" s="35" t="s">
        <v>8412</v>
      </c>
      <c r="C3579" s="35">
        <v>0</v>
      </c>
      <c r="D3579" s="35">
        <v>2</v>
      </c>
      <c r="E3579" s="43">
        <f t="shared" si="385"/>
        <v>2</v>
      </c>
      <c r="F3579" s="46">
        <f t="shared" si="386"/>
        <v>0.05</v>
      </c>
      <c r="G3579" s="46">
        <f t="shared" si="391"/>
        <v>0.05</v>
      </c>
      <c r="H3579" s="46">
        <f t="shared" si="391"/>
        <v>0.05</v>
      </c>
      <c r="I3579" s="35" t="s">
        <v>6990</v>
      </c>
      <c r="J3579" s="35" t="s">
        <v>6991</v>
      </c>
      <c r="K3579" s="35" t="s">
        <v>6996</v>
      </c>
      <c r="L3579" s="69" t="s">
        <v>224</v>
      </c>
      <c r="M3579" s="35" t="s">
        <v>6992</v>
      </c>
      <c r="N3579" s="35" t="s">
        <v>6993</v>
      </c>
      <c r="O3579" s="35" t="s">
        <v>6994</v>
      </c>
      <c r="P3579" s="35" t="s">
        <v>6995</v>
      </c>
      <c r="Q3579" s="35"/>
      <c r="R3579" s="35"/>
      <c r="S3579" s="35"/>
      <c r="T3579" s="35"/>
      <c r="U3579" s="35"/>
      <c r="V3579" s="35">
        <f t="shared" si="388"/>
        <v>0.05</v>
      </c>
    </row>
    <row r="3580" spans="1:22">
      <c r="A3580" s="35">
        <v>4185</v>
      </c>
      <c r="B3580" s="35" t="s">
        <v>8272</v>
      </c>
      <c r="C3580" s="35">
        <v>0</v>
      </c>
      <c r="D3580" s="35">
        <v>28</v>
      </c>
      <c r="E3580" s="43">
        <f t="shared" si="385"/>
        <v>28</v>
      </c>
      <c r="F3580" s="46">
        <f t="shared" si="386"/>
        <v>0.7</v>
      </c>
      <c r="G3580" s="46">
        <f t="shared" si="391"/>
        <v>0.7</v>
      </c>
      <c r="H3580" s="46">
        <f t="shared" si="391"/>
        <v>0.7</v>
      </c>
      <c r="I3580" s="35" t="s">
        <v>6990</v>
      </c>
      <c r="J3580" s="35" t="s">
        <v>6991</v>
      </c>
      <c r="K3580" s="35" t="s">
        <v>6996</v>
      </c>
      <c r="L3580" s="69" t="s">
        <v>224</v>
      </c>
      <c r="M3580" s="35" t="s">
        <v>6992</v>
      </c>
      <c r="N3580" s="35" t="s">
        <v>6993</v>
      </c>
      <c r="O3580" s="35" t="s">
        <v>6994</v>
      </c>
      <c r="P3580" s="35" t="s">
        <v>6995</v>
      </c>
      <c r="Q3580" s="35"/>
      <c r="R3580" s="35"/>
      <c r="S3580" s="35"/>
      <c r="T3580" s="35"/>
      <c r="U3580" s="35"/>
      <c r="V3580" s="35">
        <f t="shared" si="388"/>
        <v>0.7</v>
      </c>
    </row>
    <row r="3581" spans="1:22">
      <c r="A3581" s="35">
        <v>4185</v>
      </c>
      <c r="B3581" s="35" t="s">
        <v>8413</v>
      </c>
      <c r="C3581" s="35">
        <v>0</v>
      </c>
      <c r="D3581" s="35">
        <v>16</v>
      </c>
      <c r="E3581" s="43">
        <f t="shared" si="385"/>
        <v>16</v>
      </c>
      <c r="F3581" s="46">
        <f t="shared" si="386"/>
        <v>0.4</v>
      </c>
      <c r="G3581" s="46">
        <f t="shared" si="391"/>
        <v>0.4</v>
      </c>
      <c r="H3581" s="46">
        <f t="shared" si="391"/>
        <v>0.4</v>
      </c>
      <c r="I3581" s="35" t="s">
        <v>6990</v>
      </c>
      <c r="J3581" s="35" t="s">
        <v>6991</v>
      </c>
      <c r="K3581" s="35" t="s">
        <v>6996</v>
      </c>
      <c r="L3581" s="69" t="s">
        <v>224</v>
      </c>
      <c r="M3581" s="35" t="s">
        <v>6992</v>
      </c>
      <c r="N3581" s="35" t="s">
        <v>6993</v>
      </c>
      <c r="O3581" s="35" t="s">
        <v>6994</v>
      </c>
      <c r="P3581" s="35" t="s">
        <v>6995</v>
      </c>
      <c r="Q3581" s="35"/>
      <c r="R3581" s="35"/>
      <c r="S3581" s="35"/>
      <c r="T3581" s="35"/>
      <c r="U3581" s="35"/>
      <c r="V3581" s="35">
        <f t="shared" si="388"/>
        <v>0.4</v>
      </c>
    </row>
    <row r="3582" spans="1:22">
      <c r="A3582" s="35">
        <v>4185</v>
      </c>
      <c r="B3582" s="35" t="s">
        <v>7171</v>
      </c>
      <c r="C3582" s="35">
        <v>0</v>
      </c>
      <c r="D3582" s="35">
        <v>6</v>
      </c>
      <c r="E3582" s="43">
        <f t="shared" si="385"/>
        <v>6</v>
      </c>
      <c r="F3582" s="46">
        <f t="shared" si="386"/>
        <v>0.15</v>
      </c>
      <c r="G3582" s="46">
        <f t="shared" si="391"/>
        <v>0.15</v>
      </c>
      <c r="H3582" s="46">
        <f t="shared" si="391"/>
        <v>0.15</v>
      </c>
      <c r="I3582" s="35" t="s">
        <v>6990</v>
      </c>
      <c r="J3582" s="35" t="s">
        <v>6991</v>
      </c>
      <c r="K3582" s="35" t="s">
        <v>6996</v>
      </c>
      <c r="L3582" s="69" t="s">
        <v>224</v>
      </c>
      <c r="M3582" s="35" t="s">
        <v>6992</v>
      </c>
      <c r="N3582" s="35" t="s">
        <v>6993</v>
      </c>
      <c r="O3582" s="35" t="s">
        <v>6994</v>
      </c>
      <c r="P3582" s="35" t="s">
        <v>6995</v>
      </c>
      <c r="Q3582" s="35"/>
      <c r="R3582" s="35"/>
      <c r="S3582" s="35"/>
      <c r="T3582" s="35"/>
      <c r="U3582" s="35"/>
      <c r="V3582" s="35">
        <f t="shared" si="388"/>
        <v>0.15</v>
      </c>
    </row>
    <row r="3583" spans="1:22">
      <c r="A3583" s="35">
        <v>4185</v>
      </c>
      <c r="B3583" s="35" t="s">
        <v>8100</v>
      </c>
      <c r="C3583" s="35">
        <v>0</v>
      </c>
      <c r="D3583" s="35">
        <v>6</v>
      </c>
      <c r="E3583" s="43">
        <f t="shared" si="385"/>
        <v>6</v>
      </c>
      <c r="F3583" s="46">
        <f t="shared" si="386"/>
        <v>0.15</v>
      </c>
      <c r="G3583" s="46">
        <f t="shared" si="391"/>
        <v>0.15</v>
      </c>
      <c r="H3583" s="46">
        <f t="shared" si="391"/>
        <v>0.15</v>
      </c>
      <c r="I3583" s="35" t="s">
        <v>6990</v>
      </c>
      <c r="J3583" s="35" t="s">
        <v>6991</v>
      </c>
      <c r="K3583" s="35" t="s">
        <v>6996</v>
      </c>
      <c r="L3583" s="69" t="s">
        <v>224</v>
      </c>
      <c r="M3583" s="35" t="s">
        <v>6992</v>
      </c>
      <c r="N3583" s="35" t="s">
        <v>6993</v>
      </c>
      <c r="O3583" s="35" t="s">
        <v>6994</v>
      </c>
      <c r="P3583" s="35" t="s">
        <v>6995</v>
      </c>
      <c r="Q3583" s="35"/>
      <c r="R3583" s="35"/>
      <c r="S3583" s="35"/>
      <c r="T3583" s="35"/>
      <c r="U3583" s="35"/>
      <c r="V3583" s="35">
        <f t="shared" si="388"/>
        <v>0.15</v>
      </c>
    </row>
    <row r="3584" spans="1:22">
      <c r="A3584" s="35">
        <v>4185</v>
      </c>
      <c r="B3584" s="35" t="s">
        <v>8412</v>
      </c>
      <c r="C3584" s="35">
        <v>0</v>
      </c>
      <c r="D3584" s="35">
        <v>2</v>
      </c>
      <c r="E3584" s="43">
        <f t="shared" si="385"/>
        <v>2</v>
      </c>
      <c r="F3584" s="46">
        <f t="shared" si="386"/>
        <v>0.05</v>
      </c>
      <c r="G3584" s="46">
        <f t="shared" si="391"/>
        <v>0.05</v>
      </c>
      <c r="H3584" s="46">
        <f t="shared" si="391"/>
        <v>0.05</v>
      </c>
      <c r="I3584" s="35" t="s">
        <v>6990</v>
      </c>
      <c r="J3584" s="35" t="s">
        <v>6991</v>
      </c>
      <c r="K3584" s="35" t="s">
        <v>6996</v>
      </c>
      <c r="L3584" s="69" t="s">
        <v>224</v>
      </c>
      <c r="M3584" s="35" t="s">
        <v>6992</v>
      </c>
      <c r="N3584" s="35" t="s">
        <v>6993</v>
      </c>
      <c r="O3584" s="35" t="s">
        <v>6994</v>
      </c>
      <c r="P3584" s="35" t="s">
        <v>6995</v>
      </c>
      <c r="Q3584" s="35"/>
      <c r="R3584" s="35"/>
      <c r="S3584" s="35"/>
      <c r="T3584" s="35"/>
      <c r="U3584" s="35"/>
      <c r="V3584" s="35">
        <f t="shared" si="388"/>
        <v>0.05</v>
      </c>
    </row>
    <row r="3585" spans="1:22">
      <c r="A3585" s="35">
        <v>4186</v>
      </c>
      <c r="B3585" s="35" t="s">
        <v>7454</v>
      </c>
      <c r="C3585" s="35">
        <v>2</v>
      </c>
      <c r="D3585" s="35">
        <v>20</v>
      </c>
      <c r="E3585" s="43">
        <f t="shared" si="385"/>
        <v>100</v>
      </c>
      <c r="F3585" s="46">
        <f t="shared" si="386"/>
        <v>2.5</v>
      </c>
      <c r="G3585" s="46">
        <f t="shared" si="391"/>
        <v>2.5</v>
      </c>
      <c r="H3585" s="46">
        <f t="shared" si="391"/>
        <v>2.5</v>
      </c>
      <c r="I3585" s="35" t="s">
        <v>6990</v>
      </c>
      <c r="J3585" s="35" t="s">
        <v>6991</v>
      </c>
      <c r="K3585" s="35" t="s">
        <v>6996</v>
      </c>
      <c r="L3585" s="69" t="s">
        <v>1661</v>
      </c>
      <c r="M3585" s="35" t="s">
        <v>6992</v>
      </c>
      <c r="N3585" s="35" t="s">
        <v>6993</v>
      </c>
      <c r="O3585" s="35" t="s">
        <v>6994</v>
      </c>
      <c r="P3585" s="35" t="s">
        <v>6995</v>
      </c>
      <c r="Q3585" s="35"/>
      <c r="R3585" s="35"/>
      <c r="S3585" s="35"/>
      <c r="T3585" s="35"/>
      <c r="U3585" s="35"/>
      <c r="V3585" s="35">
        <f t="shared" si="388"/>
        <v>2.5</v>
      </c>
    </row>
    <row r="3586" spans="1:22">
      <c r="A3586" s="35">
        <v>4186</v>
      </c>
      <c r="B3586" s="35" t="s">
        <v>8414</v>
      </c>
      <c r="C3586" s="35">
        <v>2</v>
      </c>
      <c r="D3586" s="35">
        <v>34</v>
      </c>
      <c r="E3586" s="43">
        <f t="shared" ref="E3586:E3649" si="392">C3586*40+D3586</f>
        <v>114</v>
      </c>
      <c r="F3586" s="46">
        <f t="shared" ref="F3586:F3649" si="393">E3586/40</f>
        <v>2.85</v>
      </c>
      <c r="G3586" s="46">
        <f t="shared" ref="G3586:H3601" si="394">F3586</f>
        <v>2.85</v>
      </c>
      <c r="H3586" s="46">
        <f t="shared" si="394"/>
        <v>2.85</v>
      </c>
      <c r="I3586" s="35" t="s">
        <v>6990</v>
      </c>
      <c r="J3586" s="35" t="s">
        <v>6991</v>
      </c>
      <c r="K3586" s="35" t="s">
        <v>6996</v>
      </c>
      <c r="L3586" s="69" t="s">
        <v>1661</v>
      </c>
      <c r="M3586" s="35" t="s">
        <v>6992</v>
      </c>
      <c r="N3586" s="35" t="s">
        <v>6993</v>
      </c>
      <c r="O3586" s="35" t="s">
        <v>6994</v>
      </c>
      <c r="P3586" s="35" t="s">
        <v>6995</v>
      </c>
      <c r="Q3586" s="35"/>
      <c r="R3586" s="35"/>
      <c r="S3586" s="35"/>
      <c r="T3586" s="35"/>
      <c r="U3586" s="35"/>
      <c r="V3586" s="35">
        <f t="shared" ref="V3586:V3649" si="395">H3586</f>
        <v>2.85</v>
      </c>
    </row>
    <row r="3587" spans="1:22">
      <c r="A3587" s="35">
        <v>4187</v>
      </c>
      <c r="B3587" s="35" t="s">
        <v>8415</v>
      </c>
      <c r="C3587" s="35">
        <v>3</v>
      </c>
      <c r="D3587" s="35">
        <v>15</v>
      </c>
      <c r="E3587" s="43">
        <f t="shared" si="392"/>
        <v>135</v>
      </c>
      <c r="F3587" s="46">
        <f t="shared" si="393"/>
        <v>3.375</v>
      </c>
      <c r="G3587" s="46">
        <f t="shared" si="394"/>
        <v>3.375</v>
      </c>
      <c r="H3587" s="46">
        <f t="shared" si="394"/>
        <v>3.375</v>
      </c>
      <c r="I3587" s="35" t="s">
        <v>6990</v>
      </c>
      <c r="J3587" s="35" t="s">
        <v>6991</v>
      </c>
      <c r="K3587" s="35" t="s">
        <v>6996</v>
      </c>
      <c r="L3587" s="69" t="s">
        <v>224</v>
      </c>
      <c r="M3587" s="35" t="s">
        <v>6992</v>
      </c>
      <c r="N3587" s="35" t="s">
        <v>6993</v>
      </c>
      <c r="O3587" s="35" t="s">
        <v>6994</v>
      </c>
      <c r="P3587" s="35" t="s">
        <v>6995</v>
      </c>
      <c r="Q3587" s="35"/>
      <c r="R3587" s="35"/>
      <c r="S3587" s="35"/>
      <c r="T3587" s="35"/>
      <c r="U3587" s="35"/>
      <c r="V3587" s="35">
        <f t="shared" si="395"/>
        <v>3.375</v>
      </c>
    </row>
    <row r="3588" spans="1:22">
      <c r="A3588" s="35">
        <v>4188</v>
      </c>
      <c r="B3588" s="35" t="s">
        <v>8416</v>
      </c>
      <c r="C3588" s="35">
        <v>3</v>
      </c>
      <c r="D3588" s="35">
        <v>2</v>
      </c>
      <c r="E3588" s="43">
        <f t="shared" si="392"/>
        <v>122</v>
      </c>
      <c r="F3588" s="46">
        <f t="shared" si="393"/>
        <v>3.05</v>
      </c>
      <c r="G3588" s="46">
        <f t="shared" si="394"/>
        <v>3.05</v>
      </c>
      <c r="H3588" s="46">
        <f t="shared" si="394"/>
        <v>3.05</v>
      </c>
      <c r="I3588" s="35" t="s">
        <v>6990</v>
      </c>
      <c r="J3588" s="35" t="s">
        <v>6991</v>
      </c>
      <c r="K3588" s="35" t="s">
        <v>6996</v>
      </c>
      <c r="L3588" s="69" t="s">
        <v>224</v>
      </c>
      <c r="M3588" s="35" t="s">
        <v>6992</v>
      </c>
      <c r="N3588" s="35" t="s">
        <v>6993</v>
      </c>
      <c r="O3588" s="35" t="s">
        <v>6994</v>
      </c>
      <c r="P3588" s="35" t="s">
        <v>6995</v>
      </c>
      <c r="Q3588" s="35"/>
      <c r="R3588" s="35"/>
      <c r="S3588" s="35"/>
      <c r="T3588" s="35"/>
      <c r="U3588" s="35"/>
      <c r="V3588" s="35">
        <f t="shared" si="395"/>
        <v>3.05</v>
      </c>
    </row>
    <row r="3589" spans="1:22">
      <c r="A3589" s="35">
        <v>4189</v>
      </c>
      <c r="B3589" s="35" t="s">
        <v>7030</v>
      </c>
      <c r="C3589" s="35">
        <v>0</v>
      </c>
      <c r="D3589" s="35">
        <v>12</v>
      </c>
      <c r="E3589" s="43">
        <f t="shared" si="392"/>
        <v>12</v>
      </c>
      <c r="F3589" s="46">
        <f t="shared" si="393"/>
        <v>0.3</v>
      </c>
      <c r="G3589" s="46">
        <f t="shared" si="394"/>
        <v>0.3</v>
      </c>
      <c r="H3589" s="46">
        <f t="shared" si="394"/>
        <v>0.3</v>
      </c>
      <c r="I3589" s="35" t="s">
        <v>6990</v>
      </c>
      <c r="J3589" s="35" t="s">
        <v>6991</v>
      </c>
      <c r="K3589" s="35" t="s">
        <v>6996</v>
      </c>
      <c r="L3589" s="69" t="s">
        <v>224</v>
      </c>
      <c r="M3589" s="35" t="s">
        <v>6992</v>
      </c>
      <c r="N3589" s="35" t="s">
        <v>6993</v>
      </c>
      <c r="O3589" s="35" t="s">
        <v>6994</v>
      </c>
      <c r="P3589" s="35" t="s">
        <v>6995</v>
      </c>
      <c r="Q3589" s="35"/>
      <c r="R3589" s="35"/>
      <c r="S3589" s="35"/>
      <c r="T3589" s="35"/>
      <c r="U3589" s="35"/>
      <c r="V3589" s="35">
        <f t="shared" si="395"/>
        <v>0.3</v>
      </c>
    </row>
    <row r="3590" spans="1:22">
      <c r="A3590" s="35">
        <v>4191</v>
      </c>
      <c r="B3590" s="35" t="s">
        <v>7505</v>
      </c>
      <c r="C3590" s="35">
        <v>0</v>
      </c>
      <c r="D3590" s="35">
        <v>26</v>
      </c>
      <c r="E3590" s="43">
        <f t="shared" si="392"/>
        <v>26</v>
      </c>
      <c r="F3590" s="46">
        <f t="shared" si="393"/>
        <v>0.65</v>
      </c>
      <c r="G3590" s="46">
        <f t="shared" si="394"/>
        <v>0.65</v>
      </c>
      <c r="H3590" s="46">
        <f t="shared" si="394"/>
        <v>0.65</v>
      </c>
      <c r="I3590" s="35" t="s">
        <v>6990</v>
      </c>
      <c r="J3590" s="35" t="s">
        <v>6991</v>
      </c>
      <c r="K3590" s="35" t="s">
        <v>6996</v>
      </c>
      <c r="L3590" s="69" t="s">
        <v>224</v>
      </c>
      <c r="M3590" s="35" t="s">
        <v>6992</v>
      </c>
      <c r="N3590" s="35" t="s">
        <v>6993</v>
      </c>
      <c r="O3590" s="35" t="s">
        <v>6994</v>
      </c>
      <c r="P3590" s="35" t="s">
        <v>6995</v>
      </c>
      <c r="Q3590" s="35"/>
      <c r="R3590" s="35"/>
      <c r="S3590" s="35"/>
      <c r="T3590" s="35"/>
      <c r="U3590" s="35"/>
      <c r="V3590" s="35">
        <f t="shared" si="395"/>
        <v>0.65</v>
      </c>
    </row>
    <row r="3591" spans="1:22">
      <c r="A3591" s="35">
        <v>4191</v>
      </c>
      <c r="B3591" s="35" t="s">
        <v>8417</v>
      </c>
      <c r="C3591" s="35">
        <v>0</v>
      </c>
      <c r="D3591" s="35">
        <v>11</v>
      </c>
      <c r="E3591" s="43">
        <f t="shared" si="392"/>
        <v>11</v>
      </c>
      <c r="F3591" s="46">
        <f t="shared" si="393"/>
        <v>0.27500000000000002</v>
      </c>
      <c r="G3591" s="46">
        <f t="shared" si="394"/>
        <v>0.27500000000000002</v>
      </c>
      <c r="H3591" s="46">
        <f t="shared" si="394"/>
        <v>0.27500000000000002</v>
      </c>
      <c r="I3591" s="35" t="s">
        <v>6990</v>
      </c>
      <c r="J3591" s="35" t="s">
        <v>6991</v>
      </c>
      <c r="K3591" s="35" t="s">
        <v>6996</v>
      </c>
      <c r="L3591" s="69" t="s">
        <v>224</v>
      </c>
      <c r="M3591" s="35" t="s">
        <v>6992</v>
      </c>
      <c r="N3591" s="35" t="s">
        <v>6993</v>
      </c>
      <c r="O3591" s="35" t="s">
        <v>6994</v>
      </c>
      <c r="P3591" s="35" t="s">
        <v>6995</v>
      </c>
      <c r="Q3591" s="35"/>
      <c r="R3591" s="35"/>
      <c r="S3591" s="35"/>
      <c r="T3591" s="35"/>
      <c r="U3591" s="35"/>
      <c r="V3591" s="35">
        <f t="shared" si="395"/>
        <v>0.27500000000000002</v>
      </c>
    </row>
    <row r="3592" spans="1:22">
      <c r="A3592" s="35">
        <v>4200</v>
      </c>
      <c r="B3592" s="35" t="s">
        <v>7561</v>
      </c>
      <c r="C3592" s="35">
        <v>1</v>
      </c>
      <c r="D3592" s="35">
        <v>5</v>
      </c>
      <c r="E3592" s="43">
        <f t="shared" si="392"/>
        <v>45</v>
      </c>
      <c r="F3592" s="46">
        <f t="shared" si="393"/>
        <v>1.125</v>
      </c>
      <c r="G3592" s="46">
        <f t="shared" si="394"/>
        <v>1.125</v>
      </c>
      <c r="H3592" s="46">
        <f t="shared" si="394"/>
        <v>1.125</v>
      </c>
      <c r="I3592" s="35" t="s">
        <v>6990</v>
      </c>
      <c r="J3592" s="35" t="s">
        <v>6991</v>
      </c>
      <c r="K3592" s="35" t="s">
        <v>6996</v>
      </c>
      <c r="L3592" s="69" t="s">
        <v>224</v>
      </c>
      <c r="M3592" s="35" t="s">
        <v>6992</v>
      </c>
      <c r="N3592" s="35" t="s">
        <v>6993</v>
      </c>
      <c r="O3592" s="35" t="s">
        <v>6994</v>
      </c>
      <c r="P3592" s="35" t="s">
        <v>6995</v>
      </c>
      <c r="Q3592" s="35"/>
      <c r="R3592" s="35"/>
      <c r="S3592" s="35"/>
      <c r="T3592" s="35"/>
      <c r="U3592" s="35"/>
      <c r="V3592" s="35">
        <f t="shared" si="395"/>
        <v>1.125</v>
      </c>
    </row>
    <row r="3593" spans="1:22">
      <c r="A3593" s="35">
        <v>4200</v>
      </c>
      <c r="B3593" s="35" t="s">
        <v>7042</v>
      </c>
      <c r="C3593" s="35">
        <v>0</v>
      </c>
      <c r="D3593" s="35">
        <v>33</v>
      </c>
      <c r="E3593" s="43">
        <f t="shared" si="392"/>
        <v>33</v>
      </c>
      <c r="F3593" s="46">
        <f t="shared" si="393"/>
        <v>0.82499999999999996</v>
      </c>
      <c r="G3593" s="46">
        <f t="shared" si="394"/>
        <v>0.82499999999999996</v>
      </c>
      <c r="H3593" s="46">
        <f t="shared" si="394"/>
        <v>0.82499999999999996</v>
      </c>
      <c r="I3593" s="35" t="s">
        <v>6990</v>
      </c>
      <c r="J3593" s="35" t="s">
        <v>6991</v>
      </c>
      <c r="K3593" s="35" t="s">
        <v>6996</v>
      </c>
      <c r="L3593" s="69" t="s">
        <v>224</v>
      </c>
      <c r="M3593" s="35" t="s">
        <v>6992</v>
      </c>
      <c r="N3593" s="35" t="s">
        <v>6993</v>
      </c>
      <c r="O3593" s="35" t="s">
        <v>6994</v>
      </c>
      <c r="P3593" s="35" t="s">
        <v>6995</v>
      </c>
      <c r="Q3593" s="35"/>
      <c r="R3593" s="35"/>
      <c r="S3593" s="35"/>
      <c r="T3593" s="35"/>
      <c r="U3593" s="35"/>
      <c r="V3593" s="35">
        <f t="shared" si="395"/>
        <v>0.82499999999999996</v>
      </c>
    </row>
    <row r="3594" spans="1:22">
      <c r="A3594" s="35">
        <v>4201</v>
      </c>
      <c r="B3594" s="35" t="s">
        <v>7561</v>
      </c>
      <c r="C3594" s="35">
        <v>1</v>
      </c>
      <c r="D3594" s="35">
        <v>5</v>
      </c>
      <c r="E3594" s="43">
        <f t="shared" si="392"/>
        <v>45</v>
      </c>
      <c r="F3594" s="46">
        <f t="shared" si="393"/>
        <v>1.125</v>
      </c>
      <c r="G3594" s="46">
        <f t="shared" si="394"/>
        <v>1.125</v>
      </c>
      <c r="H3594" s="46">
        <f t="shared" si="394"/>
        <v>1.125</v>
      </c>
      <c r="I3594" s="35" t="s">
        <v>6990</v>
      </c>
      <c r="J3594" s="35" t="s">
        <v>6991</v>
      </c>
      <c r="K3594" s="35" t="s">
        <v>6996</v>
      </c>
      <c r="L3594" s="69" t="s">
        <v>224</v>
      </c>
      <c r="M3594" s="35" t="s">
        <v>6992</v>
      </c>
      <c r="N3594" s="35" t="s">
        <v>6993</v>
      </c>
      <c r="O3594" s="35" t="s">
        <v>6994</v>
      </c>
      <c r="P3594" s="35" t="s">
        <v>6995</v>
      </c>
      <c r="Q3594" s="35"/>
      <c r="R3594" s="35"/>
      <c r="S3594" s="35"/>
      <c r="T3594" s="35"/>
      <c r="U3594" s="35"/>
      <c r="V3594" s="35">
        <f t="shared" si="395"/>
        <v>1.125</v>
      </c>
    </row>
    <row r="3595" spans="1:22">
      <c r="A3595" s="35">
        <v>4201</v>
      </c>
      <c r="B3595" s="35" t="s">
        <v>7042</v>
      </c>
      <c r="C3595" s="35">
        <v>0</v>
      </c>
      <c r="D3595" s="35">
        <v>33</v>
      </c>
      <c r="E3595" s="43">
        <f t="shared" si="392"/>
        <v>33</v>
      </c>
      <c r="F3595" s="46">
        <f t="shared" si="393"/>
        <v>0.82499999999999996</v>
      </c>
      <c r="G3595" s="46">
        <f t="shared" si="394"/>
        <v>0.82499999999999996</v>
      </c>
      <c r="H3595" s="46">
        <f t="shared" si="394"/>
        <v>0.82499999999999996</v>
      </c>
      <c r="I3595" s="35" t="s">
        <v>6990</v>
      </c>
      <c r="J3595" s="35" t="s">
        <v>6991</v>
      </c>
      <c r="K3595" s="35" t="s">
        <v>6996</v>
      </c>
      <c r="L3595" s="69" t="s">
        <v>224</v>
      </c>
      <c r="M3595" s="35" t="s">
        <v>6992</v>
      </c>
      <c r="N3595" s="35" t="s">
        <v>6993</v>
      </c>
      <c r="O3595" s="35" t="s">
        <v>6994</v>
      </c>
      <c r="P3595" s="35" t="s">
        <v>6995</v>
      </c>
      <c r="Q3595" s="35"/>
      <c r="R3595" s="35"/>
      <c r="S3595" s="35"/>
      <c r="T3595" s="35"/>
      <c r="U3595" s="35"/>
      <c r="V3595" s="35">
        <f t="shared" si="395"/>
        <v>0.82499999999999996</v>
      </c>
    </row>
    <row r="3596" spans="1:22">
      <c r="A3596" s="35">
        <v>4202</v>
      </c>
      <c r="B3596" s="35" t="s">
        <v>7561</v>
      </c>
      <c r="C3596" s="35">
        <v>1</v>
      </c>
      <c r="D3596" s="35">
        <v>5</v>
      </c>
      <c r="E3596" s="43">
        <f t="shared" si="392"/>
        <v>45</v>
      </c>
      <c r="F3596" s="46">
        <f t="shared" si="393"/>
        <v>1.125</v>
      </c>
      <c r="G3596" s="46">
        <f t="shared" si="394"/>
        <v>1.125</v>
      </c>
      <c r="H3596" s="46">
        <f t="shared" si="394"/>
        <v>1.125</v>
      </c>
      <c r="I3596" s="35" t="s">
        <v>6990</v>
      </c>
      <c r="J3596" s="35" t="s">
        <v>6991</v>
      </c>
      <c r="K3596" s="35" t="s">
        <v>6996</v>
      </c>
      <c r="L3596" s="69" t="s">
        <v>224</v>
      </c>
      <c r="M3596" s="35" t="s">
        <v>6992</v>
      </c>
      <c r="N3596" s="35" t="s">
        <v>6993</v>
      </c>
      <c r="O3596" s="35" t="s">
        <v>6994</v>
      </c>
      <c r="P3596" s="35" t="s">
        <v>6995</v>
      </c>
      <c r="Q3596" s="35"/>
      <c r="R3596" s="35"/>
      <c r="S3596" s="35"/>
      <c r="T3596" s="35"/>
      <c r="U3596" s="35"/>
      <c r="V3596" s="35">
        <f t="shared" si="395"/>
        <v>1.125</v>
      </c>
    </row>
    <row r="3597" spans="1:22">
      <c r="A3597" s="35">
        <v>4202</v>
      </c>
      <c r="B3597" s="35" t="s">
        <v>7042</v>
      </c>
      <c r="C3597" s="35">
        <v>0</v>
      </c>
      <c r="D3597" s="35">
        <v>33</v>
      </c>
      <c r="E3597" s="43">
        <f t="shared" si="392"/>
        <v>33</v>
      </c>
      <c r="F3597" s="46">
        <f t="shared" si="393"/>
        <v>0.82499999999999996</v>
      </c>
      <c r="G3597" s="46">
        <f t="shared" si="394"/>
        <v>0.82499999999999996</v>
      </c>
      <c r="H3597" s="46">
        <f t="shared" si="394"/>
        <v>0.82499999999999996</v>
      </c>
      <c r="I3597" s="35" t="s">
        <v>6990</v>
      </c>
      <c r="J3597" s="35" t="s">
        <v>6991</v>
      </c>
      <c r="K3597" s="35" t="s">
        <v>6996</v>
      </c>
      <c r="L3597" s="69" t="s">
        <v>224</v>
      </c>
      <c r="M3597" s="35" t="s">
        <v>6992</v>
      </c>
      <c r="N3597" s="35" t="s">
        <v>6993</v>
      </c>
      <c r="O3597" s="35" t="s">
        <v>6994</v>
      </c>
      <c r="P3597" s="35" t="s">
        <v>6995</v>
      </c>
      <c r="Q3597" s="35"/>
      <c r="R3597" s="35"/>
      <c r="S3597" s="35"/>
      <c r="T3597" s="35"/>
      <c r="U3597" s="35"/>
      <c r="V3597" s="35">
        <f t="shared" si="395"/>
        <v>0.82499999999999996</v>
      </c>
    </row>
    <row r="3598" spans="1:22">
      <c r="A3598" s="35">
        <v>4203</v>
      </c>
      <c r="B3598" s="35" t="s">
        <v>7679</v>
      </c>
      <c r="C3598" s="35">
        <v>0</v>
      </c>
      <c r="D3598" s="35">
        <v>18</v>
      </c>
      <c r="E3598" s="43">
        <f t="shared" si="392"/>
        <v>18</v>
      </c>
      <c r="F3598" s="46">
        <f t="shared" si="393"/>
        <v>0.45</v>
      </c>
      <c r="G3598" s="46">
        <f t="shared" si="394"/>
        <v>0.45</v>
      </c>
      <c r="H3598" s="46">
        <f t="shared" si="394"/>
        <v>0.45</v>
      </c>
      <c r="I3598" s="35" t="s">
        <v>6990</v>
      </c>
      <c r="J3598" s="35" t="s">
        <v>6991</v>
      </c>
      <c r="K3598" s="35" t="s">
        <v>6996</v>
      </c>
      <c r="L3598" s="69" t="s">
        <v>224</v>
      </c>
      <c r="M3598" s="35" t="s">
        <v>6992</v>
      </c>
      <c r="N3598" s="35" t="s">
        <v>6993</v>
      </c>
      <c r="O3598" s="35" t="s">
        <v>6994</v>
      </c>
      <c r="P3598" s="35" t="s">
        <v>6995</v>
      </c>
      <c r="Q3598" s="35"/>
      <c r="R3598" s="35"/>
      <c r="S3598" s="35"/>
      <c r="T3598" s="35"/>
      <c r="U3598" s="35"/>
      <c r="V3598" s="35">
        <f t="shared" si="395"/>
        <v>0.45</v>
      </c>
    </row>
    <row r="3599" spans="1:22">
      <c r="A3599" s="35">
        <v>4203</v>
      </c>
      <c r="B3599" s="35" t="s">
        <v>8372</v>
      </c>
      <c r="C3599" s="35">
        <v>0</v>
      </c>
      <c r="D3599" s="35">
        <v>1</v>
      </c>
      <c r="E3599" s="43">
        <f t="shared" si="392"/>
        <v>1</v>
      </c>
      <c r="F3599" s="46">
        <f t="shared" si="393"/>
        <v>2.5000000000000001E-2</v>
      </c>
      <c r="G3599" s="46">
        <f t="shared" si="394"/>
        <v>2.5000000000000001E-2</v>
      </c>
      <c r="H3599" s="46">
        <f t="shared" si="394"/>
        <v>2.5000000000000001E-2</v>
      </c>
      <c r="I3599" s="35" t="s">
        <v>6990</v>
      </c>
      <c r="J3599" s="35" t="s">
        <v>6991</v>
      </c>
      <c r="K3599" s="35" t="s">
        <v>6996</v>
      </c>
      <c r="L3599" s="69" t="s">
        <v>224</v>
      </c>
      <c r="M3599" s="35" t="s">
        <v>6992</v>
      </c>
      <c r="N3599" s="35" t="s">
        <v>6993</v>
      </c>
      <c r="O3599" s="35" t="s">
        <v>6994</v>
      </c>
      <c r="P3599" s="35" t="s">
        <v>6995</v>
      </c>
      <c r="Q3599" s="35"/>
      <c r="R3599" s="35"/>
      <c r="S3599" s="35"/>
      <c r="T3599" s="35"/>
      <c r="U3599" s="35"/>
      <c r="V3599" s="35">
        <f t="shared" si="395"/>
        <v>2.5000000000000001E-2</v>
      </c>
    </row>
    <row r="3600" spans="1:22">
      <c r="A3600" s="35">
        <v>4203</v>
      </c>
      <c r="B3600" s="35" t="s">
        <v>8373</v>
      </c>
      <c r="C3600" s="35">
        <v>0</v>
      </c>
      <c r="D3600" s="35">
        <v>25</v>
      </c>
      <c r="E3600" s="43">
        <f t="shared" si="392"/>
        <v>25</v>
      </c>
      <c r="F3600" s="46">
        <f t="shared" si="393"/>
        <v>0.625</v>
      </c>
      <c r="G3600" s="46">
        <f t="shared" si="394"/>
        <v>0.625</v>
      </c>
      <c r="H3600" s="46">
        <f t="shared" si="394"/>
        <v>0.625</v>
      </c>
      <c r="I3600" s="35" t="s">
        <v>6990</v>
      </c>
      <c r="J3600" s="35" t="s">
        <v>6991</v>
      </c>
      <c r="K3600" s="35" t="s">
        <v>6996</v>
      </c>
      <c r="L3600" s="69" t="s">
        <v>224</v>
      </c>
      <c r="M3600" s="35" t="s">
        <v>6992</v>
      </c>
      <c r="N3600" s="35" t="s">
        <v>6993</v>
      </c>
      <c r="O3600" s="35" t="s">
        <v>6994</v>
      </c>
      <c r="P3600" s="35" t="s">
        <v>6995</v>
      </c>
      <c r="Q3600" s="35"/>
      <c r="R3600" s="35"/>
      <c r="S3600" s="35"/>
      <c r="T3600" s="35"/>
      <c r="U3600" s="35"/>
      <c r="V3600" s="35">
        <f t="shared" si="395"/>
        <v>0.625</v>
      </c>
    </row>
    <row r="3601" spans="1:22">
      <c r="A3601" s="35">
        <v>4203</v>
      </c>
      <c r="B3601" s="35" t="s">
        <v>8312</v>
      </c>
      <c r="C3601" s="35">
        <v>0</v>
      </c>
      <c r="D3601" s="35">
        <v>25</v>
      </c>
      <c r="E3601" s="43">
        <f t="shared" si="392"/>
        <v>25</v>
      </c>
      <c r="F3601" s="46">
        <f t="shared" si="393"/>
        <v>0.625</v>
      </c>
      <c r="G3601" s="46">
        <f t="shared" si="394"/>
        <v>0.625</v>
      </c>
      <c r="H3601" s="46">
        <f t="shared" si="394"/>
        <v>0.625</v>
      </c>
      <c r="I3601" s="35" t="s">
        <v>6990</v>
      </c>
      <c r="J3601" s="35" t="s">
        <v>6991</v>
      </c>
      <c r="K3601" s="35" t="s">
        <v>6996</v>
      </c>
      <c r="L3601" s="69" t="s">
        <v>224</v>
      </c>
      <c r="M3601" s="35" t="s">
        <v>6992</v>
      </c>
      <c r="N3601" s="35" t="s">
        <v>6993</v>
      </c>
      <c r="O3601" s="35" t="s">
        <v>6994</v>
      </c>
      <c r="P3601" s="35" t="s">
        <v>6995</v>
      </c>
      <c r="Q3601" s="35"/>
      <c r="R3601" s="35"/>
      <c r="S3601" s="35"/>
      <c r="T3601" s="35"/>
      <c r="U3601" s="35"/>
      <c r="V3601" s="35">
        <f t="shared" si="395"/>
        <v>0.625</v>
      </c>
    </row>
    <row r="3602" spans="1:22">
      <c r="A3602" s="35">
        <v>4204</v>
      </c>
      <c r="B3602" s="35" t="s">
        <v>7679</v>
      </c>
      <c r="C3602" s="35">
        <v>0</v>
      </c>
      <c r="D3602" s="35">
        <v>18</v>
      </c>
      <c r="E3602" s="43">
        <f t="shared" si="392"/>
        <v>18</v>
      </c>
      <c r="F3602" s="46">
        <f t="shared" si="393"/>
        <v>0.45</v>
      </c>
      <c r="G3602" s="46">
        <f t="shared" ref="G3602:H3617" si="396">F3602</f>
        <v>0.45</v>
      </c>
      <c r="H3602" s="46">
        <f t="shared" si="396"/>
        <v>0.45</v>
      </c>
      <c r="I3602" s="35" t="s">
        <v>6990</v>
      </c>
      <c r="J3602" s="35" t="s">
        <v>6991</v>
      </c>
      <c r="K3602" s="35" t="s">
        <v>6996</v>
      </c>
      <c r="L3602" s="69" t="s">
        <v>224</v>
      </c>
      <c r="M3602" s="35" t="s">
        <v>6992</v>
      </c>
      <c r="N3602" s="35" t="s">
        <v>6993</v>
      </c>
      <c r="O3602" s="35" t="s">
        <v>6994</v>
      </c>
      <c r="P3602" s="35" t="s">
        <v>6995</v>
      </c>
      <c r="Q3602" s="35"/>
      <c r="R3602" s="35"/>
      <c r="S3602" s="35"/>
      <c r="T3602" s="35"/>
      <c r="U3602" s="35"/>
      <c r="V3602" s="35">
        <f t="shared" si="395"/>
        <v>0.45</v>
      </c>
    </row>
    <row r="3603" spans="1:22">
      <c r="A3603" s="35">
        <v>4204</v>
      </c>
      <c r="B3603" s="35" t="s">
        <v>8372</v>
      </c>
      <c r="C3603" s="35">
        <v>0</v>
      </c>
      <c r="D3603" s="35">
        <v>1</v>
      </c>
      <c r="E3603" s="43">
        <f t="shared" si="392"/>
        <v>1</v>
      </c>
      <c r="F3603" s="46">
        <f t="shared" si="393"/>
        <v>2.5000000000000001E-2</v>
      </c>
      <c r="G3603" s="46">
        <f t="shared" si="396"/>
        <v>2.5000000000000001E-2</v>
      </c>
      <c r="H3603" s="46">
        <f t="shared" si="396"/>
        <v>2.5000000000000001E-2</v>
      </c>
      <c r="I3603" s="35" t="s">
        <v>6990</v>
      </c>
      <c r="J3603" s="35" t="s">
        <v>6991</v>
      </c>
      <c r="K3603" s="35" t="s">
        <v>6996</v>
      </c>
      <c r="L3603" s="69" t="s">
        <v>224</v>
      </c>
      <c r="M3603" s="35" t="s">
        <v>6992</v>
      </c>
      <c r="N3603" s="35" t="s">
        <v>6993</v>
      </c>
      <c r="O3603" s="35" t="s">
        <v>6994</v>
      </c>
      <c r="P3603" s="35" t="s">
        <v>6995</v>
      </c>
      <c r="Q3603" s="35"/>
      <c r="R3603" s="35"/>
      <c r="S3603" s="35"/>
      <c r="T3603" s="35"/>
      <c r="U3603" s="35"/>
      <c r="V3603" s="35">
        <f t="shared" si="395"/>
        <v>2.5000000000000001E-2</v>
      </c>
    </row>
    <row r="3604" spans="1:22">
      <c r="A3604" s="35">
        <v>4204</v>
      </c>
      <c r="B3604" s="35" t="s">
        <v>8373</v>
      </c>
      <c r="C3604" s="35">
        <v>0</v>
      </c>
      <c r="D3604" s="35">
        <v>25</v>
      </c>
      <c r="E3604" s="43">
        <f t="shared" si="392"/>
        <v>25</v>
      </c>
      <c r="F3604" s="46">
        <f t="shared" si="393"/>
        <v>0.625</v>
      </c>
      <c r="G3604" s="46">
        <f t="shared" si="396"/>
        <v>0.625</v>
      </c>
      <c r="H3604" s="46">
        <f t="shared" si="396"/>
        <v>0.625</v>
      </c>
      <c r="I3604" s="35" t="s">
        <v>6990</v>
      </c>
      <c r="J3604" s="35" t="s">
        <v>6991</v>
      </c>
      <c r="K3604" s="35" t="s">
        <v>6996</v>
      </c>
      <c r="L3604" s="69" t="s">
        <v>224</v>
      </c>
      <c r="M3604" s="35" t="s">
        <v>6992</v>
      </c>
      <c r="N3604" s="35" t="s">
        <v>6993</v>
      </c>
      <c r="O3604" s="35" t="s">
        <v>6994</v>
      </c>
      <c r="P3604" s="35" t="s">
        <v>6995</v>
      </c>
      <c r="Q3604" s="35"/>
      <c r="R3604" s="35"/>
      <c r="S3604" s="35"/>
      <c r="T3604" s="35"/>
      <c r="U3604" s="35"/>
      <c r="V3604" s="35">
        <f t="shared" si="395"/>
        <v>0.625</v>
      </c>
    </row>
    <row r="3605" spans="1:22">
      <c r="A3605" s="35">
        <v>4204</v>
      </c>
      <c r="B3605" s="35" t="s">
        <v>8312</v>
      </c>
      <c r="C3605" s="35">
        <v>0</v>
      </c>
      <c r="D3605" s="35">
        <v>25</v>
      </c>
      <c r="E3605" s="43">
        <f t="shared" si="392"/>
        <v>25</v>
      </c>
      <c r="F3605" s="46">
        <f t="shared" si="393"/>
        <v>0.625</v>
      </c>
      <c r="G3605" s="46">
        <f t="shared" si="396"/>
        <v>0.625</v>
      </c>
      <c r="H3605" s="46">
        <f t="shared" si="396"/>
        <v>0.625</v>
      </c>
      <c r="I3605" s="35" t="s">
        <v>6990</v>
      </c>
      <c r="J3605" s="35" t="s">
        <v>6991</v>
      </c>
      <c r="K3605" s="35" t="s">
        <v>6996</v>
      </c>
      <c r="L3605" s="69" t="s">
        <v>224</v>
      </c>
      <c r="M3605" s="35" t="s">
        <v>6992</v>
      </c>
      <c r="N3605" s="35" t="s">
        <v>6993</v>
      </c>
      <c r="O3605" s="35" t="s">
        <v>6994</v>
      </c>
      <c r="P3605" s="35" t="s">
        <v>6995</v>
      </c>
      <c r="Q3605" s="35"/>
      <c r="R3605" s="35"/>
      <c r="S3605" s="35"/>
      <c r="T3605" s="35"/>
      <c r="U3605" s="35"/>
      <c r="V3605" s="35">
        <f t="shared" si="395"/>
        <v>0.625</v>
      </c>
    </row>
    <row r="3606" spans="1:22">
      <c r="A3606" s="35">
        <v>4205</v>
      </c>
      <c r="B3606" s="35" t="s">
        <v>8418</v>
      </c>
      <c r="C3606" s="35">
        <v>0</v>
      </c>
      <c r="D3606" s="35">
        <v>15</v>
      </c>
      <c r="E3606" s="43">
        <f t="shared" si="392"/>
        <v>15</v>
      </c>
      <c r="F3606" s="46">
        <f t="shared" si="393"/>
        <v>0.375</v>
      </c>
      <c r="G3606" s="46">
        <f t="shared" si="396"/>
        <v>0.375</v>
      </c>
      <c r="H3606" s="46">
        <f t="shared" si="396"/>
        <v>0.375</v>
      </c>
      <c r="I3606" s="35" t="s">
        <v>6990</v>
      </c>
      <c r="J3606" s="35" t="s">
        <v>6991</v>
      </c>
      <c r="K3606" s="35" t="s">
        <v>6996</v>
      </c>
      <c r="L3606" s="69" t="s">
        <v>224</v>
      </c>
      <c r="M3606" s="35" t="s">
        <v>6992</v>
      </c>
      <c r="N3606" s="35" t="s">
        <v>6993</v>
      </c>
      <c r="O3606" s="35" t="s">
        <v>6994</v>
      </c>
      <c r="P3606" s="35" t="s">
        <v>6995</v>
      </c>
      <c r="Q3606" s="35"/>
      <c r="R3606" s="35"/>
      <c r="S3606" s="35"/>
      <c r="T3606" s="35"/>
      <c r="U3606" s="35"/>
      <c r="V3606" s="35">
        <f t="shared" si="395"/>
        <v>0.375</v>
      </c>
    </row>
    <row r="3607" spans="1:22">
      <c r="A3607" s="35">
        <v>4206</v>
      </c>
      <c r="B3607" s="35" t="s">
        <v>8371</v>
      </c>
      <c r="C3607" s="35">
        <v>0</v>
      </c>
      <c r="D3607" s="35">
        <v>9</v>
      </c>
      <c r="E3607" s="43">
        <f t="shared" si="392"/>
        <v>9</v>
      </c>
      <c r="F3607" s="46">
        <f t="shared" si="393"/>
        <v>0.22500000000000001</v>
      </c>
      <c r="G3607" s="46">
        <f t="shared" si="396"/>
        <v>0.22500000000000001</v>
      </c>
      <c r="H3607" s="46">
        <f t="shared" si="396"/>
        <v>0.22500000000000001</v>
      </c>
      <c r="I3607" s="35" t="s">
        <v>6990</v>
      </c>
      <c r="J3607" s="35" t="s">
        <v>6991</v>
      </c>
      <c r="K3607" s="35" t="s">
        <v>6996</v>
      </c>
      <c r="L3607" s="69" t="s">
        <v>224</v>
      </c>
      <c r="M3607" s="35" t="s">
        <v>6992</v>
      </c>
      <c r="N3607" s="35" t="s">
        <v>6993</v>
      </c>
      <c r="O3607" s="35" t="s">
        <v>6994</v>
      </c>
      <c r="P3607" s="35" t="s">
        <v>6995</v>
      </c>
      <c r="Q3607" s="35"/>
      <c r="R3607" s="35"/>
      <c r="S3607" s="35"/>
      <c r="T3607" s="35"/>
      <c r="U3607" s="35"/>
      <c r="V3607" s="35">
        <f t="shared" si="395"/>
        <v>0.22500000000000001</v>
      </c>
    </row>
    <row r="3608" spans="1:22">
      <c r="A3608" s="35">
        <v>4206</v>
      </c>
      <c r="B3608" s="35" t="s">
        <v>8370</v>
      </c>
      <c r="C3608" s="35">
        <v>0</v>
      </c>
      <c r="D3608" s="35">
        <v>19</v>
      </c>
      <c r="E3608" s="43">
        <f t="shared" si="392"/>
        <v>19</v>
      </c>
      <c r="F3608" s="46">
        <f t="shared" si="393"/>
        <v>0.47499999999999998</v>
      </c>
      <c r="G3608" s="46">
        <f t="shared" si="396"/>
        <v>0.47499999999999998</v>
      </c>
      <c r="H3608" s="46">
        <f t="shared" si="396"/>
        <v>0.47499999999999998</v>
      </c>
      <c r="I3608" s="35" t="s">
        <v>6990</v>
      </c>
      <c r="J3608" s="35" t="s">
        <v>6991</v>
      </c>
      <c r="K3608" s="35" t="s">
        <v>6996</v>
      </c>
      <c r="L3608" s="69" t="s">
        <v>224</v>
      </c>
      <c r="M3608" s="35" t="s">
        <v>6992</v>
      </c>
      <c r="N3608" s="35" t="s">
        <v>6993</v>
      </c>
      <c r="O3608" s="35" t="s">
        <v>6994</v>
      </c>
      <c r="P3608" s="35" t="s">
        <v>6995</v>
      </c>
      <c r="Q3608" s="35"/>
      <c r="R3608" s="35"/>
      <c r="S3608" s="35"/>
      <c r="T3608" s="35"/>
      <c r="U3608" s="35"/>
      <c r="V3608" s="35">
        <f t="shared" si="395"/>
        <v>0.47499999999999998</v>
      </c>
    </row>
    <row r="3609" spans="1:22">
      <c r="A3609" s="35">
        <v>4208</v>
      </c>
      <c r="B3609" s="35" t="s">
        <v>7532</v>
      </c>
      <c r="C3609" s="35">
        <v>1</v>
      </c>
      <c r="D3609" s="35">
        <v>15</v>
      </c>
      <c r="E3609" s="43">
        <f t="shared" si="392"/>
        <v>55</v>
      </c>
      <c r="F3609" s="46">
        <f t="shared" si="393"/>
        <v>1.375</v>
      </c>
      <c r="G3609" s="46">
        <f t="shared" si="396"/>
        <v>1.375</v>
      </c>
      <c r="H3609" s="46">
        <f t="shared" si="396"/>
        <v>1.375</v>
      </c>
      <c r="I3609" s="35" t="s">
        <v>6990</v>
      </c>
      <c r="J3609" s="35" t="s">
        <v>6991</v>
      </c>
      <c r="K3609" s="35" t="s">
        <v>6996</v>
      </c>
      <c r="L3609" s="69" t="s">
        <v>1661</v>
      </c>
      <c r="M3609" s="35" t="s">
        <v>6992</v>
      </c>
      <c r="N3609" s="35" t="s">
        <v>6993</v>
      </c>
      <c r="O3609" s="35" t="s">
        <v>6994</v>
      </c>
      <c r="P3609" s="35" t="s">
        <v>6995</v>
      </c>
      <c r="Q3609" s="35"/>
      <c r="R3609" s="35"/>
      <c r="S3609" s="35"/>
      <c r="T3609" s="35"/>
      <c r="U3609" s="35"/>
      <c r="V3609" s="35">
        <f t="shared" si="395"/>
        <v>1.375</v>
      </c>
    </row>
    <row r="3610" spans="1:22">
      <c r="A3610" s="35">
        <v>4209</v>
      </c>
      <c r="B3610" s="35" t="s">
        <v>7506</v>
      </c>
      <c r="C3610" s="35">
        <v>0</v>
      </c>
      <c r="D3610" s="35">
        <v>7</v>
      </c>
      <c r="E3610" s="43">
        <f t="shared" si="392"/>
        <v>7</v>
      </c>
      <c r="F3610" s="46">
        <f t="shared" si="393"/>
        <v>0.17499999999999999</v>
      </c>
      <c r="G3610" s="46">
        <f t="shared" si="396"/>
        <v>0.17499999999999999</v>
      </c>
      <c r="H3610" s="46">
        <f t="shared" si="396"/>
        <v>0.17499999999999999</v>
      </c>
      <c r="I3610" s="35" t="s">
        <v>6990</v>
      </c>
      <c r="J3610" s="35" t="s">
        <v>6991</v>
      </c>
      <c r="K3610" s="35" t="s">
        <v>6996</v>
      </c>
      <c r="L3610" s="69" t="s">
        <v>1661</v>
      </c>
      <c r="M3610" s="35" t="s">
        <v>6992</v>
      </c>
      <c r="N3610" s="35" t="s">
        <v>6993</v>
      </c>
      <c r="O3610" s="35" t="s">
        <v>6994</v>
      </c>
      <c r="P3610" s="35" t="s">
        <v>6995</v>
      </c>
      <c r="Q3610" s="35"/>
      <c r="R3610" s="35"/>
      <c r="S3610" s="35"/>
      <c r="T3610" s="35"/>
      <c r="U3610" s="35"/>
      <c r="V3610" s="35">
        <f t="shared" si="395"/>
        <v>0.17499999999999999</v>
      </c>
    </row>
    <row r="3611" spans="1:22">
      <c r="A3611" s="35">
        <v>4209</v>
      </c>
      <c r="B3611" s="35" t="s">
        <v>7871</v>
      </c>
      <c r="C3611" s="35">
        <v>0</v>
      </c>
      <c r="D3611" s="35">
        <v>34</v>
      </c>
      <c r="E3611" s="43">
        <f t="shared" si="392"/>
        <v>34</v>
      </c>
      <c r="F3611" s="46">
        <f t="shared" si="393"/>
        <v>0.85</v>
      </c>
      <c r="G3611" s="46">
        <f t="shared" si="396"/>
        <v>0.85</v>
      </c>
      <c r="H3611" s="46">
        <f t="shared" si="396"/>
        <v>0.85</v>
      </c>
      <c r="I3611" s="35" t="s">
        <v>6990</v>
      </c>
      <c r="J3611" s="35" t="s">
        <v>6991</v>
      </c>
      <c r="K3611" s="35" t="s">
        <v>6996</v>
      </c>
      <c r="L3611" s="69" t="s">
        <v>1661</v>
      </c>
      <c r="M3611" s="35" t="s">
        <v>6992</v>
      </c>
      <c r="N3611" s="35" t="s">
        <v>6993</v>
      </c>
      <c r="O3611" s="35" t="s">
        <v>6994</v>
      </c>
      <c r="P3611" s="35" t="s">
        <v>6995</v>
      </c>
      <c r="Q3611" s="35"/>
      <c r="R3611" s="35"/>
      <c r="S3611" s="35"/>
      <c r="T3611" s="35"/>
      <c r="U3611" s="35"/>
      <c r="V3611" s="35">
        <f t="shared" si="395"/>
        <v>0.85</v>
      </c>
    </row>
    <row r="3612" spans="1:22">
      <c r="A3612" s="35">
        <v>4209</v>
      </c>
      <c r="B3612" s="35" t="s">
        <v>7934</v>
      </c>
      <c r="C3612" s="35">
        <v>0</v>
      </c>
      <c r="D3612" s="35">
        <v>19</v>
      </c>
      <c r="E3612" s="43">
        <f t="shared" si="392"/>
        <v>19</v>
      </c>
      <c r="F3612" s="46">
        <f t="shared" si="393"/>
        <v>0.47499999999999998</v>
      </c>
      <c r="G3612" s="46">
        <f t="shared" si="396"/>
        <v>0.47499999999999998</v>
      </c>
      <c r="H3612" s="46">
        <f t="shared" si="396"/>
        <v>0.47499999999999998</v>
      </c>
      <c r="I3612" s="35" t="s">
        <v>6990</v>
      </c>
      <c r="J3612" s="35" t="s">
        <v>6991</v>
      </c>
      <c r="K3612" s="35" t="s">
        <v>6996</v>
      </c>
      <c r="L3612" s="69" t="s">
        <v>1661</v>
      </c>
      <c r="M3612" s="35" t="s">
        <v>6992</v>
      </c>
      <c r="N3612" s="35" t="s">
        <v>6993</v>
      </c>
      <c r="O3612" s="35" t="s">
        <v>6994</v>
      </c>
      <c r="P3612" s="35" t="s">
        <v>6995</v>
      </c>
      <c r="Q3612" s="35"/>
      <c r="R3612" s="35"/>
      <c r="S3612" s="35"/>
      <c r="T3612" s="35"/>
      <c r="U3612" s="35"/>
      <c r="V3612" s="35">
        <f t="shared" si="395"/>
        <v>0.47499999999999998</v>
      </c>
    </row>
    <row r="3613" spans="1:22">
      <c r="A3613" s="35">
        <v>4209</v>
      </c>
      <c r="B3613" s="35" t="s">
        <v>7389</v>
      </c>
      <c r="C3613" s="35">
        <v>0</v>
      </c>
      <c r="D3613" s="35">
        <v>39</v>
      </c>
      <c r="E3613" s="43">
        <f t="shared" si="392"/>
        <v>39</v>
      </c>
      <c r="F3613" s="46">
        <f t="shared" si="393"/>
        <v>0.97499999999999998</v>
      </c>
      <c r="G3613" s="46">
        <f t="shared" si="396"/>
        <v>0.97499999999999998</v>
      </c>
      <c r="H3613" s="46">
        <f t="shared" si="396"/>
        <v>0.97499999999999998</v>
      </c>
      <c r="I3613" s="35" t="s">
        <v>6990</v>
      </c>
      <c r="J3613" s="35" t="s">
        <v>6991</v>
      </c>
      <c r="K3613" s="35" t="s">
        <v>6996</v>
      </c>
      <c r="L3613" s="69" t="s">
        <v>1661</v>
      </c>
      <c r="M3613" s="35" t="s">
        <v>6992</v>
      </c>
      <c r="N3613" s="35" t="s">
        <v>6993</v>
      </c>
      <c r="O3613" s="35" t="s">
        <v>6994</v>
      </c>
      <c r="P3613" s="35" t="s">
        <v>6995</v>
      </c>
      <c r="Q3613" s="35"/>
      <c r="R3613" s="35"/>
      <c r="S3613" s="35"/>
      <c r="T3613" s="35"/>
      <c r="U3613" s="35"/>
      <c r="V3613" s="35">
        <f t="shared" si="395"/>
        <v>0.97499999999999998</v>
      </c>
    </row>
    <row r="3614" spans="1:22">
      <c r="A3614" s="35">
        <v>4210</v>
      </c>
      <c r="B3614" s="35" t="s">
        <v>7506</v>
      </c>
      <c r="C3614" s="35">
        <v>0</v>
      </c>
      <c r="D3614" s="35">
        <v>7</v>
      </c>
      <c r="E3614" s="43">
        <f t="shared" si="392"/>
        <v>7</v>
      </c>
      <c r="F3614" s="46">
        <f t="shared" si="393"/>
        <v>0.17499999999999999</v>
      </c>
      <c r="G3614" s="46">
        <f t="shared" si="396"/>
        <v>0.17499999999999999</v>
      </c>
      <c r="H3614" s="46">
        <f t="shared" si="396"/>
        <v>0.17499999999999999</v>
      </c>
      <c r="I3614" s="35" t="s">
        <v>6990</v>
      </c>
      <c r="J3614" s="35" t="s">
        <v>6991</v>
      </c>
      <c r="K3614" s="35" t="s">
        <v>6996</v>
      </c>
      <c r="L3614" s="69" t="s">
        <v>1661</v>
      </c>
      <c r="M3614" s="35" t="s">
        <v>6992</v>
      </c>
      <c r="N3614" s="35" t="s">
        <v>6993</v>
      </c>
      <c r="O3614" s="35" t="s">
        <v>6994</v>
      </c>
      <c r="P3614" s="35" t="s">
        <v>6995</v>
      </c>
      <c r="Q3614" s="35"/>
      <c r="R3614" s="35"/>
      <c r="S3614" s="35"/>
      <c r="T3614" s="35"/>
      <c r="U3614" s="35"/>
      <c r="V3614" s="35">
        <f t="shared" si="395"/>
        <v>0.17499999999999999</v>
      </c>
    </row>
    <row r="3615" spans="1:22">
      <c r="A3615" s="35">
        <v>4210</v>
      </c>
      <c r="B3615" s="35" t="s">
        <v>7871</v>
      </c>
      <c r="C3615" s="35">
        <v>0</v>
      </c>
      <c r="D3615" s="35">
        <v>34</v>
      </c>
      <c r="E3615" s="43">
        <f t="shared" si="392"/>
        <v>34</v>
      </c>
      <c r="F3615" s="46">
        <f t="shared" si="393"/>
        <v>0.85</v>
      </c>
      <c r="G3615" s="46">
        <f t="shared" si="396"/>
        <v>0.85</v>
      </c>
      <c r="H3615" s="46">
        <f t="shared" si="396"/>
        <v>0.85</v>
      </c>
      <c r="I3615" s="35" t="s">
        <v>6990</v>
      </c>
      <c r="J3615" s="35" t="s">
        <v>6991</v>
      </c>
      <c r="K3615" s="35" t="s">
        <v>6996</v>
      </c>
      <c r="L3615" s="69" t="s">
        <v>1661</v>
      </c>
      <c r="M3615" s="35" t="s">
        <v>6992</v>
      </c>
      <c r="N3615" s="35" t="s">
        <v>6993</v>
      </c>
      <c r="O3615" s="35" t="s">
        <v>6994</v>
      </c>
      <c r="P3615" s="35" t="s">
        <v>6995</v>
      </c>
      <c r="Q3615" s="35"/>
      <c r="R3615" s="35"/>
      <c r="S3615" s="35"/>
      <c r="T3615" s="35"/>
      <c r="U3615" s="35"/>
      <c r="V3615" s="35">
        <f t="shared" si="395"/>
        <v>0.85</v>
      </c>
    </row>
    <row r="3616" spans="1:22">
      <c r="A3616" s="35">
        <v>4210</v>
      </c>
      <c r="B3616" s="35" t="s">
        <v>7934</v>
      </c>
      <c r="C3616" s="35">
        <v>0</v>
      </c>
      <c r="D3616" s="35">
        <v>19</v>
      </c>
      <c r="E3616" s="43">
        <f t="shared" si="392"/>
        <v>19</v>
      </c>
      <c r="F3616" s="46">
        <f t="shared" si="393"/>
        <v>0.47499999999999998</v>
      </c>
      <c r="G3616" s="46">
        <f t="shared" si="396"/>
        <v>0.47499999999999998</v>
      </c>
      <c r="H3616" s="46">
        <f t="shared" si="396"/>
        <v>0.47499999999999998</v>
      </c>
      <c r="I3616" s="35" t="s">
        <v>6990</v>
      </c>
      <c r="J3616" s="35" t="s">
        <v>6991</v>
      </c>
      <c r="K3616" s="35" t="s">
        <v>6996</v>
      </c>
      <c r="L3616" s="69" t="s">
        <v>1661</v>
      </c>
      <c r="M3616" s="35" t="s">
        <v>6992</v>
      </c>
      <c r="N3616" s="35" t="s">
        <v>6993</v>
      </c>
      <c r="O3616" s="35" t="s">
        <v>6994</v>
      </c>
      <c r="P3616" s="35" t="s">
        <v>6995</v>
      </c>
      <c r="Q3616" s="35"/>
      <c r="R3616" s="35"/>
      <c r="S3616" s="35"/>
      <c r="T3616" s="35"/>
      <c r="U3616" s="35"/>
      <c r="V3616" s="35">
        <f t="shared" si="395"/>
        <v>0.47499999999999998</v>
      </c>
    </row>
    <row r="3617" spans="1:22">
      <c r="A3617" s="35">
        <v>4210</v>
      </c>
      <c r="B3617" s="35" t="s">
        <v>7389</v>
      </c>
      <c r="C3617" s="35">
        <v>0</v>
      </c>
      <c r="D3617" s="35">
        <v>39</v>
      </c>
      <c r="E3617" s="43">
        <f t="shared" si="392"/>
        <v>39</v>
      </c>
      <c r="F3617" s="46">
        <f t="shared" si="393"/>
        <v>0.97499999999999998</v>
      </c>
      <c r="G3617" s="46">
        <f t="shared" si="396"/>
        <v>0.97499999999999998</v>
      </c>
      <c r="H3617" s="46">
        <f t="shared" si="396"/>
        <v>0.97499999999999998</v>
      </c>
      <c r="I3617" s="35" t="s">
        <v>6990</v>
      </c>
      <c r="J3617" s="35" t="s">
        <v>6991</v>
      </c>
      <c r="K3617" s="35" t="s">
        <v>6996</v>
      </c>
      <c r="L3617" s="69" t="s">
        <v>1661</v>
      </c>
      <c r="M3617" s="35" t="s">
        <v>6992</v>
      </c>
      <c r="N3617" s="35" t="s">
        <v>6993</v>
      </c>
      <c r="O3617" s="35" t="s">
        <v>6994</v>
      </c>
      <c r="P3617" s="35" t="s">
        <v>6995</v>
      </c>
      <c r="Q3617" s="35"/>
      <c r="R3617" s="35"/>
      <c r="S3617" s="35"/>
      <c r="T3617" s="35"/>
      <c r="U3617" s="35"/>
      <c r="V3617" s="35">
        <f t="shared" si="395"/>
        <v>0.97499999999999998</v>
      </c>
    </row>
    <row r="3618" spans="1:22">
      <c r="A3618" s="35">
        <v>4211</v>
      </c>
      <c r="B3618" s="35" t="s">
        <v>7506</v>
      </c>
      <c r="C3618" s="35">
        <v>0</v>
      </c>
      <c r="D3618" s="35">
        <v>7</v>
      </c>
      <c r="E3618" s="43">
        <f t="shared" si="392"/>
        <v>7</v>
      </c>
      <c r="F3618" s="46">
        <f t="shared" si="393"/>
        <v>0.17499999999999999</v>
      </c>
      <c r="G3618" s="46">
        <f t="shared" ref="G3618:H3633" si="397">F3618</f>
        <v>0.17499999999999999</v>
      </c>
      <c r="H3618" s="46">
        <f t="shared" si="397"/>
        <v>0.17499999999999999</v>
      </c>
      <c r="I3618" s="35" t="s">
        <v>6990</v>
      </c>
      <c r="J3618" s="35" t="s">
        <v>6991</v>
      </c>
      <c r="K3618" s="35" t="s">
        <v>6996</v>
      </c>
      <c r="L3618" s="69" t="s">
        <v>1661</v>
      </c>
      <c r="M3618" s="35" t="s">
        <v>6992</v>
      </c>
      <c r="N3618" s="35" t="s">
        <v>6993</v>
      </c>
      <c r="O3618" s="35" t="s">
        <v>6994</v>
      </c>
      <c r="P3618" s="35" t="s">
        <v>6995</v>
      </c>
      <c r="Q3618" s="35"/>
      <c r="R3618" s="35"/>
      <c r="S3618" s="35"/>
      <c r="T3618" s="35"/>
      <c r="U3618" s="35"/>
      <c r="V3618" s="35">
        <f t="shared" si="395"/>
        <v>0.17499999999999999</v>
      </c>
    </row>
    <row r="3619" spans="1:22">
      <c r="A3619" s="35">
        <v>4211</v>
      </c>
      <c r="B3619" s="35" t="s">
        <v>7871</v>
      </c>
      <c r="C3619" s="35">
        <v>0</v>
      </c>
      <c r="D3619" s="35">
        <v>34</v>
      </c>
      <c r="E3619" s="43">
        <f t="shared" si="392"/>
        <v>34</v>
      </c>
      <c r="F3619" s="46">
        <f t="shared" si="393"/>
        <v>0.85</v>
      </c>
      <c r="G3619" s="46">
        <f t="shared" si="397"/>
        <v>0.85</v>
      </c>
      <c r="H3619" s="46">
        <f t="shared" si="397"/>
        <v>0.85</v>
      </c>
      <c r="I3619" s="35" t="s">
        <v>6990</v>
      </c>
      <c r="J3619" s="35" t="s">
        <v>6991</v>
      </c>
      <c r="K3619" s="35" t="s">
        <v>6996</v>
      </c>
      <c r="L3619" s="69" t="s">
        <v>1661</v>
      </c>
      <c r="M3619" s="35" t="s">
        <v>6992</v>
      </c>
      <c r="N3619" s="35" t="s">
        <v>6993</v>
      </c>
      <c r="O3619" s="35" t="s">
        <v>6994</v>
      </c>
      <c r="P3619" s="35" t="s">
        <v>6995</v>
      </c>
      <c r="Q3619" s="35"/>
      <c r="R3619" s="35"/>
      <c r="S3619" s="35"/>
      <c r="T3619" s="35"/>
      <c r="U3619" s="35"/>
      <c r="V3619" s="35">
        <f t="shared" si="395"/>
        <v>0.85</v>
      </c>
    </row>
    <row r="3620" spans="1:22">
      <c r="A3620" s="35">
        <v>4211</v>
      </c>
      <c r="B3620" s="35" t="s">
        <v>7934</v>
      </c>
      <c r="C3620" s="35">
        <v>0</v>
      </c>
      <c r="D3620" s="35">
        <v>19</v>
      </c>
      <c r="E3620" s="43">
        <f t="shared" si="392"/>
        <v>19</v>
      </c>
      <c r="F3620" s="46">
        <f t="shared" si="393"/>
        <v>0.47499999999999998</v>
      </c>
      <c r="G3620" s="46">
        <f t="shared" si="397"/>
        <v>0.47499999999999998</v>
      </c>
      <c r="H3620" s="46">
        <f t="shared" si="397"/>
        <v>0.47499999999999998</v>
      </c>
      <c r="I3620" s="35" t="s">
        <v>6990</v>
      </c>
      <c r="J3620" s="35" t="s">
        <v>6991</v>
      </c>
      <c r="K3620" s="35" t="s">
        <v>6996</v>
      </c>
      <c r="L3620" s="69" t="s">
        <v>1661</v>
      </c>
      <c r="M3620" s="35" t="s">
        <v>6992</v>
      </c>
      <c r="N3620" s="35" t="s">
        <v>6993</v>
      </c>
      <c r="O3620" s="35" t="s">
        <v>6994</v>
      </c>
      <c r="P3620" s="35" t="s">
        <v>6995</v>
      </c>
      <c r="Q3620" s="35"/>
      <c r="R3620" s="35"/>
      <c r="S3620" s="35"/>
      <c r="T3620" s="35"/>
      <c r="U3620" s="35"/>
      <c r="V3620" s="35">
        <f t="shared" si="395"/>
        <v>0.47499999999999998</v>
      </c>
    </row>
    <row r="3621" spans="1:22">
      <c r="A3621" s="35">
        <v>4211</v>
      </c>
      <c r="B3621" s="35" t="s">
        <v>7389</v>
      </c>
      <c r="C3621" s="35">
        <v>0</v>
      </c>
      <c r="D3621" s="35">
        <v>39</v>
      </c>
      <c r="E3621" s="43">
        <f t="shared" si="392"/>
        <v>39</v>
      </c>
      <c r="F3621" s="46">
        <f t="shared" si="393"/>
        <v>0.97499999999999998</v>
      </c>
      <c r="G3621" s="46">
        <f t="shared" si="397"/>
        <v>0.97499999999999998</v>
      </c>
      <c r="H3621" s="46">
        <f t="shared" si="397"/>
        <v>0.97499999999999998</v>
      </c>
      <c r="I3621" s="35" t="s">
        <v>6990</v>
      </c>
      <c r="J3621" s="35" t="s">
        <v>6991</v>
      </c>
      <c r="K3621" s="35" t="s">
        <v>6996</v>
      </c>
      <c r="L3621" s="69" t="s">
        <v>1661</v>
      </c>
      <c r="M3621" s="35" t="s">
        <v>6992</v>
      </c>
      <c r="N3621" s="35" t="s">
        <v>6993</v>
      </c>
      <c r="O3621" s="35" t="s">
        <v>6994</v>
      </c>
      <c r="P3621" s="35" t="s">
        <v>6995</v>
      </c>
      <c r="Q3621" s="35"/>
      <c r="R3621" s="35"/>
      <c r="S3621" s="35"/>
      <c r="T3621" s="35"/>
      <c r="U3621" s="35"/>
      <c r="V3621" s="35">
        <f t="shared" si="395"/>
        <v>0.97499999999999998</v>
      </c>
    </row>
    <row r="3622" spans="1:22">
      <c r="A3622" s="35">
        <v>4212</v>
      </c>
      <c r="B3622" s="35" t="s">
        <v>7506</v>
      </c>
      <c r="C3622" s="35">
        <v>0</v>
      </c>
      <c r="D3622" s="35">
        <v>7</v>
      </c>
      <c r="E3622" s="43">
        <f t="shared" si="392"/>
        <v>7</v>
      </c>
      <c r="F3622" s="46">
        <f t="shared" si="393"/>
        <v>0.17499999999999999</v>
      </c>
      <c r="G3622" s="46">
        <f t="shared" si="397"/>
        <v>0.17499999999999999</v>
      </c>
      <c r="H3622" s="46">
        <f t="shared" si="397"/>
        <v>0.17499999999999999</v>
      </c>
      <c r="I3622" s="35" t="s">
        <v>6990</v>
      </c>
      <c r="J3622" s="35" t="s">
        <v>6991</v>
      </c>
      <c r="K3622" s="35" t="s">
        <v>6996</v>
      </c>
      <c r="L3622" s="69" t="s">
        <v>1661</v>
      </c>
      <c r="M3622" s="35" t="s">
        <v>6992</v>
      </c>
      <c r="N3622" s="35" t="s">
        <v>6993</v>
      </c>
      <c r="O3622" s="35" t="s">
        <v>6994</v>
      </c>
      <c r="P3622" s="35" t="s">
        <v>6995</v>
      </c>
      <c r="Q3622" s="35"/>
      <c r="R3622" s="35"/>
      <c r="S3622" s="35"/>
      <c r="T3622" s="35"/>
      <c r="U3622" s="35"/>
      <c r="V3622" s="35">
        <f t="shared" si="395"/>
        <v>0.17499999999999999</v>
      </c>
    </row>
    <row r="3623" spans="1:22">
      <c r="A3623" s="35">
        <v>4212</v>
      </c>
      <c r="B3623" s="35" t="s">
        <v>7871</v>
      </c>
      <c r="C3623" s="35">
        <v>0</v>
      </c>
      <c r="D3623" s="35">
        <v>34</v>
      </c>
      <c r="E3623" s="43">
        <f t="shared" si="392"/>
        <v>34</v>
      </c>
      <c r="F3623" s="46">
        <f t="shared" si="393"/>
        <v>0.85</v>
      </c>
      <c r="G3623" s="46">
        <f t="shared" si="397"/>
        <v>0.85</v>
      </c>
      <c r="H3623" s="46">
        <f t="shared" si="397"/>
        <v>0.85</v>
      </c>
      <c r="I3623" s="35" t="s">
        <v>6990</v>
      </c>
      <c r="J3623" s="35" t="s">
        <v>6991</v>
      </c>
      <c r="K3623" s="35" t="s">
        <v>6996</v>
      </c>
      <c r="L3623" s="69" t="s">
        <v>1661</v>
      </c>
      <c r="M3623" s="35" t="s">
        <v>6992</v>
      </c>
      <c r="N3623" s="35" t="s">
        <v>6993</v>
      </c>
      <c r="O3623" s="35" t="s">
        <v>6994</v>
      </c>
      <c r="P3623" s="35" t="s">
        <v>6995</v>
      </c>
      <c r="Q3623" s="35"/>
      <c r="R3623" s="35"/>
      <c r="S3623" s="35"/>
      <c r="T3623" s="35"/>
      <c r="U3623" s="35"/>
      <c r="V3623" s="35">
        <f t="shared" si="395"/>
        <v>0.85</v>
      </c>
    </row>
    <row r="3624" spans="1:22">
      <c r="A3624" s="35">
        <v>4212</v>
      </c>
      <c r="B3624" s="35" t="s">
        <v>7934</v>
      </c>
      <c r="C3624" s="35">
        <v>0</v>
      </c>
      <c r="D3624" s="35">
        <v>19</v>
      </c>
      <c r="E3624" s="43">
        <f t="shared" si="392"/>
        <v>19</v>
      </c>
      <c r="F3624" s="46">
        <f t="shared" si="393"/>
        <v>0.47499999999999998</v>
      </c>
      <c r="G3624" s="46">
        <f t="shared" si="397"/>
        <v>0.47499999999999998</v>
      </c>
      <c r="H3624" s="46">
        <f t="shared" si="397"/>
        <v>0.47499999999999998</v>
      </c>
      <c r="I3624" s="35" t="s">
        <v>6990</v>
      </c>
      <c r="J3624" s="35" t="s">
        <v>6991</v>
      </c>
      <c r="K3624" s="35" t="s">
        <v>6996</v>
      </c>
      <c r="L3624" s="69" t="s">
        <v>1661</v>
      </c>
      <c r="M3624" s="35" t="s">
        <v>6992</v>
      </c>
      <c r="N3624" s="35" t="s">
        <v>6993</v>
      </c>
      <c r="O3624" s="35" t="s">
        <v>6994</v>
      </c>
      <c r="P3624" s="35" t="s">
        <v>6995</v>
      </c>
      <c r="Q3624" s="35"/>
      <c r="R3624" s="35"/>
      <c r="S3624" s="35"/>
      <c r="T3624" s="35"/>
      <c r="U3624" s="35"/>
      <c r="V3624" s="35">
        <f t="shared" si="395"/>
        <v>0.47499999999999998</v>
      </c>
    </row>
    <row r="3625" spans="1:22">
      <c r="A3625" s="35">
        <v>4212</v>
      </c>
      <c r="B3625" s="35" t="s">
        <v>7389</v>
      </c>
      <c r="C3625" s="35">
        <v>0</v>
      </c>
      <c r="D3625" s="35">
        <v>39</v>
      </c>
      <c r="E3625" s="43">
        <f t="shared" si="392"/>
        <v>39</v>
      </c>
      <c r="F3625" s="46">
        <f t="shared" si="393"/>
        <v>0.97499999999999998</v>
      </c>
      <c r="G3625" s="46">
        <f t="shared" si="397"/>
        <v>0.97499999999999998</v>
      </c>
      <c r="H3625" s="46">
        <f t="shared" si="397"/>
        <v>0.97499999999999998</v>
      </c>
      <c r="I3625" s="35" t="s">
        <v>6990</v>
      </c>
      <c r="J3625" s="35" t="s">
        <v>6991</v>
      </c>
      <c r="K3625" s="35" t="s">
        <v>6996</v>
      </c>
      <c r="L3625" s="69" t="s">
        <v>1661</v>
      </c>
      <c r="M3625" s="35" t="s">
        <v>6992</v>
      </c>
      <c r="N3625" s="35" t="s">
        <v>6993</v>
      </c>
      <c r="O3625" s="35" t="s">
        <v>6994</v>
      </c>
      <c r="P3625" s="35" t="s">
        <v>6995</v>
      </c>
      <c r="Q3625" s="35"/>
      <c r="R3625" s="35"/>
      <c r="S3625" s="35"/>
      <c r="T3625" s="35"/>
      <c r="U3625" s="35"/>
      <c r="V3625" s="35">
        <f t="shared" si="395"/>
        <v>0.97499999999999998</v>
      </c>
    </row>
    <row r="3626" spans="1:22">
      <c r="A3626" s="35">
        <v>4213</v>
      </c>
      <c r="B3626" s="35" t="s">
        <v>7722</v>
      </c>
      <c r="C3626" s="35">
        <v>0</v>
      </c>
      <c r="D3626" s="35">
        <v>17</v>
      </c>
      <c r="E3626" s="43">
        <f t="shared" si="392"/>
        <v>17</v>
      </c>
      <c r="F3626" s="46">
        <f t="shared" si="393"/>
        <v>0.42499999999999999</v>
      </c>
      <c r="G3626" s="46">
        <f t="shared" si="397"/>
        <v>0.42499999999999999</v>
      </c>
      <c r="H3626" s="46">
        <f t="shared" si="397"/>
        <v>0.42499999999999999</v>
      </c>
      <c r="I3626" s="35" t="s">
        <v>6990</v>
      </c>
      <c r="J3626" s="35" t="s">
        <v>6991</v>
      </c>
      <c r="K3626" s="35" t="s">
        <v>6996</v>
      </c>
      <c r="L3626" s="69" t="s">
        <v>224</v>
      </c>
      <c r="M3626" s="35" t="s">
        <v>6992</v>
      </c>
      <c r="N3626" s="35" t="s">
        <v>6993</v>
      </c>
      <c r="O3626" s="35" t="s">
        <v>6994</v>
      </c>
      <c r="P3626" s="35" t="s">
        <v>6995</v>
      </c>
      <c r="Q3626" s="35"/>
      <c r="R3626" s="35"/>
      <c r="S3626" s="35"/>
      <c r="T3626" s="35"/>
      <c r="U3626" s="35"/>
      <c r="V3626" s="35">
        <f t="shared" si="395"/>
        <v>0.42499999999999999</v>
      </c>
    </row>
    <row r="3627" spans="1:22">
      <c r="A3627" s="35">
        <v>4213</v>
      </c>
      <c r="B3627" s="35" t="s">
        <v>7723</v>
      </c>
      <c r="C3627" s="35">
        <v>0</v>
      </c>
      <c r="D3627" s="35">
        <v>4</v>
      </c>
      <c r="E3627" s="43">
        <f t="shared" si="392"/>
        <v>4</v>
      </c>
      <c r="F3627" s="46">
        <f t="shared" si="393"/>
        <v>0.1</v>
      </c>
      <c r="G3627" s="46">
        <f t="shared" si="397"/>
        <v>0.1</v>
      </c>
      <c r="H3627" s="46">
        <f t="shared" si="397"/>
        <v>0.1</v>
      </c>
      <c r="I3627" s="35" t="s">
        <v>6990</v>
      </c>
      <c r="J3627" s="35" t="s">
        <v>6991</v>
      </c>
      <c r="K3627" s="35" t="s">
        <v>6996</v>
      </c>
      <c r="L3627" s="69" t="s">
        <v>224</v>
      </c>
      <c r="M3627" s="35" t="s">
        <v>6992</v>
      </c>
      <c r="N3627" s="35" t="s">
        <v>6993</v>
      </c>
      <c r="O3627" s="35" t="s">
        <v>6994</v>
      </c>
      <c r="P3627" s="35" t="s">
        <v>6995</v>
      </c>
      <c r="Q3627" s="35"/>
      <c r="R3627" s="35"/>
      <c r="S3627" s="35"/>
      <c r="T3627" s="35"/>
      <c r="U3627" s="35"/>
      <c r="V3627" s="35">
        <f t="shared" si="395"/>
        <v>0.1</v>
      </c>
    </row>
    <row r="3628" spans="1:22">
      <c r="A3628" s="35">
        <v>4213</v>
      </c>
      <c r="B3628" s="35" t="s">
        <v>7723</v>
      </c>
      <c r="C3628" s="35">
        <v>0</v>
      </c>
      <c r="D3628" s="35">
        <v>18</v>
      </c>
      <c r="E3628" s="43">
        <f t="shared" si="392"/>
        <v>18</v>
      </c>
      <c r="F3628" s="46">
        <f t="shared" si="393"/>
        <v>0.45</v>
      </c>
      <c r="G3628" s="46">
        <f t="shared" si="397"/>
        <v>0.45</v>
      </c>
      <c r="H3628" s="46">
        <f t="shared" si="397"/>
        <v>0.45</v>
      </c>
      <c r="I3628" s="35" t="s">
        <v>6990</v>
      </c>
      <c r="J3628" s="35" t="s">
        <v>6991</v>
      </c>
      <c r="K3628" s="35" t="s">
        <v>6996</v>
      </c>
      <c r="L3628" s="69" t="s">
        <v>224</v>
      </c>
      <c r="M3628" s="35" t="s">
        <v>6992</v>
      </c>
      <c r="N3628" s="35" t="s">
        <v>6993</v>
      </c>
      <c r="O3628" s="35" t="s">
        <v>6994</v>
      </c>
      <c r="P3628" s="35" t="s">
        <v>6995</v>
      </c>
      <c r="Q3628" s="35"/>
      <c r="R3628" s="35"/>
      <c r="S3628" s="35"/>
      <c r="T3628" s="35"/>
      <c r="U3628" s="35"/>
      <c r="V3628" s="35">
        <f t="shared" si="395"/>
        <v>0.45</v>
      </c>
    </row>
    <row r="3629" spans="1:22">
      <c r="A3629" s="35">
        <v>4213</v>
      </c>
      <c r="B3629" s="35" t="s">
        <v>7725</v>
      </c>
      <c r="C3629" s="35">
        <v>0</v>
      </c>
      <c r="D3629" s="35">
        <v>2</v>
      </c>
      <c r="E3629" s="43">
        <f t="shared" si="392"/>
        <v>2</v>
      </c>
      <c r="F3629" s="46">
        <f t="shared" si="393"/>
        <v>0.05</v>
      </c>
      <c r="G3629" s="46">
        <f t="shared" si="397"/>
        <v>0.05</v>
      </c>
      <c r="H3629" s="46">
        <f t="shared" si="397"/>
        <v>0.05</v>
      </c>
      <c r="I3629" s="35" t="s">
        <v>6990</v>
      </c>
      <c r="J3629" s="35" t="s">
        <v>6991</v>
      </c>
      <c r="K3629" s="35" t="s">
        <v>6996</v>
      </c>
      <c r="L3629" s="69" t="s">
        <v>224</v>
      </c>
      <c r="M3629" s="35" t="s">
        <v>6992</v>
      </c>
      <c r="N3629" s="35" t="s">
        <v>6993</v>
      </c>
      <c r="O3629" s="35" t="s">
        <v>6994</v>
      </c>
      <c r="P3629" s="35" t="s">
        <v>6995</v>
      </c>
      <c r="Q3629" s="35"/>
      <c r="R3629" s="35"/>
      <c r="S3629" s="35"/>
      <c r="T3629" s="35"/>
      <c r="U3629" s="35"/>
      <c r="V3629" s="35">
        <f t="shared" si="395"/>
        <v>0.05</v>
      </c>
    </row>
    <row r="3630" spans="1:22">
      <c r="A3630" s="35">
        <v>4213</v>
      </c>
      <c r="B3630" s="35" t="s">
        <v>7726</v>
      </c>
      <c r="C3630" s="35">
        <v>0</v>
      </c>
      <c r="D3630" s="35">
        <v>2</v>
      </c>
      <c r="E3630" s="43">
        <f t="shared" si="392"/>
        <v>2</v>
      </c>
      <c r="F3630" s="46">
        <f t="shared" si="393"/>
        <v>0.05</v>
      </c>
      <c r="G3630" s="46">
        <f t="shared" si="397"/>
        <v>0.05</v>
      </c>
      <c r="H3630" s="46">
        <f t="shared" si="397"/>
        <v>0.05</v>
      </c>
      <c r="I3630" s="35" t="s">
        <v>6990</v>
      </c>
      <c r="J3630" s="35" t="s">
        <v>6991</v>
      </c>
      <c r="K3630" s="35" t="s">
        <v>6996</v>
      </c>
      <c r="L3630" s="69" t="s">
        <v>224</v>
      </c>
      <c r="M3630" s="35" t="s">
        <v>6992</v>
      </c>
      <c r="N3630" s="35" t="s">
        <v>6993</v>
      </c>
      <c r="O3630" s="35" t="s">
        <v>6994</v>
      </c>
      <c r="P3630" s="35" t="s">
        <v>6995</v>
      </c>
      <c r="Q3630" s="35"/>
      <c r="R3630" s="35"/>
      <c r="S3630" s="35"/>
      <c r="T3630" s="35"/>
      <c r="U3630" s="35"/>
      <c r="V3630" s="35">
        <f t="shared" si="395"/>
        <v>0.05</v>
      </c>
    </row>
    <row r="3631" spans="1:22">
      <c r="A3631" s="35">
        <v>4213</v>
      </c>
      <c r="B3631" s="35" t="s">
        <v>7727</v>
      </c>
      <c r="C3631" s="35">
        <v>0</v>
      </c>
      <c r="D3631" s="35">
        <v>8</v>
      </c>
      <c r="E3631" s="43">
        <f t="shared" si="392"/>
        <v>8</v>
      </c>
      <c r="F3631" s="46">
        <f t="shared" si="393"/>
        <v>0.2</v>
      </c>
      <c r="G3631" s="46">
        <f t="shared" si="397"/>
        <v>0.2</v>
      </c>
      <c r="H3631" s="46">
        <f t="shared" si="397"/>
        <v>0.2</v>
      </c>
      <c r="I3631" s="35" t="s">
        <v>6990</v>
      </c>
      <c r="J3631" s="35" t="s">
        <v>6991</v>
      </c>
      <c r="K3631" s="35" t="s">
        <v>6996</v>
      </c>
      <c r="L3631" s="69" t="s">
        <v>224</v>
      </c>
      <c r="M3631" s="35" t="s">
        <v>6992</v>
      </c>
      <c r="N3631" s="35" t="s">
        <v>6993</v>
      </c>
      <c r="O3631" s="35" t="s">
        <v>6994</v>
      </c>
      <c r="P3631" s="35" t="s">
        <v>6995</v>
      </c>
      <c r="Q3631" s="35"/>
      <c r="R3631" s="35"/>
      <c r="S3631" s="35"/>
      <c r="T3631" s="35"/>
      <c r="U3631" s="35"/>
      <c r="V3631" s="35">
        <f t="shared" si="395"/>
        <v>0.2</v>
      </c>
    </row>
    <row r="3632" spans="1:22">
      <c r="A3632" s="35">
        <v>4214</v>
      </c>
      <c r="B3632" s="35" t="s">
        <v>7140</v>
      </c>
      <c r="C3632" s="35">
        <v>0</v>
      </c>
      <c r="D3632" s="35">
        <v>7</v>
      </c>
      <c r="E3632" s="43">
        <f t="shared" si="392"/>
        <v>7</v>
      </c>
      <c r="F3632" s="46">
        <f t="shared" si="393"/>
        <v>0.17499999999999999</v>
      </c>
      <c r="G3632" s="46">
        <f t="shared" si="397"/>
        <v>0.17499999999999999</v>
      </c>
      <c r="H3632" s="46">
        <f t="shared" si="397"/>
        <v>0.17499999999999999</v>
      </c>
      <c r="I3632" s="35" t="s">
        <v>6990</v>
      </c>
      <c r="J3632" s="35" t="s">
        <v>6991</v>
      </c>
      <c r="K3632" s="35" t="s">
        <v>6996</v>
      </c>
      <c r="L3632" s="69" t="s">
        <v>224</v>
      </c>
      <c r="M3632" s="35" t="s">
        <v>6992</v>
      </c>
      <c r="N3632" s="35" t="s">
        <v>6993</v>
      </c>
      <c r="O3632" s="35" t="s">
        <v>6994</v>
      </c>
      <c r="P3632" s="35" t="s">
        <v>6995</v>
      </c>
      <c r="Q3632" s="35"/>
      <c r="R3632" s="35"/>
      <c r="S3632" s="35"/>
      <c r="T3632" s="35"/>
      <c r="U3632" s="35"/>
      <c r="V3632" s="35">
        <f t="shared" si="395"/>
        <v>0.17499999999999999</v>
      </c>
    </row>
    <row r="3633" spans="1:22">
      <c r="A3633" s="35">
        <v>4214</v>
      </c>
      <c r="B3633" s="35" t="s">
        <v>7141</v>
      </c>
      <c r="C3633" s="35">
        <v>0</v>
      </c>
      <c r="D3633" s="35">
        <v>10</v>
      </c>
      <c r="E3633" s="43">
        <f t="shared" si="392"/>
        <v>10</v>
      </c>
      <c r="F3633" s="46">
        <f t="shared" si="393"/>
        <v>0.25</v>
      </c>
      <c r="G3633" s="46">
        <f t="shared" si="397"/>
        <v>0.25</v>
      </c>
      <c r="H3633" s="46">
        <f t="shared" si="397"/>
        <v>0.25</v>
      </c>
      <c r="I3633" s="35" t="s">
        <v>6990</v>
      </c>
      <c r="J3633" s="35" t="s">
        <v>6991</v>
      </c>
      <c r="K3633" s="35" t="s">
        <v>6996</v>
      </c>
      <c r="L3633" s="69" t="s">
        <v>224</v>
      </c>
      <c r="M3633" s="35" t="s">
        <v>6992</v>
      </c>
      <c r="N3633" s="35" t="s">
        <v>6993</v>
      </c>
      <c r="O3633" s="35" t="s">
        <v>6994</v>
      </c>
      <c r="P3633" s="35" t="s">
        <v>6995</v>
      </c>
      <c r="Q3633" s="35"/>
      <c r="R3633" s="35"/>
      <c r="S3633" s="35"/>
      <c r="T3633" s="35"/>
      <c r="U3633" s="35"/>
      <c r="V3633" s="35">
        <f t="shared" si="395"/>
        <v>0.25</v>
      </c>
    </row>
    <row r="3634" spans="1:22">
      <c r="A3634" s="35">
        <v>4214</v>
      </c>
      <c r="B3634" s="35" t="s">
        <v>7139</v>
      </c>
      <c r="C3634" s="35">
        <v>0</v>
      </c>
      <c r="D3634" s="35">
        <v>5</v>
      </c>
      <c r="E3634" s="43">
        <f t="shared" si="392"/>
        <v>5</v>
      </c>
      <c r="F3634" s="46">
        <f t="shared" si="393"/>
        <v>0.125</v>
      </c>
      <c r="G3634" s="46">
        <f t="shared" ref="G3634:H3649" si="398">F3634</f>
        <v>0.125</v>
      </c>
      <c r="H3634" s="46">
        <f t="shared" si="398"/>
        <v>0.125</v>
      </c>
      <c r="I3634" s="35" t="s">
        <v>6990</v>
      </c>
      <c r="J3634" s="35" t="s">
        <v>6991</v>
      </c>
      <c r="K3634" s="35" t="s">
        <v>6996</v>
      </c>
      <c r="L3634" s="69" t="s">
        <v>224</v>
      </c>
      <c r="M3634" s="35" t="s">
        <v>6992</v>
      </c>
      <c r="N3634" s="35" t="s">
        <v>6993</v>
      </c>
      <c r="O3634" s="35" t="s">
        <v>6994</v>
      </c>
      <c r="P3634" s="35" t="s">
        <v>6995</v>
      </c>
      <c r="Q3634" s="35"/>
      <c r="R3634" s="35"/>
      <c r="S3634" s="35"/>
      <c r="T3634" s="35"/>
      <c r="U3634" s="35"/>
      <c r="V3634" s="35">
        <f t="shared" si="395"/>
        <v>0.125</v>
      </c>
    </row>
    <row r="3635" spans="1:22">
      <c r="A3635" s="35">
        <v>4214</v>
      </c>
      <c r="B3635" s="35" t="s">
        <v>8419</v>
      </c>
      <c r="C3635" s="35">
        <v>0</v>
      </c>
      <c r="D3635" s="35">
        <v>20</v>
      </c>
      <c r="E3635" s="43">
        <f t="shared" si="392"/>
        <v>20</v>
      </c>
      <c r="F3635" s="46">
        <f t="shared" si="393"/>
        <v>0.5</v>
      </c>
      <c r="G3635" s="46">
        <f t="shared" si="398"/>
        <v>0.5</v>
      </c>
      <c r="H3635" s="46">
        <f t="shared" si="398"/>
        <v>0.5</v>
      </c>
      <c r="I3635" s="35" t="s">
        <v>6990</v>
      </c>
      <c r="J3635" s="35" t="s">
        <v>6991</v>
      </c>
      <c r="K3635" s="35" t="s">
        <v>6996</v>
      </c>
      <c r="L3635" s="69" t="s">
        <v>224</v>
      </c>
      <c r="M3635" s="35" t="s">
        <v>6992</v>
      </c>
      <c r="N3635" s="35" t="s">
        <v>6993</v>
      </c>
      <c r="O3635" s="35" t="s">
        <v>6994</v>
      </c>
      <c r="P3635" s="35" t="s">
        <v>6995</v>
      </c>
      <c r="Q3635" s="35"/>
      <c r="R3635" s="35"/>
      <c r="S3635" s="35"/>
      <c r="T3635" s="35"/>
      <c r="U3635" s="35"/>
      <c r="V3635" s="35">
        <f t="shared" si="395"/>
        <v>0.5</v>
      </c>
    </row>
    <row r="3636" spans="1:22">
      <c r="A3636" s="35">
        <v>4215</v>
      </c>
      <c r="B3636" s="35" t="s">
        <v>7140</v>
      </c>
      <c r="C3636" s="35">
        <v>0</v>
      </c>
      <c r="D3636" s="35">
        <v>7</v>
      </c>
      <c r="E3636" s="43">
        <f t="shared" si="392"/>
        <v>7</v>
      </c>
      <c r="F3636" s="46">
        <f t="shared" si="393"/>
        <v>0.17499999999999999</v>
      </c>
      <c r="G3636" s="46">
        <f t="shared" si="398"/>
        <v>0.17499999999999999</v>
      </c>
      <c r="H3636" s="46">
        <f t="shared" si="398"/>
        <v>0.17499999999999999</v>
      </c>
      <c r="I3636" s="35" t="s">
        <v>6990</v>
      </c>
      <c r="J3636" s="35" t="s">
        <v>6991</v>
      </c>
      <c r="K3636" s="35" t="s">
        <v>6996</v>
      </c>
      <c r="L3636" s="69" t="s">
        <v>224</v>
      </c>
      <c r="M3636" s="35" t="s">
        <v>6992</v>
      </c>
      <c r="N3636" s="35" t="s">
        <v>6993</v>
      </c>
      <c r="O3636" s="35" t="s">
        <v>6994</v>
      </c>
      <c r="P3636" s="35" t="s">
        <v>6995</v>
      </c>
      <c r="Q3636" s="35"/>
      <c r="R3636" s="35"/>
      <c r="S3636" s="35"/>
      <c r="T3636" s="35"/>
      <c r="U3636" s="35"/>
      <c r="V3636" s="35">
        <f t="shared" si="395"/>
        <v>0.17499999999999999</v>
      </c>
    </row>
    <row r="3637" spans="1:22">
      <c r="A3637" s="35">
        <v>4215</v>
      </c>
      <c r="B3637" s="35" t="s">
        <v>7141</v>
      </c>
      <c r="C3637" s="35">
        <v>0</v>
      </c>
      <c r="D3637" s="35">
        <v>10</v>
      </c>
      <c r="E3637" s="43">
        <f t="shared" si="392"/>
        <v>10</v>
      </c>
      <c r="F3637" s="46">
        <f t="shared" si="393"/>
        <v>0.25</v>
      </c>
      <c r="G3637" s="46">
        <f t="shared" si="398"/>
        <v>0.25</v>
      </c>
      <c r="H3637" s="46">
        <f t="shared" si="398"/>
        <v>0.25</v>
      </c>
      <c r="I3637" s="35" t="s">
        <v>6990</v>
      </c>
      <c r="J3637" s="35" t="s">
        <v>6991</v>
      </c>
      <c r="K3637" s="35" t="s">
        <v>6996</v>
      </c>
      <c r="L3637" s="69" t="s">
        <v>224</v>
      </c>
      <c r="M3637" s="35" t="s">
        <v>6992</v>
      </c>
      <c r="N3637" s="35" t="s">
        <v>6993</v>
      </c>
      <c r="O3637" s="35" t="s">
        <v>6994</v>
      </c>
      <c r="P3637" s="35" t="s">
        <v>6995</v>
      </c>
      <c r="Q3637" s="35"/>
      <c r="R3637" s="35"/>
      <c r="S3637" s="35"/>
      <c r="T3637" s="35"/>
      <c r="U3637" s="35"/>
      <c r="V3637" s="35">
        <f t="shared" si="395"/>
        <v>0.25</v>
      </c>
    </row>
    <row r="3638" spans="1:22">
      <c r="A3638" s="35">
        <v>4215</v>
      </c>
      <c r="B3638" s="35" t="s">
        <v>7139</v>
      </c>
      <c r="C3638" s="35">
        <v>0</v>
      </c>
      <c r="D3638" s="35">
        <v>5</v>
      </c>
      <c r="E3638" s="43">
        <f t="shared" si="392"/>
        <v>5</v>
      </c>
      <c r="F3638" s="46">
        <f t="shared" si="393"/>
        <v>0.125</v>
      </c>
      <c r="G3638" s="46">
        <f t="shared" si="398"/>
        <v>0.125</v>
      </c>
      <c r="H3638" s="46">
        <f t="shared" si="398"/>
        <v>0.125</v>
      </c>
      <c r="I3638" s="35" t="s">
        <v>6990</v>
      </c>
      <c r="J3638" s="35" t="s">
        <v>6991</v>
      </c>
      <c r="K3638" s="35" t="s">
        <v>6996</v>
      </c>
      <c r="L3638" s="69" t="s">
        <v>224</v>
      </c>
      <c r="M3638" s="35" t="s">
        <v>6992</v>
      </c>
      <c r="N3638" s="35" t="s">
        <v>6993</v>
      </c>
      <c r="O3638" s="35" t="s">
        <v>6994</v>
      </c>
      <c r="P3638" s="35" t="s">
        <v>6995</v>
      </c>
      <c r="Q3638" s="35"/>
      <c r="R3638" s="35"/>
      <c r="S3638" s="35"/>
      <c r="T3638" s="35"/>
      <c r="U3638" s="35"/>
      <c r="V3638" s="35">
        <f t="shared" si="395"/>
        <v>0.125</v>
      </c>
    </row>
    <row r="3639" spans="1:22">
      <c r="A3639" s="35">
        <v>4215</v>
      </c>
      <c r="B3639" s="35" t="s">
        <v>8420</v>
      </c>
      <c r="C3639" s="35">
        <v>0</v>
      </c>
      <c r="D3639" s="35">
        <v>30</v>
      </c>
      <c r="E3639" s="43">
        <f t="shared" si="392"/>
        <v>30</v>
      </c>
      <c r="F3639" s="46">
        <f t="shared" si="393"/>
        <v>0.75</v>
      </c>
      <c r="G3639" s="46">
        <f t="shared" si="398"/>
        <v>0.75</v>
      </c>
      <c r="H3639" s="46">
        <f t="shared" si="398"/>
        <v>0.75</v>
      </c>
      <c r="I3639" s="35" t="s">
        <v>6990</v>
      </c>
      <c r="J3639" s="35" t="s">
        <v>6991</v>
      </c>
      <c r="K3639" s="35" t="s">
        <v>6996</v>
      </c>
      <c r="L3639" s="69" t="s">
        <v>224</v>
      </c>
      <c r="M3639" s="35" t="s">
        <v>6992</v>
      </c>
      <c r="N3639" s="35" t="s">
        <v>6993</v>
      </c>
      <c r="O3639" s="35" t="s">
        <v>6994</v>
      </c>
      <c r="P3639" s="35" t="s">
        <v>6995</v>
      </c>
      <c r="Q3639" s="35"/>
      <c r="R3639" s="35"/>
      <c r="S3639" s="35"/>
      <c r="T3639" s="35"/>
      <c r="U3639" s="35"/>
      <c r="V3639" s="35">
        <f t="shared" si="395"/>
        <v>0.75</v>
      </c>
    </row>
    <row r="3640" spans="1:22">
      <c r="A3640" s="35">
        <v>4217</v>
      </c>
      <c r="B3640" s="35" t="s">
        <v>7822</v>
      </c>
      <c r="C3640" s="35">
        <v>3</v>
      </c>
      <c r="D3640" s="35">
        <v>18</v>
      </c>
      <c r="E3640" s="43">
        <f t="shared" si="392"/>
        <v>138</v>
      </c>
      <c r="F3640" s="46">
        <f t="shared" si="393"/>
        <v>3.45</v>
      </c>
      <c r="G3640" s="46">
        <f t="shared" si="398"/>
        <v>3.45</v>
      </c>
      <c r="H3640" s="46">
        <f t="shared" si="398"/>
        <v>3.45</v>
      </c>
      <c r="I3640" s="35" t="s">
        <v>6990</v>
      </c>
      <c r="J3640" s="35" t="s">
        <v>6991</v>
      </c>
      <c r="K3640" s="35" t="s">
        <v>6996</v>
      </c>
      <c r="L3640" s="69" t="s">
        <v>224</v>
      </c>
      <c r="M3640" s="35" t="s">
        <v>6992</v>
      </c>
      <c r="N3640" s="35" t="s">
        <v>6993</v>
      </c>
      <c r="O3640" s="35" t="s">
        <v>6994</v>
      </c>
      <c r="P3640" s="35" t="s">
        <v>6995</v>
      </c>
      <c r="Q3640" s="35"/>
      <c r="R3640" s="35"/>
      <c r="S3640" s="35"/>
      <c r="T3640" s="35"/>
      <c r="U3640" s="35"/>
      <c r="V3640" s="35">
        <f t="shared" si="395"/>
        <v>3.45</v>
      </c>
    </row>
    <row r="3641" spans="1:22">
      <c r="A3641" s="35">
        <v>4217</v>
      </c>
      <c r="B3641" s="35" t="s">
        <v>7822</v>
      </c>
      <c r="C3641" s="35">
        <v>3</v>
      </c>
      <c r="D3641" s="35">
        <v>19</v>
      </c>
      <c r="E3641" s="43">
        <f t="shared" si="392"/>
        <v>139</v>
      </c>
      <c r="F3641" s="46">
        <f t="shared" si="393"/>
        <v>3.4750000000000001</v>
      </c>
      <c r="G3641" s="46">
        <f t="shared" si="398"/>
        <v>3.4750000000000001</v>
      </c>
      <c r="H3641" s="46">
        <f t="shared" si="398"/>
        <v>3.4750000000000001</v>
      </c>
      <c r="I3641" s="35" t="s">
        <v>6990</v>
      </c>
      <c r="J3641" s="35" t="s">
        <v>6991</v>
      </c>
      <c r="K3641" s="35" t="s">
        <v>6996</v>
      </c>
      <c r="L3641" s="69" t="s">
        <v>224</v>
      </c>
      <c r="M3641" s="35" t="s">
        <v>6992</v>
      </c>
      <c r="N3641" s="35" t="s">
        <v>6993</v>
      </c>
      <c r="O3641" s="35" t="s">
        <v>6994</v>
      </c>
      <c r="P3641" s="35" t="s">
        <v>6995</v>
      </c>
      <c r="Q3641" s="35"/>
      <c r="R3641" s="35"/>
      <c r="S3641" s="35"/>
      <c r="T3641" s="35"/>
      <c r="U3641" s="35"/>
      <c r="V3641" s="35">
        <f t="shared" si="395"/>
        <v>3.4750000000000001</v>
      </c>
    </row>
    <row r="3642" spans="1:22">
      <c r="A3642" s="35">
        <v>4217</v>
      </c>
      <c r="B3642" s="35" t="s">
        <v>7822</v>
      </c>
      <c r="C3642" s="35">
        <v>3</v>
      </c>
      <c r="D3642" s="35">
        <v>18</v>
      </c>
      <c r="E3642" s="43">
        <f t="shared" si="392"/>
        <v>138</v>
      </c>
      <c r="F3642" s="46">
        <f t="shared" si="393"/>
        <v>3.45</v>
      </c>
      <c r="G3642" s="46">
        <f t="shared" si="398"/>
        <v>3.45</v>
      </c>
      <c r="H3642" s="46">
        <f t="shared" si="398"/>
        <v>3.45</v>
      </c>
      <c r="I3642" s="35" t="s">
        <v>6990</v>
      </c>
      <c r="J3642" s="35" t="s">
        <v>6991</v>
      </c>
      <c r="K3642" s="35" t="s">
        <v>6996</v>
      </c>
      <c r="L3642" s="69" t="s">
        <v>224</v>
      </c>
      <c r="M3642" s="35" t="s">
        <v>6992</v>
      </c>
      <c r="N3642" s="35" t="s">
        <v>6993</v>
      </c>
      <c r="O3642" s="35" t="s">
        <v>6994</v>
      </c>
      <c r="P3642" s="35" t="s">
        <v>6995</v>
      </c>
      <c r="Q3642" s="35"/>
      <c r="R3642" s="35"/>
      <c r="S3642" s="35"/>
      <c r="T3642" s="35"/>
      <c r="U3642" s="35"/>
      <c r="V3642" s="35">
        <f t="shared" si="395"/>
        <v>3.45</v>
      </c>
    </row>
    <row r="3643" spans="1:22">
      <c r="A3643" s="35">
        <v>4217</v>
      </c>
      <c r="B3643" s="35" t="s">
        <v>7822</v>
      </c>
      <c r="C3643" s="35">
        <v>3</v>
      </c>
      <c r="D3643" s="35">
        <v>19</v>
      </c>
      <c r="E3643" s="43">
        <f t="shared" si="392"/>
        <v>139</v>
      </c>
      <c r="F3643" s="46">
        <f t="shared" si="393"/>
        <v>3.4750000000000001</v>
      </c>
      <c r="G3643" s="46">
        <f t="shared" si="398"/>
        <v>3.4750000000000001</v>
      </c>
      <c r="H3643" s="46">
        <f t="shared" si="398"/>
        <v>3.4750000000000001</v>
      </c>
      <c r="I3643" s="35" t="s">
        <v>6990</v>
      </c>
      <c r="J3643" s="35" t="s">
        <v>6991</v>
      </c>
      <c r="K3643" s="35" t="s">
        <v>6996</v>
      </c>
      <c r="L3643" s="69" t="s">
        <v>224</v>
      </c>
      <c r="M3643" s="35" t="s">
        <v>6992</v>
      </c>
      <c r="N3643" s="35" t="s">
        <v>6993</v>
      </c>
      <c r="O3643" s="35" t="s">
        <v>6994</v>
      </c>
      <c r="P3643" s="35" t="s">
        <v>6995</v>
      </c>
      <c r="Q3643" s="35"/>
      <c r="R3643" s="35"/>
      <c r="S3643" s="35"/>
      <c r="T3643" s="35"/>
      <c r="U3643" s="35"/>
      <c r="V3643" s="35">
        <f t="shared" si="395"/>
        <v>3.4750000000000001</v>
      </c>
    </row>
    <row r="3644" spans="1:22">
      <c r="A3644" s="35">
        <v>4220</v>
      </c>
      <c r="B3644" s="35" t="s">
        <v>8228</v>
      </c>
      <c r="C3644" s="35">
        <v>0</v>
      </c>
      <c r="D3644" s="35">
        <v>20</v>
      </c>
      <c r="E3644" s="43">
        <f t="shared" si="392"/>
        <v>20</v>
      </c>
      <c r="F3644" s="46">
        <f t="shared" si="393"/>
        <v>0.5</v>
      </c>
      <c r="G3644" s="46">
        <f t="shared" si="398"/>
        <v>0.5</v>
      </c>
      <c r="H3644" s="46">
        <f t="shared" si="398"/>
        <v>0.5</v>
      </c>
      <c r="I3644" s="35" t="s">
        <v>6990</v>
      </c>
      <c r="J3644" s="35" t="s">
        <v>6991</v>
      </c>
      <c r="K3644" s="35" t="s">
        <v>6996</v>
      </c>
      <c r="L3644" s="69" t="s">
        <v>1660</v>
      </c>
      <c r="M3644" s="35" t="s">
        <v>6992</v>
      </c>
      <c r="N3644" s="35" t="s">
        <v>6993</v>
      </c>
      <c r="O3644" s="35" t="s">
        <v>6994</v>
      </c>
      <c r="P3644" s="35" t="s">
        <v>6995</v>
      </c>
      <c r="Q3644" s="35"/>
      <c r="R3644" s="35"/>
      <c r="S3644" s="35"/>
      <c r="T3644" s="35"/>
      <c r="U3644" s="35"/>
      <c r="V3644" s="35">
        <f t="shared" si="395"/>
        <v>0.5</v>
      </c>
    </row>
    <row r="3645" spans="1:22">
      <c r="A3645" s="35">
        <v>4220</v>
      </c>
      <c r="B3645" s="35" t="s">
        <v>8230</v>
      </c>
      <c r="C3645" s="35">
        <v>0</v>
      </c>
      <c r="D3645" s="35">
        <v>20</v>
      </c>
      <c r="E3645" s="43">
        <f t="shared" si="392"/>
        <v>20</v>
      </c>
      <c r="F3645" s="46">
        <f t="shared" si="393"/>
        <v>0.5</v>
      </c>
      <c r="G3645" s="46">
        <f t="shared" si="398"/>
        <v>0.5</v>
      </c>
      <c r="H3645" s="46">
        <f t="shared" si="398"/>
        <v>0.5</v>
      </c>
      <c r="I3645" s="35" t="s">
        <v>6990</v>
      </c>
      <c r="J3645" s="35" t="s">
        <v>6991</v>
      </c>
      <c r="K3645" s="35" t="s">
        <v>6996</v>
      </c>
      <c r="L3645" s="69" t="s">
        <v>1660</v>
      </c>
      <c r="M3645" s="35" t="s">
        <v>6992</v>
      </c>
      <c r="N3645" s="35" t="s">
        <v>6993</v>
      </c>
      <c r="O3645" s="35" t="s">
        <v>6994</v>
      </c>
      <c r="P3645" s="35" t="s">
        <v>6995</v>
      </c>
      <c r="Q3645" s="35"/>
      <c r="R3645" s="35"/>
      <c r="S3645" s="35"/>
      <c r="T3645" s="35"/>
      <c r="U3645" s="35"/>
      <c r="V3645" s="35">
        <f t="shared" si="395"/>
        <v>0.5</v>
      </c>
    </row>
    <row r="3646" spans="1:22">
      <c r="A3646" s="35">
        <v>4221</v>
      </c>
      <c r="B3646" s="35" t="s">
        <v>6989</v>
      </c>
      <c r="C3646" s="35">
        <v>1</v>
      </c>
      <c r="D3646" s="35">
        <v>14</v>
      </c>
      <c r="E3646" s="43">
        <f t="shared" si="392"/>
        <v>54</v>
      </c>
      <c r="F3646" s="46">
        <f t="shared" si="393"/>
        <v>1.35</v>
      </c>
      <c r="G3646" s="46">
        <f t="shared" si="398"/>
        <v>1.35</v>
      </c>
      <c r="H3646" s="46">
        <f t="shared" si="398"/>
        <v>1.35</v>
      </c>
      <c r="I3646" s="35" t="s">
        <v>6990</v>
      </c>
      <c r="J3646" s="35" t="s">
        <v>6991</v>
      </c>
      <c r="K3646" s="35" t="s">
        <v>6996</v>
      </c>
      <c r="L3646" s="69" t="s">
        <v>224</v>
      </c>
      <c r="M3646" s="35" t="s">
        <v>6992</v>
      </c>
      <c r="N3646" s="35" t="s">
        <v>6993</v>
      </c>
      <c r="O3646" s="35" t="s">
        <v>6994</v>
      </c>
      <c r="P3646" s="35" t="s">
        <v>6995</v>
      </c>
      <c r="Q3646" s="35"/>
      <c r="R3646" s="35"/>
      <c r="S3646" s="35"/>
      <c r="T3646" s="35"/>
      <c r="U3646" s="35"/>
      <c r="V3646" s="35">
        <f t="shared" si="395"/>
        <v>1.35</v>
      </c>
    </row>
    <row r="3647" spans="1:22">
      <c r="A3647" s="35">
        <v>4221</v>
      </c>
      <c r="B3647" s="35" t="s">
        <v>7278</v>
      </c>
      <c r="C3647" s="35">
        <v>0</v>
      </c>
      <c r="D3647" s="35">
        <v>29</v>
      </c>
      <c r="E3647" s="43">
        <f t="shared" si="392"/>
        <v>29</v>
      </c>
      <c r="F3647" s="46">
        <f t="shared" si="393"/>
        <v>0.72499999999999998</v>
      </c>
      <c r="G3647" s="46">
        <f t="shared" si="398"/>
        <v>0.72499999999999998</v>
      </c>
      <c r="H3647" s="46">
        <f t="shared" si="398"/>
        <v>0.72499999999999998</v>
      </c>
      <c r="I3647" s="35" t="s">
        <v>6990</v>
      </c>
      <c r="J3647" s="35" t="s">
        <v>6991</v>
      </c>
      <c r="K3647" s="35" t="s">
        <v>6996</v>
      </c>
      <c r="L3647" s="69" t="s">
        <v>224</v>
      </c>
      <c r="M3647" s="35" t="s">
        <v>6992</v>
      </c>
      <c r="N3647" s="35" t="s">
        <v>6993</v>
      </c>
      <c r="O3647" s="35" t="s">
        <v>6994</v>
      </c>
      <c r="P3647" s="35" t="s">
        <v>6995</v>
      </c>
      <c r="Q3647" s="35"/>
      <c r="R3647" s="35"/>
      <c r="S3647" s="35"/>
      <c r="T3647" s="35"/>
      <c r="U3647" s="35"/>
      <c r="V3647" s="35">
        <f t="shared" si="395"/>
        <v>0.72499999999999998</v>
      </c>
    </row>
    <row r="3648" spans="1:22">
      <c r="A3648" s="35">
        <v>4221</v>
      </c>
      <c r="B3648" s="35" t="s">
        <v>8024</v>
      </c>
      <c r="C3648" s="35">
        <v>0</v>
      </c>
      <c r="D3648" s="35">
        <v>10</v>
      </c>
      <c r="E3648" s="43">
        <f t="shared" si="392"/>
        <v>10</v>
      </c>
      <c r="F3648" s="46">
        <f t="shared" si="393"/>
        <v>0.25</v>
      </c>
      <c r="G3648" s="46">
        <f t="shared" si="398"/>
        <v>0.25</v>
      </c>
      <c r="H3648" s="46">
        <f t="shared" si="398"/>
        <v>0.25</v>
      </c>
      <c r="I3648" s="35" t="s">
        <v>6990</v>
      </c>
      <c r="J3648" s="35" t="s">
        <v>6991</v>
      </c>
      <c r="K3648" s="35" t="s">
        <v>6996</v>
      </c>
      <c r="L3648" s="69" t="s">
        <v>224</v>
      </c>
      <c r="M3648" s="35" t="s">
        <v>6992</v>
      </c>
      <c r="N3648" s="35" t="s">
        <v>6993</v>
      </c>
      <c r="O3648" s="35" t="s">
        <v>6994</v>
      </c>
      <c r="P3648" s="35" t="s">
        <v>6995</v>
      </c>
      <c r="Q3648" s="35"/>
      <c r="R3648" s="35"/>
      <c r="S3648" s="35"/>
      <c r="T3648" s="35"/>
      <c r="U3648" s="35"/>
      <c r="V3648" s="35">
        <f t="shared" si="395"/>
        <v>0.25</v>
      </c>
    </row>
    <row r="3649" spans="1:22">
      <c r="A3649" s="35">
        <v>4221</v>
      </c>
      <c r="B3649" s="35" t="s">
        <v>7632</v>
      </c>
      <c r="C3649" s="35">
        <v>0</v>
      </c>
      <c r="D3649" s="35">
        <v>20</v>
      </c>
      <c r="E3649" s="43">
        <f t="shared" si="392"/>
        <v>20</v>
      </c>
      <c r="F3649" s="46">
        <f t="shared" si="393"/>
        <v>0.5</v>
      </c>
      <c r="G3649" s="46">
        <f t="shared" si="398"/>
        <v>0.5</v>
      </c>
      <c r="H3649" s="46">
        <f t="shared" si="398"/>
        <v>0.5</v>
      </c>
      <c r="I3649" s="35" t="s">
        <v>6990</v>
      </c>
      <c r="J3649" s="35" t="s">
        <v>6991</v>
      </c>
      <c r="K3649" s="35" t="s">
        <v>6996</v>
      </c>
      <c r="L3649" s="69" t="s">
        <v>224</v>
      </c>
      <c r="M3649" s="35" t="s">
        <v>6992</v>
      </c>
      <c r="N3649" s="35" t="s">
        <v>6993</v>
      </c>
      <c r="O3649" s="35" t="s">
        <v>6994</v>
      </c>
      <c r="P3649" s="35" t="s">
        <v>6995</v>
      </c>
      <c r="Q3649" s="35"/>
      <c r="R3649" s="35"/>
      <c r="S3649" s="35"/>
      <c r="T3649" s="35"/>
      <c r="U3649" s="35"/>
      <c r="V3649" s="35">
        <f t="shared" si="395"/>
        <v>0.5</v>
      </c>
    </row>
    <row r="3650" spans="1:22">
      <c r="A3650" s="35">
        <v>4221</v>
      </c>
      <c r="B3650" s="35" t="s">
        <v>7306</v>
      </c>
      <c r="C3650" s="35">
        <v>0</v>
      </c>
      <c r="D3650" s="35">
        <v>13</v>
      </c>
      <c r="E3650" s="43">
        <f t="shared" ref="E3650:E3713" si="399">C3650*40+D3650</f>
        <v>13</v>
      </c>
      <c r="F3650" s="46">
        <f t="shared" ref="F3650:F3713" si="400">E3650/40</f>
        <v>0.32500000000000001</v>
      </c>
      <c r="G3650" s="46">
        <f t="shared" ref="G3650:H3665" si="401">F3650</f>
        <v>0.32500000000000001</v>
      </c>
      <c r="H3650" s="46">
        <f t="shared" si="401"/>
        <v>0.32500000000000001</v>
      </c>
      <c r="I3650" s="35" t="s">
        <v>6990</v>
      </c>
      <c r="J3650" s="35" t="s">
        <v>6991</v>
      </c>
      <c r="K3650" s="35" t="s">
        <v>6996</v>
      </c>
      <c r="L3650" s="69" t="s">
        <v>224</v>
      </c>
      <c r="M3650" s="35" t="s">
        <v>6992</v>
      </c>
      <c r="N3650" s="35" t="s">
        <v>6993</v>
      </c>
      <c r="O3650" s="35" t="s">
        <v>6994</v>
      </c>
      <c r="P3650" s="35" t="s">
        <v>6995</v>
      </c>
      <c r="Q3650" s="35"/>
      <c r="R3650" s="35"/>
      <c r="S3650" s="35"/>
      <c r="T3650" s="35"/>
      <c r="U3650" s="35"/>
      <c r="V3650" s="35">
        <f t="shared" ref="V3650:V3713" si="402">H3650</f>
        <v>0.32500000000000001</v>
      </c>
    </row>
    <row r="3651" spans="1:22">
      <c r="A3651" s="35">
        <v>4223</v>
      </c>
      <c r="B3651" s="35" t="s">
        <v>7765</v>
      </c>
      <c r="C3651" s="35">
        <v>1</v>
      </c>
      <c r="D3651" s="35">
        <v>39</v>
      </c>
      <c r="E3651" s="43">
        <f t="shared" si="399"/>
        <v>79</v>
      </c>
      <c r="F3651" s="46">
        <f t="shared" si="400"/>
        <v>1.9750000000000001</v>
      </c>
      <c r="G3651" s="46">
        <f t="shared" si="401"/>
        <v>1.9750000000000001</v>
      </c>
      <c r="H3651" s="46">
        <f t="shared" si="401"/>
        <v>1.9750000000000001</v>
      </c>
      <c r="I3651" s="35" t="s">
        <v>6990</v>
      </c>
      <c r="J3651" s="35" t="s">
        <v>6991</v>
      </c>
      <c r="K3651" s="35" t="s">
        <v>6996</v>
      </c>
      <c r="L3651" s="69" t="s">
        <v>224</v>
      </c>
      <c r="M3651" s="35" t="s">
        <v>6992</v>
      </c>
      <c r="N3651" s="35" t="s">
        <v>6993</v>
      </c>
      <c r="O3651" s="35" t="s">
        <v>6994</v>
      </c>
      <c r="P3651" s="35" t="s">
        <v>6995</v>
      </c>
      <c r="Q3651" s="35"/>
      <c r="R3651" s="35"/>
      <c r="S3651" s="35"/>
      <c r="T3651" s="35"/>
      <c r="U3651" s="35"/>
      <c r="V3651" s="35">
        <f t="shared" si="402"/>
        <v>1.9750000000000001</v>
      </c>
    </row>
    <row r="3652" spans="1:22">
      <c r="A3652" s="35">
        <v>4224</v>
      </c>
      <c r="B3652" s="35" t="s">
        <v>8260</v>
      </c>
      <c r="C3652" s="35">
        <v>0</v>
      </c>
      <c r="D3652" s="35">
        <v>26</v>
      </c>
      <c r="E3652" s="43">
        <f t="shared" si="399"/>
        <v>26</v>
      </c>
      <c r="F3652" s="46">
        <f t="shared" si="400"/>
        <v>0.65</v>
      </c>
      <c r="G3652" s="46">
        <f t="shared" si="401"/>
        <v>0.65</v>
      </c>
      <c r="H3652" s="46">
        <f t="shared" si="401"/>
        <v>0.65</v>
      </c>
      <c r="I3652" s="35" t="s">
        <v>6990</v>
      </c>
      <c r="J3652" s="35" t="s">
        <v>6991</v>
      </c>
      <c r="K3652" s="35" t="s">
        <v>6996</v>
      </c>
      <c r="L3652" s="69" t="s">
        <v>224</v>
      </c>
      <c r="M3652" s="35" t="s">
        <v>6992</v>
      </c>
      <c r="N3652" s="35" t="s">
        <v>6993</v>
      </c>
      <c r="O3652" s="35" t="s">
        <v>6994</v>
      </c>
      <c r="P3652" s="35" t="s">
        <v>6995</v>
      </c>
      <c r="Q3652" s="35"/>
      <c r="R3652" s="35"/>
      <c r="S3652" s="35"/>
      <c r="T3652" s="35"/>
      <c r="U3652" s="35"/>
      <c r="V3652" s="35">
        <f t="shared" si="402"/>
        <v>0.65</v>
      </c>
    </row>
    <row r="3653" spans="1:22">
      <c r="A3653" s="35">
        <v>4226</v>
      </c>
      <c r="B3653" s="35" t="s">
        <v>7988</v>
      </c>
      <c r="C3653" s="35">
        <v>5</v>
      </c>
      <c r="D3653" s="35">
        <v>3</v>
      </c>
      <c r="E3653" s="43">
        <f t="shared" si="399"/>
        <v>203</v>
      </c>
      <c r="F3653" s="46">
        <f t="shared" si="400"/>
        <v>5.0750000000000002</v>
      </c>
      <c r="G3653" s="46">
        <f t="shared" si="401"/>
        <v>5.0750000000000002</v>
      </c>
      <c r="H3653" s="46">
        <f t="shared" si="401"/>
        <v>5.0750000000000002</v>
      </c>
      <c r="I3653" s="35" t="s">
        <v>6990</v>
      </c>
      <c r="J3653" s="35" t="s">
        <v>6991</v>
      </c>
      <c r="K3653" s="35" t="s">
        <v>6996</v>
      </c>
      <c r="L3653" s="69" t="s">
        <v>224</v>
      </c>
      <c r="M3653" s="35" t="s">
        <v>6992</v>
      </c>
      <c r="N3653" s="35" t="s">
        <v>6993</v>
      </c>
      <c r="O3653" s="35" t="s">
        <v>6994</v>
      </c>
      <c r="P3653" s="35" t="s">
        <v>6995</v>
      </c>
      <c r="Q3653" s="35"/>
      <c r="R3653" s="35"/>
      <c r="S3653" s="35"/>
      <c r="T3653" s="35"/>
      <c r="U3653" s="35"/>
      <c r="V3653" s="35">
        <f t="shared" si="402"/>
        <v>5.0750000000000002</v>
      </c>
    </row>
    <row r="3654" spans="1:22">
      <c r="A3654" s="35">
        <v>4233</v>
      </c>
      <c r="B3654" s="35" t="s">
        <v>8421</v>
      </c>
      <c r="C3654" s="35">
        <v>1</v>
      </c>
      <c r="D3654" s="35">
        <v>1</v>
      </c>
      <c r="E3654" s="43">
        <f t="shared" si="399"/>
        <v>41</v>
      </c>
      <c r="F3654" s="46">
        <f t="shared" si="400"/>
        <v>1.0249999999999999</v>
      </c>
      <c r="G3654" s="46">
        <f t="shared" si="401"/>
        <v>1.0249999999999999</v>
      </c>
      <c r="H3654" s="46">
        <f t="shared" si="401"/>
        <v>1.0249999999999999</v>
      </c>
      <c r="I3654" s="35" t="s">
        <v>6990</v>
      </c>
      <c r="J3654" s="35" t="s">
        <v>6991</v>
      </c>
      <c r="K3654" s="35" t="s">
        <v>6996</v>
      </c>
      <c r="L3654" s="69" t="s">
        <v>1661</v>
      </c>
      <c r="M3654" s="35" t="s">
        <v>6992</v>
      </c>
      <c r="N3654" s="35" t="s">
        <v>6993</v>
      </c>
      <c r="O3654" s="35" t="s">
        <v>6994</v>
      </c>
      <c r="P3654" s="35" t="s">
        <v>6995</v>
      </c>
      <c r="Q3654" s="35"/>
      <c r="R3654" s="35"/>
      <c r="S3654" s="35"/>
      <c r="T3654" s="35"/>
      <c r="U3654" s="35"/>
      <c r="V3654" s="35">
        <f t="shared" si="402"/>
        <v>1.0249999999999999</v>
      </c>
    </row>
    <row r="3655" spans="1:22">
      <c r="A3655" s="35">
        <v>4234</v>
      </c>
      <c r="B3655" s="35" t="s">
        <v>8422</v>
      </c>
      <c r="C3655" s="35">
        <v>0</v>
      </c>
      <c r="D3655" s="35">
        <v>10</v>
      </c>
      <c r="E3655" s="43">
        <f t="shared" si="399"/>
        <v>10</v>
      </c>
      <c r="F3655" s="46">
        <f t="shared" si="400"/>
        <v>0.25</v>
      </c>
      <c r="G3655" s="46">
        <f t="shared" si="401"/>
        <v>0.25</v>
      </c>
      <c r="H3655" s="46">
        <f t="shared" si="401"/>
        <v>0.25</v>
      </c>
      <c r="I3655" s="35" t="s">
        <v>6990</v>
      </c>
      <c r="J3655" s="35" t="s">
        <v>6991</v>
      </c>
      <c r="K3655" s="35" t="s">
        <v>6996</v>
      </c>
      <c r="L3655" s="69" t="s">
        <v>224</v>
      </c>
      <c r="M3655" s="35" t="s">
        <v>6992</v>
      </c>
      <c r="N3655" s="35" t="s">
        <v>6993</v>
      </c>
      <c r="O3655" s="35" t="s">
        <v>6994</v>
      </c>
      <c r="P3655" s="35" t="s">
        <v>6995</v>
      </c>
      <c r="Q3655" s="35"/>
      <c r="R3655" s="35"/>
      <c r="S3655" s="35"/>
      <c r="T3655" s="35"/>
      <c r="U3655" s="35"/>
      <c r="V3655" s="35">
        <f t="shared" si="402"/>
        <v>0.25</v>
      </c>
    </row>
    <row r="3656" spans="1:22">
      <c r="A3656" s="35">
        <v>4235</v>
      </c>
      <c r="B3656" s="35" t="s">
        <v>7482</v>
      </c>
      <c r="C3656" s="35">
        <v>1</v>
      </c>
      <c r="D3656" s="35">
        <v>20</v>
      </c>
      <c r="E3656" s="43">
        <f t="shared" si="399"/>
        <v>60</v>
      </c>
      <c r="F3656" s="46">
        <f t="shared" si="400"/>
        <v>1.5</v>
      </c>
      <c r="G3656" s="46">
        <f t="shared" si="401"/>
        <v>1.5</v>
      </c>
      <c r="H3656" s="46">
        <f t="shared" si="401"/>
        <v>1.5</v>
      </c>
      <c r="I3656" s="35" t="s">
        <v>6990</v>
      </c>
      <c r="J3656" s="35" t="s">
        <v>6991</v>
      </c>
      <c r="K3656" s="35" t="s">
        <v>6996</v>
      </c>
      <c r="L3656" s="69" t="s">
        <v>224</v>
      </c>
      <c r="M3656" s="35" t="s">
        <v>6992</v>
      </c>
      <c r="N3656" s="35" t="s">
        <v>6993</v>
      </c>
      <c r="O3656" s="35" t="s">
        <v>6994</v>
      </c>
      <c r="P3656" s="35" t="s">
        <v>6995</v>
      </c>
      <c r="Q3656" s="35"/>
      <c r="R3656" s="35"/>
      <c r="S3656" s="35"/>
      <c r="T3656" s="35"/>
      <c r="U3656" s="35"/>
      <c r="V3656" s="35">
        <f t="shared" si="402"/>
        <v>1.5</v>
      </c>
    </row>
    <row r="3657" spans="1:22">
      <c r="A3657" s="35">
        <v>4235</v>
      </c>
      <c r="B3657" s="35" t="s">
        <v>7505</v>
      </c>
      <c r="C3657" s="35">
        <v>0</v>
      </c>
      <c r="D3657" s="35">
        <v>13</v>
      </c>
      <c r="E3657" s="43">
        <f t="shared" si="399"/>
        <v>13</v>
      </c>
      <c r="F3657" s="46">
        <f t="shared" si="400"/>
        <v>0.32500000000000001</v>
      </c>
      <c r="G3657" s="46">
        <f t="shared" si="401"/>
        <v>0.32500000000000001</v>
      </c>
      <c r="H3657" s="46">
        <f t="shared" si="401"/>
        <v>0.32500000000000001</v>
      </c>
      <c r="I3657" s="35" t="s">
        <v>6990</v>
      </c>
      <c r="J3657" s="35" t="s">
        <v>6991</v>
      </c>
      <c r="K3657" s="35" t="s">
        <v>6996</v>
      </c>
      <c r="L3657" s="69" t="s">
        <v>224</v>
      </c>
      <c r="M3657" s="35" t="s">
        <v>6992</v>
      </c>
      <c r="N3657" s="35" t="s">
        <v>6993</v>
      </c>
      <c r="O3657" s="35" t="s">
        <v>6994</v>
      </c>
      <c r="P3657" s="35" t="s">
        <v>6995</v>
      </c>
      <c r="Q3657" s="35"/>
      <c r="R3657" s="35"/>
      <c r="S3657" s="35"/>
      <c r="T3657" s="35"/>
      <c r="U3657" s="35"/>
      <c r="V3657" s="35">
        <f t="shared" si="402"/>
        <v>0.32500000000000001</v>
      </c>
    </row>
    <row r="3658" spans="1:22">
      <c r="A3658" s="35">
        <v>4235</v>
      </c>
      <c r="B3658" s="35" t="s">
        <v>7505</v>
      </c>
      <c r="C3658" s="35">
        <v>0</v>
      </c>
      <c r="D3658" s="35">
        <v>18</v>
      </c>
      <c r="E3658" s="43">
        <f t="shared" si="399"/>
        <v>18</v>
      </c>
      <c r="F3658" s="46">
        <f t="shared" si="400"/>
        <v>0.45</v>
      </c>
      <c r="G3658" s="46">
        <f t="shared" si="401"/>
        <v>0.45</v>
      </c>
      <c r="H3658" s="46">
        <f t="shared" si="401"/>
        <v>0.45</v>
      </c>
      <c r="I3658" s="35" t="s">
        <v>6990</v>
      </c>
      <c r="J3658" s="35" t="s">
        <v>6991</v>
      </c>
      <c r="K3658" s="35" t="s">
        <v>6996</v>
      </c>
      <c r="L3658" s="69" t="s">
        <v>224</v>
      </c>
      <c r="M3658" s="35" t="s">
        <v>6992</v>
      </c>
      <c r="N3658" s="35" t="s">
        <v>6993</v>
      </c>
      <c r="O3658" s="35" t="s">
        <v>6994</v>
      </c>
      <c r="P3658" s="35" t="s">
        <v>6995</v>
      </c>
      <c r="Q3658" s="35"/>
      <c r="R3658" s="35"/>
      <c r="S3658" s="35"/>
      <c r="T3658" s="35"/>
      <c r="U3658" s="35"/>
      <c r="V3658" s="35">
        <f t="shared" si="402"/>
        <v>0.45</v>
      </c>
    </row>
    <row r="3659" spans="1:22">
      <c r="A3659" s="35">
        <v>4236</v>
      </c>
      <c r="B3659" s="35" t="s">
        <v>7482</v>
      </c>
      <c r="C3659" s="35">
        <v>1</v>
      </c>
      <c r="D3659" s="35">
        <v>20</v>
      </c>
      <c r="E3659" s="43">
        <f t="shared" si="399"/>
        <v>60</v>
      </c>
      <c r="F3659" s="46">
        <f t="shared" si="400"/>
        <v>1.5</v>
      </c>
      <c r="G3659" s="46">
        <f t="shared" si="401"/>
        <v>1.5</v>
      </c>
      <c r="H3659" s="46">
        <f t="shared" si="401"/>
        <v>1.5</v>
      </c>
      <c r="I3659" s="35" t="s">
        <v>6990</v>
      </c>
      <c r="J3659" s="35" t="s">
        <v>6991</v>
      </c>
      <c r="K3659" s="35" t="s">
        <v>6996</v>
      </c>
      <c r="L3659" s="69" t="s">
        <v>224</v>
      </c>
      <c r="M3659" s="35" t="s">
        <v>6992</v>
      </c>
      <c r="N3659" s="35" t="s">
        <v>6993</v>
      </c>
      <c r="O3659" s="35" t="s">
        <v>6994</v>
      </c>
      <c r="P3659" s="35" t="s">
        <v>6995</v>
      </c>
      <c r="Q3659" s="35"/>
      <c r="R3659" s="35"/>
      <c r="S3659" s="35"/>
      <c r="T3659" s="35"/>
      <c r="U3659" s="35"/>
      <c r="V3659" s="35">
        <f t="shared" si="402"/>
        <v>1.5</v>
      </c>
    </row>
    <row r="3660" spans="1:22">
      <c r="A3660" s="35">
        <v>4236</v>
      </c>
      <c r="B3660" s="35" t="s">
        <v>7505</v>
      </c>
      <c r="C3660" s="35">
        <v>0</v>
      </c>
      <c r="D3660" s="35">
        <v>13</v>
      </c>
      <c r="E3660" s="43">
        <f t="shared" si="399"/>
        <v>13</v>
      </c>
      <c r="F3660" s="46">
        <f t="shared" si="400"/>
        <v>0.32500000000000001</v>
      </c>
      <c r="G3660" s="46">
        <f t="shared" si="401"/>
        <v>0.32500000000000001</v>
      </c>
      <c r="H3660" s="46">
        <f t="shared" si="401"/>
        <v>0.32500000000000001</v>
      </c>
      <c r="I3660" s="35" t="s">
        <v>6990</v>
      </c>
      <c r="J3660" s="35" t="s">
        <v>6991</v>
      </c>
      <c r="K3660" s="35" t="s">
        <v>6996</v>
      </c>
      <c r="L3660" s="69" t="s">
        <v>224</v>
      </c>
      <c r="M3660" s="35" t="s">
        <v>6992</v>
      </c>
      <c r="N3660" s="35" t="s">
        <v>6993</v>
      </c>
      <c r="O3660" s="35" t="s">
        <v>6994</v>
      </c>
      <c r="P3660" s="35" t="s">
        <v>6995</v>
      </c>
      <c r="Q3660" s="35"/>
      <c r="R3660" s="35"/>
      <c r="S3660" s="35"/>
      <c r="T3660" s="35"/>
      <c r="U3660" s="35"/>
      <c r="V3660" s="35">
        <f t="shared" si="402"/>
        <v>0.32500000000000001</v>
      </c>
    </row>
    <row r="3661" spans="1:22">
      <c r="A3661" s="35">
        <v>4236</v>
      </c>
      <c r="B3661" s="35" t="s">
        <v>7505</v>
      </c>
      <c r="C3661" s="35">
        <v>0</v>
      </c>
      <c r="D3661" s="35">
        <v>18</v>
      </c>
      <c r="E3661" s="43">
        <f t="shared" si="399"/>
        <v>18</v>
      </c>
      <c r="F3661" s="46">
        <f t="shared" si="400"/>
        <v>0.45</v>
      </c>
      <c r="G3661" s="46">
        <f t="shared" si="401"/>
        <v>0.45</v>
      </c>
      <c r="H3661" s="46">
        <f t="shared" si="401"/>
        <v>0.45</v>
      </c>
      <c r="I3661" s="35" t="s">
        <v>6990</v>
      </c>
      <c r="J3661" s="35" t="s">
        <v>6991</v>
      </c>
      <c r="K3661" s="35" t="s">
        <v>6996</v>
      </c>
      <c r="L3661" s="69" t="s">
        <v>224</v>
      </c>
      <c r="M3661" s="35" t="s">
        <v>6992</v>
      </c>
      <c r="N3661" s="35" t="s">
        <v>6993</v>
      </c>
      <c r="O3661" s="35" t="s">
        <v>6994</v>
      </c>
      <c r="P3661" s="35" t="s">
        <v>6995</v>
      </c>
      <c r="Q3661" s="35"/>
      <c r="R3661" s="35"/>
      <c r="S3661" s="35"/>
      <c r="T3661" s="35"/>
      <c r="U3661" s="35"/>
      <c r="V3661" s="35">
        <f t="shared" si="402"/>
        <v>0.45</v>
      </c>
    </row>
    <row r="3662" spans="1:22">
      <c r="A3662" s="35">
        <v>4237</v>
      </c>
      <c r="B3662" s="35" t="s">
        <v>7940</v>
      </c>
      <c r="C3662" s="35">
        <v>0</v>
      </c>
      <c r="D3662" s="35">
        <v>13</v>
      </c>
      <c r="E3662" s="43">
        <f t="shared" si="399"/>
        <v>13</v>
      </c>
      <c r="F3662" s="46">
        <f t="shared" si="400"/>
        <v>0.32500000000000001</v>
      </c>
      <c r="G3662" s="46">
        <f t="shared" si="401"/>
        <v>0.32500000000000001</v>
      </c>
      <c r="H3662" s="46">
        <f t="shared" si="401"/>
        <v>0.32500000000000001</v>
      </c>
      <c r="I3662" s="35" t="s">
        <v>6990</v>
      </c>
      <c r="J3662" s="35" t="s">
        <v>6991</v>
      </c>
      <c r="K3662" s="35" t="s">
        <v>6996</v>
      </c>
      <c r="L3662" s="69" t="s">
        <v>224</v>
      </c>
      <c r="M3662" s="35" t="s">
        <v>6992</v>
      </c>
      <c r="N3662" s="35" t="s">
        <v>6993</v>
      </c>
      <c r="O3662" s="35" t="s">
        <v>6994</v>
      </c>
      <c r="P3662" s="35" t="s">
        <v>6995</v>
      </c>
      <c r="Q3662" s="35"/>
      <c r="R3662" s="35"/>
      <c r="S3662" s="35"/>
      <c r="T3662" s="35"/>
      <c r="U3662" s="35"/>
      <c r="V3662" s="35">
        <f t="shared" si="402"/>
        <v>0.32500000000000001</v>
      </c>
    </row>
    <row r="3663" spans="1:22">
      <c r="A3663" s="35">
        <v>4238</v>
      </c>
      <c r="B3663" s="35" t="s">
        <v>7940</v>
      </c>
      <c r="C3663" s="35">
        <v>0</v>
      </c>
      <c r="D3663" s="35">
        <v>13</v>
      </c>
      <c r="E3663" s="43">
        <f t="shared" si="399"/>
        <v>13</v>
      </c>
      <c r="F3663" s="46">
        <f t="shared" si="400"/>
        <v>0.32500000000000001</v>
      </c>
      <c r="G3663" s="46">
        <f t="shared" si="401"/>
        <v>0.32500000000000001</v>
      </c>
      <c r="H3663" s="46">
        <f t="shared" si="401"/>
        <v>0.32500000000000001</v>
      </c>
      <c r="I3663" s="35" t="s">
        <v>6990</v>
      </c>
      <c r="J3663" s="35" t="s">
        <v>6991</v>
      </c>
      <c r="K3663" s="35" t="s">
        <v>6996</v>
      </c>
      <c r="L3663" s="69" t="s">
        <v>224</v>
      </c>
      <c r="M3663" s="35" t="s">
        <v>6992</v>
      </c>
      <c r="N3663" s="35" t="s">
        <v>6993</v>
      </c>
      <c r="O3663" s="35" t="s">
        <v>6994</v>
      </c>
      <c r="P3663" s="35" t="s">
        <v>6995</v>
      </c>
      <c r="Q3663" s="35"/>
      <c r="R3663" s="35"/>
      <c r="S3663" s="35"/>
      <c r="T3663" s="35"/>
      <c r="U3663" s="35"/>
      <c r="V3663" s="35">
        <f t="shared" si="402"/>
        <v>0.32500000000000001</v>
      </c>
    </row>
    <row r="3664" spans="1:22">
      <c r="A3664" s="35">
        <v>4239</v>
      </c>
      <c r="B3664" s="35" t="s">
        <v>7940</v>
      </c>
      <c r="C3664" s="35">
        <v>0</v>
      </c>
      <c r="D3664" s="35">
        <v>13</v>
      </c>
      <c r="E3664" s="43">
        <f t="shared" si="399"/>
        <v>13</v>
      </c>
      <c r="F3664" s="46">
        <f t="shared" si="400"/>
        <v>0.32500000000000001</v>
      </c>
      <c r="G3664" s="46">
        <f t="shared" si="401"/>
        <v>0.32500000000000001</v>
      </c>
      <c r="H3664" s="46">
        <f t="shared" si="401"/>
        <v>0.32500000000000001</v>
      </c>
      <c r="I3664" s="35" t="s">
        <v>6990</v>
      </c>
      <c r="J3664" s="35" t="s">
        <v>6991</v>
      </c>
      <c r="K3664" s="35" t="s">
        <v>6996</v>
      </c>
      <c r="L3664" s="69" t="s">
        <v>224</v>
      </c>
      <c r="M3664" s="35" t="s">
        <v>6992</v>
      </c>
      <c r="N3664" s="35" t="s">
        <v>6993</v>
      </c>
      <c r="O3664" s="35" t="s">
        <v>6994</v>
      </c>
      <c r="P3664" s="35" t="s">
        <v>6995</v>
      </c>
      <c r="Q3664" s="35"/>
      <c r="R3664" s="35"/>
      <c r="S3664" s="35"/>
      <c r="T3664" s="35"/>
      <c r="U3664" s="35"/>
      <c r="V3664" s="35">
        <f t="shared" si="402"/>
        <v>0.32500000000000001</v>
      </c>
    </row>
    <row r="3665" spans="1:22">
      <c r="A3665" s="35">
        <v>4240</v>
      </c>
      <c r="B3665" s="35" t="s">
        <v>7261</v>
      </c>
      <c r="C3665" s="35">
        <v>0</v>
      </c>
      <c r="D3665" s="35">
        <v>10</v>
      </c>
      <c r="E3665" s="43">
        <f t="shared" si="399"/>
        <v>10</v>
      </c>
      <c r="F3665" s="46">
        <f t="shared" si="400"/>
        <v>0.25</v>
      </c>
      <c r="G3665" s="46">
        <f t="shared" si="401"/>
        <v>0.25</v>
      </c>
      <c r="H3665" s="46">
        <f t="shared" si="401"/>
        <v>0.25</v>
      </c>
      <c r="I3665" s="35" t="s">
        <v>6990</v>
      </c>
      <c r="J3665" s="35" t="s">
        <v>6991</v>
      </c>
      <c r="K3665" s="35" t="s">
        <v>6996</v>
      </c>
      <c r="L3665" s="69" t="s">
        <v>1661</v>
      </c>
      <c r="M3665" s="35" t="s">
        <v>6992</v>
      </c>
      <c r="N3665" s="35" t="s">
        <v>6993</v>
      </c>
      <c r="O3665" s="35" t="s">
        <v>6994</v>
      </c>
      <c r="P3665" s="35" t="s">
        <v>6995</v>
      </c>
      <c r="Q3665" s="35"/>
      <c r="R3665" s="35"/>
      <c r="S3665" s="35"/>
      <c r="T3665" s="35"/>
      <c r="U3665" s="35"/>
      <c r="V3665" s="35">
        <f t="shared" si="402"/>
        <v>0.25</v>
      </c>
    </row>
    <row r="3666" spans="1:22">
      <c r="A3666" s="35">
        <v>4240</v>
      </c>
      <c r="B3666" s="35" t="s">
        <v>7261</v>
      </c>
      <c r="C3666" s="35">
        <v>0</v>
      </c>
      <c r="D3666" s="35">
        <v>37</v>
      </c>
      <c r="E3666" s="43">
        <f t="shared" si="399"/>
        <v>37</v>
      </c>
      <c r="F3666" s="46">
        <f t="shared" si="400"/>
        <v>0.92500000000000004</v>
      </c>
      <c r="G3666" s="46">
        <f t="shared" ref="G3666:H3681" si="403">F3666</f>
        <v>0.92500000000000004</v>
      </c>
      <c r="H3666" s="46">
        <f t="shared" si="403"/>
        <v>0.92500000000000004</v>
      </c>
      <c r="I3666" s="35" t="s">
        <v>6990</v>
      </c>
      <c r="J3666" s="35" t="s">
        <v>6991</v>
      </c>
      <c r="K3666" s="35" t="s">
        <v>6996</v>
      </c>
      <c r="L3666" s="69" t="s">
        <v>1661</v>
      </c>
      <c r="M3666" s="35" t="s">
        <v>6992</v>
      </c>
      <c r="N3666" s="35" t="s">
        <v>6993</v>
      </c>
      <c r="O3666" s="35" t="s">
        <v>6994</v>
      </c>
      <c r="P3666" s="35" t="s">
        <v>6995</v>
      </c>
      <c r="Q3666" s="35"/>
      <c r="R3666" s="35"/>
      <c r="S3666" s="35"/>
      <c r="T3666" s="35"/>
      <c r="U3666" s="35"/>
      <c r="V3666" s="35">
        <f t="shared" si="402"/>
        <v>0.92500000000000004</v>
      </c>
    </row>
    <row r="3667" spans="1:22">
      <c r="A3667" s="35">
        <v>4240</v>
      </c>
      <c r="B3667" s="35" t="s">
        <v>7261</v>
      </c>
      <c r="C3667" s="35">
        <v>0</v>
      </c>
      <c r="D3667" s="35">
        <v>11</v>
      </c>
      <c r="E3667" s="43">
        <f t="shared" si="399"/>
        <v>11</v>
      </c>
      <c r="F3667" s="46">
        <f t="shared" si="400"/>
        <v>0.27500000000000002</v>
      </c>
      <c r="G3667" s="46">
        <f t="shared" si="403"/>
        <v>0.27500000000000002</v>
      </c>
      <c r="H3667" s="46">
        <f t="shared" si="403"/>
        <v>0.27500000000000002</v>
      </c>
      <c r="I3667" s="35" t="s">
        <v>6990</v>
      </c>
      <c r="J3667" s="35" t="s">
        <v>6991</v>
      </c>
      <c r="K3667" s="35" t="s">
        <v>6996</v>
      </c>
      <c r="L3667" s="69" t="s">
        <v>1661</v>
      </c>
      <c r="M3667" s="35" t="s">
        <v>6992</v>
      </c>
      <c r="N3667" s="35" t="s">
        <v>6993</v>
      </c>
      <c r="O3667" s="35" t="s">
        <v>6994</v>
      </c>
      <c r="P3667" s="35" t="s">
        <v>6995</v>
      </c>
      <c r="Q3667" s="35"/>
      <c r="R3667" s="35"/>
      <c r="S3667" s="35"/>
      <c r="T3667" s="35"/>
      <c r="U3667" s="35"/>
      <c r="V3667" s="35">
        <f t="shared" si="402"/>
        <v>0.27500000000000002</v>
      </c>
    </row>
    <row r="3668" spans="1:22">
      <c r="A3668" s="35">
        <v>4240</v>
      </c>
      <c r="B3668" s="35" t="s">
        <v>7658</v>
      </c>
      <c r="C3668" s="35">
        <v>0</v>
      </c>
      <c r="D3668" s="35">
        <v>3</v>
      </c>
      <c r="E3668" s="43">
        <f t="shared" si="399"/>
        <v>3</v>
      </c>
      <c r="F3668" s="46">
        <f t="shared" si="400"/>
        <v>7.4999999999999997E-2</v>
      </c>
      <c r="G3668" s="46">
        <f t="shared" si="403"/>
        <v>7.4999999999999997E-2</v>
      </c>
      <c r="H3668" s="46">
        <f t="shared" si="403"/>
        <v>7.4999999999999997E-2</v>
      </c>
      <c r="I3668" s="35" t="s">
        <v>6990</v>
      </c>
      <c r="J3668" s="35" t="s">
        <v>6991</v>
      </c>
      <c r="K3668" s="35" t="s">
        <v>6996</v>
      </c>
      <c r="L3668" s="69" t="s">
        <v>1661</v>
      </c>
      <c r="M3668" s="35" t="s">
        <v>6992</v>
      </c>
      <c r="N3668" s="35" t="s">
        <v>6993</v>
      </c>
      <c r="O3668" s="35" t="s">
        <v>6994</v>
      </c>
      <c r="P3668" s="35" t="s">
        <v>6995</v>
      </c>
      <c r="Q3668" s="35"/>
      <c r="R3668" s="35"/>
      <c r="S3668" s="35"/>
      <c r="T3668" s="35"/>
      <c r="U3668" s="35"/>
      <c r="V3668" s="35">
        <f t="shared" si="402"/>
        <v>7.4999999999999997E-2</v>
      </c>
    </row>
    <row r="3669" spans="1:22">
      <c r="A3669" s="35">
        <v>4241</v>
      </c>
      <c r="B3669" s="35" t="s">
        <v>7467</v>
      </c>
      <c r="C3669" s="35">
        <v>1</v>
      </c>
      <c r="D3669" s="35">
        <v>8</v>
      </c>
      <c r="E3669" s="43">
        <f t="shared" si="399"/>
        <v>48</v>
      </c>
      <c r="F3669" s="46">
        <f t="shared" si="400"/>
        <v>1.2</v>
      </c>
      <c r="G3669" s="46">
        <f t="shared" si="403"/>
        <v>1.2</v>
      </c>
      <c r="H3669" s="46">
        <f t="shared" si="403"/>
        <v>1.2</v>
      </c>
      <c r="I3669" s="35" t="s">
        <v>6990</v>
      </c>
      <c r="J3669" s="35" t="s">
        <v>6991</v>
      </c>
      <c r="K3669" s="35" t="s">
        <v>6996</v>
      </c>
      <c r="L3669" s="69" t="s">
        <v>1661</v>
      </c>
      <c r="M3669" s="35" t="s">
        <v>6992</v>
      </c>
      <c r="N3669" s="35" t="s">
        <v>6993</v>
      </c>
      <c r="O3669" s="35" t="s">
        <v>6994</v>
      </c>
      <c r="P3669" s="35" t="s">
        <v>6995</v>
      </c>
      <c r="Q3669" s="35"/>
      <c r="R3669" s="35"/>
      <c r="S3669" s="35"/>
      <c r="T3669" s="35"/>
      <c r="U3669" s="35"/>
      <c r="V3669" s="35">
        <f t="shared" si="402"/>
        <v>1.2</v>
      </c>
    </row>
    <row r="3670" spans="1:22">
      <c r="A3670" s="35">
        <v>4241</v>
      </c>
      <c r="B3670" s="35" t="s">
        <v>7651</v>
      </c>
      <c r="C3670" s="35">
        <v>0</v>
      </c>
      <c r="D3670" s="35">
        <v>8</v>
      </c>
      <c r="E3670" s="43">
        <f t="shared" si="399"/>
        <v>8</v>
      </c>
      <c r="F3670" s="46">
        <f t="shared" si="400"/>
        <v>0.2</v>
      </c>
      <c r="G3670" s="46">
        <f t="shared" si="403"/>
        <v>0.2</v>
      </c>
      <c r="H3670" s="46">
        <f t="shared" si="403"/>
        <v>0.2</v>
      </c>
      <c r="I3670" s="35" t="s">
        <v>6990</v>
      </c>
      <c r="J3670" s="35" t="s">
        <v>6991</v>
      </c>
      <c r="K3670" s="35" t="s">
        <v>6996</v>
      </c>
      <c r="L3670" s="69" t="s">
        <v>1661</v>
      </c>
      <c r="M3670" s="35" t="s">
        <v>6992</v>
      </c>
      <c r="N3670" s="35" t="s">
        <v>6993</v>
      </c>
      <c r="O3670" s="35" t="s">
        <v>6994</v>
      </c>
      <c r="P3670" s="35" t="s">
        <v>6995</v>
      </c>
      <c r="Q3670" s="35"/>
      <c r="R3670" s="35"/>
      <c r="S3670" s="35"/>
      <c r="T3670" s="35"/>
      <c r="U3670" s="35"/>
      <c r="V3670" s="35">
        <f t="shared" si="402"/>
        <v>0.2</v>
      </c>
    </row>
    <row r="3671" spans="1:22">
      <c r="A3671" s="35">
        <v>4241</v>
      </c>
      <c r="B3671" s="35" t="s">
        <v>7651</v>
      </c>
      <c r="C3671" s="35">
        <v>0</v>
      </c>
      <c r="D3671" s="35">
        <v>1</v>
      </c>
      <c r="E3671" s="43">
        <f t="shared" si="399"/>
        <v>1</v>
      </c>
      <c r="F3671" s="46">
        <f t="shared" si="400"/>
        <v>2.5000000000000001E-2</v>
      </c>
      <c r="G3671" s="46">
        <f t="shared" si="403"/>
        <v>2.5000000000000001E-2</v>
      </c>
      <c r="H3671" s="46">
        <f t="shared" si="403"/>
        <v>2.5000000000000001E-2</v>
      </c>
      <c r="I3671" s="35" t="s">
        <v>6990</v>
      </c>
      <c r="J3671" s="35" t="s">
        <v>6991</v>
      </c>
      <c r="K3671" s="35" t="s">
        <v>6996</v>
      </c>
      <c r="L3671" s="69" t="s">
        <v>1661</v>
      </c>
      <c r="M3671" s="35" t="s">
        <v>6992</v>
      </c>
      <c r="N3671" s="35" t="s">
        <v>6993</v>
      </c>
      <c r="O3671" s="35" t="s">
        <v>6994</v>
      </c>
      <c r="P3671" s="35" t="s">
        <v>6995</v>
      </c>
      <c r="Q3671" s="35"/>
      <c r="R3671" s="35"/>
      <c r="S3671" s="35"/>
      <c r="T3671" s="35"/>
      <c r="U3671" s="35"/>
      <c r="V3671" s="35">
        <f t="shared" si="402"/>
        <v>2.5000000000000001E-2</v>
      </c>
    </row>
    <row r="3672" spans="1:22">
      <c r="A3672" s="35">
        <v>4241</v>
      </c>
      <c r="B3672" s="35" t="s">
        <v>7651</v>
      </c>
      <c r="C3672" s="35">
        <v>0</v>
      </c>
      <c r="D3672" s="35">
        <v>11</v>
      </c>
      <c r="E3672" s="43">
        <f t="shared" si="399"/>
        <v>11</v>
      </c>
      <c r="F3672" s="46">
        <f t="shared" si="400"/>
        <v>0.27500000000000002</v>
      </c>
      <c r="G3672" s="46">
        <f t="shared" si="403"/>
        <v>0.27500000000000002</v>
      </c>
      <c r="H3672" s="46">
        <f t="shared" si="403"/>
        <v>0.27500000000000002</v>
      </c>
      <c r="I3672" s="35" t="s">
        <v>6990</v>
      </c>
      <c r="J3672" s="35" t="s">
        <v>6991</v>
      </c>
      <c r="K3672" s="35" t="s">
        <v>6996</v>
      </c>
      <c r="L3672" s="69" t="s">
        <v>1661</v>
      </c>
      <c r="M3672" s="35" t="s">
        <v>6992</v>
      </c>
      <c r="N3672" s="35" t="s">
        <v>6993</v>
      </c>
      <c r="O3672" s="35" t="s">
        <v>6994</v>
      </c>
      <c r="P3672" s="35" t="s">
        <v>6995</v>
      </c>
      <c r="Q3672" s="35"/>
      <c r="R3672" s="35"/>
      <c r="S3672" s="35"/>
      <c r="T3672" s="35"/>
      <c r="U3672" s="35"/>
      <c r="V3672" s="35">
        <f t="shared" si="402"/>
        <v>0.27500000000000002</v>
      </c>
    </row>
    <row r="3673" spans="1:22">
      <c r="A3673" s="35">
        <v>4241</v>
      </c>
      <c r="B3673" s="35" t="s">
        <v>7658</v>
      </c>
      <c r="C3673" s="35">
        <v>0</v>
      </c>
      <c r="D3673" s="35">
        <v>3</v>
      </c>
      <c r="E3673" s="43">
        <f t="shared" si="399"/>
        <v>3</v>
      </c>
      <c r="F3673" s="46">
        <f t="shared" si="400"/>
        <v>7.4999999999999997E-2</v>
      </c>
      <c r="G3673" s="46">
        <f t="shared" si="403"/>
        <v>7.4999999999999997E-2</v>
      </c>
      <c r="H3673" s="46">
        <f t="shared" si="403"/>
        <v>7.4999999999999997E-2</v>
      </c>
      <c r="I3673" s="35" t="s">
        <v>6990</v>
      </c>
      <c r="J3673" s="35" t="s">
        <v>6991</v>
      </c>
      <c r="K3673" s="35" t="s">
        <v>6996</v>
      </c>
      <c r="L3673" s="69" t="s">
        <v>1661</v>
      </c>
      <c r="M3673" s="35" t="s">
        <v>6992</v>
      </c>
      <c r="N3673" s="35" t="s">
        <v>6993</v>
      </c>
      <c r="O3673" s="35" t="s">
        <v>6994</v>
      </c>
      <c r="P3673" s="35" t="s">
        <v>6995</v>
      </c>
      <c r="Q3673" s="35"/>
      <c r="R3673" s="35"/>
      <c r="S3673" s="35"/>
      <c r="T3673" s="35"/>
      <c r="U3673" s="35"/>
      <c r="V3673" s="35">
        <f t="shared" si="402"/>
        <v>7.4999999999999997E-2</v>
      </c>
    </row>
    <row r="3674" spans="1:22">
      <c r="A3674" s="35">
        <v>4243</v>
      </c>
      <c r="B3674" s="35" t="s">
        <v>8423</v>
      </c>
      <c r="C3674" s="35">
        <v>0</v>
      </c>
      <c r="D3674" s="35">
        <v>3</v>
      </c>
      <c r="E3674" s="43">
        <f t="shared" si="399"/>
        <v>3</v>
      </c>
      <c r="F3674" s="46">
        <f t="shared" si="400"/>
        <v>7.4999999999999997E-2</v>
      </c>
      <c r="G3674" s="46">
        <f t="shared" si="403"/>
        <v>7.4999999999999997E-2</v>
      </c>
      <c r="H3674" s="46">
        <f t="shared" si="403"/>
        <v>7.4999999999999997E-2</v>
      </c>
      <c r="I3674" s="35" t="s">
        <v>6990</v>
      </c>
      <c r="J3674" s="35" t="s">
        <v>6991</v>
      </c>
      <c r="K3674" s="35" t="s">
        <v>6996</v>
      </c>
      <c r="L3674" s="69" t="s">
        <v>224</v>
      </c>
      <c r="M3674" s="35" t="s">
        <v>6992</v>
      </c>
      <c r="N3674" s="35" t="s">
        <v>6993</v>
      </c>
      <c r="O3674" s="35" t="s">
        <v>6994</v>
      </c>
      <c r="P3674" s="35" t="s">
        <v>6995</v>
      </c>
      <c r="Q3674" s="35"/>
      <c r="R3674" s="35"/>
      <c r="S3674" s="35"/>
      <c r="T3674" s="35"/>
      <c r="U3674" s="35"/>
      <c r="V3674" s="35">
        <f t="shared" si="402"/>
        <v>7.4999999999999997E-2</v>
      </c>
    </row>
    <row r="3675" spans="1:22">
      <c r="A3675" s="35">
        <v>4243</v>
      </c>
      <c r="B3675" s="35" t="s">
        <v>8423</v>
      </c>
      <c r="C3675" s="35">
        <v>0</v>
      </c>
      <c r="D3675" s="35">
        <v>8</v>
      </c>
      <c r="E3675" s="43">
        <f t="shared" si="399"/>
        <v>8</v>
      </c>
      <c r="F3675" s="46">
        <f t="shared" si="400"/>
        <v>0.2</v>
      </c>
      <c r="G3675" s="46">
        <f t="shared" si="403"/>
        <v>0.2</v>
      </c>
      <c r="H3675" s="46">
        <f t="shared" si="403"/>
        <v>0.2</v>
      </c>
      <c r="I3675" s="35" t="s">
        <v>6990</v>
      </c>
      <c r="J3675" s="35" t="s">
        <v>6991</v>
      </c>
      <c r="K3675" s="35" t="s">
        <v>6996</v>
      </c>
      <c r="L3675" s="69" t="s">
        <v>224</v>
      </c>
      <c r="M3675" s="35" t="s">
        <v>6992</v>
      </c>
      <c r="N3675" s="35" t="s">
        <v>6993</v>
      </c>
      <c r="O3675" s="35" t="s">
        <v>6994</v>
      </c>
      <c r="P3675" s="35" t="s">
        <v>6995</v>
      </c>
      <c r="Q3675" s="35"/>
      <c r="R3675" s="35"/>
      <c r="S3675" s="35"/>
      <c r="T3675" s="35"/>
      <c r="U3675" s="35"/>
      <c r="V3675" s="35">
        <f t="shared" si="402"/>
        <v>0.2</v>
      </c>
    </row>
    <row r="3676" spans="1:22">
      <c r="A3676" s="35">
        <v>4245</v>
      </c>
      <c r="B3676" s="35" t="s">
        <v>7174</v>
      </c>
      <c r="C3676" s="35">
        <v>3</v>
      </c>
      <c r="D3676" s="35">
        <v>37</v>
      </c>
      <c r="E3676" s="43">
        <f t="shared" si="399"/>
        <v>157</v>
      </c>
      <c r="F3676" s="46">
        <f t="shared" si="400"/>
        <v>3.9249999999999998</v>
      </c>
      <c r="G3676" s="46">
        <f t="shared" si="403"/>
        <v>3.9249999999999998</v>
      </c>
      <c r="H3676" s="46">
        <f t="shared" si="403"/>
        <v>3.9249999999999998</v>
      </c>
      <c r="I3676" s="35" t="s">
        <v>6990</v>
      </c>
      <c r="J3676" s="35" t="s">
        <v>6991</v>
      </c>
      <c r="K3676" s="35" t="s">
        <v>6996</v>
      </c>
      <c r="L3676" s="69" t="s">
        <v>1662</v>
      </c>
      <c r="M3676" s="35" t="s">
        <v>6992</v>
      </c>
      <c r="N3676" s="35" t="s">
        <v>6993</v>
      </c>
      <c r="O3676" s="35" t="s">
        <v>6994</v>
      </c>
      <c r="P3676" s="35" t="s">
        <v>6995</v>
      </c>
      <c r="Q3676" s="35"/>
      <c r="R3676" s="35"/>
      <c r="S3676" s="35"/>
      <c r="T3676" s="35"/>
      <c r="U3676" s="35"/>
      <c r="V3676" s="35">
        <f t="shared" si="402"/>
        <v>3.9249999999999998</v>
      </c>
    </row>
    <row r="3677" spans="1:22">
      <c r="A3677" s="35">
        <v>4246</v>
      </c>
      <c r="B3677" s="35" t="s">
        <v>7979</v>
      </c>
      <c r="C3677" s="35">
        <v>0</v>
      </c>
      <c r="D3677" s="35">
        <v>28</v>
      </c>
      <c r="E3677" s="43">
        <f t="shared" si="399"/>
        <v>28</v>
      </c>
      <c r="F3677" s="46">
        <f t="shared" si="400"/>
        <v>0.7</v>
      </c>
      <c r="G3677" s="46">
        <f t="shared" si="403"/>
        <v>0.7</v>
      </c>
      <c r="H3677" s="46">
        <f t="shared" si="403"/>
        <v>0.7</v>
      </c>
      <c r="I3677" s="35" t="s">
        <v>6990</v>
      </c>
      <c r="J3677" s="35" t="s">
        <v>6991</v>
      </c>
      <c r="K3677" s="35" t="s">
        <v>6996</v>
      </c>
      <c r="L3677" s="69" t="s">
        <v>224</v>
      </c>
      <c r="M3677" s="35" t="s">
        <v>6992</v>
      </c>
      <c r="N3677" s="35" t="s">
        <v>6993</v>
      </c>
      <c r="O3677" s="35" t="s">
        <v>6994</v>
      </c>
      <c r="P3677" s="35" t="s">
        <v>6995</v>
      </c>
      <c r="Q3677" s="35"/>
      <c r="R3677" s="35"/>
      <c r="S3677" s="35"/>
      <c r="T3677" s="35"/>
      <c r="U3677" s="35"/>
      <c r="V3677" s="35">
        <f t="shared" si="402"/>
        <v>0.7</v>
      </c>
    </row>
    <row r="3678" spans="1:22">
      <c r="A3678" s="35">
        <v>4250</v>
      </c>
      <c r="B3678" s="35" t="s">
        <v>7155</v>
      </c>
      <c r="C3678" s="35">
        <v>0</v>
      </c>
      <c r="D3678" s="35">
        <v>9</v>
      </c>
      <c r="E3678" s="43">
        <f t="shared" si="399"/>
        <v>9</v>
      </c>
      <c r="F3678" s="46">
        <f t="shared" si="400"/>
        <v>0.22500000000000001</v>
      </c>
      <c r="G3678" s="46">
        <f t="shared" si="403"/>
        <v>0.22500000000000001</v>
      </c>
      <c r="H3678" s="46">
        <f t="shared" si="403"/>
        <v>0.22500000000000001</v>
      </c>
      <c r="I3678" s="35" t="s">
        <v>6990</v>
      </c>
      <c r="J3678" s="35" t="s">
        <v>6991</v>
      </c>
      <c r="K3678" s="35" t="s">
        <v>6996</v>
      </c>
      <c r="L3678" s="69" t="s">
        <v>1661</v>
      </c>
      <c r="M3678" s="35" t="s">
        <v>6992</v>
      </c>
      <c r="N3678" s="35" t="s">
        <v>6993</v>
      </c>
      <c r="O3678" s="35" t="s">
        <v>6994</v>
      </c>
      <c r="P3678" s="35" t="s">
        <v>6995</v>
      </c>
      <c r="Q3678" s="35"/>
      <c r="R3678" s="35"/>
      <c r="S3678" s="35"/>
      <c r="T3678" s="35"/>
      <c r="U3678" s="35"/>
      <c r="V3678" s="35">
        <f t="shared" si="402"/>
        <v>0.22500000000000001</v>
      </c>
    </row>
    <row r="3679" spans="1:22">
      <c r="A3679" s="35">
        <v>4253</v>
      </c>
      <c r="B3679" s="35" t="s">
        <v>7562</v>
      </c>
      <c r="C3679" s="35">
        <v>1</v>
      </c>
      <c r="D3679" s="35">
        <v>8</v>
      </c>
      <c r="E3679" s="43">
        <f t="shared" si="399"/>
        <v>48</v>
      </c>
      <c r="F3679" s="46">
        <f t="shared" si="400"/>
        <v>1.2</v>
      </c>
      <c r="G3679" s="46">
        <f t="shared" si="403"/>
        <v>1.2</v>
      </c>
      <c r="H3679" s="46">
        <f t="shared" si="403"/>
        <v>1.2</v>
      </c>
      <c r="I3679" s="35" t="s">
        <v>6990</v>
      </c>
      <c r="J3679" s="35" t="s">
        <v>6991</v>
      </c>
      <c r="K3679" s="35" t="s">
        <v>6996</v>
      </c>
      <c r="L3679" s="69" t="s">
        <v>224</v>
      </c>
      <c r="M3679" s="35" t="s">
        <v>6992</v>
      </c>
      <c r="N3679" s="35" t="s">
        <v>6993</v>
      </c>
      <c r="O3679" s="35" t="s">
        <v>6994</v>
      </c>
      <c r="P3679" s="35" t="s">
        <v>6995</v>
      </c>
      <c r="Q3679" s="35"/>
      <c r="R3679" s="35"/>
      <c r="S3679" s="35"/>
      <c r="T3679" s="35"/>
      <c r="U3679" s="35"/>
      <c r="V3679" s="35">
        <f t="shared" si="402"/>
        <v>1.2</v>
      </c>
    </row>
    <row r="3680" spans="1:22">
      <c r="A3680" s="35">
        <v>4254</v>
      </c>
      <c r="B3680" s="35" t="s">
        <v>7562</v>
      </c>
      <c r="C3680" s="35">
        <v>1</v>
      </c>
      <c r="D3680" s="35">
        <v>8</v>
      </c>
      <c r="E3680" s="43">
        <f t="shared" si="399"/>
        <v>48</v>
      </c>
      <c r="F3680" s="46">
        <f t="shared" si="400"/>
        <v>1.2</v>
      </c>
      <c r="G3680" s="46">
        <f t="shared" si="403"/>
        <v>1.2</v>
      </c>
      <c r="H3680" s="46">
        <f t="shared" si="403"/>
        <v>1.2</v>
      </c>
      <c r="I3680" s="35" t="s">
        <v>6990</v>
      </c>
      <c r="J3680" s="35" t="s">
        <v>6991</v>
      </c>
      <c r="K3680" s="35" t="s">
        <v>6996</v>
      </c>
      <c r="L3680" s="69" t="s">
        <v>224</v>
      </c>
      <c r="M3680" s="35" t="s">
        <v>6992</v>
      </c>
      <c r="N3680" s="35" t="s">
        <v>6993</v>
      </c>
      <c r="O3680" s="35" t="s">
        <v>6994</v>
      </c>
      <c r="P3680" s="35" t="s">
        <v>6995</v>
      </c>
      <c r="Q3680" s="35"/>
      <c r="R3680" s="35"/>
      <c r="S3680" s="35"/>
      <c r="T3680" s="35"/>
      <c r="U3680" s="35"/>
      <c r="V3680" s="35">
        <f t="shared" si="402"/>
        <v>1.2</v>
      </c>
    </row>
    <row r="3681" spans="1:22">
      <c r="A3681" s="35">
        <v>4255</v>
      </c>
      <c r="B3681" s="35" t="s">
        <v>7673</v>
      </c>
      <c r="C3681" s="35">
        <v>0</v>
      </c>
      <c r="D3681" s="35">
        <v>4</v>
      </c>
      <c r="E3681" s="43">
        <f t="shared" si="399"/>
        <v>4</v>
      </c>
      <c r="F3681" s="46">
        <f t="shared" si="400"/>
        <v>0.1</v>
      </c>
      <c r="G3681" s="46">
        <f t="shared" si="403"/>
        <v>0.1</v>
      </c>
      <c r="H3681" s="46">
        <f t="shared" si="403"/>
        <v>0.1</v>
      </c>
      <c r="I3681" s="35" t="s">
        <v>6990</v>
      </c>
      <c r="J3681" s="35" t="s">
        <v>6991</v>
      </c>
      <c r="K3681" s="35" t="s">
        <v>6996</v>
      </c>
      <c r="L3681" s="69" t="s">
        <v>224</v>
      </c>
      <c r="M3681" s="35" t="s">
        <v>6992</v>
      </c>
      <c r="N3681" s="35" t="s">
        <v>6993</v>
      </c>
      <c r="O3681" s="35" t="s">
        <v>6994</v>
      </c>
      <c r="P3681" s="35" t="s">
        <v>6995</v>
      </c>
      <c r="Q3681" s="35"/>
      <c r="R3681" s="35"/>
      <c r="S3681" s="35"/>
      <c r="T3681" s="35"/>
      <c r="U3681" s="35"/>
      <c r="V3681" s="35">
        <f t="shared" si="402"/>
        <v>0.1</v>
      </c>
    </row>
    <row r="3682" spans="1:22">
      <c r="A3682" s="35">
        <v>4255</v>
      </c>
      <c r="B3682" s="35" t="s">
        <v>7673</v>
      </c>
      <c r="C3682" s="35">
        <v>0</v>
      </c>
      <c r="D3682" s="35">
        <v>30</v>
      </c>
      <c r="E3682" s="43">
        <f t="shared" si="399"/>
        <v>30</v>
      </c>
      <c r="F3682" s="46">
        <f t="shared" si="400"/>
        <v>0.75</v>
      </c>
      <c r="G3682" s="46">
        <f t="shared" ref="G3682:H3697" si="404">F3682</f>
        <v>0.75</v>
      </c>
      <c r="H3682" s="46">
        <f t="shared" si="404"/>
        <v>0.75</v>
      </c>
      <c r="I3682" s="35" t="s">
        <v>6990</v>
      </c>
      <c r="J3682" s="35" t="s">
        <v>6991</v>
      </c>
      <c r="K3682" s="35" t="s">
        <v>6996</v>
      </c>
      <c r="L3682" s="69" t="s">
        <v>224</v>
      </c>
      <c r="M3682" s="35" t="s">
        <v>6992</v>
      </c>
      <c r="N3682" s="35" t="s">
        <v>6993</v>
      </c>
      <c r="O3682" s="35" t="s">
        <v>6994</v>
      </c>
      <c r="P3682" s="35" t="s">
        <v>6995</v>
      </c>
      <c r="Q3682" s="35"/>
      <c r="R3682" s="35"/>
      <c r="S3682" s="35"/>
      <c r="T3682" s="35"/>
      <c r="U3682" s="35"/>
      <c r="V3682" s="35">
        <f t="shared" si="402"/>
        <v>0.75</v>
      </c>
    </row>
    <row r="3683" spans="1:22">
      <c r="A3683" s="35">
        <v>4257</v>
      </c>
      <c r="B3683" s="35" t="s">
        <v>8424</v>
      </c>
      <c r="C3683" s="35">
        <v>0</v>
      </c>
      <c r="D3683" s="35">
        <v>34</v>
      </c>
      <c r="E3683" s="43">
        <f t="shared" si="399"/>
        <v>34</v>
      </c>
      <c r="F3683" s="46">
        <f t="shared" si="400"/>
        <v>0.85</v>
      </c>
      <c r="G3683" s="46">
        <f t="shared" si="404"/>
        <v>0.85</v>
      </c>
      <c r="H3683" s="46">
        <f t="shared" si="404"/>
        <v>0.85</v>
      </c>
      <c r="I3683" s="35" t="s">
        <v>6990</v>
      </c>
      <c r="J3683" s="35" t="s">
        <v>6991</v>
      </c>
      <c r="K3683" s="35" t="s">
        <v>6996</v>
      </c>
      <c r="L3683" s="69" t="s">
        <v>1661</v>
      </c>
      <c r="M3683" s="35" t="s">
        <v>6992</v>
      </c>
      <c r="N3683" s="35" t="s">
        <v>6993</v>
      </c>
      <c r="O3683" s="35" t="s">
        <v>6994</v>
      </c>
      <c r="P3683" s="35" t="s">
        <v>6995</v>
      </c>
      <c r="Q3683" s="35"/>
      <c r="R3683" s="35"/>
      <c r="S3683" s="35"/>
      <c r="T3683" s="35"/>
      <c r="U3683" s="35"/>
      <c r="V3683" s="35">
        <f t="shared" si="402"/>
        <v>0.85</v>
      </c>
    </row>
    <row r="3684" spans="1:22">
      <c r="A3684" s="35">
        <v>4257</v>
      </c>
      <c r="B3684" s="35" t="s">
        <v>7812</v>
      </c>
      <c r="C3684" s="35">
        <v>3</v>
      </c>
      <c r="D3684" s="35">
        <v>28</v>
      </c>
      <c r="E3684" s="43">
        <f t="shared" si="399"/>
        <v>148</v>
      </c>
      <c r="F3684" s="46">
        <f t="shared" si="400"/>
        <v>3.7</v>
      </c>
      <c r="G3684" s="46">
        <f t="shared" si="404"/>
        <v>3.7</v>
      </c>
      <c r="H3684" s="46">
        <f t="shared" si="404"/>
        <v>3.7</v>
      </c>
      <c r="I3684" s="35" t="s">
        <v>6990</v>
      </c>
      <c r="J3684" s="35" t="s">
        <v>6991</v>
      </c>
      <c r="K3684" s="35" t="s">
        <v>6996</v>
      </c>
      <c r="L3684" s="69" t="s">
        <v>1661</v>
      </c>
      <c r="M3684" s="35" t="s">
        <v>6992</v>
      </c>
      <c r="N3684" s="35" t="s">
        <v>6993</v>
      </c>
      <c r="O3684" s="35" t="s">
        <v>6994</v>
      </c>
      <c r="P3684" s="35" t="s">
        <v>6995</v>
      </c>
      <c r="Q3684" s="35"/>
      <c r="R3684" s="35"/>
      <c r="S3684" s="35"/>
      <c r="T3684" s="35"/>
      <c r="U3684" s="35"/>
      <c r="V3684" s="35">
        <f t="shared" si="402"/>
        <v>3.7</v>
      </c>
    </row>
    <row r="3685" spans="1:22">
      <c r="A3685" s="35">
        <v>4257</v>
      </c>
      <c r="B3685" s="35" t="s">
        <v>7389</v>
      </c>
      <c r="C3685" s="35">
        <v>0</v>
      </c>
      <c r="D3685" s="35">
        <v>25</v>
      </c>
      <c r="E3685" s="43">
        <f t="shared" si="399"/>
        <v>25</v>
      </c>
      <c r="F3685" s="46">
        <f t="shared" si="400"/>
        <v>0.625</v>
      </c>
      <c r="G3685" s="46">
        <f t="shared" si="404"/>
        <v>0.625</v>
      </c>
      <c r="H3685" s="46">
        <f t="shared" si="404"/>
        <v>0.625</v>
      </c>
      <c r="I3685" s="35" t="s">
        <v>6990</v>
      </c>
      <c r="J3685" s="35" t="s">
        <v>6991</v>
      </c>
      <c r="K3685" s="35" t="s">
        <v>6996</v>
      </c>
      <c r="L3685" s="69" t="s">
        <v>1661</v>
      </c>
      <c r="M3685" s="35" t="s">
        <v>6992</v>
      </c>
      <c r="N3685" s="35" t="s">
        <v>6993</v>
      </c>
      <c r="O3685" s="35" t="s">
        <v>6994</v>
      </c>
      <c r="P3685" s="35" t="s">
        <v>6995</v>
      </c>
      <c r="Q3685" s="35"/>
      <c r="R3685" s="35"/>
      <c r="S3685" s="35"/>
      <c r="T3685" s="35"/>
      <c r="U3685" s="35"/>
      <c r="V3685" s="35">
        <f t="shared" si="402"/>
        <v>0.625</v>
      </c>
    </row>
    <row r="3686" spans="1:22">
      <c r="A3686" s="35">
        <v>4258</v>
      </c>
      <c r="B3686" s="35" t="s">
        <v>8425</v>
      </c>
      <c r="C3686" s="35">
        <v>1</v>
      </c>
      <c r="D3686" s="35">
        <v>0</v>
      </c>
      <c r="E3686" s="43">
        <f t="shared" si="399"/>
        <v>40</v>
      </c>
      <c r="F3686" s="46">
        <f t="shared" si="400"/>
        <v>1</v>
      </c>
      <c r="G3686" s="46">
        <f t="shared" si="404"/>
        <v>1</v>
      </c>
      <c r="H3686" s="46">
        <f t="shared" si="404"/>
        <v>1</v>
      </c>
      <c r="I3686" s="35" t="s">
        <v>6990</v>
      </c>
      <c r="J3686" s="35" t="s">
        <v>6991</v>
      </c>
      <c r="K3686" s="35" t="s">
        <v>6996</v>
      </c>
      <c r="L3686" s="69" t="s">
        <v>1661</v>
      </c>
      <c r="M3686" s="35" t="s">
        <v>6992</v>
      </c>
      <c r="N3686" s="35" t="s">
        <v>6993</v>
      </c>
      <c r="O3686" s="35" t="s">
        <v>6994</v>
      </c>
      <c r="P3686" s="35" t="s">
        <v>6995</v>
      </c>
      <c r="Q3686" s="35"/>
      <c r="R3686" s="35"/>
      <c r="S3686" s="35"/>
      <c r="T3686" s="35"/>
      <c r="U3686" s="35"/>
      <c r="V3686" s="35">
        <f t="shared" si="402"/>
        <v>1</v>
      </c>
    </row>
    <row r="3687" spans="1:22">
      <c r="A3687" s="35">
        <v>4258</v>
      </c>
      <c r="B3687" s="35" t="s">
        <v>7813</v>
      </c>
      <c r="C3687" s="35">
        <v>2</v>
      </c>
      <c r="D3687" s="35">
        <v>37</v>
      </c>
      <c r="E3687" s="43">
        <f t="shared" si="399"/>
        <v>117</v>
      </c>
      <c r="F3687" s="46">
        <f t="shared" si="400"/>
        <v>2.9249999999999998</v>
      </c>
      <c r="G3687" s="46">
        <f t="shared" si="404"/>
        <v>2.9249999999999998</v>
      </c>
      <c r="H3687" s="46">
        <f t="shared" si="404"/>
        <v>2.9249999999999998</v>
      </c>
      <c r="I3687" s="35" t="s">
        <v>6990</v>
      </c>
      <c r="J3687" s="35" t="s">
        <v>6991</v>
      </c>
      <c r="K3687" s="35" t="s">
        <v>6996</v>
      </c>
      <c r="L3687" s="69" t="s">
        <v>1661</v>
      </c>
      <c r="M3687" s="35" t="s">
        <v>6992</v>
      </c>
      <c r="N3687" s="35" t="s">
        <v>6993</v>
      </c>
      <c r="O3687" s="35" t="s">
        <v>6994</v>
      </c>
      <c r="P3687" s="35" t="s">
        <v>6995</v>
      </c>
      <c r="Q3687" s="35"/>
      <c r="R3687" s="35"/>
      <c r="S3687" s="35"/>
      <c r="T3687" s="35"/>
      <c r="U3687" s="35"/>
      <c r="V3687" s="35">
        <f t="shared" si="402"/>
        <v>2.9249999999999998</v>
      </c>
    </row>
    <row r="3688" spans="1:22">
      <c r="A3688" s="35">
        <v>4258</v>
      </c>
      <c r="B3688" s="35" t="s">
        <v>7389</v>
      </c>
      <c r="C3688" s="35">
        <v>0</v>
      </c>
      <c r="D3688" s="35">
        <v>25</v>
      </c>
      <c r="E3688" s="43">
        <f t="shared" si="399"/>
        <v>25</v>
      </c>
      <c r="F3688" s="46">
        <f t="shared" si="400"/>
        <v>0.625</v>
      </c>
      <c r="G3688" s="46">
        <f t="shared" si="404"/>
        <v>0.625</v>
      </c>
      <c r="H3688" s="46">
        <f t="shared" si="404"/>
        <v>0.625</v>
      </c>
      <c r="I3688" s="35" t="s">
        <v>6990</v>
      </c>
      <c r="J3688" s="35" t="s">
        <v>6991</v>
      </c>
      <c r="K3688" s="35" t="s">
        <v>6996</v>
      </c>
      <c r="L3688" s="69" t="s">
        <v>1661</v>
      </c>
      <c r="M3688" s="35" t="s">
        <v>6992</v>
      </c>
      <c r="N3688" s="35" t="s">
        <v>6993</v>
      </c>
      <c r="O3688" s="35" t="s">
        <v>6994</v>
      </c>
      <c r="P3688" s="35" t="s">
        <v>6995</v>
      </c>
      <c r="Q3688" s="35"/>
      <c r="R3688" s="35"/>
      <c r="S3688" s="35"/>
      <c r="T3688" s="35"/>
      <c r="U3688" s="35"/>
      <c r="V3688" s="35">
        <f t="shared" si="402"/>
        <v>0.625</v>
      </c>
    </row>
    <row r="3689" spans="1:22">
      <c r="A3689" s="35">
        <v>4260</v>
      </c>
      <c r="B3689" s="35" t="s">
        <v>7182</v>
      </c>
      <c r="C3689" s="35">
        <v>0</v>
      </c>
      <c r="D3689" s="35">
        <v>10</v>
      </c>
      <c r="E3689" s="43">
        <f t="shared" si="399"/>
        <v>10</v>
      </c>
      <c r="F3689" s="46">
        <f t="shared" si="400"/>
        <v>0.25</v>
      </c>
      <c r="G3689" s="46">
        <f t="shared" si="404"/>
        <v>0.25</v>
      </c>
      <c r="H3689" s="46">
        <f t="shared" si="404"/>
        <v>0.25</v>
      </c>
      <c r="I3689" s="35" t="s">
        <v>6990</v>
      </c>
      <c r="J3689" s="35" t="s">
        <v>6991</v>
      </c>
      <c r="K3689" s="35" t="s">
        <v>6996</v>
      </c>
      <c r="L3689" s="69" t="s">
        <v>224</v>
      </c>
      <c r="M3689" s="35" t="s">
        <v>6992</v>
      </c>
      <c r="N3689" s="35" t="s">
        <v>6993</v>
      </c>
      <c r="O3689" s="35" t="s">
        <v>6994</v>
      </c>
      <c r="P3689" s="35" t="s">
        <v>6995</v>
      </c>
      <c r="Q3689" s="35"/>
      <c r="R3689" s="35"/>
      <c r="S3689" s="35"/>
      <c r="T3689" s="35"/>
      <c r="U3689" s="35"/>
      <c r="V3689" s="35">
        <f t="shared" si="402"/>
        <v>0.25</v>
      </c>
    </row>
    <row r="3690" spans="1:22">
      <c r="A3690" s="35">
        <v>4260</v>
      </c>
      <c r="B3690" s="35" t="s">
        <v>7182</v>
      </c>
      <c r="C3690" s="35">
        <v>0</v>
      </c>
      <c r="D3690" s="35">
        <v>5</v>
      </c>
      <c r="E3690" s="43">
        <f t="shared" si="399"/>
        <v>5</v>
      </c>
      <c r="F3690" s="46">
        <f t="shared" si="400"/>
        <v>0.125</v>
      </c>
      <c r="G3690" s="46">
        <f t="shared" si="404"/>
        <v>0.125</v>
      </c>
      <c r="H3690" s="46">
        <f t="shared" si="404"/>
        <v>0.125</v>
      </c>
      <c r="I3690" s="35" t="s">
        <v>6990</v>
      </c>
      <c r="J3690" s="35" t="s">
        <v>6991</v>
      </c>
      <c r="K3690" s="35" t="s">
        <v>6996</v>
      </c>
      <c r="L3690" s="69" t="s">
        <v>224</v>
      </c>
      <c r="M3690" s="35" t="s">
        <v>6992</v>
      </c>
      <c r="N3690" s="35" t="s">
        <v>6993</v>
      </c>
      <c r="O3690" s="35" t="s">
        <v>6994</v>
      </c>
      <c r="P3690" s="35" t="s">
        <v>6995</v>
      </c>
      <c r="Q3690" s="35"/>
      <c r="R3690" s="35"/>
      <c r="S3690" s="35"/>
      <c r="T3690" s="35"/>
      <c r="U3690" s="35"/>
      <c r="V3690" s="35">
        <f t="shared" si="402"/>
        <v>0.125</v>
      </c>
    </row>
    <row r="3691" spans="1:22">
      <c r="A3691" s="35">
        <v>4260</v>
      </c>
      <c r="B3691" s="35" t="s">
        <v>8225</v>
      </c>
      <c r="C3691" s="35">
        <v>0</v>
      </c>
      <c r="D3691" s="35">
        <v>5</v>
      </c>
      <c r="E3691" s="43">
        <f t="shared" si="399"/>
        <v>5</v>
      </c>
      <c r="F3691" s="46">
        <f t="shared" si="400"/>
        <v>0.125</v>
      </c>
      <c r="G3691" s="46">
        <f t="shared" si="404"/>
        <v>0.125</v>
      </c>
      <c r="H3691" s="46">
        <f t="shared" si="404"/>
        <v>0.125</v>
      </c>
      <c r="I3691" s="35" t="s">
        <v>6990</v>
      </c>
      <c r="J3691" s="35" t="s">
        <v>6991</v>
      </c>
      <c r="K3691" s="35" t="s">
        <v>6996</v>
      </c>
      <c r="L3691" s="69" t="s">
        <v>224</v>
      </c>
      <c r="M3691" s="35" t="s">
        <v>6992</v>
      </c>
      <c r="N3691" s="35" t="s">
        <v>6993</v>
      </c>
      <c r="O3691" s="35" t="s">
        <v>6994</v>
      </c>
      <c r="P3691" s="35" t="s">
        <v>6995</v>
      </c>
      <c r="Q3691" s="35"/>
      <c r="R3691" s="35"/>
      <c r="S3691" s="35"/>
      <c r="T3691" s="35"/>
      <c r="U3691" s="35"/>
      <c r="V3691" s="35">
        <f t="shared" si="402"/>
        <v>0.125</v>
      </c>
    </row>
    <row r="3692" spans="1:22">
      <c r="A3692" s="35">
        <v>4260</v>
      </c>
      <c r="B3692" s="35" t="s">
        <v>8226</v>
      </c>
      <c r="C3692" s="35">
        <v>0</v>
      </c>
      <c r="D3692" s="35">
        <v>7</v>
      </c>
      <c r="E3692" s="43">
        <f t="shared" si="399"/>
        <v>7</v>
      </c>
      <c r="F3692" s="46">
        <f t="shared" si="400"/>
        <v>0.17499999999999999</v>
      </c>
      <c r="G3692" s="46">
        <f t="shared" si="404"/>
        <v>0.17499999999999999</v>
      </c>
      <c r="H3692" s="46">
        <f t="shared" si="404"/>
        <v>0.17499999999999999</v>
      </c>
      <c r="I3692" s="35" t="s">
        <v>6990</v>
      </c>
      <c r="J3692" s="35" t="s">
        <v>6991</v>
      </c>
      <c r="K3692" s="35" t="s">
        <v>6996</v>
      </c>
      <c r="L3692" s="69" t="s">
        <v>224</v>
      </c>
      <c r="M3692" s="35" t="s">
        <v>6992</v>
      </c>
      <c r="N3692" s="35" t="s">
        <v>6993</v>
      </c>
      <c r="O3692" s="35" t="s">
        <v>6994</v>
      </c>
      <c r="P3692" s="35" t="s">
        <v>6995</v>
      </c>
      <c r="Q3692" s="35"/>
      <c r="R3692" s="35"/>
      <c r="S3692" s="35"/>
      <c r="T3692" s="35"/>
      <c r="U3692" s="35"/>
      <c r="V3692" s="35">
        <f t="shared" si="402"/>
        <v>0.17499999999999999</v>
      </c>
    </row>
    <row r="3693" spans="1:22">
      <c r="A3693" s="35">
        <v>4260</v>
      </c>
      <c r="B3693" s="35" t="s">
        <v>8227</v>
      </c>
      <c r="C3693" s="35">
        <v>0</v>
      </c>
      <c r="D3693" s="35">
        <v>5</v>
      </c>
      <c r="E3693" s="43">
        <f t="shared" si="399"/>
        <v>5</v>
      </c>
      <c r="F3693" s="46">
        <f t="shared" si="400"/>
        <v>0.125</v>
      </c>
      <c r="G3693" s="46">
        <f t="shared" si="404"/>
        <v>0.125</v>
      </c>
      <c r="H3693" s="46">
        <f t="shared" si="404"/>
        <v>0.125</v>
      </c>
      <c r="I3693" s="35" t="s">
        <v>6990</v>
      </c>
      <c r="J3693" s="35" t="s">
        <v>6991</v>
      </c>
      <c r="K3693" s="35" t="s">
        <v>6996</v>
      </c>
      <c r="L3693" s="69" t="s">
        <v>224</v>
      </c>
      <c r="M3693" s="35" t="s">
        <v>6992</v>
      </c>
      <c r="N3693" s="35" t="s">
        <v>6993</v>
      </c>
      <c r="O3693" s="35" t="s">
        <v>6994</v>
      </c>
      <c r="P3693" s="35" t="s">
        <v>6995</v>
      </c>
      <c r="Q3693" s="35"/>
      <c r="R3693" s="35"/>
      <c r="S3693" s="35"/>
      <c r="T3693" s="35"/>
      <c r="U3693" s="35"/>
      <c r="V3693" s="35">
        <f t="shared" si="402"/>
        <v>0.125</v>
      </c>
    </row>
    <row r="3694" spans="1:22">
      <c r="A3694" s="35">
        <v>4261</v>
      </c>
      <c r="B3694" s="35" t="s">
        <v>7182</v>
      </c>
      <c r="C3694" s="35">
        <v>0</v>
      </c>
      <c r="D3694" s="35">
        <v>10</v>
      </c>
      <c r="E3694" s="43">
        <f t="shared" si="399"/>
        <v>10</v>
      </c>
      <c r="F3694" s="46">
        <f t="shared" si="400"/>
        <v>0.25</v>
      </c>
      <c r="G3694" s="46">
        <f t="shared" si="404"/>
        <v>0.25</v>
      </c>
      <c r="H3694" s="46">
        <f t="shared" si="404"/>
        <v>0.25</v>
      </c>
      <c r="I3694" s="35" t="s">
        <v>6990</v>
      </c>
      <c r="J3694" s="35" t="s">
        <v>6991</v>
      </c>
      <c r="K3694" s="35" t="s">
        <v>6996</v>
      </c>
      <c r="L3694" s="69" t="s">
        <v>224</v>
      </c>
      <c r="M3694" s="35" t="s">
        <v>6992</v>
      </c>
      <c r="N3694" s="35" t="s">
        <v>6993</v>
      </c>
      <c r="O3694" s="35" t="s">
        <v>6994</v>
      </c>
      <c r="P3694" s="35" t="s">
        <v>6995</v>
      </c>
      <c r="Q3694" s="35"/>
      <c r="R3694" s="35"/>
      <c r="S3694" s="35"/>
      <c r="T3694" s="35"/>
      <c r="U3694" s="35"/>
      <c r="V3694" s="35">
        <f t="shared" si="402"/>
        <v>0.25</v>
      </c>
    </row>
    <row r="3695" spans="1:22">
      <c r="A3695" s="35">
        <v>4261</v>
      </c>
      <c r="B3695" s="35" t="s">
        <v>7182</v>
      </c>
      <c r="C3695" s="35">
        <v>0</v>
      </c>
      <c r="D3695" s="35">
        <v>5</v>
      </c>
      <c r="E3695" s="43">
        <f t="shared" si="399"/>
        <v>5</v>
      </c>
      <c r="F3695" s="46">
        <f t="shared" si="400"/>
        <v>0.125</v>
      </c>
      <c r="G3695" s="46">
        <f t="shared" si="404"/>
        <v>0.125</v>
      </c>
      <c r="H3695" s="46">
        <f t="shared" si="404"/>
        <v>0.125</v>
      </c>
      <c r="I3695" s="35" t="s">
        <v>6990</v>
      </c>
      <c r="J3695" s="35" t="s">
        <v>6991</v>
      </c>
      <c r="K3695" s="35" t="s">
        <v>6996</v>
      </c>
      <c r="L3695" s="69" t="s">
        <v>224</v>
      </c>
      <c r="M3695" s="35" t="s">
        <v>6992</v>
      </c>
      <c r="N3695" s="35" t="s">
        <v>6993</v>
      </c>
      <c r="O3695" s="35" t="s">
        <v>6994</v>
      </c>
      <c r="P3695" s="35" t="s">
        <v>6995</v>
      </c>
      <c r="Q3695" s="35"/>
      <c r="R3695" s="35"/>
      <c r="S3695" s="35"/>
      <c r="T3695" s="35"/>
      <c r="U3695" s="35"/>
      <c r="V3695" s="35">
        <f t="shared" si="402"/>
        <v>0.125</v>
      </c>
    </row>
    <row r="3696" spans="1:22">
      <c r="A3696" s="35">
        <v>4261</v>
      </c>
      <c r="B3696" s="35" t="s">
        <v>8225</v>
      </c>
      <c r="C3696" s="35">
        <v>0</v>
      </c>
      <c r="D3696" s="35">
        <v>5</v>
      </c>
      <c r="E3696" s="43">
        <f t="shared" si="399"/>
        <v>5</v>
      </c>
      <c r="F3696" s="46">
        <f t="shared" si="400"/>
        <v>0.125</v>
      </c>
      <c r="G3696" s="46">
        <f t="shared" si="404"/>
        <v>0.125</v>
      </c>
      <c r="H3696" s="46">
        <f t="shared" si="404"/>
        <v>0.125</v>
      </c>
      <c r="I3696" s="35" t="s">
        <v>6990</v>
      </c>
      <c r="J3696" s="35" t="s">
        <v>6991</v>
      </c>
      <c r="K3696" s="35" t="s">
        <v>6996</v>
      </c>
      <c r="L3696" s="69" t="s">
        <v>224</v>
      </c>
      <c r="M3696" s="35" t="s">
        <v>6992</v>
      </c>
      <c r="N3696" s="35" t="s">
        <v>6993</v>
      </c>
      <c r="O3696" s="35" t="s">
        <v>6994</v>
      </c>
      <c r="P3696" s="35" t="s">
        <v>6995</v>
      </c>
      <c r="Q3696" s="35"/>
      <c r="R3696" s="35"/>
      <c r="S3696" s="35"/>
      <c r="T3696" s="35"/>
      <c r="U3696" s="35"/>
      <c r="V3696" s="35">
        <f t="shared" si="402"/>
        <v>0.125</v>
      </c>
    </row>
    <row r="3697" spans="1:22">
      <c r="A3697" s="35">
        <v>4261</v>
      </c>
      <c r="B3697" s="35" t="s">
        <v>8226</v>
      </c>
      <c r="C3697" s="35">
        <v>0</v>
      </c>
      <c r="D3697" s="35">
        <v>7</v>
      </c>
      <c r="E3697" s="43">
        <f t="shared" si="399"/>
        <v>7</v>
      </c>
      <c r="F3697" s="46">
        <f t="shared" si="400"/>
        <v>0.17499999999999999</v>
      </c>
      <c r="G3697" s="46">
        <f t="shared" si="404"/>
        <v>0.17499999999999999</v>
      </c>
      <c r="H3697" s="46">
        <f t="shared" si="404"/>
        <v>0.17499999999999999</v>
      </c>
      <c r="I3697" s="35" t="s">
        <v>6990</v>
      </c>
      <c r="J3697" s="35" t="s">
        <v>6991</v>
      </c>
      <c r="K3697" s="35" t="s">
        <v>6996</v>
      </c>
      <c r="L3697" s="69" t="s">
        <v>224</v>
      </c>
      <c r="M3697" s="35" t="s">
        <v>6992</v>
      </c>
      <c r="N3697" s="35" t="s">
        <v>6993</v>
      </c>
      <c r="O3697" s="35" t="s">
        <v>6994</v>
      </c>
      <c r="P3697" s="35" t="s">
        <v>6995</v>
      </c>
      <c r="Q3697" s="35"/>
      <c r="R3697" s="35"/>
      <c r="S3697" s="35"/>
      <c r="T3697" s="35"/>
      <c r="U3697" s="35"/>
      <c r="V3697" s="35">
        <f t="shared" si="402"/>
        <v>0.17499999999999999</v>
      </c>
    </row>
    <row r="3698" spans="1:22">
      <c r="A3698" s="35">
        <v>4261</v>
      </c>
      <c r="B3698" s="35" t="s">
        <v>8227</v>
      </c>
      <c r="C3698" s="35">
        <v>0</v>
      </c>
      <c r="D3698" s="35">
        <v>5</v>
      </c>
      <c r="E3698" s="43">
        <f t="shared" si="399"/>
        <v>5</v>
      </c>
      <c r="F3698" s="46">
        <f t="shared" si="400"/>
        <v>0.125</v>
      </c>
      <c r="G3698" s="46">
        <f t="shared" ref="G3698:H3713" si="405">F3698</f>
        <v>0.125</v>
      </c>
      <c r="H3698" s="46">
        <f t="shared" si="405"/>
        <v>0.125</v>
      </c>
      <c r="I3698" s="35" t="s">
        <v>6990</v>
      </c>
      <c r="J3698" s="35" t="s">
        <v>6991</v>
      </c>
      <c r="K3698" s="35" t="s">
        <v>6996</v>
      </c>
      <c r="L3698" s="69" t="s">
        <v>224</v>
      </c>
      <c r="M3698" s="35" t="s">
        <v>6992</v>
      </c>
      <c r="N3698" s="35" t="s">
        <v>6993</v>
      </c>
      <c r="O3698" s="35" t="s">
        <v>6994</v>
      </c>
      <c r="P3698" s="35" t="s">
        <v>6995</v>
      </c>
      <c r="Q3698" s="35"/>
      <c r="R3698" s="35"/>
      <c r="S3698" s="35"/>
      <c r="T3698" s="35"/>
      <c r="U3698" s="35"/>
      <c r="V3698" s="35">
        <f t="shared" si="402"/>
        <v>0.125</v>
      </c>
    </row>
    <row r="3699" spans="1:22">
      <c r="A3699" s="35">
        <v>4263</v>
      </c>
      <c r="B3699" s="35" t="s">
        <v>8426</v>
      </c>
      <c r="C3699" s="35">
        <v>1</v>
      </c>
      <c r="D3699" s="35">
        <v>38</v>
      </c>
      <c r="E3699" s="43">
        <f t="shared" si="399"/>
        <v>78</v>
      </c>
      <c r="F3699" s="46">
        <f t="shared" si="400"/>
        <v>1.95</v>
      </c>
      <c r="G3699" s="46">
        <f t="shared" si="405"/>
        <v>1.95</v>
      </c>
      <c r="H3699" s="46">
        <f t="shared" si="405"/>
        <v>1.95</v>
      </c>
      <c r="I3699" s="35" t="s">
        <v>6990</v>
      </c>
      <c r="J3699" s="35" t="s">
        <v>6991</v>
      </c>
      <c r="K3699" s="35" t="s">
        <v>6996</v>
      </c>
      <c r="L3699" s="69" t="s">
        <v>1661</v>
      </c>
      <c r="M3699" s="35" t="s">
        <v>6992</v>
      </c>
      <c r="N3699" s="35" t="s">
        <v>6993</v>
      </c>
      <c r="O3699" s="35" t="s">
        <v>6994</v>
      </c>
      <c r="P3699" s="35" t="s">
        <v>6995</v>
      </c>
      <c r="Q3699" s="35"/>
      <c r="R3699" s="35"/>
      <c r="S3699" s="35"/>
      <c r="T3699" s="35"/>
      <c r="U3699" s="35"/>
      <c r="V3699" s="35">
        <f t="shared" si="402"/>
        <v>1.95</v>
      </c>
    </row>
    <row r="3700" spans="1:22">
      <c r="A3700" s="35">
        <v>4263</v>
      </c>
      <c r="B3700" s="35" t="s">
        <v>8427</v>
      </c>
      <c r="C3700" s="35">
        <v>2</v>
      </c>
      <c r="D3700" s="35">
        <v>0</v>
      </c>
      <c r="E3700" s="43">
        <f t="shared" si="399"/>
        <v>80</v>
      </c>
      <c r="F3700" s="46">
        <f t="shared" si="400"/>
        <v>2</v>
      </c>
      <c r="G3700" s="46">
        <f t="shared" si="405"/>
        <v>2</v>
      </c>
      <c r="H3700" s="46">
        <f t="shared" si="405"/>
        <v>2</v>
      </c>
      <c r="I3700" s="35" t="s">
        <v>6990</v>
      </c>
      <c r="J3700" s="35" t="s">
        <v>6991</v>
      </c>
      <c r="K3700" s="35" t="s">
        <v>6996</v>
      </c>
      <c r="L3700" s="69" t="s">
        <v>1662</v>
      </c>
      <c r="M3700" s="35" t="s">
        <v>6992</v>
      </c>
      <c r="N3700" s="35" t="s">
        <v>6993</v>
      </c>
      <c r="O3700" s="35" t="s">
        <v>6994</v>
      </c>
      <c r="P3700" s="35" t="s">
        <v>6995</v>
      </c>
      <c r="Q3700" s="35"/>
      <c r="R3700" s="35"/>
      <c r="S3700" s="35"/>
      <c r="T3700" s="35"/>
      <c r="U3700" s="35"/>
      <c r="V3700" s="35">
        <f t="shared" si="402"/>
        <v>2</v>
      </c>
    </row>
    <row r="3701" spans="1:22">
      <c r="A3701" s="35">
        <v>4263</v>
      </c>
      <c r="B3701" s="35" t="s">
        <v>7185</v>
      </c>
      <c r="C3701" s="35">
        <v>1</v>
      </c>
      <c r="D3701" s="35">
        <v>20</v>
      </c>
      <c r="E3701" s="43">
        <f t="shared" si="399"/>
        <v>60</v>
      </c>
      <c r="F3701" s="46">
        <f t="shared" si="400"/>
        <v>1.5</v>
      </c>
      <c r="G3701" s="46">
        <f t="shared" si="405"/>
        <v>1.5</v>
      </c>
      <c r="H3701" s="46">
        <f t="shared" si="405"/>
        <v>1.5</v>
      </c>
      <c r="I3701" s="35" t="s">
        <v>6990</v>
      </c>
      <c r="J3701" s="35" t="s">
        <v>6991</v>
      </c>
      <c r="K3701" s="35" t="s">
        <v>6996</v>
      </c>
      <c r="L3701" s="69" t="s">
        <v>1662</v>
      </c>
      <c r="M3701" s="35" t="s">
        <v>6992</v>
      </c>
      <c r="N3701" s="35" t="s">
        <v>6993</v>
      </c>
      <c r="O3701" s="35" t="s">
        <v>6994</v>
      </c>
      <c r="P3701" s="35" t="s">
        <v>6995</v>
      </c>
      <c r="Q3701" s="35"/>
      <c r="R3701" s="35"/>
      <c r="S3701" s="35"/>
      <c r="T3701" s="35"/>
      <c r="U3701" s="35"/>
      <c r="V3701" s="35">
        <f t="shared" si="402"/>
        <v>1.5</v>
      </c>
    </row>
    <row r="3702" spans="1:22">
      <c r="A3702" s="35">
        <v>4264</v>
      </c>
      <c r="B3702" s="35" t="s">
        <v>8053</v>
      </c>
      <c r="C3702" s="35">
        <v>0</v>
      </c>
      <c r="D3702" s="35">
        <v>2</v>
      </c>
      <c r="E3702" s="43">
        <f t="shared" si="399"/>
        <v>2</v>
      </c>
      <c r="F3702" s="46">
        <f t="shared" si="400"/>
        <v>0.05</v>
      </c>
      <c r="G3702" s="46">
        <f t="shared" si="405"/>
        <v>0.05</v>
      </c>
      <c r="H3702" s="46">
        <f t="shared" si="405"/>
        <v>0.05</v>
      </c>
      <c r="I3702" s="35" t="s">
        <v>6990</v>
      </c>
      <c r="J3702" s="35" t="s">
        <v>6991</v>
      </c>
      <c r="K3702" s="35" t="s">
        <v>6996</v>
      </c>
      <c r="L3702" s="69" t="s">
        <v>224</v>
      </c>
      <c r="M3702" s="35" t="s">
        <v>6992</v>
      </c>
      <c r="N3702" s="35" t="s">
        <v>6993</v>
      </c>
      <c r="O3702" s="35" t="s">
        <v>6994</v>
      </c>
      <c r="P3702" s="35" t="s">
        <v>6995</v>
      </c>
      <c r="Q3702" s="35"/>
      <c r="R3702" s="35"/>
      <c r="S3702" s="35"/>
      <c r="T3702" s="35"/>
      <c r="U3702" s="35"/>
      <c r="V3702" s="35">
        <f t="shared" si="402"/>
        <v>0.05</v>
      </c>
    </row>
    <row r="3703" spans="1:22">
      <c r="A3703" s="35">
        <v>4264</v>
      </c>
      <c r="B3703" s="35" t="s">
        <v>8055</v>
      </c>
      <c r="C3703" s="35">
        <v>0</v>
      </c>
      <c r="D3703" s="35">
        <v>2</v>
      </c>
      <c r="E3703" s="43">
        <f t="shared" si="399"/>
        <v>2</v>
      </c>
      <c r="F3703" s="46">
        <f t="shared" si="400"/>
        <v>0.05</v>
      </c>
      <c r="G3703" s="46">
        <f t="shared" si="405"/>
        <v>0.05</v>
      </c>
      <c r="H3703" s="46">
        <f t="shared" si="405"/>
        <v>0.05</v>
      </c>
      <c r="I3703" s="35" t="s">
        <v>6990</v>
      </c>
      <c r="J3703" s="35" t="s">
        <v>6991</v>
      </c>
      <c r="K3703" s="35" t="s">
        <v>6996</v>
      </c>
      <c r="L3703" s="69" t="s">
        <v>224</v>
      </c>
      <c r="M3703" s="35" t="s">
        <v>6992</v>
      </c>
      <c r="N3703" s="35" t="s">
        <v>6993</v>
      </c>
      <c r="O3703" s="35" t="s">
        <v>6994</v>
      </c>
      <c r="P3703" s="35" t="s">
        <v>6995</v>
      </c>
      <c r="Q3703" s="35"/>
      <c r="R3703" s="35"/>
      <c r="S3703" s="35"/>
      <c r="T3703" s="35"/>
      <c r="U3703" s="35"/>
      <c r="V3703" s="35">
        <f t="shared" si="402"/>
        <v>0.05</v>
      </c>
    </row>
    <row r="3704" spans="1:22">
      <c r="A3704" s="35">
        <v>4264</v>
      </c>
      <c r="B3704" s="35" t="s">
        <v>7599</v>
      </c>
      <c r="C3704" s="35">
        <v>0</v>
      </c>
      <c r="D3704" s="35">
        <v>1</v>
      </c>
      <c r="E3704" s="43">
        <f t="shared" si="399"/>
        <v>1</v>
      </c>
      <c r="F3704" s="46">
        <f t="shared" si="400"/>
        <v>2.5000000000000001E-2</v>
      </c>
      <c r="G3704" s="46">
        <f t="shared" si="405"/>
        <v>2.5000000000000001E-2</v>
      </c>
      <c r="H3704" s="46">
        <f t="shared" si="405"/>
        <v>2.5000000000000001E-2</v>
      </c>
      <c r="I3704" s="35" t="s">
        <v>6990</v>
      </c>
      <c r="J3704" s="35" t="s">
        <v>6991</v>
      </c>
      <c r="K3704" s="35" t="s">
        <v>6996</v>
      </c>
      <c r="L3704" s="69" t="s">
        <v>224</v>
      </c>
      <c r="M3704" s="35" t="s">
        <v>6992</v>
      </c>
      <c r="N3704" s="35" t="s">
        <v>6993</v>
      </c>
      <c r="O3704" s="35" t="s">
        <v>6994</v>
      </c>
      <c r="P3704" s="35" t="s">
        <v>6995</v>
      </c>
      <c r="Q3704" s="35"/>
      <c r="R3704" s="35"/>
      <c r="S3704" s="35"/>
      <c r="T3704" s="35"/>
      <c r="U3704" s="35"/>
      <c r="V3704" s="35">
        <f t="shared" si="402"/>
        <v>2.5000000000000001E-2</v>
      </c>
    </row>
    <row r="3705" spans="1:22">
      <c r="A3705" s="35">
        <v>4264</v>
      </c>
      <c r="B3705" s="35" t="s">
        <v>8054</v>
      </c>
      <c r="C3705" s="35">
        <v>0</v>
      </c>
      <c r="D3705" s="35">
        <v>1</v>
      </c>
      <c r="E3705" s="43">
        <f t="shared" si="399"/>
        <v>1</v>
      </c>
      <c r="F3705" s="46">
        <f t="shared" si="400"/>
        <v>2.5000000000000001E-2</v>
      </c>
      <c r="G3705" s="46">
        <f t="shared" si="405"/>
        <v>2.5000000000000001E-2</v>
      </c>
      <c r="H3705" s="46">
        <f t="shared" si="405"/>
        <v>2.5000000000000001E-2</v>
      </c>
      <c r="I3705" s="35" t="s">
        <v>6990</v>
      </c>
      <c r="J3705" s="35" t="s">
        <v>6991</v>
      </c>
      <c r="K3705" s="35" t="s">
        <v>6996</v>
      </c>
      <c r="L3705" s="69" t="s">
        <v>224</v>
      </c>
      <c r="M3705" s="35" t="s">
        <v>6992</v>
      </c>
      <c r="N3705" s="35" t="s">
        <v>6993</v>
      </c>
      <c r="O3705" s="35" t="s">
        <v>6994</v>
      </c>
      <c r="P3705" s="35" t="s">
        <v>6995</v>
      </c>
      <c r="Q3705" s="35"/>
      <c r="R3705" s="35"/>
      <c r="S3705" s="35"/>
      <c r="T3705" s="35"/>
      <c r="U3705" s="35"/>
      <c r="V3705" s="35">
        <f t="shared" si="402"/>
        <v>2.5000000000000001E-2</v>
      </c>
    </row>
    <row r="3706" spans="1:22">
      <c r="A3706" s="35">
        <v>4264</v>
      </c>
      <c r="B3706" s="35" t="s">
        <v>8052</v>
      </c>
      <c r="C3706" s="35">
        <v>0</v>
      </c>
      <c r="D3706" s="35">
        <v>1</v>
      </c>
      <c r="E3706" s="43">
        <f t="shared" si="399"/>
        <v>1</v>
      </c>
      <c r="F3706" s="46">
        <f t="shared" si="400"/>
        <v>2.5000000000000001E-2</v>
      </c>
      <c r="G3706" s="46">
        <f t="shared" si="405"/>
        <v>2.5000000000000001E-2</v>
      </c>
      <c r="H3706" s="46">
        <f t="shared" si="405"/>
        <v>2.5000000000000001E-2</v>
      </c>
      <c r="I3706" s="35" t="s">
        <v>6990</v>
      </c>
      <c r="J3706" s="35" t="s">
        <v>6991</v>
      </c>
      <c r="K3706" s="35" t="s">
        <v>6996</v>
      </c>
      <c r="L3706" s="69" t="s">
        <v>224</v>
      </c>
      <c r="M3706" s="35" t="s">
        <v>6992</v>
      </c>
      <c r="N3706" s="35" t="s">
        <v>6993</v>
      </c>
      <c r="O3706" s="35" t="s">
        <v>6994</v>
      </c>
      <c r="P3706" s="35" t="s">
        <v>6995</v>
      </c>
      <c r="Q3706" s="35"/>
      <c r="R3706" s="35"/>
      <c r="S3706" s="35"/>
      <c r="T3706" s="35"/>
      <c r="U3706" s="35"/>
      <c r="V3706" s="35">
        <f t="shared" si="402"/>
        <v>2.5000000000000001E-2</v>
      </c>
    </row>
    <row r="3707" spans="1:22">
      <c r="A3707" s="35">
        <v>4265</v>
      </c>
      <c r="B3707" s="35" t="s">
        <v>7567</v>
      </c>
      <c r="C3707" s="35">
        <v>0</v>
      </c>
      <c r="D3707" s="35">
        <v>35</v>
      </c>
      <c r="E3707" s="43">
        <f t="shared" si="399"/>
        <v>35</v>
      </c>
      <c r="F3707" s="46">
        <f t="shared" si="400"/>
        <v>0.875</v>
      </c>
      <c r="G3707" s="46">
        <f t="shared" si="405"/>
        <v>0.875</v>
      </c>
      <c r="H3707" s="46">
        <f t="shared" si="405"/>
        <v>0.875</v>
      </c>
      <c r="I3707" s="35" t="s">
        <v>6990</v>
      </c>
      <c r="J3707" s="35" t="s">
        <v>6991</v>
      </c>
      <c r="K3707" s="35" t="s">
        <v>6996</v>
      </c>
      <c r="L3707" s="69" t="s">
        <v>1661</v>
      </c>
      <c r="M3707" s="35" t="s">
        <v>6992</v>
      </c>
      <c r="N3707" s="35" t="s">
        <v>6993</v>
      </c>
      <c r="O3707" s="35" t="s">
        <v>6994</v>
      </c>
      <c r="P3707" s="35" t="s">
        <v>6995</v>
      </c>
      <c r="Q3707" s="35"/>
      <c r="R3707" s="35"/>
      <c r="S3707" s="35"/>
      <c r="T3707" s="35"/>
      <c r="U3707" s="35"/>
      <c r="V3707" s="35">
        <f t="shared" si="402"/>
        <v>0.875</v>
      </c>
    </row>
    <row r="3708" spans="1:22">
      <c r="A3708" s="35">
        <v>4265</v>
      </c>
      <c r="B3708" s="35" t="s">
        <v>7569</v>
      </c>
      <c r="C3708" s="35">
        <v>0</v>
      </c>
      <c r="D3708" s="35">
        <v>5</v>
      </c>
      <c r="E3708" s="43">
        <f t="shared" si="399"/>
        <v>5</v>
      </c>
      <c r="F3708" s="46">
        <f t="shared" si="400"/>
        <v>0.125</v>
      </c>
      <c r="G3708" s="46">
        <f t="shared" si="405"/>
        <v>0.125</v>
      </c>
      <c r="H3708" s="46">
        <f t="shared" si="405"/>
        <v>0.125</v>
      </c>
      <c r="I3708" s="35" t="s">
        <v>6990</v>
      </c>
      <c r="J3708" s="35" t="s">
        <v>6991</v>
      </c>
      <c r="K3708" s="35" t="s">
        <v>6996</v>
      </c>
      <c r="L3708" s="69" t="s">
        <v>1661</v>
      </c>
      <c r="M3708" s="35" t="s">
        <v>6992</v>
      </c>
      <c r="N3708" s="35" t="s">
        <v>6993</v>
      </c>
      <c r="O3708" s="35" t="s">
        <v>6994</v>
      </c>
      <c r="P3708" s="35" t="s">
        <v>6995</v>
      </c>
      <c r="Q3708" s="35"/>
      <c r="R3708" s="35"/>
      <c r="S3708" s="35"/>
      <c r="T3708" s="35"/>
      <c r="U3708" s="35"/>
      <c r="V3708" s="35">
        <f t="shared" si="402"/>
        <v>0.125</v>
      </c>
    </row>
    <row r="3709" spans="1:22">
      <c r="A3709" s="35">
        <v>4266</v>
      </c>
      <c r="B3709" s="35" t="s">
        <v>7567</v>
      </c>
      <c r="C3709" s="35">
        <v>0</v>
      </c>
      <c r="D3709" s="35">
        <v>35</v>
      </c>
      <c r="E3709" s="43">
        <f t="shared" si="399"/>
        <v>35</v>
      </c>
      <c r="F3709" s="46">
        <f t="shared" si="400"/>
        <v>0.875</v>
      </c>
      <c r="G3709" s="46">
        <f t="shared" si="405"/>
        <v>0.875</v>
      </c>
      <c r="H3709" s="46">
        <f t="shared" si="405"/>
        <v>0.875</v>
      </c>
      <c r="I3709" s="35" t="s">
        <v>6990</v>
      </c>
      <c r="J3709" s="35" t="s">
        <v>6991</v>
      </c>
      <c r="K3709" s="35" t="s">
        <v>6996</v>
      </c>
      <c r="L3709" s="69" t="s">
        <v>1661</v>
      </c>
      <c r="M3709" s="35" t="s">
        <v>6992</v>
      </c>
      <c r="N3709" s="35" t="s">
        <v>6993</v>
      </c>
      <c r="O3709" s="35" t="s">
        <v>6994</v>
      </c>
      <c r="P3709" s="35" t="s">
        <v>6995</v>
      </c>
      <c r="Q3709" s="35"/>
      <c r="R3709" s="35"/>
      <c r="S3709" s="35"/>
      <c r="T3709" s="35"/>
      <c r="U3709" s="35"/>
      <c r="V3709" s="35">
        <f t="shared" si="402"/>
        <v>0.875</v>
      </c>
    </row>
    <row r="3710" spans="1:22">
      <c r="A3710" s="35">
        <v>4266</v>
      </c>
      <c r="B3710" s="35" t="s">
        <v>7569</v>
      </c>
      <c r="C3710" s="35">
        <v>0</v>
      </c>
      <c r="D3710" s="35">
        <v>5</v>
      </c>
      <c r="E3710" s="43">
        <f t="shared" si="399"/>
        <v>5</v>
      </c>
      <c r="F3710" s="46">
        <f t="shared" si="400"/>
        <v>0.125</v>
      </c>
      <c r="G3710" s="46">
        <f t="shared" si="405"/>
        <v>0.125</v>
      </c>
      <c r="H3710" s="46">
        <f t="shared" si="405"/>
        <v>0.125</v>
      </c>
      <c r="I3710" s="35" t="s">
        <v>6990</v>
      </c>
      <c r="J3710" s="35" t="s">
        <v>6991</v>
      </c>
      <c r="K3710" s="35" t="s">
        <v>6996</v>
      </c>
      <c r="L3710" s="69" t="s">
        <v>1661</v>
      </c>
      <c r="M3710" s="35" t="s">
        <v>6992</v>
      </c>
      <c r="N3710" s="35" t="s">
        <v>6993</v>
      </c>
      <c r="O3710" s="35" t="s">
        <v>6994</v>
      </c>
      <c r="P3710" s="35" t="s">
        <v>6995</v>
      </c>
      <c r="Q3710" s="35"/>
      <c r="R3710" s="35"/>
      <c r="S3710" s="35"/>
      <c r="T3710" s="35"/>
      <c r="U3710" s="35"/>
      <c r="V3710" s="35">
        <f t="shared" si="402"/>
        <v>0.125</v>
      </c>
    </row>
    <row r="3711" spans="1:22">
      <c r="A3711" s="35">
        <v>4271</v>
      </c>
      <c r="B3711" s="35" t="s">
        <v>7596</v>
      </c>
      <c r="C3711" s="35">
        <v>0</v>
      </c>
      <c r="D3711" s="35">
        <v>20</v>
      </c>
      <c r="E3711" s="43">
        <f t="shared" si="399"/>
        <v>20</v>
      </c>
      <c r="F3711" s="46">
        <f t="shared" si="400"/>
        <v>0.5</v>
      </c>
      <c r="G3711" s="46">
        <f t="shared" si="405"/>
        <v>0.5</v>
      </c>
      <c r="H3711" s="46">
        <f t="shared" si="405"/>
        <v>0.5</v>
      </c>
      <c r="I3711" s="35" t="s">
        <v>6990</v>
      </c>
      <c r="J3711" s="35" t="s">
        <v>6991</v>
      </c>
      <c r="K3711" s="35" t="s">
        <v>6996</v>
      </c>
      <c r="L3711" s="69" t="s">
        <v>224</v>
      </c>
      <c r="M3711" s="35" t="s">
        <v>6992</v>
      </c>
      <c r="N3711" s="35" t="s">
        <v>6993</v>
      </c>
      <c r="O3711" s="35" t="s">
        <v>6994</v>
      </c>
      <c r="P3711" s="35" t="s">
        <v>6995</v>
      </c>
      <c r="Q3711" s="35"/>
      <c r="R3711" s="35"/>
      <c r="S3711" s="35"/>
      <c r="T3711" s="35"/>
      <c r="U3711" s="35"/>
      <c r="V3711" s="35">
        <f t="shared" si="402"/>
        <v>0.5</v>
      </c>
    </row>
    <row r="3712" spans="1:22">
      <c r="A3712" s="35">
        <v>4272</v>
      </c>
      <c r="B3712" s="35" t="s">
        <v>7596</v>
      </c>
      <c r="C3712" s="35">
        <v>0</v>
      </c>
      <c r="D3712" s="35">
        <v>20</v>
      </c>
      <c r="E3712" s="43">
        <f t="shared" si="399"/>
        <v>20</v>
      </c>
      <c r="F3712" s="46">
        <f t="shared" si="400"/>
        <v>0.5</v>
      </c>
      <c r="G3712" s="46">
        <f t="shared" si="405"/>
        <v>0.5</v>
      </c>
      <c r="H3712" s="46">
        <f t="shared" si="405"/>
        <v>0.5</v>
      </c>
      <c r="I3712" s="35" t="s">
        <v>6990</v>
      </c>
      <c r="J3712" s="35" t="s">
        <v>6991</v>
      </c>
      <c r="K3712" s="35" t="s">
        <v>6996</v>
      </c>
      <c r="L3712" s="69" t="s">
        <v>224</v>
      </c>
      <c r="M3712" s="35" t="s">
        <v>6992</v>
      </c>
      <c r="N3712" s="35" t="s">
        <v>6993</v>
      </c>
      <c r="O3712" s="35" t="s">
        <v>6994</v>
      </c>
      <c r="P3712" s="35" t="s">
        <v>6995</v>
      </c>
      <c r="Q3712" s="35"/>
      <c r="R3712" s="35"/>
      <c r="S3712" s="35"/>
      <c r="T3712" s="35"/>
      <c r="U3712" s="35"/>
      <c r="V3712" s="35">
        <f t="shared" si="402"/>
        <v>0.5</v>
      </c>
    </row>
    <row r="3713" spans="1:22">
      <c r="A3713" s="35">
        <v>4273</v>
      </c>
      <c r="B3713" s="35" t="s">
        <v>8428</v>
      </c>
      <c r="C3713" s="35">
        <v>1</v>
      </c>
      <c r="D3713" s="35">
        <v>9</v>
      </c>
      <c r="E3713" s="43">
        <f t="shared" si="399"/>
        <v>49</v>
      </c>
      <c r="F3713" s="46">
        <f t="shared" si="400"/>
        <v>1.2250000000000001</v>
      </c>
      <c r="G3713" s="46">
        <f t="shared" si="405"/>
        <v>1.2250000000000001</v>
      </c>
      <c r="H3713" s="46">
        <f t="shared" si="405"/>
        <v>1.2250000000000001</v>
      </c>
      <c r="I3713" s="35" t="s">
        <v>6990</v>
      </c>
      <c r="J3713" s="35" t="s">
        <v>6991</v>
      </c>
      <c r="K3713" s="35" t="s">
        <v>6996</v>
      </c>
      <c r="L3713" s="69" t="s">
        <v>224</v>
      </c>
      <c r="M3713" s="35" t="s">
        <v>6992</v>
      </c>
      <c r="N3713" s="35" t="s">
        <v>6993</v>
      </c>
      <c r="O3713" s="35" t="s">
        <v>6994</v>
      </c>
      <c r="P3713" s="35" t="s">
        <v>6995</v>
      </c>
      <c r="Q3713" s="35"/>
      <c r="R3713" s="35"/>
      <c r="S3713" s="35"/>
      <c r="T3713" s="35"/>
      <c r="U3713" s="35"/>
      <c r="V3713" s="35">
        <f t="shared" si="402"/>
        <v>1.2250000000000001</v>
      </c>
    </row>
    <row r="3714" spans="1:22">
      <c r="A3714" s="35">
        <v>4273</v>
      </c>
      <c r="B3714" s="35" t="s">
        <v>8429</v>
      </c>
      <c r="C3714" s="35">
        <v>0</v>
      </c>
      <c r="D3714" s="35">
        <v>22</v>
      </c>
      <c r="E3714" s="43">
        <f t="shared" ref="E3714:E3777" si="406">C3714*40+D3714</f>
        <v>22</v>
      </c>
      <c r="F3714" s="46">
        <f t="shared" ref="F3714:F3777" si="407">E3714/40</f>
        <v>0.55000000000000004</v>
      </c>
      <c r="G3714" s="46">
        <f t="shared" ref="G3714:H3729" si="408">F3714</f>
        <v>0.55000000000000004</v>
      </c>
      <c r="H3714" s="46">
        <f t="shared" si="408"/>
        <v>0.55000000000000004</v>
      </c>
      <c r="I3714" s="35" t="s">
        <v>6990</v>
      </c>
      <c r="J3714" s="35" t="s">
        <v>6991</v>
      </c>
      <c r="K3714" s="35" t="s">
        <v>6996</v>
      </c>
      <c r="L3714" s="69" t="s">
        <v>224</v>
      </c>
      <c r="M3714" s="35" t="s">
        <v>6992</v>
      </c>
      <c r="N3714" s="35" t="s">
        <v>6993</v>
      </c>
      <c r="O3714" s="35" t="s">
        <v>6994</v>
      </c>
      <c r="P3714" s="35" t="s">
        <v>6995</v>
      </c>
      <c r="Q3714" s="35"/>
      <c r="R3714" s="35"/>
      <c r="S3714" s="35"/>
      <c r="T3714" s="35"/>
      <c r="U3714" s="35"/>
      <c r="V3714" s="35">
        <f t="shared" ref="V3714:V3777" si="409">H3714</f>
        <v>0.55000000000000004</v>
      </c>
    </row>
    <row r="3715" spans="1:22">
      <c r="A3715" s="35">
        <v>4273</v>
      </c>
      <c r="B3715" s="35" t="s">
        <v>7706</v>
      </c>
      <c r="C3715" s="35">
        <v>0</v>
      </c>
      <c r="D3715" s="35">
        <v>27</v>
      </c>
      <c r="E3715" s="43">
        <f t="shared" si="406"/>
        <v>27</v>
      </c>
      <c r="F3715" s="46">
        <f t="shared" si="407"/>
        <v>0.67500000000000004</v>
      </c>
      <c r="G3715" s="46">
        <f t="shared" si="408"/>
        <v>0.67500000000000004</v>
      </c>
      <c r="H3715" s="46">
        <f t="shared" si="408"/>
        <v>0.67500000000000004</v>
      </c>
      <c r="I3715" s="35" t="s">
        <v>6990</v>
      </c>
      <c r="J3715" s="35" t="s">
        <v>6991</v>
      </c>
      <c r="K3715" s="35" t="s">
        <v>6996</v>
      </c>
      <c r="L3715" s="69" t="s">
        <v>224</v>
      </c>
      <c r="M3715" s="35" t="s">
        <v>6992</v>
      </c>
      <c r="N3715" s="35" t="s">
        <v>6993</v>
      </c>
      <c r="O3715" s="35" t="s">
        <v>6994</v>
      </c>
      <c r="P3715" s="35" t="s">
        <v>6995</v>
      </c>
      <c r="Q3715" s="35"/>
      <c r="R3715" s="35"/>
      <c r="S3715" s="35"/>
      <c r="T3715" s="35"/>
      <c r="U3715" s="35"/>
      <c r="V3715" s="35">
        <f t="shared" si="409"/>
        <v>0.67500000000000004</v>
      </c>
    </row>
    <row r="3716" spans="1:22">
      <c r="A3716" s="35">
        <v>4275</v>
      </c>
      <c r="B3716" s="35" t="s">
        <v>8430</v>
      </c>
      <c r="C3716" s="35">
        <v>0</v>
      </c>
      <c r="D3716" s="35">
        <v>8</v>
      </c>
      <c r="E3716" s="43">
        <f t="shared" si="406"/>
        <v>8</v>
      </c>
      <c r="F3716" s="46">
        <f t="shared" si="407"/>
        <v>0.2</v>
      </c>
      <c r="G3716" s="46">
        <f t="shared" si="408"/>
        <v>0.2</v>
      </c>
      <c r="H3716" s="46">
        <f t="shared" si="408"/>
        <v>0.2</v>
      </c>
      <c r="I3716" s="35" t="s">
        <v>6990</v>
      </c>
      <c r="J3716" s="35" t="s">
        <v>6991</v>
      </c>
      <c r="K3716" s="35" t="s">
        <v>6996</v>
      </c>
      <c r="L3716" s="69" t="s">
        <v>224</v>
      </c>
      <c r="M3716" s="35" t="s">
        <v>6992</v>
      </c>
      <c r="N3716" s="35" t="s">
        <v>6993</v>
      </c>
      <c r="O3716" s="35" t="s">
        <v>6994</v>
      </c>
      <c r="P3716" s="35" t="s">
        <v>6995</v>
      </c>
      <c r="Q3716" s="35"/>
      <c r="R3716" s="35"/>
      <c r="S3716" s="35"/>
      <c r="T3716" s="35"/>
      <c r="U3716" s="35"/>
      <c r="V3716" s="35">
        <f t="shared" si="409"/>
        <v>0.2</v>
      </c>
    </row>
    <row r="3717" spans="1:22">
      <c r="A3717" s="35">
        <v>4278</v>
      </c>
      <c r="B3717" s="35" t="s">
        <v>8431</v>
      </c>
      <c r="C3717" s="35">
        <v>0</v>
      </c>
      <c r="D3717" s="35">
        <v>25</v>
      </c>
      <c r="E3717" s="43">
        <f t="shared" si="406"/>
        <v>25</v>
      </c>
      <c r="F3717" s="46">
        <f t="shared" si="407"/>
        <v>0.625</v>
      </c>
      <c r="G3717" s="46">
        <f t="shared" si="408"/>
        <v>0.625</v>
      </c>
      <c r="H3717" s="46">
        <f t="shared" si="408"/>
        <v>0.625</v>
      </c>
      <c r="I3717" s="35" t="s">
        <v>6990</v>
      </c>
      <c r="J3717" s="35" t="s">
        <v>6991</v>
      </c>
      <c r="K3717" s="35" t="s">
        <v>6996</v>
      </c>
      <c r="L3717" s="69" t="s">
        <v>224</v>
      </c>
      <c r="M3717" s="35" t="s">
        <v>6992</v>
      </c>
      <c r="N3717" s="35" t="s">
        <v>6993</v>
      </c>
      <c r="O3717" s="35" t="s">
        <v>6994</v>
      </c>
      <c r="P3717" s="35" t="s">
        <v>6995</v>
      </c>
      <c r="Q3717" s="35"/>
      <c r="R3717" s="35"/>
      <c r="S3717" s="35"/>
      <c r="T3717" s="35"/>
      <c r="U3717" s="35"/>
      <c r="V3717" s="35">
        <f t="shared" si="409"/>
        <v>0.625</v>
      </c>
    </row>
    <row r="3718" spans="1:22">
      <c r="A3718" s="35">
        <v>4282</v>
      </c>
      <c r="B3718" s="35" t="s">
        <v>7106</v>
      </c>
      <c r="C3718" s="35">
        <v>0</v>
      </c>
      <c r="D3718" s="35">
        <v>25</v>
      </c>
      <c r="E3718" s="43">
        <f t="shared" si="406"/>
        <v>25</v>
      </c>
      <c r="F3718" s="46">
        <f t="shared" si="407"/>
        <v>0.625</v>
      </c>
      <c r="G3718" s="46">
        <f t="shared" si="408"/>
        <v>0.625</v>
      </c>
      <c r="H3718" s="46">
        <f t="shared" si="408"/>
        <v>0.625</v>
      </c>
      <c r="I3718" s="35" t="s">
        <v>6990</v>
      </c>
      <c r="J3718" s="35" t="s">
        <v>6991</v>
      </c>
      <c r="K3718" s="35" t="s">
        <v>6996</v>
      </c>
      <c r="L3718" s="69" t="s">
        <v>224</v>
      </c>
      <c r="M3718" s="35" t="s">
        <v>6992</v>
      </c>
      <c r="N3718" s="35" t="s">
        <v>6993</v>
      </c>
      <c r="O3718" s="35" t="s">
        <v>6994</v>
      </c>
      <c r="P3718" s="35" t="s">
        <v>6995</v>
      </c>
      <c r="Q3718" s="35"/>
      <c r="R3718" s="35"/>
      <c r="S3718" s="35"/>
      <c r="T3718" s="35"/>
      <c r="U3718" s="35"/>
      <c r="V3718" s="35">
        <f t="shared" si="409"/>
        <v>0.625</v>
      </c>
    </row>
    <row r="3719" spans="1:22">
      <c r="A3719" s="35">
        <v>4283</v>
      </c>
      <c r="B3719" s="35" t="s">
        <v>7106</v>
      </c>
      <c r="C3719" s="35">
        <v>0</v>
      </c>
      <c r="D3719" s="35">
        <v>18</v>
      </c>
      <c r="E3719" s="43">
        <f t="shared" si="406"/>
        <v>18</v>
      </c>
      <c r="F3719" s="46">
        <f t="shared" si="407"/>
        <v>0.45</v>
      </c>
      <c r="G3719" s="46">
        <f t="shared" si="408"/>
        <v>0.45</v>
      </c>
      <c r="H3719" s="46">
        <f t="shared" si="408"/>
        <v>0.45</v>
      </c>
      <c r="I3719" s="35" t="s">
        <v>6990</v>
      </c>
      <c r="J3719" s="35" t="s">
        <v>6991</v>
      </c>
      <c r="K3719" s="35" t="s">
        <v>6996</v>
      </c>
      <c r="L3719" s="69" t="s">
        <v>224</v>
      </c>
      <c r="M3719" s="35" t="s">
        <v>6992</v>
      </c>
      <c r="N3719" s="35" t="s">
        <v>6993</v>
      </c>
      <c r="O3719" s="35" t="s">
        <v>6994</v>
      </c>
      <c r="P3719" s="35" t="s">
        <v>6995</v>
      </c>
      <c r="Q3719" s="35"/>
      <c r="R3719" s="35"/>
      <c r="S3719" s="35"/>
      <c r="T3719" s="35"/>
      <c r="U3719" s="35"/>
      <c r="V3719" s="35">
        <f t="shared" si="409"/>
        <v>0.45</v>
      </c>
    </row>
    <row r="3720" spans="1:22">
      <c r="A3720" s="35">
        <v>4283</v>
      </c>
      <c r="B3720" s="35" t="s">
        <v>7108</v>
      </c>
      <c r="C3720" s="35">
        <v>0</v>
      </c>
      <c r="D3720" s="35">
        <v>5</v>
      </c>
      <c r="E3720" s="43">
        <f t="shared" si="406"/>
        <v>5</v>
      </c>
      <c r="F3720" s="46">
        <f t="shared" si="407"/>
        <v>0.125</v>
      </c>
      <c r="G3720" s="46">
        <f t="shared" si="408"/>
        <v>0.125</v>
      </c>
      <c r="H3720" s="46">
        <f t="shared" si="408"/>
        <v>0.125</v>
      </c>
      <c r="I3720" s="35" t="s">
        <v>6990</v>
      </c>
      <c r="J3720" s="35" t="s">
        <v>6991</v>
      </c>
      <c r="K3720" s="35" t="s">
        <v>6996</v>
      </c>
      <c r="L3720" s="69" t="s">
        <v>224</v>
      </c>
      <c r="M3720" s="35" t="s">
        <v>6992</v>
      </c>
      <c r="N3720" s="35" t="s">
        <v>6993</v>
      </c>
      <c r="O3720" s="35" t="s">
        <v>6994</v>
      </c>
      <c r="P3720" s="35" t="s">
        <v>6995</v>
      </c>
      <c r="Q3720" s="35"/>
      <c r="R3720" s="35"/>
      <c r="S3720" s="35"/>
      <c r="T3720" s="35"/>
      <c r="U3720" s="35"/>
      <c r="V3720" s="35">
        <f t="shared" si="409"/>
        <v>0.125</v>
      </c>
    </row>
    <row r="3721" spans="1:22">
      <c r="A3721" s="35">
        <v>4283</v>
      </c>
      <c r="B3721" s="35" t="s">
        <v>7107</v>
      </c>
      <c r="C3721" s="35">
        <v>0</v>
      </c>
      <c r="D3721" s="35">
        <v>4</v>
      </c>
      <c r="E3721" s="43">
        <f t="shared" si="406"/>
        <v>4</v>
      </c>
      <c r="F3721" s="46">
        <f t="shared" si="407"/>
        <v>0.1</v>
      </c>
      <c r="G3721" s="46">
        <f t="shared" si="408"/>
        <v>0.1</v>
      </c>
      <c r="H3721" s="46">
        <f t="shared" si="408"/>
        <v>0.1</v>
      </c>
      <c r="I3721" s="35" t="s">
        <v>6990</v>
      </c>
      <c r="J3721" s="35" t="s">
        <v>6991</v>
      </c>
      <c r="K3721" s="35" t="s">
        <v>6996</v>
      </c>
      <c r="L3721" s="69" t="s">
        <v>224</v>
      </c>
      <c r="M3721" s="35" t="s">
        <v>6992</v>
      </c>
      <c r="N3721" s="35" t="s">
        <v>6993</v>
      </c>
      <c r="O3721" s="35" t="s">
        <v>6994</v>
      </c>
      <c r="P3721" s="35" t="s">
        <v>6995</v>
      </c>
      <c r="Q3721" s="35"/>
      <c r="R3721" s="35"/>
      <c r="S3721" s="35"/>
      <c r="T3721" s="35"/>
      <c r="U3721" s="35"/>
      <c r="V3721" s="35">
        <f t="shared" si="409"/>
        <v>0.1</v>
      </c>
    </row>
    <row r="3722" spans="1:22">
      <c r="A3722" s="35">
        <v>4284</v>
      </c>
      <c r="B3722" s="35" t="s">
        <v>7106</v>
      </c>
      <c r="C3722" s="35">
        <v>0</v>
      </c>
      <c r="D3722" s="35">
        <v>18</v>
      </c>
      <c r="E3722" s="43">
        <f t="shared" si="406"/>
        <v>18</v>
      </c>
      <c r="F3722" s="46">
        <f t="shared" si="407"/>
        <v>0.45</v>
      </c>
      <c r="G3722" s="46">
        <f t="shared" si="408"/>
        <v>0.45</v>
      </c>
      <c r="H3722" s="46">
        <f t="shared" si="408"/>
        <v>0.45</v>
      </c>
      <c r="I3722" s="35" t="s">
        <v>6990</v>
      </c>
      <c r="J3722" s="35" t="s">
        <v>6991</v>
      </c>
      <c r="K3722" s="35" t="s">
        <v>6996</v>
      </c>
      <c r="L3722" s="69" t="s">
        <v>224</v>
      </c>
      <c r="M3722" s="35" t="s">
        <v>6992</v>
      </c>
      <c r="N3722" s="35" t="s">
        <v>6993</v>
      </c>
      <c r="O3722" s="35" t="s">
        <v>6994</v>
      </c>
      <c r="P3722" s="35" t="s">
        <v>6995</v>
      </c>
      <c r="Q3722" s="35"/>
      <c r="R3722" s="35"/>
      <c r="S3722" s="35"/>
      <c r="T3722" s="35"/>
      <c r="U3722" s="35"/>
      <c r="V3722" s="35">
        <f t="shared" si="409"/>
        <v>0.45</v>
      </c>
    </row>
    <row r="3723" spans="1:22">
      <c r="A3723" s="35">
        <v>4284</v>
      </c>
      <c r="B3723" s="35" t="s">
        <v>7108</v>
      </c>
      <c r="C3723" s="35">
        <v>0</v>
      </c>
      <c r="D3723" s="35">
        <v>5</v>
      </c>
      <c r="E3723" s="43">
        <f t="shared" si="406"/>
        <v>5</v>
      </c>
      <c r="F3723" s="46">
        <f t="shared" si="407"/>
        <v>0.125</v>
      </c>
      <c r="G3723" s="46">
        <f t="shared" si="408"/>
        <v>0.125</v>
      </c>
      <c r="H3723" s="46">
        <f t="shared" si="408"/>
        <v>0.125</v>
      </c>
      <c r="I3723" s="35" t="s">
        <v>6990</v>
      </c>
      <c r="J3723" s="35" t="s">
        <v>6991</v>
      </c>
      <c r="K3723" s="35" t="s">
        <v>6996</v>
      </c>
      <c r="L3723" s="69" t="s">
        <v>224</v>
      </c>
      <c r="M3723" s="35" t="s">
        <v>6992</v>
      </c>
      <c r="N3723" s="35" t="s">
        <v>6993</v>
      </c>
      <c r="O3723" s="35" t="s">
        <v>6994</v>
      </c>
      <c r="P3723" s="35" t="s">
        <v>6995</v>
      </c>
      <c r="Q3723" s="35"/>
      <c r="R3723" s="35"/>
      <c r="S3723" s="35"/>
      <c r="T3723" s="35"/>
      <c r="U3723" s="35"/>
      <c r="V3723" s="35">
        <f t="shared" si="409"/>
        <v>0.125</v>
      </c>
    </row>
    <row r="3724" spans="1:22">
      <c r="A3724" s="35">
        <v>4284</v>
      </c>
      <c r="B3724" s="35" t="s">
        <v>7107</v>
      </c>
      <c r="C3724" s="35">
        <v>0</v>
      </c>
      <c r="D3724" s="35">
        <v>4</v>
      </c>
      <c r="E3724" s="43">
        <f t="shared" si="406"/>
        <v>4</v>
      </c>
      <c r="F3724" s="46">
        <f t="shared" si="407"/>
        <v>0.1</v>
      </c>
      <c r="G3724" s="46">
        <f t="shared" si="408"/>
        <v>0.1</v>
      </c>
      <c r="H3724" s="46">
        <f t="shared" si="408"/>
        <v>0.1</v>
      </c>
      <c r="I3724" s="35" t="s">
        <v>6990</v>
      </c>
      <c r="J3724" s="35" t="s">
        <v>6991</v>
      </c>
      <c r="K3724" s="35" t="s">
        <v>6996</v>
      </c>
      <c r="L3724" s="69" t="s">
        <v>224</v>
      </c>
      <c r="M3724" s="35" t="s">
        <v>6992</v>
      </c>
      <c r="N3724" s="35" t="s">
        <v>6993</v>
      </c>
      <c r="O3724" s="35" t="s">
        <v>6994</v>
      </c>
      <c r="P3724" s="35" t="s">
        <v>6995</v>
      </c>
      <c r="Q3724" s="35"/>
      <c r="R3724" s="35"/>
      <c r="S3724" s="35"/>
      <c r="T3724" s="35"/>
      <c r="U3724" s="35"/>
      <c r="V3724" s="35">
        <f t="shared" si="409"/>
        <v>0.1</v>
      </c>
    </row>
    <row r="3725" spans="1:22">
      <c r="A3725" s="35">
        <v>4286</v>
      </c>
      <c r="B3725" s="35" t="s">
        <v>8432</v>
      </c>
      <c r="C3725" s="35">
        <v>1</v>
      </c>
      <c r="D3725" s="35">
        <v>16</v>
      </c>
      <c r="E3725" s="43">
        <f t="shared" si="406"/>
        <v>56</v>
      </c>
      <c r="F3725" s="46">
        <f t="shared" si="407"/>
        <v>1.4</v>
      </c>
      <c r="G3725" s="46">
        <f t="shared" si="408"/>
        <v>1.4</v>
      </c>
      <c r="H3725" s="46">
        <f t="shared" si="408"/>
        <v>1.4</v>
      </c>
      <c r="I3725" s="35" t="s">
        <v>6990</v>
      </c>
      <c r="J3725" s="35" t="s">
        <v>6991</v>
      </c>
      <c r="K3725" s="35" t="s">
        <v>6996</v>
      </c>
      <c r="L3725" s="69" t="s">
        <v>224</v>
      </c>
      <c r="M3725" s="35" t="s">
        <v>6992</v>
      </c>
      <c r="N3725" s="35" t="s">
        <v>6993</v>
      </c>
      <c r="O3725" s="35" t="s">
        <v>6994</v>
      </c>
      <c r="P3725" s="35" t="s">
        <v>6995</v>
      </c>
      <c r="Q3725" s="35"/>
      <c r="R3725" s="35"/>
      <c r="S3725" s="35"/>
      <c r="T3725" s="35"/>
      <c r="U3725" s="35"/>
      <c r="V3725" s="35">
        <f t="shared" si="409"/>
        <v>1.4</v>
      </c>
    </row>
    <row r="3726" spans="1:22">
      <c r="A3726" s="35">
        <v>4286</v>
      </c>
      <c r="B3726" s="35" t="s">
        <v>8433</v>
      </c>
      <c r="C3726" s="35">
        <v>1</v>
      </c>
      <c r="D3726" s="35">
        <v>6</v>
      </c>
      <c r="E3726" s="43">
        <f t="shared" si="406"/>
        <v>46</v>
      </c>
      <c r="F3726" s="46">
        <f t="shared" si="407"/>
        <v>1.1499999999999999</v>
      </c>
      <c r="G3726" s="46">
        <f t="shared" si="408"/>
        <v>1.1499999999999999</v>
      </c>
      <c r="H3726" s="46">
        <f t="shared" si="408"/>
        <v>1.1499999999999999</v>
      </c>
      <c r="I3726" s="35" t="s">
        <v>6990</v>
      </c>
      <c r="J3726" s="35" t="s">
        <v>6991</v>
      </c>
      <c r="K3726" s="35" t="s">
        <v>6996</v>
      </c>
      <c r="L3726" s="69" t="s">
        <v>224</v>
      </c>
      <c r="M3726" s="35" t="s">
        <v>6992</v>
      </c>
      <c r="N3726" s="35" t="s">
        <v>6993</v>
      </c>
      <c r="O3726" s="35" t="s">
        <v>6994</v>
      </c>
      <c r="P3726" s="35" t="s">
        <v>6995</v>
      </c>
      <c r="Q3726" s="35"/>
      <c r="R3726" s="35"/>
      <c r="S3726" s="35"/>
      <c r="T3726" s="35"/>
      <c r="U3726" s="35"/>
      <c r="V3726" s="35">
        <f t="shared" si="409"/>
        <v>1.1499999999999999</v>
      </c>
    </row>
    <row r="3727" spans="1:22">
      <c r="A3727" s="35">
        <v>4286</v>
      </c>
      <c r="B3727" s="35" t="s">
        <v>8434</v>
      </c>
      <c r="C3727" s="35">
        <v>0</v>
      </c>
      <c r="D3727" s="35">
        <v>23</v>
      </c>
      <c r="E3727" s="43">
        <f t="shared" si="406"/>
        <v>23</v>
      </c>
      <c r="F3727" s="46">
        <f t="shared" si="407"/>
        <v>0.57499999999999996</v>
      </c>
      <c r="G3727" s="46">
        <f t="shared" si="408"/>
        <v>0.57499999999999996</v>
      </c>
      <c r="H3727" s="46">
        <f t="shared" si="408"/>
        <v>0.57499999999999996</v>
      </c>
      <c r="I3727" s="35" t="s">
        <v>6990</v>
      </c>
      <c r="J3727" s="35" t="s">
        <v>6991</v>
      </c>
      <c r="K3727" s="35" t="s">
        <v>6996</v>
      </c>
      <c r="L3727" s="69" t="s">
        <v>224</v>
      </c>
      <c r="M3727" s="35" t="s">
        <v>6992</v>
      </c>
      <c r="N3727" s="35" t="s">
        <v>6993</v>
      </c>
      <c r="O3727" s="35" t="s">
        <v>6994</v>
      </c>
      <c r="P3727" s="35" t="s">
        <v>6995</v>
      </c>
      <c r="Q3727" s="35"/>
      <c r="R3727" s="35"/>
      <c r="S3727" s="35"/>
      <c r="T3727" s="35"/>
      <c r="U3727" s="35"/>
      <c r="V3727" s="35">
        <f t="shared" si="409"/>
        <v>0.57499999999999996</v>
      </c>
    </row>
    <row r="3728" spans="1:22">
      <c r="A3728" s="35">
        <v>4286</v>
      </c>
      <c r="B3728" s="35" t="s">
        <v>8435</v>
      </c>
      <c r="C3728" s="35">
        <v>0</v>
      </c>
      <c r="D3728" s="35">
        <v>23</v>
      </c>
      <c r="E3728" s="43">
        <f t="shared" si="406"/>
        <v>23</v>
      </c>
      <c r="F3728" s="46">
        <f t="shared" si="407"/>
        <v>0.57499999999999996</v>
      </c>
      <c r="G3728" s="46">
        <f t="shared" si="408"/>
        <v>0.57499999999999996</v>
      </c>
      <c r="H3728" s="46">
        <f t="shared" si="408"/>
        <v>0.57499999999999996</v>
      </c>
      <c r="I3728" s="35" t="s">
        <v>6990</v>
      </c>
      <c r="J3728" s="35" t="s">
        <v>6991</v>
      </c>
      <c r="K3728" s="35" t="s">
        <v>6996</v>
      </c>
      <c r="L3728" s="69" t="s">
        <v>224</v>
      </c>
      <c r="M3728" s="35" t="s">
        <v>6992</v>
      </c>
      <c r="N3728" s="35" t="s">
        <v>6993</v>
      </c>
      <c r="O3728" s="35" t="s">
        <v>6994</v>
      </c>
      <c r="P3728" s="35" t="s">
        <v>6995</v>
      </c>
      <c r="Q3728" s="35"/>
      <c r="R3728" s="35"/>
      <c r="S3728" s="35"/>
      <c r="T3728" s="35"/>
      <c r="U3728" s="35"/>
      <c r="V3728" s="35">
        <f t="shared" si="409"/>
        <v>0.57499999999999996</v>
      </c>
    </row>
    <row r="3729" spans="1:22">
      <c r="A3729" s="35">
        <v>4286</v>
      </c>
      <c r="B3729" s="35" t="s">
        <v>8436</v>
      </c>
      <c r="C3729" s="35">
        <v>0</v>
      </c>
      <c r="D3729" s="35">
        <v>7</v>
      </c>
      <c r="E3729" s="43">
        <f t="shared" si="406"/>
        <v>7</v>
      </c>
      <c r="F3729" s="46">
        <f t="shared" si="407"/>
        <v>0.17499999999999999</v>
      </c>
      <c r="G3729" s="46">
        <f t="shared" si="408"/>
        <v>0.17499999999999999</v>
      </c>
      <c r="H3729" s="46">
        <f t="shared" si="408"/>
        <v>0.17499999999999999</v>
      </c>
      <c r="I3729" s="35" t="s">
        <v>6990</v>
      </c>
      <c r="J3729" s="35" t="s">
        <v>6991</v>
      </c>
      <c r="K3729" s="35" t="s">
        <v>6996</v>
      </c>
      <c r="L3729" s="69" t="s">
        <v>224</v>
      </c>
      <c r="M3729" s="35" t="s">
        <v>6992</v>
      </c>
      <c r="N3729" s="35" t="s">
        <v>6993</v>
      </c>
      <c r="O3729" s="35" t="s">
        <v>6994</v>
      </c>
      <c r="P3729" s="35" t="s">
        <v>6995</v>
      </c>
      <c r="Q3729" s="35"/>
      <c r="R3729" s="35"/>
      <c r="S3729" s="35"/>
      <c r="T3729" s="35"/>
      <c r="U3729" s="35"/>
      <c r="V3729" s="35">
        <f t="shared" si="409"/>
        <v>0.17499999999999999</v>
      </c>
    </row>
    <row r="3730" spans="1:22">
      <c r="A3730" s="35">
        <v>4286</v>
      </c>
      <c r="B3730" s="35" t="s">
        <v>8437</v>
      </c>
      <c r="C3730" s="35">
        <v>0</v>
      </c>
      <c r="D3730" s="35">
        <v>29</v>
      </c>
      <c r="E3730" s="43">
        <f t="shared" si="406"/>
        <v>29</v>
      </c>
      <c r="F3730" s="46">
        <f t="shared" si="407"/>
        <v>0.72499999999999998</v>
      </c>
      <c r="G3730" s="46">
        <f t="shared" ref="G3730:H3745" si="410">F3730</f>
        <v>0.72499999999999998</v>
      </c>
      <c r="H3730" s="46">
        <f t="shared" si="410"/>
        <v>0.72499999999999998</v>
      </c>
      <c r="I3730" s="35" t="s">
        <v>6990</v>
      </c>
      <c r="J3730" s="35" t="s">
        <v>6991</v>
      </c>
      <c r="K3730" s="35" t="s">
        <v>6996</v>
      </c>
      <c r="L3730" s="69" t="s">
        <v>224</v>
      </c>
      <c r="M3730" s="35" t="s">
        <v>6992</v>
      </c>
      <c r="N3730" s="35" t="s">
        <v>6993</v>
      </c>
      <c r="O3730" s="35" t="s">
        <v>6994</v>
      </c>
      <c r="P3730" s="35" t="s">
        <v>6995</v>
      </c>
      <c r="Q3730" s="35"/>
      <c r="R3730" s="35"/>
      <c r="S3730" s="35"/>
      <c r="T3730" s="35"/>
      <c r="U3730" s="35"/>
      <c r="V3730" s="35">
        <f t="shared" si="409"/>
        <v>0.72499999999999998</v>
      </c>
    </row>
    <row r="3731" spans="1:22">
      <c r="A3731" s="35">
        <v>4289</v>
      </c>
      <c r="B3731" s="35" t="s">
        <v>8218</v>
      </c>
      <c r="C3731" s="35">
        <v>1</v>
      </c>
      <c r="D3731" s="35">
        <v>18</v>
      </c>
      <c r="E3731" s="43">
        <f t="shared" si="406"/>
        <v>58</v>
      </c>
      <c r="F3731" s="46">
        <f t="shared" si="407"/>
        <v>1.45</v>
      </c>
      <c r="G3731" s="46">
        <f t="shared" si="410"/>
        <v>1.45</v>
      </c>
      <c r="H3731" s="46">
        <f t="shared" si="410"/>
        <v>1.45</v>
      </c>
      <c r="I3731" s="35" t="s">
        <v>6990</v>
      </c>
      <c r="J3731" s="35" t="s">
        <v>6991</v>
      </c>
      <c r="K3731" s="35" t="s">
        <v>6996</v>
      </c>
      <c r="L3731" s="69" t="s">
        <v>1661</v>
      </c>
      <c r="M3731" s="35" t="s">
        <v>6992</v>
      </c>
      <c r="N3731" s="35" t="s">
        <v>6993</v>
      </c>
      <c r="O3731" s="35" t="s">
        <v>6994</v>
      </c>
      <c r="P3731" s="35" t="s">
        <v>6995</v>
      </c>
      <c r="Q3731" s="35"/>
      <c r="R3731" s="35"/>
      <c r="S3731" s="35"/>
      <c r="T3731" s="35"/>
      <c r="U3731" s="35"/>
      <c r="V3731" s="35">
        <f t="shared" si="409"/>
        <v>1.45</v>
      </c>
    </row>
    <row r="3732" spans="1:22">
      <c r="A3732" s="35">
        <v>4289</v>
      </c>
      <c r="B3732" s="35" t="s">
        <v>8438</v>
      </c>
      <c r="C3732" s="35">
        <v>0</v>
      </c>
      <c r="D3732" s="35">
        <v>15</v>
      </c>
      <c r="E3732" s="43">
        <f t="shared" si="406"/>
        <v>15</v>
      </c>
      <c r="F3732" s="46">
        <f t="shared" si="407"/>
        <v>0.375</v>
      </c>
      <c r="G3732" s="46">
        <f t="shared" si="410"/>
        <v>0.375</v>
      </c>
      <c r="H3732" s="46">
        <f t="shared" si="410"/>
        <v>0.375</v>
      </c>
      <c r="I3732" s="35" t="s">
        <v>6990</v>
      </c>
      <c r="J3732" s="35" t="s">
        <v>6991</v>
      </c>
      <c r="K3732" s="35" t="s">
        <v>6996</v>
      </c>
      <c r="L3732" s="69" t="s">
        <v>1661</v>
      </c>
      <c r="M3732" s="35" t="s">
        <v>6992</v>
      </c>
      <c r="N3732" s="35" t="s">
        <v>6993</v>
      </c>
      <c r="O3732" s="35" t="s">
        <v>6994</v>
      </c>
      <c r="P3732" s="35" t="s">
        <v>6995</v>
      </c>
      <c r="Q3732" s="35"/>
      <c r="R3732" s="35"/>
      <c r="S3732" s="35"/>
      <c r="T3732" s="35"/>
      <c r="U3732" s="35"/>
      <c r="V3732" s="35">
        <f t="shared" si="409"/>
        <v>0.375</v>
      </c>
    </row>
    <row r="3733" spans="1:22">
      <c r="A3733" s="35">
        <v>4289</v>
      </c>
      <c r="B3733" s="35" t="s">
        <v>8439</v>
      </c>
      <c r="C3733" s="35">
        <v>2</v>
      </c>
      <c r="D3733" s="35">
        <v>3</v>
      </c>
      <c r="E3733" s="43">
        <f t="shared" si="406"/>
        <v>83</v>
      </c>
      <c r="F3733" s="46">
        <f t="shared" si="407"/>
        <v>2.0750000000000002</v>
      </c>
      <c r="G3733" s="46">
        <f t="shared" si="410"/>
        <v>2.0750000000000002</v>
      </c>
      <c r="H3733" s="46">
        <f t="shared" si="410"/>
        <v>2.0750000000000002</v>
      </c>
      <c r="I3733" s="35" t="s">
        <v>6990</v>
      </c>
      <c r="J3733" s="35" t="s">
        <v>6991</v>
      </c>
      <c r="K3733" s="35" t="s">
        <v>6996</v>
      </c>
      <c r="L3733" s="69" t="s">
        <v>1661</v>
      </c>
      <c r="M3733" s="35" t="s">
        <v>6992</v>
      </c>
      <c r="N3733" s="35" t="s">
        <v>6993</v>
      </c>
      <c r="O3733" s="35" t="s">
        <v>6994</v>
      </c>
      <c r="P3733" s="35" t="s">
        <v>6995</v>
      </c>
      <c r="Q3733" s="35"/>
      <c r="R3733" s="35"/>
      <c r="S3733" s="35"/>
      <c r="T3733" s="35"/>
      <c r="U3733" s="35"/>
      <c r="V3733" s="35">
        <f t="shared" si="409"/>
        <v>2.0750000000000002</v>
      </c>
    </row>
    <row r="3734" spans="1:22">
      <c r="A3734" s="35">
        <v>4292</v>
      </c>
      <c r="B3734" s="35" t="s">
        <v>8440</v>
      </c>
      <c r="C3734" s="35">
        <v>0</v>
      </c>
      <c r="D3734" s="35">
        <v>32</v>
      </c>
      <c r="E3734" s="43">
        <f t="shared" si="406"/>
        <v>32</v>
      </c>
      <c r="F3734" s="46">
        <f t="shared" si="407"/>
        <v>0.8</v>
      </c>
      <c r="G3734" s="46">
        <f t="shared" si="410"/>
        <v>0.8</v>
      </c>
      <c r="H3734" s="46">
        <f t="shared" si="410"/>
        <v>0.8</v>
      </c>
      <c r="I3734" s="35" t="s">
        <v>6990</v>
      </c>
      <c r="J3734" s="35" t="s">
        <v>6991</v>
      </c>
      <c r="K3734" s="35" t="s">
        <v>6996</v>
      </c>
      <c r="L3734" s="69" t="s">
        <v>224</v>
      </c>
      <c r="M3734" s="35" t="s">
        <v>6992</v>
      </c>
      <c r="N3734" s="35" t="s">
        <v>6993</v>
      </c>
      <c r="O3734" s="35" t="s">
        <v>6994</v>
      </c>
      <c r="P3734" s="35" t="s">
        <v>6995</v>
      </c>
      <c r="Q3734" s="35"/>
      <c r="R3734" s="35"/>
      <c r="S3734" s="35"/>
      <c r="T3734" s="35"/>
      <c r="U3734" s="35"/>
      <c r="V3734" s="35">
        <f t="shared" si="409"/>
        <v>0.8</v>
      </c>
    </row>
    <row r="3735" spans="1:22">
      <c r="A3735" s="35">
        <v>4292</v>
      </c>
      <c r="B3735" s="35" t="s">
        <v>7047</v>
      </c>
      <c r="C3735" s="35">
        <v>0</v>
      </c>
      <c r="D3735" s="35">
        <v>1</v>
      </c>
      <c r="E3735" s="43">
        <f t="shared" si="406"/>
        <v>1</v>
      </c>
      <c r="F3735" s="46">
        <f t="shared" si="407"/>
        <v>2.5000000000000001E-2</v>
      </c>
      <c r="G3735" s="46">
        <f t="shared" si="410"/>
        <v>2.5000000000000001E-2</v>
      </c>
      <c r="H3735" s="46">
        <f t="shared" si="410"/>
        <v>2.5000000000000001E-2</v>
      </c>
      <c r="I3735" s="35" t="s">
        <v>6990</v>
      </c>
      <c r="J3735" s="35" t="s">
        <v>6991</v>
      </c>
      <c r="K3735" s="35" t="s">
        <v>6996</v>
      </c>
      <c r="L3735" s="69" t="s">
        <v>224</v>
      </c>
      <c r="M3735" s="35" t="s">
        <v>6992</v>
      </c>
      <c r="N3735" s="35" t="s">
        <v>6993</v>
      </c>
      <c r="O3735" s="35" t="s">
        <v>6994</v>
      </c>
      <c r="P3735" s="35" t="s">
        <v>6995</v>
      </c>
      <c r="Q3735" s="35"/>
      <c r="R3735" s="35"/>
      <c r="S3735" s="35"/>
      <c r="T3735" s="35"/>
      <c r="U3735" s="35"/>
      <c r="V3735" s="35">
        <f t="shared" si="409"/>
        <v>2.5000000000000001E-2</v>
      </c>
    </row>
    <row r="3736" spans="1:22">
      <c r="A3736" s="35">
        <v>4292</v>
      </c>
      <c r="B3736" s="35" t="s">
        <v>7047</v>
      </c>
      <c r="C3736" s="35">
        <v>0</v>
      </c>
      <c r="D3736" s="35">
        <v>22</v>
      </c>
      <c r="E3736" s="43">
        <f t="shared" si="406"/>
        <v>22</v>
      </c>
      <c r="F3736" s="46">
        <f t="shared" si="407"/>
        <v>0.55000000000000004</v>
      </c>
      <c r="G3736" s="46">
        <f t="shared" si="410"/>
        <v>0.55000000000000004</v>
      </c>
      <c r="H3736" s="46">
        <f t="shared" si="410"/>
        <v>0.55000000000000004</v>
      </c>
      <c r="I3736" s="35" t="s">
        <v>6990</v>
      </c>
      <c r="J3736" s="35" t="s">
        <v>6991</v>
      </c>
      <c r="K3736" s="35" t="s">
        <v>6996</v>
      </c>
      <c r="L3736" s="69" t="s">
        <v>224</v>
      </c>
      <c r="M3736" s="35" t="s">
        <v>6992</v>
      </c>
      <c r="N3736" s="35" t="s">
        <v>6993</v>
      </c>
      <c r="O3736" s="35" t="s">
        <v>6994</v>
      </c>
      <c r="P3736" s="35" t="s">
        <v>6995</v>
      </c>
      <c r="Q3736" s="35"/>
      <c r="R3736" s="35"/>
      <c r="S3736" s="35"/>
      <c r="T3736" s="35"/>
      <c r="U3736" s="35"/>
      <c r="V3736" s="35">
        <f t="shared" si="409"/>
        <v>0.55000000000000004</v>
      </c>
    </row>
    <row r="3737" spans="1:22">
      <c r="A3737" s="35">
        <v>4292</v>
      </c>
      <c r="B3737" s="35" t="s">
        <v>8366</v>
      </c>
      <c r="C3737" s="35">
        <v>0</v>
      </c>
      <c r="D3737" s="35">
        <v>11</v>
      </c>
      <c r="E3737" s="43">
        <f t="shared" si="406"/>
        <v>11</v>
      </c>
      <c r="F3737" s="46">
        <f t="shared" si="407"/>
        <v>0.27500000000000002</v>
      </c>
      <c r="G3737" s="46">
        <f t="shared" si="410"/>
        <v>0.27500000000000002</v>
      </c>
      <c r="H3737" s="46">
        <f t="shared" si="410"/>
        <v>0.27500000000000002</v>
      </c>
      <c r="I3737" s="35" t="s">
        <v>6990</v>
      </c>
      <c r="J3737" s="35" t="s">
        <v>6991</v>
      </c>
      <c r="K3737" s="35" t="s">
        <v>6996</v>
      </c>
      <c r="L3737" s="69" t="s">
        <v>224</v>
      </c>
      <c r="M3737" s="35" t="s">
        <v>6992</v>
      </c>
      <c r="N3737" s="35" t="s">
        <v>6993</v>
      </c>
      <c r="O3737" s="35" t="s">
        <v>6994</v>
      </c>
      <c r="P3737" s="35" t="s">
        <v>6995</v>
      </c>
      <c r="Q3737" s="35"/>
      <c r="R3737" s="35"/>
      <c r="S3737" s="35"/>
      <c r="T3737" s="35"/>
      <c r="U3737" s="35"/>
      <c r="V3737" s="35">
        <f t="shared" si="409"/>
        <v>0.27500000000000002</v>
      </c>
    </row>
    <row r="3738" spans="1:22">
      <c r="A3738" s="35">
        <v>4292</v>
      </c>
      <c r="B3738" s="35" t="s">
        <v>7246</v>
      </c>
      <c r="C3738" s="35">
        <v>0</v>
      </c>
      <c r="D3738" s="35">
        <v>3</v>
      </c>
      <c r="E3738" s="43">
        <f t="shared" si="406"/>
        <v>3</v>
      </c>
      <c r="F3738" s="46">
        <f t="shared" si="407"/>
        <v>7.4999999999999997E-2</v>
      </c>
      <c r="G3738" s="46">
        <f t="shared" si="410"/>
        <v>7.4999999999999997E-2</v>
      </c>
      <c r="H3738" s="46">
        <f t="shared" si="410"/>
        <v>7.4999999999999997E-2</v>
      </c>
      <c r="I3738" s="35" t="s">
        <v>6990</v>
      </c>
      <c r="J3738" s="35" t="s">
        <v>6991</v>
      </c>
      <c r="K3738" s="35" t="s">
        <v>6996</v>
      </c>
      <c r="L3738" s="69" t="s">
        <v>224</v>
      </c>
      <c r="M3738" s="35" t="s">
        <v>6992</v>
      </c>
      <c r="N3738" s="35" t="s">
        <v>6993</v>
      </c>
      <c r="O3738" s="35" t="s">
        <v>6994</v>
      </c>
      <c r="P3738" s="35" t="s">
        <v>6995</v>
      </c>
      <c r="Q3738" s="35"/>
      <c r="R3738" s="35"/>
      <c r="S3738" s="35"/>
      <c r="T3738" s="35"/>
      <c r="U3738" s="35"/>
      <c r="V3738" s="35">
        <f t="shared" si="409"/>
        <v>7.4999999999999997E-2</v>
      </c>
    </row>
    <row r="3739" spans="1:22">
      <c r="A3739" s="35">
        <v>4293</v>
      </c>
      <c r="B3739" s="35" t="s">
        <v>7553</v>
      </c>
      <c r="C3739" s="35">
        <v>0</v>
      </c>
      <c r="D3739" s="35">
        <v>29</v>
      </c>
      <c r="E3739" s="43">
        <f t="shared" si="406"/>
        <v>29</v>
      </c>
      <c r="F3739" s="46">
        <f t="shared" si="407"/>
        <v>0.72499999999999998</v>
      </c>
      <c r="G3739" s="46">
        <f t="shared" si="410"/>
        <v>0.72499999999999998</v>
      </c>
      <c r="H3739" s="46">
        <f t="shared" si="410"/>
        <v>0.72499999999999998</v>
      </c>
      <c r="I3739" s="35" t="s">
        <v>6990</v>
      </c>
      <c r="J3739" s="35" t="s">
        <v>6991</v>
      </c>
      <c r="K3739" s="35" t="s">
        <v>6996</v>
      </c>
      <c r="L3739" s="69" t="s">
        <v>224</v>
      </c>
      <c r="M3739" s="35" t="s">
        <v>6992</v>
      </c>
      <c r="N3739" s="35" t="s">
        <v>6993</v>
      </c>
      <c r="O3739" s="35" t="s">
        <v>6994</v>
      </c>
      <c r="P3739" s="35" t="s">
        <v>6995</v>
      </c>
      <c r="Q3739" s="35"/>
      <c r="R3739" s="35"/>
      <c r="S3739" s="35"/>
      <c r="T3739" s="35"/>
      <c r="U3739" s="35"/>
      <c r="V3739" s="35">
        <f t="shared" si="409"/>
        <v>0.72499999999999998</v>
      </c>
    </row>
    <row r="3740" spans="1:22">
      <c r="A3740" s="35">
        <v>4298</v>
      </c>
      <c r="B3740" s="35" t="s">
        <v>8057</v>
      </c>
      <c r="C3740" s="35">
        <v>0</v>
      </c>
      <c r="D3740" s="35">
        <v>38</v>
      </c>
      <c r="E3740" s="43">
        <f t="shared" si="406"/>
        <v>38</v>
      </c>
      <c r="F3740" s="46">
        <f t="shared" si="407"/>
        <v>0.95</v>
      </c>
      <c r="G3740" s="46">
        <f t="shared" si="410"/>
        <v>0.95</v>
      </c>
      <c r="H3740" s="46">
        <f t="shared" si="410"/>
        <v>0.95</v>
      </c>
      <c r="I3740" s="35" t="s">
        <v>6990</v>
      </c>
      <c r="J3740" s="35" t="s">
        <v>6991</v>
      </c>
      <c r="K3740" s="35" t="s">
        <v>6996</v>
      </c>
      <c r="L3740" s="69" t="s">
        <v>224</v>
      </c>
      <c r="M3740" s="35" t="s">
        <v>6992</v>
      </c>
      <c r="N3740" s="35" t="s">
        <v>6993</v>
      </c>
      <c r="O3740" s="35" t="s">
        <v>6994</v>
      </c>
      <c r="P3740" s="35" t="s">
        <v>6995</v>
      </c>
      <c r="Q3740" s="35"/>
      <c r="R3740" s="35"/>
      <c r="S3740" s="35"/>
      <c r="T3740" s="35"/>
      <c r="U3740" s="35"/>
      <c r="V3740" s="35">
        <f t="shared" si="409"/>
        <v>0.95</v>
      </c>
    </row>
    <row r="3741" spans="1:22">
      <c r="A3741" s="35">
        <v>4298</v>
      </c>
      <c r="B3741" s="35" t="s">
        <v>8269</v>
      </c>
      <c r="C3741" s="35">
        <v>0</v>
      </c>
      <c r="D3741" s="35">
        <v>12</v>
      </c>
      <c r="E3741" s="43">
        <f t="shared" si="406"/>
        <v>12</v>
      </c>
      <c r="F3741" s="46">
        <f t="shared" si="407"/>
        <v>0.3</v>
      </c>
      <c r="G3741" s="46">
        <f t="shared" si="410"/>
        <v>0.3</v>
      </c>
      <c r="H3741" s="46">
        <f t="shared" si="410"/>
        <v>0.3</v>
      </c>
      <c r="I3741" s="35" t="s">
        <v>6990</v>
      </c>
      <c r="J3741" s="35" t="s">
        <v>6991</v>
      </c>
      <c r="K3741" s="35" t="s">
        <v>6996</v>
      </c>
      <c r="L3741" s="69" t="s">
        <v>224</v>
      </c>
      <c r="M3741" s="35" t="s">
        <v>6992</v>
      </c>
      <c r="N3741" s="35" t="s">
        <v>6993</v>
      </c>
      <c r="O3741" s="35" t="s">
        <v>6994</v>
      </c>
      <c r="P3741" s="35" t="s">
        <v>6995</v>
      </c>
      <c r="Q3741" s="35"/>
      <c r="R3741" s="35"/>
      <c r="S3741" s="35"/>
      <c r="T3741" s="35"/>
      <c r="U3741" s="35"/>
      <c r="V3741" s="35">
        <f t="shared" si="409"/>
        <v>0.3</v>
      </c>
    </row>
    <row r="3742" spans="1:22">
      <c r="A3742" s="35">
        <v>4298</v>
      </c>
      <c r="B3742" s="35" t="s">
        <v>8270</v>
      </c>
      <c r="C3742" s="35">
        <v>0</v>
      </c>
      <c r="D3742" s="35">
        <v>3</v>
      </c>
      <c r="E3742" s="43">
        <f t="shared" si="406"/>
        <v>3</v>
      </c>
      <c r="F3742" s="46">
        <f t="shared" si="407"/>
        <v>7.4999999999999997E-2</v>
      </c>
      <c r="G3742" s="46">
        <f t="shared" si="410"/>
        <v>7.4999999999999997E-2</v>
      </c>
      <c r="H3742" s="46">
        <f t="shared" si="410"/>
        <v>7.4999999999999997E-2</v>
      </c>
      <c r="I3742" s="35" t="s">
        <v>6990</v>
      </c>
      <c r="J3742" s="35" t="s">
        <v>6991</v>
      </c>
      <c r="K3742" s="35" t="s">
        <v>6996</v>
      </c>
      <c r="L3742" s="69" t="s">
        <v>224</v>
      </c>
      <c r="M3742" s="35" t="s">
        <v>6992</v>
      </c>
      <c r="N3742" s="35" t="s">
        <v>6993</v>
      </c>
      <c r="O3742" s="35" t="s">
        <v>6994</v>
      </c>
      <c r="P3742" s="35" t="s">
        <v>6995</v>
      </c>
      <c r="Q3742" s="35"/>
      <c r="R3742" s="35"/>
      <c r="S3742" s="35"/>
      <c r="T3742" s="35"/>
      <c r="U3742" s="35"/>
      <c r="V3742" s="35">
        <f t="shared" si="409"/>
        <v>7.4999999999999997E-2</v>
      </c>
    </row>
    <row r="3743" spans="1:22">
      <c r="A3743" s="35">
        <v>4298</v>
      </c>
      <c r="B3743" s="35" t="s">
        <v>7333</v>
      </c>
      <c r="C3743" s="35">
        <v>0</v>
      </c>
      <c r="D3743" s="35">
        <v>10</v>
      </c>
      <c r="E3743" s="43">
        <f t="shared" si="406"/>
        <v>10</v>
      </c>
      <c r="F3743" s="46">
        <f t="shared" si="407"/>
        <v>0.25</v>
      </c>
      <c r="G3743" s="46">
        <f t="shared" si="410"/>
        <v>0.25</v>
      </c>
      <c r="H3743" s="46">
        <f t="shared" si="410"/>
        <v>0.25</v>
      </c>
      <c r="I3743" s="35" t="s">
        <v>6990</v>
      </c>
      <c r="J3743" s="35" t="s">
        <v>6991</v>
      </c>
      <c r="K3743" s="35" t="s">
        <v>6996</v>
      </c>
      <c r="L3743" s="69" t="s">
        <v>1660</v>
      </c>
      <c r="M3743" s="35" t="s">
        <v>6992</v>
      </c>
      <c r="N3743" s="35" t="s">
        <v>6993</v>
      </c>
      <c r="O3743" s="35" t="s">
        <v>6994</v>
      </c>
      <c r="P3743" s="35" t="s">
        <v>6995</v>
      </c>
      <c r="Q3743" s="35"/>
      <c r="R3743" s="35"/>
      <c r="S3743" s="35"/>
      <c r="T3743" s="35"/>
      <c r="U3743" s="35"/>
      <c r="V3743" s="35">
        <f t="shared" si="409"/>
        <v>0.25</v>
      </c>
    </row>
    <row r="3744" spans="1:22">
      <c r="A3744" s="35">
        <v>4298</v>
      </c>
      <c r="B3744" s="35" t="s">
        <v>7333</v>
      </c>
      <c r="C3744" s="35">
        <v>0</v>
      </c>
      <c r="D3744" s="35">
        <v>20</v>
      </c>
      <c r="E3744" s="43">
        <f t="shared" si="406"/>
        <v>20</v>
      </c>
      <c r="F3744" s="46">
        <f t="shared" si="407"/>
        <v>0.5</v>
      </c>
      <c r="G3744" s="46">
        <f t="shared" si="410"/>
        <v>0.5</v>
      </c>
      <c r="H3744" s="46">
        <f t="shared" si="410"/>
        <v>0.5</v>
      </c>
      <c r="I3744" s="35" t="s">
        <v>6990</v>
      </c>
      <c r="J3744" s="35" t="s">
        <v>6991</v>
      </c>
      <c r="K3744" s="35" t="s">
        <v>6996</v>
      </c>
      <c r="L3744" s="69" t="s">
        <v>224</v>
      </c>
      <c r="M3744" s="35" t="s">
        <v>6992</v>
      </c>
      <c r="N3744" s="35" t="s">
        <v>6993</v>
      </c>
      <c r="O3744" s="35" t="s">
        <v>6994</v>
      </c>
      <c r="P3744" s="35" t="s">
        <v>6995</v>
      </c>
      <c r="Q3744" s="35"/>
      <c r="R3744" s="35"/>
      <c r="S3744" s="35"/>
      <c r="T3744" s="35"/>
      <c r="U3744" s="35"/>
      <c r="V3744" s="35">
        <f t="shared" si="409"/>
        <v>0.5</v>
      </c>
    </row>
    <row r="3745" spans="1:22">
      <c r="A3745" s="35">
        <v>4299</v>
      </c>
      <c r="B3745" s="35" t="s">
        <v>8441</v>
      </c>
      <c r="C3745" s="35">
        <v>3</v>
      </c>
      <c r="D3745" s="35">
        <v>17</v>
      </c>
      <c r="E3745" s="43">
        <f t="shared" si="406"/>
        <v>137</v>
      </c>
      <c r="F3745" s="46">
        <f t="shared" si="407"/>
        <v>3.4249999999999998</v>
      </c>
      <c r="G3745" s="46">
        <f t="shared" si="410"/>
        <v>3.4249999999999998</v>
      </c>
      <c r="H3745" s="46">
        <f t="shared" si="410"/>
        <v>3.4249999999999998</v>
      </c>
      <c r="I3745" s="35" t="s">
        <v>6990</v>
      </c>
      <c r="J3745" s="35" t="s">
        <v>6991</v>
      </c>
      <c r="K3745" s="35" t="s">
        <v>6996</v>
      </c>
      <c r="L3745" s="69" t="s">
        <v>1661</v>
      </c>
      <c r="M3745" s="35" t="s">
        <v>6992</v>
      </c>
      <c r="N3745" s="35" t="s">
        <v>6993</v>
      </c>
      <c r="O3745" s="35" t="s">
        <v>6994</v>
      </c>
      <c r="P3745" s="35" t="s">
        <v>6995</v>
      </c>
      <c r="Q3745" s="35"/>
      <c r="R3745" s="35"/>
      <c r="S3745" s="35"/>
      <c r="T3745" s="35"/>
      <c r="U3745" s="35"/>
      <c r="V3745" s="35">
        <f t="shared" si="409"/>
        <v>3.4249999999999998</v>
      </c>
    </row>
    <row r="3746" spans="1:22">
      <c r="A3746" s="35">
        <v>4299</v>
      </c>
      <c r="B3746" s="35" t="s">
        <v>8442</v>
      </c>
      <c r="C3746" s="35">
        <v>1</v>
      </c>
      <c r="D3746" s="35">
        <v>30</v>
      </c>
      <c r="E3746" s="43">
        <f t="shared" si="406"/>
        <v>70</v>
      </c>
      <c r="F3746" s="46">
        <f t="shared" si="407"/>
        <v>1.75</v>
      </c>
      <c r="G3746" s="46">
        <f t="shared" ref="G3746:H3761" si="411">F3746</f>
        <v>1.75</v>
      </c>
      <c r="H3746" s="46">
        <f t="shared" si="411"/>
        <v>1.75</v>
      </c>
      <c r="I3746" s="35" t="s">
        <v>6990</v>
      </c>
      <c r="J3746" s="35" t="s">
        <v>6991</v>
      </c>
      <c r="K3746" s="35" t="s">
        <v>6996</v>
      </c>
      <c r="L3746" s="69" t="s">
        <v>1661</v>
      </c>
      <c r="M3746" s="35" t="s">
        <v>6992</v>
      </c>
      <c r="N3746" s="35" t="s">
        <v>6993</v>
      </c>
      <c r="O3746" s="35" t="s">
        <v>6994</v>
      </c>
      <c r="P3746" s="35" t="s">
        <v>6995</v>
      </c>
      <c r="Q3746" s="35"/>
      <c r="R3746" s="35"/>
      <c r="S3746" s="35"/>
      <c r="T3746" s="35"/>
      <c r="U3746" s="35"/>
      <c r="V3746" s="35">
        <f t="shared" si="409"/>
        <v>1.75</v>
      </c>
    </row>
    <row r="3747" spans="1:22">
      <c r="A3747" s="35">
        <v>4299</v>
      </c>
      <c r="B3747" s="35" t="s">
        <v>7814</v>
      </c>
      <c r="C3747" s="35">
        <v>1</v>
      </c>
      <c r="D3747" s="35">
        <v>5</v>
      </c>
      <c r="E3747" s="43">
        <f t="shared" si="406"/>
        <v>45</v>
      </c>
      <c r="F3747" s="46">
        <f t="shared" si="407"/>
        <v>1.125</v>
      </c>
      <c r="G3747" s="46">
        <f t="shared" si="411"/>
        <v>1.125</v>
      </c>
      <c r="H3747" s="46">
        <f t="shared" si="411"/>
        <v>1.125</v>
      </c>
      <c r="I3747" s="35" t="s">
        <v>6990</v>
      </c>
      <c r="J3747" s="35" t="s">
        <v>6991</v>
      </c>
      <c r="K3747" s="35" t="s">
        <v>6996</v>
      </c>
      <c r="L3747" s="69" t="s">
        <v>1661</v>
      </c>
      <c r="M3747" s="35" t="s">
        <v>6992</v>
      </c>
      <c r="N3747" s="35" t="s">
        <v>6993</v>
      </c>
      <c r="O3747" s="35" t="s">
        <v>6994</v>
      </c>
      <c r="P3747" s="35" t="s">
        <v>6995</v>
      </c>
      <c r="Q3747" s="35"/>
      <c r="R3747" s="35"/>
      <c r="S3747" s="35"/>
      <c r="T3747" s="35"/>
      <c r="U3747" s="35"/>
      <c r="V3747" s="35">
        <f t="shared" si="409"/>
        <v>1.125</v>
      </c>
    </row>
    <row r="3748" spans="1:22">
      <c r="A3748" s="35">
        <v>4300</v>
      </c>
      <c r="B3748" s="35" t="s">
        <v>8443</v>
      </c>
      <c r="C3748" s="35">
        <v>2</v>
      </c>
      <c r="D3748" s="35">
        <v>0</v>
      </c>
      <c r="E3748" s="43">
        <f t="shared" si="406"/>
        <v>80</v>
      </c>
      <c r="F3748" s="46">
        <f t="shared" si="407"/>
        <v>2</v>
      </c>
      <c r="G3748" s="46">
        <f t="shared" si="411"/>
        <v>2</v>
      </c>
      <c r="H3748" s="46">
        <f t="shared" si="411"/>
        <v>2</v>
      </c>
      <c r="I3748" s="35" t="s">
        <v>6990</v>
      </c>
      <c r="J3748" s="35" t="s">
        <v>6991</v>
      </c>
      <c r="K3748" s="35" t="s">
        <v>6996</v>
      </c>
      <c r="L3748" s="69" t="s">
        <v>1661</v>
      </c>
      <c r="M3748" s="35" t="s">
        <v>6992</v>
      </c>
      <c r="N3748" s="35" t="s">
        <v>6993</v>
      </c>
      <c r="O3748" s="35" t="s">
        <v>6994</v>
      </c>
      <c r="P3748" s="35" t="s">
        <v>6995</v>
      </c>
      <c r="Q3748" s="35"/>
      <c r="R3748" s="35"/>
      <c r="S3748" s="35"/>
      <c r="T3748" s="35"/>
      <c r="U3748" s="35"/>
      <c r="V3748" s="35">
        <f t="shared" si="409"/>
        <v>2</v>
      </c>
    </row>
    <row r="3749" spans="1:22">
      <c r="A3749" s="35">
        <v>4300</v>
      </c>
      <c r="B3749" s="35" t="s">
        <v>7803</v>
      </c>
      <c r="C3749" s="35">
        <v>1</v>
      </c>
      <c r="D3749" s="35">
        <v>18</v>
      </c>
      <c r="E3749" s="43">
        <f t="shared" si="406"/>
        <v>58</v>
      </c>
      <c r="F3749" s="46">
        <f t="shared" si="407"/>
        <v>1.45</v>
      </c>
      <c r="G3749" s="46">
        <f t="shared" si="411"/>
        <v>1.45</v>
      </c>
      <c r="H3749" s="46">
        <f t="shared" si="411"/>
        <v>1.45</v>
      </c>
      <c r="I3749" s="35" t="s">
        <v>6990</v>
      </c>
      <c r="J3749" s="35" t="s">
        <v>6991</v>
      </c>
      <c r="K3749" s="35" t="s">
        <v>6996</v>
      </c>
      <c r="L3749" s="69" t="s">
        <v>1661</v>
      </c>
      <c r="M3749" s="35" t="s">
        <v>6992</v>
      </c>
      <c r="N3749" s="35" t="s">
        <v>6993</v>
      </c>
      <c r="O3749" s="35" t="s">
        <v>6994</v>
      </c>
      <c r="P3749" s="35" t="s">
        <v>6995</v>
      </c>
      <c r="Q3749" s="35"/>
      <c r="R3749" s="35"/>
      <c r="S3749" s="35"/>
      <c r="T3749" s="35"/>
      <c r="U3749" s="35"/>
      <c r="V3749" s="35">
        <f t="shared" si="409"/>
        <v>1.45</v>
      </c>
    </row>
    <row r="3750" spans="1:22">
      <c r="A3750" s="35">
        <v>4300</v>
      </c>
      <c r="B3750" s="35" t="s">
        <v>8438</v>
      </c>
      <c r="C3750" s="35">
        <v>0</v>
      </c>
      <c r="D3750" s="35">
        <v>10</v>
      </c>
      <c r="E3750" s="43">
        <f t="shared" si="406"/>
        <v>10</v>
      </c>
      <c r="F3750" s="46">
        <f t="shared" si="407"/>
        <v>0.25</v>
      </c>
      <c r="G3750" s="46">
        <f t="shared" si="411"/>
        <v>0.25</v>
      </c>
      <c r="H3750" s="46">
        <f t="shared" si="411"/>
        <v>0.25</v>
      </c>
      <c r="I3750" s="35" t="s">
        <v>6990</v>
      </c>
      <c r="J3750" s="35" t="s">
        <v>6991</v>
      </c>
      <c r="K3750" s="35" t="s">
        <v>6996</v>
      </c>
      <c r="L3750" s="69" t="s">
        <v>1661</v>
      </c>
      <c r="M3750" s="35" t="s">
        <v>6992</v>
      </c>
      <c r="N3750" s="35" t="s">
        <v>6993</v>
      </c>
      <c r="O3750" s="35" t="s">
        <v>6994</v>
      </c>
      <c r="P3750" s="35" t="s">
        <v>6995</v>
      </c>
      <c r="Q3750" s="35"/>
      <c r="R3750" s="35"/>
      <c r="S3750" s="35"/>
      <c r="T3750" s="35"/>
      <c r="U3750" s="35"/>
      <c r="V3750" s="35">
        <f t="shared" si="409"/>
        <v>0.25</v>
      </c>
    </row>
    <row r="3751" spans="1:22">
      <c r="A3751" s="35">
        <v>4301</v>
      </c>
      <c r="B3751" s="35" t="s">
        <v>8444</v>
      </c>
      <c r="C3751" s="35">
        <v>2</v>
      </c>
      <c r="D3751" s="35">
        <v>2</v>
      </c>
      <c r="E3751" s="43">
        <f t="shared" si="406"/>
        <v>82</v>
      </c>
      <c r="F3751" s="46">
        <f t="shared" si="407"/>
        <v>2.0499999999999998</v>
      </c>
      <c r="G3751" s="46">
        <f t="shared" si="411"/>
        <v>2.0499999999999998</v>
      </c>
      <c r="H3751" s="46">
        <f t="shared" si="411"/>
        <v>2.0499999999999998</v>
      </c>
      <c r="I3751" s="35" t="s">
        <v>6990</v>
      </c>
      <c r="J3751" s="35" t="s">
        <v>6991</v>
      </c>
      <c r="K3751" s="35" t="s">
        <v>6996</v>
      </c>
      <c r="L3751" s="69" t="s">
        <v>1661</v>
      </c>
      <c r="M3751" s="35" t="s">
        <v>6992</v>
      </c>
      <c r="N3751" s="35" t="s">
        <v>6993</v>
      </c>
      <c r="O3751" s="35" t="s">
        <v>6994</v>
      </c>
      <c r="P3751" s="35" t="s">
        <v>6995</v>
      </c>
      <c r="Q3751" s="35"/>
      <c r="R3751" s="35"/>
      <c r="S3751" s="35"/>
      <c r="T3751" s="35"/>
      <c r="U3751" s="35"/>
      <c r="V3751" s="35">
        <f t="shared" si="409"/>
        <v>2.0499999999999998</v>
      </c>
    </row>
    <row r="3752" spans="1:22">
      <c r="A3752" s="35">
        <v>4301</v>
      </c>
      <c r="B3752" s="35" t="s">
        <v>8215</v>
      </c>
      <c r="C3752" s="35">
        <v>1</v>
      </c>
      <c r="D3752" s="35">
        <v>19</v>
      </c>
      <c r="E3752" s="43">
        <f t="shared" si="406"/>
        <v>59</v>
      </c>
      <c r="F3752" s="46">
        <f t="shared" si="407"/>
        <v>1.4750000000000001</v>
      </c>
      <c r="G3752" s="46">
        <f t="shared" si="411"/>
        <v>1.4750000000000001</v>
      </c>
      <c r="H3752" s="46">
        <f t="shared" si="411"/>
        <v>1.4750000000000001</v>
      </c>
      <c r="I3752" s="35" t="s">
        <v>6990</v>
      </c>
      <c r="J3752" s="35" t="s">
        <v>6991</v>
      </c>
      <c r="K3752" s="35" t="s">
        <v>6996</v>
      </c>
      <c r="L3752" s="69" t="s">
        <v>1661</v>
      </c>
      <c r="M3752" s="35" t="s">
        <v>6992</v>
      </c>
      <c r="N3752" s="35" t="s">
        <v>6993</v>
      </c>
      <c r="O3752" s="35" t="s">
        <v>6994</v>
      </c>
      <c r="P3752" s="35" t="s">
        <v>6995</v>
      </c>
      <c r="Q3752" s="35"/>
      <c r="R3752" s="35"/>
      <c r="S3752" s="35"/>
      <c r="T3752" s="35"/>
      <c r="U3752" s="35"/>
      <c r="V3752" s="35">
        <f t="shared" si="409"/>
        <v>1.4750000000000001</v>
      </c>
    </row>
    <row r="3753" spans="1:22">
      <c r="A3753" s="35">
        <v>4301</v>
      </c>
      <c r="B3753" s="35" t="s">
        <v>8438</v>
      </c>
      <c r="C3753" s="35">
        <v>0</v>
      </c>
      <c r="D3753" s="35">
        <v>10</v>
      </c>
      <c r="E3753" s="43">
        <f t="shared" si="406"/>
        <v>10</v>
      </c>
      <c r="F3753" s="46">
        <f t="shared" si="407"/>
        <v>0.25</v>
      </c>
      <c r="G3753" s="46">
        <f t="shared" si="411"/>
        <v>0.25</v>
      </c>
      <c r="H3753" s="46">
        <f t="shared" si="411"/>
        <v>0.25</v>
      </c>
      <c r="I3753" s="35" t="s">
        <v>6990</v>
      </c>
      <c r="J3753" s="35" t="s">
        <v>6991</v>
      </c>
      <c r="K3753" s="35" t="s">
        <v>6996</v>
      </c>
      <c r="L3753" s="69" t="s">
        <v>1661</v>
      </c>
      <c r="M3753" s="35" t="s">
        <v>6992</v>
      </c>
      <c r="N3753" s="35" t="s">
        <v>6993</v>
      </c>
      <c r="O3753" s="35" t="s">
        <v>6994</v>
      </c>
      <c r="P3753" s="35" t="s">
        <v>6995</v>
      </c>
      <c r="Q3753" s="35"/>
      <c r="R3753" s="35"/>
      <c r="S3753" s="35"/>
      <c r="T3753" s="35"/>
      <c r="U3753" s="35"/>
      <c r="V3753" s="35">
        <f t="shared" si="409"/>
        <v>0.25</v>
      </c>
    </row>
    <row r="3754" spans="1:22">
      <c r="A3754" s="35">
        <v>4302</v>
      </c>
      <c r="B3754" s="35" t="s">
        <v>7212</v>
      </c>
      <c r="C3754" s="35">
        <v>1</v>
      </c>
      <c r="D3754" s="35">
        <v>14</v>
      </c>
      <c r="E3754" s="43">
        <f t="shared" si="406"/>
        <v>54</v>
      </c>
      <c r="F3754" s="46">
        <f t="shared" si="407"/>
        <v>1.35</v>
      </c>
      <c r="G3754" s="46">
        <f t="shared" si="411"/>
        <v>1.35</v>
      </c>
      <c r="H3754" s="46">
        <f t="shared" si="411"/>
        <v>1.35</v>
      </c>
      <c r="I3754" s="35" t="s">
        <v>6990</v>
      </c>
      <c r="J3754" s="35" t="s">
        <v>6991</v>
      </c>
      <c r="K3754" s="35" t="s">
        <v>6996</v>
      </c>
      <c r="L3754" s="69" t="s">
        <v>224</v>
      </c>
      <c r="M3754" s="35" t="s">
        <v>6992</v>
      </c>
      <c r="N3754" s="35" t="s">
        <v>6993</v>
      </c>
      <c r="O3754" s="35" t="s">
        <v>6994</v>
      </c>
      <c r="P3754" s="35" t="s">
        <v>6995</v>
      </c>
      <c r="Q3754" s="35"/>
      <c r="R3754" s="35"/>
      <c r="S3754" s="35"/>
      <c r="T3754" s="35"/>
      <c r="U3754" s="35"/>
      <c r="V3754" s="35">
        <f t="shared" si="409"/>
        <v>1.35</v>
      </c>
    </row>
    <row r="3755" spans="1:22">
      <c r="A3755" s="35">
        <v>4302</v>
      </c>
      <c r="B3755" s="35" t="s">
        <v>7212</v>
      </c>
      <c r="C3755" s="35">
        <v>0</v>
      </c>
      <c r="D3755" s="35">
        <v>22</v>
      </c>
      <c r="E3755" s="43">
        <f t="shared" si="406"/>
        <v>22</v>
      </c>
      <c r="F3755" s="46">
        <f t="shared" si="407"/>
        <v>0.55000000000000004</v>
      </c>
      <c r="G3755" s="46">
        <f t="shared" si="411"/>
        <v>0.55000000000000004</v>
      </c>
      <c r="H3755" s="46">
        <f t="shared" si="411"/>
        <v>0.55000000000000004</v>
      </c>
      <c r="I3755" s="35" t="s">
        <v>6990</v>
      </c>
      <c r="J3755" s="35" t="s">
        <v>6991</v>
      </c>
      <c r="K3755" s="35" t="s">
        <v>6996</v>
      </c>
      <c r="L3755" s="69" t="s">
        <v>224</v>
      </c>
      <c r="M3755" s="35" t="s">
        <v>6992</v>
      </c>
      <c r="N3755" s="35" t="s">
        <v>6993</v>
      </c>
      <c r="O3755" s="35" t="s">
        <v>6994</v>
      </c>
      <c r="P3755" s="35" t="s">
        <v>6995</v>
      </c>
      <c r="Q3755" s="35"/>
      <c r="R3755" s="35"/>
      <c r="S3755" s="35"/>
      <c r="T3755" s="35"/>
      <c r="U3755" s="35"/>
      <c r="V3755" s="35">
        <f t="shared" si="409"/>
        <v>0.55000000000000004</v>
      </c>
    </row>
    <row r="3756" spans="1:22">
      <c r="A3756" s="35">
        <v>4304</v>
      </c>
      <c r="B3756" s="35" t="s">
        <v>7560</v>
      </c>
      <c r="C3756" s="35">
        <v>0</v>
      </c>
      <c r="D3756" s="35">
        <v>13</v>
      </c>
      <c r="E3756" s="43">
        <f t="shared" si="406"/>
        <v>13</v>
      </c>
      <c r="F3756" s="46">
        <f t="shared" si="407"/>
        <v>0.32500000000000001</v>
      </c>
      <c r="G3756" s="46">
        <f t="shared" si="411"/>
        <v>0.32500000000000001</v>
      </c>
      <c r="H3756" s="46">
        <f t="shared" si="411"/>
        <v>0.32500000000000001</v>
      </c>
      <c r="I3756" s="35" t="s">
        <v>6990</v>
      </c>
      <c r="J3756" s="35" t="s">
        <v>6991</v>
      </c>
      <c r="K3756" s="35" t="s">
        <v>6996</v>
      </c>
      <c r="L3756" s="69" t="s">
        <v>224</v>
      </c>
      <c r="M3756" s="35" t="s">
        <v>6992</v>
      </c>
      <c r="N3756" s="35" t="s">
        <v>6993</v>
      </c>
      <c r="O3756" s="35" t="s">
        <v>6994</v>
      </c>
      <c r="P3756" s="35" t="s">
        <v>6995</v>
      </c>
      <c r="Q3756" s="35"/>
      <c r="R3756" s="35"/>
      <c r="S3756" s="35"/>
      <c r="T3756" s="35"/>
      <c r="U3756" s="35"/>
      <c r="V3756" s="35">
        <f t="shared" si="409"/>
        <v>0.32500000000000001</v>
      </c>
    </row>
    <row r="3757" spans="1:22">
      <c r="A3757" s="35">
        <v>4304</v>
      </c>
      <c r="B3757" s="35" t="s">
        <v>7560</v>
      </c>
      <c r="C3757" s="35">
        <v>0</v>
      </c>
      <c r="D3757" s="35">
        <v>13</v>
      </c>
      <c r="E3757" s="43">
        <f t="shared" si="406"/>
        <v>13</v>
      </c>
      <c r="F3757" s="46">
        <f t="shared" si="407"/>
        <v>0.32500000000000001</v>
      </c>
      <c r="G3757" s="46">
        <f t="shared" si="411"/>
        <v>0.32500000000000001</v>
      </c>
      <c r="H3757" s="46">
        <f t="shared" si="411"/>
        <v>0.32500000000000001</v>
      </c>
      <c r="I3757" s="35" t="s">
        <v>6990</v>
      </c>
      <c r="J3757" s="35" t="s">
        <v>6991</v>
      </c>
      <c r="K3757" s="35" t="s">
        <v>6996</v>
      </c>
      <c r="L3757" s="69" t="s">
        <v>224</v>
      </c>
      <c r="M3757" s="35" t="s">
        <v>6992</v>
      </c>
      <c r="N3757" s="35" t="s">
        <v>6993</v>
      </c>
      <c r="O3757" s="35" t="s">
        <v>6994</v>
      </c>
      <c r="P3757" s="35" t="s">
        <v>6995</v>
      </c>
      <c r="Q3757" s="35"/>
      <c r="R3757" s="35"/>
      <c r="S3757" s="35"/>
      <c r="T3757" s="35"/>
      <c r="U3757" s="35"/>
      <c r="V3757" s="35">
        <f t="shared" si="409"/>
        <v>0.32500000000000001</v>
      </c>
    </row>
    <row r="3758" spans="1:22">
      <c r="A3758" s="35">
        <v>4305</v>
      </c>
      <c r="B3758" s="35" t="s">
        <v>7560</v>
      </c>
      <c r="C3758" s="35">
        <v>0</v>
      </c>
      <c r="D3758" s="35">
        <v>13</v>
      </c>
      <c r="E3758" s="43">
        <f t="shared" si="406"/>
        <v>13</v>
      </c>
      <c r="F3758" s="46">
        <f t="shared" si="407"/>
        <v>0.32500000000000001</v>
      </c>
      <c r="G3758" s="46">
        <f t="shared" si="411"/>
        <v>0.32500000000000001</v>
      </c>
      <c r="H3758" s="46">
        <f t="shared" si="411"/>
        <v>0.32500000000000001</v>
      </c>
      <c r="I3758" s="35" t="s">
        <v>6990</v>
      </c>
      <c r="J3758" s="35" t="s">
        <v>6991</v>
      </c>
      <c r="K3758" s="35" t="s">
        <v>6996</v>
      </c>
      <c r="L3758" s="69" t="s">
        <v>224</v>
      </c>
      <c r="M3758" s="35" t="s">
        <v>6992</v>
      </c>
      <c r="N3758" s="35" t="s">
        <v>6993</v>
      </c>
      <c r="O3758" s="35" t="s">
        <v>6994</v>
      </c>
      <c r="P3758" s="35" t="s">
        <v>6995</v>
      </c>
      <c r="Q3758" s="35"/>
      <c r="R3758" s="35"/>
      <c r="S3758" s="35"/>
      <c r="T3758" s="35"/>
      <c r="U3758" s="35"/>
      <c r="V3758" s="35">
        <f t="shared" si="409"/>
        <v>0.32500000000000001</v>
      </c>
    </row>
    <row r="3759" spans="1:22">
      <c r="A3759" s="35">
        <v>4305</v>
      </c>
      <c r="B3759" s="35" t="s">
        <v>7560</v>
      </c>
      <c r="C3759" s="35">
        <v>0</v>
      </c>
      <c r="D3759" s="35">
        <v>13</v>
      </c>
      <c r="E3759" s="43">
        <f t="shared" si="406"/>
        <v>13</v>
      </c>
      <c r="F3759" s="46">
        <f t="shared" si="407"/>
        <v>0.32500000000000001</v>
      </c>
      <c r="G3759" s="46">
        <f t="shared" si="411"/>
        <v>0.32500000000000001</v>
      </c>
      <c r="H3759" s="46">
        <f t="shared" si="411"/>
        <v>0.32500000000000001</v>
      </c>
      <c r="I3759" s="35" t="s">
        <v>6990</v>
      </c>
      <c r="J3759" s="35" t="s">
        <v>6991</v>
      </c>
      <c r="K3759" s="35" t="s">
        <v>6996</v>
      </c>
      <c r="L3759" s="69" t="s">
        <v>224</v>
      </c>
      <c r="M3759" s="35" t="s">
        <v>6992</v>
      </c>
      <c r="N3759" s="35" t="s">
        <v>6993</v>
      </c>
      <c r="O3759" s="35" t="s">
        <v>6994</v>
      </c>
      <c r="P3759" s="35" t="s">
        <v>6995</v>
      </c>
      <c r="Q3759" s="35"/>
      <c r="R3759" s="35"/>
      <c r="S3759" s="35"/>
      <c r="T3759" s="35"/>
      <c r="U3759" s="35"/>
      <c r="V3759" s="35">
        <f t="shared" si="409"/>
        <v>0.32500000000000001</v>
      </c>
    </row>
    <row r="3760" spans="1:22">
      <c r="A3760" s="35">
        <v>4307</v>
      </c>
      <c r="B3760" s="35" t="s">
        <v>7526</v>
      </c>
      <c r="C3760" s="35">
        <v>0</v>
      </c>
      <c r="D3760" s="35">
        <v>1</v>
      </c>
      <c r="E3760" s="43">
        <f t="shared" si="406"/>
        <v>1</v>
      </c>
      <c r="F3760" s="46">
        <f t="shared" si="407"/>
        <v>2.5000000000000001E-2</v>
      </c>
      <c r="G3760" s="46">
        <f t="shared" si="411"/>
        <v>2.5000000000000001E-2</v>
      </c>
      <c r="H3760" s="46">
        <f t="shared" si="411"/>
        <v>2.5000000000000001E-2</v>
      </c>
      <c r="I3760" s="35" t="s">
        <v>6990</v>
      </c>
      <c r="J3760" s="35" t="s">
        <v>6991</v>
      </c>
      <c r="K3760" s="35" t="s">
        <v>6996</v>
      </c>
      <c r="L3760" s="69" t="s">
        <v>224</v>
      </c>
      <c r="M3760" s="35" t="s">
        <v>6992</v>
      </c>
      <c r="N3760" s="35" t="s">
        <v>6993</v>
      </c>
      <c r="O3760" s="35" t="s">
        <v>6994</v>
      </c>
      <c r="P3760" s="35" t="s">
        <v>6995</v>
      </c>
      <c r="Q3760" s="35"/>
      <c r="R3760" s="35"/>
      <c r="S3760" s="35"/>
      <c r="T3760" s="35"/>
      <c r="U3760" s="35"/>
      <c r="V3760" s="35">
        <f t="shared" si="409"/>
        <v>2.5000000000000001E-2</v>
      </c>
    </row>
    <row r="3761" spans="1:22">
      <c r="A3761" s="35">
        <v>4307</v>
      </c>
      <c r="B3761" s="35" t="s">
        <v>7526</v>
      </c>
      <c r="C3761" s="35">
        <v>0</v>
      </c>
      <c r="D3761" s="35">
        <v>13</v>
      </c>
      <c r="E3761" s="43">
        <f t="shared" si="406"/>
        <v>13</v>
      </c>
      <c r="F3761" s="46">
        <f t="shared" si="407"/>
        <v>0.32500000000000001</v>
      </c>
      <c r="G3761" s="46">
        <f t="shared" si="411"/>
        <v>0.32500000000000001</v>
      </c>
      <c r="H3761" s="46">
        <f t="shared" si="411"/>
        <v>0.32500000000000001</v>
      </c>
      <c r="I3761" s="35" t="s">
        <v>6990</v>
      </c>
      <c r="J3761" s="35" t="s">
        <v>6991</v>
      </c>
      <c r="K3761" s="35" t="s">
        <v>6996</v>
      </c>
      <c r="L3761" s="69" t="s">
        <v>224</v>
      </c>
      <c r="M3761" s="35" t="s">
        <v>6992</v>
      </c>
      <c r="N3761" s="35" t="s">
        <v>6993</v>
      </c>
      <c r="O3761" s="35" t="s">
        <v>6994</v>
      </c>
      <c r="P3761" s="35" t="s">
        <v>6995</v>
      </c>
      <c r="Q3761" s="35"/>
      <c r="R3761" s="35"/>
      <c r="S3761" s="35"/>
      <c r="T3761" s="35"/>
      <c r="U3761" s="35"/>
      <c r="V3761" s="35">
        <f t="shared" si="409"/>
        <v>0.32500000000000001</v>
      </c>
    </row>
    <row r="3762" spans="1:22">
      <c r="A3762" s="35">
        <v>4307</v>
      </c>
      <c r="B3762" s="35" t="s">
        <v>7526</v>
      </c>
      <c r="C3762" s="35">
        <v>0</v>
      </c>
      <c r="D3762" s="35">
        <v>8</v>
      </c>
      <c r="E3762" s="43">
        <f t="shared" si="406"/>
        <v>8</v>
      </c>
      <c r="F3762" s="46">
        <f t="shared" si="407"/>
        <v>0.2</v>
      </c>
      <c r="G3762" s="46">
        <f t="shared" ref="G3762:H3777" si="412">F3762</f>
        <v>0.2</v>
      </c>
      <c r="H3762" s="46">
        <f t="shared" si="412"/>
        <v>0.2</v>
      </c>
      <c r="I3762" s="35" t="s">
        <v>6990</v>
      </c>
      <c r="J3762" s="35" t="s">
        <v>6991</v>
      </c>
      <c r="K3762" s="35" t="s">
        <v>6996</v>
      </c>
      <c r="L3762" s="69" t="s">
        <v>224</v>
      </c>
      <c r="M3762" s="35" t="s">
        <v>6992</v>
      </c>
      <c r="N3762" s="35" t="s">
        <v>6993</v>
      </c>
      <c r="O3762" s="35" t="s">
        <v>6994</v>
      </c>
      <c r="P3762" s="35" t="s">
        <v>6995</v>
      </c>
      <c r="Q3762" s="35"/>
      <c r="R3762" s="35"/>
      <c r="S3762" s="35"/>
      <c r="T3762" s="35"/>
      <c r="U3762" s="35"/>
      <c r="V3762" s="35">
        <f t="shared" si="409"/>
        <v>0.2</v>
      </c>
    </row>
    <row r="3763" spans="1:22">
      <c r="A3763" s="35">
        <v>4308</v>
      </c>
      <c r="B3763" s="35" t="s">
        <v>7526</v>
      </c>
      <c r="C3763" s="35">
        <v>0</v>
      </c>
      <c r="D3763" s="35">
        <v>1</v>
      </c>
      <c r="E3763" s="43">
        <f t="shared" si="406"/>
        <v>1</v>
      </c>
      <c r="F3763" s="46">
        <f t="shared" si="407"/>
        <v>2.5000000000000001E-2</v>
      </c>
      <c r="G3763" s="46">
        <f t="shared" si="412"/>
        <v>2.5000000000000001E-2</v>
      </c>
      <c r="H3763" s="46">
        <f t="shared" si="412"/>
        <v>2.5000000000000001E-2</v>
      </c>
      <c r="I3763" s="35" t="s">
        <v>6990</v>
      </c>
      <c r="J3763" s="35" t="s">
        <v>6991</v>
      </c>
      <c r="K3763" s="35" t="s">
        <v>6996</v>
      </c>
      <c r="L3763" s="69" t="s">
        <v>224</v>
      </c>
      <c r="M3763" s="35" t="s">
        <v>6992</v>
      </c>
      <c r="N3763" s="35" t="s">
        <v>6993</v>
      </c>
      <c r="O3763" s="35" t="s">
        <v>6994</v>
      </c>
      <c r="P3763" s="35" t="s">
        <v>6995</v>
      </c>
      <c r="Q3763" s="35"/>
      <c r="R3763" s="35"/>
      <c r="S3763" s="35"/>
      <c r="T3763" s="35"/>
      <c r="U3763" s="35"/>
      <c r="V3763" s="35">
        <f t="shared" si="409"/>
        <v>2.5000000000000001E-2</v>
      </c>
    </row>
    <row r="3764" spans="1:22">
      <c r="A3764" s="35">
        <v>4308</v>
      </c>
      <c r="B3764" s="35" t="s">
        <v>7526</v>
      </c>
      <c r="C3764" s="35">
        <v>0</v>
      </c>
      <c r="D3764" s="35">
        <v>13</v>
      </c>
      <c r="E3764" s="43">
        <f t="shared" si="406"/>
        <v>13</v>
      </c>
      <c r="F3764" s="46">
        <f t="shared" si="407"/>
        <v>0.32500000000000001</v>
      </c>
      <c r="G3764" s="46">
        <f t="shared" si="412"/>
        <v>0.32500000000000001</v>
      </c>
      <c r="H3764" s="46">
        <f t="shared" si="412"/>
        <v>0.32500000000000001</v>
      </c>
      <c r="I3764" s="35" t="s">
        <v>6990</v>
      </c>
      <c r="J3764" s="35" t="s">
        <v>6991</v>
      </c>
      <c r="K3764" s="35" t="s">
        <v>6996</v>
      </c>
      <c r="L3764" s="69" t="s">
        <v>224</v>
      </c>
      <c r="M3764" s="35" t="s">
        <v>6992</v>
      </c>
      <c r="N3764" s="35" t="s">
        <v>6993</v>
      </c>
      <c r="O3764" s="35" t="s">
        <v>6994</v>
      </c>
      <c r="P3764" s="35" t="s">
        <v>6995</v>
      </c>
      <c r="Q3764" s="35"/>
      <c r="R3764" s="35"/>
      <c r="S3764" s="35"/>
      <c r="T3764" s="35"/>
      <c r="U3764" s="35"/>
      <c r="V3764" s="35">
        <f t="shared" si="409"/>
        <v>0.32500000000000001</v>
      </c>
    </row>
    <row r="3765" spans="1:22">
      <c r="A3765" s="35">
        <v>4308</v>
      </c>
      <c r="B3765" s="35" t="s">
        <v>7526</v>
      </c>
      <c r="C3765" s="35">
        <v>0</v>
      </c>
      <c r="D3765" s="35">
        <v>8</v>
      </c>
      <c r="E3765" s="43">
        <f t="shared" si="406"/>
        <v>8</v>
      </c>
      <c r="F3765" s="46">
        <f t="shared" si="407"/>
        <v>0.2</v>
      </c>
      <c r="G3765" s="46">
        <f t="shared" si="412"/>
        <v>0.2</v>
      </c>
      <c r="H3765" s="46">
        <f t="shared" si="412"/>
        <v>0.2</v>
      </c>
      <c r="I3765" s="35" t="s">
        <v>6990</v>
      </c>
      <c r="J3765" s="35" t="s">
        <v>6991</v>
      </c>
      <c r="K3765" s="35" t="s">
        <v>6996</v>
      </c>
      <c r="L3765" s="69" t="s">
        <v>224</v>
      </c>
      <c r="M3765" s="35" t="s">
        <v>6992</v>
      </c>
      <c r="N3765" s="35" t="s">
        <v>6993</v>
      </c>
      <c r="O3765" s="35" t="s">
        <v>6994</v>
      </c>
      <c r="P3765" s="35" t="s">
        <v>6995</v>
      </c>
      <c r="Q3765" s="35"/>
      <c r="R3765" s="35"/>
      <c r="S3765" s="35"/>
      <c r="T3765" s="35"/>
      <c r="U3765" s="35"/>
      <c r="V3765" s="35">
        <f t="shared" si="409"/>
        <v>0.2</v>
      </c>
    </row>
    <row r="3766" spans="1:22">
      <c r="A3766" s="35">
        <v>4309</v>
      </c>
      <c r="B3766" s="35" t="s">
        <v>7526</v>
      </c>
      <c r="C3766" s="35">
        <v>0</v>
      </c>
      <c r="D3766" s="35">
        <v>15</v>
      </c>
      <c r="E3766" s="43">
        <f t="shared" si="406"/>
        <v>15</v>
      </c>
      <c r="F3766" s="46">
        <f t="shared" si="407"/>
        <v>0.375</v>
      </c>
      <c r="G3766" s="46">
        <f t="shared" si="412"/>
        <v>0.375</v>
      </c>
      <c r="H3766" s="46">
        <f t="shared" si="412"/>
        <v>0.375</v>
      </c>
      <c r="I3766" s="35" t="s">
        <v>6990</v>
      </c>
      <c r="J3766" s="35" t="s">
        <v>6991</v>
      </c>
      <c r="K3766" s="35" t="s">
        <v>6996</v>
      </c>
      <c r="L3766" s="69" t="s">
        <v>224</v>
      </c>
      <c r="M3766" s="35" t="s">
        <v>6992</v>
      </c>
      <c r="N3766" s="35" t="s">
        <v>6993</v>
      </c>
      <c r="O3766" s="35" t="s">
        <v>6994</v>
      </c>
      <c r="P3766" s="35" t="s">
        <v>6995</v>
      </c>
      <c r="Q3766" s="35"/>
      <c r="R3766" s="35"/>
      <c r="S3766" s="35"/>
      <c r="T3766" s="35"/>
      <c r="U3766" s="35"/>
      <c r="V3766" s="35">
        <f t="shared" si="409"/>
        <v>0.375</v>
      </c>
    </row>
    <row r="3767" spans="1:22">
      <c r="A3767" s="35">
        <v>4309</v>
      </c>
      <c r="B3767" s="35" t="s">
        <v>7526</v>
      </c>
      <c r="C3767" s="35">
        <v>0</v>
      </c>
      <c r="D3767" s="35">
        <v>8</v>
      </c>
      <c r="E3767" s="43">
        <f t="shared" si="406"/>
        <v>8</v>
      </c>
      <c r="F3767" s="46">
        <f t="shared" si="407"/>
        <v>0.2</v>
      </c>
      <c r="G3767" s="46">
        <f t="shared" si="412"/>
        <v>0.2</v>
      </c>
      <c r="H3767" s="46">
        <f t="shared" si="412"/>
        <v>0.2</v>
      </c>
      <c r="I3767" s="35" t="s">
        <v>6990</v>
      </c>
      <c r="J3767" s="35" t="s">
        <v>6991</v>
      </c>
      <c r="K3767" s="35" t="s">
        <v>6996</v>
      </c>
      <c r="L3767" s="69" t="s">
        <v>224</v>
      </c>
      <c r="M3767" s="35" t="s">
        <v>6992</v>
      </c>
      <c r="N3767" s="35" t="s">
        <v>6993</v>
      </c>
      <c r="O3767" s="35" t="s">
        <v>6994</v>
      </c>
      <c r="P3767" s="35" t="s">
        <v>6995</v>
      </c>
      <c r="Q3767" s="35"/>
      <c r="R3767" s="35"/>
      <c r="S3767" s="35"/>
      <c r="T3767" s="35"/>
      <c r="U3767" s="35"/>
      <c r="V3767" s="35">
        <f t="shared" si="409"/>
        <v>0.2</v>
      </c>
    </row>
    <row r="3768" spans="1:22">
      <c r="A3768" s="35">
        <v>4310</v>
      </c>
      <c r="B3768" s="35" t="s">
        <v>7526</v>
      </c>
      <c r="C3768" s="35">
        <v>0</v>
      </c>
      <c r="D3768" s="35">
        <v>15</v>
      </c>
      <c r="E3768" s="43">
        <f t="shared" si="406"/>
        <v>15</v>
      </c>
      <c r="F3768" s="46">
        <f t="shared" si="407"/>
        <v>0.375</v>
      </c>
      <c r="G3768" s="46">
        <f t="shared" si="412"/>
        <v>0.375</v>
      </c>
      <c r="H3768" s="46">
        <f t="shared" si="412"/>
        <v>0.375</v>
      </c>
      <c r="I3768" s="35" t="s">
        <v>6990</v>
      </c>
      <c r="J3768" s="35" t="s">
        <v>6991</v>
      </c>
      <c r="K3768" s="35" t="s">
        <v>6996</v>
      </c>
      <c r="L3768" s="69" t="s">
        <v>224</v>
      </c>
      <c r="M3768" s="35" t="s">
        <v>6992</v>
      </c>
      <c r="N3768" s="35" t="s">
        <v>6993</v>
      </c>
      <c r="O3768" s="35" t="s">
        <v>6994</v>
      </c>
      <c r="P3768" s="35" t="s">
        <v>6995</v>
      </c>
      <c r="Q3768" s="35"/>
      <c r="R3768" s="35"/>
      <c r="S3768" s="35"/>
      <c r="T3768" s="35"/>
      <c r="U3768" s="35"/>
      <c r="V3768" s="35">
        <f t="shared" si="409"/>
        <v>0.375</v>
      </c>
    </row>
    <row r="3769" spans="1:22">
      <c r="A3769" s="35">
        <v>4310</v>
      </c>
      <c r="B3769" s="35" t="s">
        <v>7526</v>
      </c>
      <c r="C3769" s="35">
        <v>0</v>
      </c>
      <c r="D3769" s="35">
        <v>8</v>
      </c>
      <c r="E3769" s="43">
        <f t="shared" si="406"/>
        <v>8</v>
      </c>
      <c r="F3769" s="46">
        <f t="shared" si="407"/>
        <v>0.2</v>
      </c>
      <c r="G3769" s="46">
        <f t="shared" si="412"/>
        <v>0.2</v>
      </c>
      <c r="H3769" s="46">
        <f t="shared" si="412"/>
        <v>0.2</v>
      </c>
      <c r="I3769" s="35" t="s">
        <v>6990</v>
      </c>
      <c r="J3769" s="35" t="s">
        <v>6991</v>
      </c>
      <c r="K3769" s="35" t="s">
        <v>6996</v>
      </c>
      <c r="L3769" s="69" t="s">
        <v>224</v>
      </c>
      <c r="M3769" s="35" t="s">
        <v>6992</v>
      </c>
      <c r="N3769" s="35" t="s">
        <v>6993</v>
      </c>
      <c r="O3769" s="35" t="s">
        <v>6994</v>
      </c>
      <c r="P3769" s="35" t="s">
        <v>6995</v>
      </c>
      <c r="Q3769" s="35"/>
      <c r="R3769" s="35"/>
      <c r="S3769" s="35"/>
      <c r="T3769" s="35"/>
      <c r="U3769" s="35"/>
      <c r="V3769" s="35">
        <f t="shared" si="409"/>
        <v>0.2</v>
      </c>
    </row>
    <row r="3770" spans="1:22">
      <c r="A3770" s="35">
        <v>4313</v>
      </c>
      <c r="B3770" s="35" t="s">
        <v>8445</v>
      </c>
      <c r="C3770" s="35">
        <v>0</v>
      </c>
      <c r="D3770" s="35">
        <v>16</v>
      </c>
      <c r="E3770" s="43">
        <f t="shared" si="406"/>
        <v>16</v>
      </c>
      <c r="F3770" s="46">
        <f t="shared" si="407"/>
        <v>0.4</v>
      </c>
      <c r="G3770" s="46">
        <f t="shared" si="412"/>
        <v>0.4</v>
      </c>
      <c r="H3770" s="46">
        <f t="shared" si="412"/>
        <v>0.4</v>
      </c>
      <c r="I3770" s="35" t="s">
        <v>6990</v>
      </c>
      <c r="J3770" s="35" t="s">
        <v>6991</v>
      </c>
      <c r="K3770" s="35" t="s">
        <v>6996</v>
      </c>
      <c r="L3770" s="69" t="s">
        <v>224</v>
      </c>
      <c r="M3770" s="35" t="s">
        <v>6992</v>
      </c>
      <c r="N3770" s="35" t="s">
        <v>6993</v>
      </c>
      <c r="O3770" s="35" t="s">
        <v>6994</v>
      </c>
      <c r="P3770" s="35" t="s">
        <v>6995</v>
      </c>
      <c r="Q3770" s="35"/>
      <c r="R3770" s="35"/>
      <c r="S3770" s="35"/>
      <c r="T3770" s="35"/>
      <c r="U3770" s="35"/>
      <c r="V3770" s="35">
        <f t="shared" si="409"/>
        <v>0.4</v>
      </c>
    </row>
    <row r="3771" spans="1:22">
      <c r="A3771" s="35">
        <v>4314</v>
      </c>
      <c r="B3771" s="35" t="s">
        <v>8446</v>
      </c>
      <c r="C3771" s="35">
        <v>0</v>
      </c>
      <c r="D3771" s="35">
        <v>36</v>
      </c>
      <c r="E3771" s="43">
        <f t="shared" si="406"/>
        <v>36</v>
      </c>
      <c r="F3771" s="46">
        <f t="shared" si="407"/>
        <v>0.9</v>
      </c>
      <c r="G3771" s="46">
        <f t="shared" si="412"/>
        <v>0.9</v>
      </c>
      <c r="H3771" s="46">
        <f t="shared" si="412"/>
        <v>0.9</v>
      </c>
      <c r="I3771" s="35" t="s">
        <v>6990</v>
      </c>
      <c r="J3771" s="35" t="s">
        <v>6991</v>
      </c>
      <c r="K3771" s="35" t="s">
        <v>6996</v>
      </c>
      <c r="L3771" s="69" t="s">
        <v>1661</v>
      </c>
      <c r="M3771" s="35" t="s">
        <v>6992</v>
      </c>
      <c r="N3771" s="35" t="s">
        <v>6993</v>
      </c>
      <c r="O3771" s="35" t="s">
        <v>6994</v>
      </c>
      <c r="P3771" s="35" t="s">
        <v>6995</v>
      </c>
      <c r="Q3771" s="35"/>
      <c r="R3771" s="35"/>
      <c r="S3771" s="35"/>
      <c r="T3771" s="35"/>
      <c r="U3771" s="35"/>
      <c r="V3771" s="35">
        <f t="shared" si="409"/>
        <v>0.9</v>
      </c>
    </row>
    <row r="3772" spans="1:22">
      <c r="A3772" s="35">
        <v>4316</v>
      </c>
      <c r="B3772" s="35" t="s">
        <v>8019</v>
      </c>
      <c r="C3772" s="35">
        <v>4</v>
      </c>
      <c r="D3772" s="35">
        <v>2</v>
      </c>
      <c r="E3772" s="43">
        <f t="shared" si="406"/>
        <v>162</v>
      </c>
      <c r="F3772" s="46">
        <f t="shared" si="407"/>
        <v>4.05</v>
      </c>
      <c r="G3772" s="46">
        <f t="shared" si="412"/>
        <v>4.05</v>
      </c>
      <c r="H3772" s="46">
        <f t="shared" si="412"/>
        <v>4.05</v>
      </c>
      <c r="I3772" s="35" t="s">
        <v>6990</v>
      </c>
      <c r="J3772" s="35" t="s">
        <v>6991</v>
      </c>
      <c r="K3772" s="35" t="s">
        <v>6996</v>
      </c>
      <c r="L3772" s="69" t="s">
        <v>1661</v>
      </c>
      <c r="M3772" s="35" t="s">
        <v>6992</v>
      </c>
      <c r="N3772" s="35" t="s">
        <v>6993</v>
      </c>
      <c r="O3772" s="35" t="s">
        <v>6994</v>
      </c>
      <c r="P3772" s="35" t="s">
        <v>6995</v>
      </c>
      <c r="Q3772" s="35"/>
      <c r="R3772" s="35"/>
      <c r="S3772" s="35"/>
      <c r="T3772" s="35"/>
      <c r="U3772" s="35"/>
      <c r="V3772" s="35">
        <f t="shared" si="409"/>
        <v>4.05</v>
      </c>
    </row>
    <row r="3773" spans="1:22">
      <c r="A3773" s="35">
        <v>4316</v>
      </c>
      <c r="B3773" s="35" t="s">
        <v>8411</v>
      </c>
      <c r="C3773" s="35">
        <v>0</v>
      </c>
      <c r="D3773" s="35">
        <v>5</v>
      </c>
      <c r="E3773" s="43">
        <f t="shared" si="406"/>
        <v>5</v>
      </c>
      <c r="F3773" s="46">
        <f t="shared" si="407"/>
        <v>0.125</v>
      </c>
      <c r="G3773" s="46">
        <f t="shared" si="412"/>
        <v>0.125</v>
      </c>
      <c r="H3773" s="46">
        <f t="shared" si="412"/>
        <v>0.125</v>
      </c>
      <c r="I3773" s="35" t="s">
        <v>6990</v>
      </c>
      <c r="J3773" s="35" t="s">
        <v>6991</v>
      </c>
      <c r="K3773" s="35" t="s">
        <v>6996</v>
      </c>
      <c r="L3773" s="69" t="s">
        <v>1661</v>
      </c>
      <c r="M3773" s="35" t="s">
        <v>6992</v>
      </c>
      <c r="N3773" s="35" t="s">
        <v>6993</v>
      </c>
      <c r="O3773" s="35" t="s">
        <v>6994</v>
      </c>
      <c r="P3773" s="35" t="s">
        <v>6995</v>
      </c>
      <c r="Q3773" s="35"/>
      <c r="R3773" s="35"/>
      <c r="S3773" s="35"/>
      <c r="T3773" s="35"/>
      <c r="U3773" s="35"/>
      <c r="V3773" s="35">
        <f t="shared" si="409"/>
        <v>0.125</v>
      </c>
    </row>
    <row r="3774" spans="1:22">
      <c r="A3774" s="35">
        <v>4319</v>
      </c>
      <c r="B3774" s="35" t="s">
        <v>8447</v>
      </c>
      <c r="C3774" s="35">
        <v>1</v>
      </c>
      <c r="D3774" s="35">
        <v>3</v>
      </c>
      <c r="E3774" s="43">
        <f t="shared" si="406"/>
        <v>43</v>
      </c>
      <c r="F3774" s="46">
        <f t="shared" si="407"/>
        <v>1.075</v>
      </c>
      <c r="G3774" s="46">
        <f t="shared" si="412"/>
        <v>1.075</v>
      </c>
      <c r="H3774" s="46">
        <f t="shared" si="412"/>
        <v>1.075</v>
      </c>
      <c r="I3774" s="35" t="s">
        <v>6990</v>
      </c>
      <c r="J3774" s="35" t="s">
        <v>6991</v>
      </c>
      <c r="K3774" s="35" t="s">
        <v>6996</v>
      </c>
      <c r="L3774" s="69" t="s">
        <v>224</v>
      </c>
      <c r="M3774" s="35" t="s">
        <v>6992</v>
      </c>
      <c r="N3774" s="35" t="s">
        <v>6993</v>
      </c>
      <c r="O3774" s="35" t="s">
        <v>6994</v>
      </c>
      <c r="P3774" s="35" t="s">
        <v>6995</v>
      </c>
      <c r="Q3774" s="35"/>
      <c r="R3774" s="35"/>
      <c r="S3774" s="35"/>
      <c r="T3774" s="35"/>
      <c r="U3774" s="35"/>
      <c r="V3774" s="35">
        <f t="shared" si="409"/>
        <v>1.075</v>
      </c>
    </row>
    <row r="3775" spans="1:22">
      <c r="A3775" s="35">
        <v>4319</v>
      </c>
      <c r="B3775" s="35" t="s">
        <v>8448</v>
      </c>
      <c r="C3775" s="35">
        <v>0</v>
      </c>
      <c r="D3775" s="35">
        <v>19</v>
      </c>
      <c r="E3775" s="43">
        <f t="shared" si="406"/>
        <v>19</v>
      </c>
      <c r="F3775" s="46">
        <f t="shared" si="407"/>
        <v>0.47499999999999998</v>
      </c>
      <c r="G3775" s="46">
        <f t="shared" si="412"/>
        <v>0.47499999999999998</v>
      </c>
      <c r="H3775" s="46">
        <f t="shared" si="412"/>
        <v>0.47499999999999998</v>
      </c>
      <c r="I3775" s="35" t="s">
        <v>6990</v>
      </c>
      <c r="J3775" s="35" t="s">
        <v>6991</v>
      </c>
      <c r="K3775" s="35" t="s">
        <v>6996</v>
      </c>
      <c r="L3775" s="69" t="s">
        <v>224</v>
      </c>
      <c r="M3775" s="35" t="s">
        <v>6992</v>
      </c>
      <c r="N3775" s="35" t="s">
        <v>6993</v>
      </c>
      <c r="O3775" s="35" t="s">
        <v>6994</v>
      </c>
      <c r="P3775" s="35" t="s">
        <v>6995</v>
      </c>
      <c r="Q3775" s="35"/>
      <c r="R3775" s="35"/>
      <c r="S3775" s="35"/>
      <c r="T3775" s="35"/>
      <c r="U3775" s="35"/>
      <c r="V3775" s="35">
        <f t="shared" si="409"/>
        <v>0.47499999999999998</v>
      </c>
    </row>
    <row r="3776" spans="1:22">
      <c r="A3776" s="35">
        <v>4320</v>
      </c>
      <c r="B3776" s="35" t="s">
        <v>8447</v>
      </c>
      <c r="C3776" s="35">
        <v>1</v>
      </c>
      <c r="D3776" s="35">
        <v>3</v>
      </c>
      <c r="E3776" s="43">
        <f t="shared" si="406"/>
        <v>43</v>
      </c>
      <c r="F3776" s="46">
        <f t="shared" si="407"/>
        <v>1.075</v>
      </c>
      <c r="G3776" s="46">
        <f t="shared" si="412"/>
        <v>1.075</v>
      </c>
      <c r="H3776" s="46">
        <f t="shared" si="412"/>
        <v>1.075</v>
      </c>
      <c r="I3776" s="35" t="s">
        <v>6990</v>
      </c>
      <c r="J3776" s="35" t="s">
        <v>6991</v>
      </c>
      <c r="K3776" s="35" t="s">
        <v>6996</v>
      </c>
      <c r="L3776" s="69" t="s">
        <v>224</v>
      </c>
      <c r="M3776" s="35" t="s">
        <v>6992</v>
      </c>
      <c r="N3776" s="35" t="s">
        <v>6993</v>
      </c>
      <c r="O3776" s="35" t="s">
        <v>6994</v>
      </c>
      <c r="P3776" s="35" t="s">
        <v>6995</v>
      </c>
      <c r="Q3776" s="35"/>
      <c r="R3776" s="35"/>
      <c r="S3776" s="35"/>
      <c r="T3776" s="35"/>
      <c r="U3776" s="35"/>
      <c r="V3776" s="35">
        <f t="shared" si="409"/>
        <v>1.075</v>
      </c>
    </row>
    <row r="3777" spans="1:22">
      <c r="A3777" s="35">
        <v>4320</v>
      </c>
      <c r="B3777" s="35" t="s">
        <v>8448</v>
      </c>
      <c r="C3777" s="35">
        <v>0</v>
      </c>
      <c r="D3777" s="35">
        <v>19</v>
      </c>
      <c r="E3777" s="43">
        <f t="shared" si="406"/>
        <v>19</v>
      </c>
      <c r="F3777" s="46">
        <f t="shared" si="407"/>
        <v>0.47499999999999998</v>
      </c>
      <c r="G3777" s="46">
        <f t="shared" si="412"/>
        <v>0.47499999999999998</v>
      </c>
      <c r="H3777" s="46">
        <f t="shared" si="412"/>
        <v>0.47499999999999998</v>
      </c>
      <c r="I3777" s="35" t="s">
        <v>6990</v>
      </c>
      <c r="J3777" s="35" t="s">
        <v>6991</v>
      </c>
      <c r="K3777" s="35" t="s">
        <v>6996</v>
      </c>
      <c r="L3777" s="69" t="s">
        <v>224</v>
      </c>
      <c r="M3777" s="35" t="s">
        <v>6992</v>
      </c>
      <c r="N3777" s="35" t="s">
        <v>6993</v>
      </c>
      <c r="O3777" s="35" t="s">
        <v>6994</v>
      </c>
      <c r="P3777" s="35" t="s">
        <v>6995</v>
      </c>
      <c r="Q3777" s="35"/>
      <c r="R3777" s="35"/>
      <c r="S3777" s="35"/>
      <c r="T3777" s="35"/>
      <c r="U3777" s="35"/>
      <c r="V3777" s="35">
        <f t="shared" si="409"/>
        <v>0.47499999999999998</v>
      </c>
    </row>
    <row r="3778" spans="1:22">
      <c r="A3778" s="35">
        <v>4322</v>
      </c>
      <c r="B3778" s="35" t="s">
        <v>8449</v>
      </c>
      <c r="C3778" s="35">
        <v>0</v>
      </c>
      <c r="D3778" s="35">
        <v>26</v>
      </c>
      <c r="E3778" s="43">
        <f t="shared" ref="E3778:E3841" si="413">C3778*40+D3778</f>
        <v>26</v>
      </c>
      <c r="F3778" s="46">
        <f t="shared" ref="F3778:F3841" si="414">E3778/40</f>
        <v>0.65</v>
      </c>
      <c r="G3778" s="46">
        <f t="shared" ref="G3778:H3793" si="415">F3778</f>
        <v>0.65</v>
      </c>
      <c r="H3778" s="46">
        <f t="shared" si="415"/>
        <v>0.65</v>
      </c>
      <c r="I3778" s="35" t="s">
        <v>6990</v>
      </c>
      <c r="J3778" s="35" t="s">
        <v>6991</v>
      </c>
      <c r="K3778" s="35" t="s">
        <v>6996</v>
      </c>
      <c r="L3778" s="69" t="s">
        <v>224</v>
      </c>
      <c r="M3778" s="35" t="s">
        <v>6992</v>
      </c>
      <c r="N3778" s="35" t="s">
        <v>6993</v>
      </c>
      <c r="O3778" s="35" t="s">
        <v>6994</v>
      </c>
      <c r="P3778" s="35" t="s">
        <v>6995</v>
      </c>
      <c r="Q3778" s="35"/>
      <c r="R3778" s="35"/>
      <c r="S3778" s="35"/>
      <c r="T3778" s="35"/>
      <c r="U3778" s="35"/>
      <c r="V3778" s="35">
        <f t="shared" ref="V3778:V3841" si="416">H3778</f>
        <v>0.65</v>
      </c>
    </row>
    <row r="3779" spans="1:22">
      <c r="A3779" s="35">
        <v>4323</v>
      </c>
      <c r="B3779" s="35" t="s">
        <v>8450</v>
      </c>
      <c r="C3779" s="35">
        <v>0</v>
      </c>
      <c r="D3779" s="35">
        <v>23</v>
      </c>
      <c r="E3779" s="43">
        <f t="shared" si="413"/>
        <v>23</v>
      </c>
      <c r="F3779" s="46">
        <f t="shared" si="414"/>
        <v>0.57499999999999996</v>
      </c>
      <c r="G3779" s="46">
        <f t="shared" si="415"/>
        <v>0.57499999999999996</v>
      </c>
      <c r="H3779" s="46">
        <f t="shared" si="415"/>
        <v>0.57499999999999996</v>
      </c>
      <c r="I3779" s="35" t="s">
        <v>6990</v>
      </c>
      <c r="J3779" s="35" t="s">
        <v>6991</v>
      </c>
      <c r="K3779" s="35" t="s">
        <v>6996</v>
      </c>
      <c r="L3779" s="69" t="s">
        <v>224</v>
      </c>
      <c r="M3779" s="35" t="s">
        <v>6992</v>
      </c>
      <c r="N3779" s="35" t="s">
        <v>6993</v>
      </c>
      <c r="O3779" s="35" t="s">
        <v>6994</v>
      </c>
      <c r="P3779" s="35" t="s">
        <v>6995</v>
      </c>
      <c r="Q3779" s="35"/>
      <c r="R3779" s="35"/>
      <c r="S3779" s="35"/>
      <c r="T3779" s="35"/>
      <c r="U3779" s="35"/>
      <c r="V3779" s="35">
        <f t="shared" si="416"/>
        <v>0.57499999999999996</v>
      </c>
    </row>
    <row r="3780" spans="1:22">
      <c r="A3780" s="35">
        <v>4323</v>
      </c>
      <c r="B3780" s="35" t="s">
        <v>7407</v>
      </c>
      <c r="C3780" s="35">
        <v>0</v>
      </c>
      <c r="D3780" s="35">
        <v>10</v>
      </c>
      <c r="E3780" s="43">
        <f t="shared" si="413"/>
        <v>10</v>
      </c>
      <c r="F3780" s="46">
        <f t="shared" si="414"/>
        <v>0.25</v>
      </c>
      <c r="G3780" s="46">
        <f t="shared" si="415"/>
        <v>0.25</v>
      </c>
      <c r="H3780" s="46">
        <f t="shared" si="415"/>
        <v>0.25</v>
      </c>
      <c r="I3780" s="35" t="s">
        <v>6990</v>
      </c>
      <c r="J3780" s="35" t="s">
        <v>6991</v>
      </c>
      <c r="K3780" s="35" t="s">
        <v>6996</v>
      </c>
      <c r="L3780" s="69" t="s">
        <v>224</v>
      </c>
      <c r="M3780" s="35" t="s">
        <v>6992</v>
      </c>
      <c r="N3780" s="35" t="s">
        <v>6993</v>
      </c>
      <c r="O3780" s="35" t="s">
        <v>6994</v>
      </c>
      <c r="P3780" s="35" t="s">
        <v>6995</v>
      </c>
      <c r="Q3780" s="35"/>
      <c r="R3780" s="35"/>
      <c r="S3780" s="35"/>
      <c r="T3780" s="35"/>
      <c r="U3780" s="35"/>
      <c r="V3780" s="35">
        <f t="shared" si="416"/>
        <v>0.25</v>
      </c>
    </row>
    <row r="3781" spans="1:22">
      <c r="A3781" s="35">
        <v>4323</v>
      </c>
      <c r="B3781" s="35" t="s">
        <v>8451</v>
      </c>
      <c r="C3781" s="35">
        <v>0</v>
      </c>
      <c r="D3781" s="35">
        <v>7</v>
      </c>
      <c r="E3781" s="43">
        <f t="shared" si="413"/>
        <v>7</v>
      </c>
      <c r="F3781" s="46">
        <f t="shared" si="414"/>
        <v>0.17499999999999999</v>
      </c>
      <c r="G3781" s="46">
        <f t="shared" si="415"/>
        <v>0.17499999999999999</v>
      </c>
      <c r="H3781" s="46">
        <f t="shared" si="415"/>
        <v>0.17499999999999999</v>
      </c>
      <c r="I3781" s="35" t="s">
        <v>6990</v>
      </c>
      <c r="J3781" s="35" t="s">
        <v>6991</v>
      </c>
      <c r="K3781" s="35" t="s">
        <v>6996</v>
      </c>
      <c r="L3781" s="69" t="s">
        <v>224</v>
      </c>
      <c r="M3781" s="35" t="s">
        <v>6992</v>
      </c>
      <c r="N3781" s="35" t="s">
        <v>6993</v>
      </c>
      <c r="O3781" s="35" t="s">
        <v>6994</v>
      </c>
      <c r="P3781" s="35" t="s">
        <v>6995</v>
      </c>
      <c r="Q3781" s="35"/>
      <c r="R3781" s="35"/>
      <c r="S3781" s="35"/>
      <c r="T3781" s="35"/>
      <c r="U3781" s="35"/>
      <c r="V3781" s="35">
        <f t="shared" si="416"/>
        <v>0.17499999999999999</v>
      </c>
    </row>
    <row r="3782" spans="1:22">
      <c r="A3782" s="35">
        <v>4323</v>
      </c>
      <c r="B3782" s="35" t="s">
        <v>8300</v>
      </c>
      <c r="C3782" s="35">
        <v>0</v>
      </c>
      <c r="D3782" s="35">
        <v>9</v>
      </c>
      <c r="E3782" s="43">
        <f t="shared" si="413"/>
        <v>9</v>
      </c>
      <c r="F3782" s="46">
        <f t="shared" si="414"/>
        <v>0.22500000000000001</v>
      </c>
      <c r="G3782" s="46">
        <f t="shared" si="415"/>
        <v>0.22500000000000001</v>
      </c>
      <c r="H3782" s="46">
        <f t="shared" si="415"/>
        <v>0.22500000000000001</v>
      </c>
      <c r="I3782" s="35" t="s">
        <v>6990</v>
      </c>
      <c r="J3782" s="35" t="s">
        <v>6991</v>
      </c>
      <c r="K3782" s="35" t="s">
        <v>6996</v>
      </c>
      <c r="L3782" s="69" t="s">
        <v>1660</v>
      </c>
      <c r="M3782" s="35" t="s">
        <v>6992</v>
      </c>
      <c r="N3782" s="35" t="s">
        <v>6993</v>
      </c>
      <c r="O3782" s="35" t="s">
        <v>6994</v>
      </c>
      <c r="P3782" s="35" t="s">
        <v>6995</v>
      </c>
      <c r="Q3782" s="35"/>
      <c r="R3782" s="35"/>
      <c r="S3782" s="35"/>
      <c r="T3782" s="35"/>
      <c r="U3782" s="35"/>
      <c r="V3782" s="35">
        <f t="shared" si="416"/>
        <v>0.22500000000000001</v>
      </c>
    </row>
    <row r="3783" spans="1:22">
      <c r="A3783" s="35">
        <v>4323</v>
      </c>
      <c r="B3783" s="35" t="s">
        <v>8452</v>
      </c>
      <c r="C3783" s="35">
        <v>0</v>
      </c>
      <c r="D3783" s="35">
        <v>20</v>
      </c>
      <c r="E3783" s="43">
        <f t="shared" si="413"/>
        <v>20</v>
      </c>
      <c r="F3783" s="46">
        <f t="shared" si="414"/>
        <v>0.5</v>
      </c>
      <c r="G3783" s="46">
        <f t="shared" si="415"/>
        <v>0.5</v>
      </c>
      <c r="H3783" s="46">
        <f t="shared" si="415"/>
        <v>0.5</v>
      </c>
      <c r="I3783" s="35" t="s">
        <v>6990</v>
      </c>
      <c r="J3783" s="35" t="s">
        <v>6991</v>
      </c>
      <c r="K3783" s="35" t="s">
        <v>6996</v>
      </c>
      <c r="L3783" s="69" t="s">
        <v>224</v>
      </c>
      <c r="M3783" s="35" t="s">
        <v>6992</v>
      </c>
      <c r="N3783" s="35" t="s">
        <v>6993</v>
      </c>
      <c r="O3783" s="35" t="s">
        <v>6994</v>
      </c>
      <c r="P3783" s="35" t="s">
        <v>6995</v>
      </c>
      <c r="Q3783" s="35"/>
      <c r="R3783" s="35"/>
      <c r="S3783" s="35"/>
      <c r="T3783" s="35"/>
      <c r="U3783" s="35"/>
      <c r="V3783" s="35">
        <f t="shared" si="416"/>
        <v>0.5</v>
      </c>
    </row>
    <row r="3784" spans="1:22">
      <c r="A3784" s="35">
        <v>4323</v>
      </c>
      <c r="B3784" s="35" t="s">
        <v>8452</v>
      </c>
      <c r="C3784" s="35">
        <v>0</v>
      </c>
      <c r="D3784" s="35">
        <v>10</v>
      </c>
      <c r="E3784" s="43">
        <f t="shared" si="413"/>
        <v>10</v>
      </c>
      <c r="F3784" s="46">
        <f t="shared" si="414"/>
        <v>0.25</v>
      </c>
      <c r="G3784" s="46">
        <f t="shared" si="415"/>
        <v>0.25</v>
      </c>
      <c r="H3784" s="46">
        <f t="shared" si="415"/>
        <v>0.25</v>
      </c>
      <c r="I3784" s="35" t="s">
        <v>6990</v>
      </c>
      <c r="J3784" s="35" t="s">
        <v>6991</v>
      </c>
      <c r="K3784" s="35" t="s">
        <v>6996</v>
      </c>
      <c r="L3784" s="69" t="s">
        <v>224</v>
      </c>
      <c r="M3784" s="35" t="s">
        <v>6992</v>
      </c>
      <c r="N3784" s="35" t="s">
        <v>6993</v>
      </c>
      <c r="O3784" s="35" t="s">
        <v>6994</v>
      </c>
      <c r="P3784" s="35" t="s">
        <v>6995</v>
      </c>
      <c r="Q3784" s="35"/>
      <c r="R3784" s="35"/>
      <c r="S3784" s="35"/>
      <c r="T3784" s="35"/>
      <c r="U3784" s="35"/>
      <c r="V3784" s="35">
        <f t="shared" si="416"/>
        <v>0.25</v>
      </c>
    </row>
    <row r="3785" spans="1:22">
      <c r="A3785" s="35">
        <v>4323</v>
      </c>
      <c r="B3785" s="35" t="s">
        <v>7400</v>
      </c>
      <c r="C3785" s="35">
        <v>0</v>
      </c>
      <c r="D3785" s="35">
        <v>4</v>
      </c>
      <c r="E3785" s="43">
        <f t="shared" si="413"/>
        <v>4</v>
      </c>
      <c r="F3785" s="46">
        <f t="shared" si="414"/>
        <v>0.1</v>
      </c>
      <c r="G3785" s="46">
        <f t="shared" si="415"/>
        <v>0.1</v>
      </c>
      <c r="H3785" s="46">
        <f t="shared" si="415"/>
        <v>0.1</v>
      </c>
      <c r="I3785" s="35" t="s">
        <v>6990</v>
      </c>
      <c r="J3785" s="35" t="s">
        <v>6991</v>
      </c>
      <c r="K3785" s="35" t="s">
        <v>6996</v>
      </c>
      <c r="L3785" s="69" t="s">
        <v>224</v>
      </c>
      <c r="M3785" s="35" t="s">
        <v>6992</v>
      </c>
      <c r="N3785" s="35" t="s">
        <v>6993</v>
      </c>
      <c r="O3785" s="35" t="s">
        <v>6994</v>
      </c>
      <c r="P3785" s="35" t="s">
        <v>6995</v>
      </c>
      <c r="Q3785" s="35"/>
      <c r="R3785" s="35"/>
      <c r="S3785" s="35"/>
      <c r="T3785" s="35"/>
      <c r="U3785" s="35"/>
      <c r="V3785" s="35">
        <f t="shared" si="416"/>
        <v>0.1</v>
      </c>
    </row>
    <row r="3786" spans="1:22">
      <c r="A3786" s="35">
        <v>4323</v>
      </c>
      <c r="B3786" s="35" t="s">
        <v>8453</v>
      </c>
      <c r="C3786" s="35">
        <v>0</v>
      </c>
      <c r="D3786" s="35">
        <v>14</v>
      </c>
      <c r="E3786" s="43">
        <f t="shared" si="413"/>
        <v>14</v>
      </c>
      <c r="F3786" s="46">
        <f t="shared" si="414"/>
        <v>0.35</v>
      </c>
      <c r="G3786" s="46">
        <f t="shared" si="415"/>
        <v>0.35</v>
      </c>
      <c r="H3786" s="46">
        <f t="shared" si="415"/>
        <v>0.35</v>
      </c>
      <c r="I3786" s="35" t="s">
        <v>6990</v>
      </c>
      <c r="J3786" s="35" t="s">
        <v>6991</v>
      </c>
      <c r="K3786" s="35" t="s">
        <v>6996</v>
      </c>
      <c r="L3786" s="69" t="s">
        <v>224</v>
      </c>
      <c r="M3786" s="35" t="s">
        <v>6992</v>
      </c>
      <c r="N3786" s="35" t="s">
        <v>6993</v>
      </c>
      <c r="O3786" s="35" t="s">
        <v>6994</v>
      </c>
      <c r="P3786" s="35" t="s">
        <v>6995</v>
      </c>
      <c r="Q3786" s="35"/>
      <c r="R3786" s="35"/>
      <c r="S3786" s="35"/>
      <c r="T3786" s="35"/>
      <c r="U3786" s="35"/>
      <c r="V3786" s="35">
        <f t="shared" si="416"/>
        <v>0.35</v>
      </c>
    </row>
    <row r="3787" spans="1:22">
      <c r="A3787" s="35">
        <v>4323</v>
      </c>
      <c r="B3787" s="35" t="s">
        <v>8454</v>
      </c>
      <c r="C3787" s="35">
        <v>0</v>
      </c>
      <c r="D3787" s="35">
        <v>10</v>
      </c>
      <c r="E3787" s="43">
        <f t="shared" si="413"/>
        <v>10</v>
      </c>
      <c r="F3787" s="46">
        <f t="shared" si="414"/>
        <v>0.25</v>
      </c>
      <c r="G3787" s="46">
        <f t="shared" si="415"/>
        <v>0.25</v>
      </c>
      <c r="H3787" s="46">
        <f t="shared" si="415"/>
        <v>0.25</v>
      </c>
      <c r="I3787" s="35" t="s">
        <v>6990</v>
      </c>
      <c r="J3787" s="35" t="s">
        <v>6991</v>
      </c>
      <c r="K3787" s="35" t="s">
        <v>6996</v>
      </c>
      <c r="L3787" s="69" t="s">
        <v>1660</v>
      </c>
      <c r="M3787" s="35" t="s">
        <v>6992</v>
      </c>
      <c r="N3787" s="35" t="s">
        <v>6993</v>
      </c>
      <c r="O3787" s="35" t="s">
        <v>6994</v>
      </c>
      <c r="P3787" s="35" t="s">
        <v>6995</v>
      </c>
      <c r="Q3787" s="35"/>
      <c r="R3787" s="35"/>
      <c r="S3787" s="35"/>
      <c r="T3787" s="35"/>
      <c r="U3787" s="35"/>
      <c r="V3787" s="35">
        <f t="shared" si="416"/>
        <v>0.25</v>
      </c>
    </row>
    <row r="3788" spans="1:22">
      <c r="A3788" s="35">
        <v>4323</v>
      </c>
      <c r="B3788" s="35" t="s">
        <v>8455</v>
      </c>
      <c r="C3788" s="35">
        <v>0</v>
      </c>
      <c r="D3788" s="35">
        <v>2</v>
      </c>
      <c r="E3788" s="43">
        <f t="shared" si="413"/>
        <v>2</v>
      </c>
      <c r="F3788" s="46">
        <f t="shared" si="414"/>
        <v>0.05</v>
      </c>
      <c r="G3788" s="46">
        <f t="shared" si="415"/>
        <v>0.05</v>
      </c>
      <c r="H3788" s="46">
        <f t="shared" si="415"/>
        <v>0.05</v>
      </c>
      <c r="I3788" s="35" t="s">
        <v>6990</v>
      </c>
      <c r="J3788" s="35" t="s">
        <v>6991</v>
      </c>
      <c r="K3788" s="35" t="s">
        <v>6996</v>
      </c>
      <c r="L3788" s="69" t="s">
        <v>1660</v>
      </c>
      <c r="M3788" s="35" t="s">
        <v>6992</v>
      </c>
      <c r="N3788" s="35" t="s">
        <v>6993</v>
      </c>
      <c r="O3788" s="35" t="s">
        <v>6994</v>
      </c>
      <c r="P3788" s="35" t="s">
        <v>6995</v>
      </c>
      <c r="Q3788" s="35"/>
      <c r="R3788" s="35"/>
      <c r="S3788" s="35"/>
      <c r="T3788" s="35"/>
      <c r="U3788" s="35"/>
      <c r="V3788" s="35">
        <f t="shared" si="416"/>
        <v>0.05</v>
      </c>
    </row>
    <row r="3789" spans="1:22">
      <c r="A3789" s="35">
        <v>4323</v>
      </c>
      <c r="B3789" s="35" t="s">
        <v>8456</v>
      </c>
      <c r="C3789" s="35">
        <v>0</v>
      </c>
      <c r="D3789" s="35">
        <v>15</v>
      </c>
      <c r="E3789" s="43">
        <f t="shared" si="413"/>
        <v>15</v>
      </c>
      <c r="F3789" s="46">
        <f t="shared" si="414"/>
        <v>0.375</v>
      </c>
      <c r="G3789" s="46">
        <f t="shared" si="415"/>
        <v>0.375</v>
      </c>
      <c r="H3789" s="46">
        <f t="shared" si="415"/>
        <v>0.375</v>
      </c>
      <c r="I3789" s="35" t="s">
        <v>6990</v>
      </c>
      <c r="J3789" s="35" t="s">
        <v>6991</v>
      </c>
      <c r="K3789" s="35" t="s">
        <v>6996</v>
      </c>
      <c r="L3789" s="69" t="s">
        <v>1660</v>
      </c>
      <c r="M3789" s="35" t="s">
        <v>6992</v>
      </c>
      <c r="N3789" s="35" t="s">
        <v>6993</v>
      </c>
      <c r="O3789" s="35" t="s">
        <v>6994</v>
      </c>
      <c r="P3789" s="35" t="s">
        <v>6995</v>
      </c>
      <c r="Q3789" s="35"/>
      <c r="R3789" s="35"/>
      <c r="S3789" s="35"/>
      <c r="T3789" s="35"/>
      <c r="U3789" s="35"/>
      <c r="V3789" s="35">
        <f t="shared" si="416"/>
        <v>0.375</v>
      </c>
    </row>
    <row r="3790" spans="1:22">
      <c r="A3790" s="35">
        <v>4324</v>
      </c>
      <c r="B3790" s="35" t="s">
        <v>8450</v>
      </c>
      <c r="C3790" s="35">
        <v>0</v>
      </c>
      <c r="D3790" s="35">
        <v>23</v>
      </c>
      <c r="E3790" s="43">
        <f t="shared" si="413"/>
        <v>23</v>
      </c>
      <c r="F3790" s="46">
        <f t="shared" si="414"/>
        <v>0.57499999999999996</v>
      </c>
      <c r="G3790" s="46">
        <f t="shared" si="415"/>
        <v>0.57499999999999996</v>
      </c>
      <c r="H3790" s="46">
        <f t="shared" si="415"/>
        <v>0.57499999999999996</v>
      </c>
      <c r="I3790" s="35" t="s">
        <v>6990</v>
      </c>
      <c r="J3790" s="35" t="s">
        <v>6991</v>
      </c>
      <c r="K3790" s="35" t="s">
        <v>6996</v>
      </c>
      <c r="L3790" s="69" t="s">
        <v>224</v>
      </c>
      <c r="M3790" s="35" t="s">
        <v>6992</v>
      </c>
      <c r="N3790" s="35" t="s">
        <v>6993</v>
      </c>
      <c r="O3790" s="35" t="s">
        <v>6994</v>
      </c>
      <c r="P3790" s="35" t="s">
        <v>6995</v>
      </c>
      <c r="Q3790" s="35"/>
      <c r="R3790" s="35"/>
      <c r="S3790" s="35"/>
      <c r="T3790" s="35"/>
      <c r="U3790" s="35"/>
      <c r="V3790" s="35">
        <f t="shared" si="416"/>
        <v>0.57499999999999996</v>
      </c>
    </row>
    <row r="3791" spans="1:22">
      <c r="A3791" s="35">
        <v>4324</v>
      </c>
      <c r="B3791" s="35" t="s">
        <v>7407</v>
      </c>
      <c r="C3791" s="35">
        <v>0</v>
      </c>
      <c r="D3791" s="35">
        <v>10</v>
      </c>
      <c r="E3791" s="43">
        <f t="shared" si="413"/>
        <v>10</v>
      </c>
      <c r="F3791" s="46">
        <f t="shared" si="414"/>
        <v>0.25</v>
      </c>
      <c r="G3791" s="46">
        <f t="shared" si="415"/>
        <v>0.25</v>
      </c>
      <c r="H3791" s="46">
        <f t="shared" si="415"/>
        <v>0.25</v>
      </c>
      <c r="I3791" s="35" t="s">
        <v>6990</v>
      </c>
      <c r="J3791" s="35" t="s">
        <v>6991</v>
      </c>
      <c r="K3791" s="35" t="s">
        <v>6996</v>
      </c>
      <c r="L3791" s="69" t="s">
        <v>224</v>
      </c>
      <c r="M3791" s="35" t="s">
        <v>6992</v>
      </c>
      <c r="N3791" s="35" t="s">
        <v>6993</v>
      </c>
      <c r="O3791" s="35" t="s">
        <v>6994</v>
      </c>
      <c r="P3791" s="35" t="s">
        <v>6995</v>
      </c>
      <c r="Q3791" s="35"/>
      <c r="R3791" s="35"/>
      <c r="S3791" s="35"/>
      <c r="T3791" s="35"/>
      <c r="U3791" s="35"/>
      <c r="V3791" s="35">
        <f t="shared" si="416"/>
        <v>0.25</v>
      </c>
    </row>
    <row r="3792" spans="1:22">
      <c r="A3792" s="35">
        <v>4324</v>
      </c>
      <c r="B3792" s="35" t="s">
        <v>8451</v>
      </c>
      <c r="C3792" s="35">
        <v>0</v>
      </c>
      <c r="D3792" s="35">
        <v>7</v>
      </c>
      <c r="E3792" s="43">
        <f t="shared" si="413"/>
        <v>7</v>
      </c>
      <c r="F3792" s="46">
        <f t="shared" si="414"/>
        <v>0.17499999999999999</v>
      </c>
      <c r="G3792" s="46">
        <f t="shared" si="415"/>
        <v>0.17499999999999999</v>
      </c>
      <c r="H3792" s="46">
        <f t="shared" si="415"/>
        <v>0.17499999999999999</v>
      </c>
      <c r="I3792" s="35" t="s">
        <v>6990</v>
      </c>
      <c r="J3792" s="35" t="s">
        <v>6991</v>
      </c>
      <c r="K3792" s="35" t="s">
        <v>6996</v>
      </c>
      <c r="L3792" s="69" t="s">
        <v>224</v>
      </c>
      <c r="M3792" s="35" t="s">
        <v>6992</v>
      </c>
      <c r="N3792" s="35" t="s">
        <v>6993</v>
      </c>
      <c r="O3792" s="35" t="s">
        <v>6994</v>
      </c>
      <c r="P3792" s="35" t="s">
        <v>6995</v>
      </c>
      <c r="Q3792" s="35"/>
      <c r="R3792" s="35"/>
      <c r="S3792" s="35"/>
      <c r="T3792" s="35"/>
      <c r="U3792" s="35"/>
      <c r="V3792" s="35">
        <f t="shared" si="416"/>
        <v>0.17499999999999999</v>
      </c>
    </row>
    <row r="3793" spans="1:22">
      <c r="A3793" s="35">
        <v>4324</v>
      </c>
      <c r="B3793" s="35" t="s">
        <v>8300</v>
      </c>
      <c r="C3793" s="35">
        <v>0</v>
      </c>
      <c r="D3793" s="35">
        <v>9</v>
      </c>
      <c r="E3793" s="43">
        <f t="shared" si="413"/>
        <v>9</v>
      </c>
      <c r="F3793" s="46">
        <f t="shared" si="414"/>
        <v>0.22500000000000001</v>
      </c>
      <c r="G3793" s="46">
        <f t="shared" si="415"/>
        <v>0.22500000000000001</v>
      </c>
      <c r="H3793" s="46">
        <f t="shared" si="415"/>
        <v>0.22500000000000001</v>
      </c>
      <c r="I3793" s="35" t="s">
        <v>6990</v>
      </c>
      <c r="J3793" s="35" t="s">
        <v>6991</v>
      </c>
      <c r="K3793" s="35" t="s">
        <v>6996</v>
      </c>
      <c r="L3793" s="69" t="s">
        <v>1660</v>
      </c>
      <c r="M3793" s="35" t="s">
        <v>6992</v>
      </c>
      <c r="N3793" s="35" t="s">
        <v>6993</v>
      </c>
      <c r="O3793" s="35" t="s">
        <v>6994</v>
      </c>
      <c r="P3793" s="35" t="s">
        <v>6995</v>
      </c>
      <c r="Q3793" s="35"/>
      <c r="R3793" s="35"/>
      <c r="S3793" s="35"/>
      <c r="T3793" s="35"/>
      <c r="U3793" s="35"/>
      <c r="V3793" s="35">
        <f t="shared" si="416"/>
        <v>0.22500000000000001</v>
      </c>
    </row>
    <row r="3794" spans="1:22">
      <c r="A3794" s="35">
        <v>4324</v>
      </c>
      <c r="B3794" s="35" t="s">
        <v>8452</v>
      </c>
      <c r="C3794" s="35">
        <v>0</v>
      </c>
      <c r="D3794" s="35">
        <v>20</v>
      </c>
      <c r="E3794" s="43">
        <f t="shared" si="413"/>
        <v>20</v>
      </c>
      <c r="F3794" s="46">
        <f t="shared" si="414"/>
        <v>0.5</v>
      </c>
      <c r="G3794" s="46">
        <f t="shared" ref="G3794:H3809" si="417">F3794</f>
        <v>0.5</v>
      </c>
      <c r="H3794" s="46">
        <f t="shared" si="417"/>
        <v>0.5</v>
      </c>
      <c r="I3794" s="35" t="s">
        <v>6990</v>
      </c>
      <c r="J3794" s="35" t="s">
        <v>6991</v>
      </c>
      <c r="K3794" s="35" t="s">
        <v>6996</v>
      </c>
      <c r="L3794" s="69" t="s">
        <v>224</v>
      </c>
      <c r="M3794" s="35" t="s">
        <v>6992</v>
      </c>
      <c r="N3794" s="35" t="s">
        <v>6993</v>
      </c>
      <c r="O3794" s="35" t="s">
        <v>6994</v>
      </c>
      <c r="P3794" s="35" t="s">
        <v>6995</v>
      </c>
      <c r="Q3794" s="35"/>
      <c r="R3794" s="35"/>
      <c r="S3794" s="35"/>
      <c r="T3794" s="35"/>
      <c r="U3794" s="35"/>
      <c r="V3794" s="35">
        <f t="shared" si="416"/>
        <v>0.5</v>
      </c>
    </row>
    <row r="3795" spans="1:22">
      <c r="A3795" s="35">
        <v>4324</v>
      </c>
      <c r="B3795" s="35" t="s">
        <v>8452</v>
      </c>
      <c r="C3795" s="35">
        <v>0</v>
      </c>
      <c r="D3795" s="35">
        <v>10</v>
      </c>
      <c r="E3795" s="43">
        <f t="shared" si="413"/>
        <v>10</v>
      </c>
      <c r="F3795" s="46">
        <f t="shared" si="414"/>
        <v>0.25</v>
      </c>
      <c r="G3795" s="46">
        <f t="shared" si="417"/>
        <v>0.25</v>
      </c>
      <c r="H3795" s="46">
        <f t="shared" si="417"/>
        <v>0.25</v>
      </c>
      <c r="I3795" s="35" t="s">
        <v>6990</v>
      </c>
      <c r="J3795" s="35" t="s">
        <v>6991</v>
      </c>
      <c r="K3795" s="35" t="s">
        <v>6996</v>
      </c>
      <c r="L3795" s="69" t="s">
        <v>224</v>
      </c>
      <c r="M3795" s="35" t="s">
        <v>6992</v>
      </c>
      <c r="N3795" s="35" t="s">
        <v>6993</v>
      </c>
      <c r="O3795" s="35" t="s">
        <v>6994</v>
      </c>
      <c r="P3795" s="35" t="s">
        <v>6995</v>
      </c>
      <c r="Q3795" s="35"/>
      <c r="R3795" s="35"/>
      <c r="S3795" s="35"/>
      <c r="T3795" s="35"/>
      <c r="U3795" s="35"/>
      <c r="V3795" s="35">
        <f t="shared" si="416"/>
        <v>0.25</v>
      </c>
    </row>
    <row r="3796" spans="1:22">
      <c r="A3796" s="35">
        <v>4324</v>
      </c>
      <c r="B3796" s="35" t="s">
        <v>7400</v>
      </c>
      <c r="C3796" s="35">
        <v>0</v>
      </c>
      <c r="D3796" s="35">
        <v>4</v>
      </c>
      <c r="E3796" s="43">
        <f t="shared" si="413"/>
        <v>4</v>
      </c>
      <c r="F3796" s="46">
        <f t="shared" si="414"/>
        <v>0.1</v>
      </c>
      <c r="G3796" s="46">
        <f t="shared" si="417"/>
        <v>0.1</v>
      </c>
      <c r="H3796" s="46">
        <f t="shared" si="417"/>
        <v>0.1</v>
      </c>
      <c r="I3796" s="35" t="s">
        <v>6990</v>
      </c>
      <c r="J3796" s="35" t="s">
        <v>6991</v>
      </c>
      <c r="K3796" s="35" t="s">
        <v>6996</v>
      </c>
      <c r="L3796" s="69" t="s">
        <v>224</v>
      </c>
      <c r="M3796" s="35" t="s">
        <v>6992</v>
      </c>
      <c r="N3796" s="35" t="s">
        <v>6993</v>
      </c>
      <c r="O3796" s="35" t="s">
        <v>6994</v>
      </c>
      <c r="P3796" s="35" t="s">
        <v>6995</v>
      </c>
      <c r="Q3796" s="35"/>
      <c r="R3796" s="35"/>
      <c r="S3796" s="35"/>
      <c r="T3796" s="35"/>
      <c r="U3796" s="35"/>
      <c r="V3796" s="35">
        <f t="shared" si="416"/>
        <v>0.1</v>
      </c>
    </row>
    <row r="3797" spans="1:22">
      <c r="A3797" s="35">
        <v>4324</v>
      </c>
      <c r="B3797" s="35" t="s">
        <v>8453</v>
      </c>
      <c r="C3797" s="35">
        <v>0</v>
      </c>
      <c r="D3797" s="35">
        <v>14</v>
      </c>
      <c r="E3797" s="43">
        <f t="shared" si="413"/>
        <v>14</v>
      </c>
      <c r="F3797" s="46">
        <f t="shared" si="414"/>
        <v>0.35</v>
      </c>
      <c r="G3797" s="46">
        <f t="shared" si="417"/>
        <v>0.35</v>
      </c>
      <c r="H3797" s="46">
        <f t="shared" si="417"/>
        <v>0.35</v>
      </c>
      <c r="I3797" s="35" t="s">
        <v>6990</v>
      </c>
      <c r="J3797" s="35" t="s">
        <v>6991</v>
      </c>
      <c r="K3797" s="35" t="s">
        <v>6996</v>
      </c>
      <c r="L3797" s="69" t="s">
        <v>224</v>
      </c>
      <c r="M3797" s="35" t="s">
        <v>6992</v>
      </c>
      <c r="N3797" s="35" t="s">
        <v>6993</v>
      </c>
      <c r="O3797" s="35" t="s">
        <v>6994</v>
      </c>
      <c r="P3797" s="35" t="s">
        <v>6995</v>
      </c>
      <c r="Q3797" s="35"/>
      <c r="R3797" s="35"/>
      <c r="S3797" s="35"/>
      <c r="T3797" s="35"/>
      <c r="U3797" s="35"/>
      <c r="V3797" s="35">
        <f t="shared" si="416"/>
        <v>0.35</v>
      </c>
    </row>
    <row r="3798" spans="1:22">
      <c r="A3798" s="35">
        <v>4324</v>
      </c>
      <c r="B3798" s="35" t="s">
        <v>8454</v>
      </c>
      <c r="C3798" s="35">
        <v>0</v>
      </c>
      <c r="D3798" s="35">
        <v>10</v>
      </c>
      <c r="E3798" s="43">
        <f t="shared" si="413"/>
        <v>10</v>
      </c>
      <c r="F3798" s="46">
        <f t="shared" si="414"/>
        <v>0.25</v>
      </c>
      <c r="G3798" s="46">
        <f t="shared" si="417"/>
        <v>0.25</v>
      </c>
      <c r="H3798" s="46">
        <f t="shared" si="417"/>
        <v>0.25</v>
      </c>
      <c r="I3798" s="35" t="s">
        <v>6990</v>
      </c>
      <c r="J3798" s="35" t="s">
        <v>6991</v>
      </c>
      <c r="K3798" s="35" t="s">
        <v>6996</v>
      </c>
      <c r="L3798" s="69" t="s">
        <v>1660</v>
      </c>
      <c r="M3798" s="35" t="s">
        <v>6992</v>
      </c>
      <c r="N3798" s="35" t="s">
        <v>6993</v>
      </c>
      <c r="O3798" s="35" t="s">
        <v>6994</v>
      </c>
      <c r="P3798" s="35" t="s">
        <v>6995</v>
      </c>
      <c r="Q3798" s="35"/>
      <c r="R3798" s="35"/>
      <c r="S3798" s="35"/>
      <c r="T3798" s="35"/>
      <c r="U3798" s="35"/>
      <c r="V3798" s="35">
        <f t="shared" si="416"/>
        <v>0.25</v>
      </c>
    </row>
    <row r="3799" spans="1:22">
      <c r="A3799" s="35">
        <v>4324</v>
      </c>
      <c r="B3799" s="35" t="s">
        <v>8455</v>
      </c>
      <c r="C3799" s="35">
        <v>0</v>
      </c>
      <c r="D3799" s="35">
        <v>2</v>
      </c>
      <c r="E3799" s="43">
        <f t="shared" si="413"/>
        <v>2</v>
      </c>
      <c r="F3799" s="46">
        <f t="shared" si="414"/>
        <v>0.05</v>
      </c>
      <c r="G3799" s="46">
        <f t="shared" si="417"/>
        <v>0.05</v>
      </c>
      <c r="H3799" s="46">
        <f t="shared" si="417"/>
        <v>0.05</v>
      </c>
      <c r="I3799" s="35" t="s">
        <v>6990</v>
      </c>
      <c r="J3799" s="35" t="s">
        <v>6991</v>
      </c>
      <c r="K3799" s="35" t="s">
        <v>6996</v>
      </c>
      <c r="L3799" s="69" t="s">
        <v>1660</v>
      </c>
      <c r="M3799" s="35" t="s">
        <v>6992</v>
      </c>
      <c r="N3799" s="35" t="s">
        <v>6993</v>
      </c>
      <c r="O3799" s="35" t="s">
        <v>6994</v>
      </c>
      <c r="P3799" s="35" t="s">
        <v>6995</v>
      </c>
      <c r="Q3799" s="35"/>
      <c r="R3799" s="35"/>
      <c r="S3799" s="35"/>
      <c r="T3799" s="35"/>
      <c r="U3799" s="35"/>
      <c r="V3799" s="35">
        <f t="shared" si="416"/>
        <v>0.05</v>
      </c>
    </row>
    <row r="3800" spans="1:22">
      <c r="A3800" s="35">
        <v>4324</v>
      </c>
      <c r="B3800" s="35" t="s">
        <v>8456</v>
      </c>
      <c r="C3800" s="35">
        <v>0</v>
      </c>
      <c r="D3800" s="35">
        <v>15</v>
      </c>
      <c r="E3800" s="43">
        <f t="shared" si="413"/>
        <v>15</v>
      </c>
      <c r="F3800" s="46">
        <f t="shared" si="414"/>
        <v>0.375</v>
      </c>
      <c r="G3800" s="46">
        <f t="shared" si="417"/>
        <v>0.375</v>
      </c>
      <c r="H3800" s="46">
        <f t="shared" si="417"/>
        <v>0.375</v>
      </c>
      <c r="I3800" s="35" t="s">
        <v>6990</v>
      </c>
      <c r="J3800" s="35" t="s">
        <v>6991</v>
      </c>
      <c r="K3800" s="35" t="s">
        <v>6996</v>
      </c>
      <c r="L3800" s="69" t="s">
        <v>1660</v>
      </c>
      <c r="M3800" s="35" t="s">
        <v>6992</v>
      </c>
      <c r="N3800" s="35" t="s">
        <v>6993</v>
      </c>
      <c r="O3800" s="35" t="s">
        <v>6994</v>
      </c>
      <c r="P3800" s="35" t="s">
        <v>6995</v>
      </c>
      <c r="Q3800" s="35"/>
      <c r="R3800" s="35"/>
      <c r="S3800" s="35"/>
      <c r="T3800" s="35"/>
      <c r="U3800" s="35"/>
      <c r="V3800" s="35">
        <f t="shared" si="416"/>
        <v>0.375</v>
      </c>
    </row>
    <row r="3801" spans="1:22">
      <c r="A3801" s="35">
        <v>4326</v>
      </c>
      <c r="B3801" s="35" t="s">
        <v>8016</v>
      </c>
      <c r="C3801" s="35">
        <v>1</v>
      </c>
      <c r="D3801" s="35">
        <v>9</v>
      </c>
      <c r="E3801" s="43">
        <f t="shared" si="413"/>
        <v>49</v>
      </c>
      <c r="F3801" s="46">
        <f t="shared" si="414"/>
        <v>1.2250000000000001</v>
      </c>
      <c r="G3801" s="46">
        <f t="shared" si="417"/>
        <v>1.2250000000000001</v>
      </c>
      <c r="H3801" s="46">
        <f t="shared" si="417"/>
        <v>1.2250000000000001</v>
      </c>
      <c r="I3801" s="35" t="s">
        <v>6990</v>
      </c>
      <c r="J3801" s="35" t="s">
        <v>6991</v>
      </c>
      <c r="K3801" s="35" t="s">
        <v>6996</v>
      </c>
      <c r="L3801" s="69" t="s">
        <v>1661</v>
      </c>
      <c r="M3801" s="35" t="s">
        <v>6992</v>
      </c>
      <c r="N3801" s="35" t="s">
        <v>6993</v>
      </c>
      <c r="O3801" s="35" t="s">
        <v>6994</v>
      </c>
      <c r="P3801" s="35" t="s">
        <v>6995</v>
      </c>
      <c r="Q3801" s="35"/>
      <c r="R3801" s="35"/>
      <c r="S3801" s="35"/>
      <c r="T3801" s="35"/>
      <c r="U3801" s="35"/>
      <c r="V3801" s="35">
        <f t="shared" si="416"/>
        <v>1.2250000000000001</v>
      </c>
    </row>
    <row r="3802" spans="1:22">
      <c r="A3802" s="35">
        <v>4326</v>
      </c>
      <c r="B3802" s="35" t="s">
        <v>8016</v>
      </c>
      <c r="C3802" s="35">
        <v>0</v>
      </c>
      <c r="D3802" s="35">
        <v>10</v>
      </c>
      <c r="E3802" s="43">
        <f t="shared" si="413"/>
        <v>10</v>
      </c>
      <c r="F3802" s="46">
        <f t="shared" si="414"/>
        <v>0.25</v>
      </c>
      <c r="G3802" s="46">
        <f t="shared" si="417"/>
        <v>0.25</v>
      </c>
      <c r="H3802" s="46">
        <f t="shared" si="417"/>
        <v>0.25</v>
      </c>
      <c r="I3802" s="35" t="s">
        <v>6990</v>
      </c>
      <c r="J3802" s="35" t="s">
        <v>6991</v>
      </c>
      <c r="K3802" s="35" t="s">
        <v>6996</v>
      </c>
      <c r="L3802" s="69" t="s">
        <v>1661</v>
      </c>
      <c r="M3802" s="35" t="s">
        <v>6992</v>
      </c>
      <c r="N3802" s="35" t="s">
        <v>6993</v>
      </c>
      <c r="O3802" s="35" t="s">
        <v>6994</v>
      </c>
      <c r="P3802" s="35" t="s">
        <v>6995</v>
      </c>
      <c r="Q3802" s="35"/>
      <c r="R3802" s="35"/>
      <c r="S3802" s="35"/>
      <c r="T3802" s="35"/>
      <c r="U3802" s="35"/>
      <c r="V3802" s="35">
        <f t="shared" si="416"/>
        <v>0.25</v>
      </c>
    </row>
    <row r="3803" spans="1:22">
      <c r="A3803" s="35">
        <v>4327</v>
      </c>
      <c r="B3803" s="35" t="s">
        <v>7541</v>
      </c>
      <c r="C3803" s="35">
        <v>0</v>
      </c>
      <c r="D3803" s="35">
        <v>18</v>
      </c>
      <c r="E3803" s="43">
        <f t="shared" si="413"/>
        <v>18</v>
      </c>
      <c r="F3803" s="46">
        <f t="shared" si="414"/>
        <v>0.45</v>
      </c>
      <c r="G3803" s="46">
        <f t="shared" si="417"/>
        <v>0.45</v>
      </c>
      <c r="H3803" s="46">
        <f t="shared" si="417"/>
        <v>0.45</v>
      </c>
      <c r="I3803" s="35" t="s">
        <v>6990</v>
      </c>
      <c r="J3803" s="35" t="s">
        <v>6991</v>
      </c>
      <c r="K3803" s="35" t="s">
        <v>6996</v>
      </c>
      <c r="L3803" s="69" t="s">
        <v>1661</v>
      </c>
      <c r="M3803" s="35" t="s">
        <v>6992</v>
      </c>
      <c r="N3803" s="35" t="s">
        <v>6993</v>
      </c>
      <c r="O3803" s="35" t="s">
        <v>6994</v>
      </c>
      <c r="P3803" s="35" t="s">
        <v>6995</v>
      </c>
      <c r="Q3803" s="35"/>
      <c r="R3803" s="35"/>
      <c r="S3803" s="35"/>
      <c r="T3803" s="35"/>
      <c r="U3803" s="35"/>
      <c r="V3803" s="35">
        <f t="shared" si="416"/>
        <v>0.45</v>
      </c>
    </row>
    <row r="3804" spans="1:22">
      <c r="A3804" s="35">
        <v>4327</v>
      </c>
      <c r="B3804" s="35" t="s">
        <v>7541</v>
      </c>
      <c r="C3804" s="35">
        <v>0</v>
      </c>
      <c r="D3804" s="35">
        <v>37</v>
      </c>
      <c r="E3804" s="43">
        <f t="shared" si="413"/>
        <v>37</v>
      </c>
      <c r="F3804" s="46">
        <f t="shared" si="414"/>
        <v>0.92500000000000004</v>
      </c>
      <c r="G3804" s="46">
        <f t="shared" si="417"/>
        <v>0.92500000000000004</v>
      </c>
      <c r="H3804" s="46">
        <f t="shared" si="417"/>
        <v>0.92500000000000004</v>
      </c>
      <c r="I3804" s="35" t="s">
        <v>6990</v>
      </c>
      <c r="J3804" s="35" t="s">
        <v>6991</v>
      </c>
      <c r="K3804" s="35" t="s">
        <v>6996</v>
      </c>
      <c r="L3804" s="69" t="s">
        <v>1661</v>
      </c>
      <c r="M3804" s="35" t="s">
        <v>6992</v>
      </c>
      <c r="N3804" s="35" t="s">
        <v>6993</v>
      </c>
      <c r="O3804" s="35" t="s">
        <v>6994</v>
      </c>
      <c r="P3804" s="35" t="s">
        <v>6995</v>
      </c>
      <c r="Q3804" s="35"/>
      <c r="R3804" s="35"/>
      <c r="S3804" s="35"/>
      <c r="T3804" s="35"/>
      <c r="U3804" s="35"/>
      <c r="V3804" s="35">
        <f t="shared" si="416"/>
        <v>0.92500000000000004</v>
      </c>
    </row>
    <row r="3805" spans="1:22">
      <c r="A3805" s="35">
        <v>4327</v>
      </c>
      <c r="B3805" s="35" t="s">
        <v>7822</v>
      </c>
      <c r="C3805" s="35">
        <v>2</v>
      </c>
      <c r="D3805" s="35">
        <v>9</v>
      </c>
      <c r="E3805" s="43">
        <f t="shared" si="413"/>
        <v>89</v>
      </c>
      <c r="F3805" s="46">
        <f t="shared" si="414"/>
        <v>2.2250000000000001</v>
      </c>
      <c r="G3805" s="46">
        <f t="shared" si="417"/>
        <v>2.2250000000000001</v>
      </c>
      <c r="H3805" s="46">
        <f t="shared" si="417"/>
        <v>2.2250000000000001</v>
      </c>
      <c r="I3805" s="35" t="s">
        <v>6990</v>
      </c>
      <c r="J3805" s="35" t="s">
        <v>6991</v>
      </c>
      <c r="K3805" s="35" t="s">
        <v>6996</v>
      </c>
      <c r="L3805" s="69" t="s">
        <v>1661</v>
      </c>
      <c r="M3805" s="35" t="s">
        <v>6992</v>
      </c>
      <c r="N3805" s="35" t="s">
        <v>6993</v>
      </c>
      <c r="O3805" s="35" t="s">
        <v>6994</v>
      </c>
      <c r="P3805" s="35" t="s">
        <v>6995</v>
      </c>
      <c r="Q3805" s="35"/>
      <c r="R3805" s="35"/>
      <c r="S3805" s="35"/>
      <c r="T3805" s="35"/>
      <c r="U3805" s="35"/>
      <c r="V3805" s="35">
        <f t="shared" si="416"/>
        <v>2.2250000000000001</v>
      </c>
    </row>
    <row r="3806" spans="1:22">
      <c r="A3806" s="35">
        <v>4331</v>
      </c>
      <c r="B3806" s="35" t="s">
        <v>7967</v>
      </c>
      <c r="C3806" s="35">
        <v>0</v>
      </c>
      <c r="D3806" s="35">
        <v>20</v>
      </c>
      <c r="E3806" s="43">
        <f t="shared" si="413"/>
        <v>20</v>
      </c>
      <c r="F3806" s="46">
        <f t="shared" si="414"/>
        <v>0.5</v>
      </c>
      <c r="G3806" s="46">
        <f t="shared" si="417"/>
        <v>0.5</v>
      </c>
      <c r="H3806" s="46">
        <f t="shared" si="417"/>
        <v>0.5</v>
      </c>
      <c r="I3806" s="35" t="s">
        <v>6990</v>
      </c>
      <c r="J3806" s="35" t="s">
        <v>6991</v>
      </c>
      <c r="K3806" s="35" t="s">
        <v>6996</v>
      </c>
      <c r="L3806" s="69" t="s">
        <v>244</v>
      </c>
      <c r="M3806" s="35" t="s">
        <v>6992</v>
      </c>
      <c r="N3806" s="35" t="s">
        <v>6993</v>
      </c>
      <c r="O3806" s="35" t="s">
        <v>6994</v>
      </c>
      <c r="P3806" s="35" t="s">
        <v>6995</v>
      </c>
      <c r="Q3806" s="35"/>
      <c r="R3806" s="35"/>
      <c r="S3806" s="35"/>
      <c r="T3806" s="35"/>
      <c r="U3806" s="35"/>
      <c r="V3806" s="35">
        <f t="shared" si="416"/>
        <v>0.5</v>
      </c>
    </row>
    <row r="3807" spans="1:22">
      <c r="A3807" s="35">
        <v>4331</v>
      </c>
      <c r="B3807" s="35" t="s">
        <v>7182</v>
      </c>
      <c r="C3807" s="35">
        <v>0</v>
      </c>
      <c r="D3807" s="35">
        <v>10</v>
      </c>
      <c r="E3807" s="43">
        <f t="shared" si="413"/>
        <v>10</v>
      </c>
      <c r="F3807" s="46">
        <f t="shared" si="414"/>
        <v>0.25</v>
      </c>
      <c r="G3807" s="46">
        <f t="shared" si="417"/>
        <v>0.25</v>
      </c>
      <c r="H3807" s="46">
        <f t="shared" si="417"/>
        <v>0.25</v>
      </c>
      <c r="I3807" s="35" t="s">
        <v>6990</v>
      </c>
      <c r="J3807" s="35" t="s">
        <v>6991</v>
      </c>
      <c r="K3807" s="35" t="s">
        <v>6996</v>
      </c>
      <c r="L3807" s="69" t="s">
        <v>224</v>
      </c>
      <c r="M3807" s="35" t="s">
        <v>6992</v>
      </c>
      <c r="N3807" s="35" t="s">
        <v>6993</v>
      </c>
      <c r="O3807" s="35" t="s">
        <v>6994</v>
      </c>
      <c r="P3807" s="35" t="s">
        <v>6995</v>
      </c>
      <c r="Q3807" s="35"/>
      <c r="R3807" s="35"/>
      <c r="S3807" s="35"/>
      <c r="T3807" s="35"/>
      <c r="U3807" s="35"/>
      <c r="V3807" s="35">
        <f t="shared" si="416"/>
        <v>0.25</v>
      </c>
    </row>
    <row r="3808" spans="1:22">
      <c r="A3808" s="35">
        <v>4332</v>
      </c>
      <c r="B3808" s="35" t="s">
        <v>8039</v>
      </c>
      <c r="C3808" s="35">
        <v>0</v>
      </c>
      <c r="D3808" s="35">
        <v>7</v>
      </c>
      <c r="E3808" s="43">
        <f t="shared" si="413"/>
        <v>7</v>
      </c>
      <c r="F3808" s="46">
        <f t="shared" si="414"/>
        <v>0.17499999999999999</v>
      </c>
      <c r="G3808" s="46">
        <f t="shared" si="417"/>
        <v>0.17499999999999999</v>
      </c>
      <c r="H3808" s="46">
        <f t="shared" si="417"/>
        <v>0.17499999999999999</v>
      </c>
      <c r="I3808" s="35" t="s">
        <v>6990</v>
      </c>
      <c r="J3808" s="35" t="s">
        <v>6991</v>
      </c>
      <c r="K3808" s="35" t="s">
        <v>6996</v>
      </c>
      <c r="L3808" s="69" t="s">
        <v>224</v>
      </c>
      <c r="M3808" s="35" t="s">
        <v>6992</v>
      </c>
      <c r="N3808" s="35" t="s">
        <v>6993</v>
      </c>
      <c r="O3808" s="35" t="s">
        <v>6994</v>
      </c>
      <c r="P3808" s="35" t="s">
        <v>6995</v>
      </c>
      <c r="Q3808" s="35"/>
      <c r="R3808" s="35"/>
      <c r="S3808" s="35"/>
      <c r="T3808" s="35"/>
      <c r="U3808" s="35"/>
      <c r="V3808" s="35">
        <f t="shared" si="416"/>
        <v>0.17499999999999999</v>
      </c>
    </row>
    <row r="3809" spans="1:22">
      <c r="A3809" s="35">
        <v>4332</v>
      </c>
      <c r="B3809" s="35" t="s">
        <v>8039</v>
      </c>
      <c r="C3809" s="35">
        <v>0</v>
      </c>
      <c r="D3809" s="35">
        <v>1</v>
      </c>
      <c r="E3809" s="43">
        <f t="shared" si="413"/>
        <v>1</v>
      </c>
      <c r="F3809" s="46">
        <f t="shared" si="414"/>
        <v>2.5000000000000001E-2</v>
      </c>
      <c r="G3809" s="46">
        <f t="shared" si="417"/>
        <v>2.5000000000000001E-2</v>
      </c>
      <c r="H3809" s="46">
        <f t="shared" si="417"/>
        <v>2.5000000000000001E-2</v>
      </c>
      <c r="I3809" s="35" t="s">
        <v>6990</v>
      </c>
      <c r="J3809" s="35" t="s">
        <v>6991</v>
      </c>
      <c r="K3809" s="35" t="s">
        <v>6996</v>
      </c>
      <c r="L3809" s="69" t="s">
        <v>224</v>
      </c>
      <c r="M3809" s="35" t="s">
        <v>6992</v>
      </c>
      <c r="N3809" s="35" t="s">
        <v>6993</v>
      </c>
      <c r="O3809" s="35" t="s">
        <v>6994</v>
      </c>
      <c r="P3809" s="35" t="s">
        <v>6995</v>
      </c>
      <c r="Q3809" s="35"/>
      <c r="R3809" s="35"/>
      <c r="S3809" s="35"/>
      <c r="T3809" s="35"/>
      <c r="U3809" s="35"/>
      <c r="V3809" s="35">
        <f t="shared" si="416"/>
        <v>2.5000000000000001E-2</v>
      </c>
    </row>
    <row r="3810" spans="1:22">
      <c r="A3810" s="35">
        <v>4332</v>
      </c>
      <c r="B3810" s="35" t="s">
        <v>8039</v>
      </c>
      <c r="C3810" s="35">
        <v>0</v>
      </c>
      <c r="D3810" s="35">
        <v>14</v>
      </c>
      <c r="E3810" s="43">
        <f t="shared" si="413"/>
        <v>14</v>
      </c>
      <c r="F3810" s="46">
        <f t="shared" si="414"/>
        <v>0.35</v>
      </c>
      <c r="G3810" s="46">
        <f t="shared" ref="G3810:H3825" si="418">F3810</f>
        <v>0.35</v>
      </c>
      <c r="H3810" s="46">
        <f t="shared" si="418"/>
        <v>0.35</v>
      </c>
      <c r="I3810" s="35" t="s">
        <v>6990</v>
      </c>
      <c r="J3810" s="35" t="s">
        <v>6991</v>
      </c>
      <c r="K3810" s="35" t="s">
        <v>6996</v>
      </c>
      <c r="L3810" s="69" t="s">
        <v>224</v>
      </c>
      <c r="M3810" s="35" t="s">
        <v>6992</v>
      </c>
      <c r="N3810" s="35" t="s">
        <v>6993</v>
      </c>
      <c r="O3810" s="35" t="s">
        <v>6994</v>
      </c>
      <c r="P3810" s="35" t="s">
        <v>6995</v>
      </c>
      <c r="Q3810" s="35"/>
      <c r="R3810" s="35"/>
      <c r="S3810" s="35"/>
      <c r="T3810" s="35"/>
      <c r="U3810" s="35"/>
      <c r="V3810" s="35">
        <f t="shared" si="416"/>
        <v>0.35</v>
      </c>
    </row>
    <row r="3811" spans="1:22">
      <c r="A3811" s="35">
        <v>4333</v>
      </c>
      <c r="B3811" s="35" t="s">
        <v>8039</v>
      </c>
      <c r="C3811" s="35">
        <v>0</v>
      </c>
      <c r="D3811" s="35">
        <v>7</v>
      </c>
      <c r="E3811" s="43">
        <f t="shared" si="413"/>
        <v>7</v>
      </c>
      <c r="F3811" s="46">
        <f t="shared" si="414"/>
        <v>0.17499999999999999</v>
      </c>
      <c r="G3811" s="46">
        <f t="shared" si="418"/>
        <v>0.17499999999999999</v>
      </c>
      <c r="H3811" s="46">
        <f t="shared" si="418"/>
        <v>0.17499999999999999</v>
      </c>
      <c r="I3811" s="35" t="s">
        <v>6990</v>
      </c>
      <c r="J3811" s="35" t="s">
        <v>6991</v>
      </c>
      <c r="K3811" s="35" t="s">
        <v>6996</v>
      </c>
      <c r="L3811" s="69" t="s">
        <v>224</v>
      </c>
      <c r="M3811" s="35" t="s">
        <v>6992</v>
      </c>
      <c r="N3811" s="35" t="s">
        <v>6993</v>
      </c>
      <c r="O3811" s="35" t="s">
        <v>6994</v>
      </c>
      <c r="P3811" s="35" t="s">
        <v>6995</v>
      </c>
      <c r="Q3811" s="35"/>
      <c r="R3811" s="35"/>
      <c r="S3811" s="35"/>
      <c r="T3811" s="35"/>
      <c r="U3811" s="35"/>
      <c r="V3811" s="35">
        <f t="shared" si="416"/>
        <v>0.17499999999999999</v>
      </c>
    </row>
    <row r="3812" spans="1:22">
      <c r="A3812" s="35">
        <v>4333</v>
      </c>
      <c r="B3812" s="35" t="s">
        <v>8039</v>
      </c>
      <c r="C3812" s="35">
        <v>0</v>
      </c>
      <c r="D3812" s="35">
        <v>1</v>
      </c>
      <c r="E3812" s="43">
        <f t="shared" si="413"/>
        <v>1</v>
      </c>
      <c r="F3812" s="46">
        <f t="shared" si="414"/>
        <v>2.5000000000000001E-2</v>
      </c>
      <c r="G3812" s="46">
        <f t="shared" si="418"/>
        <v>2.5000000000000001E-2</v>
      </c>
      <c r="H3812" s="46">
        <f t="shared" si="418"/>
        <v>2.5000000000000001E-2</v>
      </c>
      <c r="I3812" s="35" t="s">
        <v>6990</v>
      </c>
      <c r="J3812" s="35" t="s">
        <v>6991</v>
      </c>
      <c r="K3812" s="35" t="s">
        <v>6996</v>
      </c>
      <c r="L3812" s="69" t="s">
        <v>224</v>
      </c>
      <c r="M3812" s="35" t="s">
        <v>6992</v>
      </c>
      <c r="N3812" s="35" t="s">
        <v>6993</v>
      </c>
      <c r="O3812" s="35" t="s">
        <v>6994</v>
      </c>
      <c r="P3812" s="35" t="s">
        <v>6995</v>
      </c>
      <c r="Q3812" s="35"/>
      <c r="R3812" s="35"/>
      <c r="S3812" s="35"/>
      <c r="T3812" s="35"/>
      <c r="U3812" s="35"/>
      <c r="V3812" s="35">
        <f t="shared" si="416"/>
        <v>2.5000000000000001E-2</v>
      </c>
    </row>
    <row r="3813" spans="1:22">
      <c r="A3813" s="35">
        <v>4333</v>
      </c>
      <c r="B3813" s="35" t="s">
        <v>8039</v>
      </c>
      <c r="C3813" s="35">
        <v>0</v>
      </c>
      <c r="D3813" s="35">
        <v>14</v>
      </c>
      <c r="E3813" s="43">
        <f t="shared" si="413"/>
        <v>14</v>
      </c>
      <c r="F3813" s="46">
        <f t="shared" si="414"/>
        <v>0.35</v>
      </c>
      <c r="G3813" s="46">
        <f t="shared" si="418"/>
        <v>0.35</v>
      </c>
      <c r="H3813" s="46">
        <f t="shared" si="418"/>
        <v>0.35</v>
      </c>
      <c r="I3813" s="35" t="s">
        <v>6990</v>
      </c>
      <c r="J3813" s="35" t="s">
        <v>6991</v>
      </c>
      <c r="K3813" s="35" t="s">
        <v>6996</v>
      </c>
      <c r="L3813" s="69" t="s">
        <v>224</v>
      </c>
      <c r="M3813" s="35" t="s">
        <v>6992</v>
      </c>
      <c r="N3813" s="35" t="s">
        <v>6993</v>
      </c>
      <c r="O3813" s="35" t="s">
        <v>6994</v>
      </c>
      <c r="P3813" s="35" t="s">
        <v>6995</v>
      </c>
      <c r="Q3813" s="35"/>
      <c r="R3813" s="35"/>
      <c r="S3813" s="35"/>
      <c r="T3813" s="35"/>
      <c r="U3813" s="35"/>
      <c r="V3813" s="35">
        <f t="shared" si="416"/>
        <v>0.35</v>
      </c>
    </row>
    <row r="3814" spans="1:22">
      <c r="A3814" s="35">
        <v>4335</v>
      </c>
      <c r="B3814" s="35" t="s">
        <v>8457</v>
      </c>
      <c r="C3814" s="35">
        <v>0</v>
      </c>
      <c r="D3814" s="35">
        <v>20</v>
      </c>
      <c r="E3814" s="43">
        <f t="shared" si="413"/>
        <v>20</v>
      </c>
      <c r="F3814" s="46">
        <f t="shared" si="414"/>
        <v>0.5</v>
      </c>
      <c r="G3814" s="46">
        <f t="shared" si="418"/>
        <v>0.5</v>
      </c>
      <c r="H3814" s="46">
        <f t="shared" si="418"/>
        <v>0.5</v>
      </c>
      <c r="I3814" s="35" t="s">
        <v>6990</v>
      </c>
      <c r="J3814" s="35" t="s">
        <v>6991</v>
      </c>
      <c r="K3814" s="35" t="s">
        <v>6996</v>
      </c>
      <c r="L3814" s="69" t="s">
        <v>1661</v>
      </c>
      <c r="M3814" s="35" t="s">
        <v>6992</v>
      </c>
      <c r="N3814" s="35" t="s">
        <v>6993</v>
      </c>
      <c r="O3814" s="35" t="s">
        <v>6994</v>
      </c>
      <c r="P3814" s="35" t="s">
        <v>6995</v>
      </c>
      <c r="Q3814" s="35"/>
      <c r="R3814" s="35"/>
      <c r="S3814" s="35"/>
      <c r="T3814" s="35"/>
      <c r="U3814" s="35"/>
      <c r="V3814" s="35">
        <f t="shared" si="416"/>
        <v>0.5</v>
      </c>
    </row>
    <row r="3815" spans="1:22">
      <c r="A3815" s="35">
        <v>4337</v>
      </c>
      <c r="B3815" s="35" t="s">
        <v>8458</v>
      </c>
      <c r="C3815" s="35">
        <v>1</v>
      </c>
      <c r="D3815" s="35">
        <v>6</v>
      </c>
      <c r="E3815" s="43">
        <f t="shared" si="413"/>
        <v>46</v>
      </c>
      <c r="F3815" s="46">
        <f t="shared" si="414"/>
        <v>1.1499999999999999</v>
      </c>
      <c r="G3815" s="46">
        <f t="shared" si="418"/>
        <v>1.1499999999999999</v>
      </c>
      <c r="H3815" s="46">
        <f t="shared" si="418"/>
        <v>1.1499999999999999</v>
      </c>
      <c r="I3815" s="35" t="s">
        <v>6990</v>
      </c>
      <c r="J3815" s="35" t="s">
        <v>6991</v>
      </c>
      <c r="K3815" s="35" t="s">
        <v>6996</v>
      </c>
      <c r="L3815" s="69" t="s">
        <v>7010</v>
      </c>
      <c r="M3815" s="35" t="s">
        <v>6992</v>
      </c>
      <c r="N3815" s="35" t="s">
        <v>6993</v>
      </c>
      <c r="O3815" s="35" t="s">
        <v>6994</v>
      </c>
      <c r="P3815" s="35" t="s">
        <v>6995</v>
      </c>
      <c r="Q3815" s="35"/>
      <c r="R3815" s="35"/>
      <c r="S3815" s="35"/>
      <c r="T3815" s="35"/>
      <c r="U3815" s="35"/>
      <c r="V3815" s="35">
        <f t="shared" si="416"/>
        <v>1.1499999999999999</v>
      </c>
    </row>
    <row r="3816" spans="1:22">
      <c r="A3816" s="35">
        <v>4338</v>
      </c>
      <c r="B3816" s="35" t="s">
        <v>8459</v>
      </c>
      <c r="C3816" s="35">
        <v>0</v>
      </c>
      <c r="D3816" s="35">
        <v>35</v>
      </c>
      <c r="E3816" s="43">
        <f t="shared" si="413"/>
        <v>35</v>
      </c>
      <c r="F3816" s="46">
        <f t="shared" si="414"/>
        <v>0.875</v>
      </c>
      <c r="G3816" s="46">
        <f t="shared" si="418"/>
        <v>0.875</v>
      </c>
      <c r="H3816" s="46">
        <f t="shared" si="418"/>
        <v>0.875</v>
      </c>
      <c r="I3816" s="35" t="s">
        <v>6990</v>
      </c>
      <c r="J3816" s="35" t="s">
        <v>6991</v>
      </c>
      <c r="K3816" s="35" t="s">
        <v>6996</v>
      </c>
      <c r="L3816" s="69" t="s">
        <v>1661</v>
      </c>
      <c r="M3816" s="35" t="s">
        <v>6992</v>
      </c>
      <c r="N3816" s="35" t="s">
        <v>6993</v>
      </c>
      <c r="O3816" s="35" t="s">
        <v>6994</v>
      </c>
      <c r="P3816" s="35" t="s">
        <v>6995</v>
      </c>
      <c r="Q3816" s="35"/>
      <c r="R3816" s="35"/>
      <c r="S3816" s="35"/>
      <c r="T3816" s="35"/>
      <c r="U3816" s="35"/>
      <c r="V3816" s="35">
        <f t="shared" si="416"/>
        <v>0.875</v>
      </c>
    </row>
    <row r="3817" spans="1:22">
      <c r="A3817" s="35">
        <v>4338</v>
      </c>
      <c r="B3817" s="35" t="s">
        <v>8460</v>
      </c>
      <c r="C3817" s="35">
        <v>2</v>
      </c>
      <c r="D3817" s="35">
        <v>37</v>
      </c>
      <c r="E3817" s="43">
        <f t="shared" si="413"/>
        <v>117</v>
      </c>
      <c r="F3817" s="46">
        <f t="shared" si="414"/>
        <v>2.9249999999999998</v>
      </c>
      <c r="G3817" s="46">
        <f t="shared" si="418"/>
        <v>2.9249999999999998</v>
      </c>
      <c r="H3817" s="46">
        <f t="shared" si="418"/>
        <v>2.9249999999999998</v>
      </c>
      <c r="I3817" s="35" t="s">
        <v>6990</v>
      </c>
      <c r="J3817" s="35" t="s">
        <v>6991</v>
      </c>
      <c r="K3817" s="35" t="s">
        <v>6996</v>
      </c>
      <c r="L3817" s="69" t="s">
        <v>1661</v>
      </c>
      <c r="M3817" s="35" t="s">
        <v>6992</v>
      </c>
      <c r="N3817" s="35" t="s">
        <v>6993</v>
      </c>
      <c r="O3817" s="35" t="s">
        <v>6994</v>
      </c>
      <c r="P3817" s="35" t="s">
        <v>6995</v>
      </c>
      <c r="Q3817" s="35"/>
      <c r="R3817" s="35"/>
      <c r="S3817" s="35"/>
      <c r="T3817" s="35"/>
      <c r="U3817" s="35"/>
      <c r="V3817" s="35">
        <f t="shared" si="416"/>
        <v>2.9249999999999998</v>
      </c>
    </row>
    <row r="3818" spans="1:22">
      <c r="A3818" s="35">
        <v>4338</v>
      </c>
      <c r="B3818" s="35" t="s">
        <v>8067</v>
      </c>
      <c r="C3818" s="35">
        <v>0</v>
      </c>
      <c r="D3818" s="35">
        <v>39</v>
      </c>
      <c r="E3818" s="43">
        <f t="shared" si="413"/>
        <v>39</v>
      </c>
      <c r="F3818" s="46">
        <f t="shared" si="414"/>
        <v>0.97499999999999998</v>
      </c>
      <c r="G3818" s="46">
        <f t="shared" si="418"/>
        <v>0.97499999999999998</v>
      </c>
      <c r="H3818" s="46">
        <f t="shared" si="418"/>
        <v>0.97499999999999998</v>
      </c>
      <c r="I3818" s="35" t="s">
        <v>6990</v>
      </c>
      <c r="J3818" s="35" t="s">
        <v>6991</v>
      </c>
      <c r="K3818" s="35" t="s">
        <v>6996</v>
      </c>
      <c r="L3818" s="69" t="s">
        <v>1661</v>
      </c>
      <c r="M3818" s="35" t="s">
        <v>6992</v>
      </c>
      <c r="N3818" s="35" t="s">
        <v>6993</v>
      </c>
      <c r="O3818" s="35" t="s">
        <v>6994</v>
      </c>
      <c r="P3818" s="35" t="s">
        <v>6995</v>
      </c>
      <c r="Q3818" s="35"/>
      <c r="R3818" s="35"/>
      <c r="S3818" s="35"/>
      <c r="T3818" s="35"/>
      <c r="U3818" s="35"/>
      <c r="V3818" s="35">
        <f t="shared" si="416"/>
        <v>0.97499999999999998</v>
      </c>
    </row>
    <row r="3819" spans="1:22">
      <c r="A3819" s="35">
        <v>4339</v>
      </c>
      <c r="B3819" s="35" t="s">
        <v>8461</v>
      </c>
      <c r="C3819" s="35">
        <v>3</v>
      </c>
      <c r="D3819" s="35">
        <v>16</v>
      </c>
      <c r="E3819" s="43">
        <f t="shared" si="413"/>
        <v>136</v>
      </c>
      <c r="F3819" s="46">
        <f t="shared" si="414"/>
        <v>3.4</v>
      </c>
      <c r="G3819" s="46">
        <f t="shared" si="418"/>
        <v>3.4</v>
      </c>
      <c r="H3819" s="46">
        <f t="shared" si="418"/>
        <v>3.4</v>
      </c>
      <c r="I3819" s="35" t="s">
        <v>6990</v>
      </c>
      <c r="J3819" s="35" t="s">
        <v>6991</v>
      </c>
      <c r="K3819" s="35" t="s">
        <v>6996</v>
      </c>
      <c r="L3819" s="69" t="s">
        <v>224</v>
      </c>
      <c r="M3819" s="35" t="s">
        <v>6992</v>
      </c>
      <c r="N3819" s="35" t="s">
        <v>6993</v>
      </c>
      <c r="O3819" s="35" t="s">
        <v>6994</v>
      </c>
      <c r="P3819" s="35" t="s">
        <v>6995</v>
      </c>
      <c r="Q3819" s="35"/>
      <c r="R3819" s="35"/>
      <c r="S3819" s="35"/>
      <c r="T3819" s="35"/>
      <c r="U3819" s="35"/>
      <c r="V3819" s="35">
        <f t="shared" si="416"/>
        <v>3.4</v>
      </c>
    </row>
    <row r="3820" spans="1:22">
      <c r="A3820" s="35">
        <v>4341</v>
      </c>
      <c r="B3820" s="35" t="s">
        <v>7717</v>
      </c>
      <c r="C3820" s="35">
        <v>0</v>
      </c>
      <c r="D3820" s="35">
        <v>5</v>
      </c>
      <c r="E3820" s="43">
        <f t="shared" si="413"/>
        <v>5</v>
      </c>
      <c r="F3820" s="46">
        <f t="shared" si="414"/>
        <v>0.125</v>
      </c>
      <c r="G3820" s="46">
        <f t="shared" si="418"/>
        <v>0.125</v>
      </c>
      <c r="H3820" s="46">
        <f t="shared" si="418"/>
        <v>0.125</v>
      </c>
      <c r="I3820" s="35" t="s">
        <v>6990</v>
      </c>
      <c r="J3820" s="35" t="s">
        <v>6991</v>
      </c>
      <c r="K3820" s="35" t="s">
        <v>6996</v>
      </c>
      <c r="L3820" s="69" t="s">
        <v>224</v>
      </c>
      <c r="M3820" s="35" t="s">
        <v>6992</v>
      </c>
      <c r="N3820" s="35" t="s">
        <v>6993</v>
      </c>
      <c r="O3820" s="35" t="s">
        <v>6994</v>
      </c>
      <c r="P3820" s="35" t="s">
        <v>6995</v>
      </c>
      <c r="Q3820" s="35"/>
      <c r="R3820" s="35"/>
      <c r="S3820" s="35"/>
      <c r="T3820" s="35"/>
      <c r="U3820" s="35"/>
      <c r="V3820" s="35">
        <f t="shared" si="416"/>
        <v>0.125</v>
      </c>
    </row>
    <row r="3821" spans="1:22">
      <c r="A3821" s="35">
        <v>4341</v>
      </c>
      <c r="B3821" s="35" t="s">
        <v>7717</v>
      </c>
      <c r="C3821" s="35">
        <v>0</v>
      </c>
      <c r="D3821" s="35">
        <v>11</v>
      </c>
      <c r="E3821" s="43">
        <f t="shared" si="413"/>
        <v>11</v>
      </c>
      <c r="F3821" s="46">
        <f t="shared" si="414"/>
        <v>0.27500000000000002</v>
      </c>
      <c r="G3821" s="46">
        <f t="shared" si="418"/>
        <v>0.27500000000000002</v>
      </c>
      <c r="H3821" s="46">
        <f t="shared" si="418"/>
        <v>0.27500000000000002</v>
      </c>
      <c r="I3821" s="35" t="s">
        <v>6990</v>
      </c>
      <c r="J3821" s="35" t="s">
        <v>6991</v>
      </c>
      <c r="K3821" s="35" t="s">
        <v>6996</v>
      </c>
      <c r="L3821" s="69" t="s">
        <v>224</v>
      </c>
      <c r="M3821" s="35" t="s">
        <v>6992</v>
      </c>
      <c r="N3821" s="35" t="s">
        <v>6993</v>
      </c>
      <c r="O3821" s="35" t="s">
        <v>6994</v>
      </c>
      <c r="P3821" s="35" t="s">
        <v>6995</v>
      </c>
      <c r="Q3821" s="35"/>
      <c r="R3821" s="35"/>
      <c r="S3821" s="35"/>
      <c r="T3821" s="35"/>
      <c r="U3821" s="35"/>
      <c r="V3821" s="35">
        <f t="shared" si="416"/>
        <v>0.27500000000000002</v>
      </c>
    </row>
    <row r="3822" spans="1:22">
      <c r="A3822" s="35">
        <v>4341</v>
      </c>
      <c r="B3822" s="35" t="s">
        <v>7705</v>
      </c>
      <c r="C3822" s="35">
        <v>0</v>
      </c>
      <c r="D3822" s="35">
        <v>19</v>
      </c>
      <c r="E3822" s="43">
        <f t="shared" si="413"/>
        <v>19</v>
      </c>
      <c r="F3822" s="46">
        <f t="shared" si="414"/>
        <v>0.47499999999999998</v>
      </c>
      <c r="G3822" s="46">
        <f t="shared" si="418"/>
        <v>0.47499999999999998</v>
      </c>
      <c r="H3822" s="46">
        <f t="shared" si="418"/>
        <v>0.47499999999999998</v>
      </c>
      <c r="I3822" s="35" t="s">
        <v>6990</v>
      </c>
      <c r="J3822" s="35" t="s">
        <v>6991</v>
      </c>
      <c r="K3822" s="35" t="s">
        <v>6996</v>
      </c>
      <c r="L3822" s="69" t="s">
        <v>224</v>
      </c>
      <c r="M3822" s="35" t="s">
        <v>6992</v>
      </c>
      <c r="N3822" s="35" t="s">
        <v>6993</v>
      </c>
      <c r="O3822" s="35" t="s">
        <v>6994</v>
      </c>
      <c r="P3822" s="35" t="s">
        <v>6995</v>
      </c>
      <c r="Q3822" s="35"/>
      <c r="R3822" s="35"/>
      <c r="S3822" s="35"/>
      <c r="T3822" s="35"/>
      <c r="U3822" s="35"/>
      <c r="V3822" s="35">
        <f t="shared" si="416"/>
        <v>0.47499999999999998</v>
      </c>
    </row>
    <row r="3823" spans="1:22">
      <c r="A3823" s="35">
        <v>4342</v>
      </c>
      <c r="B3823" s="35" t="s">
        <v>8462</v>
      </c>
      <c r="C3823" s="35">
        <v>2</v>
      </c>
      <c r="D3823" s="35">
        <v>5</v>
      </c>
      <c r="E3823" s="43">
        <f t="shared" si="413"/>
        <v>85</v>
      </c>
      <c r="F3823" s="46">
        <f t="shared" si="414"/>
        <v>2.125</v>
      </c>
      <c r="G3823" s="46">
        <f t="shared" si="418"/>
        <v>2.125</v>
      </c>
      <c r="H3823" s="46">
        <f t="shared" si="418"/>
        <v>2.125</v>
      </c>
      <c r="I3823" s="35" t="s">
        <v>6990</v>
      </c>
      <c r="J3823" s="35" t="s">
        <v>6991</v>
      </c>
      <c r="K3823" s="35" t="s">
        <v>6996</v>
      </c>
      <c r="L3823" s="69" t="s">
        <v>224</v>
      </c>
      <c r="M3823" s="35" t="s">
        <v>6992</v>
      </c>
      <c r="N3823" s="35" t="s">
        <v>6993</v>
      </c>
      <c r="O3823" s="35" t="s">
        <v>6994</v>
      </c>
      <c r="P3823" s="35" t="s">
        <v>6995</v>
      </c>
      <c r="Q3823" s="35"/>
      <c r="R3823" s="35"/>
      <c r="S3823" s="35"/>
      <c r="T3823" s="35"/>
      <c r="U3823" s="35"/>
      <c r="V3823" s="35">
        <f t="shared" si="416"/>
        <v>2.125</v>
      </c>
    </row>
    <row r="3824" spans="1:22">
      <c r="A3824" s="35">
        <v>4342</v>
      </c>
      <c r="B3824" s="35" t="s">
        <v>7244</v>
      </c>
      <c r="C3824" s="35">
        <v>0</v>
      </c>
      <c r="D3824" s="35">
        <v>5</v>
      </c>
      <c r="E3824" s="43">
        <f t="shared" si="413"/>
        <v>5</v>
      </c>
      <c r="F3824" s="46">
        <f t="shared" si="414"/>
        <v>0.125</v>
      </c>
      <c r="G3824" s="46">
        <f t="shared" si="418"/>
        <v>0.125</v>
      </c>
      <c r="H3824" s="46">
        <f t="shared" si="418"/>
        <v>0.125</v>
      </c>
      <c r="I3824" s="35" t="s">
        <v>6990</v>
      </c>
      <c r="J3824" s="35" t="s">
        <v>6991</v>
      </c>
      <c r="K3824" s="35" t="s">
        <v>6996</v>
      </c>
      <c r="L3824" s="69" t="s">
        <v>224</v>
      </c>
      <c r="M3824" s="35" t="s">
        <v>6992</v>
      </c>
      <c r="N3824" s="35" t="s">
        <v>6993</v>
      </c>
      <c r="O3824" s="35" t="s">
        <v>6994</v>
      </c>
      <c r="P3824" s="35" t="s">
        <v>6995</v>
      </c>
      <c r="Q3824" s="35"/>
      <c r="R3824" s="35"/>
      <c r="S3824" s="35"/>
      <c r="T3824" s="35"/>
      <c r="U3824" s="35"/>
      <c r="V3824" s="35">
        <f t="shared" si="416"/>
        <v>0.125</v>
      </c>
    </row>
    <row r="3825" spans="1:22">
      <c r="A3825" s="35">
        <v>4343</v>
      </c>
      <c r="B3825" s="35" t="s">
        <v>8463</v>
      </c>
      <c r="C3825" s="35">
        <v>2</v>
      </c>
      <c r="D3825" s="35">
        <v>5</v>
      </c>
      <c r="E3825" s="43">
        <f t="shared" si="413"/>
        <v>85</v>
      </c>
      <c r="F3825" s="46">
        <f t="shared" si="414"/>
        <v>2.125</v>
      </c>
      <c r="G3825" s="46">
        <f t="shared" si="418"/>
        <v>2.125</v>
      </c>
      <c r="H3825" s="46">
        <f t="shared" si="418"/>
        <v>2.125</v>
      </c>
      <c r="I3825" s="35" t="s">
        <v>6990</v>
      </c>
      <c r="J3825" s="35" t="s">
        <v>6991</v>
      </c>
      <c r="K3825" s="35" t="s">
        <v>6996</v>
      </c>
      <c r="L3825" s="69" t="s">
        <v>224</v>
      </c>
      <c r="M3825" s="35" t="s">
        <v>6992</v>
      </c>
      <c r="N3825" s="35" t="s">
        <v>6993</v>
      </c>
      <c r="O3825" s="35" t="s">
        <v>6994</v>
      </c>
      <c r="P3825" s="35" t="s">
        <v>6995</v>
      </c>
      <c r="Q3825" s="35"/>
      <c r="R3825" s="35"/>
      <c r="S3825" s="35"/>
      <c r="T3825" s="35"/>
      <c r="U3825" s="35"/>
      <c r="V3825" s="35">
        <f t="shared" si="416"/>
        <v>2.125</v>
      </c>
    </row>
    <row r="3826" spans="1:22">
      <c r="A3826" s="35">
        <v>4343</v>
      </c>
      <c r="B3826" s="35" t="s">
        <v>7244</v>
      </c>
      <c r="C3826" s="35">
        <v>0</v>
      </c>
      <c r="D3826" s="35">
        <v>5</v>
      </c>
      <c r="E3826" s="43">
        <f t="shared" si="413"/>
        <v>5</v>
      </c>
      <c r="F3826" s="46">
        <f t="shared" si="414"/>
        <v>0.125</v>
      </c>
      <c r="G3826" s="46">
        <f t="shared" ref="G3826:H3841" si="419">F3826</f>
        <v>0.125</v>
      </c>
      <c r="H3826" s="46">
        <f t="shared" si="419"/>
        <v>0.125</v>
      </c>
      <c r="I3826" s="35" t="s">
        <v>6990</v>
      </c>
      <c r="J3826" s="35" t="s">
        <v>6991</v>
      </c>
      <c r="K3826" s="35" t="s">
        <v>6996</v>
      </c>
      <c r="L3826" s="69" t="s">
        <v>224</v>
      </c>
      <c r="M3826" s="35" t="s">
        <v>6992</v>
      </c>
      <c r="N3826" s="35" t="s">
        <v>6993</v>
      </c>
      <c r="O3826" s="35" t="s">
        <v>6994</v>
      </c>
      <c r="P3826" s="35" t="s">
        <v>6995</v>
      </c>
      <c r="Q3826" s="35"/>
      <c r="R3826" s="35"/>
      <c r="S3826" s="35"/>
      <c r="T3826" s="35"/>
      <c r="U3826" s="35"/>
      <c r="V3826" s="35">
        <f t="shared" si="416"/>
        <v>0.125</v>
      </c>
    </row>
    <row r="3827" spans="1:22">
      <c r="A3827" s="35">
        <v>4344</v>
      </c>
      <c r="B3827" s="35" t="s">
        <v>8452</v>
      </c>
      <c r="C3827" s="35">
        <v>1</v>
      </c>
      <c r="D3827" s="35">
        <v>31</v>
      </c>
      <c r="E3827" s="43">
        <f t="shared" si="413"/>
        <v>71</v>
      </c>
      <c r="F3827" s="46">
        <f t="shared" si="414"/>
        <v>1.7749999999999999</v>
      </c>
      <c r="G3827" s="46">
        <f t="shared" si="419"/>
        <v>1.7749999999999999</v>
      </c>
      <c r="H3827" s="46">
        <f t="shared" si="419"/>
        <v>1.7749999999999999</v>
      </c>
      <c r="I3827" s="35" t="s">
        <v>6990</v>
      </c>
      <c r="J3827" s="35" t="s">
        <v>6991</v>
      </c>
      <c r="K3827" s="35" t="s">
        <v>6996</v>
      </c>
      <c r="L3827" s="69" t="s">
        <v>1661</v>
      </c>
      <c r="M3827" s="35" t="s">
        <v>6992</v>
      </c>
      <c r="N3827" s="35" t="s">
        <v>6993</v>
      </c>
      <c r="O3827" s="35" t="s">
        <v>6994</v>
      </c>
      <c r="P3827" s="35" t="s">
        <v>6995</v>
      </c>
      <c r="Q3827" s="35"/>
      <c r="R3827" s="35"/>
      <c r="S3827" s="35"/>
      <c r="T3827" s="35"/>
      <c r="U3827" s="35"/>
      <c r="V3827" s="35">
        <f t="shared" si="416"/>
        <v>1.7749999999999999</v>
      </c>
    </row>
    <row r="3828" spans="1:22">
      <c r="A3828" s="35">
        <v>4344</v>
      </c>
      <c r="B3828" s="35" t="s">
        <v>8452</v>
      </c>
      <c r="C3828" s="35">
        <v>1</v>
      </c>
      <c r="D3828" s="35">
        <v>30</v>
      </c>
      <c r="E3828" s="43">
        <f t="shared" si="413"/>
        <v>70</v>
      </c>
      <c r="F3828" s="46">
        <f t="shared" si="414"/>
        <v>1.75</v>
      </c>
      <c r="G3828" s="46">
        <f t="shared" si="419"/>
        <v>1.75</v>
      </c>
      <c r="H3828" s="46">
        <f t="shared" si="419"/>
        <v>1.75</v>
      </c>
      <c r="I3828" s="35" t="s">
        <v>6990</v>
      </c>
      <c r="J3828" s="35" t="s">
        <v>6991</v>
      </c>
      <c r="K3828" s="35" t="s">
        <v>6996</v>
      </c>
      <c r="L3828" s="69" t="s">
        <v>1661</v>
      </c>
      <c r="M3828" s="35" t="s">
        <v>6992</v>
      </c>
      <c r="N3828" s="35" t="s">
        <v>6993</v>
      </c>
      <c r="O3828" s="35" t="s">
        <v>6994</v>
      </c>
      <c r="P3828" s="35" t="s">
        <v>6995</v>
      </c>
      <c r="Q3828" s="35"/>
      <c r="R3828" s="35"/>
      <c r="S3828" s="35"/>
      <c r="T3828" s="35"/>
      <c r="U3828" s="35"/>
      <c r="V3828" s="35">
        <f t="shared" si="416"/>
        <v>1.75</v>
      </c>
    </row>
    <row r="3829" spans="1:22">
      <c r="A3829" s="35">
        <v>4344</v>
      </c>
      <c r="B3829" s="35" t="s">
        <v>7461</v>
      </c>
      <c r="C3829" s="35">
        <v>1</v>
      </c>
      <c r="D3829" s="35">
        <v>7</v>
      </c>
      <c r="E3829" s="43">
        <f t="shared" si="413"/>
        <v>47</v>
      </c>
      <c r="F3829" s="46">
        <f t="shared" si="414"/>
        <v>1.175</v>
      </c>
      <c r="G3829" s="46">
        <f t="shared" si="419"/>
        <v>1.175</v>
      </c>
      <c r="H3829" s="46">
        <f t="shared" si="419"/>
        <v>1.175</v>
      </c>
      <c r="I3829" s="35" t="s">
        <v>6990</v>
      </c>
      <c r="J3829" s="35" t="s">
        <v>6991</v>
      </c>
      <c r="K3829" s="35" t="s">
        <v>6996</v>
      </c>
      <c r="L3829" s="69" t="s">
        <v>1661</v>
      </c>
      <c r="M3829" s="35" t="s">
        <v>6992</v>
      </c>
      <c r="N3829" s="35" t="s">
        <v>6993</v>
      </c>
      <c r="O3829" s="35" t="s">
        <v>6994</v>
      </c>
      <c r="P3829" s="35" t="s">
        <v>6995</v>
      </c>
      <c r="Q3829" s="35"/>
      <c r="R3829" s="35"/>
      <c r="S3829" s="35"/>
      <c r="T3829" s="35"/>
      <c r="U3829" s="35"/>
      <c r="V3829" s="35">
        <f t="shared" si="416"/>
        <v>1.175</v>
      </c>
    </row>
    <row r="3830" spans="1:22">
      <c r="A3830" s="35">
        <v>4344</v>
      </c>
      <c r="B3830" s="35" t="s">
        <v>7060</v>
      </c>
      <c r="C3830" s="35">
        <v>0</v>
      </c>
      <c r="D3830" s="35">
        <v>37</v>
      </c>
      <c r="E3830" s="43">
        <f t="shared" si="413"/>
        <v>37</v>
      </c>
      <c r="F3830" s="46">
        <f t="shared" si="414"/>
        <v>0.92500000000000004</v>
      </c>
      <c r="G3830" s="46">
        <f t="shared" si="419"/>
        <v>0.92500000000000004</v>
      </c>
      <c r="H3830" s="46">
        <f t="shared" si="419"/>
        <v>0.92500000000000004</v>
      </c>
      <c r="I3830" s="35" t="s">
        <v>6990</v>
      </c>
      <c r="J3830" s="35" t="s">
        <v>6991</v>
      </c>
      <c r="K3830" s="35" t="s">
        <v>6996</v>
      </c>
      <c r="L3830" s="69" t="s">
        <v>1661</v>
      </c>
      <c r="M3830" s="35" t="s">
        <v>6992</v>
      </c>
      <c r="N3830" s="35" t="s">
        <v>6993</v>
      </c>
      <c r="O3830" s="35" t="s">
        <v>6994</v>
      </c>
      <c r="P3830" s="35" t="s">
        <v>6995</v>
      </c>
      <c r="Q3830" s="35"/>
      <c r="R3830" s="35"/>
      <c r="S3830" s="35"/>
      <c r="T3830" s="35"/>
      <c r="U3830" s="35"/>
      <c r="V3830" s="35">
        <f t="shared" si="416"/>
        <v>0.92500000000000004</v>
      </c>
    </row>
    <row r="3831" spans="1:22">
      <c r="A3831" s="35">
        <v>4345</v>
      </c>
      <c r="B3831" s="35" t="s">
        <v>8139</v>
      </c>
      <c r="C3831" s="35">
        <v>0</v>
      </c>
      <c r="D3831" s="35">
        <v>25</v>
      </c>
      <c r="E3831" s="43">
        <f t="shared" si="413"/>
        <v>25</v>
      </c>
      <c r="F3831" s="46">
        <f t="shared" si="414"/>
        <v>0.625</v>
      </c>
      <c r="G3831" s="46">
        <f t="shared" si="419"/>
        <v>0.625</v>
      </c>
      <c r="H3831" s="46">
        <f t="shared" si="419"/>
        <v>0.625</v>
      </c>
      <c r="I3831" s="35" t="s">
        <v>6990</v>
      </c>
      <c r="J3831" s="35" t="s">
        <v>6991</v>
      </c>
      <c r="K3831" s="35" t="s">
        <v>6996</v>
      </c>
      <c r="L3831" s="69" t="s">
        <v>224</v>
      </c>
      <c r="M3831" s="35" t="s">
        <v>6992</v>
      </c>
      <c r="N3831" s="35" t="s">
        <v>6993</v>
      </c>
      <c r="O3831" s="35" t="s">
        <v>6994</v>
      </c>
      <c r="P3831" s="35" t="s">
        <v>6995</v>
      </c>
      <c r="Q3831" s="35"/>
      <c r="R3831" s="35"/>
      <c r="S3831" s="35"/>
      <c r="T3831" s="35"/>
      <c r="U3831" s="35"/>
      <c r="V3831" s="35">
        <f t="shared" si="416"/>
        <v>0.625</v>
      </c>
    </row>
    <row r="3832" spans="1:22">
      <c r="A3832" s="35">
        <v>4345</v>
      </c>
      <c r="B3832" s="35" t="s">
        <v>8152</v>
      </c>
      <c r="C3832" s="35">
        <v>0</v>
      </c>
      <c r="D3832" s="35">
        <v>10</v>
      </c>
      <c r="E3832" s="43">
        <f t="shared" si="413"/>
        <v>10</v>
      </c>
      <c r="F3832" s="46">
        <f t="shared" si="414"/>
        <v>0.25</v>
      </c>
      <c r="G3832" s="46">
        <f t="shared" si="419"/>
        <v>0.25</v>
      </c>
      <c r="H3832" s="46">
        <f t="shared" si="419"/>
        <v>0.25</v>
      </c>
      <c r="I3832" s="35" t="s">
        <v>6990</v>
      </c>
      <c r="J3832" s="35" t="s">
        <v>6991</v>
      </c>
      <c r="K3832" s="35" t="s">
        <v>6996</v>
      </c>
      <c r="L3832" s="69" t="s">
        <v>224</v>
      </c>
      <c r="M3832" s="35" t="s">
        <v>6992</v>
      </c>
      <c r="N3832" s="35" t="s">
        <v>6993</v>
      </c>
      <c r="O3832" s="35" t="s">
        <v>6994</v>
      </c>
      <c r="P3832" s="35" t="s">
        <v>6995</v>
      </c>
      <c r="Q3832" s="35"/>
      <c r="R3832" s="35"/>
      <c r="S3832" s="35"/>
      <c r="T3832" s="35"/>
      <c r="U3832" s="35"/>
      <c r="V3832" s="35">
        <f t="shared" si="416"/>
        <v>0.25</v>
      </c>
    </row>
    <row r="3833" spans="1:22">
      <c r="A3833" s="35">
        <v>4345</v>
      </c>
      <c r="B3833" s="35" t="s">
        <v>7472</v>
      </c>
      <c r="C3833" s="35">
        <v>1</v>
      </c>
      <c r="D3833" s="35">
        <v>0</v>
      </c>
      <c r="E3833" s="43">
        <f t="shared" si="413"/>
        <v>40</v>
      </c>
      <c r="F3833" s="46">
        <f t="shared" si="414"/>
        <v>1</v>
      </c>
      <c r="G3833" s="46">
        <f t="shared" si="419"/>
        <v>1</v>
      </c>
      <c r="H3833" s="46">
        <f t="shared" si="419"/>
        <v>1</v>
      </c>
      <c r="I3833" s="35" t="s">
        <v>6990</v>
      </c>
      <c r="J3833" s="35" t="s">
        <v>6991</v>
      </c>
      <c r="K3833" s="35" t="s">
        <v>6996</v>
      </c>
      <c r="L3833" s="69" t="s">
        <v>224</v>
      </c>
      <c r="M3833" s="35" t="s">
        <v>6992</v>
      </c>
      <c r="N3833" s="35" t="s">
        <v>6993</v>
      </c>
      <c r="O3833" s="35" t="s">
        <v>6994</v>
      </c>
      <c r="P3833" s="35" t="s">
        <v>6995</v>
      </c>
      <c r="Q3833" s="35"/>
      <c r="R3833" s="35"/>
      <c r="S3833" s="35"/>
      <c r="T3833" s="35"/>
      <c r="U3833" s="35"/>
      <c r="V3833" s="35">
        <f t="shared" si="416"/>
        <v>1</v>
      </c>
    </row>
    <row r="3834" spans="1:22">
      <c r="A3834" s="35">
        <v>4345</v>
      </c>
      <c r="B3834" s="35" t="s">
        <v>7472</v>
      </c>
      <c r="C3834" s="35">
        <v>0</v>
      </c>
      <c r="D3834" s="35">
        <v>8</v>
      </c>
      <c r="E3834" s="43">
        <f t="shared" si="413"/>
        <v>8</v>
      </c>
      <c r="F3834" s="46">
        <f t="shared" si="414"/>
        <v>0.2</v>
      </c>
      <c r="G3834" s="46">
        <f t="shared" si="419"/>
        <v>0.2</v>
      </c>
      <c r="H3834" s="46">
        <f t="shared" si="419"/>
        <v>0.2</v>
      </c>
      <c r="I3834" s="35" t="s">
        <v>6990</v>
      </c>
      <c r="J3834" s="35" t="s">
        <v>6991</v>
      </c>
      <c r="K3834" s="35" t="s">
        <v>6996</v>
      </c>
      <c r="L3834" s="69" t="s">
        <v>224</v>
      </c>
      <c r="M3834" s="35" t="s">
        <v>6992</v>
      </c>
      <c r="N3834" s="35" t="s">
        <v>6993</v>
      </c>
      <c r="O3834" s="35" t="s">
        <v>6994</v>
      </c>
      <c r="P3834" s="35" t="s">
        <v>6995</v>
      </c>
      <c r="Q3834" s="35"/>
      <c r="R3834" s="35"/>
      <c r="S3834" s="35"/>
      <c r="T3834" s="35"/>
      <c r="U3834" s="35"/>
      <c r="V3834" s="35">
        <f t="shared" si="416"/>
        <v>0.2</v>
      </c>
    </row>
    <row r="3835" spans="1:22">
      <c r="A3835" s="35">
        <v>4346</v>
      </c>
      <c r="B3835" s="35" t="s">
        <v>7727</v>
      </c>
      <c r="C3835" s="35">
        <v>0</v>
      </c>
      <c r="D3835" s="35">
        <v>25</v>
      </c>
      <c r="E3835" s="43">
        <f t="shared" si="413"/>
        <v>25</v>
      </c>
      <c r="F3835" s="46">
        <f t="shared" si="414"/>
        <v>0.625</v>
      </c>
      <c r="G3835" s="46">
        <f t="shared" si="419"/>
        <v>0.625</v>
      </c>
      <c r="H3835" s="46">
        <f t="shared" si="419"/>
        <v>0.625</v>
      </c>
      <c r="I3835" s="35" t="s">
        <v>6990</v>
      </c>
      <c r="J3835" s="35" t="s">
        <v>6991</v>
      </c>
      <c r="K3835" s="35" t="s">
        <v>6996</v>
      </c>
      <c r="L3835" s="69" t="s">
        <v>224</v>
      </c>
      <c r="M3835" s="35" t="s">
        <v>6992</v>
      </c>
      <c r="N3835" s="35" t="s">
        <v>6993</v>
      </c>
      <c r="O3835" s="35" t="s">
        <v>6994</v>
      </c>
      <c r="P3835" s="35" t="s">
        <v>6995</v>
      </c>
      <c r="Q3835" s="35"/>
      <c r="R3835" s="35"/>
      <c r="S3835" s="35"/>
      <c r="T3835" s="35"/>
      <c r="U3835" s="35"/>
      <c r="V3835" s="35">
        <f t="shared" si="416"/>
        <v>0.625</v>
      </c>
    </row>
    <row r="3836" spans="1:22">
      <c r="A3836" s="35">
        <v>4346</v>
      </c>
      <c r="B3836" s="35" t="s">
        <v>8464</v>
      </c>
      <c r="C3836" s="35">
        <v>0</v>
      </c>
      <c r="D3836" s="35">
        <v>10</v>
      </c>
      <c r="E3836" s="43">
        <f t="shared" si="413"/>
        <v>10</v>
      </c>
      <c r="F3836" s="46">
        <f t="shared" si="414"/>
        <v>0.25</v>
      </c>
      <c r="G3836" s="46">
        <f t="shared" si="419"/>
        <v>0.25</v>
      </c>
      <c r="H3836" s="46">
        <f t="shared" si="419"/>
        <v>0.25</v>
      </c>
      <c r="I3836" s="35" t="s">
        <v>6990</v>
      </c>
      <c r="J3836" s="35" t="s">
        <v>6991</v>
      </c>
      <c r="K3836" s="35" t="s">
        <v>6996</v>
      </c>
      <c r="L3836" s="69" t="s">
        <v>224</v>
      </c>
      <c r="M3836" s="35" t="s">
        <v>6992</v>
      </c>
      <c r="N3836" s="35" t="s">
        <v>6993</v>
      </c>
      <c r="O3836" s="35" t="s">
        <v>6994</v>
      </c>
      <c r="P3836" s="35" t="s">
        <v>6995</v>
      </c>
      <c r="Q3836" s="35"/>
      <c r="R3836" s="35"/>
      <c r="S3836" s="35"/>
      <c r="T3836" s="35"/>
      <c r="U3836" s="35"/>
      <c r="V3836" s="35">
        <f t="shared" si="416"/>
        <v>0.25</v>
      </c>
    </row>
    <row r="3837" spans="1:22">
      <c r="A3837" s="35">
        <v>4347</v>
      </c>
      <c r="B3837" s="35" t="s">
        <v>8465</v>
      </c>
      <c r="C3837" s="35">
        <v>0</v>
      </c>
      <c r="D3837" s="35">
        <v>19</v>
      </c>
      <c r="E3837" s="43">
        <f t="shared" si="413"/>
        <v>19</v>
      </c>
      <c r="F3837" s="46">
        <f t="shared" si="414"/>
        <v>0.47499999999999998</v>
      </c>
      <c r="G3837" s="46">
        <f t="shared" si="419"/>
        <v>0.47499999999999998</v>
      </c>
      <c r="H3837" s="46">
        <f t="shared" si="419"/>
        <v>0.47499999999999998</v>
      </c>
      <c r="I3837" s="35" t="s">
        <v>6990</v>
      </c>
      <c r="J3837" s="35" t="s">
        <v>6991</v>
      </c>
      <c r="K3837" s="35" t="s">
        <v>6996</v>
      </c>
      <c r="L3837" s="69" t="s">
        <v>224</v>
      </c>
      <c r="M3837" s="35" t="s">
        <v>6992</v>
      </c>
      <c r="N3837" s="35" t="s">
        <v>6993</v>
      </c>
      <c r="O3837" s="35" t="s">
        <v>6994</v>
      </c>
      <c r="P3837" s="35" t="s">
        <v>6995</v>
      </c>
      <c r="Q3837" s="35"/>
      <c r="R3837" s="35"/>
      <c r="S3837" s="35"/>
      <c r="T3837" s="35"/>
      <c r="U3837" s="35"/>
      <c r="V3837" s="35">
        <f t="shared" si="416"/>
        <v>0.47499999999999998</v>
      </c>
    </row>
    <row r="3838" spans="1:22">
      <c r="A3838" s="35">
        <v>4347</v>
      </c>
      <c r="B3838" s="35" t="s">
        <v>8466</v>
      </c>
      <c r="C3838" s="35">
        <v>0</v>
      </c>
      <c r="D3838" s="35">
        <v>7</v>
      </c>
      <c r="E3838" s="43">
        <f t="shared" si="413"/>
        <v>7</v>
      </c>
      <c r="F3838" s="46">
        <f t="shared" si="414"/>
        <v>0.17499999999999999</v>
      </c>
      <c r="G3838" s="46">
        <f t="shared" si="419"/>
        <v>0.17499999999999999</v>
      </c>
      <c r="H3838" s="46">
        <f t="shared" si="419"/>
        <v>0.17499999999999999</v>
      </c>
      <c r="I3838" s="35" t="s">
        <v>6990</v>
      </c>
      <c r="J3838" s="35" t="s">
        <v>6991</v>
      </c>
      <c r="K3838" s="35" t="s">
        <v>6996</v>
      </c>
      <c r="L3838" s="69" t="s">
        <v>224</v>
      </c>
      <c r="M3838" s="35" t="s">
        <v>6992</v>
      </c>
      <c r="N3838" s="35" t="s">
        <v>6993</v>
      </c>
      <c r="O3838" s="35" t="s">
        <v>6994</v>
      </c>
      <c r="P3838" s="35" t="s">
        <v>6995</v>
      </c>
      <c r="Q3838" s="35"/>
      <c r="R3838" s="35"/>
      <c r="S3838" s="35"/>
      <c r="T3838" s="35"/>
      <c r="U3838" s="35"/>
      <c r="V3838" s="35">
        <f t="shared" si="416"/>
        <v>0.17499999999999999</v>
      </c>
    </row>
    <row r="3839" spans="1:22">
      <c r="A3839" s="35">
        <v>4347</v>
      </c>
      <c r="B3839" s="35" t="s">
        <v>8467</v>
      </c>
      <c r="C3839" s="35">
        <v>0</v>
      </c>
      <c r="D3839" s="35">
        <v>34</v>
      </c>
      <c r="E3839" s="43">
        <f t="shared" si="413"/>
        <v>34</v>
      </c>
      <c r="F3839" s="46">
        <f t="shared" si="414"/>
        <v>0.85</v>
      </c>
      <c r="G3839" s="46">
        <f t="shared" si="419"/>
        <v>0.85</v>
      </c>
      <c r="H3839" s="46">
        <f t="shared" si="419"/>
        <v>0.85</v>
      </c>
      <c r="I3839" s="35" t="s">
        <v>6990</v>
      </c>
      <c r="J3839" s="35" t="s">
        <v>6991</v>
      </c>
      <c r="K3839" s="35" t="s">
        <v>6996</v>
      </c>
      <c r="L3839" s="69" t="s">
        <v>224</v>
      </c>
      <c r="M3839" s="35" t="s">
        <v>6992</v>
      </c>
      <c r="N3839" s="35" t="s">
        <v>6993</v>
      </c>
      <c r="O3839" s="35" t="s">
        <v>6994</v>
      </c>
      <c r="P3839" s="35" t="s">
        <v>6995</v>
      </c>
      <c r="Q3839" s="35"/>
      <c r="R3839" s="35"/>
      <c r="S3839" s="35"/>
      <c r="T3839" s="35"/>
      <c r="U3839" s="35"/>
      <c r="V3839" s="35">
        <f t="shared" si="416"/>
        <v>0.85</v>
      </c>
    </row>
    <row r="3840" spans="1:22">
      <c r="A3840" s="35">
        <v>4350</v>
      </c>
      <c r="B3840" s="35" t="s">
        <v>7635</v>
      </c>
      <c r="C3840" s="35">
        <v>0</v>
      </c>
      <c r="D3840" s="35">
        <v>27</v>
      </c>
      <c r="E3840" s="43">
        <f t="shared" si="413"/>
        <v>27</v>
      </c>
      <c r="F3840" s="46">
        <f t="shared" si="414"/>
        <v>0.67500000000000004</v>
      </c>
      <c r="G3840" s="46">
        <f t="shared" si="419"/>
        <v>0.67500000000000004</v>
      </c>
      <c r="H3840" s="46">
        <f t="shared" si="419"/>
        <v>0.67500000000000004</v>
      </c>
      <c r="I3840" s="35" t="s">
        <v>6990</v>
      </c>
      <c r="J3840" s="35" t="s">
        <v>6991</v>
      </c>
      <c r="K3840" s="35" t="s">
        <v>6996</v>
      </c>
      <c r="L3840" s="69" t="s">
        <v>1661</v>
      </c>
      <c r="M3840" s="35" t="s">
        <v>6992</v>
      </c>
      <c r="N3840" s="35" t="s">
        <v>6993</v>
      </c>
      <c r="O3840" s="35" t="s">
        <v>6994</v>
      </c>
      <c r="P3840" s="35" t="s">
        <v>6995</v>
      </c>
      <c r="Q3840" s="35"/>
      <c r="R3840" s="35"/>
      <c r="S3840" s="35"/>
      <c r="T3840" s="35"/>
      <c r="U3840" s="35"/>
      <c r="V3840" s="35">
        <f t="shared" si="416"/>
        <v>0.67500000000000004</v>
      </c>
    </row>
    <row r="3841" spans="1:22">
      <c r="A3841" s="35">
        <v>4350</v>
      </c>
      <c r="B3841" s="35" t="s">
        <v>8468</v>
      </c>
      <c r="C3841" s="35">
        <v>2</v>
      </c>
      <c r="D3841" s="35">
        <v>2</v>
      </c>
      <c r="E3841" s="43">
        <f t="shared" si="413"/>
        <v>82</v>
      </c>
      <c r="F3841" s="46">
        <f t="shared" si="414"/>
        <v>2.0499999999999998</v>
      </c>
      <c r="G3841" s="46">
        <f t="shared" si="419"/>
        <v>2.0499999999999998</v>
      </c>
      <c r="H3841" s="46">
        <f t="shared" si="419"/>
        <v>2.0499999999999998</v>
      </c>
      <c r="I3841" s="35" t="s">
        <v>6990</v>
      </c>
      <c r="J3841" s="35" t="s">
        <v>6991</v>
      </c>
      <c r="K3841" s="35" t="s">
        <v>6996</v>
      </c>
      <c r="L3841" s="69" t="s">
        <v>1661</v>
      </c>
      <c r="M3841" s="35" t="s">
        <v>6992</v>
      </c>
      <c r="N3841" s="35" t="s">
        <v>6993</v>
      </c>
      <c r="O3841" s="35" t="s">
        <v>6994</v>
      </c>
      <c r="P3841" s="35" t="s">
        <v>6995</v>
      </c>
      <c r="Q3841" s="35"/>
      <c r="R3841" s="35"/>
      <c r="S3841" s="35"/>
      <c r="T3841" s="35"/>
      <c r="U3841" s="35"/>
      <c r="V3841" s="35">
        <f t="shared" si="416"/>
        <v>2.0499999999999998</v>
      </c>
    </row>
    <row r="3842" spans="1:22">
      <c r="A3842" s="35">
        <v>4350</v>
      </c>
      <c r="B3842" s="35" t="s">
        <v>7634</v>
      </c>
      <c r="C3842" s="35">
        <v>0</v>
      </c>
      <c r="D3842" s="35">
        <v>29</v>
      </c>
      <c r="E3842" s="43">
        <f t="shared" ref="E3842:E3905" si="420">C3842*40+D3842</f>
        <v>29</v>
      </c>
      <c r="F3842" s="46">
        <f t="shared" ref="F3842:F3905" si="421">E3842/40</f>
        <v>0.72499999999999998</v>
      </c>
      <c r="G3842" s="46">
        <f t="shared" ref="G3842:H3857" si="422">F3842</f>
        <v>0.72499999999999998</v>
      </c>
      <c r="H3842" s="46">
        <f t="shared" si="422"/>
        <v>0.72499999999999998</v>
      </c>
      <c r="I3842" s="35" t="s">
        <v>6990</v>
      </c>
      <c r="J3842" s="35" t="s">
        <v>6991</v>
      </c>
      <c r="K3842" s="35" t="s">
        <v>6996</v>
      </c>
      <c r="L3842" s="69" t="s">
        <v>1661</v>
      </c>
      <c r="M3842" s="35" t="s">
        <v>6992</v>
      </c>
      <c r="N3842" s="35" t="s">
        <v>6993</v>
      </c>
      <c r="O3842" s="35" t="s">
        <v>6994</v>
      </c>
      <c r="P3842" s="35" t="s">
        <v>6995</v>
      </c>
      <c r="Q3842" s="35"/>
      <c r="R3842" s="35"/>
      <c r="S3842" s="35"/>
      <c r="T3842" s="35"/>
      <c r="U3842" s="35"/>
      <c r="V3842" s="35">
        <f t="shared" ref="V3842:V3905" si="423">H3842</f>
        <v>0.72499999999999998</v>
      </c>
    </row>
    <row r="3843" spans="1:22">
      <c r="A3843" s="35">
        <v>4351</v>
      </c>
      <c r="B3843" s="35" t="s">
        <v>7317</v>
      </c>
      <c r="C3843" s="35">
        <v>0</v>
      </c>
      <c r="D3843" s="35">
        <v>34</v>
      </c>
      <c r="E3843" s="43">
        <f t="shared" si="420"/>
        <v>34</v>
      </c>
      <c r="F3843" s="46">
        <f t="shared" si="421"/>
        <v>0.85</v>
      </c>
      <c r="G3843" s="46">
        <f t="shared" si="422"/>
        <v>0.85</v>
      </c>
      <c r="H3843" s="46">
        <f t="shared" si="422"/>
        <v>0.85</v>
      </c>
      <c r="I3843" s="35" t="s">
        <v>6990</v>
      </c>
      <c r="J3843" s="35" t="s">
        <v>6991</v>
      </c>
      <c r="K3843" s="35" t="s">
        <v>6996</v>
      </c>
      <c r="L3843" s="69" t="s">
        <v>224</v>
      </c>
      <c r="M3843" s="35" t="s">
        <v>6992</v>
      </c>
      <c r="N3843" s="35" t="s">
        <v>6993</v>
      </c>
      <c r="O3843" s="35" t="s">
        <v>6994</v>
      </c>
      <c r="P3843" s="35" t="s">
        <v>6995</v>
      </c>
      <c r="Q3843" s="35"/>
      <c r="R3843" s="35"/>
      <c r="S3843" s="35"/>
      <c r="T3843" s="35"/>
      <c r="U3843" s="35"/>
      <c r="V3843" s="35">
        <f t="shared" si="423"/>
        <v>0.85</v>
      </c>
    </row>
    <row r="3844" spans="1:22">
      <c r="A3844" s="35">
        <v>4352</v>
      </c>
      <c r="B3844" s="35" t="s">
        <v>8469</v>
      </c>
      <c r="C3844" s="35">
        <v>0</v>
      </c>
      <c r="D3844" s="35">
        <v>31</v>
      </c>
      <c r="E3844" s="43">
        <f t="shared" si="420"/>
        <v>31</v>
      </c>
      <c r="F3844" s="46">
        <f t="shared" si="421"/>
        <v>0.77500000000000002</v>
      </c>
      <c r="G3844" s="46">
        <f t="shared" si="422"/>
        <v>0.77500000000000002</v>
      </c>
      <c r="H3844" s="46">
        <f t="shared" si="422"/>
        <v>0.77500000000000002</v>
      </c>
      <c r="I3844" s="35" t="s">
        <v>6990</v>
      </c>
      <c r="J3844" s="35" t="s">
        <v>6991</v>
      </c>
      <c r="K3844" s="35" t="s">
        <v>6996</v>
      </c>
      <c r="L3844" s="69" t="s">
        <v>224</v>
      </c>
      <c r="M3844" s="35" t="s">
        <v>6992</v>
      </c>
      <c r="N3844" s="35" t="s">
        <v>6993</v>
      </c>
      <c r="O3844" s="35" t="s">
        <v>6994</v>
      </c>
      <c r="P3844" s="35" t="s">
        <v>6995</v>
      </c>
      <c r="Q3844" s="35"/>
      <c r="R3844" s="35"/>
      <c r="S3844" s="35"/>
      <c r="T3844" s="35"/>
      <c r="U3844" s="35"/>
      <c r="V3844" s="35">
        <f t="shared" si="423"/>
        <v>0.77500000000000002</v>
      </c>
    </row>
    <row r="3845" spans="1:22">
      <c r="A3845" s="35">
        <v>4352</v>
      </c>
      <c r="B3845" s="35" t="s">
        <v>8470</v>
      </c>
      <c r="C3845" s="35">
        <v>0</v>
      </c>
      <c r="D3845" s="35">
        <v>8</v>
      </c>
      <c r="E3845" s="43">
        <f t="shared" si="420"/>
        <v>8</v>
      </c>
      <c r="F3845" s="46">
        <f t="shared" si="421"/>
        <v>0.2</v>
      </c>
      <c r="G3845" s="46">
        <f t="shared" si="422"/>
        <v>0.2</v>
      </c>
      <c r="H3845" s="46">
        <f t="shared" si="422"/>
        <v>0.2</v>
      </c>
      <c r="I3845" s="35" t="s">
        <v>6990</v>
      </c>
      <c r="J3845" s="35" t="s">
        <v>6991</v>
      </c>
      <c r="K3845" s="35" t="s">
        <v>6996</v>
      </c>
      <c r="L3845" s="69" t="s">
        <v>224</v>
      </c>
      <c r="M3845" s="35" t="s">
        <v>6992</v>
      </c>
      <c r="N3845" s="35" t="s">
        <v>6993</v>
      </c>
      <c r="O3845" s="35" t="s">
        <v>6994</v>
      </c>
      <c r="P3845" s="35" t="s">
        <v>6995</v>
      </c>
      <c r="Q3845" s="35"/>
      <c r="R3845" s="35"/>
      <c r="S3845" s="35"/>
      <c r="T3845" s="35"/>
      <c r="U3845" s="35"/>
      <c r="V3845" s="35">
        <f t="shared" si="423"/>
        <v>0.2</v>
      </c>
    </row>
    <row r="3846" spans="1:22">
      <c r="A3846" s="35">
        <v>4353</v>
      </c>
      <c r="B3846" s="35" t="s">
        <v>8471</v>
      </c>
      <c r="C3846" s="35">
        <v>0</v>
      </c>
      <c r="D3846" s="35">
        <v>26</v>
      </c>
      <c r="E3846" s="43">
        <f t="shared" si="420"/>
        <v>26</v>
      </c>
      <c r="F3846" s="46">
        <f t="shared" si="421"/>
        <v>0.65</v>
      </c>
      <c r="G3846" s="46">
        <f t="shared" si="422"/>
        <v>0.65</v>
      </c>
      <c r="H3846" s="46">
        <f t="shared" si="422"/>
        <v>0.65</v>
      </c>
      <c r="I3846" s="35" t="s">
        <v>6990</v>
      </c>
      <c r="J3846" s="35" t="s">
        <v>6991</v>
      </c>
      <c r="K3846" s="35" t="s">
        <v>6996</v>
      </c>
      <c r="L3846" s="69" t="s">
        <v>224</v>
      </c>
      <c r="M3846" s="35" t="s">
        <v>6992</v>
      </c>
      <c r="N3846" s="35" t="s">
        <v>6993</v>
      </c>
      <c r="O3846" s="35" t="s">
        <v>6994</v>
      </c>
      <c r="P3846" s="35" t="s">
        <v>6995</v>
      </c>
      <c r="Q3846" s="35"/>
      <c r="R3846" s="35"/>
      <c r="S3846" s="35"/>
      <c r="T3846" s="35"/>
      <c r="U3846" s="35"/>
      <c r="V3846" s="35">
        <f t="shared" si="423"/>
        <v>0.65</v>
      </c>
    </row>
    <row r="3847" spans="1:22">
      <c r="A3847" s="35">
        <v>4353</v>
      </c>
      <c r="B3847" s="35" t="s">
        <v>7198</v>
      </c>
      <c r="C3847" s="35">
        <v>0</v>
      </c>
      <c r="D3847" s="35">
        <v>12</v>
      </c>
      <c r="E3847" s="43">
        <f t="shared" si="420"/>
        <v>12</v>
      </c>
      <c r="F3847" s="46">
        <f t="shared" si="421"/>
        <v>0.3</v>
      </c>
      <c r="G3847" s="46">
        <f t="shared" si="422"/>
        <v>0.3</v>
      </c>
      <c r="H3847" s="46">
        <f t="shared" si="422"/>
        <v>0.3</v>
      </c>
      <c r="I3847" s="35" t="s">
        <v>6990</v>
      </c>
      <c r="J3847" s="35" t="s">
        <v>6991</v>
      </c>
      <c r="K3847" s="35" t="s">
        <v>6996</v>
      </c>
      <c r="L3847" s="69" t="s">
        <v>224</v>
      </c>
      <c r="M3847" s="35" t="s">
        <v>6992</v>
      </c>
      <c r="N3847" s="35" t="s">
        <v>6993</v>
      </c>
      <c r="O3847" s="35" t="s">
        <v>6994</v>
      </c>
      <c r="P3847" s="35" t="s">
        <v>6995</v>
      </c>
      <c r="Q3847" s="35"/>
      <c r="R3847" s="35"/>
      <c r="S3847" s="35"/>
      <c r="T3847" s="35"/>
      <c r="U3847" s="35"/>
      <c r="V3847" s="35">
        <f t="shared" si="423"/>
        <v>0.3</v>
      </c>
    </row>
    <row r="3848" spans="1:22">
      <c r="A3848" s="35">
        <v>4354</v>
      </c>
      <c r="B3848" s="35" t="s">
        <v>8472</v>
      </c>
      <c r="C3848" s="35">
        <v>1</v>
      </c>
      <c r="D3848" s="35">
        <v>31</v>
      </c>
      <c r="E3848" s="43">
        <f t="shared" si="420"/>
        <v>71</v>
      </c>
      <c r="F3848" s="46">
        <f t="shared" si="421"/>
        <v>1.7749999999999999</v>
      </c>
      <c r="G3848" s="46">
        <f t="shared" si="422"/>
        <v>1.7749999999999999</v>
      </c>
      <c r="H3848" s="46">
        <f t="shared" si="422"/>
        <v>1.7749999999999999</v>
      </c>
      <c r="I3848" s="35" t="s">
        <v>6990</v>
      </c>
      <c r="J3848" s="35" t="s">
        <v>6991</v>
      </c>
      <c r="K3848" s="35" t="s">
        <v>6996</v>
      </c>
      <c r="L3848" s="69" t="s">
        <v>1661</v>
      </c>
      <c r="M3848" s="35" t="s">
        <v>6992</v>
      </c>
      <c r="N3848" s="35" t="s">
        <v>6993</v>
      </c>
      <c r="O3848" s="35" t="s">
        <v>6994</v>
      </c>
      <c r="P3848" s="35" t="s">
        <v>6995</v>
      </c>
      <c r="Q3848" s="35"/>
      <c r="R3848" s="35"/>
      <c r="S3848" s="35"/>
      <c r="T3848" s="35"/>
      <c r="U3848" s="35"/>
      <c r="V3848" s="35">
        <f t="shared" si="423"/>
        <v>1.7749999999999999</v>
      </c>
    </row>
    <row r="3849" spans="1:22">
      <c r="A3849" s="35">
        <v>4354</v>
      </c>
      <c r="B3849" s="35" t="s">
        <v>8473</v>
      </c>
      <c r="C3849" s="35">
        <v>0</v>
      </c>
      <c r="D3849" s="35">
        <v>20</v>
      </c>
      <c r="E3849" s="43">
        <f t="shared" si="420"/>
        <v>20</v>
      </c>
      <c r="F3849" s="46">
        <f t="shared" si="421"/>
        <v>0.5</v>
      </c>
      <c r="G3849" s="46">
        <f t="shared" si="422"/>
        <v>0.5</v>
      </c>
      <c r="H3849" s="46">
        <f t="shared" si="422"/>
        <v>0.5</v>
      </c>
      <c r="I3849" s="35" t="s">
        <v>6990</v>
      </c>
      <c r="J3849" s="35" t="s">
        <v>6991</v>
      </c>
      <c r="K3849" s="35" t="s">
        <v>6996</v>
      </c>
      <c r="L3849" s="69" t="s">
        <v>1661</v>
      </c>
      <c r="M3849" s="35" t="s">
        <v>6992</v>
      </c>
      <c r="N3849" s="35" t="s">
        <v>6993</v>
      </c>
      <c r="O3849" s="35" t="s">
        <v>6994</v>
      </c>
      <c r="P3849" s="35" t="s">
        <v>6995</v>
      </c>
      <c r="Q3849" s="35"/>
      <c r="R3849" s="35"/>
      <c r="S3849" s="35"/>
      <c r="T3849" s="35"/>
      <c r="U3849" s="35"/>
      <c r="V3849" s="35">
        <f t="shared" si="423"/>
        <v>0.5</v>
      </c>
    </row>
    <row r="3850" spans="1:22">
      <c r="A3850" s="35">
        <v>4355</v>
      </c>
      <c r="B3850" s="35" t="s">
        <v>6989</v>
      </c>
      <c r="C3850" s="35">
        <v>1</v>
      </c>
      <c r="D3850" s="35">
        <v>14</v>
      </c>
      <c r="E3850" s="43">
        <f t="shared" si="420"/>
        <v>54</v>
      </c>
      <c r="F3850" s="46">
        <f t="shared" si="421"/>
        <v>1.35</v>
      </c>
      <c r="G3850" s="46">
        <f t="shared" si="422"/>
        <v>1.35</v>
      </c>
      <c r="H3850" s="46">
        <f t="shared" si="422"/>
        <v>1.35</v>
      </c>
      <c r="I3850" s="35" t="s">
        <v>6990</v>
      </c>
      <c r="J3850" s="35" t="s">
        <v>6991</v>
      </c>
      <c r="K3850" s="35" t="s">
        <v>6996</v>
      </c>
      <c r="L3850" s="69" t="s">
        <v>224</v>
      </c>
      <c r="M3850" s="35" t="s">
        <v>6992</v>
      </c>
      <c r="N3850" s="35" t="s">
        <v>6993</v>
      </c>
      <c r="O3850" s="35" t="s">
        <v>6994</v>
      </c>
      <c r="P3850" s="35" t="s">
        <v>6995</v>
      </c>
      <c r="Q3850" s="35"/>
      <c r="R3850" s="35"/>
      <c r="S3850" s="35"/>
      <c r="T3850" s="35"/>
      <c r="U3850" s="35"/>
      <c r="V3850" s="35">
        <f t="shared" si="423"/>
        <v>1.35</v>
      </c>
    </row>
    <row r="3851" spans="1:22">
      <c r="A3851" s="35">
        <v>4355</v>
      </c>
      <c r="B3851" s="35" t="s">
        <v>7278</v>
      </c>
      <c r="C3851" s="35">
        <v>0</v>
      </c>
      <c r="D3851" s="35">
        <v>29</v>
      </c>
      <c r="E3851" s="43">
        <f t="shared" si="420"/>
        <v>29</v>
      </c>
      <c r="F3851" s="46">
        <f t="shared" si="421"/>
        <v>0.72499999999999998</v>
      </c>
      <c r="G3851" s="46">
        <f t="shared" si="422"/>
        <v>0.72499999999999998</v>
      </c>
      <c r="H3851" s="46">
        <f t="shared" si="422"/>
        <v>0.72499999999999998</v>
      </c>
      <c r="I3851" s="35" t="s">
        <v>6990</v>
      </c>
      <c r="J3851" s="35" t="s">
        <v>6991</v>
      </c>
      <c r="K3851" s="35" t="s">
        <v>6996</v>
      </c>
      <c r="L3851" s="69" t="s">
        <v>224</v>
      </c>
      <c r="M3851" s="35" t="s">
        <v>6992</v>
      </c>
      <c r="N3851" s="35" t="s">
        <v>6993</v>
      </c>
      <c r="O3851" s="35" t="s">
        <v>6994</v>
      </c>
      <c r="P3851" s="35" t="s">
        <v>6995</v>
      </c>
      <c r="Q3851" s="35"/>
      <c r="R3851" s="35"/>
      <c r="S3851" s="35"/>
      <c r="T3851" s="35"/>
      <c r="U3851" s="35"/>
      <c r="V3851" s="35">
        <f t="shared" si="423"/>
        <v>0.72499999999999998</v>
      </c>
    </row>
    <row r="3852" spans="1:22">
      <c r="A3852" s="35">
        <v>4355</v>
      </c>
      <c r="B3852" s="35" t="s">
        <v>8024</v>
      </c>
      <c r="C3852" s="35">
        <v>0</v>
      </c>
      <c r="D3852" s="35">
        <v>10</v>
      </c>
      <c r="E3852" s="43">
        <f t="shared" si="420"/>
        <v>10</v>
      </c>
      <c r="F3852" s="46">
        <f t="shared" si="421"/>
        <v>0.25</v>
      </c>
      <c r="G3852" s="46">
        <f t="shared" si="422"/>
        <v>0.25</v>
      </c>
      <c r="H3852" s="46">
        <f t="shared" si="422"/>
        <v>0.25</v>
      </c>
      <c r="I3852" s="35" t="s">
        <v>6990</v>
      </c>
      <c r="J3852" s="35" t="s">
        <v>6991</v>
      </c>
      <c r="K3852" s="35" t="s">
        <v>6996</v>
      </c>
      <c r="L3852" s="69" t="s">
        <v>224</v>
      </c>
      <c r="M3852" s="35" t="s">
        <v>6992</v>
      </c>
      <c r="N3852" s="35" t="s">
        <v>6993</v>
      </c>
      <c r="O3852" s="35" t="s">
        <v>6994</v>
      </c>
      <c r="P3852" s="35" t="s">
        <v>6995</v>
      </c>
      <c r="Q3852" s="35"/>
      <c r="R3852" s="35"/>
      <c r="S3852" s="35"/>
      <c r="T3852" s="35"/>
      <c r="U3852" s="35"/>
      <c r="V3852" s="35">
        <f t="shared" si="423"/>
        <v>0.25</v>
      </c>
    </row>
    <row r="3853" spans="1:22">
      <c r="A3853" s="35">
        <v>4356</v>
      </c>
      <c r="B3853" s="35" t="s">
        <v>6989</v>
      </c>
      <c r="C3853" s="35">
        <v>1</v>
      </c>
      <c r="D3853" s="35">
        <v>4</v>
      </c>
      <c r="E3853" s="43">
        <f t="shared" si="420"/>
        <v>44</v>
      </c>
      <c r="F3853" s="46">
        <f t="shared" si="421"/>
        <v>1.1000000000000001</v>
      </c>
      <c r="G3853" s="46">
        <f t="shared" si="422"/>
        <v>1.1000000000000001</v>
      </c>
      <c r="H3853" s="46">
        <f t="shared" si="422"/>
        <v>1.1000000000000001</v>
      </c>
      <c r="I3853" s="35" t="s">
        <v>6990</v>
      </c>
      <c r="J3853" s="35" t="s">
        <v>6991</v>
      </c>
      <c r="K3853" s="35" t="s">
        <v>6996</v>
      </c>
      <c r="L3853" s="69" t="s">
        <v>224</v>
      </c>
      <c r="M3853" s="35" t="s">
        <v>6992</v>
      </c>
      <c r="N3853" s="35" t="s">
        <v>6993</v>
      </c>
      <c r="O3853" s="35" t="s">
        <v>6994</v>
      </c>
      <c r="P3853" s="35" t="s">
        <v>6995</v>
      </c>
      <c r="Q3853" s="35"/>
      <c r="R3853" s="35"/>
      <c r="S3853" s="35"/>
      <c r="T3853" s="35"/>
      <c r="U3853" s="35"/>
      <c r="V3853" s="35">
        <f t="shared" si="423"/>
        <v>1.1000000000000001</v>
      </c>
    </row>
    <row r="3854" spans="1:22">
      <c r="A3854" s="35">
        <v>4356</v>
      </c>
      <c r="B3854" s="35" t="s">
        <v>7278</v>
      </c>
      <c r="C3854" s="35">
        <v>0</v>
      </c>
      <c r="D3854" s="35">
        <v>29</v>
      </c>
      <c r="E3854" s="43">
        <f t="shared" si="420"/>
        <v>29</v>
      </c>
      <c r="F3854" s="46">
        <f t="shared" si="421"/>
        <v>0.72499999999999998</v>
      </c>
      <c r="G3854" s="46">
        <f t="shared" si="422"/>
        <v>0.72499999999999998</v>
      </c>
      <c r="H3854" s="46">
        <f t="shared" si="422"/>
        <v>0.72499999999999998</v>
      </c>
      <c r="I3854" s="35" t="s">
        <v>6990</v>
      </c>
      <c r="J3854" s="35" t="s">
        <v>6991</v>
      </c>
      <c r="K3854" s="35" t="s">
        <v>6996</v>
      </c>
      <c r="L3854" s="69" t="s">
        <v>224</v>
      </c>
      <c r="M3854" s="35" t="s">
        <v>6992</v>
      </c>
      <c r="N3854" s="35" t="s">
        <v>6993</v>
      </c>
      <c r="O3854" s="35" t="s">
        <v>6994</v>
      </c>
      <c r="P3854" s="35" t="s">
        <v>6995</v>
      </c>
      <c r="Q3854" s="35"/>
      <c r="R3854" s="35"/>
      <c r="S3854" s="35"/>
      <c r="T3854" s="35"/>
      <c r="U3854" s="35"/>
      <c r="V3854" s="35">
        <f t="shared" si="423"/>
        <v>0.72499999999999998</v>
      </c>
    </row>
    <row r="3855" spans="1:22">
      <c r="A3855" s="35">
        <v>4356</v>
      </c>
      <c r="B3855" s="35" t="s">
        <v>8024</v>
      </c>
      <c r="C3855" s="35">
        <v>0</v>
      </c>
      <c r="D3855" s="35">
        <v>10</v>
      </c>
      <c r="E3855" s="43">
        <f t="shared" si="420"/>
        <v>10</v>
      </c>
      <c r="F3855" s="46">
        <f t="shared" si="421"/>
        <v>0.25</v>
      </c>
      <c r="G3855" s="46">
        <f t="shared" si="422"/>
        <v>0.25</v>
      </c>
      <c r="H3855" s="46">
        <f t="shared" si="422"/>
        <v>0.25</v>
      </c>
      <c r="I3855" s="35" t="s">
        <v>6990</v>
      </c>
      <c r="J3855" s="35" t="s">
        <v>6991</v>
      </c>
      <c r="K3855" s="35" t="s">
        <v>6996</v>
      </c>
      <c r="L3855" s="69" t="s">
        <v>224</v>
      </c>
      <c r="M3855" s="35" t="s">
        <v>6992</v>
      </c>
      <c r="N3855" s="35" t="s">
        <v>6993</v>
      </c>
      <c r="O3855" s="35" t="s">
        <v>6994</v>
      </c>
      <c r="P3855" s="35" t="s">
        <v>6995</v>
      </c>
      <c r="Q3855" s="35"/>
      <c r="R3855" s="35"/>
      <c r="S3855" s="35"/>
      <c r="T3855" s="35"/>
      <c r="U3855" s="35"/>
      <c r="V3855" s="35">
        <f t="shared" si="423"/>
        <v>0.25</v>
      </c>
    </row>
    <row r="3856" spans="1:22">
      <c r="A3856" s="35">
        <v>4356</v>
      </c>
      <c r="B3856" s="35" t="s">
        <v>7306</v>
      </c>
      <c r="C3856" s="35">
        <v>0</v>
      </c>
      <c r="D3856" s="35">
        <v>13</v>
      </c>
      <c r="E3856" s="43">
        <f t="shared" si="420"/>
        <v>13</v>
      </c>
      <c r="F3856" s="46">
        <f t="shared" si="421"/>
        <v>0.32500000000000001</v>
      </c>
      <c r="G3856" s="46">
        <f t="shared" si="422"/>
        <v>0.32500000000000001</v>
      </c>
      <c r="H3856" s="46">
        <f t="shared" si="422"/>
        <v>0.32500000000000001</v>
      </c>
      <c r="I3856" s="35" t="s">
        <v>6990</v>
      </c>
      <c r="J3856" s="35" t="s">
        <v>6991</v>
      </c>
      <c r="K3856" s="35" t="s">
        <v>6996</v>
      </c>
      <c r="L3856" s="69" t="s">
        <v>224</v>
      </c>
      <c r="M3856" s="35" t="s">
        <v>6992</v>
      </c>
      <c r="N3856" s="35" t="s">
        <v>6993</v>
      </c>
      <c r="O3856" s="35" t="s">
        <v>6994</v>
      </c>
      <c r="P3856" s="35" t="s">
        <v>6995</v>
      </c>
      <c r="Q3856" s="35"/>
      <c r="R3856" s="35"/>
      <c r="S3856" s="35"/>
      <c r="T3856" s="35"/>
      <c r="U3856" s="35"/>
      <c r="V3856" s="35">
        <f t="shared" si="423"/>
        <v>0.32500000000000001</v>
      </c>
    </row>
    <row r="3857" spans="1:22">
      <c r="A3857" s="35">
        <v>4357</v>
      </c>
      <c r="B3857" s="35" t="s">
        <v>7278</v>
      </c>
      <c r="C3857" s="35">
        <v>1</v>
      </c>
      <c r="D3857" s="35">
        <v>7</v>
      </c>
      <c r="E3857" s="43">
        <f t="shared" si="420"/>
        <v>47</v>
      </c>
      <c r="F3857" s="46">
        <f t="shared" si="421"/>
        <v>1.175</v>
      </c>
      <c r="G3857" s="46">
        <f t="shared" si="422"/>
        <v>1.175</v>
      </c>
      <c r="H3857" s="46">
        <f t="shared" si="422"/>
        <v>1.175</v>
      </c>
      <c r="I3857" s="35" t="s">
        <v>6990</v>
      </c>
      <c r="J3857" s="35" t="s">
        <v>6991</v>
      </c>
      <c r="K3857" s="35" t="s">
        <v>6996</v>
      </c>
      <c r="L3857" s="69" t="s">
        <v>224</v>
      </c>
      <c r="M3857" s="35" t="s">
        <v>6992</v>
      </c>
      <c r="N3857" s="35" t="s">
        <v>6993</v>
      </c>
      <c r="O3857" s="35" t="s">
        <v>6994</v>
      </c>
      <c r="P3857" s="35" t="s">
        <v>6995</v>
      </c>
      <c r="Q3857" s="35"/>
      <c r="R3857" s="35"/>
      <c r="S3857" s="35"/>
      <c r="T3857" s="35"/>
      <c r="U3857" s="35"/>
      <c r="V3857" s="35">
        <f t="shared" si="423"/>
        <v>1.175</v>
      </c>
    </row>
    <row r="3858" spans="1:22">
      <c r="A3858" s="35">
        <v>4357</v>
      </c>
      <c r="B3858" s="35" t="s">
        <v>7604</v>
      </c>
      <c r="C3858" s="35">
        <v>0</v>
      </c>
      <c r="D3858" s="35">
        <v>30</v>
      </c>
      <c r="E3858" s="43">
        <f t="shared" si="420"/>
        <v>30</v>
      </c>
      <c r="F3858" s="46">
        <f t="shared" si="421"/>
        <v>0.75</v>
      </c>
      <c r="G3858" s="46">
        <f t="shared" ref="G3858:H3873" si="424">F3858</f>
        <v>0.75</v>
      </c>
      <c r="H3858" s="46">
        <f t="shared" si="424"/>
        <v>0.75</v>
      </c>
      <c r="I3858" s="35" t="s">
        <v>6990</v>
      </c>
      <c r="J3858" s="35" t="s">
        <v>6991</v>
      </c>
      <c r="K3858" s="35" t="s">
        <v>6996</v>
      </c>
      <c r="L3858" s="69" t="s">
        <v>224</v>
      </c>
      <c r="M3858" s="35" t="s">
        <v>6992</v>
      </c>
      <c r="N3858" s="35" t="s">
        <v>6993</v>
      </c>
      <c r="O3858" s="35" t="s">
        <v>6994</v>
      </c>
      <c r="P3858" s="35" t="s">
        <v>6995</v>
      </c>
      <c r="Q3858" s="35"/>
      <c r="R3858" s="35"/>
      <c r="S3858" s="35"/>
      <c r="T3858" s="35"/>
      <c r="U3858" s="35"/>
      <c r="V3858" s="35">
        <f t="shared" si="423"/>
        <v>0.75</v>
      </c>
    </row>
    <row r="3859" spans="1:22">
      <c r="A3859" s="35">
        <v>4357</v>
      </c>
      <c r="B3859" s="35" t="s">
        <v>7976</v>
      </c>
      <c r="C3859" s="35">
        <v>0</v>
      </c>
      <c r="D3859" s="35">
        <v>12</v>
      </c>
      <c r="E3859" s="43">
        <f t="shared" si="420"/>
        <v>12</v>
      </c>
      <c r="F3859" s="46">
        <f t="shared" si="421"/>
        <v>0.3</v>
      </c>
      <c r="G3859" s="46">
        <f t="shared" si="424"/>
        <v>0.3</v>
      </c>
      <c r="H3859" s="46">
        <f t="shared" si="424"/>
        <v>0.3</v>
      </c>
      <c r="I3859" s="35" t="s">
        <v>6990</v>
      </c>
      <c r="J3859" s="35" t="s">
        <v>6991</v>
      </c>
      <c r="K3859" s="35" t="s">
        <v>6996</v>
      </c>
      <c r="L3859" s="69" t="s">
        <v>224</v>
      </c>
      <c r="M3859" s="35" t="s">
        <v>6992</v>
      </c>
      <c r="N3859" s="35" t="s">
        <v>6993</v>
      </c>
      <c r="O3859" s="35" t="s">
        <v>6994</v>
      </c>
      <c r="P3859" s="35" t="s">
        <v>6995</v>
      </c>
      <c r="Q3859" s="35"/>
      <c r="R3859" s="35"/>
      <c r="S3859" s="35"/>
      <c r="T3859" s="35"/>
      <c r="U3859" s="35"/>
      <c r="V3859" s="35">
        <f t="shared" si="423"/>
        <v>0.3</v>
      </c>
    </row>
    <row r="3860" spans="1:22">
      <c r="A3860" s="35">
        <v>4358</v>
      </c>
      <c r="B3860" s="35" t="s">
        <v>7727</v>
      </c>
      <c r="C3860" s="35">
        <v>0</v>
      </c>
      <c r="D3860" s="35">
        <v>25</v>
      </c>
      <c r="E3860" s="43">
        <f t="shared" si="420"/>
        <v>25</v>
      </c>
      <c r="F3860" s="46">
        <f t="shared" si="421"/>
        <v>0.625</v>
      </c>
      <c r="G3860" s="46">
        <f t="shared" si="424"/>
        <v>0.625</v>
      </c>
      <c r="H3860" s="46">
        <f t="shared" si="424"/>
        <v>0.625</v>
      </c>
      <c r="I3860" s="35" t="s">
        <v>6990</v>
      </c>
      <c r="J3860" s="35" t="s">
        <v>6991</v>
      </c>
      <c r="K3860" s="35" t="s">
        <v>6996</v>
      </c>
      <c r="L3860" s="69" t="s">
        <v>224</v>
      </c>
      <c r="M3860" s="35" t="s">
        <v>6992</v>
      </c>
      <c r="N3860" s="35" t="s">
        <v>6993</v>
      </c>
      <c r="O3860" s="35" t="s">
        <v>6994</v>
      </c>
      <c r="P3860" s="35" t="s">
        <v>6995</v>
      </c>
      <c r="Q3860" s="35"/>
      <c r="R3860" s="35"/>
      <c r="S3860" s="35"/>
      <c r="T3860" s="35"/>
      <c r="U3860" s="35"/>
      <c r="V3860" s="35">
        <f t="shared" si="423"/>
        <v>0.625</v>
      </c>
    </row>
    <row r="3861" spans="1:22">
      <c r="A3861" s="35">
        <v>4358</v>
      </c>
      <c r="B3861" s="35" t="s">
        <v>8464</v>
      </c>
      <c r="C3861" s="35">
        <v>0</v>
      </c>
      <c r="D3861" s="35">
        <v>10</v>
      </c>
      <c r="E3861" s="43">
        <f t="shared" si="420"/>
        <v>10</v>
      </c>
      <c r="F3861" s="46">
        <f t="shared" si="421"/>
        <v>0.25</v>
      </c>
      <c r="G3861" s="46">
        <f t="shared" si="424"/>
        <v>0.25</v>
      </c>
      <c r="H3861" s="46">
        <f t="shared" si="424"/>
        <v>0.25</v>
      </c>
      <c r="I3861" s="35" t="s">
        <v>6990</v>
      </c>
      <c r="J3861" s="35" t="s">
        <v>6991</v>
      </c>
      <c r="K3861" s="35" t="s">
        <v>6996</v>
      </c>
      <c r="L3861" s="69" t="s">
        <v>224</v>
      </c>
      <c r="M3861" s="35" t="s">
        <v>6992</v>
      </c>
      <c r="N3861" s="35" t="s">
        <v>6993</v>
      </c>
      <c r="O3861" s="35" t="s">
        <v>6994</v>
      </c>
      <c r="P3861" s="35" t="s">
        <v>6995</v>
      </c>
      <c r="Q3861" s="35"/>
      <c r="R3861" s="35"/>
      <c r="S3861" s="35"/>
      <c r="T3861" s="35"/>
      <c r="U3861" s="35"/>
      <c r="V3861" s="35">
        <f t="shared" si="423"/>
        <v>0.25</v>
      </c>
    </row>
    <row r="3862" spans="1:22">
      <c r="A3862" s="35">
        <v>4360</v>
      </c>
      <c r="B3862" s="35" t="s">
        <v>8474</v>
      </c>
      <c r="C3862" s="35">
        <v>0</v>
      </c>
      <c r="D3862" s="35">
        <v>12</v>
      </c>
      <c r="E3862" s="43">
        <f t="shared" si="420"/>
        <v>12</v>
      </c>
      <c r="F3862" s="46">
        <f t="shared" si="421"/>
        <v>0.3</v>
      </c>
      <c r="G3862" s="46">
        <f t="shared" si="424"/>
        <v>0.3</v>
      </c>
      <c r="H3862" s="46">
        <f t="shared" si="424"/>
        <v>0.3</v>
      </c>
      <c r="I3862" s="35" t="s">
        <v>6990</v>
      </c>
      <c r="J3862" s="35" t="s">
        <v>6991</v>
      </c>
      <c r="K3862" s="35" t="s">
        <v>6996</v>
      </c>
      <c r="L3862" s="69" t="s">
        <v>224</v>
      </c>
      <c r="M3862" s="35" t="s">
        <v>6992</v>
      </c>
      <c r="N3862" s="35" t="s">
        <v>6993</v>
      </c>
      <c r="O3862" s="35" t="s">
        <v>6994</v>
      </c>
      <c r="P3862" s="35" t="s">
        <v>6995</v>
      </c>
      <c r="Q3862" s="35"/>
      <c r="R3862" s="35"/>
      <c r="S3862" s="35"/>
      <c r="T3862" s="35"/>
      <c r="U3862" s="35"/>
      <c r="V3862" s="35">
        <f t="shared" si="423"/>
        <v>0.3</v>
      </c>
    </row>
    <row r="3863" spans="1:22">
      <c r="A3863" s="35">
        <v>4360</v>
      </c>
      <c r="B3863" s="35" t="s">
        <v>7990</v>
      </c>
      <c r="C3863" s="35">
        <v>0</v>
      </c>
      <c r="D3863" s="35">
        <v>6</v>
      </c>
      <c r="E3863" s="43">
        <f t="shared" si="420"/>
        <v>6</v>
      </c>
      <c r="F3863" s="46">
        <f t="shared" si="421"/>
        <v>0.15</v>
      </c>
      <c r="G3863" s="46">
        <f t="shared" si="424"/>
        <v>0.15</v>
      </c>
      <c r="H3863" s="46">
        <f t="shared" si="424"/>
        <v>0.15</v>
      </c>
      <c r="I3863" s="35" t="s">
        <v>6990</v>
      </c>
      <c r="J3863" s="35" t="s">
        <v>6991</v>
      </c>
      <c r="K3863" s="35" t="s">
        <v>6996</v>
      </c>
      <c r="L3863" s="69" t="s">
        <v>224</v>
      </c>
      <c r="M3863" s="35" t="s">
        <v>6992</v>
      </c>
      <c r="N3863" s="35" t="s">
        <v>6993</v>
      </c>
      <c r="O3863" s="35" t="s">
        <v>6994</v>
      </c>
      <c r="P3863" s="35" t="s">
        <v>6995</v>
      </c>
      <c r="Q3863" s="35"/>
      <c r="R3863" s="35"/>
      <c r="S3863" s="35"/>
      <c r="T3863" s="35"/>
      <c r="U3863" s="35"/>
      <c r="V3863" s="35">
        <f t="shared" si="423"/>
        <v>0.15</v>
      </c>
    </row>
    <row r="3864" spans="1:22">
      <c r="A3864" s="35">
        <v>4360</v>
      </c>
      <c r="B3864" s="35" t="s">
        <v>7990</v>
      </c>
      <c r="C3864" s="35">
        <v>0</v>
      </c>
      <c r="D3864" s="35">
        <v>10</v>
      </c>
      <c r="E3864" s="43">
        <f t="shared" si="420"/>
        <v>10</v>
      </c>
      <c r="F3864" s="46">
        <f t="shared" si="421"/>
        <v>0.25</v>
      </c>
      <c r="G3864" s="46">
        <f t="shared" si="424"/>
        <v>0.25</v>
      </c>
      <c r="H3864" s="46">
        <f t="shared" si="424"/>
        <v>0.25</v>
      </c>
      <c r="I3864" s="35" t="s">
        <v>6990</v>
      </c>
      <c r="J3864" s="35" t="s">
        <v>6991</v>
      </c>
      <c r="K3864" s="35" t="s">
        <v>6996</v>
      </c>
      <c r="L3864" s="69" t="s">
        <v>224</v>
      </c>
      <c r="M3864" s="35" t="s">
        <v>6992</v>
      </c>
      <c r="N3864" s="35" t="s">
        <v>6993</v>
      </c>
      <c r="O3864" s="35" t="s">
        <v>6994</v>
      </c>
      <c r="P3864" s="35" t="s">
        <v>6995</v>
      </c>
      <c r="Q3864" s="35"/>
      <c r="R3864" s="35"/>
      <c r="S3864" s="35"/>
      <c r="T3864" s="35"/>
      <c r="U3864" s="35"/>
      <c r="V3864" s="35">
        <f t="shared" si="423"/>
        <v>0.25</v>
      </c>
    </row>
    <row r="3865" spans="1:22">
      <c r="A3865" s="35">
        <v>4360</v>
      </c>
      <c r="B3865" s="35" t="s">
        <v>7990</v>
      </c>
      <c r="C3865" s="35">
        <v>0</v>
      </c>
      <c r="D3865" s="35">
        <v>6</v>
      </c>
      <c r="E3865" s="43">
        <f t="shared" si="420"/>
        <v>6</v>
      </c>
      <c r="F3865" s="46">
        <f t="shared" si="421"/>
        <v>0.15</v>
      </c>
      <c r="G3865" s="46">
        <f t="shared" si="424"/>
        <v>0.15</v>
      </c>
      <c r="H3865" s="46">
        <f t="shared" si="424"/>
        <v>0.15</v>
      </c>
      <c r="I3865" s="35" t="s">
        <v>6990</v>
      </c>
      <c r="J3865" s="35" t="s">
        <v>6991</v>
      </c>
      <c r="K3865" s="35" t="s">
        <v>6996</v>
      </c>
      <c r="L3865" s="69" t="s">
        <v>224</v>
      </c>
      <c r="M3865" s="35" t="s">
        <v>6992</v>
      </c>
      <c r="N3865" s="35" t="s">
        <v>6993</v>
      </c>
      <c r="O3865" s="35" t="s">
        <v>6994</v>
      </c>
      <c r="P3865" s="35" t="s">
        <v>6995</v>
      </c>
      <c r="Q3865" s="35"/>
      <c r="R3865" s="35"/>
      <c r="S3865" s="35"/>
      <c r="T3865" s="35"/>
      <c r="U3865" s="35"/>
      <c r="V3865" s="35">
        <f t="shared" si="423"/>
        <v>0.15</v>
      </c>
    </row>
    <row r="3866" spans="1:22">
      <c r="A3866" s="35">
        <v>4361</v>
      </c>
      <c r="B3866" s="35" t="s">
        <v>7990</v>
      </c>
      <c r="C3866" s="35">
        <v>0</v>
      </c>
      <c r="D3866" s="35">
        <v>6</v>
      </c>
      <c r="E3866" s="43">
        <f t="shared" si="420"/>
        <v>6</v>
      </c>
      <c r="F3866" s="46">
        <f t="shared" si="421"/>
        <v>0.15</v>
      </c>
      <c r="G3866" s="46">
        <f t="shared" si="424"/>
        <v>0.15</v>
      </c>
      <c r="H3866" s="46">
        <f t="shared" si="424"/>
        <v>0.15</v>
      </c>
      <c r="I3866" s="35" t="s">
        <v>6990</v>
      </c>
      <c r="J3866" s="35" t="s">
        <v>6991</v>
      </c>
      <c r="K3866" s="35" t="s">
        <v>6996</v>
      </c>
      <c r="L3866" s="69" t="s">
        <v>224</v>
      </c>
      <c r="M3866" s="35" t="s">
        <v>6992</v>
      </c>
      <c r="N3866" s="35" t="s">
        <v>6993</v>
      </c>
      <c r="O3866" s="35" t="s">
        <v>6994</v>
      </c>
      <c r="P3866" s="35" t="s">
        <v>6995</v>
      </c>
      <c r="Q3866" s="35"/>
      <c r="R3866" s="35"/>
      <c r="S3866" s="35"/>
      <c r="T3866" s="35"/>
      <c r="U3866" s="35"/>
      <c r="V3866" s="35">
        <f t="shared" si="423"/>
        <v>0.15</v>
      </c>
    </row>
    <row r="3867" spans="1:22">
      <c r="A3867" s="35">
        <v>4361</v>
      </c>
      <c r="B3867" s="35" t="s">
        <v>7990</v>
      </c>
      <c r="C3867" s="35">
        <v>0</v>
      </c>
      <c r="D3867" s="35">
        <v>10</v>
      </c>
      <c r="E3867" s="43">
        <f t="shared" si="420"/>
        <v>10</v>
      </c>
      <c r="F3867" s="46">
        <f t="shared" si="421"/>
        <v>0.25</v>
      </c>
      <c r="G3867" s="46">
        <f t="shared" si="424"/>
        <v>0.25</v>
      </c>
      <c r="H3867" s="46">
        <f t="shared" si="424"/>
        <v>0.25</v>
      </c>
      <c r="I3867" s="35" t="s">
        <v>6990</v>
      </c>
      <c r="J3867" s="35" t="s">
        <v>6991</v>
      </c>
      <c r="K3867" s="35" t="s">
        <v>6996</v>
      </c>
      <c r="L3867" s="69" t="s">
        <v>224</v>
      </c>
      <c r="M3867" s="35" t="s">
        <v>6992</v>
      </c>
      <c r="N3867" s="35" t="s">
        <v>6993</v>
      </c>
      <c r="O3867" s="35" t="s">
        <v>6994</v>
      </c>
      <c r="P3867" s="35" t="s">
        <v>6995</v>
      </c>
      <c r="Q3867" s="35"/>
      <c r="R3867" s="35"/>
      <c r="S3867" s="35"/>
      <c r="T3867" s="35"/>
      <c r="U3867" s="35"/>
      <c r="V3867" s="35">
        <f t="shared" si="423"/>
        <v>0.25</v>
      </c>
    </row>
    <row r="3868" spans="1:22">
      <c r="A3868" s="35">
        <v>4361</v>
      </c>
      <c r="B3868" s="35" t="s">
        <v>7990</v>
      </c>
      <c r="C3868" s="35">
        <v>0</v>
      </c>
      <c r="D3868" s="35">
        <v>6</v>
      </c>
      <c r="E3868" s="43">
        <f t="shared" si="420"/>
        <v>6</v>
      </c>
      <c r="F3868" s="46">
        <f t="shared" si="421"/>
        <v>0.15</v>
      </c>
      <c r="G3868" s="46">
        <f t="shared" si="424"/>
        <v>0.15</v>
      </c>
      <c r="H3868" s="46">
        <f t="shared" si="424"/>
        <v>0.15</v>
      </c>
      <c r="I3868" s="35" t="s">
        <v>6990</v>
      </c>
      <c r="J3868" s="35" t="s">
        <v>6991</v>
      </c>
      <c r="K3868" s="35" t="s">
        <v>6996</v>
      </c>
      <c r="L3868" s="69" t="s">
        <v>224</v>
      </c>
      <c r="M3868" s="35" t="s">
        <v>6992</v>
      </c>
      <c r="N3868" s="35" t="s">
        <v>6993</v>
      </c>
      <c r="O3868" s="35" t="s">
        <v>6994</v>
      </c>
      <c r="P3868" s="35" t="s">
        <v>6995</v>
      </c>
      <c r="Q3868" s="35"/>
      <c r="R3868" s="35"/>
      <c r="S3868" s="35"/>
      <c r="T3868" s="35"/>
      <c r="U3868" s="35"/>
      <c r="V3868" s="35">
        <f t="shared" si="423"/>
        <v>0.15</v>
      </c>
    </row>
    <row r="3869" spans="1:22">
      <c r="A3869" s="35">
        <v>4361</v>
      </c>
      <c r="B3869" s="35" t="s">
        <v>7991</v>
      </c>
      <c r="C3869" s="35">
        <v>0</v>
      </c>
      <c r="D3869" s="35">
        <v>2</v>
      </c>
      <c r="E3869" s="43">
        <f t="shared" si="420"/>
        <v>2</v>
      </c>
      <c r="F3869" s="46">
        <f t="shared" si="421"/>
        <v>0.05</v>
      </c>
      <c r="G3869" s="46">
        <f t="shared" si="424"/>
        <v>0.05</v>
      </c>
      <c r="H3869" s="46">
        <f t="shared" si="424"/>
        <v>0.05</v>
      </c>
      <c r="I3869" s="35" t="s">
        <v>6990</v>
      </c>
      <c r="J3869" s="35" t="s">
        <v>6991</v>
      </c>
      <c r="K3869" s="35" t="s">
        <v>6996</v>
      </c>
      <c r="L3869" s="69" t="s">
        <v>224</v>
      </c>
      <c r="M3869" s="35" t="s">
        <v>6992</v>
      </c>
      <c r="N3869" s="35" t="s">
        <v>6993</v>
      </c>
      <c r="O3869" s="35" t="s">
        <v>6994</v>
      </c>
      <c r="P3869" s="35" t="s">
        <v>6995</v>
      </c>
      <c r="Q3869" s="35"/>
      <c r="R3869" s="35"/>
      <c r="S3869" s="35"/>
      <c r="T3869" s="35"/>
      <c r="U3869" s="35"/>
      <c r="V3869" s="35">
        <f t="shared" si="423"/>
        <v>0.05</v>
      </c>
    </row>
    <row r="3870" spans="1:22">
      <c r="A3870" s="35">
        <v>4362</v>
      </c>
      <c r="B3870" s="35" t="s">
        <v>8475</v>
      </c>
      <c r="C3870" s="35">
        <v>0</v>
      </c>
      <c r="D3870" s="35">
        <v>20</v>
      </c>
      <c r="E3870" s="43">
        <f t="shared" si="420"/>
        <v>20</v>
      </c>
      <c r="F3870" s="46">
        <f t="shared" si="421"/>
        <v>0.5</v>
      </c>
      <c r="G3870" s="46">
        <f t="shared" si="424"/>
        <v>0.5</v>
      </c>
      <c r="H3870" s="46">
        <f t="shared" si="424"/>
        <v>0.5</v>
      </c>
      <c r="I3870" s="35" t="s">
        <v>6990</v>
      </c>
      <c r="J3870" s="35" t="s">
        <v>6991</v>
      </c>
      <c r="K3870" s="35" t="s">
        <v>6996</v>
      </c>
      <c r="L3870" s="69" t="s">
        <v>224</v>
      </c>
      <c r="M3870" s="35" t="s">
        <v>6992</v>
      </c>
      <c r="N3870" s="35" t="s">
        <v>6993</v>
      </c>
      <c r="O3870" s="35" t="s">
        <v>6994</v>
      </c>
      <c r="P3870" s="35" t="s">
        <v>6995</v>
      </c>
      <c r="Q3870" s="35"/>
      <c r="R3870" s="35"/>
      <c r="S3870" s="35"/>
      <c r="T3870" s="35"/>
      <c r="U3870" s="35"/>
      <c r="V3870" s="35">
        <f t="shared" si="423"/>
        <v>0.5</v>
      </c>
    </row>
    <row r="3871" spans="1:22">
      <c r="A3871" s="35">
        <v>4362</v>
      </c>
      <c r="B3871" s="35" t="s">
        <v>8476</v>
      </c>
      <c r="C3871" s="35">
        <v>1</v>
      </c>
      <c r="D3871" s="35">
        <v>16</v>
      </c>
      <c r="E3871" s="43">
        <f t="shared" si="420"/>
        <v>56</v>
      </c>
      <c r="F3871" s="46">
        <f t="shared" si="421"/>
        <v>1.4</v>
      </c>
      <c r="G3871" s="46">
        <f t="shared" si="424"/>
        <v>1.4</v>
      </c>
      <c r="H3871" s="46">
        <f t="shared" si="424"/>
        <v>1.4</v>
      </c>
      <c r="I3871" s="35" t="s">
        <v>6990</v>
      </c>
      <c r="J3871" s="35" t="s">
        <v>6991</v>
      </c>
      <c r="K3871" s="35" t="s">
        <v>6996</v>
      </c>
      <c r="L3871" s="69" t="s">
        <v>224</v>
      </c>
      <c r="M3871" s="35" t="s">
        <v>6992</v>
      </c>
      <c r="N3871" s="35" t="s">
        <v>6993</v>
      </c>
      <c r="O3871" s="35" t="s">
        <v>6994</v>
      </c>
      <c r="P3871" s="35" t="s">
        <v>6995</v>
      </c>
      <c r="Q3871" s="35"/>
      <c r="R3871" s="35"/>
      <c r="S3871" s="35"/>
      <c r="T3871" s="35"/>
      <c r="U3871" s="35"/>
      <c r="V3871" s="35">
        <f t="shared" si="423"/>
        <v>1.4</v>
      </c>
    </row>
    <row r="3872" spans="1:22">
      <c r="A3872" s="35">
        <v>4363</v>
      </c>
      <c r="B3872" s="35" t="s">
        <v>8477</v>
      </c>
      <c r="C3872" s="35">
        <v>2</v>
      </c>
      <c r="D3872" s="35">
        <v>20</v>
      </c>
      <c r="E3872" s="43">
        <f t="shared" si="420"/>
        <v>100</v>
      </c>
      <c r="F3872" s="46">
        <f t="shared" si="421"/>
        <v>2.5</v>
      </c>
      <c r="G3872" s="46">
        <f t="shared" si="424"/>
        <v>2.5</v>
      </c>
      <c r="H3872" s="46">
        <f t="shared" si="424"/>
        <v>2.5</v>
      </c>
      <c r="I3872" s="35" t="s">
        <v>6990</v>
      </c>
      <c r="J3872" s="35" t="s">
        <v>6991</v>
      </c>
      <c r="K3872" s="35" t="s">
        <v>6996</v>
      </c>
      <c r="L3872" s="69" t="s">
        <v>224</v>
      </c>
      <c r="M3872" s="35" t="s">
        <v>6992</v>
      </c>
      <c r="N3872" s="35" t="s">
        <v>6993</v>
      </c>
      <c r="O3872" s="35" t="s">
        <v>6994</v>
      </c>
      <c r="P3872" s="35" t="s">
        <v>6995</v>
      </c>
      <c r="Q3872" s="35"/>
      <c r="R3872" s="35"/>
      <c r="S3872" s="35"/>
      <c r="T3872" s="35"/>
      <c r="U3872" s="35"/>
      <c r="V3872" s="35">
        <f t="shared" si="423"/>
        <v>2.5</v>
      </c>
    </row>
    <row r="3873" spans="1:22">
      <c r="A3873" s="35">
        <v>4363</v>
      </c>
      <c r="B3873" s="35" t="s">
        <v>8478</v>
      </c>
      <c r="C3873" s="35">
        <v>0</v>
      </c>
      <c r="D3873" s="35">
        <v>25</v>
      </c>
      <c r="E3873" s="43">
        <f t="shared" si="420"/>
        <v>25</v>
      </c>
      <c r="F3873" s="46">
        <f t="shared" si="421"/>
        <v>0.625</v>
      </c>
      <c r="G3873" s="46">
        <f t="shared" si="424"/>
        <v>0.625</v>
      </c>
      <c r="H3873" s="46">
        <f t="shared" si="424"/>
        <v>0.625</v>
      </c>
      <c r="I3873" s="35" t="s">
        <v>6990</v>
      </c>
      <c r="J3873" s="35" t="s">
        <v>6991</v>
      </c>
      <c r="K3873" s="35" t="s">
        <v>6996</v>
      </c>
      <c r="L3873" s="69" t="s">
        <v>224</v>
      </c>
      <c r="M3873" s="35" t="s">
        <v>6992</v>
      </c>
      <c r="N3873" s="35" t="s">
        <v>6993</v>
      </c>
      <c r="O3873" s="35" t="s">
        <v>6994</v>
      </c>
      <c r="P3873" s="35" t="s">
        <v>6995</v>
      </c>
      <c r="Q3873" s="35"/>
      <c r="R3873" s="35"/>
      <c r="S3873" s="35"/>
      <c r="T3873" s="35"/>
      <c r="U3873" s="35"/>
      <c r="V3873" s="35">
        <f t="shared" si="423"/>
        <v>0.625</v>
      </c>
    </row>
    <row r="3874" spans="1:22">
      <c r="A3874" s="35">
        <v>4363</v>
      </c>
      <c r="B3874" s="35" t="s">
        <v>8479</v>
      </c>
      <c r="C3874" s="35">
        <v>0</v>
      </c>
      <c r="D3874" s="35">
        <v>20</v>
      </c>
      <c r="E3874" s="43">
        <f t="shared" si="420"/>
        <v>20</v>
      </c>
      <c r="F3874" s="46">
        <f t="shared" si="421"/>
        <v>0.5</v>
      </c>
      <c r="G3874" s="46">
        <f t="shared" ref="G3874:H3889" si="425">F3874</f>
        <v>0.5</v>
      </c>
      <c r="H3874" s="46">
        <f t="shared" si="425"/>
        <v>0.5</v>
      </c>
      <c r="I3874" s="35" t="s">
        <v>6990</v>
      </c>
      <c r="J3874" s="35" t="s">
        <v>6991</v>
      </c>
      <c r="K3874" s="35" t="s">
        <v>6996</v>
      </c>
      <c r="L3874" s="69" t="s">
        <v>224</v>
      </c>
      <c r="M3874" s="35" t="s">
        <v>6992</v>
      </c>
      <c r="N3874" s="35" t="s">
        <v>6993</v>
      </c>
      <c r="O3874" s="35" t="s">
        <v>6994</v>
      </c>
      <c r="P3874" s="35" t="s">
        <v>6995</v>
      </c>
      <c r="Q3874" s="35"/>
      <c r="R3874" s="35"/>
      <c r="S3874" s="35"/>
      <c r="T3874" s="35"/>
      <c r="U3874" s="35"/>
      <c r="V3874" s="35">
        <f t="shared" si="423"/>
        <v>0.5</v>
      </c>
    </row>
    <row r="3875" spans="1:22">
      <c r="A3875" s="35">
        <v>4363</v>
      </c>
      <c r="B3875" s="35" t="s">
        <v>8480</v>
      </c>
      <c r="C3875" s="35">
        <v>0</v>
      </c>
      <c r="D3875" s="35">
        <v>21</v>
      </c>
      <c r="E3875" s="43">
        <f t="shared" si="420"/>
        <v>21</v>
      </c>
      <c r="F3875" s="46">
        <f t="shared" si="421"/>
        <v>0.52500000000000002</v>
      </c>
      <c r="G3875" s="46">
        <f t="shared" si="425"/>
        <v>0.52500000000000002</v>
      </c>
      <c r="H3875" s="46">
        <f t="shared" si="425"/>
        <v>0.52500000000000002</v>
      </c>
      <c r="I3875" s="35" t="s">
        <v>6990</v>
      </c>
      <c r="J3875" s="35" t="s">
        <v>6991</v>
      </c>
      <c r="K3875" s="35" t="s">
        <v>6996</v>
      </c>
      <c r="L3875" s="69" t="s">
        <v>224</v>
      </c>
      <c r="M3875" s="35" t="s">
        <v>6992</v>
      </c>
      <c r="N3875" s="35" t="s">
        <v>6993</v>
      </c>
      <c r="O3875" s="35" t="s">
        <v>6994</v>
      </c>
      <c r="P3875" s="35" t="s">
        <v>6995</v>
      </c>
      <c r="Q3875" s="35"/>
      <c r="R3875" s="35"/>
      <c r="S3875" s="35"/>
      <c r="T3875" s="35"/>
      <c r="U3875" s="35"/>
      <c r="V3875" s="35">
        <f t="shared" si="423"/>
        <v>0.52500000000000002</v>
      </c>
    </row>
    <row r="3876" spans="1:22">
      <c r="A3876" s="35">
        <v>4363</v>
      </c>
      <c r="B3876" s="35" t="s">
        <v>8481</v>
      </c>
      <c r="C3876" s="35">
        <v>0</v>
      </c>
      <c r="D3876" s="35">
        <v>24</v>
      </c>
      <c r="E3876" s="43">
        <f t="shared" si="420"/>
        <v>24</v>
      </c>
      <c r="F3876" s="46">
        <f t="shared" si="421"/>
        <v>0.6</v>
      </c>
      <c r="G3876" s="46">
        <f t="shared" si="425"/>
        <v>0.6</v>
      </c>
      <c r="H3876" s="46">
        <f t="shared" si="425"/>
        <v>0.6</v>
      </c>
      <c r="I3876" s="35" t="s">
        <v>6990</v>
      </c>
      <c r="J3876" s="35" t="s">
        <v>6991</v>
      </c>
      <c r="K3876" s="35" t="s">
        <v>6996</v>
      </c>
      <c r="L3876" s="69" t="s">
        <v>224</v>
      </c>
      <c r="M3876" s="35" t="s">
        <v>6992</v>
      </c>
      <c r="N3876" s="35" t="s">
        <v>6993</v>
      </c>
      <c r="O3876" s="35" t="s">
        <v>6994</v>
      </c>
      <c r="P3876" s="35" t="s">
        <v>6995</v>
      </c>
      <c r="Q3876" s="35"/>
      <c r="R3876" s="35"/>
      <c r="S3876" s="35"/>
      <c r="T3876" s="35"/>
      <c r="U3876" s="35"/>
      <c r="V3876" s="35">
        <f t="shared" si="423"/>
        <v>0.6</v>
      </c>
    </row>
    <row r="3877" spans="1:22">
      <c r="A3877" s="35">
        <v>4364</v>
      </c>
      <c r="B3877" s="35" t="s">
        <v>7505</v>
      </c>
      <c r="C3877" s="35">
        <v>0</v>
      </c>
      <c r="D3877" s="35">
        <v>8</v>
      </c>
      <c r="E3877" s="43">
        <f t="shared" si="420"/>
        <v>8</v>
      </c>
      <c r="F3877" s="46">
        <f t="shared" si="421"/>
        <v>0.2</v>
      </c>
      <c r="G3877" s="46">
        <f t="shared" si="425"/>
        <v>0.2</v>
      </c>
      <c r="H3877" s="46">
        <f t="shared" si="425"/>
        <v>0.2</v>
      </c>
      <c r="I3877" s="35" t="s">
        <v>6990</v>
      </c>
      <c r="J3877" s="35" t="s">
        <v>6991</v>
      </c>
      <c r="K3877" s="35" t="s">
        <v>6996</v>
      </c>
      <c r="L3877" s="69" t="s">
        <v>224</v>
      </c>
      <c r="M3877" s="35" t="s">
        <v>6992</v>
      </c>
      <c r="N3877" s="35" t="s">
        <v>6993</v>
      </c>
      <c r="O3877" s="35" t="s">
        <v>6994</v>
      </c>
      <c r="P3877" s="35" t="s">
        <v>6995</v>
      </c>
      <c r="Q3877" s="35"/>
      <c r="R3877" s="35"/>
      <c r="S3877" s="35"/>
      <c r="T3877" s="35"/>
      <c r="U3877" s="35"/>
      <c r="V3877" s="35">
        <f t="shared" si="423"/>
        <v>0.2</v>
      </c>
    </row>
    <row r="3878" spans="1:22">
      <c r="A3878" s="35">
        <v>4364</v>
      </c>
      <c r="B3878" s="35" t="s">
        <v>7505</v>
      </c>
      <c r="C3878" s="35">
        <v>2</v>
      </c>
      <c r="D3878" s="35">
        <v>0</v>
      </c>
      <c r="E3878" s="43">
        <f t="shared" si="420"/>
        <v>80</v>
      </c>
      <c r="F3878" s="46">
        <f t="shared" si="421"/>
        <v>2</v>
      </c>
      <c r="G3878" s="46">
        <f t="shared" si="425"/>
        <v>2</v>
      </c>
      <c r="H3878" s="46">
        <f t="shared" si="425"/>
        <v>2</v>
      </c>
      <c r="I3878" s="35" t="s">
        <v>6990</v>
      </c>
      <c r="J3878" s="35" t="s">
        <v>6991</v>
      </c>
      <c r="K3878" s="35" t="s">
        <v>6996</v>
      </c>
      <c r="L3878" s="69" t="s">
        <v>224</v>
      </c>
      <c r="M3878" s="35" t="s">
        <v>6992</v>
      </c>
      <c r="N3878" s="35" t="s">
        <v>6993</v>
      </c>
      <c r="O3878" s="35" t="s">
        <v>6994</v>
      </c>
      <c r="P3878" s="35" t="s">
        <v>6995</v>
      </c>
      <c r="Q3878" s="35"/>
      <c r="R3878" s="35"/>
      <c r="S3878" s="35"/>
      <c r="T3878" s="35"/>
      <c r="U3878" s="35"/>
      <c r="V3878" s="35">
        <f t="shared" si="423"/>
        <v>2</v>
      </c>
    </row>
    <row r="3879" spans="1:22">
      <c r="A3879" s="35">
        <v>4365</v>
      </c>
      <c r="B3879" s="35" t="s">
        <v>8189</v>
      </c>
      <c r="C3879" s="35">
        <v>1</v>
      </c>
      <c r="D3879" s="35">
        <v>11</v>
      </c>
      <c r="E3879" s="43">
        <f t="shared" si="420"/>
        <v>51</v>
      </c>
      <c r="F3879" s="46">
        <f t="shared" si="421"/>
        <v>1.2749999999999999</v>
      </c>
      <c r="G3879" s="46">
        <f t="shared" si="425"/>
        <v>1.2749999999999999</v>
      </c>
      <c r="H3879" s="46">
        <f t="shared" si="425"/>
        <v>1.2749999999999999</v>
      </c>
      <c r="I3879" s="35" t="s">
        <v>6990</v>
      </c>
      <c r="J3879" s="35" t="s">
        <v>6991</v>
      </c>
      <c r="K3879" s="35" t="s">
        <v>6996</v>
      </c>
      <c r="L3879" s="69" t="s">
        <v>1661</v>
      </c>
      <c r="M3879" s="35" t="s">
        <v>6992</v>
      </c>
      <c r="N3879" s="35" t="s">
        <v>6993</v>
      </c>
      <c r="O3879" s="35" t="s">
        <v>6994</v>
      </c>
      <c r="P3879" s="35" t="s">
        <v>6995</v>
      </c>
      <c r="Q3879" s="35"/>
      <c r="R3879" s="35"/>
      <c r="S3879" s="35"/>
      <c r="T3879" s="35"/>
      <c r="U3879" s="35"/>
      <c r="V3879" s="35">
        <f t="shared" si="423"/>
        <v>1.2749999999999999</v>
      </c>
    </row>
    <row r="3880" spans="1:22">
      <c r="A3880" s="35">
        <v>4366</v>
      </c>
      <c r="B3880" s="35" t="s">
        <v>8482</v>
      </c>
      <c r="C3880" s="35">
        <v>0</v>
      </c>
      <c r="D3880" s="35">
        <v>18</v>
      </c>
      <c r="E3880" s="43">
        <f t="shared" si="420"/>
        <v>18</v>
      </c>
      <c r="F3880" s="46">
        <f t="shared" si="421"/>
        <v>0.45</v>
      </c>
      <c r="G3880" s="46">
        <f t="shared" si="425"/>
        <v>0.45</v>
      </c>
      <c r="H3880" s="46">
        <f t="shared" si="425"/>
        <v>0.45</v>
      </c>
      <c r="I3880" s="35" t="s">
        <v>6990</v>
      </c>
      <c r="J3880" s="35" t="s">
        <v>6991</v>
      </c>
      <c r="K3880" s="35" t="s">
        <v>6996</v>
      </c>
      <c r="L3880" s="69" t="s">
        <v>1661</v>
      </c>
      <c r="M3880" s="35" t="s">
        <v>6992</v>
      </c>
      <c r="N3880" s="35" t="s">
        <v>6993</v>
      </c>
      <c r="O3880" s="35" t="s">
        <v>6994</v>
      </c>
      <c r="P3880" s="35" t="s">
        <v>6995</v>
      </c>
      <c r="Q3880" s="35"/>
      <c r="R3880" s="35"/>
      <c r="S3880" s="35"/>
      <c r="T3880" s="35"/>
      <c r="U3880" s="35"/>
      <c r="V3880" s="35">
        <f t="shared" si="423"/>
        <v>0.45</v>
      </c>
    </row>
    <row r="3881" spans="1:22">
      <c r="A3881" s="35">
        <v>4366</v>
      </c>
      <c r="B3881" s="35" t="s">
        <v>7327</v>
      </c>
      <c r="C3881" s="35">
        <v>2</v>
      </c>
      <c r="D3881" s="35">
        <v>24</v>
      </c>
      <c r="E3881" s="43">
        <f t="shared" si="420"/>
        <v>104</v>
      </c>
      <c r="F3881" s="46">
        <f t="shared" si="421"/>
        <v>2.6</v>
      </c>
      <c r="G3881" s="46">
        <f t="shared" si="425"/>
        <v>2.6</v>
      </c>
      <c r="H3881" s="46">
        <f t="shared" si="425"/>
        <v>2.6</v>
      </c>
      <c r="I3881" s="35" t="s">
        <v>6990</v>
      </c>
      <c r="J3881" s="35" t="s">
        <v>6991</v>
      </c>
      <c r="K3881" s="35" t="s">
        <v>6996</v>
      </c>
      <c r="L3881" s="69" t="s">
        <v>1661</v>
      </c>
      <c r="M3881" s="35" t="s">
        <v>6992</v>
      </c>
      <c r="N3881" s="35" t="s">
        <v>6993</v>
      </c>
      <c r="O3881" s="35" t="s">
        <v>6994</v>
      </c>
      <c r="P3881" s="35" t="s">
        <v>6995</v>
      </c>
      <c r="Q3881" s="35"/>
      <c r="R3881" s="35"/>
      <c r="S3881" s="35"/>
      <c r="T3881" s="35"/>
      <c r="U3881" s="35"/>
      <c r="V3881" s="35">
        <f t="shared" si="423"/>
        <v>2.6</v>
      </c>
    </row>
    <row r="3882" spans="1:22">
      <c r="A3882" s="35">
        <v>4366</v>
      </c>
      <c r="B3882" s="35" t="s">
        <v>8168</v>
      </c>
      <c r="C3882" s="35">
        <v>0</v>
      </c>
      <c r="D3882" s="35">
        <v>39</v>
      </c>
      <c r="E3882" s="43">
        <f t="shared" si="420"/>
        <v>39</v>
      </c>
      <c r="F3882" s="46">
        <f t="shared" si="421"/>
        <v>0.97499999999999998</v>
      </c>
      <c r="G3882" s="46">
        <f t="shared" si="425"/>
        <v>0.97499999999999998</v>
      </c>
      <c r="H3882" s="46">
        <f t="shared" si="425"/>
        <v>0.97499999999999998</v>
      </c>
      <c r="I3882" s="35" t="s">
        <v>6990</v>
      </c>
      <c r="J3882" s="35" t="s">
        <v>6991</v>
      </c>
      <c r="K3882" s="35" t="s">
        <v>6996</v>
      </c>
      <c r="L3882" s="69" t="s">
        <v>1661</v>
      </c>
      <c r="M3882" s="35" t="s">
        <v>6992</v>
      </c>
      <c r="N3882" s="35" t="s">
        <v>6993</v>
      </c>
      <c r="O3882" s="35" t="s">
        <v>6994</v>
      </c>
      <c r="P3882" s="35" t="s">
        <v>6995</v>
      </c>
      <c r="Q3882" s="35"/>
      <c r="R3882" s="35"/>
      <c r="S3882" s="35"/>
      <c r="T3882" s="35"/>
      <c r="U3882" s="35"/>
      <c r="V3882" s="35">
        <f t="shared" si="423"/>
        <v>0.97499999999999998</v>
      </c>
    </row>
    <row r="3883" spans="1:22">
      <c r="A3883" s="35">
        <v>4366</v>
      </c>
      <c r="B3883" s="35" t="s">
        <v>7385</v>
      </c>
      <c r="C3883" s="35">
        <v>0</v>
      </c>
      <c r="D3883" s="35">
        <v>11</v>
      </c>
      <c r="E3883" s="43">
        <f t="shared" si="420"/>
        <v>11</v>
      </c>
      <c r="F3883" s="46">
        <f t="shared" si="421"/>
        <v>0.27500000000000002</v>
      </c>
      <c r="G3883" s="46">
        <f t="shared" si="425"/>
        <v>0.27500000000000002</v>
      </c>
      <c r="H3883" s="46">
        <f t="shared" si="425"/>
        <v>0.27500000000000002</v>
      </c>
      <c r="I3883" s="35" t="s">
        <v>6990</v>
      </c>
      <c r="J3883" s="35" t="s">
        <v>6991</v>
      </c>
      <c r="K3883" s="35" t="s">
        <v>6996</v>
      </c>
      <c r="L3883" s="69" t="s">
        <v>1661</v>
      </c>
      <c r="M3883" s="35" t="s">
        <v>6992</v>
      </c>
      <c r="N3883" s="35" t="s">
        <v>6993</v>
      </c>
      <c r="O3883" s="35" t="s">
        <v>6994</v>
      </c>
      <c r="P3883" s="35" t="s">
        <v>6995</v>
      </c>
      <c r="Q3883" s="35"/>
      <c r="R3883" s="35"/>
      <c r="S3883" s="35"/>
      <c r="T3883" s="35"/>
      <c r="U3883" s="35"/>
      <c r="V3883" s="35">
        <f t="shared" si="423"/>
        <v>0.27500000000000002</v>
      </c>
    </row>
    <row r="3884" spans="1:22">
      <c r="A3884" s="35">
        <v>4367</v>
      </c>
      <c r="B3884" s="35" t="s">
        <v>8024</v>
      </c>
      <c r="C3884" s="35">
        <v>0</v>
      </c>
      <c r="D3884" s="35">
        <v>15</v>
      </c>
      <c r="E3884" s="43">
        <f t="shared" si="420"/>
        <v>15</v>
      </c>
      <c r="F3884" s="46">
        <f t="shared" si="421"/>
        <v>0.375</v>
      </c>
      <c r="G3884" s="46">
        <f t="shared" si="425"/>
        <v>0.375</v>
      </c>
      <c r="H3884" s="46">
        <f t="shared" si="425"/>
        <v>0.375</v>
      </c>
      <c r="I3884" s="35" t="s">
        <v>6990</v>
      </c>
      <c r="J3884" s="35" t="s">
        <v>6991</v>
      </c>
      <c r="K3884" s="35" t="s">
        <v>6996</v>
      </c>
      <c r="L3884" s="69" t="s">
        <v>224</v>
      </c>
      <c r="M3884" s="35" t="s">
        <v>6992</v>
      </c>
      <c r="N3884" s="35" t="s">
        <v>6993</v>
      </c>
      <c r="O3884" s="35" t="s">
        <v>6994</v>
      </c>
      <c r="P3884" s="35" t="s">
        <v>6995</v>
      </c>
      <c r="Q3884" s="35"/>
      <c r="R3884" s="35"/>
      <c r="S3884" s="35"/>
      <c r="T3884" s="35"/>
      <c r="U3884" s="35"/>
      <c r="V3884" s="35">
        <f t="shared" si="423"/>
        <v>0.375</v>
      </c>
    </row>
    <row r="3885" spans="1:22">
      <c r="A3885" s="35">
        <v>4367</v>
      </c>
      <c r="B3885" s="35" t="s">
        <v>8024</v>
      </c>
      <c r="C3885" s="35">
        <v>0</v>
      </c>
      <c r="D3885" s="35">
        <v>30</v>
      </c>
      <c r="E3885" s="43">
        <f t="shared" si="420"/>
        <v>30</v>
      </c>
      <c r="F3885" s="46">
        <f t="shared" si="421"/>
        <v>0.75</v>
      </c>
      <c r="G3885" s="46">
        <f t="shared" si="425"/>
        <v>0.75</v>
      </c>
      <c r="H3885" s="46">
        <f t="shared" si="425"/>
        <v>0.75</v>
      </c>
      <c r="I3885" s="35" t="s">
        <v>6990</v>
      </c>
      <c r="J3885" s="35" t="s">
        <v>6991</v>
      </c>
      <c r="K3885" s="35" t="s">
        <v>6996</v>
      </c>
      <c r="L3885" s="69" t="s">
        <v>224</v>
      </c>
      <c r="M3885" s="35" t="s">
        <v>6992</v>
      </c>
      <c r="N3885" s="35" t="s">
        <v>6993</v>
      </c>
      <c r="O3885" s="35" t="s">
        <v>6994</v>
      </c>
      <c r="P3885" s="35" t="s">
        <v>6995</v>
      </c>
      <c r="Q3885" s="35"/>
      <c r="R3885" s="35"/>
      <c r="S3885" s="35"/>
      <c r="T3885" s="35"/>
      <c r="U3885" s="35"/>
      <c r="V3885" s="35">
        <f t="shared" si="423"/>
        <v>0.75</v>
      </c>
    </row>
    <row r="3886" spans="1:22">
      <c r="A3886" s="35">
        <v>4367</v>
      </c>
      <c r="B3886" s="35" t="s">
        <v>8024</v>
      </c>
      <c r="C3886" s="35">
        <v>0</v>
      </c>
      <c r="D3886" s="35">
        <v>30</v>
      </c>
      <c r="E3886" s="43">
        <f t="shared" si="420"/>
        <v>30</v>
      </c>
      <c r="F3886" s="46">
        <f t="shared" si="421"/>
        <v>0.75</v>
      </c>
      <c r="G3886" s="46">
        <f t="shared" si="425"/>
        <v>0.75</v>
      </c>
      <c r="H3886" s="46">
        <f t="shared" si="425"/>
        <v>0.75</v>
      </c>
      <c r="I3886" s="35" t="s">
        <v>6990</v>
      </c>
      <c r="J3886" s="35" t="s">
        <v>6991</v>
      </c>
      <c r="K3886" s="35" t="s">
        <v>6996</v>
      </c>
      <c r="L3886" s="69" t="s">
        <v>224</v>
      </c>
      <c r="M3886" s="35" t="s">
        <v>6992</v>
      </c>
      <c r="N3886" s="35" t="s">
        <v>6993</v>
      </c>
      <c r="O3886" s="35" t="s">
        <v>6994</v>
      </c>
      <c r="P3886" s="35" t="s">
        <v>6995</v>
      </c>
      <c r="Q3886" s="35"/>
      <c r="R3886" s="35"/>
      <c r="S3886" s="35"/>
      <c r="T3886" s="35"/>
      <c r="U3886" s="35"/>
      <c r="V3886" s="35">
        <f t="shared" si="423"/>
        <v>0.75</v>
      </c>
    </row>
    <row r="3887" spans="1:22">
      <c r="A3887" s="35">
        <v>4367</v>
      </c>
      <c r="B3887" s="35" t="s">
        <v>8024</v>
      </c>
      <c r="C3887" s="35">
        <v>0</v>
      </c>
      <c r="D3887" s="35">
        <v>30</v>
      </c>
      <c r="E3887" s="43">
        <f t="shared" si="420"/>
        <v>30</v>
      </c>
      <c r="F3887" s="46">
        <f t="shared" si="421"/>
        <v>0.75</v>
      </c>
      <c r="G3887" s="46">
        <f t="shared" si="425"/>
        <v>0.75</v>
      </c>
      <c r="H3887" s="46">
        <f t="shared" si="425"/>
        <v>0.75</v>
      </c>
      <c r="I3887" s="35" t="s">
        <v>6990</v>
      </c>
      <c r="J3887" s="35" t="s">
        <v>6991</v>
      </c>
      <c r="K3887" s="35" t="s">
        <v>6996</v>
      </c>
      <c r="L3887" s="69" t="s">
        <v>224</v>
      </c>
      <c r="M3887" s="35" t="s">
        <v>6992</v>
      </c>
      <c r="N3887" s="35" t="s">
        <v>6993</v>
      </c>
      <c r="O3887" s="35" t="s">
        <v>6994</v>
      </c>
      <c r="P3887" s="35" t="s">
        <v>6995</v>
      </c>
      <c r="Q3887" s="35"/>
      <c r="R3887" s="35"/>
      <c r="S3887" s="35"/>
      <c r="T3887" s="35"/>
      <c r="U3887" s="35"/>
      <c r="V3887" s="35">
        <f t="shared" si="423"/>
        <v>0.75</v>
      </c>
    </row>
    <row r="3888" spans="1:22">
      <c r="A3888" s="35">
        <v>4367</v>
      </c>
      <c r="B3888" s="35" t="s">
        <v>8246</v>
      </c>
      <c r="C3888" s="35">
        <v>0</v>
      </c>
      <c r="D3888" s="35">
        <v>18</v>
      </c>
      <c r="E3888" s="43">
        <f t="shared" si="420"/>
        <v>18</v>
      </c>
      <c r="F3888" s="46">
        <f t="shared" si="421"/>
        <v>0.45</v>
      </c>
      <c r="G3888" s="46">
        <f t="shared" si="425"/>
        <v>0.45</v>
      </c>
      <c r="H3888" s="46">
        <f t="shared" si="425"/>
        <v>0.45</v>
      </c>
      <c r="I3888" s="35" t="s">
        <v>6990</v>
      </c>
      <c r="J3888" s="35" t="s">
        <v>6991</v>
      </c>
      <c r="K3888" s="35" t="s">
        <v>6996</v>
      </c>
      <c r="L3888" s="69" t="s">
        <v>224</v>
      </c>
      <c r="M3888" s="35" t="s">
        <v>6992</v>
      </c>
      <c r="N3888" s="35" t="s">
        <v>6993</v>
      </c>
      <c r="O3888" s="35" t="s">
        <v>6994</v>
      </c>
      <c r="P3888" s="35" t="s">
        <v>6995</v>
      </c>
      <c r="Q3888" s="35"/>
      <c r="R3888" s="35"/>
      <c r="S3888" s="35"/>
      <c r="T3888" s="35"/>
      <c r="U3888" s="35"/>
      <c r="V3888" s="35">
        <f t="shared" si="423"/>
        <v>0.45</v>
      </c>
    </row>
    <row r="3889" spans="1:22">
      <c r="A3889" s="35">
        <v>4368</v>
      </c>
      <c r="B3889" s="35" t="s">
        <v>7548</v>
      </c>
      <c r="C3889" s="35">
        <v>5</v>
      </c>
      <c r="D3889" s="35">
        <v>35</v>
      </c>
      <c r="E3889" s="43">
        <f t="shared" si="420"/>
        <v>235</v>
      </c>
      <c r="F3889" s="46">
        <f t="shared" si="421"/>
        <v>5.875</v>
      </c>
      <c r="G3889" s="46">
        <f t="shared" si="425"/>
        <v>5.875</v>
      </c>
      <c r="H3889" s="46">
        <f t="shared" si="425"/>
        <v>5.875</v>
      </c>
      <c r="I3889" s="35" t="s">
        <v>6990</v>
      </c>
      <c r="J3889" s="35" t="s">
        <v>6991</v>
      </c>
      <c r="K3889" s="35" t="s">
        <v>6996</v>
      </c>
      <c r="L3889" s="69" t="s">
        <v>1661</v>
      </c>
      <c r="M3889" s="35" t="s">
        <v>6992</v>
      </c>
      <c r="N3889" s="35" t="s">
        <v>6993</v>
      </c>
      <c r="O3889" s="35" t="s">
        <v>6994</v>
      </c>
      <c r="P3889" s="35" t="s">
        <v>6995</v>
      </c>
      <c r="Q3889" s="35"/>
      <c r="R3889" s="35"/>
      <c r="S3889" s="35"/>
      <c r="T3889" s="35"/>
      <c r="U3889" s="35"/>
      <c r="V3889" s="35">
        <f t="shared" si="423"/>
        <v>5.875</v>
      </c>
    </row>
    <row r="3890" spans="1:22">
      <c r="A3890" s="35">
        <v>4371</v>
      </c>
      <c r="B3890" s="35" t="s">
        <v>8410</v>
      </c>
      <c r="C3890" s="35">
        <v>0</v>
      </c>
      <c r="D3890" s="35">
        <v>13</v>
      </c>
      <c r="E3890" s="43">
        <f t="shared" si="420"/>
        <v>13</v>
      </c>
      <c r="F3890" s="46">
        <f t="shared" si="421"/>
        <v>0.32500000000000001</v>
      </c>
      <c r="G3890" s="46">
        <f t="shared" ref="G3890:H3905" si="426">F3890</f>
        <v>0.32500000000000001</v>
      </c>
      <c r="H3890" s="46">
        <f t="shared" si="426"/>
        <v>0.32500000000000001</v>
      </c>
      <c r="I3890" s="35" t="s">
        <v>6990</v>
      </c>
      <c r="J3890" s="35" t="s">
        <v>6991</v>
      </c>
      <c r="K3890" s="35" t="s">
        <v>6996</v>
      </c>
      <c r="L3890" s="69" t="s">
        <v>224</v>
      </c>
      <c r="M3890" s="35" t="s">
        <v>6992</v>
      </c>
      <c r="N3890" s="35" t="s">
        <v>6993</v>
      </c>
      <c r="O3890" s="35" t="s">
        <v>6994</v>
      </c>
      <c r="P3890" s="35" t="s">
        <v>6995</v>
      </c>
      <c r="Q3890" s="35"/>
      <c r="R3890" s="35"/>
      <c r="S3890" s="35"/>
      <c r="T3890" s="35"/>
      <c r="U3890" s="35"/>
      <c r="V3890" s="35">
        <f t="shared" si="423"/>
        <v>0.32500000000000001</v>
      </c>
    </row>
    <row r="3891" spans="1:22">
      <c r="A3891" s="35">
        <v>4372</v>
      </c>
      <c r="B3891" s="35" t="s">
        <v>7047</v>
      </c>
      <c r="C3891" s="35">
        <v>0</v>
      </c>
      <c r="D3891" s="35">
        <v>22</v>
      </c>
      <c r="E3891" s="43">
        <f t="shared" si="420"/>
        <v>22</v>
      </c>
      <c r="F3891" s="46">
        <f t="shared" si="421"/>
        <v>0.55000000000000004</v>
      </c>
      <c r="G3891" s="46">
        <f t="shared" si="426"/>
        <v>0.55000000000000004</v>
      </c>
      <c r="H3891" s="46">
        <f t="shared" si="426"/>
        <v>0.55000000000000004</v>
      </c>
      <c r="I3891" s="35" t="s">
        <v>6990</v>
      </c>
      <c r="J3891" s="35" t="s">
        <v>6991</v>
      </c>
      <c r="K3891" s="35" t="s">
        <v>6996</v>
      </c>
      <c r="L3891" s="69" t="s">
        <v>224</v>
      </c>
      <c r="M3891" s="35" t="s">
        <v>6992</v>
      </c>
      <c r="N3891" s="35" t="s">
        <v>6993</v>
      </c>
      <c r="O3891" s="35" t="s">
        <v>6994</v>
      </c>
      <c r="P3891" s="35" t="s">
        <v>6995</v>
      </c>
      <c r="Q3891" s="35"/>
      <c r="R3891" s="35"/>
      <c r="S3891" s="35"/>
      <c r="T3891" s="35"/>
      <c r="U3891" s="35"/>
      <c r="V3891" s="35">
        <f t="shared" si="423"/>
        <v>0.55000000000000004</v>
      </c>
    </row>
    <row r="3892" spans="1:22">
      <c r="A3892" s="35">
        <v>4372</v>
      </c>
      <c r="B3892" s="35" t="s">
        <v>7118</v>
      </c>
      <c r="C3892" s="35">
        <v>0</v>
      </c>
      <c r="D3892" s="35">
        <v>6</v>
      </c>
      <c r="E3892" s="43">
        <f t="shared" si="420"/>
        <v>6</v>
      </c>
      <c r="F3892" s="46">
        <f t="shared" si="421"/>
        <v>0.15</v>
      </c>
      <c r="G3892" s="46">
        <f t="shared" si="426"/>
        <v>0.15</v>
      </c>
      <c r="H3892" s="46">
        <f t="shared" si="426"/>
        <v>0.15</v>
      </c>
      <c r="I3892" s="35" t="s">
        <v>6990</v>
      </c>
      <c r="J3892" s="35" t="s">
        <v>6991</v>
      </c>
      <c r="K3892" s="35" t="s">
        <v>6996</v>
      </c>
      <c r="L3892" s="69" t="s">
        <v>224</v>
      </c>
      <c r="M3892" s="35" t="s">
        <v>6992</v>
      </c>
      <c r="N3892" s="35" t="s">
        <v>6993</v>
      </c>
      <c r="O3892" s="35" t="s">
        <v>6994</v>
      </c>
      <c r="P3892" s="35" t="s">
        <v>6995</v>
      </c>
      <c r="Q3892" s="35"/>
      <c r="R3892" s="35"/>
      <c r="S3892" s="35"/>
      <c r="T3892" s="35"/>
      <c r="U3892" s="35"/>
      <c r="V3892" s="35">
        <f t="shared" si="423"/>
        <v>0.15</v>
      </c>
    </row>
    <row r="3893" spans="1:22">
      <c r="A3893" s="35">
        <v>4372</v>
      </c>
      <c r="B3893" s="35" t="s">
        <v>7119</v>
      </c>
      <c r="C3893" s="35">
        <v>0</v>
      </c>
      <c r="D3893" s="35">
        <v>5</v>
      </c>
      <c r="E3893" s="43">
        <f t="shared" si="420"/>
        <v>5</v>
      </c>
      <c r="F3893" s="46">
        <f t="shared" si="421"/>
        <v>0.125</v>
      </c>
      <c r="G3893" s="46">
        <f t="shared" si="426"/>
        <v>0.125</v>
      </c>
      <c r="H3893" s="46">
        <f t="shared" si="426"/>
        <v>0.125</v>
      </c>
      <c r="I3893" s="35" t="s">
        <v>6990</v>
      </c>
      <c r="J3893" s="35" t="s">
        <v>6991</v>
      </c>
      <c r="K3893" s="35" t="s">
        <v>6996</v>
      </c>
      <c r="L3893" s="69" t="s">
        <v>224</v>
      </c>
      <c r="M3893" s="35" t="s">
        <v>6992</v>
      </c>
      <c r="N3893" s="35" t="s">
        <v>6993</v>
      </c>
      <c r="O3893" s="35" t="s">
        <v>6994</v>
      </c>
      <c r="P3893" s="35" t="s">
        <v>6995</v>
      </c>
      <c r="Q3893" s="35"/>
      <c r="R3893" s="35"/>
      <c r="S3893" s="35"/>
      <c r="T3893" s="35"/>
      <c r="U3893" s="35"/>
      <c r="V3893" s="35">
        <f t="shared" si="423"/>
        <v>0.125</v>
      </c>
    </row>
    <row r="3894" spans="1:22">
      <c r="A3894" s="35">
        <v>4372</v>
      </c>
      <c r="B3894" s="35" t="s">
        <v>7115</v>
      </c>
      <c r="C3894" s="35">
        <v>0</v>
      </c>
      <c r="D3894" s="35">
        <v>8</v>
      </c>
      <c r="E3894" s="43">
        <f t="shared" si="420"/>
        <v>8</v>
      </c>
      <c r="F3894" s="46">
        <f t="shared" si="421"/>
        <v>0.2</v>
      </c>
      <c r="G3894" s="46">
        <f t="shared" si="426"/>
        <v>0.2</v>
      </c>
      <c r="H3894" s="46">
        <f t="shared" si="426"/>
        <v>0.2</v>
      </c>
      <c r="I3894" s="35" t="s">
        <v>6990</v>
      </c>
      <c r="J3894" s="35" t="s">
        <v>6991</v>
      </c>
      <c r="K3894" s="35" t="s">
        <v>6996</v>
      </c>
      <c r="L3894" s="69" t="s">
        <v>224</v>
      </c>
      <c r="M3894" s="35" t="s">
        <v>6992</v>
      </c>
      <c r="N3894" s="35" t="s">
        <v>6993</v>
      </c>
      <c r="O3894" s="35" t="s">
        <v>6994</v>
      </c>
      <c r="P3894" s="35" t="s">
        <v>6995</v>
      </c>
      <c r="Q3894" s="35"/>
      <c r="R3894" s="35"/>
      <c r="S3894" s="35"/>
      <c r="T3894" s="35"/>
      <c r="U3894" s="35"/>
      <c r="V3894" s="35">
        <f t="shared" si="423"/>
        <v>0.2</v>
      </c>
    </row>
    <row r="3895" spans="1:22">
      <c r="A3895" s="35">
        <v>4372</v>
      </c>
      <c r="B3895" s="35" t="s">
        <v>7245</v>
      </c>
      <c r="C3895" s="35">
        <v>0</v>
      </c>
      <c r="D3895" s="35">
        <v>6</v>
      </c>
      <c r="E3895" s="43">
        <f t="shared" si="420"/>
        <v>6</v>
      </c>
      <c r="F3895" s="46">
        <f t="shared" si="421"/>
        <v>0.15</v>
      </c>
      <c r="G3895" s="46">
        <f t="shared" si="426"/>
        <v>0.15</v>
      </c>
      <c r="H3895" s="46">
        <f t="shared" si="426"/>
        <v>0.15</v>
      </c>
      <c r="I3895" s="35" t="s">
        <v>6990</v>
      </c>
      <c r="J3895" s="35" t="s">
        <v>6991</v>
      </c>
      <c r="K3895" s="35" t="s">
        <v>6996</v>
      </c>
      <c r="L3895" s="69" t="s">
        <v>224</v>
      </c>
      <c r="M3895" s="35" t="s">
        <v>6992</v>
      </c>
      <c r="N3895" s="35" t="s">
        <v>6993</v>
      </c>
      <c r="O3895" s="35" t="s">
        <v>6994</v>
      </c>
      <c r="P3895" s="35" t="s">
        <v>6995</v>
      </c>
      <c r="Q3895" s="35"/>
      <c r="R3895" s="35"/>
      <c r="S3895" s="35"/>
      <c r="T3895" s="35"/>
      <c r="U3895" s="35"/>
      <c r="V3895" s="35">
        <f t="shared" si="423"/>
        <v>0.15</v>
      </c>
    </row>
    <row r="3896" spans="1:22">
      <c r="A3896" s="35">
        <v>4372</v>
      </c>
      <c r="B3896" s="35" t="s">
        <v>7116</v>
      </c>
      <c r="C3896" s="35">
        <v>0</v>
      </c>
      <c r="D3896" s="35">
        <v>2</v>
      </c>
      <c r="E3896" s="43">
        <f t="shared" si="420"/>
        <v>2</v>
      </c>
      <c r="F3896" s="46">
        <f t="shared" si="421"/>
        <v>0.05</v>
      </c>
      <c r="G3896" s="46">
        <f t="shared" si="426"/>
        <v>0.05</v>
      </c>
      <c r="H3896" s="46">
        <f t="shared" si="426"/>
        <v>0.05</v>
      </c>
      <c r="I3896" s="35" t="s">
        <v>6990</v>
      </c>
      <c r="J3896" s="35" t="s">
        <v>6991</v>
      </c>
      <c r="K3896" s="35" t="s">
        <v>6996</v>
      </c>
      <c r="L3896" s="69" t="s">
        <v>224</v>
      </c>
      <c r="M3896" s="35" t="s">
        <v>6992</v>
      </c>
      <c r="N3896" s="35" t="s">
        <v>6993</v>
      </c>
      <c r="O3896" s="35" t="s">
        <v>6994</v>
      </c>
      <c r="P3896" s="35" t="s">
        <v>6995</v>
      </c>
      <c r="Q3896" s="35"/>
      <c r="R3896" s="35"/>
      <c r="S3896" s="35"/>
      <c r="T3896" s="35"/>
      <c r="U3896" s="35"/>
      <c r="V3896" s="35">
        <f t="shared" si="423"/>
        <v>0.05</v>
      </c>
    </row>
    <row r="3897" spans="1:22">
      <c r="A3897" s="35">
        <v>4373</v>
      </c>
      <c r="B3897" s="35" t="s">
        <v>8483</v>
      </c>
      <c r="C3897" s="35">
        <v>0</v>
      </c>
      <c r="D3897" s="35">
        <v>8</v>
      </c>
      <c r="E3897" s="43">
        <f t="shared" si="420"/>
        <v>8</v>
      </c>
      <c r="F3897" s="46">
        <f t="shared" si="421"/>
        <v>0.2</v>
      </c>
      <c r="G3897" s="46">
        <f t="shared" si="426"/>
        <v>0.2</v>
      </c>
      <c r="H3897" s="46">
        <f t="shared" si="426"/>
        <v>0.2</v>
      </c>
      <c r="I3897" s="35" t="s">
        <v>6990</v>
      </c>
      <c r="J3897" s="35" t="s">
        <v>6991</v>
      </c>
      <c r="K3897" s="35" t="s">
        <v>6996</v>
      </c>
      <c r="L3897" s="69" t="s">
        <v>224</v>
      </c>
      <c r="M3897" s="35" t="s">
        <v>6992</v>
      </c>
      <c r="N3897" s="35" t="s">
        <v>6993</v>
      </c>
      <c r="O3897" s="35" t="s">
        <v>6994</v>
      </c>
      <c r="P3897" s="35" t="s">
        <v>6995</v>
      </c>
      <c r="Q3897" s="35"/>
      <c r="R3897" s="35"/>
      <c r="S3897" s="35"/>
      <c r="T3897" s="35"/>
      <c r="U3897" s="35"/>
      <c r="V3897" s="35">
        <f t="shared" si="423"/>
        <v>0.2</v>
      </c>
    </row>
    <row r="3898" spans="1:22">
      <c r="A3898" s="35">
        <v>4376</v>
      </c>
      <c r="B3898" s="35" t="s">
        <v>7185</v>
      </c>
      <c r="C3898" s="35">
        <v>0</v>
      </c>
      <c r="D3898" s="35">
        <v>18</v>
      </c>
      <c r="E3898" s="43">
        <f t="shared" si="420"/>
        <v>18</v>
      </c>
      <c r="F3898" s="46">
        <f t="shared" si="421"/>
        <v>0.45</v>
      </c>
      <c r="G3898" s="46">
        <f t="shared" si="426"/>
        <v>0.45</v>
      </c>
      <c r="H3898" s="46">
        <f t="shared" si="426"/>
        <v>0.45</v>
      </c>
      <c r="I3898" s="35" t="s">
        <v>6990</v>
      </c>
      <c r="J3898" s="35" t="s">
        <v>6991</v>
      </c>
      <c r="K3898" s="35" t="s">
        <v>6996</v>
      </c>
      <c r="L3898" s="69" t="s">
        <v>224</v>
      </c>
      <c r="M3898" s="35" t="s">
        <v>6992</v>
      </c>
      <c r="N3898" s="35" t="s">
        <v>6993</v>
      </c>
      <c r="O3898" s="35" t="s">
        <v>6994</v>
      </c>
      <c r="P3898" s="35" t="s">
        <v>6995</v>
      </c>
      <c r="Q3898" s="35"/>
      <c r="R3898" s="35"/>
      <c r="S3898" s="35"/>
      <c r="T3898" s="35"/>
      <c r="U3898" s="35"/>
      <c r="V3898" s="35">
        <f t="shared" si="423"/>
        <v>0.45</v>
      </c>
    </row>
    <row r="3899" spans="1:22">
      <c r="A3899" s="35">
        <v>4376</v>
      </c>
      <c r="B3899" s="35" t="s">
        <v>6987</v>
      </c>
      <c r="C3899" s="35">
        <v>0</v>
      </c>
      <c r="D3899" s="35">
        <v>13</v>
      </c>
      <c r="E3899" s="43">
        <f t="shared" si="420"/>
        <v>13</v>
      </c>
      <c r="F3899" s="46">
        <f t="shared" si="421"/>
        <v>0.32500000000000001</v>
      </c>
      <c r="G3899" s="46">
        <f t="shared" si="426"/>
        <v>0.32500000000000001</v>
      </c>
      <c r="H3899" s="46">
        <f t="shared" si="426"/>
        <v>0.32500000000000001</v>
      </c>
      <c r="I3899" s="35" t="s">
        <v>6990</v>
      </c>
      <c r="J3899" s="35" t="s">
        <v>6991</v>
      </c>
      <c r="K3899" s="35" t="s">
        <v>6996</v>
      </c>
      <c r="L3899" s="69" t="s">
        <v>224</v>
      </c>
      <c r="M3899" s="35" t="s">
        <v>6992</v>
      </c>
      <c r="N3899" s="35" t="s">
        <v>6993</v>
      </c>
      <c r="O3899" s="35" t="s">
        <v>6994</v>
      </c>
      <c r="P3899" s="35" t="s">
        <v>6995</v>
      </c>
      <c r="Q3899" s="35"/>
      <c r="R3899" s="35"/>
      <c r="S3899" s="35"/>
      <c r="T3899" s="35"/>
      <c r="U3899" s="35"/>
      <c r="V3899" s="35">
        <f t="shared" si="423"/>
        <v>0.32500000000000001</v>
      </c>
    </row>
    <row r="3900" spans="1:22">
      <c r="A3900" s="35">
        <v>4376</v>
      </c>
      <c r="B3900" s="35" t="s">
        <v>8484</v>
      </c>
      <c r="C3900" s="35">
        <v>0</v>
      </c>
      <c r="D3900" s="35">
        <v>7</v>
      </c>
      <c r="E3900" s="43">
        <f t="shared" si="420"/>
        <v>7</v>
      </c>
      <c r="F3900" s="46">
        <f t="shared" si="421"/>
        <v>0.17499999999999999</v>
      </c>
      <c r="G3900" s="46">
        <f t="shared" si="426"/>
        <v>0.17499999999999999</v>
      </c>
      <c r="H3900" s="46">
        <f t="shared" si="426"/>
        <v>0.17499999999999999</v>
      </c>
      <c r="I3900" s="35" t="s">
        <v>6990</v>
      </c>
      <c r="J3900" s="35" t="s">
        <v>6991</v>
      </c>
      <c r="K3900" s="35" t="s">
        <v>6996</v>
      </c>
      <c r="L3900" s="69" t="s">
        <v>224</v>
      </c>
      <c r="M3900" s="35" t="s">
        <v>6992</v>
      </c>
      <c r="N3900" s="35" t="s">
        <v>6993</v>
      </c>
      <c r="O3900" s="35" t="s">
        <v>6994</v>
      </c>
      <c r="P3900" s="35" t="s">
        <v>6995</v>
      </c>
      <c r="Q3900" s="35"/>
      <c r="R3900" s="35"/>
      <c r="S3900" s="35"/>
      <c r="T3900" s="35"/>
      <c r="U3900" s="35"/>
      <c r="V3900" s="35">
        <f t="shared" si="423"/>
        <v>0.17499999999999999</v>
      </c>
    </row>
    <row r="3901" spans="1:22">
      <c r="A3901" s="35">
        <v>4376</v>
      </c>
      <c r="B3901" s="35" t="s">
        <v>8485</v>
      </c>
      <c r="C3901" s="35">
        <v>0</v>
      </c>
      <c r="D3901" s="35">
        <v>1</v>
      </c>
      <c r="E3901" s="43">
        <f t="shared" si="420"/>
        <v>1</v>
      </c>
      <c r="F3901" s="46">
        <f t="shared" si="421"/>
        <v>2.5000000000000001E-2</v>
      </c>
      <c r="G3901" s="46">
        <f t="shared" si="426"/>
        <v>2.5000000000000001E-2</v>
      </c>
      <c r="H3901" s="46">
        <f t="shared" si="426"/>
        <v>2.5000000000000001E-2</v>
      </c>
      <c r="I3901" s="35" t="s">
        <v>6990</v>
      </c>
      <c r="J3901" s="35" t="s">
        <v>6991</v>
      </c>
      <c r="K3901" s="35" t="s">
        <v>6996</v>
      </c>
      <c r="L3901" s="69" t="s">
        <v>224</v>
      </c>
      <c r="M3901" s="35" t="s">
        <v>6992</v>
      </c>
      <c r="N3901" s="35" t="s">
        <v>6993</v>
      </c>
      <c r="O3901" s="35" t="s">
        <v>6994</v>
      </c>
      <c r="P3901" s="35" t="s">
        <v>6995</v>
      </c>
      <c r="Q3901" s="35"/>
      <c r="R3901" s="35"/>
      <c r="S3901" s="35"/>
      <c r="T3901" s="35"/>
      <c r="U3901" s="35"/>
      <c r="V3901" s="35">
        <f t="shared" si="423"/>
        <v>2.5000000000000001E-2</v>
      </c>
    </row>
    <row r="3902" spans="1:22">
      <c r="A3902" s="35">
        <v>4376</v>
      </c>
      <c r="B3902" s="35" t="s">
        <v>8486</v>
      </c>
      <c r="C3902" s="35">
        <v>0</v>
      </c>
      <c r="D3902" s="35">
        <v>1</v>
      </c>
      <c r="E3902" s="43">
        <f t="shared" si="420"/>
        <v>1</v>
      </c>
      <c r="F3902" s="46">
        <f t="shared" si="421"/>
        <v>2.5000000000000001E-2</v>
      </c>
      <c r="G3902" s="46">
        <f t="shared" si="426"/>
        <v>2.5000000000000001E-2</v>
      </c>
      <c r="H3902" s="46">
        <f t="shared" si="426"/>
        <v>2.5000000000000001E-2</v>
      </c>
      <c r="I3902" s="35" t="s">
        <v>6990</v>
      </c>
      <c r="J3902" s="35" t="s">
        <v>6991</v>
      </c>
      <c r="K3902" s="35" t="s">
        <v>6996</v>
      </c>
      <c r="L3902" s="69" t="s">
        <v>224</v>
      </c>
      <c r="M3902" s="35" t="s">
        <v>6992</v>
      </c>
      <c r="N3902" s="35" t="s">
        <v>6993</v>
      </c>
      <c r="O3902" s="35" t="s">
        <v>6994</v>
      </c>
      <c r="P3902" s="35" t="s">
        <v>6995</v>
      </c>
      <c r="Q3902" s="35"/>
      <c r="R3902" s="35"/>
      <c r="S3902" s="35"/>
      <c r="T3902" s="35"/>
      <c r="U3902" s="35"/>
      <c r="V3902" s="35">
        <f t="shared" si="423"/>
        <v>2.5000000000000001E-2</v>
      </c>
    </row>
    <row r="3903" spans="1:22">
      <c r="A3903" s="35">
        <v>4376</v>
      </c>
      <c r="B3903" s="35" t="s">
        <v>7709</v>
      </c>
      <c r="C3903" s="35">
        <v>0</v>
      </c>
      <c r="D3903" s="35">
        <v>2</v>
      </c>
      <c r="E3903" s="43">
        <f t="shared" si="420"/>
        <v>2</v>
      </c>
      <c r="F3903" s="46">
        <f t="shared" si="421"/>
        <v>0.05</v>
      </c>
      <c r="G3903" s="46">
        <f t="shared" si="426"/>
        <v>0.05</v>
      </c>
      <c r="H3903" s="46">
        <f t="shared" si="426"/>
        <v>0.05</v>
      </c>
      <c r="I3903" s="35" t="s">
        <v>6990</v>
      </c>
      <c r="J3903" s="35" t="s">
        <v>6991</v>
      </c>
      <c r="K3903" s="35" t="s">
        <v>6996</v>
      </c>
      <c r="L3903" s="69" t="s">
        <v>224</v>
      </c>
      <c r="M3903" s="35" t="s">
        <v>6992</v>
      </c>
      <c r="N3903" s="35" t="s">
        <v>6993</v>
      </c>
      <c r="O3903" s="35" t="s">
        <v>6994</v>
      </c>
      <c r="P3903" s="35" t="s">
        <v>6995</v>
      </c>
      <c r="Q3903" s="35"/>
      <c r="R3903" s="35"/>
      <c r="S3903" s="35"/>
      <c r="T3903" s="35"/>
      <c r="U3903" s="35"/>
      <c r="V3903" s="35">
        <f t="shared" si="423"/>
        <v>0.05</v>
      </c>
    </row>
    <row r="3904" spans="1:22">
      <c r="A3904" s="35">
        <v>4377</v>
      </c>
      <c r="B3904" s="35" t="s">
        <v>8484</v>
      </c>
      <c r="C3904" s="35">
        <v>0</v>
      </c>
      <c r="D3904" s="35">
        <v>14</v>
      </c>
      <c r="E3904" s="43">
        <f t="shared" si="420"/>
        <v>14</v>
      </c>
      <c r="F3904" s="46">
        <f t="shared" si="421"/>
        <v>0.35</v>
      </c>
      <c r="G3904" s="46">
        <f t="shared" si="426"/>
        <v>0.35</v>
      </c>
      <c r="H3904" s="46">
        <f t="shared" si="426"/>
        <v>0.35</v>
      </c>
      <c r="I3904" s="35" t="s">
        <v>6990</v>
      </c>
      <c r="J3904" s="35" t="s">
        <v>6991</v>
      </c>
      <c r="K3904" s="35" t="s">
        <v>6996</v>
      </c>
      <c r="L3904" s="69" t="s">
        <v>224</v>
      </c>
      <c r="M3904" s="35" t="s">
        <v>6992</v>
      </c>
      <c r="N3904" s="35" t="s">
        <v>6993</v>
      </c>
      <c r="O3904" s="35" t="s">
        <v>6994</v>
      </c>
      <c r="P3904" s="35" t="s">
        <v>6995</v>
      </c>
      <c r="Q3904" s="35"/>
      <c r="R3904" s="35"/>
      <c r="S3904" s="35"/>
      <c r="T3904" s="35"/>
      <c r="U3904" s="35"/>
      <c r="V3904" s="35">
        <f t="shared" si="423"/>
        <v>0.35</v>
      </c>
    </row>
    <row r="3905" spans="1:22">
      <c r="A3905" s="35">
        <v>4377</v>
      </c>
      <c r="B3905" s="35" t="s">
        <v>6987</v>
      </c>
      <c r="C3905" s="35">
        <v>0</v>
      </c>
      <c r="D3905" s="35">
        <v>26</v>
      </c>
      <c r="E3905" s="43">
        <f t="shared" si="420"/>
        <v>26</v>
      </c>
      <c r="F3905" s="46">
        <f t="shared" si="421"/>
        <v>0.65</v>
      </c>
      <c r="G3905" s="46">
        <f t="shared" si="426"/>
        <v>0.65</v>
      </c>
      <c r="H3905" s="46">
        <f t="shared" si="426"/>
        <v>0.65</v>
      </c>
      <c r="I3905" s="35" t="s">
        <v>6990</v>
      </c>
      <c r="J3905" s="35" t="s">
        <v>6991</v>
      </c>
      <c r="K3905" s="35" t="s">
        <v>6996</v>
      </c>
      <c r="L3905" s="69" t="s">
        <v>224</v>
      </c>
      <c r="M3905" s="35" t="s">
        <v>6992</v>
      </c>
      <c r="N3905" s="35" t="s">
        <v>6993</v>
      </c>
      <c r="O3905" s="35" t="s">
        <v>6994</v>
      </c>
      <c r="P3905" s="35" t="s">
        <v>6995</v>
      </c>
      <c r="Q3905" s="35"/>
      <c r="R3905" s="35"/>
      <c r="S3905" s="35"/>
      <c r="T3905" s="35"/>
      <c r="U3905" s="35"/>
      <c r="V3905" s="35">
        <f t="shared" si="423"/>
        <v>0.65</v>
      </c>
    </row>
    <row r="3906" spans="1:22">
      <c r="A3906" s="35">
        <v>4377</v>
      </c>
      <c r="B3906" s="35" t="s">
        <v>7185</v>
      </c>
      <c r="C3906" s="35">
        <v>0</v>
      </c>
      <c r="D3906" s="35">
        <v>37</v>
      </c>
      <c r="E3906" s="43">
        <f t="shared" ref="E3906:E3969" si="427">C3906*40+D3906</f>
        <v>37</v>
      </c>
      <c r="F3906" s="46">
        <f t="shared" ref="F3906:F3969" si="428">E3906/40</f>
        <v>0.92500000000000004</v>
      </c>
      <c r="G3906" s="46">
        <f t="shared" ref="G3906:H3921" si="429">F3906</f>
        <v>0.92500000000000004</v>
      </c>
      <c r="H3906" s="46">
        <f t="shared" si="429"/>
        <v>0.92500000000000004</v>
      </c>
      <c r="I3906" s="35" t="s">
        <v>6990</v>
      </c>
      <c r="J3906" s="35" t="s">
        <v>6991</v>
      </c>
      <c r="K3906" s="35" t="s">
        <v>6996</v>
      </c>
      <c r="L3906" s="69" t="s">
        <v>224</v>
      </c>
      <c r="M3906" s="35" t="s">
        <v>6992</v>
      </c>
      <c r="N3906" s="35" t="s">
        <v>6993</v>
      </c>
      <c r="O3906" s="35" t="s">
        <v>6994</v>
      </c>
      <c r="P3906" s="35" t="s">
        <v>6995</v>
      </c>
      <c r="Q3906" s="35"/>
      <c r="R3906" s="35"/>
      <c r="S3906" s="35"/>
      <c r="T3906" s="35"/>
      <c r="U3906" s="35"/>
      <c r="V3906" s="35">
        <f t="shared" ref="V3906:V3969" si="430">H3906</f>
        <v>0.92500000000000004</v>
      </c>
    </row>
    <row r="3907" spans="1:22">
      <c r="A3907" s="35">
        <v>4377</v>
      </c>
      <c r="B3907" s="35" t="s">
        <v>8485</v>
      </c>
      <c r="C3907" s="35">
        <v>0</v>
      </c>
      <c r="D3907" s="35">
        <v>2</v>
      </c>
      <c r="E3907" s="43">
        <f t="shared" si="427"/>
        <v>2</v>
      </c>
      <c r="F3907" s="46">
        <f t="shared" si="428"/>
        <v>0.05</v>
      </c>
      <c r="G3907" s="46">
        <f t="shared" si="429"/>
        <v>0.05</v>
      </c>
      <c r="H3907" s="46">
        <f t="shared" si="429"/>
        <v>0.05</v>
      </c>
      <c r="I3907" s="35" t="s">
        <v>6990</v>
      </c>
      <c r="J3907" s="35" t="s">
        <v>6991</v>
      </c>
      <c r="K3907" s="35" t="s">
        <v>6996</v>
      </c>
      <c r="L3907" s="69" t="s">
        <v>224</v>
      </c>
      <c r="M3907" s="35" t="s">
        <v>6992</v>
      </c>
      <c r="N3907" s="35" t="s">
        <v>6993</v>
      </c>
      <c r="O3907" s="35" t="s">
        <v>6994</v>
      </c>
      <c r="P3907" s="35" t="s">
        <v>6995</v>
      </c>
      <c r="Q3907" s="35"/>
      <c r="R3907" s="35"/>
      <c r="S3907" s="35"/>
      <c r="T3907" s="35"/>
      <c r="U3907" s="35"/>
      <c r="V3907" s="35">
        <f t="shared" si="430"/>
        <v>0.05</v>
      </c>
    </row>
    <row r="3908" spans="1:22">
      <c r="A3908" s="35">
        <v>4377</v>
      </c>
      <c r="B3908" s="35" t="s">
        <v>8486</v>
      </c>
      <c r="C3908" s="35">
        <v>0</v>
      </c>
      <c r="D3908" s="35">
        <v>2</v>
      </c>
      <c r="E3908" s="43">
        <f t="shared" si="427"/>
        <v>2</v>
      </c>
      <c r="F3908" s="46">
        <f t="shared" si="428"/>
        <v>0.05</v>
      </c>
      <c r="G3908" s="46">
        <f t="shared" si="429"/>
        <v>0.05</v>
      </c>
      <c r="H3908" s="46">
        <f t="shared" si="429"/>
        <v>0.05</v>
      </c>
      <c r="I3908" s="35" t="s">
        <v>6990</v>
      </c>
      <c r="J3908" s="35" t="s">
        <v>6991</v>
      </c>
      <c r="K3908" s="35" t="s">
        <v>6996</v>
      </c>
      <c r="L3908" s="69" t="s">
        <v>224</v>
      </c>
      <c r="M3908" s="35" t="s">
        <v>6992</v>
      </c>
      <c r="N3908" s="35" t="s">
        <v>6993</v>
      </c>
      <c r="O3908" s="35" t="s">
        <v>6994</v>
      </c>
      <c r="P3908" s="35" t="s">
        <v>6995</v>
      </c>
      <c r="Q3908" s="35"/>
      <c r="R3908" s="35"/>
      <c r="S3908" s="35"/>
      <c r="T3908" s="35"/>
      <c r="U3908" s="35"/>
      <c r="V3908" s="35">
        <f t="shared" si="430"/>
        <v>0.05</v>
      </c>
    </row>
    <row r="3909" spans="1:22">
      <c r="A3909" s="35">
        <v>4377</v>
      </c>
      <c r="B3909" s="35" t="s">
        <v>7709</v>
      </c>
      <c r="C3909" s="35">
        <v>0</v>
      </c>
      <c r="D3909" s="35">
        <v>4</v>
      </c>
      <c r="E3909" s="43">
        <f t="shared" si="427"/>
        <v>4</v>
      </c>
      <c r="F3909" s="46">
        <f t="shared" si="428"/>
        <v>0.1</v>
      </c>
      <c r="G3909" s="46">
        <f t="shared" si="429"/>
        <v>0.1</v>
      </c>
      <c r="H3909" s="46">
        <f t="shared" si="429"/>
        <v>0.1</v>
      </c>
      <c r="I3909" s="35" t="s">
        <v>6990</v>
      </c>
      <c r="J3909" s="35" t="s">
        <v>6991</v>
      </c>
      <c r="K3909" s="35" t="s">
        <v>6996</v>
      </c>
      <c r="L3909" s="69" t="s">
        <v>224</v>
      </c>
      <c r="M3909" s="35" t="s">
        <v>6992</v>
      </c>
      <c r="N3909" s="35" t="s">
        <v>6993</v>
      </c>
      <c r="O3909" s="35" t="s">
        <v>6994</v>
      </c>
      <c r="P3909" s="35" t="s">
        <v>6995</v>
      </c>
      <c r="Q3909" s="35"/>
      <c r="R3909" s="35"/>
      <c r="S3909" s="35"/>
      <c r="T3909" s="35"/>
      <c r="U3909" s="35"/>
      <c r="V3909" s="35">
        <f t="shared" si="430"/>
        <v>0.1</v>
      </c>
    </row>
    <row r="3910" spans="1:22">
      <c r="A3910" s="35">
        <v>4378</v>
      </c>
      <c r="B3910" s="35" t="s">
        <v>8487</v>
      </c>
      <c r="C3910" s="35">
        <v>1</v>
      </c>
      <c r="D3910" s="35">
        <v>0</v>
      </c>
      <c r="E3910" s="43">
        <f t="shared" si="427"/>
        <v>40</v>
      </c>
      <c r="F3910" s="46">
        <f t="shared" si="428"/>
        <v>1</v>
      </c>
      <c r="G3910" s="46">
        <f t="shared" si="429"/>
        <v>1</v>
      </c>
      <c r="H3910" s="46">
        <f t="shared" si="429"/>
        <v>1</v>
      </c>
      <c r="I3910" s="35" t="s">
        <v>6990</v>
      </c>
      <c r="J3910" s="35" t="s">
        <v>6991</v>
      </c>
      <c r="K3910" s="35" t="s">
        <v>6996</v>
      </c>
      <c r="L3910" s="69" t="s">
        <v>224</v>
      </c>
      <c r="M3910" s="35" t="s">
        <v>6992</v>
      </c>
      <c r="N3910" s="35" t="s">
        <v>6993</v>
      </c>
      <c r="O3910" s="35" t="s">
        <v>6994</v>
      </c>
      <c r="P3910" s="35" t="s">
        <v>6995</v>
      </c>
      <c r="Q3910" s="35"/>
      <c r="R3910" s="35"/>
      <c r="S3910" s="35"/>
      <c r="T3910" s="35"/>
      <c r="U3910" s="35"/>
      <c r="V3910" s="35">
        <f t="shared" si="430"/>
        <v>1</v>
      </c>
    </row>
    <row r="3911" spans="1:22">
      <c r="A3911" s="35">
        <v>4379</v>
      </c>
      <c r="B3911" s="35" t="s">
        <v>8487</v>
      </c>
      <c r="C3911" s="35">
        <v>1</v>
      </c>
      <c r="D3911" s="35">
        <v>0</v>
      </c>
      <c r="E3911" s="43">
        <f t="shared" si="427"/>
        <v>40</v>
      </c>
      <c r="F3911" s="46">
        <f t="shared" si="428"/>
        <v>1</v>
      </c>
      <c r="G3911" s="46">
        <f t="shared" si="429"/>
        <v>1</v>
      </c>
      <c r="H3911" s="46">
        <f t="shared" si="429"/>
        <v>1</v>
      </c>
      <c r="I3911" s="35" t="s">
        <v>6990</v>
      </c>
      <c r="J3911" s="35" t="s">
        <v>6991</v>
      </c>
      <c r="K3911" s="35" t="s">
        <v>6996</v>
      </c>
      <c r="L3911" s="69" t="s">
        <v>224</v>
      </c>
      <c r="M3911" s="35" t="s">
        <v>6992</v>
      </c>
      <c r="N3911" s="35" t="s">
        <v>6993</v>
      </c>
      <c r="O3911" s="35" t="s">
        <v>6994</v>
      </c>
      <c r="P3911" s="35" t="s">
        <v>6995</v>
      </c>
      <c r="Q3911" s="35"/>
      <c r="R3911" s="35"/>
      <c r="S3911" s="35"/>
      <c r="T3911" s="35"/>
      <c r="U3911" s="35"/>
      <c r="V3911" s="35">
        <f t="shared" si="430"/>
        <v>1</v>
      </c>
    </row>
    <row r="3912" spans="1:22">
      <c r="A3912" s="35">
        <v>4380</v>
      </c>
      <c r="B3912" s="35" t="s">
        <v>8016</v>
      </c>
      <c r="C3912" s="35">
        <v>1</v>
      </c>
      <c r="D3912" s="35">
        <v>9</v>
      </c>
      <c r="E3912" s="43">
        <f t="shared" si="427"/>
        <v>49</v>
      </c>
      <c r="F3912" s="46">
        <f t="shared" si="428"/>
        <v>1.2250000000000001</v>
      </c>
      <c r="G3912" s="46">
        <f t="shared" si="429"/>
        <v>1.2250000000000001</v>
      </c>
      <c r="H3912" s="46">
        <f t="shared" si="429"/>
        <v>1.2250000000000001</v>
      </c>
      <c r="I3912" s="35" t="s">
        <v>6990</v>
      </c>
      <c r="J3912" s="35" t="s">
        <v>6991</v>
      </c>
      <c r="K3912" s="35" t="s">
        <v>6996</v>
      </c>
      <c r="L3912" s="69" t="s">
        <v>1661</v>
      </c>
      <c r="M3912" s="35" t="s">
        <v>6992</v>
      </c>
      <c r="N3912" s="35" t="s">
        <v>6993</v>
      </c>
      <c r="O3912" s="35" t="s">
        <v>6994</v>
      </c>
      <c r="P3912" s="35" t="s">
        <v>6995</v>
      </c>
      <c r="Q3912" s="35"/>
      <c r="R3912" s="35"/>
      <c r="S3912" s="35"/>
      <c r="T3912" s="35"/>
      <c r="U3912" s="35"/>
      <c r="V3912" s="35">
        <f t="shared" si="430"/>
        <v>1.2250000000000001</v>
      </c>
    </row>
    <row r="3913" spans="1:22">
      <c r="A3913" s="35">
        <v>4380</v>
      </c>
      <c r="B3913" s="35" t="s">
        <v>8016</v>
      </c>
      <c r="C3913" s="35">
        <v>0</v>
      </c>
      <c r="D3913" s="35">
        <v>10</v>
      </c>
      <c r="E3913" s="43">
        <f t="shared" si="427"/>
        <v>10</v>
      </c>
      <c r="F3913" s="46">
        <f t="shared" si="428"/>
        <v>0.25</v>
      </c>
      <c r="G3913" s="46">
        <f t="shared" si="429"/>
        <v>0.25</v>
      </c>
      <c r="H3913" s="46">
        <f t="shared" si="429"/>
        <v>0.25</v>
      </c>
      <c r="I3913" s="35" t="s">
        <v>6990</v>
      </c>
      <c r="J3913" s="35" t="s">
        <v>6991</v>
      </c>
      <c r="K3913" s="35" t="s">
        <v>6996</v>
      </c>
      <c r="L3913" s="69" t="s">
        <v>1661</v>
      </c>
      <c r="M3913" s="35" t="s">
        <v>6992</v>
      </c>
      <c r="N3913" s="35" t="s">
        <v>6993</v>
      </c>
      <c r="O3913" s="35" t="s">
        <v>6994</v>
      </c>
      <c r="P3913" s="35" t="s">
        <v>6995</v>
      </c>
      <c r="Q3913" s="35"/>
      <c r="R3913" s="35"/>
      <c r="S3913" s="35"/>
      <c r="T3913" s="35"/>
      <c r="U3913" s="35"/>
      <c r="V3913" s="35">
        <f t="shared" si="430"/>
        <v>0.25</v>
      </c>
    </row>
    <row r="3914" spans="1:22">
      <c r="A3914" s="35">
        <v>4381</v>
      </c>
      <c r="B3914" s="35" t="s">
        <v>8488</v>
      </c>
      <c r="C3914" s="35">
        <v>1</v>
      </c>
      <c r="D3914" s="35">
        <v>6</v>
      </c>
      <c r="E3914" s="43">
        <f t="shared" si="427"/>
        <v>46</v>
      </c>
      <c r="F3914" s="46">
        <f t="shared" si="428"/>
        <v>1.1499999999999999</v>
      </c>
      <c r="G3914" s="46">
        <f t="shared" si="429"/>
        <v>1.1499999999999999</v>
      </c>
      <c r="H3914" s="46">
        <f t="shared" si="429"/>
        <v>1.1499999999999999</v>
      </c>
      <c r="I3914" s="35" t="s">
        <v>6990</v>
      </c>
      <c r="J3914" s="35" t="s">
        <v>6991</v>
      </c>
      <c r="K3914" s="35" t="s">
        <v>6996</v>
      </c>
      <c r="L3914" s="69" t="s">
        <v>1661</v>
      </c>
      <c r="M3914" s="35" t="s">
        <v>6992</v>
      </c>
      <c r="N3914" s="35" t="s">
        <v>6993</v>
      </c>
      <c r="O3914" s="35" t="s">
        <v>6994</v>
      </c>
      <c r="P3914" s="35" t="s">
        <v>6995</v>
      </c>
      <c r="Q3914" s="35"/>
      <c r="R3914" s="35"/>
      <c r="S3914" s="35"/>
      <c r="T3914" s="35"/>
      <c r="U3914" s="35"/>
      <c r="V3914" s="35">
        <f t="shared" si="430"/>
        <v>1.1499999999999999</v>
      </c>
    </row>
    <row r="3915" spans="1:22">
      <c r="A3915" s="35">
        <v>4381</v>
      </c>
      <c r="B3915" s="35" t="s">
        <v>8489</v>
      </c>
      <c r="C3915" s="35">
        <v>1</v>
      </c>
      <c r="D3915" s="35">
        <v>25</v>
      </c>
      <c r="E3915" s="43">
        <f t="shared" si="427"/>
        <v>65</v>
      </c>
      <c r="F3915" s="46">
        <f t="shared" si="428"/>
        <v>1.625</v>
      </c>
      <c r="G3915" s="46">
        <f t="shared" si="429"/>
        <v>1.625</v>
      </c>
      <c r="H3915" s="46">
        <f t="shared" si="429"/>
        <v>1.625</v>
      </c>
      <c r="I3915" s="35" t="s">
        <v>6990</v>
      </c>
      <c r="J3915" s="35" t="s">
        <v>6991</v>
      </c>
      <c r="K3915" s="35" t="s">
        <v>6996</v>
      </c>
      <c r="L3915" s="69" t="s">
        <v>1661</v>
      </c>
      <c r="M3915" s="35" t="s">
        <v>6992</v>
      </c>
      <c r="N3915" s="35" t="s">
        <v>6993</v>
      </c>
      <c r="O3915" s="35" t="s">
        <v>6994</v>
      </c>
      <c r="P3915" s="35" t="s">
        <v>6995</v>
      </c>
      <c r="Q3915" s="35"/>
      <c r="R3915" s="35"/>
      <c r="S3915" s="35"/>
      <c r="T3915" s="35"/>
      <c r="U3915" s="35"/>
      <c r="V3915" s="35">
        <f t="shared" si="430"/>
        <v>1.625</v>
      </c>
    </row>
    <row r="3916" spans="1:22">
      <c r="A3916" s="35">
        <v>4381</v>
      </c>
      <c r="B3916" s="35" t="s">
        <v>8490</v>
      </c>
      <c r="C3916" s="35">
        <v>1</v>
      </c>
      <c r="D3916" s="35">
        <v>12</v>
      </c>
      <c r="E3916" s="43">
        <f t="shared" si="427"/>
        <v>52</v>
      </c>
      <c r="F3916" s="46">
        <f t="shared" si="428"/>
        <v>1.3</v>
      </c>
      <c r="G3916" s="46">
        <f t="shared" si="429"/>
        <v>1.3</v>
      </c>
      <c r="H3916" s="46">
        <f t="shared" si="429"/>
        <v>1.3</v>
      </c>
      <c r="I3916" s="35" t="s">
        <v>6990</v>
      </c>
      <c r="J3916" s="35" t="s">
        <v>6991</v>
      </c>
      <c r="K3916" s="35" t="s">
        <v>6996</v>
      </c>
      <c r="L3916" s="69" t="s">
        <v>1661</v>
      </c>
      <c r="M3916" s="35" t="s">
        <v>6992</v>
      </c>
      <c r="N3916" s="35" t="s">
        <v>6993</v>
      </c>
      <c r="O3916" s="35" t="s">
        <v>6994</v>
      </c>
      <c r="P3916" s="35" t="s">
        <v>6995</v>
      </c>
      <c r="Q3916" s="35"/>
      <c r="R3916" s="35"/>
      <c r="S3916" s="35"/>
      <c r="T3916" s="35"/>
      <c r="U3916" s="35"/>
      <c r="V3916" s="35">
        <f t="shared" si="430"/>
        <v>1.3</v>
      </c>
    </row>
    <row r="3917" spans="1:22">
      <c r="A3917" s="35">
        <v>4382</v>
      </c>
      <c r="B3917" s="35" t="s">
        <v>7573</v>
      </c>
      <c r="C3917" s="35">
        <v>0</v>
      </c>
      <c r="D3917" s="35">
        <v>28</v>
      </c>
      <c r="E3917" s="43">
        <f t="shared" si="427"/>
        <v>28</v>
      </c>
      <c r="F3917" s="46">
        <f t="shared" si="428"/>
        <v>0.7</v>
      </c>
      <c r="G3917" s="46">
        <f t="shared" si="429"/>
        <v>0.7</v>
      </c>
      <c r="H3917" s="46">
        <f t="shared" si="429"/>
        <v>0.7</v>
      </c>
      <c r="I3917" s="35" t="s">
        <v>6990</v>
      </c>
      <c r="J3917" s="35" t="s">
        <v>6991</v>
      </c>
      <c r="K3917" s="35" t="s">
        <v>6996</v>
      </c>
      <c r="L3917" s="69" t="s">
        <v>1661</v>
      </c>
      <c r="M3917" s="35" t="s">
        <v>6992</v>
      </c>
      <c r="N3917" s="35" t="s">
        <v>6993</v>
      </c>
      <c r="O3917" s="35" t="s">
        <v>6994</v>
      </c>
      <c r="P3917" s="35" t="s">
        <v>6995</v>
      </c>
      <c r="Q3917" s="35"/>
      <c r="R3917" s="35"/>
      <c r="S3917" s="35"/>
      <c r="T3917" s="35"/>
      <c r="U3917" s="35"/>
      <c r="V3917" s="35">
        <f t="shared" si="430"/>
        <v>0.7</v>
      </c>
    </row>
    <row r="3918" spans="1:22">
      <c r="A3918" s="35">
        <v>4382</v>
      </c>
      <c r="B3918" s="35" t="s">
        <v>7567</v>
      </c>
      <c r="C3918" s="35">
        <v>1</v>
      </c>
      <c r="D3918" s="35">
        <v>30</v>
      </c>
      <c r="E3918" s="43">
        <f t="shared" si="427"/>
        <v>70</v>
      </c>
      <c r="F3918" s="46">
        <f t="shared" si="428"/>
        <v>1.75</v>
      </c>
      <c r="G3918" s="46">
        <f t="shared" si="429"/>
        <v>1.75</v>
      </c>
      <c r="H3918" s="46">
        <f t="shared" si="429"/>
        <v>1.75</v>
      </c>
      <c r="I3918" s="35" t="s">
        <v>6990</v>
      </c>
      <c r="J3918" s="35" t="s">
        <v>6991</v>
      </c>
      <c r="K3918" s="35" t="s">
        <v>6996</v>
      </c>
      <c r="L3918" s="69" t="s">
        <v>1661</v>
      </c>
      <c r="M3918" s="35" t="s">
        <v>6992</v>
      </c>
      <c r="N3918" s="35" t="s">
        <v>6993</v>
      </c>
      <c r="O3918" s="35" t="s">
        <v>6994</v>
      </c>
      <c r="P3918" s="35" t="s">
        <v>6995</v>
      </c>
      <c r="Q3918" s="35"/>
      <c r="R3918" s="35"/>
      <c r="S3918" s="35"/>
      <c r="T3918" s="35"/>
      <c r="U3918" s="35"/>
      <c r="V3918" s="35">
        <f t="shared" si="430"/>
        <v>1.75</v>
      </c>
    </row>
    <row r="3919" spans="1:22">
      <c r="A3919" s="35">
        <v>4382</v>
      </c>
      <c r="B3919" s="35" t="s">
        <v>8288</v>
      </c>
      <c r="C3919" s="35">
        <v>0</v>
      </c>
      <c r="D3919" s="35">
        <v>4</v>
      </c>
      <c r="E3919" s="43">
        <f t="shared" si="427"/>
        <v>4</v>
      </c>
      <c r="F3919" s="46">
        <f t="shared" si="428"/>
        <v>0.1</v>
      </c>
      <c r="G3919" s="46">
        <f t="shared" si="429"/>
        <v>0.1</v>
      </c>
      <c r="H3919" s="46">
        <f t="shared" si="429"/>
        <v>0.1</v>
      </c>
      <c r="I3919" s="35" t="s">
        <v>6990</v>
      </c>
      <c r="J3919" s="35" t="s">
        <v>6991</v>
      </c>
      <c r="K3919" s="35" t="s">
        <v>6996</v>
      </c>
      <c r="L3919" s="69" t="s">
        <v>1661</v>
      </c>
      <c r="M3919" s="35" t="s">
        <v>6992</v>
      </c>
      <c r="N3919" s="35" t="s">
        <v>6993</v>
      </c>
      <c r="O3919" s="35" t="s">
        <v>6994</v>
      </c>
      <c r="P3919" s="35" t="s">
        <v>6995</v>
      </c>
      <c r="Q3919" s="35"/>
      <c r="R3919" s="35"/>
      <c r="S3919" s="35"/>
      <c r="T3919" s="35"/>
      <c r="U3919" s="35"/>
      <c r="V3919" s="35">
        <f t="shared" si="430"/>
        <v>0.1</v>
      </c>
    </row>
    <row r="3920" spans="1:22">
      <c r="A3920" s="35">
        <v>4382</v>
      </c>
      <c r="B3920" s="35" t="s">
        <v>7143</v>
      </c>
      <c r="C3920" s="35">
        <v>1</v>
      </c>
      <c r="D3920" s="35">
        <v>24</v>
      </c>
      <c r="E3920" s="43">
        <f t="shared" si="427"/>
        <v>64</v>
      </c>
      <c r="F3920" s="46">
        <f t="shared" si="428"/>
        <v>1.6</v>
      </c>
      <c r="G3920" s="46">
        <f t="shared" si="429"/>
        <v>1.6</v>
      </c>
      <c r="H3920" s="46">
        <f t="shared" si="429"/>
        <v>1.6</v>
      </c>
      <c r="I3920" s="35" t="s">
        <v>6990</v>
      </c>
      <c r="J3920" s="35" t="s">
        <v>6991</v>
      </c>
      <c r="K3920" s="35" t="s">
        <v>6996</v>
      </c>
      <c r="L3920" s="69" t="s">
        <v>1661</v>
      </c>
      <c r="M3920" s="35" t="s">
        <v>6992</v>
      </c>
      <c r="N3920" s="35" t="s">
        <v>6993</v>
      </c>
      <c r="O3920" s="35" t="s">
        <v>6994</v>
      </c>
      <c r="P3920" s="35" t="s">
        <v>6995</v>
      </c>
      <c r="Q3920" s="35"/>
      <c r="R3920" s="35"/>
      <c r="S3920" s="35"/>
      <c r="T3920" s="35"/>
      <c r="U3920" s="35"/>
      <c r="V3920" s="35">
        <f t="shared" si="430"/>
        <v>1.6</v>
      </c>
    </row>
    <row r="3921" spans="1:22">
      <c r="A3921" s="35">
        <v>4383</v>
      </c>
      <c r="B3921" s="35" t="s">
        <v>7549</v>
      </c>
      <c r="C3921" s="35">
        <v>0</v>
      </c>
      <c r="D3921" s="35">
        <v>12</v>
      </c>
      <c r="E3921" s="43">
        <f t="shared" si="427"/>
        <v>12</v>
      </c>
      <c r="F3921" s="46">
        <f t="shared" si="428"/>
        <v>0.3</v>
      </c>
      <c r="G3921" s="46">
        <f t="shared" si="429"/>
        <v>0.3</v>
      </c>
      <c r="H3921" s="46">
        <f t="shared" si="429"/>
        <v>0.3</v>
      </c>
      <c r="I3921" s="35" t="s">
        <v>6990</v>
      </c>
      <c r="J3921" s="35" t="s">
        <v>6991</v>
      </c>
      <c r="K3921" s="35" t="s">
        <v>6996</v>
      </c>
      <c r="L3921" s="69" t="s">
        <v>1663</v>
      </c>
      <c r="M3921" s="35" t="s">
        <v>6992</v>
      </c>
      <c r="N3921" s="35" t="s">
        <v>6993</v>
      </c>
      <c r="O3921" s="35" t="s">
        <v>6994</v>
      </c>
      <c r="P3921" s="35" t="s">
        <v>6995</v>
      </c>
      <c r="Q3921" s="35"/>
      <c r="R3921" s="35"/>
      <c r="S3921" s="35"/>
      <c r="T3921" s="35"/>
      <c r="U3921" s="35"/>
      <c r="V3921" s="35">
        <f t="shared" si="430"/>
        <v>0.3</v>
      </c>
    </row>
    <row r="3922" spans="1:22">
      <c r="A3922" s="35">
        <v>4384</v>
      </c>
      <c r="B3922" s="35" t="s">
        <v>8491</v>
      </c>
      <c r="C3922" s="35">
        <v>0</v>
      </c>
      <c r="D3922" s="35">
        <v>11</v>
      </c>
      <c r="E3922" s="43">
        <f t="shared" si="427"/>
        <v>11</v>
      </c>
      <c r="F3922" s="46">
        <f t="shared" si="428"/>
        <v>0.27500000000000002</v>
      </c>
      <c r="G3922" s="46">
        <f t="shared" ref="G3922:H3937" si="431">F3922</f>
        <v>0.27500000000000002</v>
      </c>
      <c r="H3922" s="46">
        <f t="shared" si="431"/>
        <v>0.27500000000000002</v>
      </c>
      <c r="I3922" s="35" t="s">
        <v>6990</v>
      </c>
      <c r="J3922" s="35" t="s">
        <v>6991</v>
      </c>
      <c r="K3922" s="35" t="s">
        <v>6996</v>
      </c>
      <c r="L3922" s="69" t="s">
        <v>224</v>
      </c>
      <c r="M3922" s="35" t="s">
        <v>6992</v>
      </c>
      <c r="N3922" s="35" t="s">
        <v>6993</v>
      </c>
      <c r="O3922" s="35" t="s">
        <v>6994</v>
      </c>
      <c r="P3922" s="35" t="s">
        <v>6995</v>
      </c>
      <c r="Q3922" s="35"/>
      <c r="R3922" s="35"/>
      <c r="S3922" s="35"/>
      <c r="T3922" s="35"/>
      <c r="U3922" s="35"/>
      <c r="V3922" s="35">
        <f t="shared" si="430"/>
        <v>0.27500000000000002</v>
      </c>
    </row>
    <row r="3923" spans="1:22">
      <c r="A3923" s="35">
        <v>4384</v>
      </c>
      <c r="B3923" s="35" t="s">
        <v>8215</v>
      </c>
      <c r="C3923" s="35">
        <v>3</v>
      </c>
      <c r="D3923" s="35">
        <v>0</v>
      </c>
      <c r="E3923" s="43">
        <f t="shared" si="427"/>
        <v>120</v>
      </c>
      <c r="F3923" s="46">
        <f t="shared" si="428"/>
        <v>3</v>
      </c>
      <c r="G3923" s="46">
        <f t="shared" si="431"/>
        <v>3</v>
      </c>
      <c r="H3923" s="46">
        <f t="shared" si="431"/>
        <v>3</v>
      </c>
      <c r="I3923" s="35" t="s">
        <v>6990</v>
      </c>
      <c r="J3923" s="35" t="s">
        <v>6991</v>
      </c>
      <c r="K3923" s="35" t="s">
        <v>6996</v>
      </c>
      <c r="L3923" s="69" t="s">
        <v>224</v>
      </c>
      <c r="M3923" s="35" t="s">
        <v>6992</v>
      </c>
      <c r="N3923" s="35" t="s">
        <v>6993</v>
      </c>
      <c r="O3923" s="35" t="s">
        <v>6994</v>
      </c>
      <c r="P3923" s="35" t="s">
        <v>6995</v>
      </c>
      <c r="Q3923" s="35"/>
      <c r="R3923" s="35"/>
      <c r="S3923" s="35"/>
      <c r="T3923" s="35"/>
      <c r="U3923" s="35"/>
      <c r="V3923" s="35">
        <f t="shared" si="430"/>
        <v>3</v>
      </c>
    </row>
    <row r="3924" spans="1:22">
      <c r="A3924" s="35">
        <v>4384</v>
      </c>
      <c r="B3924" s="35" t="s">
        <v>7531</v>
      </c>
      <c r="C3924" s="35">
        <v>1</v>
      </c>
      <c r="D3924" s="35">
        <v>14</v>
      </c>
      <c r="E3924" s="43">
        <f t="shared" si="427"/>
        <v>54</v>
      </c>
      <c r="F3924" s="46">
        <f t="shared" si="428"/>
        <v>1.35</v>
      </c>
      <c r="G3924" s="46">
        <f t="shared" si="431"/>
        <v>1.35</v>
      </c>
      <c r="H3924" s="46">
        <f t="shared" si="431"/>
        <v>1.35</v>
      </c>
      <c r="I3924" s="35" t="s">
        <v>6990</v>
      </c>
      <c r="J3924" s="35" t="s">
        <v>6991</v>
      </c>
      <c r="K3924" s="35" t="s">
        <v>6996</v>
      </c>
      <c r="L3924" s="69" t="s">
        <v>224</v>
      </c>
      <c r="M3924" s="35" t="s">
        <v>6992</v>
      </c>
      <c r="N3924" s="35" t="s">
        <v>6993</v>
      </c>
      <c r="O3924" s="35" t="s">
        <v>6994</v>
      </c>
      <c r="P3924" s="35" t="s">
        <v>6995</v>
      </c>
      <c r="Q3924" s="35"/>
      <c r="R3924" s="35"/>
      <c r="S3924" s="35"/>
      <c r="T3924" s="35"/>
      <c r="U3924" s="35"/>
      <c r="V3924" s="35">
        <f t="shared" si="430"/>
        <v>1.35</v>
      </c>
    </row>
    <row r="3925" spans="1:22">
      <c r="A3925" s="35">
        <v>4384</v>
      </c>
      <c r="B3925" s="35" t="s">
        <v>7530</v>
      </c>
      <c r="C3925" s="35">
        <v>0</v>
      </c>
      <c r="D3925" s="35">
        <v>15</v>
      </c>
      <c r="E3925" s="43">
        <f t="shared" si="427"/>
        <v>15</v>
      </c>
      <c r="F3925" s="46">
        <f t="shared" si="428"/>
        <v>0.375</v>
      </c>
      <c r="G3925" s="46">
        <f t="shared" si="431"/>
        <v>0.375</v>
      </c>
      <c r="H3925" s="46">
        <f t="shared" si="431"/>
        <v>0.375</v>
      </c>
      <c r="I3925" s="35" t="s">
        <v>6990</v>
      </c>
      <c r="J3925" s="35" t="s">
        <v>6991</v>
      </c>
      <c r="K3925" s="35" t="s">
        <v>6996</v>
      </c>
      <c r="L3925" s="69" t="s">
        <v>224</v>
      </c>
      <c r="M3925" s="35" t="s">
        <v>6992</v>
      </c>
      <c r="N3925" s="35" t="s">
        <v>6993</v>
      </c>
      <c r="O3925" s="35" t="s">
        <v>6994</v>
      </c>
      <c r="P3925" s="35" t="s">
        <v>6995</v>
      </c>
      <c r="Q3925" s="35"/>
      <c r="R3925" s="35"/>
      <c r="S3925" s="35"/>
      <c r="T3925" s="35"/>
      <c r="U3925" s="35"/>
      <c r="V3925" s="35">
        <f t="shared" si="430"/>
        <v>0.375</v>
      </c>
    </row>
    <row r="3926" spans="1:22">
      <c r="A3926" s="35">
        <v>4384</v>
      </c>
      <c r="B3926" s="35" t="s">
        <v>8492</v>
      </c>
      <c r="C3926" s="35">
        <v>0</v>
      </c>
      <c r="D3926" s="35">
        <v>8</v>
      </c>
      <c r="E3926" s="43">
        <f t="shared" si="427"/>
        <v>8</v>
      </c>
      <c r="F3926" s="46">
        <f t="shared" si="428"/>
        <v>0.2</v>
      </c>
      <c r="G3926" s="46">
        <f t="shared" si="431"/>
        <v>0.2</v>
      </c>
      <c r="H3926" s="46">
        <f t="shared" si="431"/>
        <v>0.2</v>
      </c>
      <c r="I3926" s="35" t="s">
        <v>6990</v>
      </c>
      <c r="J3926" s="35" t="s">
        <v>6991</v>
      </c>
      <c r="K3926" s="35" t="s">
        <v>6996</v>
      </c>
      <c r="L3926" s="69" t="s">
        <v>224</v>
      </c>
      <c r="M3926" s="35" t="s">
        <v>6992</v>
      </c>
      <c r="N3926" s="35" t="s">
        <v>6993</v>
      </c>
      <c r="O3926" s="35" t="s">
        <v>6994</v>
      </c>
      <c r="P3926" s="35" t="s">
        <v>6995</v>
      </c>
      <c r="Q3926" s="35"/>
      <c r="R3926" s="35"/>
      <c r="S3926" s="35"/>
      <c r="T3926" s="35"/>
      <c r="U3926" s="35"/>
      <c r="V3926" s="35">
        <f t="shared" si="430"/>
        <v>0.2</v>
      </c>
    </row>
    <row r="3927" spans="1:22">
      <c r="A3927" s="35">
        <v>4384</v>
      </c>
      <c r="B3927" s="35" t="s">
        <v>8493</v>
      </c>
      <c r="C3927" s="35">
        <v>0</v>
      </c>
      <c r="D3927" s="35">
        <v>9</v>
      </c>
      <c r="E3927" s="43">
        <f t="shared" si="427"/>
        <v>9</v>
      </c>
      <c r="F3927" s="46">
        <f t="shared" si="428"/>
        <v>0.22500000000000001</v>
      </c>
      <c r="G3927" s="46">
        <f t="shared" si="431"/>
        <v>0.22500000000000001</v>
      </c>
      <c r="H3927" s="46">
        <f t="shared" si="431"/>
        <v>0.22500000000000001</v>
      </c>
      <c r="I3927" s="35" t="s">
        <v>6990</v>
      </c>
      <c r="J3927" s="35" t="s">
        <v>6991</v>
      </c>
      <c r="K3927" s="35" t="s">
        <v>6996</v>
      </c>
      <c r="L3927" s="69" t="s">
        <v>224</v>
      </c>
      <c r="M3927" s="35" t="s">
        <v>6992</v>
      </c>
      <c r="N3927" s="35" t="s">
        <v>6993</v>
      </c>
      <c r="O3927" s="35" t="s">
        <v>6994</v>
      </c>
      <c r="P3927" s="35" t="s">
        <v>6995</v>
      </c>
      <c r="Q3927" s="35"/>
      <c r="R3927" s="35"/>
      <c r="S3927" s="35"/>
      <c r="T3927" s="35"/>
      <c r="U3927" s="35"/>
      <c r="V3927" s="35">
        <f t="shared" si="430"/>
        <v>0.22500000000000001</v>
      </c>
    </row>
    <row r="3928" spans="1:22">
      <c r="A3928" s="35">
        <v>4385</v>
      </c>
      <c r="B3928" s="35" t="s">
        <v>7182</v>
      </c>
      <c r="C3928" s="35">
        <v>0</v>
      </c>
      <c r="D3928" s="35">
        <v>30</v>
      </c>
      <c r="E3928" s="43">
        <f t="shared" si="427"/>
        <v>30</v>
      </c>
      <c r="F3928" s="46">
        <f t="shared" si="428"/>
        <v>0.75</v>
      </c>
      <c r="G3928" s="46">
        <f t="shared" si="431"/>
        <v>0.75</v>
      </c>
      <c r="H3928" s="46">
        <f t="shared" si="431"/>
        <v>0.75</v>
      </c>
      <c r="I3928" s="35" t="s">
        <v>6990</v>
      </c>
      <c r="J3928" s="35" t="s">
        <v>6991</v>
      </c>
      <c r="K3928" s="35" t="s">
        <v>6996</v>
      </c>
      <c r="L3928" s="69" t="s">
        <v>224</v>
      </c>
      <c r="M3928" s="35" t="s">
        <v>6992</v>
      </c>
      <c r="N3928" s="35" t="s">
        <v>6993</v>
      </c>
      <c r="O3928" s="35" t="s">
        <v>6994</v>
      </c>
      <c r="P3928" s="35" t="s">
        <v>6995</v>
      </c>
      <c r="Q3928" s="35"/>
      <c r="R3928" s="35"/>
      <c r="S3928" s="35"/>
      <c r="T3928" s="35"/>
      <c r="U3928" s="35"/>
      <c r="V3928" s="35">
        <f t="shared" si="430"/>
        <v>0.75</v>
      </c>
    </row>
    <row r="3929" spans="1:22">
      <c r="A3929" s="35">
        <v>4386</v>
      </c>
      <c r="B3929" s="35" t="s">
        <v>8494</v>
      </c>
      <c r="C3929" s="35">
        <v>0</v>
      </c>
      <c r="D3929" s="35">
        <v>5</v>
      </c>
      <c r="E3929" s="43">
        <f t="shared" si="427"/>
        <v>5</v>
      </c>
      <c r="F3929" s="46">
        <f t="shared" si="428"/>
        <v>0.125</v>
      </c>
      <c r="G3929" s="46">
        <f t="shared" si="431"/>
        <v>0.125</v>
      </c>
      <c r="H3929" s="46">
        <f t="shared" si="431"/>
        <v>0.125</v>
      </c>
      <c r="I3929" s="35" t="s">
        <v>6990</v>
      </c>
      <c r="J3929" s="35" t="s">
        <v>6991</v>
      </c>
      <c r="K3929" s="35" t="s">
        <v>6996</v>
      </c>
      <c r="L3929" s="69" t="s">
        <v>224</v>
      </c>
      <c r="M3929" s="35" t="s">
        <v>6992</v>
      </c>
      <c r="N3929" s="35" t="s">
        <v>6993</v>
      </c>
      <c r="O3929" s="35" t="s">
        <v>6994</v>
      </c>
      <c r="P3929" s="35" t="s">
        <v>6995</v>
      </c>
      <c r="Q3929" s="35"/>
      <c r="R3929" s="35"/>
      <c r="S3929" s="35"/>
      <c r="T3929" s="35"/>
      <c r="U3929" s="35"/>
      <c r="V3929" s="35">
        <f t="shared" si="430"/>
        <v>0.125</v>
      </c>
    </row>
    <row r="3930" spans="1:22">
      <c r="A3930" s="35">
        <v>4386</v>
      </c>
      <c r="B3930" s="35" t="s">
        <v>8210</v>
      </c>
      <c r="C3930" s="35">
        <v>0</v>
      </c>
      <c r="D3930" s="35">
        <v>15</v>
      </c>
      <c r="E3930" s="43">
        <f t="shared" si="427"/>
        <v>15</v>
      </c>
      <c r="F3930" s="46">
        <f t="shared" si="428"/>
        <v>0.375</v>
      </c>
      <c r="G3930" s="46">
        <f t="shared" si="431"/>
        <v>0.375</v>
      </c>
      <c r="H3930" s="46">
        <f t="shared" si="431"/>
        <v>0.375</v>
      </c>
      <c r="I3930" s="35" t="s">
        <v>6990</v>
      </c>
      <c r="J3930" s="35" t="s">
        <v>6991</v>
      </c>
      <c r="K3930" s="35" t="s">
        <v>6996</v>
      </c>
      <c r="L3930" s="69" t="s">
        <v>224</v>
      </c>
      <c r="M3930" s="35" t="s">
        <v>6992</v>
      </c>
      <c r="N3930" s="35" t="s">
        <v>6993</v>
      </c>
      <c r="O3930" s="35" t="s">
        <v>6994</v>
      </c>
      <c r="P3930" s="35" t="s">
        <v>6995</v>
      </c>
      <c r="Q3930" s="35"/>
      <c r="R3930" s="35"/>
      <c r="S3930" s="35"/>
      <c r="T3930" s="35"/>
      <c r="U3930" s="35"/>
      <c r="V3930" s="35">
        <f t="shared" si="430"/>
        <v>0.375</v>
      </c>
    </row>
    <row r="3931" spans="1:22">
      <c r="A3931" s="35">
        <v>4386</v>
      </c>
      <c r="B3931" s="35" t="s">
        <v>8098</v>
      </c>
      <c r="C3931" s="35">
        <v>0</v>
      </c>
      <c r="D3931" s="35">
        <v>38</v>
      </c>
      <c r="E3931" s="43">
        <f t="shared" si="427"/>
        <v>38</v>
      </c>
      <c r="F3931" s="46">
        <f t="shared" si="428"/>
        <v>0.95</v>
      </c>
      <c r="G3931" s="46">
        <f t="shared" si="431"/>
        <v>0.95</v>
      </c>
      <c r="H3931" s="46">
        <f t="shared" si="431"/>
        <v>0.95</v>
      </c>
      <c r="I3931" s="35" t="s">
        <v>6990</v>
      </c>
      <c r="J3931" s="35" t="s">
        <v>6991</v>
      </c>
      <c r="K3931" s="35" t="s">
        <v>6996</v>
      </c>
      <c r="L3931" s="69" t="s">
        <v>224</v>
      </c>
      <c r="M3931" s="35" t="s">
        <v>6992</v>
      </c>
      <c r="N3931" s="35" t="s">
        <v>6993</v>
      </c>
      <c r="O3931" s="35" t="s">
        <v>6994</v>
      </c>
      <c r="P3931" s="35" t="s">
        <v>6995</v>
      </c>
      <c r="Q3931" s="35"/>
      <c r="R3931" s="35"/>
      <c r="S3931" s="35"/>
      <c r="T3931" s="35"/>
      <c r="U3931" s="35"/>
      <c r="V3931" s="35">
        <f t="shared" si="430"/>
        <v>0.95</v>
      </c>
    </row>
    <row r="3932" spans="1:22">
      <c r="A3932" s="35">
        <v>4386</v>
      </c>
      <c r="B3932" s="35" t="s">
        <v>8098</v>
      </c>
      <c r="C3932" s="35">
        <v>0</v>
      </c>
      <c r="D3932" s="35">
        <v>10</v>
      </c>
      <c r="E3932" s="43">
        <f t="shared" si="427"/>
        <v>10</v>
      </c>
      <c r="F3932" s="46">
        <f t="shared" si="428"/>
        <v>0.25</v>
      </c>
      <c r="G3932" s="46">
        <f t="shared" si="431"/>
        <v>0.25</v>
      </c>
      <c r="H3932" s="46">
        <f t="shared" si="431"/>
        <v>0.25</v>
      </c>
      <c r="I3932" s="35" t="s">
        <v>6990</v>
      </c>
      <c r="J3932" s="35" t="s">
        <v>6991</v>
      </c>
      <c r="K3932" s="35" t="s">
        <v>6996</v>
      </c>
      <c r="L3932" s="69" t="s">
        <v>224</v>
      </c>
      <c r="M3932" s="35" t="s">
        <v>6992</v>
      </c>
      <c r="N3932" s="35" t="s">
        <v>6993</v>
      </c>
      <c r="O3932" s="35" t="s">
        <v>6994</v>
      </c>
      <c r="P3932" s="35" t="s">
        <v>6995</v>
      </c>
      <c r="Q3932" s="35"/>
      <c r="R3932" s="35"/>
      <c r="S3932" s="35"/>
      <c r="T3932" s="35"/>
      <c r="U3932" s="35"/>
      <c r="V3932" s="35">
        <f t="shared" si="430"/>
        <v>0.25</v>
      </c>
    </row>
    <row r="3933" spans="1:22">
      <c r="A3933" s="35">
        <v>4386</v>
      </c>
      <c r="B3933" s="35" t="s">
        <v>8098</v>
      </c>
      <c r="C3933" s="35">
        <v>0</v>
      </c>
      <c r="D3933" s="35">
        <v>10</v>
      </c>
      <c r="E3933" s="43">
        <f t="shared" si="427"/>
        <v>10</v>
      </c>
      <c r="F3933" s="46">
        <f t="shared" si="428"/>
        <v>0.25</v>
      </c>
      <c r="G3933" s="46">
        <f t="shared" si="431"/>
        <v>0.25</v>
      </c>
      <c r="H3933" s="46">
        <f t="shared" si="431"/>
        <v>0.25</v>
      </c>
      <c r="I3933" s="35" t="s">
        <v>6990</v>
      </c>
      <c r="J3933" s="35" t="s">
        <v>6991</v>
      </c>
      <c r="K3933" s="35" t="s">
        <v>6996</v>
      </c>
      <c r="L3933" s="69" t="s">
        <v>224</v>
      </c>
      <c r="M3933" s="35" t="s">
        <v>6992</v>
      </c>
      <c r="N3933" s="35" t="s">
        <v>6993</v>
      </c>
      <c r="O3933" s="35" t="s">
        <v>6994</v>
      </c>
      <c r="P3933" s="35" t="s">
        <v>6995</v>
      </c>
      <c r="Q3933" s="35"/>
      <c r="R3933" s="35"/>
      <c r="S3933" s="35"/>
      <c r="T3933" s="35"/>
      <c r="U3933" s="35"/>
      <c r="V3933" s="35">
        <f t="shared" si="430"/>
        <v>0.25</v>
      </c>
    </row>
    <row r="3934" spans="1:22">
      <c r="A3934" s="35">
        <v>4387</v>
      </c>
      <c r="B3934" s="35" t="s">
        <v>8495</v>
      </c>
      <c r="C3934" s="35">
        <v>0</v>
      </c>
      <c r="D3934" s="35">
        <v>5</v>
      </c>
      <c r="E3934" s="43">
        <f t="shared" si="427"/>
        <v>5</v>
      </c>
      <c r="F3934" s="46">
        <f t="shared" si="428"/>
        <v>0.125</v>
      </c>
      <c r="G3934" s="46">
        <f t="shared" si="431"/>
        <v>0.125</v>
      </c>
      <c r="H3934" s="46">
        <f t="shared" si="431"/>
        <v>0.125</v>
      </c>
      <c r="I3934" s="35" t="s">
        <v>6990</v>
      </c>
      <c r="J3934" s="35" t="s">
        <v>6991</v>
      </c>
      <c r="K3934" s="35" t="s">
        <v>6996</v>
      </c>
      <c r="L3934" s="69" t="s">
        <v>224</v>
      </c>
      <c r="M3934" s="35" t="s">
        <v>6992</v>
      </c>
      <c r="N3934" s="35" t="s">
        <v>6993</v>
      </c>
      <c r="O3934" s="35" t="s">
        <v>6994</v>
      </c>
      <c r="P3934" s="35" t="s">
        <v>6995</v>
      </c>
      <c r="Q3934" s="35"/>
      <c r="R3934" s="35"/>
      <c r="S3934" s="35"/>
      <c r="T3934" s="35"/>
      <c r="U3934" s="35"/>
      <c r="V3934" s="35">
        <f t="shared" si="430"/>
        <v>0.125</v>
      </c>
    </row>
    <row r="3935" spans="1:22">
      <c r="A3935" s="35">
        <v>4387</v>
      </c>
      <c r="B3935" s="35" t="s">
        <v>8496</v>
      </c>
      <c r="C3935" s="35">
        <v>1</v>
      </c>
      <c r="D3935" s="35">
        <v>0</v>
      </c>
      <c r="E3935" s="43">
        <f t="shared" si="427"/>
        <v>40</v>
      </c>
      <c r="F3935" s="46">
        <f t="shared" si="428"/>
        <v>1</v>
      </c>
      <c r="G3935" s="46">
        <f t="shared" si="431"/>
        <v>1</v>
      </c>
      <c r="H3935" s="46">
        <f t="shared" si="431"/>
        <v>1</v>
      </c>
      <c r="I3935" s="35" t="s">
        <v>6990</v>
      </c>
      <c r="J3935" s="35" t="s">
        <v>6991</v>
      </c>
      <c r="K3935" s="35" t="s">
        <v>6996</v>
      </c>
      <c r="L3935" s="69" t="s">
        <v>224</v>
      </c>
      <c r="M3935" s="35" t="s">
        <v>6992</v>
      </c>
      <c r="N3935" s="35" t="s">
        <v>6993</v>
      </c>
      <c r="O3935" s="35" t="s">
        <v>6994</v>
      </c>
      <c r="P3935" s="35" t="s">
        <v>6995</v>
      </c>
      <c r="Q3935" s="35"/>
      <c r="R3935" s="35"/>
      <c r="S3935" s="35"/>
      <c r="T3935" s="35"/>
      <c r="U3935" s="35"/>
      <c r="V3935" s="35">
        <f t="shared" si="430"/>
        <v>1</v>
      </c>
    </row>
    <row r="3936" spans="1:22">
      <c r="A3936" s="35">
        <v>4387</v>
      </c>
      <c r="B3936" s="35" t="s">
        <v>8497</v>
      </c>
      <c r="C3936" s="35">
        <v>0</v>
      </c>
      <c r="D3936" s="35">
        <v>20</v>
      </c>
      <c r="E3936" s="43">
        <f t="shared" si="427"/>
        <v>20</v>
      </c>
      <c r="F3936" s="46">
        <f t="shared" si="428"/>
        <v>0.5</v>
      </c>
      <c r="G3936" s="46">
        <f t="shared" si="431"/>
        <v>0.5</v>
      </c>
      <c r="H3936" s="46">
        <f t="shared" si="431"/>
        <v>0.5</v>
      </c>
      <c r="I3936" s="35" t="s">
        <v>6990</v>
      </c>
      <c r="J3936" s="35" t="s">
        <v>6991</v>
      </c>
      <c r="K3936" s="35" t="s">
        <v>6996</v>
      </c>
      <c r="L3936" s="69" t="s">
        <v>224</v>
      </c>
      <c r="M3936" s="35" t="s">
        <v>6992</v>
      </c>
      <c r="N3936" s="35" t="s">
        <v>6993</v>
      </c>
      <c r="O3936" s="35" t="s">
        <v>6994</v>
      </c>
      <c r="P3936" s="35" t="s">
        <v>6995</v>
      </c>
      <c r="Q3936" s="35"/>
      <c r="R3936" s="35"/>
      <c r="S3936" s="35"/>
      <c r="T3936" s="35"/>
      <c r="U3936" s="35"/>
      <c r="V3936" s="35">
        <f t="shared" si="430"/>
        <v>0.5</v>
      </c>
    </row>
    <row r="3937" spans="1:22">
      <c r="A3937" s="35">
        <v>4387</v>
      </c>
      <c r="B3937" s="35" t="s">
        <v>8296</v>
      </c>
      <c r="C3937" s="35">
        <v>0</v>
      </c>
      <c r="D3937" s="35">
        <v>12</v>
      </c>
      <c r="E3937" s="43">
        <f t="shared" si="427"/>
        <v>12</v>
      </c>
      <c r="F3937" s="46">
        <f t="shared" si="428"/>
        <v>0.3</v>
      </c>
      <c r="G3937" s="46">
        <f t="shared" si="431"/>
        <v>0.3</v>
      </c>
      <c r="H3937" s="46">
        <f t="shared" si="431"/>
        <v>0.3</v>
      </c>
      <c r="I3937" s="35" t="s">
        <v>6990</v>
      </c>
      <c r="J3937" s="35" t="s">
        <v>6991</v>
      </c>
      <c r="K3937" s="35" t="s">
        <v>6996</v>
      </c>
      <c r="L3937" s="69" t="s">
        <v>224</v>
      </c>
      <c r="M3937" s="35" t="s">
        <v>6992</v>
      </c>
      <c r="N3937" s="35" t="s">
        <v>6993</v>
      </c>
      <c r="O3937" s="35" t="s">
        <v>6994</v>
      </c>
      <c r="P3937" s="35" t="s">
        <v>6995</v>
      </c>
      <c r="Q3937" s="35"/>
      <c r="R3937" s="35"/>
      <c r="S3937" s="35"/>
      <c r="T3937" s="35"/>
      <c r="U3937" s="35"/>
      <c r="V3937" s="35">
        <f t="shared" si="430"/>
        <v>0.3</v>
      </c>
    </row>
    <row r="3938" spans="1:22">
      <c r="A3938" s="35">
        <v>4388</v>
      </c>
      <c r="B3938" s="35" t="s">
        <v>8498</v>
      </c>
      <c r="C3938" s="35">
        <v>1</v>
      </c>
      <c r="D3938" s="35">
        <v>28</v>
      </c>
      <c r="E3938" s="43">
        <f t="shared" si="427"/>
        <v>68</v>
      </c>
      <c r="F3938" s="46">
        <f t="shared" si="428"/>
        <v>1.7</v>
      </c>
      <c r="G3938" s="46">
        <f t="shared" ref="G3938:H3953" si="432">F3938</f>
        <v>1.7</v>
      </c>
      <c r="H3938" s="46">
        <f t="shared" si="432"/>
        <v>1.7</v>
      </c>
      <c r="I3938" s="35" t="s">
        <v>6990</v>
      </c>
      <c r="J3938" s="35" t="s">
        <v>6991</v>
      </c>
      <c r="K3938" s="35" t="s">
        <v>6996</v>
      </c>
      <c r="L3938" s="69" t="s">
        <v>224</v>
      </c>
      <c r="M3938" s="35" t="s">
        <v>6992</v>
      </c>
      <c r="N3938" s="35" t="s">
        <v>6993</v>
      </c>
      <c r="O3938" s="35" t="s">
        <v>6994</v>
      </c>
      <c r="P3938" s="35" t="s">
        <v>6995</v>
      </c>
      <c r="Q3938" s="35"/>
      <c r="R3938" s="35"/>
      <c r="S3938" s="35"/>
      <c r="T3938" s="35"/>
      <c r="U3938" s="35"/>
      <c r="V3938" s="35">
        <f t="shared" si="430"/>
        <v>1.7</v>
      </c>
    </row>
    <row r="3939" spans="1:22">
      <c r="A3939" s="35">
        <v>4389</v>
      </c>
      <c r="B3939" s="35" t="s">
        <v>8499</v>
      </c>
      <c r="C3939" s="35">
        <v>2</v>
      </c>
      <c r="D3939" s="35">
        <v>7</v>
      </c>
      <c r="E3939" s="43">
        <f t="shared" si="427"/>
        <v>87</v>
      </c>
      <c r="F3939" s="46">
        <f t="shared" si="428"/>
        <v>2.1749999999999998</v>
      </c>
      <c r="G3939" s="46">
        <f t="shared" si="432"/>
        <v>2.1749999999999998</v>
      </c>
      <c r="H3939" s="46">
        <f t="shared" si="432"/>
        <v>2.1749999999999998</v>
      </c>
      <c r="I3939" s="35" t="s">
        <v>6990</v>
      </c>
      <c r="J3939" s="35" t="s">
        <v>6991</v>
      </c>
      <c r="K3939" s="35" t="s">
        <v>6996</v>
      </c>
      <c r="L3939" s="69" t="s">
        <v>7004</v>
      </c>
      <c r="M3939" s="35" t="s">
        <v>6992</v>
      </c>
      <c r="N3939" s="35" t="s">
        <v>6993</v>
      </c>
      <c r="O3939" s="35" t="s">
        <v>6994</v>
      </c>
      <c r="P3939" s="35" t="s">
        <v>6995</v>
      </c>
      <c r="Q3939" s="35"/>
      <c r="R3939" s="35"/>
      <c r="S3939" s="35"/>
      <c r="T3939" s="35"/>
      <c r="U3939" s="35"/>
      <c r="V3939" s="35">
        <f t="shared" si="430"/>
        <v>2.1749999999999998</v>
      </c>
    </row>
    <row r="3940" spans="1:22">
      <c r="A3940" s="35">
        <v>4393</v>
      </c>
      <c r="B3940" s="35" t="s">
        <v>8440</v>
      </c>
      <c r="C3940" s="35">
        <v>0</v>
      </c>
      <c r="D3940" s="35">
        <v>32</v>
      </c>
      <c r="E3940" s="43">
        <f t="shared" si="427"/>
        <v>32</v>
      </c>
      <c r="F3940" s="46">
        <f t="shared" si="428"/>
        <v>0.8</v>
      </c>
      <c r="G3940" s="46">
        <f t="shared" si="432"/>
        <v>0.8</v>
      </c>
      <c r="H3940" s="46">
        <f t="shared" si="432"/>
        <v>0.8</v>
      </c>
      <c r="I3940" s="35" t="s">
        <v>6990</v>
      </c>
      <c r="J3940" s="35" t="s">
        <v>6991</v>
      </c>
      <c r="K3940" s="35" t="s">
        <v>6996</v>
      </c>
      <c r="L3940" s="69" t="s">
        <v>224</v>
      </c>
      <c r="M3940" s="35" t="s">
        <v>6992</v>
      </c>
      <c r="N3940" s="35" t="s">
        <v>6993</v>
      </c>
      <c r="O3940" s="35" t="s">
        <v>6994</v>
      </c>
      <c r="P3940" s="35" t="s">
        <v>6995</v>
      </c>
      <c r="Q3940" s="35"/>
      <c r="R3940" s="35"/>
      <c r="S3940" s="35"/>
      <c r="T3940" s="35"/>
      <c r="U3940" s="35"/>
      <c r="V3940" s="35">
        <f t="shared" si="430"/>
        <v>0.8</v>
      </c>
    </row>
    <row r="3941" spans="1:22">
      <c r="A3941" s="35">
        <v>4393</v>
      </c>
      <c r="B3941" s="35" t="s">
        <v>7047</v>
      </c>
      <c r="C3941" s="35">
        <v>0</v>
      </c>
      <c r="D3941" s="35">
        <v>1</v>
      </c>
      <c r="E3941" s="43">
        <f t="shared" si="427"/>
        <v>1</v>
      </c>
      <c r="F3941" s="46">
        <f t="shared" si="428"/>
        <v>2.5000000000000001E-2</v>
      </c>
      <c r="G3941" s="46">
        <f t="shared" si="432"/>
        <v>2.5000000000000001E-2</v>
      </c>
      <c r="H3941" s="46">
        <f t="shared" si="432"/>
        <v>2.5000000000000001E-2</v>
      </c>
      <c r="I3941" s="35" t="s">
        <v>6990</v>
      </c>
      <c r="J3941" s="35" t="s">
        <v>6991</v>
      </c>
      <c r="K3941" s="35" t="s">
        <v>6996</v>
      </c>
      <c r="L3941" s="69" t="s">
        <v>224</v>
      </c>
      <c r="M3941" s="35" t="s">
        <v>6992</v>
      </c>
      <c r="N3941" s="35" t="s">
        <v>6993</v>
      </c>
      <c r="O3941" s="35" t="s">
        <v>6994</v>
      </c>
      <c r="P3941" s="35" t="s">
        <v>6995</v>
      </c>
      <c r="Q3941" s="35"/>
      <c r="R3941" s="35"/>
      <c r="S3941" s="35"/>
      <c r="T3941" s="35"/>
      <c r="U3941" s="35"/>
      <c r="V3941" s="35">
        <f t="shared" si="430"/>
        <v>2.5000000000000001E-2</v>
      </c>
    </row>
    <row r="3942" spans="1:22">
      <c r="A3942" s="35">
        <v>4393</v>
      </c>
      <c r="B3942" s="35" t="s">
        <v>7047</v>
      </c>
      <c r="C3942" s="35">
        <v>0</v>
      </c>
      <c r="D3942" s="35">
        <v>22</v>
      </c>
      <c r="E3942" s="43">
        <f t="shared" si="427"/>
        <v>22</v>
      </c>
      <c r="F3942" s="46">
        <f t="shared" si="428"/>
        <v>0.55000000000000004</v>
      </c>
      <c r="G3942" s="46">
        <f t="shared" si="432"/>
        <v>0.55000000000000004</v>
      </c>
      <c r="H3942" s="46">
        <f t="shared" si="432"/>
        <v>0.55000000000000004</v>
      </c>
      <c r="I3942" s="35" t="s">
        <v>6990</v>
      </c>
      <c r="J3942" s="35" t="s">
        <v>6991</v>
      </c>
      <c r="K3942" s="35" t="s">
        <v>6996</v>
      </c>
      <c r="L3942" s="69" t="s">
        <v>224</v>
      </c>
      <c r="M3942" s="35" t="s">
        <v>6992</v>
      </c>
      <c r="N3942" s="35" t="s">
        <v>6993</v>
      </c>
      <c r="O3942" s="35" t="s">
        <v>6994</v>
      </c>
      <c r="P3942" s="35" t="s">
        <v>6995</v>
      </c>
      <c r="Q3942" s="35"/>
      <c r="R3942" s="35"/>
      <c r="S3942" s="35"/>
      <c r="T3942" s="35"/>
      <c r="U3942" s="35"/>
      <c r="V3942" s="35">
        <f t="shared" si="430"/>
        <v>0.55000000000000004</v>
      </c>
    </row>
    <row r="3943" spans="1:22">
      <c r="A3943" s="35">
        <v>4393</v>
      </c>
      <c r="B3943" s="35" t="s">
        <v>8366</v>
      </c>
      <c r="C3943" s="35">
        <v>0</v>
      </c>
      <c r="D3943" s="35">
        <v>11</v>
      </c>
      <c r="E3943" s="43">
        <f t="shared" si="427"/>
        <v>11</v>
      </c>
      <c r="F3943" s="46">
        <f t="shared" si="428"/>
        <v>0.27500000000000002</v>
      </c>
      <c r="G3943" s="46">
        <f t="shared" si="432"/>
        <v>0.27500000000000002</v>
      </c>
      <c r="H3943" s="46">
        <f t="shared" si="432"/>
        <v>0.27500000000000002</v>
      </c>
      <c r="I3943" s="35" t="s">
        <v>6990</v>
      </c>
      <c r="J3943" s="35" t="s">
        <v>6991</v>
      </c>
      <c r="K3943" s="35" t="s">
        <v>6996</v>
      </c>
      <c r="L3943" s="69" t="s">
        <v>224</v>
      </c>
      <c r="M3943" s="35" t="s">
        <v>6992</v>
      </c>
      <c r="N3943" s="35" t="s">
        <v>6993</v>
      </c>
      <c r="O3943" s="35" t="s">
        <v>6994</v>
      </c>
      <c r="P3943" s="35" t="s">
        <v>6995</v>
      </c>
      <c r="Q3943" s="35"/>
      <c r="R3943" s="35"/>
      <c r="S3943" s="35"/>
      <c r="T3943" s="35"/>
      <c r="U3943" s="35"/>
      <c r="V3943" s="35">
        <f t="shared" si="430"/>
        <v>0.27500000000000002</v>
      </c>
    </row>
    <row r="3944" spans="1:22">
      <c r="A3944" s="35">
        <v>4393</v>
      </c>
      <c r="B3944" s="35" t="s">
        <v>7246</v>
      </c>
      <c r="C3944" s="35">
        <v>0</v>
      </c>
      <c r="D3944" s="35">
        <v>3</v>
      </c>
      <c r="E3944" s="43">
        <f t="shared" si="427"/>
        <v>3</v>
      </c>
      <c r="F3944" s="46">
        <f t="shared" si="428"/>
        <v>7.4999999999999997E-2</v>
      </c>
      <c r="G3944" s="46">
        <f t="shared" si="432"/>
        <v>7.4999999999999997E-2</v>
      </c>
      <c r="H3944" s="46">
        <f t="shared" si="432"/>
        <v>7.4999999999999997E-2</v>
      </c>
      <c r="I3944" s="35" t="s">
        <v>6990</v>
      </c>
      <c r="J3944" s="35" t="s">
        <v>6991</v>
      </c>
      <c r="K3944" s="35" t="s">
        <v>6996</v>
      </c>
      <c r="L3944" s="69" t="s">
        <v>224</v>
      </c>
      <c r="M3944" s="35" t="s">
        <v>6992</v>
      </c>
      <c r="N3944" s="35" t="s">
        <v>6993</v>
      </c>
      <c r="O3944" s="35" t="s">
        <v>6994</v>
      </c>
      <c r="P3944" s="35" t="s">
        <v>6995</v>
      </c>
      <c r="Q3944" s="35"/>
      <c r="R3944" s="35"/>
      <c r="S3944" s="35"/>
      <c r="T3944" s="35"/>
      <c r="U3944" s="35"/>
      <c r="V3944" s="35">
        <f t="shared" si="430"/>
        <v>7.4999999999999997E-2</v>
      </c>
    </row>
    <row r="3945" spans="1:22">
      <c r="A3945" s="35">
        <v>4394</v>
      </c>
      <c r="B3945" s="35" t="s">
        <v>8440</v>
      </c>
      <c r="C3945" s="35">
        <v>0</v>
      </c>
      <c r="D3945" s="35">
        <v>32</v>
      </c>
      <c r="E3945" s="43">
        <f t="shared" si="427"/>
        <v>32</v>
      </c>
      <c r="F3945" s="46">
        <f t="shared" si="428"/>
        <v>0.8</v>
      </c>
      <c r="G3945" s="46">
        <f t="shared" si="432"/>
        <v>0.8</v>
      </c>
      <c r="H3945" s="46">
        <f t="shared" si="432"/>
        <v>0.8</v>
      </c>
      <c r="I3945" s="35" t="s">
        <v>6990</v>
      </c>
      <c r="J3945" s="35" t="s">
        <v>6991</v>
      </c>
      <c r="K3945" s="35" t="s">
        <v>6996</v>
      </c>
      <c r="L3945" s="69" t="s">
        <v>224</v>
      </c>
      <c r="M3945" s="35" t="s">
        <v>6992</v>
      </c>
      <c r="N3945" s="35" t="s">
        <v>6993</v>
      </c>
      <c r="O3945" s="35" t="s">
        <v>6994</v>
      </c>
      <c r="P3945" s="35" t="s">
        <v>6995</v>
      </c>
      <c r="Q3945" s="35"/>
      <c r="R3945" s="35"/>
      <c r="S3945" s="35"/>
      <c r="T3945" s="35"/>
      <c r="U3945" s="35"/>
      <c r="V3945" s="35">
        <f t="shared" si="430"/>
        <v>0.8</v>
      </c>
    </row>
    <row r="3946" spans="1:22">
      <c r="A3946" s="35">
        <v>4394</v>
      </c>
      <c r="B3946" s="35" t="s">
        <v>7047</v>
      </c>
      <c r="C3946" s="35">
        <v>0</v>
      </c>
      <c r="D3946" s="35">
        <v>1</v>
      </c>
      <c r="E3946" s="43">
        <f t="shared" si="427"/>
        <v>1</v>
      </c>
      <c r="F3946" s="46">
        <f t="shared" si="428"/>
        <v>2.5000000000000001E-2</v>
      </c>
      <c r="G3946" s="46">
        <f t="shared" si="432"/>
        <v>2.5000000000000001E-2</v>
      </c>
      <c r="H3946" s="46">
        <f t="shared" si="432"/>
        <v>2.5000000000000001E-2</v>
      </c>
      <c r="I3946" s="35" t="s">
        <v>6990</v>
      </c>
      <c r="J3946" s="35" t="s">
        <v>6991</v>
      </c>
      <c r="K3946" s="35" t="s">
        <v>6996</v>
      </c>
      <c r="L3946" s="69" t="s">
        <v>224</v>
      </c>
      <c r="M3946" s="35" t="s">
        <v>6992</v>
      </c>
      <c r="N3946" s="35" t="s">
        <v>6993</v>
      </c>
      <c r="O3946" s="35" t="s">
        <v>6994</v>
      </c>
      <c r="P3946" s="35" t="s">
        <v>6995</v>
      </c>
      <c r="Q3946" s="35"/>
      <c r="R3946" s="35"/>
      <c r="S3946" s="35"/>
      <c r="T3946" s="35"/>
      <c r="U3946" s="35"/>
      <c r="V3946" s="35">
        <f t="shared" si="430"/>
        <v>2.5000000000000001E-2</v>
      </c>
    </row>
    <row r="3947" spans="1:22">
      <c r="A3947" s="35">
        <v>4394</v>
      </c>
      <c r="B3947" s="35" t="s">
        <v>7047</v>
      </c>
      <c r="C3947" s="35">
        <v>0</v>
      </c>
      <c r="D3947" s="35">
        <v>22</v>
      </c>
      <c r="E3947" s="43">
        <f t="shared" si="427"/>
        <v>22</v>
      </c>
      <c r="F3947" s="46">
        <f t="shared" si="428"/>
        <v>0.55000000000000004</v>
      </c>
      <c r="G3947" s="46">
        <f t="shared" si="432"/>
        <v>0.55000000000000004</v>
      </c>
      <c r="H3947" s="46">
        <f t="shared" si="432"/>
        <v>0.55000000000000004</v>
      </c>
      <c r="I3947" s="35" t="s">
        <v>6990</v>
      </c>
      <c r="J3947" s="35" t="s">
        <v>6991</v>
      </c>
      <c r="K3947" s="35" t="s">
        <v>6996</v>
      </c>
      <c r="L3947" s="69" t="s">
        <v>224</v>
      </c>
      <c r="M3947" s="35" t="s">
        <v>6992</v>
      </c>
      <c r="N3947" s="35" t="s">
        <v>6993</v>
      </c>
      <c r="O3947" s="35" t="s">
        <v>6994</v>
      </c>
      <c r="P3947" s="35" t="s">
        <v>6995</v>
      </c>
      <c r="Q3947" s="35"/>
      <c r="R3947" s="35"/>
      <c r="S3947" s="35"/>
      <c r="T3947" s="35"/>
      <c r="U3947" s="35"/>
      <c r="V3947" s="35">
        <f t="shared" si="430"/>
        <v>0.55000000000000004</v>
      </c>
    </row>
    <row r="3948" spans="1:22">
      <c r="A3948" s="35">
        <v>4394</v>
      </c>
      <c r="B3948" s="35" t="s">
        <v>8366</v>
      </c>
      <c r="C3948" s="35">
        <v>0</v>
      </c>
      <c r="D3948" s="35">
        <v>11</v>
      </c>
      <c r="E3948" s="43">
        <f t="shared" si="427"/>
        <v>11</v>
      </c>
      <c r="F3948" s="46">
        <f t="shared" si="428"/>
        <v>0.27500000000000002</v>
      </c>
      <c r="G3948" s="46">
        <f t="shared" si="432"/>
        <v>0.27500000000000002</v>
      </c>
      <c r="H3948" s="46">
        <f t="shared" si="432"/>
        <v>0.27500000000000002</v>
      </c>
      <c r="I3948" s="35" t="s">
        <v>6990</v>
      </c>
      <c r="J3948" s="35" t="s">
        <v>6991</v>
      </c>
      <c r="K3948" s="35" t="s">
        <v>6996</v>
      </c>
      <c r="L3948" s="69" t="s">
        <v>224</v>
      </c>
      <c r="M3948" s="35" t="s">
        <v>6992</v>
      </c>
      <c r="N3948" s="35" t="s">
        <v>6993</v>
      </c>
      <c r="O3948" s="35" t="s">
        <v>6994</v>
      </c>
      <c r="P3948" s="35" t="s">
        <v>6995</v>
      </c>
      <c r="Q3948" s="35"/>
      <c r="R3948" s="35"/>
      <c r="S3948" s="35"/>
      <c r="T3948" s="35"/>
      <c r="U3948" s="35"/>
      <c r="V3948" s="35">
        <f t="shared" si="430"/>
        <v>0.27500000000000002</v>
      </c>
    </row>
    <row r="3949" spans="1:22">
      <c r="A3949" s="35">
        <v>4394</v>
      </c>
      <c r="B3949" s="35" t="s">
        <v>7246</v>
      </c>
      <c r="C3949" s="35">
        <v>0</v>
      </c>
      <c r="D3949" s="35">
        <v>3</v>
      </c>
      <c r="E3949" s="43">
        <f t="shared" si="427"/>
        <v>3</v>
      </c>
      <c r="F3949" s="46">
        <f t="shared" si="428"/>
        <v>7.4999999999999997E-2</v>
      </c>
      <c r="G3949" s="46">
        <f t="shared" si="432"/>
        <v>7.4999999999999997E-2</v>
      </c>
      <c r="H3949" s="46">
        <f t="shared" si="432"/>
        <v>7.4999999999999997E-2</v>
      </c>
      <c r="I3949" s="35" t="s">
        <v>6990</v>
      </c>
      <c r="J3949" s="35" t="s">
        <v>6991</v>
      </c>
      <c r="K3949" s="35" t="s">
        <v>6996</v>
      </c>
      <c r="L3949" s="69" t="s">
        <v>224</v>
      </c>
      <c r="M3949" s="35" t="s">
        <v>6992</v>
      </c>
      <c r="N3949" s="35" t="s">
        <v>6993</v>
      </c>
      <c r="O3949" s="35" t="s">
        <v>6994</v>
      </c>
      <c r="P3949" s="35" t="s">
        <v>6995</v>
      </c>
      <c r="Q3949" s="35"/>
      <c r="R3949" s="35"/>
      <c r="S3949" s="35"/>
      <c r="T3949" s="35"/>
      <c r="U3949" s="35"/>
      <c r="V3949" s="35">
        <f t="shared" si="430"/>
        <v>7.4999999999999997E-2</v>
      </c>
    </row>
    <row r="3950" spans="1:22">
      <c r="A3950" s="35">
        <v>4396</v>
      </c>
      <c r="B3950" s="35" t="s">
        <v>8253</v>
      </c>
      <c r="C3950" s="35">
        <v>2</v>
      </c>
      <c r="D3950" s="35">
        <v>20</v>
      </c>
      <c r="E3950" s="43">
        <f t="shared" si="427"/>
        <v>100</v>
      </c>
      <c r="F3950" s="46">
        <f t="shared" si="428"/>
        <v>2.5</v>
      </c>
      <c r="G3950" s="46">
        <f t="shared" si="432"/>
        <v>2.5</v>
      </c>
      <c r="H3950" s="46">
        <f t="shared" si="432"/>
        <v>2.5</v>
      </c>
      <c r="I3950" s="35" t="s">
        <v>6990</v>
      </c>
      <c r="J3950" s="35" t="s">
        <v>6991</v>
      </c>
      <c r="K3950" s="35" t="s">
        <v>6996</v>
      </c>
      <c r="L3950" s="69" t="s">
        <v>1661</v>
      </c>
      <c r="M3950" s="35" t="s">
        <v>6992</v>
      </c>
      <c r="N3950" s="35" t="s">
        <v>6993</v>
      </c>
      <c r="O3950" s="35" t="s">
        <v>6994</v>
      </c>
      <c r="P3950" s="35" t="s">
        <v>6995</v>
      </c>
      <c r="Q3950" s="35"/>
      <c r="R3950" s="35"/>
      <c r="S3950" s="35"/>
      <c r="T3950" s="35"/>
      <c r="U3950" s="35"/>
      <c r="V3950" s="35">
        <f t="shared" si="430"/>
        <v>2.5</v>
      </c>
    </row>
    <row r="3951" spans="1:22">
      <c r="A3951" s="35">
        <v>4396</v>
      </c>
      <c r="B3951" s="35" t="s">
        <v>8253</v>
      </c>
      <c r="C3951" s="35">
        <v>0</v>
      </c>
      <c r="D3951" s="35">
        <v>8</v>
      </c>
      <c r="E3951" s="43">
        <f t="shared" si="427"/>
        <v>8</v>
      </c>
      <c r="F3951" s="46">
        <f t="shared" si="428"/>
        <v>0.2</v>
      </c>
      <c r="G3951" s="46">
        <f t="shared" si="432"/>
        <v>0.2</v>
      </c>
      <c r="H3951" s="46">
        <f t="shared" si="432"/>
        <v>0.2</v>
      </c>
      <c r="I3951" s="35" t="s">
        <v>6990</v>
      </c>
      <c r="J3951" s="35" t="s">
        <v>6991</v>
      </c>
      <c r="K3951" s="35" t="s">
        <v>6996</v>
      </c>
      <c r="L3951" s="69" t="s">
        <v>1661</v>
      </c>
      <c r="M3951" s="35" t="s">
        <v>6992</v>
      </c>
      <c r="N3951" s="35" t="s">
        <v>6993</v>
      </c>
      <c r="O3951" s="35" t="s">
        <v>6994</v>
      </c>
      <c r="P3951" s="35" t="s">
        <v>6995</v>
      </c>
      <c r="Q3951" s="35"/>
      <c r="R3951" s="35"/>
      <c r="S3951" s="35"/>
      <c r="T3951" s="35"/>
      <c r="U3951" s="35"/>
      <c r="V3951" s="35">
        <f t="shared" si="430"/>
        <v>0.2</v>
      </c>
    </row>
    <row r="3952" spans="1:22">
      <c r="A3952" s="35">
        <v>4396</v>
      </c>
      <c r="B3952" s="35" t="s">
        <v>8253</v>
      </c>
      <c r="C3952" s="35">
        <v>0</v>
      </c>
      <c r="D3952" s="35">
        <v>10</v>
      </c>
      <c r="E3952" s="43">
        <f t="shared" si="427"/>
        <v>10</v>
      </c>
      <c r="F3952" s="46">
        <f t="shared" si="428"/>
        <v>0.25</v>
      </c>
      <c r="G3952" s="46">
        <f t="shared" si="432"/>
        <v>0.25</v>
      </c>
      <c r="H3952" s="46">
        <f t="shared" si="432"/>
        <v>0.25</v>
      </c>
      <c r="I3952" s="35" t="s">
        <v>6990</v>
      </c>
      <c r="J3952" s="35" t="s">
        <v>6991</v>
      </c>
      <c r="K3952" s="35" t="s">
        <v>6996</v>
      </c>
      <c r="L3952" s="69" t="s">
        <v>1661</v>
      </c>
      <c r="M3952" s="35" t="s">
        <v>6992</v>
      </c>
      <c r="N3952" s="35" t="s">
        <v>6993</v>
      </c>
      <c r="O3952" s="35" t="s">
        <v>6994</v>
      </c>
      <c r="P3952" s="35" t="s">
        <v>6995</v>
      </c>
      <c r="Q3952" s="35"/>
      <c r="R3952" s="35"/>
      <c r="S3952" s="35"/>
      <c r="T3952" s="35"/>
      <c r="U3952" s="35"/>
      <c r="V3952" s="35">
        <f t="shared" si="430"/>
        <v>0.25</v>
      </c>
    </row>
    <row r="3953" spans="1:22">
      <c r="A3953" s="35">
        <v>4396</v>
      </c>
      <c r="B3953" s="35" t="s">
        <v>8253</v>
      </c>
      <c r="C3953" s="35">
        <v>0</v>
      </c>
      <c r="D3953" s="35">
        <v>20</v>
      </c>
      <c r="E3953" s="43">
        <f t="shared" si="427"/>
        <v>20</v>
      </c>
      <c r="F3953" s="46">
        <f t="shared" si="428"/>
        <v>0.5</v>
      </c>
      <c r="G3953" s="46">
        <f t="shared" si="432"/>
        <v>0.5</v>
      </c>
      <c r="H3953" s="46">
        <f t="shared" si="432"/>
        <v>0.5</v>
      </c>
      <c r="I3953" s="35" t="s">
        <v>6990</v>
      </c>
      <c r="J3953" s="35" t="s">
        <v>6991</v>
      </c>
      <c r="K3953" s="35" t="s">
        <v>6996</v>
      </c>
      <c r="L3953" s="69" t="s">
        <v>1661</v>
      </c>
      <c r="M3953" s="35" t="s">
        <v>6992</v>
      </c>
      <c r="N3953" s="35" t="s">
        <v>6993</v>
      </c>
      <c r="O3953" s="35" t="s">
        <v>6994</v>
      </c>
      <c r="P3953" s="35" t="s">
        <v>6995</v>
      </c>
      <c r="Q3953" s="35"/>
      <c r="R3953" s="35"/>
      <c r="S3953" s="35"/>
      <c r="T3953" s="35"/>
      <c r="U3953" s="35"/>
      <c r="V3953" s="35">
        <f t="shared" si="430"/>
        <v>0.5</v>
      </c>
    </row>
    <row r="3954" spans="1:22">
      <c r="A3954" s="35">
        <v>4397</v>
      </c>
      <c r="B3954" s="35" t="s">
        <v>7171</v>
      </c>
      <c r="C3954" s="35">
        <v>0</v>
      </c>
      <c r="D3954" s="35">
        <v>23</v>
      </c>
      <c r="E3954" s="43">
        <f t="shared" si="427"/>
        <v>23</v>
      </c>
      <c r="F3954" s="46">
        <f t="shared" si="428"/>
        <v>0.57499999999999996</v>
      </c>
      <c r="G3954" s="46">
        <f t="shared" ref="G3954:H3969" si="433">F3954</f>
        <v>0.57499999999999996</v>
      </c>
      <c r="H3954" s="46">
        <f t="shared" si="433"/>
        <v>0.57499999999999996</v>
      </c>
      <c r="I3954" s="35" t="s">
        <v>6990</v>
      </c>
      <c r="J3954" s="35" t="s">
        <v>6991</v>
      </c>
      <c r="K3954" s="35" t="s">
        <v>6996</v>
      </c>
      <c r="L3954" s="69" t="s">
        <v>224</v>
      </c>
      <c r="M3954" s="35" t="s">
        <v>6992</v>
      </c>
      <c r="N3954" s="35" t="s">
        <v>6993</v>
      </c>
      <c r="O3954" s="35" t="s">
        <v>6994</v>
      </c>
      <c r="P3954" s="35" t="s">
        <v>6995</v>
      </c>
      <c r="Q3954" s="35"/>
      <c r="R3954" s="35"/>
      <c r="S3954" s="35"/>
      <c r="T3954" s="35"/>
      <c r="U3954" s="35"/>
      <c r="V3954" s="35">
        <f t="shared" si="430"/>
        <v>0.57499999999999996</v>
      </c>
    </row>
    <row r="3955" spans="1:22">
      <c r="A3955" s="35">
        <v>4398</v>
      </c>
      <c r="B3955" s="35" t="s">
        <v>7171</v>
      </c>
      <c r="C3955" s="35">
        <v>0</v>
      </c>
      <c r="D3955" s="35">
        <v>23</v>
      </c>
      <c r="E3955" s="43">
        <f t="shared" si="427"/>
        <v>23</v>
      </c>
      <c r="F3955" s="46">
        <f t="shared" si="428"/>
        <v>0.57499999999999996</v>
      </c>
      <c r="G3955" s="46">
        <f t="shared" si="433"/>
        <v>0.57499999999999996</v>
      </c>
      <c r="H3955" s="46">
        <f t="shared" si="433"/>
        <v>0.57499999999999996</v>
      </c>
      <c r="I3955" s="35" t="s">
        <v>6990</v>
      </c>
      <c r="J3955" s="35" t="s">
        <v>6991</v>
      </c>
      <c r="K3955" s="35" t="s">
        <v>6996</v>
      </c>
      <c r="L3955" s="69" t="s">
        <v>224</v>
      </c>
      <c r="M3955" s="35" t="s">
        <v>6992</v>
      </c>
      <c r="N3955" s="35" t="s">
        <v>6993</v>
      </c>
      <c r="O3955" s="35" t="s">
        <v>6994</v>
      </c>
      <c r="P3955" s="35" t="s">
        <v>6995</v>
      </c>
      <c r="Q3955" s="35"/>
      <c r="R3955" s="35"/>
      <c r="S3955" s="35"/>
      <c r="T3955" s="35"/>
      <c r="U3955" s="35"/>
      <c r="V3955" s="35">
        <f t="shared" si="430"/>
        <v>0.57499999999999996</v>
      </c>
    </row>
    <row r="3956" spans="1:22">
      <c r="A3956" s="35">
        <v>4399</v>
      </c>
      <c r="B3956" s="35" t="s">
        <v>7171</v>
      </c>
      <c r="C3956" s="35">
        <v>0</v>
      </c>
      <c r="D3956" s="35">
        <v>23</v>
      </c>
      <c r="E3956" s="43">
        <f t="shared" si="427"/>
        <v>23</v>
      </c>
      <c r="F3956" s="46">
        <f t="shared" si="428"/>
        <v>0.57499999999999996</v>
      </c>
      <c r="G3956" s="46">
        <f t="shared" si="433"/>
        <v>0.57499999999999996</v>
      </c>
      <c r="H3956" s="46">
        <f t="shared" si="433"/>
        <v>0.57499999999999996</v>
      </c>
      <c r="I3956" s="35" t="s">
        <v>6990</v>
      </c>
      <c r="J3956" s="35" t="s">
        <v>6991</v>
      </c>
      <c r="K3956" s="35" t="s">
        <v>6996</v>
      </c>
      <c r="L3956" s="69" t="s">
        <v>224</v>
      </c>
      <c r="M3956" s="35" t="s">
        <v>6992</v>
      </c>
      <c r="N3956" s="35" t="s">
        <v>6993</v>
      </c>
      <c r="O3956" s="35" t="s">
        <v>6994</v>
      </c>
      <c r="P3956" s="35" t="s">
        <v>6995</v>
      </c>
      <c r="Q3956" s="35"/>
      <c r="R3956" s="35"/>
      <c r="S3956" s="35"/>
      <c r="T3956" s="35"/>
      <c r="U3956" s="35"/>
      <c r="V3956" s="35">
        <f t="shared" si="430"/>
        <v>0.57499999999999996</v>
      </c>
    </row>
    <row r="3957" spans="1:22">
      <c r="A3957" s="35">
        <v>4400</v>
      </c>
      <c r="B3957" s="35" t="s">
        <v>7482</v>
      </c>
      <c r="C3957" s="35">
        <v>1</v>
      </c>
      <c r="D3957" s="35">
        <v>20</v>
      </c>
      <c r="E3957" s="43">
        <f t="shared" si="427"/>
        <v>60</v>
      </c>
      <c r="F3957" s="46">
        <f t="shared" si="428"/>
        <v>1.5</v>
      </c>
      <c r="G3957" s="46">
        <f t="shared" si="433"/>
        <v>1.5</v>
      </c>
      <c r="H3957" s="46">
        <f t="shared" si="433"/>
        <v>1.5</v>
      </c>
      <c r="I3957" s="35" t="s">
        <v>6990</v>
      </c>
      <c r="J3957" s="35" t="s">
        <v>6991</v>
      </c>
      <c r="K3957" s="35" t="s">
        <v>6996</v>
      </c>
      <c r="L3957" s="69" t="s">
        <v>224</v>
      </c>
      <c r="M3957" s="35" t="s">
        <v>6992</v>
      </c>
      <c r="N3957" s="35" t="s">
        <v>6993</v>
      </c>
      <c r="O3957" s="35" t="s">
        <v>6994</v>
      </c>
      <c r="P3957" s="35" t="s">
        <v>6995</v>
      </c>
      <c r="Q3957" s="35"/>
      <c r="R3957" s="35"/>
      <c r="S3957" s="35"/>
      <c r="T3957" s="35"/>
      <c r="U3957" s="35"/>
      <c r="V3957" s="35">
        <f t="shared" si="430"/>
        <v>1.5</v>
      </c>
    </row>
    <row r="3958" spans="1:22">
      <c r="A3958" s="35">
        <v>4400</v>
      </c>
      <c r="B3958" s="35" t="s">
        <v>7505</v>
      </c>
      <c r="C3958" s="35">
        <v>0</v>
      </c>
      <c r="D3958" s="35">
        <v>13</v>
      </c>
      <c r="E3958" s="43">
        <f t="shared" si="427"/>
        <v>13</v>
      </c>
      <c r="F3958" s="46">
        <f t="shared" si="428"/>
        <v>0.32500000000000001</v>
      </c>
      <c r="G3958" s="46">
        <f t="shared" si="433"/>
        <v>0.32500000000000001</v>
      </c>
      <c r="H3958" s="46">
        <f t="shared" si="433"/>
        <v>0.32500000000000001</v>
      </c>
      <c r="I3958" s="35" t="s">
        <v>6990</v>
      </c>
      <c r="J3958" s="35" t="s">
        <v>6991</v>
      </c>
      <c r="K3958" s="35" t="s">
        <v>6996</v>
      </c>
      <c r="L3958" s="69" t="s">
        <v>224</v>
      </c>
      <c r="M3958" s="35" t="s">
        <v>6992</v>
      </c>
      <c r="N3958" s="35" t="s">
        <v>6993</v>
      </c>
      <c r="O3958" s="35" t="s">
        <v>6994</v>
      </c>
      <c r="P3958" s="35" t="s">
        <v>6995</v>
      </c>
      <c r="Q3958" s="35"/>
      <c r="R3958" s="35"/>
      <c r="S3958" s="35"/>
      <c r="T3958" s="35"/>
      <c r="U3958" s="35"/>
      <c r="V3958" s="35">
        <f t="shared" si="430"/>
        <v>0.32500000000000001</v>
      </c>
    </row>
    <row r="3959" spans="1:22">
      <c r="A3959" s="35">
        <v>4400</v>
      </c>
      <c r="B3959" s="35" t="s">
        <v>7505</v>
      </c>
      <c r="C3959" s="35">
        <v>0</v>
      </c>
      <c r="D3959" s="35">
        <v>18</v>
      </c>
      <c r="E3959" s="43">
        <f t="shared" si="427"/>
        <v>18</v>
      </c>
      <c r="F3959" s="46">
        <f t="shared" si="428"/>
        <v>0.45</v>
      </c>
      <c r="G3959" s="46">
        <f t="shared" si="433"/>
        <v>0.45</v>
      </c>
      <c r="H3959" s="46">
        <f t="shared" si="433"/>
        <v>0.45</v>
      </c>
      <c r="I3959" s="35" t="s">
        <v>6990</v>
      </c>
      <c r="J3959" s="35" t="s">
        <v>6991</v>
      </c>
      <c r="K3959" s="35" t="s">
        <v>6996</v>
      </c>
      <c r="L3959" s="69" t="s">
        <v>224</v>
      </c>
      <c r="M3959" s="35" t="s">
        <v>6992</v>
      </c>
      <c r="N3959" s="35" t="s">
        <v>6993</v>
      </c>
      <c r="O3959" s="35" t="s">
        <v>6994</v>
      </c>
      <c r="P3959" s="35" t="s">
        <v>6995</v>
      </c>
      <c r="Q3959" s="35"/>
      <c r="R3959" s="35"/>
      <c r="S3959" s="35"/>
      <c r="T3959" s="35"/>
      <c r="U3959" s="35"/>
      <c r="V3959" s="35">
        <f t="shared" si="430"/>
        <v>0.45</v>
      </c>
    </row>
    <row r="3960" spans="1:22">
      <c r="A3960" s="35">
        <v>4401</v>
      </c>
      <c r="B3960" s="35" t="s">
        <v>8054</v>
      </c>
      <c r="C3960" s="35">
        <v>0</v>
      </c>
      <c r="D3960" s="35">
        <v>2</v>
      </c>
      <c r="E3960" s="43">
        <f t="shared" si="427"/>
        <v>2</v>
      </c>
      <c r="F3960" s="46">
        <f t="shared" si="428"/>
        <v>0.05</v>
      </c>
      <c r="G3960" s="46">
        <f t="shared" si="433"/>
        <v>0.05</v>
      </c>
      <c r="H3960" s="46">
        <f t="shared" si="433"/>
        <v>0.05</v>
      </c>
      <c r="I3960" s="35" t="s">
        <v>6990</v>
      </c>
      <c r="J3960" s="35" t="s">
        <v>6991</v>
      </c>
      <c r="K3960" s="35" t="s">
        <v>6996</v>
      </c>
      <c r="L3960" s="69" t="s">
        <v>224</v>
      </c>
      <c r="M3960" s="35" t="s">
        <v>6992</v>
      </c>
      <c r="N3960" s="35" t="s">
        <v>6993</v>
      </c>
      <c r="O3960" s="35" t="s">
        <v>6994</v>
      </c>
      <c r="P3960" s="35" t="s">
        <v>6995</v>
      </c>
      <c r="Q3960" s="35"/>
      <c r="R3960" s="35"/>
      <c r="S3960" s="35"/>
      <c r="T3960" s="35"/>
      <c r="U3960" s="35"/>
      <c r="V3960" s="35">
        <f t="shared" si="430"/>
        <v>0.05</v>
      </c>
    </row>
    <row r="3961" spans="1:22">
      <c r="A3961" s="35">
        <v>4401</v>
      </c>
      <c r="B3961" s="35" t="s">
        <v>8055</v>
      </c>
      <c r="C3961" s="35">
        <v>0</v>
      </c>
      <c r="D3961" s="35">
        <v>2</v>
      </c>
      <c r="E3961" s="43">
        <f t="shared" si="427"/>
        <v>2</v>
      </c>
      <c r="F3961" s="46">
        <f t="shared" si="428"/>
        <v>0.05</v>
      </c>
      <c r="G3961" s="46">
        <f t="shared" si="433"/>
        <v>0.05</v>
      </c>
      <c r="H3961" s="46">
        <f t="shared" si="433"/>
        <v>0.05</v>
      </c>
      <c r="I3961" s="35" t="s">
        <v>6990</v>
      </c>
      <c r="J3961" s="35" t="s">
        <v>6991</v>
      </c>
      <c r="K3961" s="35" t="s">
        <v>6996</v>
      </c>
      <c r="L3961" s="69" t="s">
        <v>224</v>
      </c>
      <c r="M3961" s="35" t="s">
        <v>6992</v>
      </c>
      <c r="N3961" s="35" t="s">
        <v>6993</v>
      </c>
      <c r="O3961" s="35" t="s">
        <v>6994</v>
      </c>
      <c r="P3961" s="35" t="s">
        <v>6995</v>
      </c>
      <c r="Q3961" s="35"/>
      <c r="R3961" s="35"/>
      <c r="S3961" s="35"/>
      <c r="T3961" s="35"/>
      <c r="U3961" s="35"/>
      <c r="V3961" s="35">
        <f t="shared" si="430"/>
        <v>0.05</v>
      </c>
    </row>
    <row r="3962" spans="1:22">
      <c r="A3962" s="35">
        <v>4401</v>
      </c>
      <c r="B3962" s="35" t="s">
        <v>7599</v>
      </c>
      <c r="C3962" s="35">
        <v>0</v>
      </c>
      <c r="D3962" s="35">
        <v>1</v>
      </c>
      <c r="E3962" s="43">
        <f t="shared" si="427"/>
        <v>1</v>
      </c>
      <c r="F3962" s="46">
        <f t="shared" si="428"/>
        <v>2.5000000000000001E-2</v>
      </c>
      <c r="G3962" s="46">
        <f t="shared" si="433"/>
        <v>2.5000000000000001E-2</v>
      </c>
      <c r="H3962" s="46">
        <f t="shared" si="433"/>
        <v>2.5000000000000001E-2</v>
      </c>
      <c r="I3962" s="35" t="s">
        <v>6990</v>
      </c>
      <c r="J3962" s="35" t="s">
        <v>6991</v>
      </c>
      <c r="K3962" s="35" t="s">
        <v>6996</v>
      </c>
      <c r="L3962" s="69" t="s">
        <v>224</v>
      </c>
      <c r="M3962" s="35" t="s">
        <v>6992</v>
      </c>
      <c r="N3962" s="35" t="s">
        <v>6993</v>
      </c>
      <c r="O3962" s="35" t="s">
        <v>6994</v>
      </c>
      <c r="P3962" s="35" t="s">
        <v>6995</v>
      </c>
      <c r="Q3962" s="35"/>
      <c r="R3962" s="35"/>
      <c r="S3962" s="35"/>
      <c r="T3962" s="35"/>
      <c r="U3962" s="35"/>
      <c r="V3962" s="35">
        <f t="shared" si="430"/>
        <v>2.5000000000000001E-2</v>
      </c>
    </row>
    <row r="3963" spans="1:22">
      <c r="A3963" s="35">
        <v>4401</v>
      </c>
      <c r="B3963" s="35" t="s">
        <v>8052</v>
      </c>
      <c r="C3963" s="35">
        <v>0</v>
      </c>
      <c r="D3963" s="35">
        <v>2</v>
      </c>
      <c r="E3963" s="43">
        <f t="shared" si="427"/>
        <v>2</v>
      </c>
      <c r="F3963" s="46">
        <f t="shared" si="428"/>
        <v>0.05</v>
      </c>
      <c r="G3963" s="46">
        <f t="shared" si="433"/>
        <v>0.05</v>
      </c>
      <c r="H3963" s="46">
        <f t="shared" si="433"/>
        <v>0.05</v>
      </c>
      <c r="I3963" s="35" t="s">
        <v>6990</v>
      </c>
      <c r="J3963" s="35" t="s">
        <v>6991</v>
      </c>
      <c r="K3963" s="35" t="s">
        <v>6996</v>
      </c>
      <c r="L3963" s="69" t="s">
        <v>224</v>
      </c>
      <c r="M3963" s="35" t="s">
        <v>6992</v>
      </c>
      <c r="N3963" s="35" t="s">
        <v>6993</v>
      </c>
      <c r="O3963" s="35" t="s">
        <v>6994</v>
      </c>
      <c r="P3963" s="35" t="s">
        <v>6995</v>
      </c>
      <c r="Q3963" s="35"/>
      <c r="R3963" s="35"/>
      <c r="S3963" s="35"/>
      <c r="T3963" s="35"/>
      <c r="U3963" s="35"/>
      <c r="V3963" s="35">
        <f t="shared" si="430"/>
        <v>0.05</v>
      </c>
    </row>
    <row r="3964" spans="1:22">
      <c r="A3964" s="35">
        <v>4402</v>
      </c>
      <c r="B3964" s="35" t="s">
        <v>7482</v>
      </c>
      <c r="C3964" s="35">
        <v>1</v>
      </c>
      <c r="D3964" s="35">
        <v>32</v>
      </c>
      <c r="E3964" s="43">
        <f t="shared" si="427"/>
        <v>72</v>
      </c>
      <c r="F3964" s="46">
        <f t="shared" si="428"/>
        <v>1.8</v>
      </c>
      <c r="G3964" s="46">
        <f t="shared" si="433"/>
        <v>1.8</v>
      </c>
      <c r="H3964" s="46">
        <f t="shared" si="433"/>
        <v>1.8</v>
      </c>
      <c r="I3964" s="35" t="s">
        <v>6990</v>
      </c>
      <c r="J3964" s="35" t="s">
        <v>6991</v>
      </c>
      <c r="K3964" s="35" t="s">
        <v>6996</v>
      </c>
      <c r="L3964" s="69" t="s">
        <v>1661</v>
      </c>
      <c r="M3964" s="35" t="s">
        <v>6992</v>
      </c>
      <c r="N3964" s="35" t="s">
        <v>6993</v>
      </c>
      <c r="O3964" s="35" t="s">
        <v>6994</v>
      </c>
      <c r="P3964" s="35" t="s">
        <v>6995</v>
      </c>
      <c r="Q3964" s="35"/>
      <c r="R3964" s="35"/>
      <c r="S3964" s="35"/>
      <c r="T3964" s="35"/>
      <c r="U3964" s="35"/>
      <c r="V3964" s="35">
        <f t="shared" si="430"/>
        <v>1.8</v>
      </c>
    </row>
    <row r="3965" spans="1:22">
      <c r="A3965" s="35">
        <v>4407</v>
      </c>
      <c r="B3965" s="35" t="s">
        <v>8500</v>
      </c>
      <c r="C3965" s="35">
        <v>0</v>
      </c>
      <c r="D3965" s="35">
        <v>20</v>
      </c>
      <c r="E3965" s="43">
        <f t="shared" si="427"/>
        <v>20</v>
      </c>
      <c r="F3965" s="46">
        <f t="shared" si="428"/>
        <v>0.5</v>
      </c>
      <c r="G3965" s="46">
        <f t="shared" si="433"/>
        <v>0.5</v>
      </c>
      <c r="H3965" s="46">
        <f t="shared" si="433"/>
        <v>0.5</v>
      </c>
      <c r="I3965" s="35" t="s">
        <v>6990</v>
      </c>
      <c r="J3965" s="35" t="s">
        <v>6991</v>
      </c>
      <c r="K3965" s="35" t="s">
        <v>6996</v>
      </c>
      <c r="L3965" s="69" t="s">
        <v>224</v>
      </c>
      <c r="M3965" s="35" t="s">
        <v>6992</v>
      </c>
      <c r="N3965" s="35" t="s">
        <v>6993</v>
      </c>
      <c r="O3965" s="35" t="s">
        <v>6994</v>
      </c>
      <c r="P3965" s="35" t="s">
        <v>6995</v>
      </c>
      <c r="Q3965" s="35"/>
      <c r="R3965" s="35"/>
      <c r="S3965" s="35"/>
      <c r="T3965" s="35"/>
      <c r="U3965" s="35"/>
      <c r="V3965" s="35">
        <f t="shared" si="430"/>
        <v>0.5</v>
      </c>
    </row>
    <row r="3966" spans="1:22">
      <c r="A3966" s="35">
        <v>4409</v>
      </c>
      <c r="B3966" s="35" t="s">
        <v>8162</v>
      </c>
      <c r="C3966" s="35">
        <v>0</v>
      </c>
      <c r="D3966" s="35">
        <v>26</v>
      </c>
      <c r="E3966" s="43">
        <f t="shared" si="427"/>
        <v>26</v>
      </c>
      <c r="F3966" s="46">
        <f t="shared" si="428"/>
        <v>0.65</v>
      </c>
      <c r="G3966" s="46">
        <f t="shared" si="433"/>
        <v>0.65</v>
      </c>
      <c r="H3966" s="46">
        <f t="shared" si="433"/>
        <v>0.65</v>
      </c>
      <c r="I3966" s="35" t="s">
        <v>6990</v>
      </c>
      <c r="J3966" s="35" t="s">
        <v>6991</v>
      </c>
      <c r="K3966" s="35" t="s">
        <v>6996</v>
      </c>
      <c r="L3966" s="69" t="s">
        <v>224</v>
      </c>
      <c r="M3966" s="35" t="s">
        <v>6992</v>
      </c>
      <c r="N3966" s="35" t="s">
        <v>6993</v>
      </c>
      <c r="O3966" s="35" t="s">
        <v>6994</v>
      </c>
      <c r="P3966" s="35" t="s">
        <v>6995</v>
      </c>
      <c r="Q3966" s="35"/>
      <c r="R3966" s="35"/>
      <c r="S3966" s="35"/>
      <c r="T3966" s="35"/>
      <c r="U3966" s="35"/>
      <c r="V3966" s="35">
        <f t="shared" si="430"/>
        <v>0.65</v>
      </c>
    </row>
    <row r="3967" spans="1:22">
      <c r="A3967" s="35">
        <v>4412</v>
      </c>
      <c r="B3967" s="35" t="s">
        <v>8501</v>
      </c>
      <c r="C3967" s="35">
        <v>1</v>
      </c>
      <c r="D3967" s="35">
        <v>3</v>
      </c>
      <c r="E3967" s="43">
        <f t="shared" si="427"/>
        <v>43</v>
      </c>
      <c r="F3967" s="46">
        <f t="shared" si="428"/>
        <v>1.075</v>
      </c>
      <c r="G3967" s="46">
        <f t="shared" si="433"/>
        <v>1.075</v>
      </c>
      <c r="H3967" s="46">
        <f t="shared" si="433"/>
        <v>1.075</v>
      </c>
      <c r="I3967" s="35" t="s">
        <v>6990</v>
      </c>
      <c r="J3967" s="35" t="s">
        <v>6991</v>
      </c>
      <c r="K3967" s="35" t="s">
        <v>6996</v>
      </c>
      <c r="L3967" s="69" t="s">
        <v>224</v>
      </c>
      <c r="M3967" s="35" t="s">
        <v>6992</v>
      </c>
      <c r="N3967" s="35" t="s">
        <v>6993</v>
      </c>
      <c r="O3967" s="35" t="s">
        <v>6994</v>
      </c>
      <c r="P3967" s="35" t="s">
        <v>6995</v>
      </c>
      <c r="Q3967" s="35"/>
      <c r="R3967" s="35"/>
      <c r="S3967" s="35"/>
      <c r="T3967" s="35"/>
      <c r="U3967" s="35"/>
      <c r="V3967" s="35">
        <f t="shared" si="430"/>
        <v>1.075</v>
      </c>
    </row>
    <row r="3968" spans="1:22">
      <c r="A3968" s="35">
        <v>4412</v>
      </c>
      <c r="B3968" s="35" t="s">
        <v>8502</v>
      </c>
      <c r="C3968" s="35">
        <v>1</v>
      </c>
      <c r="D3968" s="35">
        <v>4</v>
      </c>
      <c r="E3968" s="43">
        <f t="shared" si="427"/>
        <v>44</v>
      </c>
      <c r="F3968" s="46">
        <f t="shared" si="428"/>
        <v>1.1000000000000001</v>
      </c>
      <c r="G3968" s="46">
        <f t="shared" si="433"/>
        <v>1.1000000000000001</v>
      </c>
      <c r="H3968" s="46">
        <f t="shared" si="433"/>
        <v>1.1000000000000001</v>
      </c>
      <c r="I3968" s="35" t="s">
        <v>6990</v>
      </c>
      <c r="J3968" s="35" t="s">
        <v>6991</v>
      </c>
      <c r="K3968" s="35" t="s">
        <v>6996</v>
      </c>
      <c r="L3968" s="69" t="s">
        <v>224</v>
      </c>
      <c r="M3968" s="35" t="s">
        <v>6992</v>
      </c>
      <c r="N3968" s="35" t="s">
        <v>6993</v>
      </c>
      <c r="O3968" s="35" t="s">
        <v>6994</v>
      </c>
      <c r="P3968" s="35" t="s">
        <v>6995</v>
      </c>
      <c r="Q3968" s="35"/>
      <c r="R3968" s="35"/>
      <c r="S3968" s="35"/>
      <c r="T3968" s="35"/>
      <c r="U3968" s="35"/>
      <c r="V3968" s="35">
        <f t="shared" si="430"/>
        <v>1.1000000000000001</v>
      </c>
    </row>
    <row r="3969" spans="1:22">
      <c r="A3969" s="35">
        <v>4419</v>
      </c>
      <c r="B3969" s="35" t="s">
        <v>7540</v>
      </c>
      <c r="C3969" s="35">
        <v>1</v>
      </c>
      <c r="D3969" s="35">
        <v>4</v>
      </c>
      <c r="E3969" s="43">
        <f t="shared" si="427"/>
        <v>44</v>
      </c>
      <c r="F3969" s="46">
        <f t="shared" si="428"/>
        <v>1.1000000000000001</v>
      </c>
      <c r="G3969" s="46">
        <f t="shared" si="433"/>
        <v>1.1000000000000001</v>
      </c>
      <c r="H3969" s="46">
        <f t="shared" si="433"/>
        <v>1.1000000000000001</v>
      </c>
      <c r="I3969" s="35" t="s">
        <v>6990</v>
      </c>
      <c r="J3969" s="35" t="s">
        <v>6991</v>
      </c>
      <c r="K3969" s="35" t="s">
        <v>6996</v>
      </c>
      <c r="L3969" s="69" t="s">
        <v>224</v>
      </c>
      <c r="M3969" s="35" t="s">
        <v>6992</v>
      </c>
      <c r="N3969" s="35" t="s">
        <v>6993</v>
      </c>
      <c r="O3969" s="35" t="s">
        <v>6994</v>
      </c>
      <c r="P3969" s="35" t="s">
        <v>6995</v>
      </c>
      <c r="Q3969" s="35"/>
      <c r="R3969" s="35"/>
      <c r="S3969" s="35"/>
      <c r="T3969" s="35"/>
      <c r="U3969" s="35"/>
      <c r="V3969" s="35">
        <f t="shared" si="430"/>
        <v>1.1000000000000001</v>
      </c>
    </row>
    <row r="3970" spans="1:22">
      <c r="A3970" s="35">
        <v>4420</v>
      </c>
      <c r="B3970" s="35" t="s">
        <v>8005</v>
      </c>
      <c r="C3970" s="35">
        <v>0</v>
      </c>
      <c r="D3970" s="35">
        <v>26</v>
      </c>
      <c r="E3970" s="43">
        <f t="shared" ref="E3970:E4033" si="434">C3970*40+D3970</f>
        <v>26</v>
      </c>
      <c r="F3970" s="46">
        <f t="shared" ref="F3970:F4033" si="435">E3970/40</f>
        <v>0.65</v>
      </c>
      <c r="G3970" s="46">
        <f t="shared" ref="G3970:H3985" si="436">F3970</f>
        <v>0.65</v>
      </c>
      <c r="H3970" s="46">
        <f t="shared" si="436"/>
        <v>0.65</v>
      </c>
      <c r="I3970" s="35" t="s">
        <v>6990</v>
      </c>
      <c r="J3970" s="35" t="s">
        <v>6991</v>
      </c>
      <c r="K3970" s="35" t="s">
        <v>6996</v>
      </c>
      <c r="L3970" s="69" t="s">
        <v>224</v>
      </c>
      <c r="M3970" s="35" t="s">
        <v>6992</v>
      </c>
      <c r="N3970" s="35" t="s">
        <v>6993</v>
      </c>
      <c r="O3970" s="35" t="s">
        <v>6994</v>
      </c>
      <c r="P3970" s="35" t="s">
        <v>6995</v>
      </c>
      <c r="Q3970" s="35"/>
      <c r="R3970" s="35"/>
      <c r="S3970" s="35"/>
      <c r="T3970" s="35"/>
      <c r="U3970" s="35"/>
      <c r="V3970" s="35">
        <f t="shared" ref="V3970:V4033" si="437">H3970</f>
        <v>0.65</v>
      </c>
    </row>
    <row r="3971" spans="1:22">
      <c r="A3971" s="35">
        <v>4421</v>
      </c>
      <c r="B3971" s="35" t="s">
        <v>8503</v>
      </c>
      <c r="C3971" s="35">
        <v>0</v>
      </c>
      <c r="D3971" s="35">
        <v>38</v>
      </c>
      <c r="E3971" s="43">
        <f t="shared" si="434"/>
        <v>38</v>
      </c>
      <c r="F3971" s="46">
        <f t="shared" si="435"/>
        <v>0.95</v>
      </c>
      <c r="G3971" s="46">
        <f t="shared" si="436"/>
        <v>0.95</v>
      </c>
      <c r="H3971" s="46">
        <f t="shared" si="436"/>
        <v>0.95</v>
      </c>
      <c r="I3971" s="35" t="s">
        <v>6990</v>
      </c>
      <c r="J3971" s="35" t="s">
        <v>6991</v>
      </c>
      <c r="K3971" s="35" t="s">
        <v>6996</v>
      </c>
      <c r="L3971" s="69" t="s">
        <v>1660</v>
      </c>
      <c r="M3971" s="35" t="s">
        <v>6992</v>
      </c>
      <c r="N3971" s="35" t="s">
        <v>6993</v>
      </c>
      <c r="O3971" s="35" t="s">
        <v>6994</v>
      </c>
      <c r="P3971" s="35" t="s">
        <v>6995</v>
      </c>
      <c r="Q3971" s="35"/>
      <c r="R3971" s="35"/>
      <c r="S3971" s="35"/>
      <c r="T3971" s="35"/>
      <c r="U3971" s="35"/>
      <c r="V3971" s="35">
        <f t="shared" si="437"/>
        <v>0.95</v>
      </c>
    </row>
    <row r="3972" spans="1:22">
      <c r="A3972" s="35">
        <v>4421</v>
      </c>
      <c r="B3972" s="35" t="s">
        <v>8504</v>
      </c>
      <c r="C3972" s="35">
        <v>0</v>
      </c>
      <c r="D3972" s="35">
        <v>27</v>
      </c>
      <c r="E3972" s="43">
        <f t="shared" si="434"/>
        <v>27</v>
      </c>
      <c r="F3972" s="46">
        <f t="shared" si="435"/>
        <v>0.67500000000000004</v>
      </c>
      <c r="G3972" s="46">
        <f t="shared" si="436"/>
        <v>0.67500000000000004</v>
      </c>
      <c r="H3972" s="46">
        <f t="shared" si="436"/>
        <v>0.67500000000000004</v>
      </c>
      <c r="I3972" s="35" t="s">
        <v>6990</v>
      </c>
      <c r="J3972" s="35" t="s">
        <v>6991</v>
      </c>
      <c r="K3972" s="35" t="s">
        <v>6996</v>
      </c>
      <c r="L3972" s="69" t="s">
        <v>1660</v>
      </c>
      <c r="M3972" s="35" t="s">
        <v>6992</v>
      </c>
      <c r="N3972" s="35" t="s">
        <v>6993</v>
      </c>
      <c r="O3972" s="35" t="s">
        <v>6994</v>
      </c>
      <c r="P3972" s="35" t="s">
        <v>6995</v>
      </c>
      <c r="Q3972" s="35"/>
      <c r="R3972" s="35"/>
      <c r="S3972" s="35"/>
      <c r="T3972" s="35"/>
      <c r="U3972" s="35"/>
      <c r="V3972" s="35">
        <f t="shared" si="437"/>
        <v>0.67500000000000004</v>
      </c>
    </row>
    <row r="3973" spans="1:22">
      <c r="A3973" s="35">
        <v>4421</v>
      </c>
      <c r="B3973" s="35" t="s">
        <v>8505</v>
      </c>
      <c r="C3973" s="35">
        <v>0</v>
      </c>
      <c r="D3973" s="35">
        <v>24</v>
      </c>
      <c r="E3973" s="43">
        <f t="shared" si="434"/>
        <v>24</v>
      </c>
      <c r="F3973" s="46">
        <f t="shared" si="435"/>
        <v>0.6</v>
      </c>
      <c r="G3973" s="46">
        <f t="shared" si="436"/>
        <v>0.6</v>
      </c>
      <c r="H3973" s="46">
        <f t="shared" si="436"/>
        <v>0.6</v>
      </c>
      <c r="I3973" s="35" t="s">
        <v>6990</v>
      </c>
      <c r="J3973" s="35" t="s">
        <v>6991</v>
      </c>
      <c r="K3973" s="35" t="s">
        <v>6996</v>
      </c>
      <c r="L3973" s="69" t="s">
        <v>1660</v>
      </c>
      <c r="M3973" s="35" t="s">
        <v>6992</v>
      </c>
      <c r="N3973" s="35" t="s">
        <v>6993</v>
      </c>
      <c r="O3973" s="35" t="s">
        <v>6994</v>
      </c>
      <c r="P3973" s="35" t="s">
        <v>6995</v>
      </c>
      <c r="Q3973" s="35"/>
      <c r="R3973" s="35"/>
      <c r="S3973" s="35"/>
      <c r="T3973" s="35"/>
      <c r="U3973" s="35"/>
      <c r="V3973" s="35">
        <f t="shared" si="437"/>
        <v>0.6</v>
      </c>
    </row>
    <row r="3974" spans="1:22">
      <c r="A3974" s="35">
        <v>4421</v>
      </c>
      <c r="B3974" s="35" t="s">
        <v>8506</v>
      </c>
      <c r="C3974" s="35">
        <v>0</v>
      </c>
      <c r="D3974" s="35">
        <v>36</v>
      </c>
      <c r="E3974" s="43">
        <f t="shared" si="434"/>
        <v>36</v>
      </c>
      <c r="F3974" s="46">
        <f t="shared" si="435"/>
        <v>0.9</v>
      </c>
      <c r="G3974" s="46">
        <f t="shared" si="436"/>
        <v>0.9</v>
      </c>
      <c r="H3974" s="46">
        <f t="shared" si="436"/>
        <v>0.9</v>
      </c>
      <c r="I3974" s="35" t="s">
        <v>6990</v>
      </c>
      <c r="J3974" s="35" t="s">
        <v>6991</v>
      </c>
      <c r="K3974" s="35" t="s">
        <v>6996</v>
      </c>
      <c r="L3974" s="69" t="s">
        <v>1660</v>
      </c>
      <c r="M3974" s="35" t="s">
        <v>6992</v>
      </c>
      <c r="N3974" s="35" t="s">
        <v>6993</v>
      </c>
      <c r="O3974" s="35" t="s">
        <v>6994</v>
      </c>
      <c r="P3974" s="35" t="s">
        <v>6995</v>
      </c>
      <c r="Q3974" s="35"/>
      <c r="R3974" s="35"/>
      <c r="S3974" s="35"/>
      <c r="T3974" s="35"/>
      <c r="U3974" s="35"/>
      <c r="V3974" s="35">
        <f t="shared" si="437"/>
        <v>0.9</v>
      </c>
    </row>
    <row r="3975" spans="1:22">
      <c r="A3975" s="35">
        <v>4421</v>
      </c>
      <c r="B3975" s="35" t="s">
        <v>8507</v>
      </c>
      <c r="C3975" s="35">
        <v>0</v>
      </c>
      <c r="D3975" s="35">
        <v>7</v>
      </c>
      <c r="E3975" s="43">
        <f t="shared" si="434"/>
        <v>7</v>
      </c>
      <c r="F3975" s="46">
        <f t="shared" si="435"/>
        <v>0.17499999999999999</v>
      </c>
      <c r="G3975" s="46">
        <f t="shared" si="436"/>
        <v>0.17499999999999999</v>
      </c>
      <c r="H3975" s="46">
        <f t="shared" si="436"/>
        <v>0.17499999999999999</v>
      </c>
      <c r="I3975" s="35" t="s">
        <v>6990</v>
      </c>
      <c r="J3975" s="35" t="s">
        <v>6991</v>
      </c>
      <c r="K3975" s="35" t="s">
        <v>6996</v>
      </c>
      <c r="L3975" s="69" t="s">
        <v>1660</v>
      </c>
      <c r="M3975" s="35" t="s">
        <v>6992</v>
      </c>
      <c r="N3975" s="35" t="s">
        <v>6993</v>
      </c>
      <c r="O3975" s="35" t="s">
        <v>6994</v>
      </c>
      <c r="P3975" s="35" t="s">
        <v>6995</v>
      </c>
      <c r="Q3975" s="35"/>
      <c r="R3975" s="35"/>
      <c r="S3975" s="35"/>
      <c r="T3975" s="35"/>
      <c r="U3975" s="35"/>
      <c r="V3975" s="35">
        <f t="shared" si="437"/>
        <v>0.17499999999999999</v>
      </c>
    </row>
    <row r="3976" spans="1:22">
      <c r="A3976" s="35">
        <v>4421</v>
      </c>
      <c r="B3976" s="35" t="s">
        <v>8203</v>
      </c>
      <c r="C3976" s="35">
        <v>1</v>
      </c>
      <c r="D3976" s="35">
        <v>20</v>
      </c>
      <c r="E3976" s="43">
        <f t="shared" si="434"/>
        <v>60</v>
      </c>
      <c r="F3976" s="46">
        <f t="shared" si="435"/>
        <v>1.5</v>
      </c>
      <c r="G3976" s="46">
        <f t="shared" si="436"/>
        <v>1.5</v>
      </c>
      <c r="H3976" s="46">
        <f t="shared" si="436"/>
        <v>1.5</v>
      </c>
      <c r="I3976" s="35" t="s">
        <v>6990</v>
      </c>
      <c r="J3976" s="35" t="s">
        <v>6991</v>
      </c>
      <c r="K3976" s="35" t="s">
        <v>6996</v>
      </c>
      <c r="L3976" s="69" t="s">
        <v>1660</v>
      </c>
      <c r="M3976" s="35" t="s">
        <v>6992</v>
      </c>
      <c r="N3976" s="35" t="s">
        <v>6993</v>
      </c>
      <c r="O3976" s="35" t="s">
        <v>6994</v>
      </c>
      <c r="P3976" s="35" t="s">
        <v>6995</v>
      </c>
      <c r="Q3976" s="35"/>
      <c r="R3976" s="35"/>
      <c r="S3976" s="35"/>
      <c r="T3976" s="35"/>
      <c r="U3976" s="35"/>
      <c r="V3976" s="35">
        <f t="shared" si="437"/>
        <v>1.5</v>
      </c>
    </row>
    <row r="3977" spans="1:22">
      <c r="A3977" s="35">
        <v>4423</v>
      </c>
      <c r="B3977" s="35" t="s">
        <v>8508</v>
      </c>
      <c r="C3977" s="35">
        <v>0</v>
      </c>
      <c r="D3977" s="35">
        <v>25</v>
      </c>
      <c r="E3977" s="43">
        <f t="shared" si="434"/>
        <v>25</v>
      </c>
      <c r="F3977" s="46">
        <f t="shared" si="435"/>
        <v>0.625</v>
      </c>
      <c r="G3977" s="46">
        <f t="shared" si="436"/>
        <v>0.625</v>
      </c>
      <c r="H3977" s="46">
        <f t="shared" si="436"/>
        <v>0.625</v>
      </c>
      <c r="I3977" s="35" t="s">
        <v>6990</v>
      </c>
      <c r="J3977" s="35" t="s">
        <v>6991</v>
      </c>
      <c r="K3977" s="35" t="s">
        <v>6996</v>
      </c>
      <c r="L3977" s="69" t="s">
        <v>224</v>
      </c>
      <c r="M3977" s="35" t="s">
        <v>6992</v>
      </c>
      <c r="N3977" s="35" t="s">
        <v>6993</v>
      </c>
      <c r="O3977" s="35" t="s">
        <v>6994</v>
      </c>
      <c r="P3977" s="35" t="s">
        <v>6995</v>
      </c>
      <c r="Q3977" s="35"/>
      <c r="R3977" s="35"/>
      <c r="S3977" s="35"/>
      <c r="T3977" s="35"/>
      <c r="U3977" s="35"/>
      <c r="V3977" s="35">
        <f t="shared" si="437"/>
        <v>0.625</v>
      </c>
    </row>
    <row r="3978" spans="1:22">
      <c r="A3978" s="35">
        <v>4423</v>
      </c>
      <c r="B3978" s="35" t="s">
        <v>8509</v>
      </c>
      <c r="C3978" s="35">
        <v>0</v>
      </c>
      <c r="D3978" s="35">
        <v>35</v>
      </c>
      <c r="E3978" s="43">
        <f t="shared" si="434"/>
        <v>35</v>
      </c>
      <c r="F3978" s="46">
        <f t="shared" si="435"/>
        <v>0.875</v>
      </c>
      <c r="G3978" s="46">
        <f t="shared" si="436"/>
        <v>0.875</v>
      </c>
      <c r="H3978" s="46">
        <f t="shared" si="436"/>
        <v>0.875</v>
      </c>
      <c r="I3978" s="35" t="s">
        <v>6990</v>
      </c>
      <c r="J3978" s="35" t="s">
        <v>6991</v>
      </c>
      <c r="K3978" s="35" t="s">
        <v>6996</v>
      </c>
      <c r="L3978" s="69" t="s">
        <v>224</v>
      </c>
      <c r="M3978" s="35" t="s">
        <v>6992</v>
      </c>
      <c r="N3978" s="35" t="s">
        <v>6993</v>
      </c>
      <c r="O3978" s="35" t="s">
        <v>6994</v>
      </c>
      <c r="P3978" s="35" t="s">
        <v>6995</v>
      </c>
      <c r="Q3978" s="35"/>
      <c r="R3978" s="35"/>
      <c r="S3978" s="35"/>
      <c r="T3978" s="35"/>
      <c r="U3978" s="35"/>
      <c r="V3978" s="35">
        <f t="shared" si="437"/>
        <v>0.875</v>
      </c>
    </row>
    <row r="3979" spans="1:22">
      <c r="A3979" s="35">
        <v>4423</v>
      </c>
      <c r="B3979" s="35" t="s">
        <v>7612</v>
      </c>
      <c r="C3979" s="35">
        <v>0</v>
      </c>
      <c r="D3979" s="35">
        <v>15</v>
      </c>
      <c r="E3979" s="43">
        <f t="shared" si="434"/>
        <v>15</v>
      </c>
      <c r="F3979" s="46">
        <f t="shared" si="435"/>
        <v>0.375</v>
      </c>
      <c r="G3979" s="46">
        <f t="shared" si="436"/>
        <v>0.375</v>
      </c>
      <c r="H3979" s="46">
        <f t="shared" si="436"/>
        <v>0.375</v>
      </c>
      <c r="I3979" s="35" t="s">
        <v>6990</v>
      </c>
      <c r="J3979" s="35" t="s">
        <v>6991</v>
      </c>
      <c r="K3979" s="35" t="s">
        <v>6996</v>
      </c>
      <c r="L3979" s="69" t="s">
        <v>224</v>
      </c>
      <c r="M3979" s="35" t="s">
        <v>6992</v>
      </c>
      <c r="N3979" s="35" t="s">
        <v>6993</v>
      </c>
      <c r="O3979" s="35" t="s">
        <v>6994</v>
      </c>
      <c r="P3979" s="35" t="s">
        <v>6995</v>
      </c>
      <c r="Q3979" s="35"/>
      <c r="R3979" s="35"/>
      <c r="S3979" s="35"/>
      <c r="T3979" s="35"/>
      <c r="U3979" s="35"/>
      <c r="V3979" s="35">
        <f t="shared" si="437"/>
        <v>0.375</v>
      </c>
    </row>
    <row r="3980" spans="1:22">
      <c r="A3980" s="35">
        <v>4423</v>
      </c>
      <c r="B3980" s="35" t="s">
        <v>7612</v>
      </c>
      <c r="C3980" s="35">
        <v>0</v>
      </c>
      <c r="D3980" s="35">
        <v>5</v>
      </c>
      <c r="E3980" s="43">
        <f t="shared" si="434"/>
        <v>5</v>
      </c>
      <c r="F3980" s="46">
        <f t="shared" si="435"/>
        <v>0.125</v>
      </c>
      <c r="G3980" s="46">
        <f t="shared" si="436"/>
        <v>0.125</v>
      </c>
      <c r="H3980" s="46">
        <f t="shared" si="436"/>
        <v>0.125</v>
      </c>
      <c r="I3980" s="35" t="s">
        <v>6990</v>
      </c>
      <c r="J3980" s="35" t="s">
        <v>6991</v>
      </c>
      <c r="K3980" s="35" t="s">
        <v>6996</v>
      </c>
      <c r="L3980" s="69" t="s">
        <v>224</v>
      </c>
      <c r="M3980" s="35" t="s">
        <v>6992</v>
      </c>
      <c r="N3980" s="35" t="s">
        <v>6993</v>
      </c>
      <c r="O3980" s="35" t="s">
        <v>6994</v>
      </c>
      <c r="P3980" s="35" t="s">
        <v>6995</v>
      </c>
      <c r="Q3980" s="35"/>
      <c r="R3980" s="35"/>
      <c r="S3980" s="35"/>
      <c r="T3980" s="35"/>
      <c r="U3980" s="35"/>
      <c r="V3980" s="35">
        <f t="shared" si="437"/>
        <v>0.125</v>
      </c>
    </row>
    <row r="3981" spans="1:22">
      <c r="A3981" s="35">
        <v>4423</v>
      </c>
      <c r="B3981" s="35" t="s">
        <v>8289</v>
      </c>
      <c r="C3981" s="35">
        <v>0</v>
      </c>
      <c r="D3981" s="35">
        <v>3</v>
      </c>
      <c r="E3981" s="43">
        <f t="shared" si="434"/>
        <v>3</v>
      </c>
      <c r="F3981" s="46">
        <f t="shared" si="435"/>
        <v>7.4999999999999997E-2</v>
      </c>
      <c r="G3981" s="46">
        <f t="shared" si="436"/>
        <v>7.4999999999999997E-2</v>
      </c>
      <c r="H3981" s="46">
        <f t="shared" si="436"/>
        <v>7.4999999999999997E-2</v>
      </c>
      <c r="I3981" s="35" t="s">
        <v>6990</v>
      </c>
      <c r="J3981" s="35" t="s">
        <v>6991</v>
      </c>
      <c r="K3981" s="35" t="s">
        <v>6996</v>
      </c>
      <c r="L3981" s="69" t="s">
        <v>224</v>
      </c>
      <c r="M3981" s="35" t="s">
        <v>6992</v>
      </c>
      <c r="N3981" s="35" t="s">
        <v>6993</v>
      </c>
      <c r="O3981" s="35" t="s">
        <v>6994</v>
      </c>
      <c r="P3981" s="35" t="s">
        <v>6995</v>
      </c>
      <c r="Q3981" s="35"/>
      <c r="R3981" s="35"/>
      <c r="S3981" s="35"/>
      <c r="T3981" s="35"/>
      <c r="U3981" s="35"/>
      <c r="V3981" s="35">
        <f t="shared" si="437"/>
        <v>7.4999999999999997E-2</v>
      </c>
    </row>
    <row r="3982" spans="1:22">
      <c r="A3982" s="35">
        <v>4424</v>
      </c>
      <c r="B3982" s="35" t="s">
        <v>8510</v>
      </c>
      <c r="C3982" s="35">
        <v>1</v>
      </c>
      <c r="D3982" s="35">
        <v>19</v>
      </c>
      <c r="E3982" s="43">
        <f t="shared" si="434"/>
        <v>59</v>
      </c>
      <c r="F3982" s="46">
        <f t="shared" si="435"/>
        <v>1.4750000000000001</v>
      </c>
      <c r="G3982" s="46">
        <f t="shared" si="436"/>
        <v>1.4750000000000001</v>
      </c>
      <c r="H3982" s="46">
        <f t="shared" si="436"/>
        <v>1.4750000000000001</v>
      </c>
      <c r="I3982" s="35" t="s">
        <v>6990</v>
      </c>
      <c r="J3982" s="35" t="s">
        <v>6991</v>
      </c>
      <c r="K3982" s="35" t="s">
        <v>6996</v>
      </c>
      <c r="L3982" s="69" t="s">
        <v>224</v>
      </c>
      <c r="M3982" s="35" t="s">
        <v>6992</v>
      </c>
      <c r="N3982" s="35" t="s">
        <v>6993</v>
      </c>
      <c r="O3982" s="35" t="s">
        <v>6994</v>
      </c>
      <c r="P3982" s="35" t="s">
        <v>6995</v>
      </c>
      <c r="Q3982" s="35"/>
      <c r="R3982" s="35"/>
      <c r="S3982" s="35"/>
      <c r="T3982" s="35"/>
      <c r="U3982" s="35"/>
      <c r="V3982" s="35">
        <f t="shared" si="437"/>
        <v>1.4750000000000001</v>
      </c>
    </row>
    <row r="3983" spans="1:22">
      <c r="A3983" s="35">
        <v>4424</v>
      </c>
      <c r="B3983" s="35" t="s">
        <v>8511</v>
      </c>
      <c r="C3983" s="35">
        <v>0</v>
      </c>
      <c r="D3983" s="35">
        <v>19</v>
      </c>
      <c r="E3983" s="43">
        <f t="shared" si="434"/>
        <v>19</v>
      </c>
      <c r="F3983" s="46">
        <f t="shared" si="435"/>
        <v>0.47499999999999998</v>
      </c>
      <c r="G3983" s="46">
        <f t="shared" si="436"/>
        <v>0.47499999999999998</v>
      </c>
      <c r="H3983" s="46">
        <f t="shared" si="436"/>
        <v>0.47499999999999998</v>
      </c>
      <c r="I3983" s="35" t="s">
        <v>6990</v>
      </c>
      <c r="J3983" s="35" t="s">
        <v>6991</v>
      </c>
      <c r="K3983" s="35" t="s">
        <v>6996</v>
      </c>
      <c r="L3983" s="69" t="s">
        <v>224</v>
      </c>
      <c r="M3983" s="35" t="s">
        <v>6992</v>
      </c>
      <c r="N3983" s="35" t="s">
        <v>6993</v>
      </c>
      <c r="O3983" s="35" t="s">
        <v>6994</v>
      </c>
      <c r="P3983" s="35" t="s">
        <v>6995</v>
      </c>
      <c r="Q3983" s="35"/>
      <c r="R3983" s="35"/>
      <c r="S3983" s="35"/>
      <c r="T3983" s="35"/>
      <c r="U3983" s="35"/>
      <c r="V3983" s="35">
        <f t="shared" si="437"/>
        <v>0.47499999999999998</v>
      </c>
    </row>
    <row r="3984" spans="1:22">
      <c r="A3984" s="35">
        <v>4424</v>
      </c>
      <c r="B3984" s="35" t="s">
        <v>8289</v>
      </c>
      <c r="C3984" s="35">
        <v>0</v>
      </c>
      <c r="D3984" s="35">
        <v>3</v>
      </c>
      <c r="E3984" s="43">
        <f t="shared" si="434"/>
        <v>3</v>
      </c>
      <c r="F3984" s="46">
        <f t="shared" si="435"/>
        <v>7.4999999999999997E-2</v>
      </c>
      <c r="G3984" s="46">
        <f t="shared" si="436"/>
        <v>7.4999999999999997E-2</v>
      </c>
      <c r="H3984" s="46">
        <f t="shared" si="436"/>
        <v>7.4999999999999997E-2</v>
      </c>
      <c r="I3984" s="35" t="s">
        <v>6990</v>
      </c>
      <c r="J3984" s="35" t="s">
        <v>6991</v>
      </c>
      <c r="K3984" s="35" t="s">
        <v>6996</v>
      </c>
      <c r="L3984" s="69" t="s">
        <v>224</v>
      </c>
      <c r="M3984" s="35" t="s">
        <v>6992</v>
      </c>
      <c r="N3984" s="35" t="s">
        <v>6993</v>
      </c>
      <c r="O3984" s="35" t="s">
        <v>6994</v>
      </c>
      <c r="P3984" s="35" t="s">
        <v>6995</v>
      </c>
      <c r="Q3984" s="35"/>
      <c r="R3984" s="35"/>
      <c r="S3984" s="35"/>
      <c r="T3984" s="35"/>
      <c r="U3984" s="35"/>
      <c r="V3984" s="35">
        <f t="shared" si="437"/>
        <v>7.4999999999999997E-2</v>
      </c>
    </row>
    <row r="3985" spans="1:22">
      <c r="A3985" s="35">
        <v>4425</v>
      </c>
      <c r="B3985" s="35" t="s">
        <v>8212</v>
      </c>
      <c r="C3985" s="35">
        <v>1</v>
      </c>
      <c r="D3985" s="35">
        <v>16</v>
      </c>
      <c r="E3985" s="43">
        <f t="shared" si="434"/>
        <v>56</v>
      </c>
      <c r="F3985" s="46">
        <f t="shared" si="435"/>
        <v>1.4</v>
      </c>
      <c r="G3985" s="46">
        <f t="shared" si="436"/>
        <v>1.4</v>
      </c>
      <c r="H3985" s="46">
        <f t="shared" si="436"/>
        <v>1.4</v>
      </c>
      <c r="I3985" s="35" t="s">
        <v>6990</v>
      </c>
      <c r="J3985" s="35" t="s">
        <v>6991</v>
      </c>
      <c r="K3985" s="35" t="s">
        <v>6996</v>
      </c>
      <c r="L3985" s="69" t="s">
        <v>224</v>
      </c>
      <c r="M3985" s="35" t="s">
        <v>6992</v>
      </c>
      <c r="N3985" s="35" t="s">
        <v>6993</v>
      </c>
      <c r="O3985" s="35" t="s">
        <v>6994</v>
      </c>
      <c r="P3985" s="35" t="s">
        <v>6995</v>
      </c>
      <c r="Q3985" s="35"/>
      <c r="R3985" s="35"/>
      <c r="S3985" s="35"/>
      <c r="T3985" s="35"/>
      <c r="U3985" s="35"/>
      <c r="V3985" s="35">
        <f t="shared" si="437"/>
        <v>1.4</v>
      </c>
    </row>
    <row r="3986" spans="1:22">
      <c r="A3986" s="35">
        <v>4425</v>
      </c>
      <c r="B3986" s="35" t="s">
        <v>7063</v>
      </c>
      <c r="C3986" s="35">
        <v>1</v>
      </c>
      <c r="D3986" s="35">
        <v>22</v>
      </c>
      <c r="E3986" s="43">
        <f t="shared" si="434"/>
        <v>62</v>
      </c>
      <c r="F3986" s="46">
        <f t="shared" si="435"/>
        <v>1.55</v>
      </c>
      <c r="G3986" s="46">
        <f t="shared" ref="G3986:H4001" si="438">F3986</f>
        <v>1.55</v>
      </c>
      <c r="H3986" s="46">
        <f t="shared" si="438"/>
        <v>1.55</v>
      </c>
      <c r="I3986" s="35" t="s">
        <v>6990</v>
      </c>
      <c r="J3986" s="35" t="s">
        <v>6991</v>
      </c>
      <c r="K3986" s="35" t="s">
        <v>6996</v>
      </c>
      <c r="L3986" s="69" t="s">
        <v>224</v>
      </c>
      <c r="M3986" s="35" t="s">
        <v>6992</v>
      </c>
      <c r="N3986" s="35" t="s">
        <v>6993</v>
      </c>
      <c r="O3986" s="35" t="s">
        <v>6994</v>
      </c>
      <c r="P3986" s="35" t="s">
        <v>6995</v>
      </c>
      <c r="Q3986" s="35"/>
      <c r="R3986" s="35"/>
      <c r="S3986" s="35"/>
      <c r="T3986" s="35"/>
      <c r="U3986" s="35"/>
      <c r="V3986" s="35">
        <f t="shared" si="437"/>
        <v>1.55</v>
      </c>
    </row>
    <row r="3987" spans="1:22">
      <c r="A3987" s="35">
        <v>4425</v>
      </c>
      <c r="B3987" s="35" t="s">
        <v>7030</v>
      </c>
      <c r="C3987" s="35">
        <v>1</v>
      </c>
      <c r="D3987" s="35">
        <v>22</v>
      </c>
      <c r="E3987" s="43">
        <f t="shared" si="434"/>
        <v>62</v>
      </c>
      <c r="F3987" s="46">
        <f t="shared" si="435"/>
        <v>1.55</v>
      </c>
      <c r="G3987" s="46">
        <f t="shared" si="438"/>
        <v>1.55</v>
      </c>
      <c r="H3987" s="46">
        <f t="shared" si="438"/>
        <v>1.55</v>
      </c>
      <c r="I3987" s="35" t="s">
        <v>6990</v>
      </c>
      <c r="J3987" s="35" t="s">
        <v>6991</v>
      </c>
      <c r="K3987" s="35" t="s">
        <v>6996</v>
      </c>
      <c r="L3987" s="69" t="s">
        <v>224</v>
      </c>
      <c r="M3987" s="35" t="s">
        <v>6992</v>
      </c>
      <c r="N3987" s="35" t="s">
        <v>6993</v>
      </c>
      <c r="O3987" s="35" t="s">
        <v>6994</v>
      </c>
      <c r="P3987" s="35" t="s">
        <v>6995</v>
      </c>
      <c r="Q3987" s="35"/>
      <c r="R3987" s="35"/>
      <c r="S3987" s="35"/>
      <c r="T3987" s="35"/>
      <c r="U3987" s="35"/>
      <c r="V3987" s="35">
        <f t="shared" si="437"/>
        <v>1.55</v>
      </c>
    </row>
    <row r="3988" spans="1:22">
      <c r="A3988" s="35">
        <v>4427</v>
      </c>
      <c r="B3988" s="35" t="s">
        <v>7643</v>
      </c>
      <c r="C3988" s="35">
        <v>1</v>
      </c>
      <c r="D3988" s="35">
        <v>8</v>
      </c>
      <c r="E3988" s="43">
        <f t="shared" si="434"/>
        <v>48</v>
      </c>
      <c r="F3988" s="46">
        <f t="shared" si="435"/>
        <v>1.2</v>
      </c>
      <c r="G3988" s="46">
        <f t="shared" si="438"/>
        <v>1.2</v>
      </c>
      <c r="H3988" s="46">
        <f t="shared" si="438"/>
        <v>1.2</v>
      </c>
      <c r="I3988" s="35" t="s">
        <v>6990</v>
      </c>
      <c r="J3988" s="35" t="s">
        <v>6991</v>
      </c>
      <c r="K3988" s="35" t="s">
        <v>6996</v>
      </c>
      <c r="L3988" s="69" t="s">
        <v>224</v>
      </c>
      <c r="M3988" s="35" t="s">
        <v>6992</v>
      </c>
      <c r="N3988" s="35" t="s">
        <v>6993</v>
      </c>
      <c r="O3988" s="35" t="s">
        <v>6994</v>
      </c>
      <c r="P3988" s="35" t="s">
        <v>6995</v>
      </c>
      <c r="Q3988" s="35"/>
      <c r="R3988" s="35"/>
      <c r="S3988" s="35"/>
      <c r="T3988" s="35"/>
      <c r="U3988" s="35"/>
      <c r="V3988" s="35">
        <f t="shared" si="437"/>
        <v>1.2</v>
      </c>
    </row>
    <row r="3989" spans="1:22">
      <c r="A3989" s="35">
        <v>4427</v>
      </c>
      <c r="B3989" s="35" t="s">
        <v>7539</v>
      </c>
      <c r="C3989" s="35">
        <v>1</v>
      </c>
      <c r="D3989" s="35">
        <v>15</v>
      </c>
      <c r="E3989" s="43">
        <f t="shared" si="434"/>
        <v>55</v>
      </c>
      <c r="F3989" s="46">
        <f t="shared" si="435"/>
        <v>1.375</v>
      </c>
      <c r="G3989" s="46">
        <f t="shared" si="438"/>
        <v>1.375</v>
      </c>
      <c r="H3989" s="46">
        <f t="shared" si="438"/>
        <v>1.375</v>
      </c>
      <c r="I3989" s="35" t="s">
        <v>6990</v>
      </c>
      <c r="J3989" s="35" t="s">
        <v>6991</v>
      </c>
      <c r="K3989" s="35" t="s">
        <v>6996</v>
      </c>
      <c r="L3989" s="69" t="s">
        <v>224</v>
      </c>
      <c r="M3989" s="35" t="s">
        <v>6992</v>
      </c>
      <c r="N3989" s="35" t="s">
        <v>6993</v>
      </c>
      <c r="O3989" s="35" t="s">
        <v>6994</v>
      </c>
      <c r="P3989" s="35" t="s">
        <v>6995</v>
      </c>
      <c r="Q3989" s="35"/>
      <c r="R3989" s="35"/>
      <c r="S3989" s="35"/>
      <c r="T3989" s="35"/>
      <c r="U3989" s="35"/>
      <c r="V3989" s="35">
        <f t="shared" si="437"/>
        <v>1.375</v>
      </c>
    </row>
    <row r="3990" spans="1:22">
      <c r="A3990" s="35">
        <v>4428</v>
      </c>
      <c r="B3990" s="35" t="s">
        <v>7082</v>
      </c>
      <c r="C3990" s="35">
        <v>2</v>
      </c>
      <c r="D3990" s="35">
        <v>0</v>
      </c>
      <c r="E3990" s="43">
        <f t="shared" si="434"/>
        <v>80</v>
      </c>
      <c r="F3990" s="46">
        <f t="shared" si="435"/>
        <v>2</v>
      </c>
      <c r="G3990" s="46">
        <f t="shared" si="438"/>
        <v>2</v>
      </c>
      <c r="H3990" s="46">
        <f t="shared" si="438"/>
        <v>2</v>
      </c>
      <c r="I3990" s="35" t="s">
        <v>6990</v>
      </c>
      <c r="J3990" s="35" t="s">
        <v>6991</v>
      </c>
      <c r="K3990" s="35" t="s">
        <v>6996</v>
      </c>
      <c r="L3990" s="69" t="s">
        <v>1660</v>
      </c>
      <c r="M3990" s="35" t="s">
        <v>6992</v>
      </c>
      <c r="N3990" s="35" t="s">
        <v>6993</v>
      </c>
      <c r="O3990" s="35" t="s">
        <v>6994</v>
      </c>
      <c r="P3990" s="35" t="s">
        <v>6995</v>
      </c>
      <c r="Q3990" s="35"/>
      <c r="R3990" s="35"/>
      <c r="S3990" s="35"/>
      <c r="T3990" s="35"/>
      <c r="U3990" s="35"/>
      <c r="V3990" s="35">
        <f t="shared" si="437"/>
        <v>2</v>
      </c>
    </row>
    <row r="3991" spans="1:22">
      <c r="A3991" s="35">
        <v>4429</v>
      </c>
      <c r="B3991" s="35" t="s">
        <v>7082</v>
      </c>
      <c r="C3991" s="35">
        <v>2</v>
      </c>
      <c r="D3991" s="35">
        <v>0</v>
      </c>
      <c r="E3991" s="43">
        <f t="shared" si="434"/>
        <v>80</v>
      </c>
      <c r="F3991" s="46">
        <f t="shared" si="435"/>
        <v>2</v>
      </c>
      <c r="G3991" s="46">
        <f t="shared" si="438"/>
        <v>2</v>
      </c>
      <c r="H3991" s="46">
        <f t="shared" si="438"/>
        <v>2</v>
      </c>
      <c r="I3991" s="35" t="s">
        <v>6990</v>
      </c>
      <c r="J3991" s="35" t="s">
        <v>6991</v>
      </c>
      <c r="K3991" s="35" t="s">
        <v>6996</v>
      </c>
      <c r="L3991" s="69" t="s">
        <v>1660</v>
      </c>
      <c r="M3991" s="35" t="s">
        <v>6992</v>
      </c>
      <c r="N3991" s="35" t="s">
        <v>6993</v>
      </c>
      <c r="O3991" s="35" t="s">
        <v>6994</v>
      </c>
      <c r="P3991" s="35" t="s">
        <v>6995</v>
      </c>
      <c r="Q3991" s="35"/>
      <c r="R3991" s="35"/>
      <c r="S3991" s="35"/>
      <c r="T3991" s="35"/>
      <c r="U3991" s="35"/>
      <c r="V3991" s="35">
        <f t="shared" si="437"/>
        <v>2</v>
      </c>
    </row>
    <row r="3992" spans="1:22">
      <c r="A3992" s="35">
        <v>4430</v>
      </c>
      <c r="B3992" s="35" t="s">
        <v>8207</v>
      </c>
      <c r="C3992" s="35">
        <v>0</v>
      </c>
      <c r="D3992" s="35">
        <v>12</v>
      </c>
      <c r="E3992" s="43">
        <f t="shared" si="434"/>
        <v>12</v>
      </c>
      <c r="F3992" s="46">
        <f t="shared" si="435"/>
        <v>0.3</v>
      </c>
      <c r="G3992" s="46">
        <f t="shared" si="438"/>
        <v>0.3</v>
      </c>
      <c r="H3992" s="46">
        <f t="shared" si="438"/>
        <v>0.3</v>
      </c>
      <c r="I3992" s="35" t="s">
        <v>6990</v>
      </c>
      <c r="J3992" s="35" t="s">
        <v>6991</v>
      </c>
      <c r="K3992" s="35" t="s">
        <v>6996</v>
      </c>
      <c r="L3992" s="69" t="s">
        <v>224</v>
      </c>
      <c r="M3992" s="35" t="s">
        <v>6992</v>
      </c>
      <c r="N3992" s="35" t="s">
        <v>6993</v>
      </c>
      <c r="O3992" s="35" t="s">
        <v>6994</v>
      </c>
      <c r="P3992" s="35" t="s">
        <v>6995</v>
      </c>
      <c r="Q3992" s="35"/>
      <c r="R3992" s="35"/>
      <c r="S3992" s="35"/>
      <c r="T3992" s="35"/>
      <c r="U3992" s="35"/>
      <c r="V3992" s="35">
        <f t="shared" si="437"/>
        <v>0.3</v>
      </c>
    </row>
    <row r="3993" spans="1:22">
      <c r="A3993" s="35">
        <v>4430</v>
      </c>
      <c r="B3993" s="35" t="s">
        <v>7081</v>
      </c>
      <c r="C3993" s="35">
        <v>0</v>
      </c>
      <c r="D3993" s="35">
        <v>16</v>
      </c>
      <c r="E3993" s="43">
        <f t="shared" si="434"/>
        <v>16</v>
      </c>
      <c r="F3993" s="46">
        <f t="shared" si="435"/>
        <v>0.4</v>
      </c>
      <c r="G3993" s="46">
        <f t="shared" si="438"/>
        <v>0.4</v>
      </c>
      <c r="H3993" s="46">
        <f t="shared" si="438"/>
        <v>0.4</v>
      </c>
      <c r="I3993" s="35" t="s">
        <v>6990</v>
      </c>
      <c r="J3993" s="35" t="s">
        <v>6991</v>
      </c>
      <c r="K3993" s="35" t="s">
        <v>6996</v>
      </c>
      <c r="L3993" s="69" t="s">
        <v>224</v>
      </c>
      <c r="M3993" s="35" t="s">
        <v>6992</v>
      </c>
      <c r="N3993" s="35" t="s">
        <v>6993</v>
      </c>
      <c r="O3993" s="35" t="s">
        <v>6994</v>
      </c>
      <c r="P3993" s="35" t="s">
        <v>6995</v>
      </c>
      <c r="Q3993" s="35"/>
      <c r="R3993" s="35"/>
      <c r="S3993" s="35"/>
      <c r="T3993" s="35"/>
      <c r="U3993" s="35"/>
      <c r="V3993" s="35">
        <f t="shared" si="437"/>
        <v>0.4</v>
      </c>
    </row>
    <row r="3994" spans="1:22">
      <c r="A3994" s="35">
        <v>4430</v>
      </c>
      <c r="B3994" s="35" t="s">
        <v>7081</v>
      </c>
      <c r="C3994" s="35">
        <v>0</v>
      </c>
      <c r="D3994" s="35">
        <v>1</v>
      </c>
      <c r="E3994" s="43">
        <f t="shared" si="434"/>
        <v>1</v>
      </c>
      <c r="F3994" s="46">
        <f t="shared" si="435"/>
        <v>2.5000000000000001E-2</v>
      </c>
      <c r="G3994" s="46">
        <f t="shared" si="438"/>
        <v>2.5000000000000001E-2</v>
      </c>
      <c r="H3994" s="46">
        <f t="shared" si="438"/>
        <v>2.5000000000000001E-2</v>
      </c>
      <c r="I3994" s="35" t="s">
        <v>6990</v>
      </c>
      <c r="J3994" s="35" t="s">
        <v>6991</v>
      </c>
      <c r="K3994" s="35" t="s">
        <v>6996</v>
      </c>
      <c r="L3994" s="69" t="s">
        <v>224</v>
      </c>
      <c r="M3994" s="35" t="s">
        <v>6992</v>
      </c>
      <c r="N3994" s="35" t="s">
        <v>6993</v>
      </c>
      <c r="O3994" s="35" t="s">
        <v>6994</v>
      </c>
      <c r="P3994" s="35" t="s">
        <v>6995</v>
      </c>
      <c r="Q3994" s="35"/>
      <c r="R3994" s="35"/>
      <c r="S3994" s="35"/>
      <c r="T3994" s="35"/>
      <c r="U3994" s="35"/>
      <c r="V3994" s="35">
        <f t="shared" si="437"/>
        <v>2.5000000000000001E-2</v>
      </c>
    </row>
    <row r="3995" spans="1:22">
      <c r="A3995" s="35">
        <v>4430</v>
      </c>
      <c r="B3995" s="35" t="s">
        <v>7081</v>
      </c>
      <c r="C3995" s="35">
        <v>0</v>
      </c>
      <c r="D3995" s="35">
        <v>17</v>
      </c>
      <c r="E3995" s="43">
        <f t="shared" si="434"/>
        <v>17</v>
      </c>
      <c r="F3995" s="46">
        <f t="shared" si="435"/>
        <v>0.42499999999999999</v>
      </c>
      <c r="G3995" s="46">
        <f t="shared" si="438"/>
        <v>0.42499999999999999</v>
      </c>
      <c r="H3995" s="46">
        <f t="shared" si="438"/>
        <v>0.42499999999999999</v>
      </c>
      <c r="I3995" s="35" t="s">
        <v>6990</v>
      </c>
      <c r="J3995" s="35" t="s">
        <v>6991</v>
      </c>
      <c r="K3995" s="35" t="s">
        <v>6996</v>
      </c>
      <c r="L3995" s="69" t="s">
        <v>224</v>
      </c>
      <c r="M3995" s="35" t="s">
        <v>6992</v>
      </c>
      <c r="N3995" s="35" t="s">
        <v>6993</v>
      </c>
      <c r="O3995" s="35" t="s">
        <v>6994</v>
      </c>
      <c r="P3995" s="35" t="s">
        <v>6995</v>
      </c>
      <c r="Q3995" s="35"/>
      <c r="R3995" s="35"/>
      <c r="S3995" s="35"/>
      <c r="T3995" s="35"/>
      <c r="U3995" s="35"/>
      <c r="V3995" s="35">
        <f t="shared" si="437"/>
        <v>0.42499999999999999</v>
      </c>
    </row>
    <row r="3996" spans="1:22">
      <c r="A3996" s="35">
        <v>4430</v>
      </c>
      <c r="B3996" s="35" t="s">
        <v>7550</v>
      </c>
      <c r="C3996" s="35">
        <v>0</v>
      </c>
      <c r="D3996" s="35">
        <v>7</v>
      </c>
      <c r="E3996" s="43">
        <f t="shared" si="434"/>
        <v>7</v>
      </c>
      <c r="F3996" s="46">
        <f t="shared" si="435"/>
        <v>0.17499999999999999</v>
      </c>
      <c r="G3996" s="46">
        <f t="shared" si="438"/>
        <v>0.17499999999999999</v>
      </c>
      <c r="H3996" s="46">
        <f t="shared" si="438"/>
        <v>0.17499999999999999</v>
      </c>
      <c r="I3996" s="35" t="s">
        <v>6990</v>
      </c>
      <c r="J3996" s="35" t="s">
        <v>6991</v>
      </c>
      <c r="K3996" s="35" t="s">
        <v>6996</v>
      </c>
      <c r="L3996" s="69" t="s">
        <v>224</v>
      </c>
      <c r="M3996" s="35" t="s">
        <v>6992</v>
      </c>
      <c r="N3996" s="35" t="s">
        <v>6993</v>
      </c>
      <c r="O3996" s="35" t="s">
        <v>6994</v>
      </c>
      <c r="P3996" s="35" t="s">
        <v>6995</v>
      </c>
      <c r="Q3996" s="35"/>
      <c r="R3996" s="35"/>
      <c r="S3996" s="35"/>
      <c r="T3996" s="35"/>
      <c r="U3996" s="35"/>
      <c r="V3996" s="35">
        <f t="shared" si="437"/>
        <v>0.17499999999999999</v>
      </c>
    </row>
    <row r="3997" spans="1:22">
      <c r="A3997" s="35">
        <v>4431</v>
      </c>
      <c r="B3997" s="35" t="s">
        <v>7560</v>
      </c>
      <c r="C3997" s="35">
        <v>0</v>
      </c>
      <c r="D3997" s="35">
        <v>18</v>
      </c>
      <c r="E3997" s="43">
        <f t="shared" si="434"/>
        <v>18</v>
      </c>
      <c r="F3997" s="46">
        <f t="shared" si="435"/>
        <v>0.45</v>
      </c>
      <c r="G3997" s="46">
        <f t="shared" si="438"/>
        <v>0.45</v>
      </c>
      <c r="H3997" s="46">
        <f t="shared" si="438"/>
        <v>0.45</v>
      </c>
      <c r="I3997" s="35" t="s">
        <v>6990</v>
      </c>
      <c r="J3997" s="35" t="s">
        <v>6991</v>
      </c>
      <c r="K3997" s="35" t="s">
        <v>6996</v>
      </c>
      <c r="L3997" s="69" t="s">
        <v>224</v>
      </c>
      <c r="M3997" s="35" t="s">
        <v>6992</v>
      </c>
      <c r="N3997" s="35" t="s">
        <v>6993</v>
      </c>
      <c r="O3997" s="35" t="s">
        <v>6994</v>
      </c>
      <c r="P3997" s="35" t="s">
        <v>6995</v>
      </c>
      <c r="Q3997" s="35"/>
      <c r="R3997" s="35"/>
      <c r="S3997" s="35"/>
      <c r="T3997" s="35"/>
      <c r="U3997" s="35"/>
      <c r="V3997" s="35">
        <f t="shared" si="437"/>
        <v>0.45</v>
      </c>
    </row>
    <row r="3998" spans="1:22">
      <c r="A3998" s="35">
        <v>4431</v>
      </c>
      <c r="B3998" s="35" t="s">
        <v>7560</v>
      </c>
      <c r="C3998" s="35">
        <v>0</v>
      </c>
      <c r="D3998" s="35">
        <v>15</v>
      </c>
      <c r="E3998" s="43">
        <f t="shared" si="434"/>
        <v>15</v>
      </c>
      <c r="F3998" s="46">
        <f t="shared" si="435"/>
        <v>0.375</v>
      </c>
      <c r="G3998" s="46">
        <f t="shared" si="438"/>
        <v>0.375</v>
      </c>
      <c r="H3998" s="46">
        <f t="shared" si="438"/>
        <v>0.375</v>
      </c>
      <c r="I3998" s="35" t="s">
        <v>6990</v>
      </c>
      <c r="J3998" s="35" t="s">
        <v>6991</v>
      </c>
      <c r="K3998" s="35" t="s">
        <v>6996</v>
      </c>
      <c r="L3998" s="69" t="s">
        <v>224</v>
      </c>
      <c r="M3998" s="35" t="s">
        <v>6992</v>
      </c>
      <c r="N3998" s="35" t="s">
        <v>6993</v>
      </c>
      <c r="O3998" s="35" t="s">
        <v>6994</v>
      </c>
      <c r="P3998" s="35" t="s">
        <v>6995</v>
      </c>
      <c r="Q3998" s="35"/>
      <c r="R3998" s="35"/>
      <c r="S3998" s="35"/>
      <c r="T3998" s="35"/>
      <c r="U3998" s="35"/>
      <c r="V3998" s="35">
        <f t="shared" si="437"/>
        <v>0.375</v>
      </c>
    </row>
    <row r="3999" spans="1:22">
      <c r="A3999" s="35">
        <v>4431</v>
      </c>
      <c r="B3999" s="35" t="s">
        <v>8512</v>
      </c>
      <c r="C3999" s="35">
        <v>0</v>
      </c>
      <c r="D3999" s="35">
        <v>13</v>
      </c>
      <c r="E3999" s="43">
        <f t="shared" si="434"/>
        <v>13</v>
      </c>
      <c r="F3999" s="46">
        <f t="shared" si="435"/>
        <v>0.32500000000000001</v>
      </c>
      <c r="G3999" s="46">
        <f t="shared" si="438"/>
        <v>0.32500000000000001</v>
      </c>
      <c r="H3999" s="46">
        <f t="shared" si="438"/>
        <v>0.32500000000000001</v>
      </c>
      <c r="I3999" s="35" t="s">
        <v>6990</v>
      </c>
      <c r="J3999" s="35" t="s">
        <v>6991</v>
      </c>
      <c r="K3999" s="35" t="s">
        <v>6996</v>
      </c>
      <c r="L3999" s="69" t="s">
        <v>224</v>
      </c>
      <c r="M3999" s="35" t="s">
        <v>6992</v>
      </c>
      <c r="N3999" s="35" t="s">
        <v>6993</v>
      </c>
      <c r="O3999" s="35" t="s">
        <v>6994</v>
      </c>
      <c r="P3999" s="35" t="s">
        <v>6995</v>
      </c>
      <c r="Q3999" s="35"/>
      <c r="R3999" s="35"/>
      <c r="S3999" s="35"/>
      <c r="T3999" s="35"/>
      <c r="U3999" s="35"/>
      <c r="V3999" s="35">
        <f t="shared" si="437"/>
        <v>0.32500000000000001</v>
      </c>
    </row>
    <row r="4000" spans="1:22">
      <c r="A4000" s="35">
        <v>4431</v>
      </c>
      <c r="B4000" s="35" t="s">
        <v>8513</v>
      </c>
      <c r="C4000" s="35">
        <v>0</v>
      </c>
      <c r="D4000" s="35">
        <v>9</v>
      </c>
      <c r="E4000" s="43">
        <f t="shared" si="434"/>
        <v>9</v>
      </c>
      <c r="F4000" s="46">
        <f t="shared" si="435"/>
        <v>0.22500000000000001</v>
      </c>
      <c r="G4000" s="46">
        <f t="shared" si="438"/>
        <v>0.22500000000000001</v>
      </c>
      <c r="H4000" s="46">
        <f t="shared" si="438"/>
        <v>0.22500000000000001</v>
      </c>
      <c r="I4000" s="35" t="s">
        <v>6990</v>
      </c>
      <c r="J4000" s="35" t="s">
        <v>6991</v>
      </c>
      <c r="K4000" s="35" t="s">
        <v>6996</v>
      </c>
      <c r="L4000" s="69" t="s">
        <v>224</v>
      </c>
      <c r="M4000" s="35" t="s">
        <v>6992</v>
      </c>
      <c r="N4000" s="35" t="s">
        <v>6993</v>
      </c>
      <c r="O4000" s="35" t="s">
        <v>6994</v>
      </c>
      <c r="P4000" s="35" t="s">
        <v>6995</v>
      </c>
      <c r="Q4000" s="35"/>
      <c r="R4000" s="35"/>
      <c r="S4000" s="35"/>
      <c r="T4000" s="35"/>
      <c r="U4000" s="35"/>
      <c r="V4000" s="35">
        <f t="shared" si="437"/>
        <v>0.22500000000000001</v>
      </c>
    </row>
    <row r="4001" spans="1:22">
      <c r="A4001" s="35">
        <v>4432</v>
      </c>
      <c r="B4001" s="35" t="s">
        <v>7560</v>
      </c>
      <c r="C4001" s="35">
        <v>0</v>
      </c>
      <c r="D4001" s="35">
        <v>18</v>
      </c>
      <c r="E4001" s="43">
        <f t="shared" si="434"/>
        <v>18</v>
      </c>
      <c r="F4001" s="46">
        <f t="shared" si="435"/>
        <v>0.45</v>
      </c>
      <c r="G4001" s="46">
        <f t="shared" si="438"/>
        <v>0.45</v>
      </c>
      <c r="H4001" s="46">
        <f t="shared" si="438"/>
        <v>0.45</v>
      </c>
      <c r="I4001" s="35" t="s">
        <v>6990</v>
      </c>
      <c r="J4001" s="35" t="s">
        <v>6991</v>
      </c>
      <c r="K4001" s="35" t="s">
        <v>6996</v>
      </c>
      <c r="L4001" s="69" t="s">
        <v>224</v>
      </c>
      <c r="M4001" s="35" t="s">
        <v>6992</v>
      </c>
      <c r="N4001" s="35" t="s">
        <v>6993</v>
      </c>
      <c r="O4001" s="35" t="s">
        <v>6994</v>
      </c>
      <c r="P4001" s="35" t="s">
        <v>6995</v>
      </c>
      <c r="Q4001" s="35"/>
      <c r="R4001" s="35"/>
      <c r="S4001" s="35"/>
      <c r="T4001" s="35"/>
      <c r="U4001" s="35"/>
      <c r="V4001" s="35">
        <f t="shared" si="437"/>
        <v>0.45</v>
      </c>
    </row>
    <row r="4002" spans="1:22">
      <c r="A4002" s="35">
        <v>4432</v>
      </c>
      <c r="B4002" s="35" t="s">
        <v>7560</v>
      </c>
      <c r="C4002" s="35">
        <v>0</v>
      </c>
      <c r="D4002" s="35">
        <v>15</v>
      </c>
      <c r="E4002" s="43">
        <f t="shared" si="434"/>
        <v>15</v>
      </c>
      <c r="F4002" s="46">
        <f t="shared" si="435"/>
        <v>0.375</v>
      </c>
      <c r="G4002" s="46">
        <f t="shared" ref="G4002:H4017" si="439">F4002</f>
        <v>0.375</v>
      </c>
      <c r="H4002" s="46">
        <f t="shared" si="439"/>
        <v>0.375</v>
      </c>
      <c r="I4002" s="35" t="s">
        <v>6990</v>
      </c>
      <c r="J4002" s="35" t="s">
        <v>6991</v>
      </c>
      <c r="K4002" s="35" t="s">
        <v>6996</v>
      </c>
      <c r="L4002" s="69" t="s">
        <v>224</v>
      </c>
      <c r="M4002" s="35" t="s">
        <v>6992</v>
      </c>
      <c r="N4002" s="35" t="s">
        <v>6993</v>
      </c>
      <c r="O4002" s="35" t="s">
        <v>6994</v>
      </c>
      <c r="P4002" s="35" t="s">
        <v>6995</v>
      </c>
      <c r="Q4002" s="35"/>
      <c r="R4002" s="35"/>
      <c r="S4002" s="35"/>
      <c r="T4002" s="35"/>
      <c r="U4002" s="35"/>
      <c r="V4002" s="35">
        <f t="shared" si="437"/>
        <v>0.375</v>
      </c>
    </row>
    <row r="4003" spans="1:22">
      <c r="A4003" s="35">
        <v>4432</v>
      </c>
      <c r="B4003" s="35" t="s">
        <v>8512</v>
      </c>
      <c r="C4003" s="35">
        <v>0</v>
      </c>
      <c r="D4003" s="35">
        <v>13</v>
      </c>
      <c r="E4003" s="43">
        <f t="shared" si="434"/>
        <v>13</v>
      </c>
      <c r="F4003" s="46">
        <f t="shared" si="435"/>
        <v>0.32500000000000001</v>
      </c>
      <c r="G4003" s="46">
        <f t="shared" si="439"/>
        <v>0.32500000000000001</v>
      </c>
      <c r="H4003" s="46">
        <f t="shared" si="439"/>
        <v>0.32500000000000001</v>
      </c>
      <c r="I4003" s="35" t="s">
        <v>6990</v>
      </c>
      <c r="J4003" s="35" t="s">
        <v>6991</v>
      </c>
      <c r="K4003" s="35" t="s">
        <v>6996</v>
      </c>
      <c r="L4003" s="69" t="s">
        <v>224</v>
      </c>
      <c r="M4003" s="35" t="s">
        <v>6992</v>
      </c>
      <c r="N4003" s="35" t="s">
        <v>6993</v>
      </c>
      <c r="O4003" s="35" t="s">
        <v>6994</v>
      </c>
      <c r="P4003" s="35" t="s">
        <v>6995</v>
      </c>
      <c r="Q4003" s="35"/>
      <c r="R4003" s="35"/>
      <c r="S4003" s="35"/>
      <c r="T4003" s="35"/>
      <c r="U4003" s="35"/>
      <c r="V4003" s="35">
        <f t="shared" si="437"/>
        <v>0.32500000000000001</v>
      </c>
    </row>
    <row r="4004" spans="1:22">
      <c r="A4004" s="35">
        <v>4432</v>
      </c>
      <c r="B4004" s="35" t="s">
        <v>8513</v>
      </c>
      <c r="C4004" s="35">
        <v>0</v>
      </c>
      <c r="D4004" s="35">
        <v>9</v>
      </c>
      <c r="E4004" s="43">
        <f t="shared" si="434"/>
        <v>9</v>
      </c>
      <c r="F4004" s="46">
        <f t="shared" si="435"/>
        <v>0.22500000000000001</v>
      </c>
      <c r="G4004" s="46">
        <f t="shared" si="439"/>
        <v>0.22500000000000001</v>
      </c>
      <c r="H4004" s="46">
        <f t="shared" si="439"/>
        <v>0.22500000000000001</v>
      </c>
      <c r="I4004" s="35" t="s">
        <v>6990</v>
      </c>
      <c r="J4004" s="35" t="s">
        <v>6991</v>
      </c>
      <c r="K4004" s="35" t="s">
        <v>6996</v>
      </c>
      <c r="L4004" s="69" t="s">
        <v>224</v>
      </c>
      <c r="M4004" s="35" t="s">
        <v>6992</v>
      </c>
      <c r="N4004" s="35" t="s">
        <v>6993</v>
      </c>
      <c r="O4004" s="35" t="s">
        <v>6994</v>
      </c>
      <c r="P4004" s="35" t="s">
        <v>6995</v>
      </c>
      <c r="Q4004" s="35"/>
      <c r="R4004" s="35"/>
      <c r="S4004" s="35"/>
      <c r="T4004" s="35"/>
      <c r="U4004" s="35"/>
      <c r="V4004" s="35">
        <f t="shared" si="437"/>
        <v>0.22500000000000001</v>
      </c>
    </row>
    <row r="4005" spans="1:22">
      <c r="A4005" s="35">
        <v>4433</v>
      </c>
      <c r="B4005" s="35" t="s">
        <v>8514</v>
      </c>
      <c r="C4005" s="35">
        <v>0</v>
      </c>
      <c r="D4005" s="35">
        <v>23</v>
      </c>
      <c r="E4005" s="43">
        <f t="shared" si="434"/>
        <v>23</v>
      </c>
      <c r="F4005" s="46">
        <f t="shared" si="435"/>
        <v>0.57499999999999996</v>
      </c>
      <c r="G4005" s="46">
        <f t="shared" si="439"/>
        <v>0.57499999999999996</v>
      </c>
      <c r="H4005" s="46">
        <f t="shared" si="439"/>
        <v>0.57499999999999996</v>
      </c>
      <c r="I4005" s="35" t="s">
        <v>6990</v>
      </c>
      <c r="J4005" s="35" t="s">
        <v>6991</v>
      </c>
      <c r="K4005" s="35" t="s">
        <v>6996</v>
      </c>
      <c r="L4005" s="69" t="s">
        <v>224</v>
      </c>
      <c r="M4005" s="35" t="s">
        <v>6992</v>
      </c>
      <c r="N4005" s="35" t="s">
        <v>6993</v>
      </c>
      <c r="O4005" s="35" t="s">
        <v>6994</v>
      </c>
      <c r="P4005" s="35" t="s">
        <v>6995</v>
      </c>
      <c r="Q4005" s="35"/>
      <c r="R4005" s="35"/>
      <c r="S4005" s="35"/>
      <c r="T4005" s="35"/>
      <c r="U4005" s="35"/>
      <c r="V4005" s="35">
        <f t="shared" si="437"/>
        <v>0.57499999999999996</v>
      </c>
    </row>
    <row r="4006" spans="1:22">
      <c r="A4006" s="35">
        <v>4433</v>
      </c>
      <c r="B4006" s="35" t="s">
        <v>8515</v>
      </c>
      <c r="C4006" s="35">
        <v>0</v>
      </c>
      <c r="D4006" s="35">
        <v>22</v>
      </c>
      <c r="E4006" s="43">
        <f t="shared" si="434"/>
        <v>22</v>
      </c>
      <c r="F4006" s="46">
        <f t="shared" si="435"/>
        <v>0.55000000000000004</v>
      </c>
      <c r="G4006" s="46">
        <f t="shared" si="439"/>
        <v>0.55000000000000004</v>
      </c>
      <c r="H4006" s="46">
        <f t="shared" si="439"/>
        <v>0.55000000000000004</v>
      </c>
      <c r="I4006" s="35" t="s">
        <v>6990</v>
      </c>
      <c r="J4006" s="35" t="s">
        <v>6991</v>
      </c>
      <c r="K4006" s="35" t="s">
        <v>6996</v>
      </c>
      <c r="L4006" s="69" t="s">
        <v>224</v>
      </c>
      <c r="M4006" s="35" t="s">
        <v>6992</v>
      </c>
      <c r="N4006" s="35" t="s">
        <v>6993</v>
      </c>
      <c r="O4006" s="35" t="s">
        <v>6994</v>
      </c>
      <c r="P4006" s="35" t="s">
        <v>6995</v>
      </c>
      <c r="Q4006" s="35"/>
      <c r="R4006" s="35"/>
      <c r="S4006" s="35"/>
      <c r="T4006" s="35"/>
      <c r="U4006" s="35"/>
      <c r="V4006" s="35">
        <f t="shared" si="437"/>
        <v>0.55000000000000004</v>
      </c>
    </row>
    <row r="4007" spans="1:22">
      <c r="A4007" s="35">
        <v>4433</v>
      </c>
      <c r="B4007" s="35" t="s">
        <v>7666</v>
      </c>
      <c r="C4007" s="35">
        <v>0</v>
      </c>
      <c r="D4007" s="35">
        <v>8</v>
      </c>
      <c r="E4007" s="43">
        <f t="shared" si="434"/>
        <v>8</v>
      </c>
      <c r="F4007" s="46">
        <f t="shared" si="435"/>
        <v>0.2</v>
      </c>
      <c r="G4007" s="46">
        <f t="shared" si="439"/>
        <v>0.2</v>
      </c>
      <c r="H4007" s="46">
        <f t="shared" si="439"/>
        <v>0.2</v>
      </c>
      <c r="I4007" s="35" t="s">
        <v>6990</v>
      </c>
      <c r="J4007" s="35" t="s">
        <v>6991</v>
      </c>
      <c r="K4007" s="35" t="s">
        <v>6996</v>
      </c>
      <c r="L4007" s="69" t="s">
        <v>224</v>
      </c>
      <c r="M4007" s="35" t="s">
        <v>6992</v>
      </c>
      <c r="N4007" s="35" t="s">
        <v>6993</v>
      </c>
      <c r="O4007" s="35" t="s">
        <v>6994</v>
      </c>
      <c r="P4007" s="35" t="s">
        <v>6995</v>
      </c>
      <c r="Q4007" s="35"/>
      <c r="R4007" s="35"/>
      <c r="S4007" s="35"/>
      <c r="T4007" s="35"/>
      <c r="U4007" s="35"/>
      <c r="V4007" s="35">
        <f t="shared" si="437"/>
        <v>0.2</v>
      </c>
    </row>
    <row r="4008" spans="1:22">
      <c r="A4008" s="35">
        <v>4434</v>
      </c>
      <c r="B4008" s="35" t="s">
        <v>7560</v>
      </c>
      <c r="C4008" s="35">
        <v>0</v>
      </c>
      <c r="D4008" s="35">
        <v>18</v>
      </c>
      <c r="E4008" s="43">
        <f t="shared" si="434"/>
        <v>18</v>
      </c>
      <c r="F4008" s="46">
        <f t="shared" si="435"/>
        <v>0.45</v>
      </c>
      <c r="G4008" s="46">
        <f t="shared" si="439"/>
        <v>0.45</v>
      </c>
      <c r="H4008" s="46">
        <f t="shared" si="439"/>
        <v>0.45</v>
      </c>
      <c r="I4008" s="35" t="s">
        <v>6990</v>
      </c>
      <c r="J4008" s="35" t="s">
        <v>6991</v>
      </c>
      <c r="K4008" s="35" t="s">
        <v>6996</v>
      </c>
      <c r="L4008" s="69" t="s">
        <v>224</v>
      </c>
      <c r="M4008" s="35" t="s">
        <v>6992</v>
      </c>
      <c r="N4008" s="35" t="s">
        <v>6993</v>
      </c>
      <c r="O4008" s="35" t="s">
        <v>6994</v>
      </c>
      <c r="P4008" s="35" t="s">
        <v>6995</v>
      </c>
      <c r="Q4008" s="35"/>
      <c r="R4008" s="35"/>
      <c r="S4008" s="35"/>
      <c r="T4008" s="35"/>
      <c r="U4008" s="35"/>
      <c r="V4008" s="35">
        <f t="shared" si="437"/>
        <v>0.45</v>
      </c>
    </row>
    <row r="4009" spans="1:22">
      <c r="A4009" s="35">
        <v>4434</v>
      </c>
      <c r="B4009" s="35" t="s">
        <v>7560</v>
      </c>
      <c r="C4009" s="35">
        <v>0</v>
      </c>
      <c r="D4009" s="35">
        <v>15</v>
      </c>
      <c r="E4009" s="43">
        <f t="shared" si="434"/>
        <v>15</v>
      </c>
      <c r="F4009" s="46">
        <f t="shared" si="435"/>
        <v>0.375</v>
      </c>
      <c r="G4009" s="46">
        <f t="shared" si="439"/>
        <v>0.375</v>
      </c>
      <c r="H4009" s="46">
        <f t="shared" si="439"/>
        <v>0.375</v>
      </c>
      <c r="I4009" s="35" t="s">
        <v>6990</v>
      </c>
      <c r="J4009" s="35" t="s">
        <v>6991</v>
      </c>
      <c r="K4009" s="35" t="s">
        <v>6996</v>
      </c>
      <c r="L4009" s="69" t="s">
        <v>224</v>
      </c>
      <c r="M4009" s="35" t="s">
        <v>6992</v>
      </c>
      <c r="N4009" s="35" t="s">
        <v>6993</v>
      </c>
      <c r="O4009" s="35" t="s">
        <v>6994</v>
      </c>
      <c r="P4009" s="35" t="s">
        <v>6995</v>
      </c>
      <c r="Q4009" s="35"/>
      <c r="R4009" s="35"/>
      <c r="S4009" s="35"/>
      <c r="T4009" s="35"/>
      <c r="U4009" s="35"/>
      <c r="V4009" s="35">
        <f t="shared" si="437"/>
        <v>0.375</v>
      </c>
    </row>
    <row r="4010" spans="1:22">
      <c r="A4010" s="35">
        <v>4434</v>
      </c>
      <c r="B4010" s="35" t="s">
        <v>8512</v>
      </c>
      <c r="C4010" s="35">
        <v>0</v>
      </c>
      <c r="D4010" s="35">
        <v>13</v>
      </c>
      <c r="E4010" s="43">
        <f t="shared" si="434"/>
        <v>13</v>
      </c>
      <c r="F4010" s="46">
        <f t="shared" si="435"/>
        <v>0.32500000000000001</v>
      </c>
      <c r="G4010" s="46">
        <f t="shared" si="439"/>
        <v>0.32500000000000001</v>
      </c>
      <c r="H4010" s="46">
        <f t="shared" si="439"/>
        <v>0.32500000000000001</v>
      </c>
      <c r="I4010" s="35" t="s">
        <v>6990</v>
      </c>
      <c r="J4010" s="35" t="s">
        <v>6991</v>
      </c>
      <c r="K4010" s="35" t="s">
        <v>6996</v>
      </c>
      <c r="L4010" s="69" t="s">
        <v>224</v>
      </c>
      <c r="M4010" s="35" t="s">
        <v>6992</v>
      </c>
      <c r="N4010" s="35" t="s">
        <v>6993</v>
      </c>
      <c r="O4010" s="35" t="s">
        <v>6994</v>
      </c>
      <c r="P4010" s="35" t="s">
        <v>6995</v>
      </c>
      <c r="Q4010" s="35"/>
      <c r="R4010" s="35"/>
      <c r="S4010" s="35"/>
      <c r="T4010" s="35"/>
      <c r="U4010" s="35"/>
      <c r="V4010" s="35">
        <f t="shared" si="437"/>
        <v>0.32500000000000001</v>
      </c>
    </row>
    <row r="4011" spans="1:22">
      <c r="A4011" s="35">
        <v>4434</v>
      </c>
      <c r="B4011" s="35" t="s">
        <v>8513</v>
      </c>
      <c r="C4011" s="35">
        <v>0</v>
      </c>
      <c r="D4011" s="35">
        <v>9</v>
      </c>
      <c r="E4011" s="43">
        <f t="shared" si="434"/>
        <v>9</v>
      </c>
      <c r="F4011" s="46">
        <f t="shared" si="435"/>
        <v>0.22500000000000001</v>
      </c>
      <c r="G4011" s="46">
        <f t="shared" si="439"/>
        <v>0.22500000000000001</v>
      </c>
      <c r="H4011" s="46">
        <f t="shared" si="439"/>
        <v>0.22500000000000001</v>
      </c>
      <c r="I4011" s="35" t="s">
        <v>6990</v>
      </c>
      <c r="J4011" s="35" t="s">
        <v>6991</v>
      </c>
      <c r="K4011" s="35" t="s">
        <v>6996</v>
      </c>
      <c r="L4011" s="69" t="s">
        <v>224</v>
      </c>
      <c r="M4011" s="35" t="s">
        <v>6992</v>
      </c>
      <c r="N4011" s="35" t="s">
        <v>6993</v>
      </c>
      <c r="O4011" s="35" t="s">
        <v>6994</v>
      </c>
      <c r="P4011" s="35" t="s">
        <v>6995</v>
      </c>
      <c r="Q4011" s="35"/>
      <c r="R4011" s="35"/>
      <c r="S4011" s="35"/>
      <c r="T4011" s="35"/>
      <c r="U4011" s="35"/>
      <c r="V4011" s="35">
        <f t="shared" si="437"/>
        <v>0.22500000000000001</v>
      </c>
    </row>
    <row r="4012" spans="1:22">
      <c r="A4012" s="35">
        <v>4435</v>
      </c>
      <c r="B4012" s="35" t="s">
        <v>8157</v>
      </c>
      <c r="C4012" s="35">
        <v>2</v>
      </c>
      <c r="D4012" s="35">
        <v>1</v>
      </c>
      <c r="E4012" s="43">
        <f t="shared" si="434"/>
        <v>81</v>
      </c>
      <c r="F4012" s="46">
        <f t="shared" si="435"/>
        <v>2.0249999999999999</v>
      </c>
      <c r="G4012" s="46">
        <f t="shared" si="439"/>
        <v>2.0249999999999999</v>
      </c>
      <c r="H4012" s="46">
        <f t="shared" si="439"/>
        <v>2.0249999999999999</v>
      </c>
      <c r="I4012" s="35" t="s">
        <v>6990</v>
      </c>
      <c r="J4012" s="35" t="s">
        <v>6991</v>
      </c>
      <c r="K4012" s="35" t="s">
        <v>6996</v>
      </c>
      <c r="L4012" s="69" t="s">
        <v>1661</v>
      </c>
      <c r="M4012" s="35" t="s">
        <v>6992</v>
      </c>
      <c r="N4012" s="35" t="s">
        <v>6993</v>
      </c>
      <c r="O4012" s="35" t="s">
        <v>6994</v>
      </c>
      <c r="P4012" s="35" t="s">
        <v>6995</v>
      </c>
      <c r="Q4012" s="35"/>
      <c r="R4012" s="35"/>
      <c r="S4012" s="35"/>
      <c r="T4012" s="35"/>
      <c r="U4012" s="35"/>
      <c r="V4012" s="35">
        <f t="shared" si="437"/>
        <v>2.0249999999999999</v>
      </c>
    </row>
    <row r="4013" spans="1:22">
      <c r="A4013" s="35">
        <v>4435</v>
      </c>
      <c r="B4013" s="35" t="s">
        <v>7388</v>
      </c>
      <c r="C4013" s="35">
        <v>1</v>
      </c>
      <c r="D4013" s="35">
        <v>16</v>
      </c>
      <c r="E4013" s="43">
        <f t="shared" si="434"/>
        <v>56</v>
      </c>
      <c r="F4013" s="46">
        <f t="shared" si="435"/>
        <v>1.4</v>
      </c>
      <c r="G4013" s="46">
        <f t="shared" si="439"/>
        <v>1.4</v>
      </c>
      <c r="H4013" s="46">
        <f t="shared" si="439"/>
        <v>1.4</v>
      </c>
      <c r="I4013" s="35" t="s">
        <v>6990</v>
      </c>
      <c r="J4013" s="35" t="s">
        <v>6991</v>
      </c>
      <c r="K4013" s="35" t="s">
        <v>6996</v>
      </c>
      <c r="L4013" s="69" t="s">
        <v>1661</v>
      </c>
      <c r="M4013" s="35" t="s">
        <v>6992</v>
      </c>
      <c r="N4013" s="35" t="s">
        <v>6993</v>
      </c>
      <c r="O4013" s="35" t="s">
        <v>6994</v>
      </c>
      <c r="P4013" s="35" t="s">
        <v>6995</v>
      </c>
      <c r="Q4013" s="35"/>
      <c r="R4013" s="35"/>
      <c r="S4013" s="35"/>
      <c r="T4013" s="35"/>
      <c r="U4013" s="35"/>
      <c r="V4013" s="35">
        <f t="shared" si="437"/>
        <v>1.4</v>
      </c>
    </row>
    <row r="4014" spans="1:22">
      <c r="A4014" s="35">
        <v>4435</v>
      </c>
      <c r="B4014" s="35" t="s">
        <v>7387</v>
      </c>
      <c r="C4014" s="35">
        <v>0</v>
      </c>
      <c r="D4014" s="35">
        <v>27</v>
      </c>
      <c r="E4014" s="43">
        <f t="shared" si="434"/>
        <v>27</v>
      </c>
      <c r="F4014" s="46">
        <f t="shared" si="435"/>
        <v>0.67500000000000004</v>
      </c>
      <c r="G4014" s="46">
        <f t="shared" si="439"/>
        <v>0.67500000000000004</v>
      </c>
      <c r="H4014" s="46">
        <f t="shared" si="439"/>
        <v>0.67500000000000004</v>
      </c>
      <c r="I4014" s="35" t="s">
        <v>6990</v>
      </c>
      <c r="J4014" s="35" t="s">
        <v>6991</v>
      </c>
      <c r="K4014" s="35" t="s">
        <v>6996</v>
      </c>
      <c r="L4014" s="69" t="s">
        <v>1661</v>
      </c>
      <c r="M4014" s="35" t="s">
        <v>6992</v>
      </c>
      <c r="N4014" s="35" t="s">
        <v>6993</v>
      </c>
      <c r="O4014" s="35" t="s">
        <v>6994</v>
      </c>
      <c r="P4014" s="35" t="s">
        <v>6995</v>
      </c>
      <c r="Q4014" s="35"/>
      <c r="R4014" s="35"/>
      <c r="S4014" s="35"/>
      <c r="T4014" s="35"/>
      <c r="U4014" s="35"/>
      <c r="V4014" s="35">
        <f t="shared" si="437"/>
        <v>0.67500000000000004</v>
      </c>
    </row>
    <row r="4015" spans="1:22">
      <c r="A4015" s="35">
        <v>4435</v>
      </c>
      <c r="B4015" s="35" t="s">
        <v>8060</v>
      </c>
      <c r="C4015" s="35">
        <v>0</v>
      </c>
      <c r="D4015" s="35">
        <v>27</v>
      </c>
      <c r="E4015" s="43">
        <f t="shared" si="434"/>
        <v>27</v>
      </c>
      <c r="F4015" s="46">
        <f t="shared" si="435"/>
        <v>0.67500000000000004</v>
      </c>
      <c r="G4015" s="46">
        <f t="shared" si="439"/>
        <v>0.67500000000000004</v>
      </c>
      <c r="H4015" s="46">
        <f t="shared" si="439"/>
        <v>0.67500000000000004</v>
      </c>
      <c r="I4015" s="35" t="s">
        <v>6990</v>
      </c>
      <c r="J4015" s="35" t="s">
        <v>6991</v>
      </c>
      <c r="K4015" s="35" t="s">
        <v>6996</v>
      </c>
      <c r="L4015" s="69" t="s">
        <v>1661</v>
      </c>
      <c r="M4015" s="35" t="s">
        <v>6992</v>
      </c>
      <c r="N4015" s="35" t="s">
        <v>6993</v>
      </c>
      <c r="O4015" s="35" t="s">
        <v>6994</v>
      </c>
      <c r="P4015" s="35" t="s">
        <v>6995</v>
      </c>
      <c r="Q4015" s="35"/>
      <c r="R4015" s="35"/>
      <c r="S4015" s="35"/>
      <c r="T4015" s="35"/>
      <c r="U4015" s="35"/>
      <c r="V4015" s="35">
        <f t="shared" si="437"/>
        <v>0.67500000000000004</v>
      </c>
    </row>
    <row r="4016" spans="1:22">
      <c r="A4016" s="35">
        <v>4436</v>
      </c>
      <c r="B4016" s="35" t="s">
        <v>7917</v>
      </c>
      <c r="C4016" s="35">
        <v>1</v>
      </c>
      <c r="D4016" s="35">
        <v>1</v>
      </c>
      <c r="E4016" s="43">
        <f t="shared" si="434"/>
        <v>41</v>
      </c>
      <c r="F4016" s="46">
        <f t="shared" si="435"/>
        <v>1.0249999999999999</v>
      </c>
      <c r="G4016" s="46">
        <f t="shared" si="439"/>
        <v>1.0249999999999999</v>
      </c>
      <c r="H4016" s="46">
        <f t="shared" si="439"/>
        <v>1.0249999999999999</v>
      </c>
      <c r="I4016" s="35" t="s">
        <v>6990</v>
      </c>
      <c r="J4016" s="35" t="s">
        <v>6991</v>
      </c>
      <c r="K4016" s="35" t="s">
        <v>6996</v>
      </c>
      <c r="L4016" s="69" t="s">
        <v>224</v>
      </c>
      <c r="M4016" s="35" t="s">
        <v>6992</v>
      </c>
      <c r="N4016" s="35" t="s">
        <v>6993</v>
      </c>
      <c r="O4016" s="35" t="s">
        <v>6994</v>
      </c>
      <c r="P4016" s="35" t="s">
        <v>6995</v>
      </c>
      <c r="Q4016" s="35"/>
      <c r="R4016" s="35"/>
      <c r="S4016" s="35"/>
      <c r="T4016" s="35"/>
      <c r="U4016" s="35"/>
      <c r="V4016" s="35">
        <f t="shared" si="437"/>
        <v>1.0249999999999999</v>
      </c>
    </row>
    <row r="4017" spans="1:22">
      <c r="A4017" s="35">
        <v>4436</v>
      </c>
      <c r="B4017" s="35" t="s">
        <v>7915</v>
      </c>
      <c r="C4017" s="35">
        <v>0</v>
      </c>
      <c r="D4017" s="35">
        <v>32</v>
      </c>
      <c r="E4017" s="43">
        <f t="shared" si="434"/>
        <v>32</v>
      </c>
      <c r="F4017" s="46">
        <f t="shared" si="435"/>
        <v>0.8</v>
      </c>
      <c r="G4017" s="46">
        <f t="shared" si="439"/>
        <v>0.8</v>
      </c>
      <c r="H4017" s="46">
        <f t="shared" si="439"/>
        <v>0.8</v>
      </c>
      <c r="I4017" s="35" t="s">
        <v>6990</v>
      </c>
      <c r="J4017" s="35" t="s">
        <v>6991</v>
      </c>
      <c r="K4017" s="35" t="s">
        <v>6996</v>
      </c>
      <c r="L4017" s="69" t="s">
        <v>224</v>
      </c>
      <c r="M4017" s="35" t="s">
        <v>6992</v>
      </c>
      <c r="N4017" s="35" t="s">
        <v>6993</v>
      </c>
      <c r="O4017" s="35" t="s">
        <v>6994</v>
      </c>
      <c r="P4017" s="35" t="s">
        <v>6995</v>
      </c>
      <c r="Q4017" s="35"/>
      <c r="R4017" s="35"/>
      <c r="S4017" s="35"/>
      <c r="T4017" s="35"/>
      <c r="U4017" s="35"/>
      <c r="V4017" s="35">
        <f t="shared" si="437"/>
        <v>0.8</v>
      </c>
    </row>
    <row r="4018" spans="1:22">
      <c r="A4018" s="35">
        <v>4436</v>
      </c>
      <c r="B4018" s="35" t="s">
        <v>7916</v>
      </c>
      <c r="C4018" s="35">
        <v>0</v>
      </c>
      <c r="D4018" s="35">
        <v>31</v>
      </c>
      <c r="E4018" s="43">
        <f t="shared" si="434"/>
        <v>31</v>
      </c>
      <c r="F4018" s="46">
        <f t="shared" si="435"/>
        <v>0.77500000000000002</v>
      </c>
      <c r="G4018" s="46">
        <f t="shared" ref="G4018:H4033" si="440">F4018</f>
        <v>0.77500000000000002</v>
      </c>
      <c r="H4018" s="46">
        <f t="shared" si="440"/>
        <v>0.77500000000000002</v>
      </c>
      <c r="I4018" s="35" t="s">
        <v>6990</v>
      </c>
      <c r="J4018" s="35" t="s">
        <v>6991</v>
      </c>
      <c r="K4018" s="35" t="s">
        <v>6996</v>
      </c>
      <c r="L4018" s="69" t="s">
        <v>224</v>
      </c>
      <c r="M4018" s="35" t="s">
        <v>6992</v>
      </c>
      <c r="N4018" s="35" t="s">
        <v>6993</v>
      </c>
      <c r="O4018" s="35" t="s">
        <v>6994</v>
      </c>
      <c r="P4018" s="35" t="s">
        <v>6995</v>
      </c>
      <c r="Q4018" s="35"/>
      <c r="R4018" s="35"/>
      <c r="S4018" s="35"/>
      <c r="T4018" s="35"/>
      <c r="U4018" s="35"/>
      <c r="V4018" s="35">
        <f t="shared" si="437"/>
        <v>0.77500000000000002</v>
      </c>
    </row>
    <row r="4019" spans="1:22">
      <c r="A4019" s="35">
        <v>4437</v>
      </c>
      <c r="B4019" s="35" t="s">
        <v>7172</v>
      </c>
      <c r="C4019" s="35">
        <v>0</v>
      </c>
      <c r="D4019" s="35">
        <v>14</v>
      </c>
      <c r="E4019" s="43">
        <f t="shared" si="434"/>
        <v>14</v>
      </c>
      <c r="F4019" s="46">
        <f t="shared" si="435"/>
        <v>0.35</v>
      </c>
      <c r="G4019" s="46">
        <f t="shared" si="440"/>
        <v>0.35</v>
      </c>
      <c r="H4019" s="46">
        <f t="shared" si="440"/>
        <v>0.35</v>
      </c>
      <c r="I4019" s="35" t="s">
        <v>6990</v>
      </c>
      <c r="J4019" s="35" t="s">
        <v>6991</v>
      </c>
      <c r="K4019" s="35" t="s">
        <v>6996</v>
      </c>
      <c r="L4019" s="69" t="s">
        <v>224</v>
      </c>
      <c r="M4019" s="35" t="s">
        <v>6992</v>
      </c>
      <c r="N4019" s="35" t="s">
        <v>6993</v>
      </c>
      <c r="O4019" s="35" t="s">
        <v>6994</v>
      </c>
      <c r="P4019" s="35" t="s">
        <v>6995</v>
      </c>
      <c r="Q4019" s="35"/>
      <c r="R4019" s="35"/>
      <c r="S4019" s="35"/>
      <c r="T4019" s="35"/>
      <c r="U4019" s="35"/>
      <c r="V4019" s="35">
        <f t="shared" si="437"/>
        <v>0.35</v>
      </c>
    </row>
    <row r="4020" spans="1:22">
      <c r="A4020" s="35">
        <v>4437</v>
      </c>
      <c r="B4020" s="35" t="s">
        <v>7172</v>
      </c>
      <c r="C4020" s="35">
        <v>0</v>
      </c>
      <c r="D4020" s="35">
        <v>15</v>
      </c>
      <c r="E4020" s="43">
        <f t="shared" si="434"/>
        <v>15</v>
      </c>
      <c r="F4020" s="46">
        <f t="shared" si="435"/>
        <v>0.375</v>
      </c>
      <c r="G4020" s="46">
        <f t="shared" si="440"/>
        <v>0.375</v>
      </c>
      <c r="H4020" s="46">
        <f t="shared" si="440"/>
        <v>0.375</v>
      </c>
      <c r="I4020" s="35" t="s">
        <v>6990</v>
      </c>
      <c r="J4020" s="35" t="s">
        <v>6991</v>
      </c>
      <c r="K4020" s="35" t="s">
        <v>6996</v>
      </c>
      <c r="L4020" s="69" t="s">
        <v>224</v>
      </c>
      <c r="M4020" s="35" t="s">
        <v>6992</v>
      </c>
      <c r="N4020" s="35" t="s">
        <v>6993</v>
      </c>
      <c r="O4020" s="35" t="s">
        <v>6994</v>
      </c>
      <c r="P4020" s="35" t="s">
        <v>6995</v>
      </c>
      <c r="Q4020" s="35"/>
      <c r="R4020" s="35"/>
      <c r="S4020" s="35"/>
      <c r="T4020" s="35"/>
      <c r="U4020" s="35"/>
      <c r="V4020" s="35">
        <f t="shared" si="437"/>
        <v>0.375</v>
      </c>
    </row>
    <row r="4021" spans="1:22">
      <c r="A4021" s="35">
        <v>4437</v>
      </c>
      <c r="B4021" s="35" t="s">
        <v>7172</v>
      </c>
      <c r="C4021" s="35">
        <v>0</v>
      </c>
      <c r="D4021" s="35">
        <v>6</v>
      </c>
      <c r="E4021" s="43">
        <f t="shared" si="434"/>
        <v>6</v>
      </c>
      <c r="F4021" s="46">
        <f t="shared" si="435"/>
        <v>0.15</v>
      </c>
      <c r="G4021" s="46">
        <f t="shared" si="440"/>
        <v>0.15</v>
      </c>
      <c r="H4021" s="46">
        <f t="shared" si="440"/>
        <v>0.15</v>
      </c>
      <c r="I4021" s="35" t="s">
        <v>6990</v>
      </c>
      <c r="J4021" s="35" t="s">
        <v>6991</v>
      </c>
      <c r="K4021" s="35" t="s">
        <v>6996</v>
      </c>
      <c r="L4021" s="69" t="s">
        <v>224</v>
      </c>
      <c r="M4021" s="35" t="s">
        <v>6992</v>
      </c>
      <c r="N4021" s="35" t="s">
        <v>6993</v>
      </c>
      <c r="O4021" s="35" t="s">
        <v>6994</v>
      </c>
      <c r="P4021" s="35" t="s">
        <v>6995</v>
      </c>
      <c r="Q4021" s="35"/>
      <c r="R4021" s="35"/>
      <c r="S4021" s="35"/>
      <c r="T4021" s="35"/>
      <c r="U4021" s="35"/>
      <c r="V4021" s="35">
        <f t="shared" si="437"/>
        <v>0.15</v>
      </c>
    </row>
    <row r="4022" spans="1:22">
      <c r="A4022" s="35">
        <v>4437</v>
      </c>
      <c r="B4022" s="35" t="s">
        <v>7172</v>
      </c>
      <c r="C4022" s="35">
        <v>0</v>
      </c>
      <c r="D4022" s="35">
        <v>6</v>
      </c>
      <c r="E4022" s="43">
        <f t="shared" si="434"/>
        <v>6</v>
      </c>
      <c r="F4022" s="46">
        <f t="shared" si="435"/>
        <v>0.15</v>
      </c>
      <c r="G4022" s="46">
        <f t="shared" si="440"/>
        <v>0.15</v>
      </c>
      <c r="H4022" s="46">
        <f t="shared" si="440"/>
        <v>0.15</v>
      </c>
      <c r="I4022" s="35" t="s">
        <v>6990</v>
      </c>
      <c r="J4022" s="35" t="s">
        <v>6991</v>
      </c>
      <c r="K4022" s="35" t="s">
        <v>6996</v>
      </c>
      <c r="L4022" s="69" t="s">
        <v>224</v>
      </c>
      <c r="M4022" s="35" t="s">
        <v>6992</v>
      </c>
      <c r="N4022" s="35" t="s">
        <v>6993</v>
      </c>
      <c r="O4022" s="35" t="s">
        <v>6994</v>
      </c>
      <c r="P4022" s="35" t="s">
        <v>6995</v>
      </c>
      <c r="Q4022" s="35"/>
      <c r="R4022" s="35"/>
      <c r="S4022" s="35"/>
      <c r="T4022" s="35"/>
      <c r="U4022" s="35"/>
      <c r="V4022" s="35">
        <f t="shared" si="437"/>
        <v>0.15</v>
      </c>
    </row>
    <row r="4023" spans="1:22">
      <c r="A4023" s="35">
        <v>4438</v>
      </c>
      <c r="B4023" s="35" t="s">
        <v>7172</v>
      </c>
      <c r="C4023" s="35">
        <v>0</v>
      </c>
      <c r="D4023" s="35">
        <v>14</v>
      </c>
      <c r="E4023" s="43">
        <f t="shared" si="434"/>
        <v>14</v>
      </c>
      <c r="F4023" s="46">
        <f t="shared" si="435"/>
        <v>0.35</v>
      </c>
      <c r="G4023" s="46">
        <f t="shared" si="440"/>
        <v>0.35</v>
      </c>
      <c r="H4023" s="46">
        <f t="shared" si="440"/>
        <v>0.35</v>
      </c>
      <c r="I4023" s="35" t="s">
        <v>6990</v>
      </c>
      <c r="J4023" s="35" t="s">
        <v>6991</v>
      </c>
      <c r="K4023" s="35" t="s">
        <v>6996</v>
      </c>
      <c r="L4023" s="69" t="s">
        <v>224</v>
      </c>
      <c r="M4023" s="35" t="s">
        <v>6992</v>
      </c>
      <c r="N4023" s="35" t="s">
        <v>6993</v>
      </c>
      <c r="O4023" s="35" t="s">
        <v>6994</v>
      </c>
      <c r="P4023" s="35" t="s">
        <v>6995</v>
      </c>
      <c r="Q4023" s="35"/>
      <c r="R4023" s="35"/>
      <c r="S4023" s="35"/>
      <c r="T4023" s="35"/>
      <c r="U4023" s="35"/>
      <c r="V4023" s="35">
        <f t="shared" si="437"/>
        <v>0.35</v>
      </c>
    </row>
    <row r="4024" spans="1:22">
      <c r="A4024" s="35">
        <v>4438</v>
      </c>
      <c r="B4024" s="35" t="s">
        <v>7172</v>
      </c>
      <c r="C4024" s="35">
        <v>0</v>
      </c>
      <c r="D4024" s="35">
        <v>15</v>
      </c>
      <c r="E4024" s="43">
        <f t="shared" si="434"/>
        <v>15</v>
      </c>
      <c r="F4024" s="46">
        <f t="shared" si="435"/>
        <v>0.375</v>
      </c>
      <c r="G4024" s="46">
        <f t="shared" si="440"/>
        <v>0.375</v>
      </c>
      <c r="H4024" s="46">
        <f t="shared" si="440"/>
        <v>0.375</v>
      </c>
      <c r="I4024" s="35" t="s">
        <v>6990</v>
      </c>
      <c r="J4024" s="35" t="s">
        <v>6991</v>
      </c>
      <c r="K4024" s="35" t="s">
        <v>6996</v>
      </c>
      <c r="L4024" s="69" t="s">
        <v>224</v>
      </c>
      <c r="M4024" s="35" t="s">
        <v>6992</v>
      </c>
      <c r="N4024" s="35" t="s">
        <v>6993</v>
      </c>
      <c r="O4024" s="35" t="s">
        <v>6994</v>
      </c>
      <c r="P4024" s="35" t="s">
        <v>6995</v>
      </c>
      <c r="Q4024" s="35"/>
      <c r="R4024" s="35"/>
      <c r="S4024" s="35"/>
      <c r="T4024" s="35"/>
      <c r="U4024" s="35"/>
      <c r="V4024" s="35">
        <f t="shared" si="437"/>
        <v>0.375</v>
      </c>
    </row>
    <row r="4025" spans="1:22">
      <c r="A4025" s="35">
        <v>4438</v>
      </c>
      <c r="B4025" s="35" t="s">
        <v>7172</v>
      </c>
      <c r="C4025" s="35">
        <v>0</v>
      </c>
      <c r="D4025" s="35">
        <v>6</v>
      </c>
      <c r="E4025" s="43">
        <f t="shared" si="434"/>
        <v>6</v>
      </c>
      <c r="F4025" s="46">
        <f t="shared" si="435"/>
        <v>0.15</v>
      </c>
      <c r="G4025" s="46">
        <f t="shared" si="440"/>
        <v>0.15</v>
      </c>
      <c r="H4025" s="46">
        <f t="shared" si="440"/>
        <v>0.15</v>
      </c>
      <c r="I4025" s="35" t="s">
        <v>6990</v>
      </c>
      <c r="J4025" s="35" t="s">
        <v>6991</v>
      </c>
      <c r="K4025" s="35" t="s">
        <v>6996</v>
      </c>
      <c r="L4025" s="69" t="s">
        <v>224</v>
      </c>
      <c r="M4025" s="35" t="s">
        <v>6992</v>
      </c>
      <c r="N4025" s="35" t="s">
        <v>6993</v>
      </c>
      <c r="O4025" s="35" t="s">
        <v>6994</v>
      </c>
      <c r="P4025" s="35" t="s">
        <v>6995</v>
      </c>
      <c r="Q4025" s="35"/>
      <c r="R4025" s="35"/>
      <c r="S4025" s="35"/>
      <c r="T4025" s="35"/>
      <c r="U4025" s="35"/>
      <c r="V4025" s="35">
        <f t="shared" si="437"/>
        <v>0.15</v>
      </c>
    </row>
    <row r="4026" spans="1:22">
      <c r="A4026" s="35">
        <v>4438</v>
      </c>
      <c r="B4026" s="35" t="s">
        <v>7172</v>
      </c>
      <c r="C4026" s="35">
        <v>0</v>
      </c>
      <c r="D4026" s="35">
        <v>6</v>
      </c>
      <c r="E4026" s="43">
        <f t="shared" si="434"/>
        <v>6</v>
      </c>
      <c r="F4026" s="46">
        <f t="shared" si="435"/>
        <v>0.15</v>
      </c>
      <c r="G4026" s="46">
        <f t="shared" si="440"/>
        <v>0.15</v>
      </c>
      <c r="H4026" s="46">
        <f t="shared" si="440"/>
        <v>0.15</v>
      </c>
      <c r="I4026" s="35" t="s">
        <v>6990</v>
      </c>
      <c r="J4026" s="35" t="s">
        <v>6991</v>
      </c>
      <c r="K4026" s="35" t="s">
        <v>6996</v>
      </c>
      <c r="L4026" s="69" t="s">
        <v>224</v>
      </c>
      <c r="M4026" s="35" t="s">
        <v>6992</v>
      </c>
      <c r="N4026" s="35" t="s">
        <v>6993</v>
      </c>
      <c r="O4026" s="35" t="s">
        <v>6994</v>
      </c>
      <c r="P4026" s="35" t="s">
        <v>6995</v>
      </c>
      <c r="Q4026" s="35"/>
      <c r="R4026" s="35"/>
      <c r="S4026" s="35"/>
      <c r="T4026" s="35"/>
      <c r="U4026" s="35"/>
      <c r="V4026" s="35">
        <f t="shared" si="437"/>
        <v>0.15</v>
      </c>
    </row>
    <row r="4027" spans="1:22">
      <c r="A4027" s="35">
        <v>4438</v>
      </c>
      <c r="B4027" s="35" t="s">
        <v>8192</v>
      </c>
      <c r="C4027" s="35">
        <v>0</v>
      </c>
      <c r="D4027" s="35">
        <v>13</v>
      </c>
      <c r="E4027" s="43">
        <f t="shared" si="434"/>
        <v>13</v>
      </c>
      <c r="F4027" s="46">
        <f t="shared" si="435"/>
        <v>0.32500000000000001</v>
      </c>
      <c r="G4027" s="46">
        <f t="shared" si="440"/>
        <v>0.32500000000000001</v>
      </c>
      <c r="H4027" s="46">
        <f t="shared" si="440"/>
        <v>0.32500000000000001</v>
      </c>
      <c r="I4027" s="35" t="s">
        <v>6990</v>
      </c>
      <c r="J4027" s="35" t="s">
        <v>6991</v>
      </c>
      <c r="K4027" s="35" t="s">
        <v>6996</v>
      </c>
      <c r="L4027" s="69" t="s">
        <v>224</v>
      </c>
      <c r="M4027" s="35" t="s">
        <v>6992</v>
      </c>
      <c r="N4027" s="35" t="s">
        <v>6993</v>
      </c>
      <c r="O4027" s="35" t="s">
        <v>6994</v>
      </c>
      <c r="P4027" s="35" t="s">
        <v>6995</v>
      </c>
      <c r="Q4027" s="35"/>
      <c r="R4027" s="35"/>
      <c r="S4027" s="35"/>
      <c r="T4027" s="35"/>
      <c r="U4027" s="35"/>
      <c r="V4027" s="35">
        <f t="shared" si="437"/>
        <v>0.32500000000000001</v>
      </c>
    </row>
    <row r="4028" spans="1:22">
      <c r="A4028" s="35">
        <v>4439</v>
      </c>
      <c r="B4028" s="35" t="s">
        <v>7935</v>
      </c>
      <c r="C4028" s="35">
        <v>0</v>
      </c>
      <c r="D4028" s="35">
        <v>27</v>
      </c>
      <c r="E4028" s="43">
        <f t="shared" si="434"/>
        <v>27</v>
      </c>
      <c r="F4028" s="46">
        <f t="shared" si="435"/>
        <v>0.67500000000000004</v>
      </c>
      <c r="G4028" s="46">
        <f t="shared" si="440"/>
        <v>0.67500000000000004</v>
      </c>
      <c r="H4028" s="46">
        <f t="shared" si="440"/>
        <v>0.67500000000000004</v>
      </c>
      <c r="I4028" s="35" t="s">
        <v>6990</v>
      </c>
      <c r="J4028" s="35" t="s">
        <v>6991</v>
      </c>
      <c r="K4028" s="35" t="s">
        <v>6996</v>
      </c>
      <c r="L4028" s="69" t="s">
        <v>224</v>
      </c>
      <c r="M4028" s="35" t="s">
        <v>6992</v>
      </c>
      <c r="N4028" s="35" t="s">
        <v>6993</v>
      </c>
      <c r="O4028" s="35" t="s">
        <v>6994</v>
      </c>
      <c r="P4028" s="35" t="s">
        <v>6995</v>
      </c>
      <c r="Q4028" s="35"/>
      <c r="R4028" s="35"/>
      <c r="S4028" s="35"/>
      <c r="T4028" s="35"/>
      <c r="U4028" s="35"/>
      <c r="V4028" s="35">
        <f t="shared" si="437"/>
        <v>0.67500000000000004</v>
      </c>
    </row>
    <row r="4029" spans="1:22">
      <c r="A4029" s="35">
        <v>4440</v>
      </c>
      <c r="B4029" s="35" t="s">
        <v>7698</v>
      </c>
      <c r="C4029" s="35">
        <v>0</v>
      </c>
      <c r="D4029" s="35">
        <v>19</v>
      </c>
      <c r="E4029" s="43">
        <f t="shared" si="434"/>
        <v>19</v>
      </c>
      <c r="F4029" s="46">
        <f t="shared" si="435"/>
        <v>0.47499999999999998</v>
      </c>
      <c r="G4029" s="46">
        <f t="shared" si="440"/>
        <v>0.47499999999999998</v>
      </c>
      <c r="H4029" s="46">
        <f t="shared" si="440"/>
        <v>0.47499999999999998</v>
      </c>
      <c r="I4029" s="35" t="s">
        <v>6990</v>
      </c>
      <c r="J4029" s="35" t="s">
        <v>6991</v>
      </c>
      <c r="K4029" s="35" t="s">
        <v>6996</v>
      </c>
      <c r="L4029" s="69" t="s">
        <v>1661</v>
      </c>
      <c r="M4029" s="35" t="s">
        <v>6992</v>
      </c>
      <c r="N4029" s="35" t="s">
        <v>6993</v>
      </c>
      <c r="O4029" s="35" t="s">
        <v>6994</v>
      </c>
      <c r="P4029" s="35" t="s">
        <v>6995</v>
      </c>
      <c r="Q4029" s="35"/>
      <c r="R4029" s="35"/>
      <c r="S4029" s="35"/>
      <c r="T4029" s="35"/>
      <c r="U4029" s="35"/>
      <c r="V4029" s="35">
        <f t="shared" si="437"/>
        <v>0.47499999999999998</v>
      </c>
    </row>
    <row r="4030" spans="1:22">
      <c r="A4030" s="35">
        <v>4440</v>
      </c>
      <c r="B4030" s="35" t="s">
        <v>7698</v>
      </c>
      <c r="C4030" s="35">
        <v>0</v>
      </c>
      <c r="D4030" s="35">
        <v>11</v>
      </c>
      <c r="E4030" s="43">
        <f t="shared" si="434"/>
        <v>11</v>
      </c>
      <c r="F4030" s="46">
        <f t="shared" si="435"/>
        <v>0.27500000000000002</v>
      </c>
      <c r="G4030" s="46">
        <f t="shared" si="440"/>
        <v>0.27500000000000002</v>
      </c>
      <c r="H4030" s="46">
        <f t="shared" si="440"/>
        <v>0.27500000000000002</v>
      </c>
      <c r="I4030" s="35" t="s">
        <v>6990</v>
      </c>
      <c r="J4030" s="35" t="s">
        <v>6991</v>
      </c>
      <c r="K4030" s="35" t="s">
        <v>6996</v>
      </c>
      <c r="L4030" s="69" t="s">
        <v>1661</v>
      </c>
      <c r="M4030" s="35" t="s">
        <v>6992</v>
      </c>
      <c r="N4030" s="35" t="s">
        <v>6993</v>
      </c>
      <c r="O4030" s="35" t="s">
        <v>6994</v>
      </c>
      <c r="P4030" s="35" t="s">
        <v>6995</v>
      </c>
      <c r="Q4030" s="35"/>
      <c r="R4030" s="35"/>
      <c r="S4030" s="35"/>
      <c r="T4030" s="35"/>
      <c r="U4030" s="35"/>
      <c r="V4030" s="35">
        <f t="shared" si="437"/>
        <v>0.27500000000000002</v>
      </c>
    </row>
    <row r="4031" spans="1:22">
      <c r="A4031" s="35">
        <v>4440</v>
      </c>
      <c r="B4031" s="35" t="s">
        <v>7467</v>
      </c>
      <c r="C4031" s="35">
        <v>0</v>
      </c>
      <c r="D4031" s="35">
        <v>4</v>
      </c>
      <c r="E4031" s="43">
        <f t="shared" si="434"/>
        <v>4</v>
      </c>
      <c r="F4031" s="46">
        <f t="shared" si="435"/>
        <v>0.1</v>
      </c>
      <c r="G4031" s="46">
        <f t="shared" si="440"/>
        <v>0.1</v>
      </c>
      <c r="H4031" s="46">
        <f t="shared" si="440"/>
        <v>0.1</v>
      </c>
      <c r="I4031" s="35" t="s">
        <v>6990</v>
      </c>
      <c r="J4031" s="35" t="s">
        <v>6991</v>
      </c>
      <c r="K4031" s="35" t="s">
        <v>6996</v>
      </c>
      <c r="L4031" s="69" t="s">
        <v>1661</v>
      </c>
      <c r="M4031" s="35" t="s">
        <v>6992</v>
      </c>
      <c r="N4031" s="35" t="s">
        <v>6993</v>
      </c>
      <c r="O4031" s="35" t="s">
        <v>6994</v>
      </c>
      <c r="P4031" s="35" t="s">
        <v>6995</v>
      </c>
      <c r="Q4031" s="35"/>
      <c r="R4031" s="35"/>
      <c r="S4031" s="35"/>
      <c r="T4031" s="35"/>
      <c r="U4031" s="35"/>
      <c r="V4031" s="35">
        <f t="shared" si="437"/>
        <v>0.1</v>
      </c>
    </row>
    <row r="4032" spans="1:22">
      <c r="A4032" s="35">
        <v>4440</v>
      </c>
      <c r="B4032" s="35" t="s">
        <v>7467</v>
      </c>
      <c r="C4032" s="35">
        <v>0</v>
      </c>
      <c r="D4032" s="35">
        <v>2</v>
      </c>
      <c r="E4032" s="43">
        <f t="shared" si="434"/>
        <v>2</v>
      </c>
      <c r="F4032" s="46">
        <f t="shared" si="435"/>
        <v>0.05</v>
      </c>
      <c r="G4032" s="46">
        <f t="shared" si="440"/>
        <v>0.05</v>
      </c>
      <c r="H4032" s="46">
        <f t="shared" si="440"/>
        <v>0.05</v>
      </c>
      <c r="I4032" s="35" t="s">
        <v>6990</v>
      </c>
      <c r="J4032" s="35" t="s">
        <v>6991</v>
      </c>
      <c r="K4032" s="35" t="s">
        <v>6996</v>
      </c>
      <c r="L4032" s="69" t="s">
        <v>1661</v>
      </c>
      <c r="M4032" s="35" t="s">
        <v>6992</v>
      </c>
      <c r="N4032" s="35" t="s">
        <v>6993</v>
      </c>
      <c r="O4032" s="35" t="s">
        <v>6994</v>
      </c>
      <c r="P4032" s="35" t="s">
        <v>6995</v>
      </c>
      <c r="Q4032" s="35"/>
      <c r="R4032" s="35"/>
      <c r="S4032" s="35"/>
      <c r="T4032" s="35"/>
      <c r="U4032" s="35"/>
      <c r="V4032" s="35">
        <f t="shared" si="437"/>
        <v>0.05</v>
      </c>
    </row>
    <row r="4033" spans="1:22">
      <c r="A4033" s="35">
        <v>4440</v>
      </c>
      <c r="B4033" s="35" t="s">
        <v>7886</v>
      </c>
      <c r="C4033" s="35">
        <v>0</v>
      </c>
      <c r="D4033" s="35">
        <v>8</v>
      </c>
      <c r="E4033" s="43">
        <f t="shared" si="434"/>
        <v>8</v>
      </c>
      <c r="F4033" s="46">
        <f t="shared" si="435"/>
        <v>0.2</v>
      </c>
      <c r="G4033" s="46">
        <f t="shared" si="440"/>
        <v>0.2</v>
      </c>
      <c r="H4033" s="46">
        <f t="shared" si="440"/>
        <v>0.2</v>
      </c>
      <c r="I4033" s="35" t="s">
        <v>6990</v>
      </c>
      <c r="J4033" s="35" t="s">
        <v>6991</v>
      </c>
      <c r="K4033" s="35" t="s">
        <v>6996</v>
      </c>
      <c r="L4033" s="69" t="s">
        <v>1661</v>
      </c>
      <c r="M4033" s="35" t="s">
        <v>6992</v>
      </c>
      <c r="N4033" s="35" t="s">
        <v>6993</v>
      </c>
      <c r="O4033" s="35" t="s">
        <v>6994</v>
      </c>
      <c r="P4033" s="35" t="s">
        <v>6995</v>
      </c>
      <c r="Q4033" s="35"/>
      <c r="R4033" s="35"/>
      <c r="S4033" s="35"/>
      <c r="T4033" s="35"/>
      <c r="U4033" s="35"/>
      <c r="V4033" s="35">
        <f t="shared" si="437"/>
        <v>0.2</v>
      </c>
    </row>
    <row r="4034" spans="1:22">
      <c r="A4034" s="35">
        <v>4440</v>
      </c>
      <c r="B4034" s="35" t="s">
        <v>7886</v>
      </c>
      <c r="C4034" s="35">
        <v>0</v>
      </c>
      <c r="D4034" s="35">
        <v>6</v>
      </c>
      <c r="E4034" s="43">
        <f t="shared" ref="E4034:E4097" si="441">C4034*40+D4034</f>
        <v>6</v>
      </c>
      <c r="F4034" s="46">
        <f t="shared" ref="F4034:F4097" si="442">E4034/40</f>
        <v>0.15</v>
      </c>
      <c r="G4034" s="46">
        <f t="shared" ref="G4034:H4049" si="443">F4034</f>
        <v>0.15</v>
      </c>
      <c r="H4034" s="46">
        <f t="shared" si="443"/>
        <v>0.15</v>
      </c>
      <c r="I4034" s="35" t="s">
        <v>6990</v>
      </c>
      <c r="J4034" s="35" t="s">
        <v>6991</v>
      </c>
      <c r="K4034" s="35" t="s">
        <v>6996</v>
      </c>
      <c r="L4034" s="69" t="s">
        <v>1661</v>
      </c>
      <c r="M4034" s="35" t="s">
        <v>6992</v>
      </c>
      <c r="N4034" s="35" t="s">
        <v>6993</v>
      </c>
      <c r="O4034" s="35" t="s">
        <v>6994</v>
      </c>
      <c r="P4034" s="35" t="s">
        <v>6995</v>
      </c>
      <c r="Q4034" s="35"/>
      <c r="R4034" s="35"/>
      <c r="S4034" s="35"/>
      <c r="T4034" s="35"/>
      <c r="U4034" s="35"/>
      <c r="V4034" s="35">
        <f t="shared" ref="V4034:V4097" si="444">H4034</f>
        <v>0.15</v>
      </c>
    </row>
    <row r="4035" spans="1:22">
      <c r="A4035" s="35">
        <v>4440</v>
      </c>
      <c r="B4035" s="35" t="s">
        <v>7658</v>
      </c>
      <c r="C4035" s="35">
        <v>0</v>
      </c>
      <c r="D4035" s="35">
        <v>1</v>
      </c>
      <c r="E4035" s="43">
        <f t="shared" si="441"/>
        <v>1</v>
      </c>
      <c r="F4035" s="46">
        <f t="shared" si="442"/>
        <v>2.5000000000000001E-2</v>
      </c>
      <c r="G4035" s="46">
        <f t="shared" si="443"/>
        <v>2.5000000000000001E-2</v>
      </c>
      <c r="H4035" s="46">
        <f t="shared" si="443"/>
        <v>2.5000000000000001E-2</v>
      </c>
      <c r="I4035" s="35" t="s">
        <v>6990</v>
      </c>
      <c r="J4035" s="35" t="s">
        <v>6991</v>
      </c>
      <c r="K4035" s="35" t="s">
        <v>6996</v>
      </c>
      <c r="L4035" s="69" t="s">
        <v>1661</v>
      </c>
      <c r="M4035" s="35" t="s">
        <v>6992</v>
      </c>
      <c r="N4035" s="35" t="s">
        <v>6993</v>
      </c>
      <c r="O4035" s="35" t="s">
        <v>6994</v>
      </c>
      <c r="P4035" s="35" t="s">
        <v>6995</v>
      </c>
      <c r="Q4035" s="35"/>
      <c r="R4035" s="35"/>
      <c r="S4035" s="35"/>
      <c r="T4035" s="35"/>
      <c r="U4035" s="35"/>
      <c r="V4035" s="35">
        <f t="shared" si="444"/>
        <v>2.5000000000000001E-2</v>
      </c>
    </row>
    <row r="4036" spans="1:22">
      <c r="A4036" s="35">
        <v>4440</v>
      </c>
      <c r="B4036" s="35" t="s">
        <v>7888</v>
      </c>
      <c r="C4036" s="35">
        <v>0</v>
      </c>
      <c r="D4036" s="35">
        <v>7</v>
      </c>
      <c r="E4036" s="43">
        <f t="shared" si="441"/>
        <v>7</v>
      </c>
      <c r="F4036" s="46">
        <f t="shared" si="442"/>
        <v>0.17499999999999999</v>
      </c>
      <c r="G4036" s="46">
        <f t="shared" si="443"/>
        <v>0.17499999999999999</v>
      </c>
      <c r="H4036" s="46">
        <f t="shared" si="443"/>
        <v>0.17499999999999999</v>
      </c>
      <c r="I4036" s="35" t="s">
        <v>6990</v>
      </c>
      <c r="J4036" s="35" t="s">
        <v>6991</v>
      </c>
      <c r="K4036" s="35" t="s">
        <v>6996</v>
      </c>
      <c r="L4036" s="69" t="s">
        <v>1661</v>
      </c>
      <c r="M4036" s="35" t="s">
        <v>6992</v>
      </c>
      <c r="N4036" s="35" t="s">
        <v>6993</v>
      </c>
      <c r="O4036" s="35" t="s">
        <v>6994</v>
      </c>
      <c r="P4036" s="35" t="s">
        <v>6995</v>
      </c>
      <c r="Q4036" s="35"/>
      <c r="R4036" s="35"/>
      <c r="S4036" s="35"/>
      <c r="T4036" s="35"/>
      <c r="U4036" s="35"/>
      <c r="V4036" s="35">
        <f t="shared" si="444"/>
        <v>0.17499999999999999</v>
      </c>
    </row>
    <row r="4037" spans="1:22">
      <c r="A4037" s="35">
        <v>4440</v>
      </c>
      <c r="B4037" s="35" t="s">
        <v>7675</v>
      </c>
      <c r="C4037" s="35">
        <v>0</v>
      </c>
      <c r="D4037" s="35">
        <v>6</v>
      </c>
      <c r="E4037" s="43">
        <f t="shared" si="441"/>
        <v>6</v>
      </c>
      <c r="F4037" s="46">
        <f t="shared" si="442"/>
        <v>0.15</v>
      </c>
      <c r="G4037" s="46">
        <f t="shared" si="443"/>
        <v>0.15</v>
      </c>
      <c r="H4037" s="46">
        <f t="shared" si="443"/>
        <v>0.15</v>
      </c>
      <c r="I4037" s="35" t="s">
        <v>6990</v>
      </c>
      <c r="J4037" s="35" t="s">
        <v>6991</v>
      </c>
      <c r="K4037" s="35" t="s">
        <v>6996</v>
      </c>
      <c r="L4037" s="69" t="s">
        <v>1661</v>
      </c>
      <c r="M4037" s="35" t="s">
        <v>6992</v>
      </c>
      <c r="N4037" s="35" t="s">
        <v>6993</v>
      </c>
      <c r="O4037" s="35" t="s">
        <v>6994</v>
      </c>
      <c r="P4037" s="35" t="s">
        <v>6995</v>
      </c>
      <c r="Q4037" s="35"/>
      <c r="R4037" s="35"/>
      <c r="S4037" s="35"/>
      <c r="T4037" s="35"/>
      <c r="U4037" s="35"/>
      <c r="V4037" s="35">
        <f t="shared" si="444"/>
        <v>0.15</v>
      </c>
    </row>
    <row r="4038" spans="1:22">
      <c r="A4038" s="35">
        <v>4440</v>
      </c>
      <c r="B4038" s="35" t="s">
        <v>7262</v>
      </c>
      <c r="C4038" s="35">
        <v>0</v>
      </c>
      <c r="D4038" s="35">
        <v>7</v>
      </c>
      <c r="E4038" s="43">
        <f t="shared" si="441"/>
        <v>7</v>
      </c>
      <c r="F4038" s="46">
        <f t="shared" si="442"/>
        <v>0.17499999999999999</v>
      </c>
      <c r="G4038" s="46">
        <f t="shared" si="443"/>
        <v>0.17499999999999999</v>
      </c>
      <c r="H4038" s="46">
        <f t="shared" si="443"/>
        <v>0.17499999999999999</v>
      </c>
      <c r="I4038" s="35" t="s">
        <v>6990</v>
      </c>
      <c r="J4038" s="35" t="s">
        <v>6991</v>
      </c>
      <c r="K4038" s="35" t="s">
        <v>6996</v>
      </c>
      <c r="L4038" s="69" t="s">
        <v>1661</v>
      </c>
      <c r="M4038" s="35" t="s">
        <v>6992</v>
      </c>
      <c r="N4038" s="35" t="s">
        <v>6993</v>
      </c>
      <c r="O4038" s="35" t="s">
        <v>6994</v>
      </c>
      <c r="P4038" s="35" t="s">
        <v>6995</v>
      </c>
      <c r="Q4038" s="35"/>
      <c r="R4038" s="35"/>
      <c r="S4038" s="35"/>
      <c r="T4038" s="35"/>
      <c r="U4038" s="35"/>
      <c r="V4038" s="35">
        <f t="shared" si="444"/>
        <v>0.17499999999999999</v>
      </c>
    </row>
    <row r="4039" spans="1:22">
      <c r="A4039" s="35">
        <v>4440</v>
      </c>
      <c r="B4039" s="35" t="s">
        <v>7887</v>
      </c>
      <c r="C4039" s="35">
        <v>0</v>
      </c>
      <c r="D4039" s="35">
        <v>10</v>
      </c>
      <c r="E4039" s="43">
        <f t="shared" si="441"/>
        <v>10</v>
      </c>
      <c r="F4039" s="46">
        <f t="shared" si="442"/>
        <v>0.25</v>
      </c>
      <c r="G4039" s="46">
        <f t="shared" si="443"/>
        <v>0.25</v>
      </c>
      <c r="H4039" s="46">
        <f t="shared" si="443"/>
        <v>0.25</v>
      </c>
      <c r="I4039" s="35" t="s">
        <v>6990</v>
      </c>
      <c r="J4039" s="35" t="s">
        <v>6991</v>
      </c>
      <c r="K4039" s="35" t="s">
        <v>6996</v>
      </c>
      <c r="L4039" s="69" t="s">
        <v>1661</v>
      </c>
      <c r="M4039" s="35" t="s">
        <v>6992</v>
      </c>
      <c r="N4039" s="35" t="s">
        <v>6993</v>
      </c>
      <c r="O4039" s="35" t="s">
        <v>6994</v>
      </c>
      <c r="P4039" s="35" t="s">
        <v>6995</v>
      </c>
      <c r="Q4039" s="35"/>
      <c r="R4039" s="35"/>
      <c r="S4039" s="35"/>
      <c r="T4039" s="35"/>
      <c r="U4039" s="35"/>
      <c r="V4039" s="35">
        <f t="shared" si="444"/>
        <v>0.25</v>
      </c>
    </row>
    <row r="4040" spans="1:22">
      <c r="A4040" s="35">
        <v>4440</v>
      </c>
      <c r="B4040" s="35" t="s">
        <v>7261</v>
      </c>
      <c r="C4040" s="35">
        <v>0</v>
      </c>
      <c r="D4040" s="35">
        <v>7</v>
      </c>
      <c r="E4040" s="43">
        <f t="shared" si="441"/>
        <v>7</v>
      </c>
      <c r="F4040" s="46">
        <f t="shared" si="442"/>
        <v>0.17499999999999999</v>
      </c>
      <c r="G4040" s="46">
        <f t="shared" si="443"/>
        <v>0.17499999999999999</v>
      </c>
      <c r="H4040" s="46">
        <f t="shared" si="443"/>
        <v>0.17499999999999999</v>
      </c>
      <c r="I4040" s="35" t="s">
        <v>6990</v>
      </c>
      <c r="J4040" s="35" t="s">
        <v>6991</v>
      </c>
      <c r="K4040" s="35" t="s">
        <v>6996</v>
      </c>
      <c r="L4040" s="69" t="s">
        <v>1661</v>
      </c>
      <c r="M4040" s="35" t="s">
        <v>6992</v>
      </c>
      <c r="N4040" s="35" t="s">
        <v>6993</v>
      </c>
      <c r="O4040" s="35" t="s">
        <v>6994</v>
      </c>
      <c r="P4040" s="35" t="s">
        <v>6995</v>
      </c>
      <c r="Q4040" s="35"/>
      <c r="R4040" s="35"/>
      <c r="S4040" s="35"/>
      <c r="T4040" s="35"/>
      <c r="U4040" s="35"/>
      <c r="V4040" s="35">
        <f t="shared" si="444"/>
        <v>0.17499999999999999</v>
      </c>
    </row>
    <row r="4041" spans="1:22">
      <c r="A4041" s="35">
        <v>4441</v>
      </c>
      <c r="B4041" s="35" t="s">
        <v>7698</v>
      </c>
      <c r="C4041" s="35">
        <v>0</v>
      </c>
      <c r="D4041" s="35">
        <v>19</v>
      </c>
      <c r="E4041" s="43">
        <f t="shared" si="441"/>
        <v>19</v>
      </c>
      <c r="F4041" s="46">
        <f t="shared" si="442"/>
        <v>0.47499999999999998</v>
      </c>
      <c r="G4041" s="46">
        <f t="shared" si="443"/>
        <v>0.47499999999999998</v>
      </c>
      <c r="H4041" s="46">
        <f t="shared" si="443"/>
        <v>0.47499999999999998</v>
      </c>
      <c r="I4041" s="35" t="s">
        <v>6990</v>
      </c>
      <c r="J4041" s="35" t="s">
        <v>6991</v>
      </c>
      <c r="K4041" s="35" t="s">
        <v>6996</v>
      </c>
      <c r="L4041" s="69" t="s">
        <v>1661</v>
      </c>
      <c r="M4041" s="35" t="s">
        <v>6992</v>
      </c>
      <c r="N4041" s="35" t="s">
        <v>6993</v>
      </c>
      <c r="O4041" s="35" t="s">
        <v>6994</v>
      </c>
      <c r="P4041" s="35" t="s">
        <v>6995</v>
      </c>
      <c r="Q4041" s="35"/>
      <c r="R4041" s="35"/>
      <c r="S4041" s="35"/>
      <c r="T4041" s="35"/>
      <c r="U4041" s="35"/>
      <c r="V4041" s="35">
        <f t="shared" si="444"/>
        <v>0.47499999999999998</v>
      </c>
    </row>
    <row r="4042" spans="1:22">
      <c r="A4042" s="35">
        <v>4441</v>
      </c>
      <c r="B4042" s="35" t="s">
        <v>7698</v>
      </c>
      <c r="C4042" s="35">
        <v>0</v>
      </c>
      <c r="D4042" s="35">
        <v>11</v>
      </c>
      <c r="E4042" s="43">
        <f t="shared" si="441"/>
        <v>11</v>
      </c>
      <c r="F4042" s="46">
        <f t="shared" si="442"/>
        <v>0.27500000000000002</v>
      </c>
      <c r="G4042" s="46">
        <f t="shared" si="443"/>
        <v>0.27500000000000002</v>
      </c>
      <c r="H4042" s="46">
        <f t="shared" si="443"/>
        <v>0.27500000000000002</v>
      </c>
      <c r="I4042" s="35" t="s">
        <v>6990</v>
      </c>
      <c r="J4042" s="35" t="s">
        <v>6991</v>
      </c>
      <c r="K4042" s="35" t="s">
        <v>6996</v>
      </c>
      <c r="L4042" s="69" t="s">
        <v>1661</v>
      </c>
      <c r="M4042" s="35" t="s">
        <v>6992</v>
      </c>
      <c r="N4042" s="35" t="s">
        <v>6993</v>
      </c>
      <c r="O4042" s="35" t="s">
        <v>6994</v>
      </c>
      <c r="P4042" s="35" t="s">
        <v>6995</v>
      </c>
      <c r="Q4042" s="35"/>
      <c r="R4042" s="35"/>
      <c r="S4042" s="35"/>
      <c r="T4042" s="35"/>
      <c r="U4042" s="35"/>
      <c r="V4042" s="35">
        <f t="shared" si="444"/>
        <v>0.27500000000000002</v>
      </c>
    </row>
    <row r="4043" spans="1:22">
      <c r="A4043" s="35">
        <v>4441</v>
      </c>
      <c r="B4043" s="35" t="s">
        <v>7467</v>
      </c>
      <c r="C4043" s="35">
        <v>0</v>
      </c>
      <c r="D4043" s="35">
        <v>4</v>
      </c>
      <c r="E4043" s="43">
        <f t="shared" si="441"/>
        <v>4</v>
      </c>
      <c r="F4043" s="46">
        <f t="shared" si="442"/>
        <v>0.1</v>
      </c>
      <c r="G4043" s="46">
        <f t="shared" si="443"/>
        <v>0.1</v>
      </c>
      <c r="H4043" s="46">
        <f t="shared" si="443"/>
        <v>0.1</v>
      </c>
      <c r="I4043" s="35" t="s">
        <v>6990</v>
      </c>
      <c r="J4043" s="35" t="s">
        <v>6991</v>
      </c>
      <c r="K4043" s="35" t="s">
        <v>6996</v>
      </c>
      <c r="L4043" s="69" t="s">
        <v>1661</v>
      </c>
      <c r="M4043" s="35" t="s">
        <v>6992</v>
      </c>
      <c r="N4043" s="35" t="s">
        <v>6993</v>
      </c>
      <c r="O4043" s="35" t="s">
        <v>6994</v>
      </c>
      <c r="P4043" s="35" t="s">
        <v>6995</v>
      </c>
      <c r="Q4043" s="35"/>
      <c r="R4043" s="35"/>
      <c r="S4043" s="35"/>
      <c r="T4043" s="35"/>
      <c r="U4043" s="35"/>
      <c r="V4043" s="35">
        <f t="shared" si="444"/>
        <v>0.1</v>
      </c>
    </row>
    <row r="4044" spans="1:22">
      <c r="A4044" s="35">
        <v>4441</v>
      </c>
      <c r="B4044" s="35" t="s">
        <v>7467</v>
      </c>
      <c r="C4044" s="35">
        <v>0</v>
      </c>
      <c r="D4044" s="35">
        <v>2</v>
      </c>
      <c r="E4044" s="43">
        <f t="shared" si="441"/>
        <v>2</v>
      </c>
      <c r="F4044" s="46">
        <f t="shared" si="442"/>
        <v>0.05</v>
      </c>
      <c r="G4044" s="46">
        <f t="shared" si="443"/>
        <v>0.05</v>
      </c>
      <c r="H4044" s="46">
        <f t="shared" si="443"/>
        <v>0.05</v>
      </c>
      <c r="I4044" s="35" t="s">
        <v>6990</v>
      </c>
      <c r="J4044" s="35" t="s">
        <v>6991</v>
      </c>
      <c r="K4044" s="35" t="s">
        <v>6996</v>
      </c>
      <c r="L4044" s="69" t="s">
        <v>1661</v>
      </c>
      <c r="M4044" s="35" t="s">
        <v>6992</v>
      </c>
      <c r="N4044" s="35" t="s">
        <v>6993</v>
      </c>
      <c r="O4044" s="35" t="s">
        <v>6994</v>
      </c>
      <c r="P4044" s="35" t="s">
        <v>6995</v>
      </c>
      <c r="Q4044" s="35"/>
      <c r="R4044" s="35"/>
      <c r="S4044" s="35"/>
      <c r="T4044" s="35"/>
      <c r="U4044" s="35"/>
      <c r="V4044" s="35">
        <f t="shared" si="444"/>
        <v>0.05</v>
      </c>
    </row>
    <row r="4045" spans="1:22">
      <c r="A4045" s="35">
        <v>4441</v>
      </c>
      <c r="B4045" s="35" t="s">
        <v>7886</v>
      </c>
      <c r="C4045" s="35">
        <v>0</v>
      </c>
      <c r="D4045" s="35">
        <v>8</v>
      </c>
      <c r="E4045" s="43">
        <f t="shared" si="441"/>
        <v>8</v>
      </c>
      <c r="F4045" s="46">
        <f t="shared" si="442"/>
        <v>0.2</v>
      </c>
      <c r="G4045" s="46">
        <f t="shared" si="443"/>
        <v>0.2</v>
      </c>
      <c r="H4045" s="46">
        <f t="shared" si="443"/>
        <v>0.2</v>
      </c>
      <c r="I4045" s="35" t="s">
        <v>6990</v>
      </c>
      <c r="J4045" s="35" t="s">
        <v>6991</v>
      </c>
      <c r="K4045" s="35" t="s">
        <v>6996</v>
      </c>
      <c r="L4045" s="69" t="s">
        <v>1661</v>
      </c>
      <c r="M4045" s="35" t="s">
        <v>6992</v>
      </c>
      <c r="N4045" s="35" t="s">
        <v>6993</v>
      </c>
      <c r="O4045" s="35" t="s">
        <v>6994</v>
      </c>
      <c r="P4045" s="35" t="s">
        <v>6995</v>
      </c>
      <c r="Q4045" s="35"/>
      <c r="R4045" s="35"/>
      <c r="S4045" s="35"/>
      <c r="T4045" s="35"/>
      <c r="U4045" s="35"/>
      <c r="V4045" s="35">
        <f t="shared" si="444"/>
        <v>0.2</v>
      </c>
    </row>
    <row r="4046" spans="1:22">
      <c r="A4046" s="35">
        <v>4441</v>
      </c>
      <c r="B4046" s="35" t="s">
        <v>7886</v>
      </c>
      <c r="C4046" s="35">
        <v>0</v>
      </c>
      <c r="D4046" s="35">
        <v>6</v>
      </c>
      <c r="E4046" s="43">
        <f t="shared" si="441"/>
        <v>6</v>
      </c>
      <c r="F4046" s="46">
        <f t="shared" si="442"/>
        <v>0.15</v>
      </c>
      <c r="G4046" s="46">
        <f t="shared" si="443"/>
        <v>0.15</v>
      </c>
      <c r="H4046" s="46">
        <f t="shared" si="443"/>
        <v>0.15</v>
      </c>
      <c r="I4046" s="35" t="s">
        <v>6990</v>
      </c>
      <c r="J4046" s="35" t="s">
        <v>6991</v>
      </c>
      <c r="K4046" s="35" t="s">
        <v>6996</v>
      </c>
      <c r="L4046" s="69" t="s">
        <v>1661</v>
      </c>
      <c r="M4046" s="35" t="s">
        <v>6992</v>
      </c>
      <c r="N4046" s="35" t="s">
        <v>6993</v>
      </c>
      <c r="O4046" s="35" t="s">
        <v>6994</v>
      </c>
      <c r="P4046" s="35" t="s">
        <v>6995</v>
      </c>
      <c r="Q4046" s="35"/>
      <c r="R4046" s="35"/>
      <c r="S4046" s="35"/>
      <c r="T4046" s="35"/>
      <c r="U4046" s="35"/>
      <c r="V4046" s="35">
        <f t="shared" si="444"/>
        <v>0.15</v>
      </c>
    </row>
    <row r="4047" spans="1:22">
      <c r="A4047" s="35">
        <v>4441</v>
      </c>
      <c r="B4047" s="35" t="s">
        <v>7658</v>
      </c>
      <c r="C4047" s="35">
        <v>0</v>
      </c>
      <c r="D4047" s="35">
        <v>1</v>
      </c>
      <c r="E4047" s="43">
        <f t="shared" si="441"/>
        <v>1</v>
      </c>
      <c r="F4047" s="46">
        <f t="shared" si="442"/>
        <v>2.5000000000000001E-2</v>
      </c>
      <c r="G4047" s="46">
        <f t="shared" si="443"/>
        <v>2.5000000000000001E-2</v>
      </c>
      <c r="H4047" s="46">
        <f t="shared" si="443"/>
        <v>2.5000000000000001E-2</v>
      </c>
      <c r="I4047" s="35" t="s">
        <v>6990</v>
      </c>
      <c r="J4047" s="35" t="s">
        <v>6991</v>
      </c>
      <c r="K4047" s="35" t="s">
        <v>6996</v>
      </c>
      <c r="L4047" s="69" t="s">
        <v>1661</v>
      </c>
      <c r="M4047" s="35" t="s">
        <v>6992</v>
      </c>
      <c r="N4047" s="35" t="s">
        <v>6993</v>
      </c>
      <c r="O4047" s="35" t="s">
        <v>6994</v>
      </c>
      <c r="P4047" s="35" t="s">
        <v>6995</v>
      </c>
      <c r="Q4047" s="35"/>
      <c r="R4047" s="35"/>
      <c r="S4047" s="35"/>
      <c r="T4047" s="35"/>
      <c r="U4047" s="35"/>
      <c r="V4047" s="35">
        <f t="shared" si="444"/>
        <v>2.5000000000000001E-2</v>
      </c>
    </row>
    <row r="4048" spans="1:22">
      <c r="A4048" s="35">
        <v>4441</v>
      </c>
      <c r="B4048" s="35" t="s">
        <v>7888</v>
      </c>
      <c r="C4048" s="35">
        <v>0</v>
      </c>
      <c r="D4048" s="35">
        <v>7</v>
      </c>
      <c r="E4048" s="43">
        <f t="shared" si="441"/>
        <v>7</v>
      </c>
      <c r="F4048" s="46">
        <f t="shared" si="442"/>
        <v>0.17499999999999999</v>
      </c>
      <c r="G4048" s="46">
        <f t="shared" si="443"/>
        <v>0.17499999999999999</v>
      </c>
      <c r="H4048" s="46">
        <f t="shared" si="443"/>
        <v>0.17499999999999999</v>
      </c>
      <c r="I4048" s="35" t="s">
        <v>6990</v>
      </c>
      <c r="J4048" s="35" t="s">
        <v>6991</v>
      </c>
      <c r="K4048" s="35" t="s">
        <v>6996</v>
      </c>
      <c r="L4048" s="69" t="s">
        <v>1661</v>
      </c>
      <c r="M4048" s="35" t="s">
        <v>6992</v>
      </c>
      <c r="N4048" s="35" t="s">
        <v>6993</v>
      </c>
      <c r="O4048" s="35" t="s">
        <v>6994</v>
      </c>
      <c r="P4048" s="35" t="s">
        <v>6995</v>
      </c>
      <c r="Q4048" s="35"/>
      <c r="R4048" s="35"/>
      <c r="S4048" s="35"/>
      <c r="T4048" s="35"/>
      <c r="U4048" s="35"/>
      <c r="V4048" s="35">
        <f t="shared" si="444"/>
        <v>0.17499999999999999</v>
      </c>
    </row>
    <row r="4049" spans="1:22">
      <c r="A4049" s="35">
        <v>4441</v>
      </c>
      <c r="B4049" s="35" t="s">
        <v>7675</v>
      </c>
      <c r="C4049" s="35">
        <v>0</v>
      </c>
      <c r="D4049" s="35">
        <v>6</v>
      </c>
      <c r="E4049" s="43">
        <f t="shared" si="441"/>
        <v>6</v>
      </c>
      <c r="F4049" s="46">
        <f t="shared" si="442"/>
        <v>0.15</v>
      </c>
      <c r="G4049" s="46">
        <f t="shared" si="443"/>
        <v>0.15</v>
      </c>
      <c r="H4049" s="46">
        <f t="shared" si="443"/>
        <v>0.15</v>
      </c>
      <c r="I4049" s="35" t="s">
        <v>6990</v>
      </c>
      <c r="J4049" s="35" t="s">
        <v>6991</v>
      </c>
      <c r="K4049" s="35" t="s">
        <v>6996</v>
      </c>
      <c r="L4049" s="69" t="s">
        <v>1661</v>
      </c>
      <c r="M4049" s="35" t="s">
        <v>6992</v>
      </c>
      <c r="N4049" s="35" t="s">
        <v>6993</v>
      </c>
      <c r="O4049" s="35" t="s">
        <v>6994</v>
      </c>
      <c r="P4049" s="35" t="s">
        <v>6995</v>
      </c>
      <c r="Q4049" s="35"/>
      <c r="R4049" s="35"/>
      <c r="S4049" s="35"/>
      <c r="T4049" s="35"/>
      <c r="U4049" s="35"/>
      <c r="V4049" s="35">
        <f t="shared" si="444"/>
        <v>0.15</v>
      </c>
    </row>
    <row r="4050" spans="1:22">
      <c r="A4050" s="35">
        <v>4441</v>
      </c>
      <c r="B4050" s="35" t="s">
        <v>7262</v>
      </c>
      <c r="C4050" s="35">
        <v>0</v>
      </c>
      <c r="D4050" s="35">
        <v>7</v>
      </c>
      <c r="E4050" s="43">
        <f t="shared" si="441"/>
        <v>7</v>
      </c>
      <c r="F4050" s="46">
        <f t="shared" si="442"/>
        <v>0.17499999999999999</v>
      </c>
      <c r="G4050" s="46">
        <f t="shared" ref="G4050:H4065" si="445">F4050</f>
        <v>0.17499999999999999</v>
      </c>
      <c r="H4050" s="46">
        <f t="shared" si="445"/>
        <v>0.17499999999999999</v>
      </c>
      <c r="I4050" s="35" t="s">
        <v>6990</v>
      </c>
      <c r="J4050" s="35" t="s">
        <v>6991</v>
      </c>
      <c r="K4050" s="35" t="s">
        <v>6996</v>
      </c>
      <c r="L4050" s="69" t="s">
        <v>1661</v>
      </c>
      <c r="M4050" s="35" t="s">
        <v>6992</v>
      </c>
      <c r="N4050" s="35" t="s">
        <v>6993</v>
      </c>
      <c r="O4050" s="35" t="s">
        <v>6994</v>
      </c>
      <c r="P4050" s="35" t="s">
        <v>6995</v>
      </c>
      <c r="Q4050" s="35"/>
      <c r="R4050" s="35"/>
      <c r="S4050" s="35"/>
      <c r="T4050" s="35"/>
      <c r="U4050" s="35"/>
      <c r="V4050" s="35">
        <f t="shared" si="444"/>
        <v>0.17499999999999999</v>
      </c>
    </row>
    <row r="4051" spans="1:22">
      <c r="A4051" s="35">
        <v>4441</v>
      </c>
      <c r="B4051" s="35" t="s">
        <v>7887</v>
      </c>
      <c r="C4051" s="35">
        <v>0</v>
      </c>
      <c r="D4051" s="35">
        <v>10</v>
      </c>
      <c r="E4051" s="43">
        <f t="shared" si="441"/>
        <v>10</v>
      </c>
      <c r="F4051" s="46">
        <f t="shared" si="442"/>
        <v>0.25</v>
      </c>
      <c r="G4051" s="46">
        <f t="shared" si="445"/>
        <v>0.25</v>
      </c>
      <c r="H4051" s="46">
        <f t="shared" si="445"/>
        <v>0.25</v>
      </c>
      <c r="I4051" s="35" t="s">
        <v>6990</v>
      </c>
      <c r="J4051" s="35" t="s">
        <v>6991</v>
      </c>
      <c r="K4051" s="35" t="s">
        <v>6996</v>
      </c>
      <c r="L4051" s="69" t="s">
        <v>1661</v>
      </c>
      <c r="M4051" s="35" t="s">
        <v>6992</v>
      </c>
      <c r="N4051" s="35" t="s">
        <v>6993</v>
      </c>
      <c r="O4051" s="35" t="s">
        <v>6994</v>
      </c>
      <c r="P4051" s="35" t="s">
        <v>6995</v>
      </c>
      <c r="Q4051" s="35"/>
      <c r="R4051" s="35"/>
      <c r="S4051" s="35"/>
      <c r="T4051" s="35"/>
      <c r="U4051" s="35"/>
      <c r="V4051" s="35">
        <f t="shared" si="444"/>
        <v>0.25</v>
      </c>
    </row>
    <row r="4052" spans="1:22">
      <c r="A4052" s="35">
        <v>4441</v>
      </c>
      <c r="B4052" s="35" t="s">
        <v>7261</v>
      </c>
      <c r="C4052" s="35">
        <v>0</v>
      </c>
      <c r="D4052" s="35">
        <v>7</v>
      </c>
      <c r="E4052" s="43">
        <f t="shared" si="441"/>
        <v>7</v>
      </c>
      <c r="F4052" s="46">
        <f t="shared" si="442"/>
        <v>0.17499999999999999</v>
      </c>
      <c r="G4052" s="46">
        <f t="shared" si="445"/>
        <v>0.17499999999999999</v>
      </c>
      <c r="H4052" s="46">
        <f t="shared" si="445"/>
        <v>0.17499999999999999</v>
      </c>
      <c r="I4052" s="35" t="s">
        <v>6990</v>
      </c>
      <c r="J4052" s="35" t="s">
        <v>6991</v>
      </c>
      <c r="K4052" s="35" t="s">
        <v>6996</v>
      </c>
      <c r="L4052" s="69" t="s">
        <v>1661</v>
      </c>
      <c r="M4052" s="35" t="s">
        <v>6992</v>
      </c>
      <c r="N4052" s="35" t="s">
        <v>6993</v>
      </c>
      <c r="O4052" s="35" t="s">
        <v>6994</v>
      </c>
      <c r="P4052" s="35" t="s">
        <v>6995</v>
      </c>
      <c r="Q4052" s="35"/>
      <c r="R4052" s="35"/>
      <c r="S4052" s="35"/>
      <c r="T4052" s="35"/>
      <c r="U4052" s="35"/>
      <c r="V4052" s="35">
        <f t="shared" si="444"/>
        <v>0.17499999999999999</v>
      </c>
    </row>
    <row r="4053" spans="1:22">
      <c r="A4053" s="35">
        <v>4442</v>
      </c>
      <c r="B4053" s="35" t="s">
        <v>7539</v>
      </c>
      <c r="C4053" s="35">
        <v>0</v>
      </c>
      <c r="D4053" s="35">
        <v>20</v>
      </c>
      <c r="E4053" s="43">
        <f t="shared" si="441"/>
        <v>20</v>
      </c>
      <c r="F4053" s="46">
        <f t="shared" si="442"/>
        <v>0.5</v>
      </c>
      <c r="G4053" s="46">
        <f t="shared" si="445"/>
        <v>0.5</v>
      </c>
      <c r="H4053" s="46">
        <f t="shared" si="445"/>
        <v>0.5</v>
      </c>
      <c r="I4053" s="35" t="s">
        <v>6990</v>
      </c>
      <c r="J4053" s="35" t="s">
        <v>6991</v>
      </c>
      <c r="K4053" s="35" t="s">
        <v>6996</v>
      </c>
      <c r="L4053" s="69" t="s">
        <v>224</v>
      </c>
      <c r="M4053" s="35" t="s">
        <v>6992</v>
      </c>
      <c r="N4053" s="35" t="s">
        <v>6993</v>
      </c>
      <c r="O4053" s="35" t="s">
        <v>6994</v>
      </c>
      <c r="P4053" s="35" t="s">
        <v>6995</v>
      </c>
      <c r="Q4053" s="35"/>
      <c r="R4053" s="35"/>
      <c r="S4053" s="35"/>
      <c r="T4053" s="35"/>
      <c r="U4053" s="35"/>
      <c r="V4053" s="35">
        <f t="shared" si="444"/>
        <v>0.5</v>
      </c>
    </row>
    <row r="4054" spans="1:22">
      <c r="A4054" s="35">
        <v>4442</v>
      </c>
      <c r="B4054" s="35" t="s">
        <v>7754</v>
      </c>
      <c r="C4054" s="35">
        <v>0</v>
      </c>
      <c r="D4054" s="35">
        <v>19</v>
      </c>
      <c r="E4054" s="43">
        <f t="shared" si="441"/>
        <v>19</v>
      </c>
      <c r="F4054" s="46">
        <f t="shared" si="442"/>
        <v>0.47499999999999998</v>
      </c>
      <c r="G4054" s="46">
        <f t="shared" si="445"/>
        <v>0.47499999999999998</v>
      </c>
      <c r="H4054" s="46">
        <f t="shared" si="445"/>
        <v>0.47499999999999998</v>
      </c>
      <c r="I4054" s="35" t="s">
        <v>6990</v>
      </c>
      <c r="J4054" s="35" t="s">
        <v>6991</v>
      </c>
      <c r="K4054" s="35" t="s">
        <v>6996</v>
      </c>
      <c r="L4054" s="69" t="s">
        <v>224</v>
      </c>
      <c r="M4054" s="35" t="s">
        <v>6992</v>
      </c>
      <c r="N4054" s="35" t="s">
        <v>6993</v>
      </c>
      <c r="O4054" s="35" t="s">
        <v>6994</v>
      </c>
      <c r="P4054" s="35" t="s">
        <v>6995</v>
      </c>
      <c r="Q4054" s="35"/>
      <c r="R4054" s="35"/>
      <c r="S4054" s="35"/>
      <c r="T4054" s="35"/>
      <c r="U4054" s="35"/>
      <c r="V4054" s="35">
        <f t="shared" si="444"/>
        <v>0.47499999999999998</v>
      </c>
    </row>
    <row r="4055" spans="1:22">
      <c r="A4055" s="35">
        <v>4443</v>
      </c>
      <c r="B4055" s="35" t="s">
        <v>7567</v>
      </c>
      <c r="C4055" s="35">
        <v>0</v>
      </c>
      <c r="D4055" s="35">
        <v>25</v>
      </c>
      <c r="E4055" s="43">
        <f t="shared" si="441"/>
        <v>25</v>
      </c>
      <c r="F4055" s="46">
        <f t="shared" si="442"/>
        <v>0.625</v>
      </c>
      <c r="G4055" s="46">
        <f t="shared" si="445"/>
        <v>0.625</v>
      </c>
      <c r="H4055" s="46">
        <f t="shared" si="445"/>
        <v>0.625</v>
      </c>
      <c r="I4055" s="35" t="s">
        <v>6990</v>
      </c>
      <c r="J4055" s="35" t="s">
        <v>6991</v>
      </c>
      <c r="K4055" s="35" t="s">
        <v>6996</v>
      </c>
      <c r="L4055" s="69" t="s">
        <v>224</v>
      </c>
      <c r="M4055" s="35" t="s">
        <v>6992</v>
      </c>
      <c r="N4055" s="35" t="s">
        <v>6993</v>
      </c>
      <c r="O4055" s="35" t="s">
        <v>6994</v>
      </c>
      <c r="P4055" s="35" t="s">
        <v>6995</v>
      </c>
      <c r="Q4055" s="35"/>
      <c r="R4055" s="35"/>
      <c r="S4055" s="35"/>
      <c r="T4055" s="35"/>
      <c r="U4055" s="35"/>
      <c r="V4055" s="35">
        <f t="shared" si="444"/>
        <v>0.625</v>
      </c>
    </row>
    <row r="4056" spans="1:22">
      <c r="A4056" s="35">
        <v>4443</v>
      </c>
      <c r="B4056" s="35" t="s">
        <v>8012</v>
      </c>
      <c r="C4056" s="35">
        <v>0</v>
      </c>
      <c r="D4056" s="35">
        <v>30</v>
      </c>
      <c r="E4056" s="43">
        <f t="shared" si="441"/>
        <v>30</v>
      </c>
      <c r="F4056" s="46">
        <f t="shared" si="442"/>
        <v>0.75</v>
      </c>
      <c r="G4056" s="46">
        <f t="shared" si="445"/>
        <v>0.75</v>
      </c>
      <c r="H4056" s="46">
        <f t="shared" si="445"/>
        <v>0.75</v>
      </c>
      <c r="I4056" s="35" t="s">
        <v>6990</v>
      </c>
      <c r="J4056" s="35" t="s">
        <v>6991</v>
      </c>
      <c r="K4056" s="35" t="s">
        <v>6996</v>
      </c>
      <c r="L4056" s="69" t="s">
        <v>224</v>
      </c>
      <c r="M4056" s="35" t="s">
        <v>6992</v>
      </c>
      <c r="N4056" s="35" t="s">
        <v>6993</v>
      </c>
      <c r="O4056" s="35" t="s">
        <v>6994</v>
      </c>
      <c r="P4056" s="35" t="s">
        <v>6995</v>
      </c>
      <c r="Q4056" s="35"/>
      <c r="R4056" s="35"/>
      <c r="S4056" s="35"/>
      <c r="T4056" s="35"/>
      <c r="U4056" s="35"/>
      <c r="V4056" s="35">
        <f t="shared" si="444"/>
        <v>0.75</v>
      </c>
    </row>
    <row r="4057" spans="1:22">
      <c r="A4057" s="35">
        <v>4446</v>
      </c>
      <c r="B4057" s="35" t="s">
        <v>8516</v>
      </c>
      <c r="C4057" s="35">
        <v>4</v>
      </c>
      <c r="D4057" s="35">
        <v>37</v>
      </c>
      <c r="E4057" s="43">
        <f t="shared" si="441"/>
        <v>197</v>
      </c>
      <c r="F4057" s="46">
        <f t="shared" si="442"/>
        <v>4.9249999999999998</v>
      </c>
      <c r="G4057" s="46">
        <f t="shared" si="445"/>
        <v>4.9249999999999998</v>
      </c>
      <c r="H4057" s="46">
        <f t="shared" si="445"/>
        <v>4.9249999999999998</v>
      </c>
      <c r="I4057" s="35" t="s">
        <v>6990</v>
      </c>
      <c r="J4057" s="35" t="s">
        <v>6991</v>
      </c>
      <c r="K4057" s="35" t="s">
        <v>6996</v>
      </c>
      <c r="L4057" s="69" t="s">
        <v>1660</v>
      </c>
      <c r="M4057" s="35" t="s">
        <v>6992</v>
      </c>
      <c r="N4057" s="35" t="s">
        <v>6993</v>
      </c>
      <c r="O4057" s="35" t="s">
        <v>6994</v>
      </c>
      <c r="P4057" s="35" t="s">
        <v>6995</v>
      </c>
      <c r="Q4057" s="35"/>
      <c r="R4057" s="35"/>
      <c r="S4057" s="35"/>
      <c r="T4057" s="35"/>
      <c r="U4057" s="35"/>
      <c r="V4057" s="35">
        <f t="shared" si="444"/>
        <v>4.9249999999999998</v>
      </c>
    </row>
    <row r="4058" spans="1:22">
      <c r="A4058" s="35">
        <v>4448</v>
      </c>
      <c r="B4058" s="35" t="s">
        <v>7172</v>
      </c>
      <c r="C4058" s="35">
        <v>0</v>
      </c>
      <c r="D4058" s="35">
        <v>31</v>
      </c>
      <c r="E4058" s="43">
        <f t="shared" si="441"/>
        <v>31</v>
      </c>
      <c r="F4058" s="46">
        <f t="shared" si="442"/>
        <v>0.77500000000000002</v>
      </c>
      <c r="G4058" s="46">
        <f t="shared" si="445"/>
        <v>0.77500000000000002</v>
      </c>
      <c r="H4058" s="46">
        <f t="shared" si="445"/>
        <v>0.77500000000000002</v>
      </c>
      <c r="I4058" s="35" t="s">
        <v>6990</v>
      </c>
      <c r="J4058" s="35" t="s">
        <v>6991</v>
      </c>
      <c r="K4058" s="35" t="s">
        <v>6996</v>
      </c>
      <c r="L4058" s="69" t="s">
        <v>224</v>
      </c>
      <c r="M4058" s="35" t="s">
        <v>6992</v>
      </c>
      <c r="N4058" s="35" t="s">
        <v>6993</v>
      </c>
      <c r="O4058" s="35" t="s">
        <v>6994</v>
      </c>
      <c r="P4058" s="35" t="s">
        <v>6995</v>
      </c>
      <c r="Q4058" s="35"/>
      <c r="R4058" s="35"/>
      <c r="S4058" s="35"/>
      <c r="T4058" s="35"/>
      <c r="U4058" s="35"/>
      <c r="V4058" s="35">
        <f t="shared" si="444"/>
        <v>0.77500000000000002</v>
      </c>
    </row>
    <row r="4059" spans="1:22">
      <c r="A4059" s="35">
        <v>4448</v>
      </c>
      <c r="B4059" s="35" t="s">
        <v>7172</v>
      </c>
      <c r="C4059" s="35">
        <v>0</v>
      </c>
      <c r="D4059" s="35">
        <v>13</v>
      </c>
      <c r="E4059" s="43">
        <f t="shared" si="441"/>
        <v>13</v>
      </c>
      <c r="F4059" s="46">
        <f t="shared" si="442"/>
        <v>0.32500000000000001</v>
      </c>
      <c r="G4059" s="46">
        <f t="shared" si="445"/>
        <v>0.32500000000000001</v>
      </c>
      <c r="H4059" s="46">
        <f t="shared" si="445"/>
        <v>0.32500000000000001</v>
      </c>
      <c r="I4059" s="35" t="s">
        <v>6990</v>
      </c>
      <c r="J4059" s="35" t="s">
        <v>6991</v>
      </c>
      <c r="K4059" s="35" t="s">
        <v>6996</v>
      </c>
      <c r="L4059" s="69" t="s">
        <v>224</v>
      </c>
      <c r="M4059" s="35" t="s">
        <v>6992</v>
      </c>
      <c r="N4059" s="35" t="s">
        <v>6993</v>
      </c>
      <c r="O4059" s="35" t="s">
        <v>6994</v>
      </c>
      <c r="P4059" s="35" t="s">
        <v>6995</v>
      </c>
      <c r="Q4059" s="35"/>
      <c r="R4059" s="35"/>
      <c r="S4059" s="35"/>
      <c r="T4059" s="35"/>
      <c r="U4059" s="35"/>
      <c r="V4059" s="35">
        <f t="shared" si="444"/>
        <v>0.32500000000000001</v>
      </c>
    </row>
    <row r="4060" spans="1:22">
      <c r="A4060" s="35">
        <v>4448</v>
      </c>
      <c r="B4060" s="35" t="s">
        <v>7172</v>
      </c>
      <c r="C4060" s="35">
        <v>0</v>
      </c>
      <c r="D4060" s="35">
        <v>7</v>
      </c>
      <c r="E4060" s="43">
        <f t="shared" si="441"/>
        <v>7</v>
      </c>
      <c r="F4060" s="46">
        <f t="shared" si="442"/>
        <v>0.17499999999999999</v>
      </c>
      <c r="G4060" s="46">
        <f t="shared" si="445"/>
        <v>0.17499999999999999</v>
      </c>
      <c r="H4060" s="46">
        <f t="shared" si="445"/>
        <v>0.17499999999999999</v>
      </c>
      <c r="I4060" s="35" t="s">
        <v>6990</v>
      </c>
      <c r="J4060" s="35" t="s">
        <v>6991</v>
      </c>
      <c r="K4060" s="35" t="s">
        <v>6996</v>
      </c>
      <c r="L4060" s="69" t="s">
        <v>224</v>
      </c>
      <c r="M4060" s="35" t="s">
        <v>6992</v>
      </c>
      <c r="N4060" s="35" t="s">
        <v>6993</v>
      </c>
      <c r="O4060" s="35" t="s">
        <v>6994</v>
      </c>
      <c r="P4060" s="35" t="s">
        <v>6995</v>
      </c>
      <c r="Q4060" s="35"/>
      <c r="R4060" s="35"/>
      <c r="S4060" s="35"/>
      <c r="T4060" s="35"/>
      <c r="U4060" s="35"/>
      <c r="V4060" s="35">
        <f t="shared" si="444"/>
        <v>0.17499999999999999</v>
      </c>
    </row>
    <row r="4061" spans="1:22">
      <c r="A4061" s="35">
        <v>4448</v>
      </c>
      <c r="B4061" s="35" t="s">
        <v>7172</v>
      </c>
      <c r="C4061" s="35">
        <v>0</v>
      </c>
      <c r="D4061" s="35">
        <v>13</v>
      </c>
      <c r="E4061" s="43">
        <f t="shared" si="441"/>
        <v>13</v>
      </c>
      <c r="F4061" s="46">
        <f t="shared" si="442"/>
        <v>0.32500000000000001</v>
      </c>
      <c r="G4061" s="46">
        <f t="shared" si="445"/>
        <v>0.32500000000000001</v>
      </c>
      <c r="H4061" s="46">
        <f t="shared" si="445"/>
        <v>0.32500000000000001</v>
      </c>
      <c r="I4061" s="35" t="s">
        <v>6990</v>
      </c>
      <c r="J4061" s="35" t="s">
        <v>6991</v>
      </c>
      <c r="K4061" s="35" t="s">
        <v>6996</v>
      </c>
      <c r="L4061" s="69" t="s">
        <v>224</v>
      </c>
      <c r="M4061" s="35" t="s">
        <v>6992</v>
      </c>
      <c r="N4061" s="35" t="s">
        <v>6993</v>
      </c>
      <c r="O4061" s="35" t="s">
        <v>6994</v>
      </c>
      <c r="P4061" s="35" t="s">
        <v>6995</v>
      </c>
      <c r="Q4061" s="35"/>
      <c r="R4061" s="35"/>
      <c r="S4061" s="35"/>
      <c r="T4061" s="35"/>
      <c r="U4061" s="35"/>
      <c r="V4061" s="35">
        <f t="shared" si="444"/>
        <v>0.32500000000000001</v>
      </c>
    </row>
    <row r="4062" spans="1:22">
      <c r="A4062" s="35">
        <v>4449</v>
      </c>
      <c r="B4062" s="35" t="s">
        <v>8304</v>
      </c>
      <c r="C4062" s="35">
        <v>0</v>
      </c>
      <c r="D4062" s="35">
        <v>4</v>
      </c>
      <c r="E4062" s="43">
        <f t="shared" si="441"/>
        <v>4</v>
      </c>
      <c r="F4062" s="46">
        <f t="shared" si="442"/>
        <v>0.1</v>
      </c>
      <c r="G4062" s="46">
        <f t="shared" si="445"/>
        <v>0.1</v>
      </c>
      <c r="H4062" s="46">
        <f t="shared" si="445"/>
        <v>0.1</v>
      </c>
      <c r="I4062" s="35" t="s">
        <v>6990</v>
      </c>
      <c r="J4062" s="35" t="s">
        <v>6991</v>
      </c>
      <c r="K4062" s="35" t="s">
        <v>6996</v>
      </c>
      <c r="L4062" s="69" t="s">
        <v>224</v>
      </c>
      <c r="M4062" s="35" t="s">
        <v>6992</v>
      </c>
      <c r="N4062" s="35" t="s">
        <v>6993</v>
      </c>
      <c r="O4062" s="35" t="s">
        <v>6994</v>
      </c>
      <c r="P4062" s="35" t="s">
        <v>6995</v>
      </c>
      <c r="Q4062" s="35"/>
      <c r="R4062" s="35"/>
      <c r="S4062" s="35"/>
      <c r="T4062" s="35"/>
      <c r="U4062" s="35"/>
      <c r="V4062" s="35">
        <f t="shared" si="444"/>
        <v>0.1</v>
      </c>
    </row>
    <row r="4063" spans="1:22">
      <c r="A4063" s="35">
        <v>4449</v>
      </c>
      <c r="B4063" s="35" t="s">
        <v>7300</v>
      </c>
      <c r="C4063" s="35">
        <v>0</v>
      </c>
      <c r="D4063" s="35">
        <v>15</v>
      </c>
      <c r="E4063" s="43">
        <f t="shared" si="441"/>
        <v>15</v>
      </c>
      <c r="F4063" s="46">
        <f t="shared" si="442"/>
        <v>0.375</v>
      </c>
      <c r="G4063" s="46">
        <f t="shared" si="445"/>
        <v>0.375</v>
      </c>
      <c r="H4063" s="46">
        <f t="shared" si="445"/>
        <v>0.375</v>
      </c>
      <c r="I4063" s="35" t="s">
        <v>6990</v>
      </c>
      <c r="J4063" s="35" t="s">
        <v>6991</v>
      </c>
      <c r="K4063" s="35" t="s">
        <v>6996</v>
      </c>
      <c r="L4063" s="69" t="s">
        <v>224</v>
      </c>
      <c r="M4063" s="35" t="s">
        <v>6992</v>
      </c>
      <c r="N4063" s="35" t="s">
        <v>6993</v>
      </c>
      <c r="O4063" s="35" t="s">
        <v>6994</v>
      </c>
      <c r="P4063" s="35" t="s">
        <v>6995</v>
      </c>
      <c r="Q4063" s="35"/>
      <c r="R4063" s="35"/>
      <c r="S4063" s="35"/>
      <c r="T4063" s="35"/>
      <c r="U4063" s="35"/>
      <c r="V4063" s="35">
        <f t="shared" si="444"/>
        <v>0.375</v>
      </c>
    </row>
    <row r="4064" spans="1:22">
      <c r="A4064" s="35">
        <v>4449</v>
      </c>
      <c r="B4064" s="35" t="s">
        <v>8305</v>
      </c>
      <c r="C4064" s="35">
        <v>0</v>
      </c>
      <c r="D4064" s="35">
        <v>32</v>
      </c>
      <c r="E4064" s="43">
        <f t="shared" si="441"/>
        <v>32</v>
      </c>
      <c r="F4064" s="46">
        <f t="shared" si="442"/>
        <v>0.8</v>
      </c>
      <c r="G4064" s="46">
        <f t="shared" si="445"/>
        <v>0.8</v>
      </c>
      <c r="H4064" s="46">
        <f t="shared" si="445"/>
        <v>0.8</v>
      </c>
      <c r="I4064" s="35" t="s">
        <v>6990</v>
      </c>
      <c r="J4064" s="35" t="s">
        <v>6991</v>
      </c>
      <c r="K4064" s="35" t="s">
        <v>6996</v>
      </c>
      <c r="L4064" s="69" t="s">
        <v>224</v>
      </c>
      <c r="M4064" s="35" t="s">
        <v>6992</v>
      </c>
      <c r="N4064" s="35" t="s">
        <v>6993</v>
      </c>
      <c r="O4064" s="35" t="s">
        <v>6994</v>
      </c>
      <c r="P4064" s="35" t="s">
        <v>6995</v>
      </c>
      <c r="Q4064" s="35"/>
      <c r="R4064" s="35"/>
      <c r="S4064" s="35"/>
      <c r="T4064" s="35"/>
      <c r="U4064" s="35"/>
      <c r="V4064" s="35">
        <f t="shared" si="444"/>
        <v>0.8</v>
      </c>
    </row>
    <row r="4065" spans="1:22">
      <c r="A4065" s="35">
        <v>4450</v>
      </c>
      <c r="B4065" s="35" t="s">
        <v>8305</v>
      </c>
      <c r="C4065" s="35">
        <v>0</v>
      </c>
      <c r="D4065" s="35">
        <v>32</v>
      </c>
      <c r="E4065" s="43">
        <f t="shared" si="441"/>
        <v>32</v>
      </c>
      <c r="F4065" s="46">
        <f t="shared" si="442"/>
        <v>0.8</v>
      </c>
      <c r="G4065" s="46">
        <f t="shared" si="445"/>
        <v>0.8</v>
      </c>
      <c r="H4065" s="46">
        <f t="shared" si="445"/>
        <v>0.8</v>
      </c>
      <c r="I4065" s="35" t="s">
        <v>6990</v>
      </c>
      <c r="J4065" s="35" t="s">
        <v>6991</v>
      </c>
      <c r="K4065" s="35" t="s">
        <v>6996</v>
      </c>
      <c r="L4065" s="69" t="s">
        <v>224</v>
      </c>
      <c r="M4065" s="35" t="s">
        <v>6992</v>
      </c>
      <c r="N4065" s="35" t="s">
        <v>6993</v>
      </c>
      <c r="O4065" s="35" t="s">
        <v>6994</v>
      </c>
      <c r="P4065" s="35" t="s">
        <v>6995</v>
      </c>
      <c r="Q4065" s="35"/>
      <c r="R4065" s="35"/>
      <c r="S4065" s="35"/>
      <c r="T4065" s="35"/>
      <c r="U4065" s="35"/>
      <c r="V4065" s="35">
        <f t="shared" si="444"/>
        <v>0.8</v>
      </c>
    </row>
    <row r="4066" spans="1:22">
      <c r="A4066" s="35">
        <v>4450</v>
      </c>
      <c r="B4066" s="35" t="s">
        <v>7300</v>
      </c>
      <c r="C4066" s="35">
        <v>0</v>
      </c>
      <c r="D4066" s="35">
        <v>15</v>
      </c>
      <c r="E4066" s="43">
        <f t="shared" si="441"/>
        <v>15</v>
      </c>
      <c r="F4066" s="46">
        <f t="shared" si="442"/>
        <v>0.375</v>
      </c>
      <c r="G4066" s="46">
        <f t="shared" ref="G4066:H4081" si="446">F4066</f>
        <v>0.375</v>
      </c>
      <c r="H4066" s="46">
        <f t="shared" si="446"/>
        <v>0.375</v>
      </c>
      <c r="I4066" s="35" t="s">
        <v>6990</v>
      </c>
      <c r="J4066" s="35" t="s">
        <v>6991</v>
      </c>
      <c r="K4066" s="35" t="s">
        <v>6996</v>
      </c>
      <c r="L4066" s="69" t="s">
        <v>224</v>
      </c>
      <c r="M4066" s="35" t="s">
        <v>6992</v>
      </c>
      <c r="N4066" s="35" t="s">
        <v>6993</v>
      </c>
      <c r="O4066" s="35" t="s">
        <v>6994</v>
      </c>
      <c r="P4066" s="35" t="s">
        <v>6995</v>
      </c>
      <c r="Q4066" s="35"/>
      <c r="R4066" s="35"/>
      <c r="S4066" s="35"/>
      <c r="T4066" s="35"/>
      <c r="U4066" s="35"/>
      <c r="V4066" s="35">
        <f t="shared" si="444"/>
        <v>0.375</v>
      </c>
    </row>
    <row r="4067" spans="1:22">
      <c r="A4067" s="35">
        <v>4450</v>
      </c>
      <c r="B4067" s="35" t="s">
        <v>8304</v>
      </c>
      <c r="C4067" s="35">
        <v>0</v>
      </c>
      <c r="D4067" s="35">
        <v>4</v>
      </c>
      <c r="E4067" s="43">
        <f t="shared" si="441"/>
        <v>4</v>
      </c>
      <c r="F4067" s="46">
        <f t="shared" si="442"/>
        <v>0.1</v>
      </c>
      <c r="G4067" s="46">
        <f t="shared" si="446"/>
        <v>0.1</v>
      </c>
      <c r="H4067" s="46">
        <f t="shared" si="446"/>
        <v>0.1</v>
      </c>
      <c r="I4067" s="35" t="s">
        <v>6990</v>
      </c>
      <c r="J4067" s="35" t="s">
        <v>6991</v>
      </c>
      <c r="K4067" s="35" t="s">
        <v>6996</v>
      </c>
      <c r="L4067" s="69" t="s">
        <v>224</v>
      </c>
      <c r="M4067" s="35" t="s">
        <v>6992</v>
      </c>
      <c r="N4067" s="35" t="s">
        <v>6993</v>
      </c>
      <c r="O4067" s="35" t="s">
        <v>6994</v>
      </c>
      <c r="P4067" s="35" t="s">
        <v>6995</v>
      </c>
      <c r="Q4067" s="35"/>
      <c r="R4067" s="35"/>
      <c r="S4067" s="35"/>
      <c r="T4067" s="35"/>
      <c r="U4067" s="35"/>
      <c r="V4067" s="35">
        <f t="shared" si="444"/>
        <v>0.1</v>
      </c>
    </row>
    <row r="4068" spans="1:22">
      <c r="A4068" s="35">
        <v>4451</v>
      </c>
      <c r="B4068" s="35" t="s">
        <v>8305</v>
      </c>
      <c r="C4068" s="35">
        <v>0</v>
      </c>
      <c r="D4068" s="35">
        <v>32</v>
      </c>
      <c r="E4068" s="43">
        <f t="shared" si="441"/>
        <v>32</v>
      </c>
      <c r="F4068" s="46">
        <f t="shared" si="442"/>
        <v>0.8</v>
      </c>
      <c r="G4068" s="46">
        <f t="shared" si="446"/>
        <v>0.8</v>
      </c>
      <c r="H4068" s="46">
        <f t="shared" si="446"/>
        <v>0.8</v>
      </c>
      <c r="I4068" s="35" t="s">
        <v>6990</v>
      </c>
      <c r="J4068" s="35" t="s">
        <v>6991</v>
      </c>
      <c r="K4068" s="35" t="s">
        <v>6996</v>
      </c>
      <c r="L4068" s="69" t="s">
        <v>224</v>
      </c>
      <c r="M4068" s="35" t="s">
        <v>6992</v>
      </c>
      <c r="N4068" s="35" t="s">
        <v>6993</v>
      </c>
      <c r="O4068" s="35" t="s">
        <v>6994</v>
      </c>
      <c r="P4068" s="35" t="s">
        <v>6995</v>
      </c>
      <c r="Q4068" s="35"/>
      <c r="R4068" s="35"/>
      <c r="S4068" s="35"/>
      <c r="T4068" s="35"/>
      <c r="U4068" s="35"/>
      <c r="V4068" s="35">
        <f t="shared" si="444"/>
        <v>0.8</v>
      </c>
    </row>
    <row r="4069" spans="1:22">
      <c r="A4069" s="35">
        <v>4451</v>
      </c>
      <c r="B4069" s="35" t="s">
        <v>7300</v>
      </c>
      <c r="C4069" s="35">
        <v>0</v>
      </c>
      <c r="D4069" s="35">
        <v>15</v>
      </c>
      <c r="E4069" s="43">
        <f t="shared" si="441"/>
        <v>15</v>
      </c>
      <c r="F4069" s="46">
        <f t="shared" si="442"/>
        <v>0.375</v>
      </c>
      <c r="G4069" s="46">
        <f t="shared" si="446"/>
        <v>0.375</v>
      </c>
      <c r="H4069" s="46">
        <f t="shared" si="446"/>
        <v>0.375</v>
      </c>
      <c r="I4069" s="35" t="s">
        <v>6990</v>
      </c>
      <c r="J4069" s="35" t="s">
        <v>6991</v>
      </c>
      <c r="K4069" s="35" t="s">
        <v>6996</v>
      </c>
      <c r="L4069" s="69" t="s">
        <v>224</v>
      </c>
      <c r="M4069" s="35" t="s">
        <v>6992</v>
      </c>
      <c r="N4069" s="35" t="s">
        <v>6993</v>
      </c>
      <c r="O4069" s="35" t="s">
        <v>6994</v>
      </c>
      <c r="P4069" s="35" t="s">
        <v>6995</v>
      </c>
      <c r="Q4069" s="35"/>
      <c r="R4069" s="35"/>
      <c r="S4069" s="35"/>
      <c r="T4069" s="35"/>
      <c r="U4069" s="35"/>
      <c r="V4069" s="35">
        <f t="shared" si="444"/>
        <v>0.375</v>
      </c>
    </row>
    <row r="4070" spans="1:22">
      <c r="A4070" s="35">
        <v>4451</v>
      </c>
      <c r="B4070" s="35" t="s">
        <v>8304</v>
      </c>
      <c r="C4070" s="35">
        <v>0</v>
      </c>
      <c r="D4070" s="35">
        <v>4</v>
      </c>
      <c r="E4070" s="43">
        <f t="shared" si="441"/>
        <v>4</v>
      </c>
      <c r="F4070" s="46">
        <f t="shared" si="442"/>
        <v>0.1</v>
      </c>
      <c r="G4070" s="46">
        <f t="shared" si="446"/>
        <v>0.1</v>
      </c>
      <c r="H4070" s="46">
        <f t="shared" si="446"/>
        <v>0.1</v>
      </c>
      <c r="I4070" s="35" t="s">
        <v>6990</v>
      </c>
      <c r="J4070" s="35" t="s">
        <v>6991</v>
      </c>
      <c r="K4070" s="35" t="s">
        <v>6996</v>
      </c>
      <c r="L4070" s="69" t="s">
        <v>224</v>
      </c>
      <c r="M4070" s="35" t="s">
        <v>6992</v>
      </c>
      <c r="N4070" s="35" t="s">
        <v>6993</v>
      </c>
      <c r="O4070" s="35" t="s">
        <v>6994</v>
      </c>
      <c r="P4070" s="35" t="s">
        <v>6995</v>
      </c>
      <c r="Q4070" s="35"/>
      <c r="R4070" s="35"/>
      <c r="S4070" s="35"/>
      <c r="T4070" s="35"/>
      <c r="U4070" s="35"/>
      <c r="V4070" s="35">
        <f t="shared" si="444"/>
        <v>0.1</v>
      </c>
    </row>
    <row r="4071" spans="1:22">
      <c r="A4071" s="35">
        <v>4452</v>
      </c>
      <c r="B4071" s="35" t="s">
        <v>8305</v>
      </c>
      <c r="C4071" s="35">
        <v>0</v>
      </c>
      <c r="D4071" s="35">
        <v>32</v>
      </c>
      <c r="E4071" s="43">
        <f t="shared" si="441"/>
        <v>32</v>
      </c>
      <c r="F4071" s="46">
        <f t="shared" si="442"/>
        <v>0.8</v>
      </c>
      <c r="G4071" s="46">
        <f t="shared" si="446"/>
        <v>0.8</v>
      </c>
      <c r="H4071" s="46">
        <f t="shared" si="446"/>
        <v>0.8</v>
      </c>
      <c r="I4071" s="35" t="s">
        <v>6990</v>
      </c>
      <c r="J4071" s="35" t="s">
        <v>6991</v>
      </c>
      <c r="K4071" s="35" t="s">
        <v>6996</v>
      </c>
      <c r="L4071" s="69" t="s">
        <v>224</v>
      </c>
      <c r="M4071" s="35" t="s">
        <v>6992</v>
      </c>
      <c r="N4071" s="35" t="s">
        <v>6993</v>
      </c>
      <c r="O4071" s="35" t="s">
        <v>6994</v>
      </c>
      <c r="P4071" s="35" t="s">
        <v>6995</v>
      </c>
      <c r="Q4071" s="35"/>
      <c r="R4071" s="35"/>
      <c r="S4071" s="35"/>
      <c r="T4071" s="35"/>
      <c r="U4071" s="35"/>
      <c r="V4071" s="35">
        <f t="shared" si="444"/>
        <v>0.8</v>
      </c>
    </row>
    <row r="4072" spans="1:22">
      <c r="A4072" s="35">
        <v>4452</v>
      </c>
      <c r="B4072" s="35" t="s">
        <v>7300</v>
      </c>
      <c r="C4072" s="35">
        <v>0</v>
      </c>
      <c r="D4072" s="35">
        <v>15</v>
      </c>
      <c r="E4072" s="43">
        <f t="shared" si="441"/>
        <v>15</v>
      </c>
      <c r="F4072" s="46">
        <f t="shared" si="442"/>
        <v>0.375</v>
      </c>
      <c r="G4072" s="46">
        <f t="shared" si="446"/>
        <v>0.375</v>
      </c>
      <c r="H4072" s="46">
        <f t="shared" si="446"/>
        <v>0.375</v>
      </c>
      <c r="I4072" s="35" t="s">
        <v>6990</v>
      </c>
      <c r="J4072" s="35" t="s">
        <v>6991</v>
      </c>
      <c r="K4072" s="35" t="s">
        <v>6996</v>
      </c>
      <c r="L4072" s="69" t="s">
        <v>224</v>
      </c>
      <c r="M4072" s="35" t="s">
        <v>6992</v>
      </c>
      <c r="N4072" s="35" t="s">
        <v>6993</v>
      </c>
      <c r="O4072" s="35" t="s">
        <v>6994</v>
      </c>
      <c r="P4072" s="35" t="s">
        <v>6995</v>
      </c>
      <c r="Q4072" s="35"/>
      <c r="R4072" s="35"/>
      <c r="S4072" s="35"/>
      <c r="T4072" s="35"/>
      <c r="U4072" s="35"/>
      <c r="V4072" s="35">
        <f t="shared" si="444"/>
        <v>0.375</v>
      </c>
    </row>
    <row r="4073" spans="1:22">
      <c r="A4073" s="35">
        <v>4452</v>
      </c>
      <c r="B4073" s="35" t="s">
        <v>8304</v>
      </c>
      <c r="C4073" s="35">
        <v>0</v>
      </c>
      <c r="D4073" s="35">
        <v>4</v>
      </c>
      <c r="E4073" s="43">
        <f t="shared" si="441"/>
        <v>4</v>
      </c>
      <c r="F4073" s="46">
        <f t="shared" si="442"/>
        <v>0.1</v>
      </c>
      <c r="G4073" s="46">
        <f t="shared" si="446"/>
        <v>0.1</v>
      </c>
      <c r="H4073" s="46">
        <f t="shared" si="446"/>
        <v>0.1</v>
      </c>
      <c r="I4073" s="35" t="s">
        <v>6990</v>
      </c>
      <c r="J4073" s="35" t="s">
        <v>6991</v>
      </c>
      <c r="K4073" s="35" t="s">
        <v>6996</v>
      </c>
      <c r="L4073" s="69" t="s">
        <v>224</v>
      </c>
      <c r="M4073" s="35" t="s">
        <v>6992</v>
      </c>
      <c r="N4073" s="35" t="s">
        <v>6993</v>
      </c>
      <c r="O4073" s="35" t="s">
        <v>6994</v>
      </c>
      <c r="P4073" s="35" t="s">
        <v>6995</v>
      </c>
      <c r="Q4073" s="35"/>
      <c r="R4073" s="35"/>
      <c r="S4073" s="35"/>
      <c r="T4073" s="35"/>
      <c r="U4073" s="35"/>
      <c r="V4073" s="35">
        <f t="shared" si="444"/>
        <v>0.1</v>
      </c>
    </row>
    <row r="4074" spans="1:22">
      <c r="A4074" s="35">
        <v>4453</v>
      </c>
      <c r="B4074" s="35" t="s">
        <v>8100</v>
      </c>
      <c r="C4074" s="35">
        <v>0</v>
      </c>
      <c r="D4074" s="35">
        <v>30</v>
      </c>
      <c r="E4074" s="43">
        <f t="shared" si="441"/>
        <v>30</v>
      </c>
      <c r="F4074" s="46">
        <f t="shared" si="442"/>
        <v>0.75</v>
      </c>
      <c r="G4074" s="46">
        <f t="shared" si="446"/>
        <v>0.75</v>
      </c>
      <c r="H4074" s="46">
        <f t="shared" si="446"/>
        <v>0.75</v>
      </c>
      <c r="I4074" s="35" t="s">
        <v>6990</v>
      </c>
      <c r="J4074" s="35" t="s">
        <v>6991</v>
      </c>
      <c r="K4074" s="35" t="s">
        <v>6996</v>
      </c>
      <c r="L4074" s="69" t="s">
        <v>224</v>
      </c>
      <c r="M4074" s="35" t="s">
        <v>6992</v>
      </c>
      <c r="N4074" s="35" t="s">
        <v>6993</v>
      </c>
      <c r="O4074" s="35" t="s">
        <v>6994</v>
      </c>
      <c r="P4074" s="35" t="s">
        <v>6995</v>
      </c>
      <c r="Q4074" s="35"/>
      <c r="R4074" s="35"/>
      <c r="S4074" s="35"/>
      <c r="T4074" s="35"/>
      <c r="U4074" s="35"/>
      <c r="V4074" s="35">
        <f t="shared" si="444"/>
        <v>0.75</v>
      </c>
    </row>
    <row r="4075" spans="1:22">
      <c r="A4075" s="35">
        <v>4453</v>
      </c>
      <c r="B4075" s="35" t="s">
        <v>8517</v>
      </c>
      <c r="C4075" s="35">
        <v>0</v>
      </c>
      <c r="D4075" s="35">
        <v>20</v>
      </c>
      <c r="E4075" s="43">
        <f t="shared" si="441"/>
        <v>20</v>
      </c>
      <c r="F4075" s="46">
        <f t="shared" si="442"/>
        <v>0.5</v>
      </c>
      <c r="G4075" s="46">
        <f t="shared" si="446"/>
        <v>0.5</v>
      </c>
      <c r="H4075" s="46">
        <f t="shared" si="446"/>
        <v>0.5</v>
      </c>
      <c r="I4075" s="35" t="s">
        <v>6990</v>
      </c>
      <c r="J4075" s="35" t="s">
        <v>6991</v>
      </c>
      <c r="K4075" s="35" t="s">
        <v>6996</v>
      </c>
      <c r="L4075" s="69" t="s">
        <v>224</v>
      </c>
      <c r="M4075" s="35" t="s">
        <v>6992</v>
      </c>
      <c r="N4075" s="35" t="s">
        <v>6993</v>
      </c>
      <c r="O4075" s="35" t="s">
        <v>6994</v>
      </c>
      <c r="P4075" s="35" t="s">
        <v>6995</v>
      </c>
      <c r="Q4075" s="35"/>
      <c r="R4075" s="35"/>
      <c r="S4075" s="35"/>
      <c r="T4075" s="35"/>
      <c r="U4075" s="35"/>
      <c r="V4075" s="35">
        <f t="shared" si="444"/>
        <v>0.5</v>
      </c>
    </row>
    <row r="4076" spans="1:22">
      <c r="A4076" s="35">
        <v>4453</v>
      </c>
      <c r="B4076" s="35" t="s">
        <v>8518</v>
      </c>
      <c r="C4076" s="35">
        <v>0</v>
      </c>
      <c r="D4076" s="35">
        <v>16</v>
      </c>
      <c r="E4076" s="43">
        <f t="shared" si="441"/>
        <v>16</v>
      </c>
      <c r="F4076" s="46">
        <f t="shared" si="442"/>
        <v>0.4</v>
      </c>
      <c r="G4076" s="46">
        <f t="shared" si="446"/>
        <v>0.4</v>
      </c>
      <c r="H4076" s="46">
        <f t="shared" si="446"/>
        <v>0.4</v>
      </c>
      <c r="I4076" s="35" t="s">
        <v>6990</v>
      </c>
      <c r="J4076" s="35" t="s">
        <v>6991</v>
      </c>
      <c r="K4076" s="35" t="s">
        <v>6996</v>
      </c>
      <c r="L4076" s="69" t="s">
        <v>224</v>
      </c>
      <c r="M4076" s="35" t="s">
        <v>6992</v>
      </c>
      <c r="N4076" s="35" t="s">
        <v>6993</v>
      </c>
      <c r="O4076" s="35" t="s">
        <v>6994</v>
      </c>
      <c r="P4076" s="35" t="s">
        <v>6995</v>
      </c>
      <c r="Q4076" s="35"/>
      <c r="R4076" s="35"/>
      <c r="S4076" s="35"/>
      <c r="T4076" s="35"/>
      <c r="U4076" s="35"/>
      <c r="V4076" s="35">
        <f t="shared" si="444"/>
        <v>0.4</v>
      </c>
    </row>
    <row r="4077" spans="1:22">
      <c r="A4077" s="35">
        <v>4456</v>
      </c>
      <c r="B4077" s="35" t="s">
        <v>7277</v>
      </c>
      <c r="C4077" s="35">
        <v>1</v>
      </c>
      <c r="D4077" s="35">
        <v>0</v>
      </c>
      <c r="E4077" s="43">
        <f t="shared" si="441"/>
        <v>40</v>
      </c>
      <c r="F4077" s="46">
        <f t="shared" si="442"/>
        <v>1</v>
      </c>
      <c r="G4077" s="46">
        <f t="shared" si="446"/>
        <v>1</v>
      </c>
      <c r="H4077" s="46">
        <f t="shared" si="446"/>
        <v>1</v>
      </c>
      <c r="I4077" s="35" t="s">
        <v>6990</v>
      </c>
      <c r="J4077" s="35" t="s">
        <v>6991</v>
      </c>
      <c r="K4077" s="35" t="s">
        <v>6996</v>
      </c>
      <c r="L4077" s="69" t="s">
        <v>224</v>
      </c>
      <c r="M4077" s="35" t="s">
        <v>6992</v>
      </c>
      <c r="N4077" s="35" t="s">
        <v>6993</v>
      </c>
      <c r="O4077" s="35" t="s">
        <v>6994</v>
      </c>
      <c r="P4077" s="35" t="s">
        <v>6995</v>
      </c>
      <c r="Q4077" s="35"/>
      <c r="R4077" s="35"/>
      <c r="S4077" s="35"/>
      <c r="T4077" s="35"/>
      <c r="U4077" s="35"/>
      <c r="V4077" s="35">
        <f t="shared" si="444"/>
        <v>1</v>
      </c>
    </row>
    <row r="4078" spans="1:22">
      <c r="A4078" s="35">
        <v>4456</v>
      </c>
      <c r="B4078" s="35" t="s">
        <v>7212</v>
      </c>
      <c r="C4078" s="35">
        <v>0</v>
      </c>
      <c r="D4078" s="35">
        <v>11</v>
      </c>
      <c r="E4078" s="43">
        <f t="shared" si="441"/>
        <v>11</v>
      </c>
      <c r="F4078" s="46">
        <f t="shared" si="442"/>
        <v>0.27500000000000002</v>
      </c>
      <c r="G4078" s="46">
        <f t="shared" si="446"/>
        <v>0.27500000000000002</v>
      </c>
      <c r="H4078" s="46">
        <f t="shared" si="446"/>
        <v>0.27500000000000002</v>
      </c>
      <c r="I4078" s="35" t="s">
        <v>6990</v>
      </c>
      <c r="J4078" s="35" t="s">
        <v>6991</v>
      </c>
      <c r="K4078" s="35" t="s">
        <v>6996</v>
      </c>
      <c r="L4078" s="69" t="s">
        <v>224</v>
      </c>
      <c r="M4078" s="35" t="s">
        <v>6992</v>
      </c>
      <c r="N4078" s="35" t="s">
        <v>6993</v>
      </c>
      <c r="O4078" s="35" t="s">
        <v>6994</v>
      </c>
      <c r="P4078" s="35" t="s">
        <v>6995</v>
      </c>
      <c r="Q4078" s="35"/>
      <c r="R4078" s="35"/>
      <c r="S4078" s="35"/>
      <c r="T4078" s="35"/>
      <c r="U4078" s="35"/>
      <c r="V4078" s="35">
        <f t="shared" si="444"/>
        <v>0.27500000000000002</v>
      </c>
    </row>
    <row r="4079" spans="1:22">
      <c r="A4079" s="35">
        <v>4456</v>
      </c>
      <c r="B4079" s="35" t="s">
        <v>7212</v>
      </c>
      <c r="C4079" s="35">
        <v>0</v>
      </c>
      <c r="D4079" s="35">
        <v>27</v>
      </c>
      <c r="E4079" s="43">
        <f t="shared" si="441"/>
        <v>27</v>
      </c>
      <c r="F4079" s="46">
        <f t="shared" si="442"/>
        <v>0.67500000000000004</v>
      </c>
      <c r="G4079" s="46">
        <f t="shared" si="446"/>
        <v>0.67500000000000004</v>
      </c>
      <c r="H4079" s="46">
        <f t="shared" si="446"/>
        <v>0.67500000000000004</v>
      </c>
      <c r="I4079" s="35" t="s">
        <v>6990</v>
      </c>
      <c r="J4079" s="35" t="s">
        <v>6991</v>
      </c>
      <c r="K4079" s="35" t="s">
        <v>6996</v>
      </c>
      <c r="L4079" s="69" t="s">
        <v>224</v>
      </c>
      <c r="M4079" s="35" t="s">
        <v>6992</v>
      </c>
      <c r="N4079" s="35" t="s">
        <v>6993</v>
      </c>
      <c r="O4079" s="35" t="s">
        <v>6994</v>
      </c>
      <c r="P4079" s="35" t="s">
        <v>6995</v>
      </c>
      <c r="Q4079" s="35"/>
      <c r="R4079" s="35"/>
      <c r="S4079" s="35"/>
      <c r="T4079" s="35"/>
      <c r="U4079" s="35"/>
      <c r="V4079" s="35">
        <f t="shared" si="444"/>
        <v>0.67500000000000004</v>
      </c>
    </row>
    <row r="4080" spans="1:22">
      <c r="A4080" s="35">
        <v>4457</v>
      </c>
      <c r="B4080" s="35" t="s">
        <v>7277</v>
      </c>
      <c r="C4080" s="35">
        <v>1</v>
      </c>
      <c r="D4080" s="35">
        <v>0</v>
      </c>
      <c r="E4080" s="43">
        <f t="shared" si="441"/>
        <v>40</v>
      </c>
      <c r="F4080" s="46">
        <f t="shared" si="442"/>
        <v>1</v>
      </c>
      <c r="G4080" s="46">
        <f t="shared" si="446"/>
        <v>1</v>
      </c>
      <c r="H4080" s="46">
        <f t="shared" si="446"/>
        <v>1</v>
      </c>
      <c r="I4080" s="35" t="s">
        <v>6990</v>
      </c>
      <c r="J4080" s="35" t="s">
        <v>6991</v>
      </c>
      <c r="K4080" s="35" t="s">
        <v>6996</v>
      </c>
      <c r="L4080" s="69" t="s">
        <v>224</v>
      </c>
      <c r="M4080" s="35" t="s">
        <v>6992</v>
      </c>
      <c r="N4080" s="35" t="s">
        <v>6993</v>
      </c>
      <c r="O4080" s="35" t="s">
        <v>6994</v>
      </c>
      <c r="P4080" s="35" t="s">
        <v>6995</v>
      </c>
      <c r="Q4080" s="35"/>
      <c r="R4080" s="35"/>
      <c r="S4080" s="35"/>
      <c r="T4080" s="35"/>
      <c r="U4080" s="35"/>
      <c r="V4080" s="35">
        <f t="shared" si="444"/>
        <v>1</v>
      </c>
    </row>
    <row r="4081" spans="1:22">
      <c r="A4081" s="35">
        <v>4457</v>
      </c>
      <c r="B4081" s="35" t="s">
        <v>7212</v>
      </c>
      <c r="C4081" s="35">
        <v>0</v>
      </c>
      <c r="D4081" s="35">
        <v>11</v>
      </c>
      <c r="E4081" s="43">
        <f t="shared" si="441"/>
        <v>11</v>
      </c>
      <c r="F4081" s="46">
        <f t="shared" si="442"/>
        <v>0.27500000000000002</v>
      </c>
      <c r="G4081" s="46">
        <f t="shared" si="446"/>
        <v>0.27500000000000002</v>
      </c>
      <c r="H4081" s="46">
        <f t="shared" si="446"/>
        <v>0.27500000000000002</v>
      </c>
      <c r="I4081" s="35" t="s">
        <v>6990</v>
      </c>
      <c r="J4081" s="35" t="s">
        <v>6991</v>
      </c>
      <c r="K4081" s="35" t="s">
        <v>6996</v>
      </c>
      <c r="L4081" s="69" t="s">
        <v>224</v>
      </c>
      <c r="M4081" s="35" t="s">
        <v>6992</v>
      </c>
      <c r="N4081" s="35" t="s">
        <v>6993</v>
      </c>
      <c r="O4081" s="35" t="s">
        <v>6994</v>
      </c>
      <c r="P4081" s="35" t="s">
        <v>6995</v>
      </c>
      <c r="Q4081" s="35"/>
      <c r="R4081" s="35"/>
      <c r="S4081" s="35"/>
      <c r="T4081" s="35"/>
      <c r="U4081" s="35"/>
      <c r="V4081" s="35">
        <f t="shared" si="444"/>
        <v>0.27500000000000002</v>
      </c>
    </row>
    <row r="4082" spans="1:22">
      <c r="A4082" s="35">
        <v>4457</v>
      </c>
      <c r="B4082" s="35" t="s">
        <v>7212</v>
      </c>
      <c r="C4082" s="35">
        <v>0</v>
      </c>
      <c r="D4082" s="35">
        <v>27</v>
      </c>
      <c r="E4082" s="43">
        <f t="shared" si="441"/>
        <v>27</v>
      </c>
      <c r="F4082" s="46">
        <f t="shared" si="442"/>
        <v>0.67500000000000004</v>
      </c>
      <c r="G4082" s="46">
        <f t="shared" ref="G4082:H4097" si="447">F4082</f>
        <v>0.67500000000000004</v>
      </c>
      <c r="H4082" s="46">
        <f t="shared" si="447"/>
        <v>0.67500000000000004</v>
      </c>
      <c r="I4082" s="35" t="s">
        <v>6990</v>
      </c>
      <c r="J4082" s="35" t="s">
        <v>6991</v>
      </c>
      <c r="K4082" s="35" t="s">
        <v>6996</v>
      </c>
      <c r="L4082" s="69" t="s">
        <v>224</v>
      </c>
      <c r="M4082" s="35" t="s">
        <v>6992</v>
      </c>
      <c r="N4082" s="35" t="s">
        <v>6993</v>
      </c>
      <c r="O4082" s="35" t="s">
        <v>6994</v>
      </c>
      <c r="P4082" s="35" t="s">
        <v>6995</v>
      </c>
      <c r="Q4082" s="35"/>
      <c r="R4082" s="35"/>
      <c r="S4082" s="35"/>
      <c r="T4082" s="35"/>
      <c r="U4082" s="35"/>
      <c r="V4082" s="35">
        <f t="shared" si="444"/>
        <v>0.67500000000000004</v>
      </c>
    </row>
    <row r="4083" spans="1:22">
      <c r="A4083" s="35">
        <v>4458</v>
      </c>
      <c r="B4083" s="35" t="s">
        <v>8519</v>
      </c>
      <c r="C4083" s="35">
        <v>0</v>
      </c>
      <c r="D4083" s="35">
        <v>10</v>
      </c>
      <c r="E4083" s="43">
        <f t="shared" si="441"/>
        <v>10</v>
      </c>
      <c r="F4083" s="46">
        <f t="shared" si="442"/>
        <v>0.25</v>
      </c>
      <c r="G4083" s="46">
        <f t="shared" si="447"/>
        <v>0.25</v>
      </c>
      <c r="H4083" s="46">
        <f t="shared" si="447"/>
        <v>0.25</v>
      </c>
      <c r="I4083" s="35" t="s">
        <v>6990</v>
      </c>
      <c r="J4083" s="35" t="s">
        <v>6991</v>
      </c>
      <c r="K4083" s="35" t="s">
        <v>6996</v>
      </c>
      <c r="L4083" s="69" t="s">
        <v>1662</v>
      </c>
      <c r="M4083" s="35" t="s">
        <v>6992</v>
      </c>
      <c r="N4083" s="35" t="s">
        <v>6993</v>
      </c>
      <c r="O4083" s="35" t="s">
        <v>6994</v>
      </c>
      <c r="P4083" s="35" t="s">
        <v>6995</v>
      </c>
      <c r="Q4083" s="35"/>
      <c r="R4083" s="35"/>
      <c r="S4083" s="35"/>
      <c r="T4083" s="35"/>
      <c r="U4083" s="35"/>
      <c r="V4083" s="35">
        <f t="shared" si="444"/>
        <v>0.25</v>
      </c>
    </row>
    <row r="4084" spans="1:22">
      <c r="A4084" s="35">
        <v>4458</v>
      </c>
      <c r="B4084" s="35" t="s">
        <v>7604</v>
      </c>
      <c r="C4084" s="35">
        <v>0</v>
      </c>
      <c r="D4084" s="35">
        <v>7</v>
      </c>
      <c r="E4084" s="43">
        <f t="shared" si="441"/>
        <v>7</v>
      </c>
      <c r="F4084" s="46">
        <f t="shared" si="442"/>
        <v>0.17499999999999999</v>
      </c>
      <c r="G4084" s="46">
        <f t="shared" si="447"/>
        <v>0.17499999999999999</v>
      </c>
      <c r="H4084" s="46">
        <f t="shared" si="447"/>
        <v>0.17499999999999999</v>
      </c>
      <c r="I4084" s="35" t="s">
        <v>6990</v>
      </c>
      <c r="J4084" s="35" t="s">
        <v>6991</v>
      </c>
      <c r="K4084" s="35" t="s">
        <v>6996</v>
      </c>
      <c r="L4084" s="69" t="s">
        <v>1662</v>
      </c>
      <c r="M4084" s="35" t="s">
        <v>6992</v>
      </c>
      <c r="N4084" s="35" t="s">
        <v>6993</v>
      </c>
      <c r="O4084" s="35" t="s">
        <v>6994</v>
      </c>
      <c r="P4084" s="35" t="s">
        <v>6995</v>
      </c>
      <c r="Q4084" s="35"/>
      <c r="R4084" s="35"/>
      <c r="S4084" s="35"/>
      <c r="T4084" s="35"/>
      <c r="U4084" s="35"/>
      <c r="V4084" s="35">
        <f t="shared" si="444"/>
        <v>0.17499999999999999</v>
      </c>
    </row>
    <row r="4085" spans="1:22">
      <c r="A4085" s="35">
        <v>4458</v>
      </c>
      <c r="B4085" s="35" t="s">
        <v>7604</v>
      </c>
      <c r="C4085" s="35">
        <v>0</v>
      </c>
      <c r="D4085" s="35">
        <v>7</v>
      </c>
      <c r="E4085" s="43">
        <f t="shared" si="441"/>
        <v>7</v>
      </c>
      <c r="F4085" s="46">
        <f t="shared" si="442"/>
        <v>0.17499999999999999</v>
      </c>
      <c r="G4085" s="46">
        <f t="shared" si="447"/>
        <v>0.17499999999999999</v>
      </c>
      <c r="H4085" s="46">
        <f t="shared" si="447"/>
        <v>0.17499999999999999</v>
      </c>
      <c r="I4085" s="35" t="s">
        <v>6990</v>
      </c>
      <c r="J4085" s="35" t="s">
        <v>6991</v>
      </c>
      <c r="K4085" s="35" t="s">
        <v>6996</v>
      </c>
      <c r="L4085" s="69" t="s">
        <v>1662</v>
      </c>
      <c r="M4085" s="35" t="s">
        <v>6992</v>
      </c>
      <c r="N4085" s="35" t="s">
        <v>6993</v>
      </c>
      <c r="O4085" s="35" t="s">
        <v>6994</v>
      </c>
      <c r="P4085" s="35" t="s">
        <v>6995</v>
      </c>
      <c r="Q4085" s="35"/>
      <c r="R4085" s="35"/>
      <c r="S4085" s="35"/>
      <c r="T4085" s="35"/>
      <c r="U4085" s="35"/>
      <c r="V4085" s="35">
        <f t="shared" si="444"/>
        <v>0.17499999999999999</v>
      </c>
    </row>
    <row r="4086" spans="1:22">
      <c r="A4086" s="35">
        <v>4479</v>
      </c>
      <c r="B4086" s="35" t="s">
        <v>7964</v>
      </c>
      <c r="C4086" s="35">
        <v>0</v>
      </c>
      <c r="D4086" s="35">
        <v>7</v>
      </c>
      <c r="E4086" s="43">
        <f t="shared" si="441"/>
        <v>7</v>
      </c>
      <c r="F4086" s="46">
        <f t="shared" si="442"/>
        <v>0.17499999999999999</v>
      </c>
      <c r="G4086" s="46">
        <f t="shared" si="447"/>
        <v>0.17499999999999999</v>
      </c>
      <c r="H4086" s="46">
        <f t="shared" si="447"/>
        <v>0.17499999999999999</v>
      </c>
      <c r="I4086" s="35" t="s">
        <v>6990</v>
      </c>
      <c r="J4086" s="35" t="s">
        <v>6991</v>
      </c>
      <c r="K4086" s="35" t="s">
        <v>6996</v>
      </c>
      <c r="L4086" s="69" t="s">
        <v>224</v>
      </c>
      <c r="M4086" s="35" t="s">
        <v>6992</v>
      </c>
      <c r="N4086" s="35" t="s">
        <v>6993</v>
      </c>
      <c r="O4086" s="35" t="s">
        <v>6994</v>
      </c>
      <c r="P4086" s="35" t="s">
        <v>6995</v>
      </c>
      <c r="Q4086" s="35"/>
      <c r="R4086" s="35"/>
      <c r="S4086" s="35"/>
      <c r="T4086" s="35"/>
      <c r="U4086" s="35"/>
      <c r="V4086" s="35">
        <f t="shared" si="444"/>
        <v>0.17499999999999999</v>
      </c>
    </row>
    <row r="4087" spans="1:22">
      <c r="A4087" s="35">
        <v>4503</v>
      </c>
      <c r="B4087" s="35" t="s">
        <v>8520</v>
      </c>
      <c r="C4087" s="35">
        <v>0</v>
      </c>
      <c r="D4087" s="35">
        <v>25</v>
      </c>
      <c r="E4087" s="43">
        <f t="shared" si="441"/>
        <v>25</v>
      </c>
      <c r="F4087" s="46">
        <f t="shared" si="442"/>
        <v>0.625</v>
      </c>
      <c r="G4087" s="46">
        <f t="shared" si="447"/>
        <v>0.625</v>
      </c>
      <c r="H4087" s="46">
        <f t="shared" si="447"/>
        <v>0.625</v>
      </c>
      <c r="I4087" s="35" t="s">
        <v>6990</v>
      </c>
      <c r="J4087" s="35" t="s">
        <v>6991</v>
      </c>
      <c r="K4087" s="35" t="s">
        <v>6996</v>
      </c>
      <c r="L4087" s="69" t="s">
        <v>224</v>
      </c>
      <c r="M4087" s="35" t="s">
        <v>6992</v>
      </c>
      <c r="N4087" s="35" t="s">
        <v>6993</v>
      </c>
      <c r="O4087" s="35" t="s">
        <v>6994</v>
      </c>
      <c r="P4087" s="35" t="s">
        <v>6995</v>
      </c>
      <c r="Q4087" s="35"/>
      <c r="R4087" s="35"/>
      <c r="S4087" s="35"/>
      <c r="T4087" s="35"/>
      <c r="U4087" s="35"/>
      <c r="V4087" s="35">
        <f t="shared" si="444"/>
        <v>0.625</v>
      </c>
    </row>
    <row r="4088" spans="1:22">
      <c r="A4088" s="35">
        <v>4504</v>
      </c>
      <c r="B4088" s="35" t="s">
        <v>7317</v>
      </c>
      <c r="C4088" s="35">
        <v>0</v>
      </c>
      <c r="D4088" s="35">
        <v>3</v>
      </c>
      <c r="E4088" s="43">
        <f t="shared" si="441"/>
        <v>3</v>
      </c>
      <c r="F4088" s="46">
        <f t="shared" si="442"/>
        <v>7.4999999999999997E-2</v>
      </c>
      <c r="G4088" s="46">
        <f t="shared" si="447"/>
        <v>7.4999999999999997E-2</v>
      </c>
      <c r="H4088" s="46">
        <f t="shared" si="447"/>
        <v>7.4999999999999997E-2</v>
      </c>
      <c r="I4088" s="35" t="s">
        <v>6990</v>
      </c>
      <c r="J4088" s="35" t="s">
        <v>6991</v>
      </c>
      <c r="K4088" s="35" t="s">
        <v>6996</v>
      </c>
      <c r="L4088" s="69" t="s">
        <v>224</v>
      </c>
      <c r="M4088" s="35" t="s">
        <v>6992</v>
      </c>
      <c r="N4088" s="35" t="s">
        <v>6993</v>
      </c>
      <c r="O4088" s="35" t="s">
        <v>6994</v>
      </c>
      <c r="P4088" s="35" t="s">
        <v>6995</v>
      </c>
      <c r="Q4088" s="35"/>
      <c r="R4088" s="35"/>
      <c r="S4088" s="35"/>
      <c r="T4088" s="35"/>
      <c r="U4088" s="35"/>
      <c r="V4088" s="35">
        <f t="shared" si="444"/>
        <v>7.4999999999999997E-2</v>
      </c>
    </row>
    <row r="4089" spans="1:22">
      <c r="A4089" s="35">
        <v>4504</v>
      </c>
      <c r="B4089" s="35" t="s">
        <v>7317</v>
      </c>
      <c r="C4089" s="35">
        <v>0</v>
      </c>
      <c r="D4089" s="35">
        <v>4</v>
      </c>
      <c r="E4089" s="43">
        <f t="shared" si="441"/>
        <v>4</v>
      </c>
      <c r="F4089" s="46">
        <f t="shared" si="442"/>
        <v>0.1</v>
      </c>
      <c r="G4089" s="46">
        <f t="shared" si="447"/>
        <v>0.1</v>
      </c>
      <c r="H4089" s="46">
        <f t="shared" si="447"/>
        <v>0.1</v>
      </c>
      <c r="I4089" s="35" t="s">
        <v>6990</v>
      </c>
      <c r="J4089" s="35" t="s">
        <v>6991</v>
      </c>
      <c r="K4089" s="35" t="s">
        <v>6996</v>
      </c>
      <c r="L4089" s="69" t="s">
        <v>224</v>
      </c>
      <c r="M4089" s="35" t="s">
        <v>6992</v>
      </c>
      <c r="N4089" s="35" t="s">
        <v>6993</v>
      </c>
      <c r="O4089" s="35" t="s">
        <v>6994</v>
      </c>
      <c r="P4089" s="35" t="s">
        <v>6995</v>
      </c>
      <c r="Q4089" s="35"/>
      <c r="R4089" s="35"/>
      <c r="S4089" s="35"/>
      <c r="T4089" s="35"/>
      <c r="U4089" s="35"/>
      <c r="V4089" s="35">
        <f t="shared" si="444"/>
        <v>0.1</v>
      </c>
    </row>
    <row r="4090" spans="1:22">
      <c r="A4090" s="35">
        <v>4504</v>
      </c>
      <c r="B4090" s="35" t="s">
        <v>7317</v>
      </c>
      <c r="C4090" s="35">
        <v>0</v>
      </c>
      <c r="D4090" s="35">
        <v>0</v>
      </c>
      <c r="E4090" s="43">
        <f t="shared" si="441"/>
        <v>0</v>
      </c>
      <c r="F4090" s="46">
        <f t="shared" si="442"/>
        <v>0</v>
      </c>
      <c r="G4090" s="46">
        <f t="shared" si="447"/>
        <v>0</v>
      </c>
      <c r="H4090" s="46">
        <f t="shared" si="447"/>
        <v>0</v>
      </c>
      <c r="I4090" s="35" t="s">
        <v>6990</v>
      </c>
      <c r="J4090" s="35" t="s">
        <v>6991</v>
      </c>
      <c r="K4090" s="35" t="s">
        <v>6996</v>
      </c>
      <c r="L4090" s="69" t="s">
        <v>224</v>
      </c>
      <c r="M4090" s="35" t="s">
        <v>6992</v>
      </c>
      <c r="N4090" s="35" t="s">
        <v>6993</v>
      </c>
      <c r="O4090" s="35" t="s">
        <v>6994</v>
      </c>
      <c r="P4090" s="35" t="s">
        <v>6995</v>
      </c>
      <c r="Q4090" s="35"/>
      <c r="R4090" s="35"/>
      <c r="S4090" s="35"/>
      <c r="T4090" s="35"/>
      <c r="U4090" s="35"/>
      <c r="V4090" s="35">
        <f t="shared" si="444"/>
        <v>0</v>
      </c>
    </row>
    <row r="4091" spans="1:22">
      <c r="A4091" s="35">
        <v>4504</v>
      </c>
      <c r="B4091" s="35" t="s">
        <v>7317</v>
      </c>
      <c r="C4091" s="35">
        <v>0</v>
      </c>
      <c r="D4091" s="35">
        <v>6</v>
      </c>
      <c r="E4091" s="43">
        <f t="shared" si="441"/>
        <v>6</v>
      </c>
      <c r="F4091" s="46">
        <f t="shared" si="442"/>
        <v>0.15</v>
      </c>
      <c r="G4091" s="46">
        <f t="shared" si="447"/>
        <v>0.15</v>
      </c>
      <c r="H4091" s="46">
        <f t="shared" si="447"/>
        <v>0.15</v>
      </c>
      <c r="I4091" s="35" t="s">
        <v>6990</v>
      </c>
      <c r="J4091" s="35" t="s">
        <v>6991</v>
      </c>
      <c r="K4091" s="35" t="s">
        <v>6996</v>
      </c>
      <c r="L4091" s="69" t="s">
        <v>224</v>
      </c>
      <c r="M4091" s="35" t="s">
        <v>6992</v>
      </c>
      <c r="N4091" s="35" t="s">
        <v>6993</v>
      </c>
      <c r="O4091" s="35" t="s">
        <v>6994</v>
      </c>
      <c r="P4091" s="35" t="s">
        <v>6995</v>
      </c>
      <c r="Q4091" s="35"/>
      <c r="R4091" s="35"/>
      <c r="S4091" s="35"/>
      <c r="T4091" s="35"/>
      <c r="U4091" s="35"/>
      <c r="V4091" s="35">
        <f t="shared" si="444"/>
        <v>0.15</v>
      </c>
    </row>
    <row r="4092" spans="1:22">
      <c r="A4092" s="35">
        <v>4505</v>
      </c>
      <c r="B4092" s="35" t="s">
        <v>7317</v>
      </c>
      <c r="C4092" s="35">
        <v>0</v>
      </c>
      <c r="D4092" s="35">
        <v>3</v>
      </c>
      <c r="E4092" s="43">
        <f t="shared" si="441"/>
        <v>3</v>
      </c>
      <c r="F4092" s="46">
        <f t="shared" si="442"/>
        <v>7.4999999999999997E-2</v>
      </c>
      <c r="G4092" s="46">
        <f t="shared" si="447"/>
        <v>7.4999999999999997E-2</v>
      </c>
      <c r="H4092" s="46">
        <f t="shared" si="447"/>
        <v>7.4999999999999997E-2</v>
      </c>
      <c r="I4092" s="35" t="s">
        <v>6990</v>
      </c>
      <c r="J4092" s="35" t="s">
        <v>6991</v>
      </c>
      <c r="K4092" s="35" t="s">
        <v>6996</v>
      </c>
      <c r="L4092" s="69" t="s">
        <v>224</v>
      </c>
      <c r="M4092" s="35" t="s">
        <v>6992</v>
      </c>
      <c r="N4092" s="35" t="s">
        <v>6993</v>
      </c>
      <c r="O4092" s="35" t="s">
        <v>6994</v>
      </c>
      <c r="P4092" s="35" t="s">
        <v>6995</v>
      </c>
      <c r="Q4092" s="35"/>
      <c r="R4092" s="35"/>
      <c r="S4092" s="35"/>
      <c r="T4092" s="35"/>
      <c r="U4092" s="35"/>
      <c r="V4092" s="35">
        <f t="shared" si="444"/>
        <v>7.4999999999999997E-2</v>
      </c>
    </row>
    <row r="4093" spans="1:22">
      <c r="A4093" s="35">
        <v>4505</v>
      </c>
      <c r="B4093" s="35" t="s">
        <v>7317</v>
      </c>
      <c r="C4093" s="35">
        <v>0</v>
      </c>
      <c r="D4093" s="35">
        <v>4</v>
      </c>
      <c r="E4093" s="43">
        <f t="shared" si="441"/>
        <v>4</v>
      </c>
      <c r="F4093" s="46">
        <f t="shared" si="442"/>
        <v>0.1</v>
      </c>
      <c r="G4093" s="46">
        <f t="shared" si="447"/>
        <v>0.1</v>
      </c>
      <c r="H4093" s="46">
        <f t="shared" si="447"/>
        <v>0.1</v>
      </c>
      <c r="I4093" s="35" t="s">
        <v>6990</v>
      </c>
      <c r="J4093" s="35" t="s">
        <v>6991</v>
      </c>
      <c r="K4093" s="35" t="s">
        <v>6996</v>
      </c>
      <c r="L4093" s="69" t="s">
        <v>224</v>
      </c>
      <c r="M4093" s="35" t="s">
        <v>6992</v>
      </c>
      <c r="N4093" s="35" t="s">
        <v>6993</v>
      </c>
      <c r="O4093" s="35" t="s">
        <v>6994</v>
      </c>
      <c r="P4093" s="35" t="s">
        <v>6995</v>
      </c>
      <c r="Q4093" s="35"/>
      <c r="R4093" s="35"/>
      <c r="S4093" s="35"/>
      <c r="T4093" s="35"/>
      <c r="U4093" s="35"/>
      <c r="V4093" s="35">
        <f t="shared" si="444"/>
        <v>0.1</v>
      </c>
    </row>
    <row r="4094" spans="1:22">
      <c r="A4094" s="35">
        <v>4505</v>
      </c>
      <c r="B4094" s="35" t="s">
        <v>7317</v>
      </c>
      <c r="C4094" s="35">
        <v>0</v>
      </c>
      <c r="D4094" s="35">
        <v>0</v>
      </c>
      <c r="E4094" s="43">
        <f t="shared" si="441"/>
        <v>0</v>
      </c>
      <c r="F4094" s="46">
        <f t="shared" si="442"/>
        <v>0</v>
      </c>
      <c r="G4094" s="46">
        <f t="shared" si="447"/>
        <v>0</v>
      </c>
      <c r="H4094" s="46">
        <f t="shared" si="447"/>
        <v>0</v>
      </c>
      <c r="I4094" s="35" t="s">
        <v>6990</v>
      </c>
      <c r="J4094" s="35" t="s">
        <v>6991</v>
      </c>
      <c r="K4094" s="35" t="s">
        <v>6996</v>
      </c>
      <c r="L4094" s="69" t="s">
        <v>224</v>
      </c>
      <c r="M4094" s="35" t="s">
        <v>6992</v>
      </c>
      <c r="N4094" s="35" t="s">
        <v>6993</v>
      </c>
      <c r="O4094" s="35" t="s">
        <v>6994</v>
      </c>
      <c r="P4094" s="35" t="s">
        <v>6995</v>
      </c>
      <c r="Q4094" s="35"/>
      <c r="R4094" s="35"/>
      <c r="S4094" s="35"/>
      <c r="T4094" s="35"/>
      <c r="U4094" s="35"/>
      <c r="V4094" s="35">
        <f t="shared" si="444"/>
        <v>0</v>
      </c>
    </row>
    <row r="4095" spans="1:22">
      <c r="A4095" s="35">
        <v>4505</v>
      </c>
      <c r="B4095" s="35" t="s">
        <v>7317</v>
      </c>
      <c r="C4095" s="35">
        <v>0</v>
      </c>
      <c r="D4095" s="35">
        <v>6</v>
      </c>
      <c r="E4095" s="43">
        <f t="shared" si="441"/>
        <v>6</v>
      </c>
      <c r="F4095" s="46">
        <f t="shared" si="442"/>
        <v>0.15</v>
      </c>
      <c r="G4095" s="46">
        <f t="shared" si="447"/>
        <v>0.15</v>
      </c>
      <c r="H4095" s="46">
        <f t="shared" si="447"/>
        <v>0.15</v>
      </c>
      <c r="I4095" s="35" t="s">
        <v>6990</v>
      </c>
      <c r="J4095" s="35" t="s">
        <v>6991</v>
      </c>
      <c r="K4095" s="35" t="s">
        <v>6996</v>
      </c>
      <c r="L4095" s="69" t="s">
        <v>224</v>
      </c>
      <c r="M4095" s="35" t="s">
        <v>6992</v>
      </c>
      <c r="N4095" s="35" t="s">
        <v>6993</v>
      </c>
      <c r="O4095" s="35" t="s">
        <v>6994</v>
      </c>
      <c r="P4095" s="35" t="s">
        <v>6995</v>
      </c>
      <c r="Q4095" s="35"/>
      <c r="R4095" s="35"/>
      <c r="S4095" s="35"/>
      <c r="T4095" s="35"/>
      <c r="U4095" s="35"/>
      <c r="V4095" s="35">
        <f t="shared" si="444"/>
        <v>0.15</v>
      </c>
    </row>
    <row r="4096" spans="1:22">
      <c r="A4096" s="35">
        <v>4507</v>
      </c>
      <c r="B4096" s="35" t="s">
        <v>8521</v>
      </c>
      <c r="C4096" s="35">
        <v>0</v>
      </c>
      <c r="D4096" s="35">
        <v>14</v>
      </c>
      <c r="E4096" s="43">
        <f t="shared" si="441"/>
        <v>14</v>
      </c>
      <c r="F4096" s="46">
        <f t="shared" si="442"/>
        <v>0.35</v>
      </c>
      <c r="G4096" s="46">
        <f t="shared" si="447"/>
        <v>0.35</v>
      </c>
      <c r="H4096" s="46">
        <f t="shared" si="447"/>
        <v>0.35</v>
      </c>
      <c r="I4096" s="35" t="s">
        <v>6990</v>
      </c>
      <c r="J4096" s="35" t="s">
        <v>6991</v>
      </c>
      <c r="K4096" s="35" t="s">
        <v>6996</v>
      </c>
      <c r="L4096" s="69" t="s">
        <v>224</v>
      </c>
      <c r="M4096" s="35" t="s">
        <v>6992</v>
      </c>
      <c r="N4096" s="35" t="s">
        <v>6993</v>
      </c>
      <c r="O4096" s="35" t="s">
        <v>6994</v>
      </c>
      <c r="P4096" s="35" t="s">
        <v>6995</v>
      </c>
      <c r="Q4096" s="35"/>
      <c r="R4096" s="35"/>
      <c r="S4096" s="35"/>
      <c r="T4096" s="35"/>
      <c r="U4096" s="35"/>
      <c r="V4096" s="35">
        <f t="shared" si="444"/>
        <v>0.35</v>
      </c>
    </row>
    <row r="4097" spans="1:22">
      <c r="A4097" s="35">
        <v>4513</v>
      </c>
      <c r="B4097" s="35" t="s">
        <v>8522</v>
      </c>
      <c r="C4097" s="35">
        <v>0</v>
      </c>
      <c r="D4097" s="35">
        <v>16</v>
      </c>
      <c r="E4097" s="43">
        <f t="shared" si="441"/>
        <v>16</v>
      </c>
      <c r="F4097" s="46">
        <f t="shared" si="442"/>
        <v>0.4</v>
      </c>
      <c r="G4097" s="46">
        <f t="shared" si="447"/>
        <v>0.4</v>
      </c>
      <c r="H4097" s="46">
        <f t="shared" si="447"/>
        <v>0.4</v>
      </c>
      <c r="I4097" s="35" t="s">
        <v>6990</v>
      </c>
      <c r="J4097" s="35" t="s">
        <v>6991</v>
      </c>
      <c r="K4097" s="35" t="s">
        <v>6996</v>
      </c>
      <c r="L4097" s="69" t="s">
        <v>224</v>
      </c>
      <c r="M4097" s="35" t="s">
        <v>6992</v>
      </c>
      <c r="N4097" s="35" t="s">
        <v>6993</v>
      </c>
      <c r="O4097" s="35" t="s">
        <v>6994</v>
      </c>
      <c r="P4097" s="35" t="s">
        <v>6995</v>
      </c>
      <c r="Q4097" s="35"/>
      <c r="R4097" s="35"/>
      <c r="S4097" s="35"/>
      <c r="T4097" s="35"/>
      <c r="U4097" s="35"/>
      <c r="V4097" s="35">
        <f t="shared" si="444"/>
        <v>0.4</v>
      </c>
    </row>
    <row r="4098" spans="1:22">
      <c r="A4098" s="35">
        <v>4524</v>
      </c>
      <c r="B4098" s="35" t="s">
        <v>8523</v>
      </c>
      <c r="C4098" s="35">
        <v>0</v>
      </c>
      <c r="D4098" s="35">
        <v>20</v>
      </c>
      <c r="E4098" s="43">
        <f t="shared" ref="E4098:E4161" si="448">C4098*40+D4098</f>
        <v>20</v>
      </c>
      <c r="F4098" s="46">
        <f t="shared" ref="F4098:F4161" si="449">E4098/40</f>
        <v>0.5</v>
      </c>
      <c r="G4098" s="46">
        <f t="shared" ref="G4098:H4113" si="450">F4098</f>
        <v>0.5</v>
      </c>
      <c r="H4098" s="46">
        <f t="shared" si="450"/>
        <v>0.5</v>
      </c>
      <c r="I4098" s="35" t="s">
        <v>6990</v>
      </c>
      <c r="J4098" s="35" t="s">
        <v>6991</v>
      </c>
      <c r="K4098" s="35" t="s">
        <v>6996</v>
      </c>
      <c r="L4098" s="69" t="s">
        <v>224</v>
      </c>
      <c r="M4098" s="35" t="s">
        <v>6992</v>
      </c>
      <c r="N4098" s="35" t="s">
        <v>6993</v>
      </c>
      <c r="O4098" s="35" t="s">
        <v>6994</v>
      </c>
      <c r="P4098" s="35" t="s">
        <v>6995</v>
      </c>
      <c r="Q4098" s="35"/>
      <c r="R4098" s="35"/>
      <c r="S4098" s="35"/>
      <c r="T4098" s="35"/>
      <c r="U4098" s="35"/>
      <c r="V4098" s="35">
        <f t="shared" ref="V4098:V4161" si="451">H4098</f>
        <v>0.5</v>
      </c>
    </row>
    <row r="4099" spans="1:22">
      <c r="A4099" s="35">
        <v>4524</v>
      </c>
      <c r="B4099" s="35" t="s">
        <v>7244</v>
      </c>
      <c r="C4099" s="35">
        <v>0</v>
      </c>
      <c r="D4099" s="35">
        <v>5</v>
      </c>
      <c r="E4099" s="43">
        <f t="shared" si="448"/>
        <v>5</v>
      </c>
      <c r="F4099" s="46">
        <f t="shared" si="449"/>
        <v>0.125</v>
      </c>
      <c r="G4099" s="46">
        <f t="shared" si="450"/>
        <v>0.125</v>
      </c>
      <c r="H4099" s="46">
        <f t="shared" si="450"/>
        <v>0.125</v>
      </c>
      <c r="I4099" s="35" t="s">
        <v>6990</v>
      </c>
      <c r="J4099" s="35" t="s">
        <v>6991</v>
      </c>
      <c r="K4099" s="35" t="s">
        <v>6996</v>
      </c>
      <c r="L4099" s="69" t="s">
        <v>224</v>
      </c>
      <c r="M4099" s="35" t="s">
        <v>6992</v>
      </c>
      <c r="N4099" s="35" t="s">
        <v>6993</v>
      </c>
      <c r="O4099" s="35" t="s">
        <v>6994</v>
      </c>
      <c r="P4099" s="35" t="s">
        <v>6995</v>
      </c>
      <c r="Q4099" s="35"/>
      <c r="R4099" s="35"/>
      <c r="S4099" s="35"/>
      <c r="T4099" s="35"/>
      <c r="U4099" s="35"/>
      <c r="V4099" s="35">
        <f t="shared" si="451"/>
        <v>0.125</v>
      </c>
    </row>
    <row r="4100" spans="1:22">
      <c r="A4100" s="35">
        <v>4540</v>
      </c>
      <c r="B4100" s="35" t="s">
        <v>7940</v>
      </c>
      <c r="C4100" s="35">
        <v>0</v>
      </c>
      <c r="D4100" s="35">
        <v>26</v>
      </c>
      <c r="E4100" s="43">
        <f t="shared" si="448"/>
        <v>26</v>
      </c>
      <c r="F4100" s="46">
        <f t="shared" si="449"/>
        <v>0.65</v>
      </c>
      <c r="G4100" s="46">
        <f t="shared" si="450"/>
        <v>0.65</v>
      </c>
      <c r="H4100" s="46">
        <f t="shared" si="450"/>
        <v>0.65</v>
      </c>
      <c r="I4100" s="35" t="s">
        <v>6990</v>
      </c>
      <c r="J4100" s="35" t="s">
        <v>6991</v>
      </c>
      <c r="K4100" s="35" t="s">
        <v>6996</v>
      </c>
      <c r="L4100" s="69" t="s">
        <v>224</v>
      </c>
      <c r="M4100" s="35" t="s">
        <v>6992</v>
      </c>
      <c r="N4100" s="35" t="s">
        <v>6993</v>
      </c>
      <c r="O4100" s="35" t="s">
        <v>6994</v>
      </c>
      <c r="P4100" s="35" t="s">
        <v>6995</v>
      </c>
      <c r="Q4100" s="35"/>
      <c r="R4100" s="35"/>
      <c r="S4100" s="35"/>
      <c r="T4100" s="35"/>
      <c r="U4100" s="35"/>
      <c r="V4100" s="35">
        <f t="shared" si="451"/>
        <v>0.65</v>
      </c>
    </row>
    <row r="4101" spans="1:22">
      <c r="A4101" s="35">
        <v>4540</v>
      </c>
      <c r="B4101" s="35" t="s">
        <v>7940</v>
      </c>
      <c r="C4101" s="35">
        <v>1</v>
      </c>
      <c r="D4101" s="35">
        <v>0</v>
      </c>
      <c r="E4101" s="43">
        <f t="shared" si="448"/>
        <v>40</v>
      </c>
      <c r="F4101" s="46">
        <f t="shared" si="449"/>
        <v>1</v>
      </c>
      <c r="G4101" s="46">
        <f t="shared" si="450"/>
        <v>1</v>
      </c>
      <c r="H4101" s="46">
        <f t="shared" si="450"/>
        <v>1</v>
      </c>
      <c r="I4101" s="35" t="s">
        <v>6990</v>
      </c>
      <c r="J4101" s="35" t="s">
        <v>6991</v>
      </c>
      <c r="K4101" s="35" t="s">
        <v>6996</v>
      </c>
      <c r="L4101" s="69" t="s">
        <v>224</v>
      </c>
      <c r="M4101" s="35" t="s">
        <v>6992</v>
      </c>
      <c r="N4101" s="35" t="s">
        <v>6993</v>
      </c>
      <c r="O4101" s="35" t="s">
        <v>6994</v>
      </c>
      <c r="P4101" s="35" t="s">
        <v>6995</v>
      </c>
      <c r="Q4101" s="35"/>
      <c r="R4101" s="35"/>
      <c r="S4101" s="35"/>
      <c r="T4101" s="35"/>
      <c r="U4101" s="35"/>
      <c r="V4101" s="35">
        <f t="shared" si="451"/>
        <v>1</v>
      </c>
    </row>
    <row r="4102" spans="1:22">
      <c r="A4102" s="35">
        <v>4540</v>
      </c>
      <c r="B4102" s="35" t="s">
        <v>7940</v>
      </c>
      <c r="C4102" s="35">
        <v>1</v>
      </c>
      <c r="D4102" s="35">
        <v>0</v>
      </c>
      <c r="E4102" s="43">
        <f t="shared" si="448"/>
        <v>40</v>
      </c>
      <c r="F4102" s="46">
        <f t="shared" si="449"/>
        <v>1</v>
      </c>
      <c r="G4102" s="46">
        <f t="shared" si="450"/>
        <v>1</v>
      </c>
      <c r="H4102" s="46">
        <f t="shared" si="450"/>
        <v>1</v>
      </c>
      <c r="I4102" s="35" t="s">
        <v>6990</v>
      </c>
      <c r="J4102" s="35" t="s">
        <v>6991</v>
      </c>
      <c r="K4102" s="35" t="s">
        <v>6996</v>
      </c>
      <c r="L4102" s="69" t="s">
        <v>224</v>
      </c>
      <c r="M4102" s="35" t="s">
        <v>6992</v>
      </c>
      <c r="N4102" s="35" t="s">
        <v>6993</v>
      </c>
      <c r="O4102" s="35" t="s">
        <v>6994</v>
      </c>
      <c r="P4102" s="35" t="s">
        <v>6995</v>
      </c>
      <c r="Q4102" s="35"/>
      <c r="R4102" s="35"/>
      <c r="S4102" s="35"/>
      <c r="T4102" s="35"/>
      <c r="U4102" s="35"/>
      <c r="V4102" s="35">
        <f t="shared" si="451"/>
        <v>1</v>
      </c>
    </row>
    <row r="4103" spans="1:22">
      <c r="A4103" s="35">
        <v>4544</v>
      </c>
      <c r="B4103" s="35" t="s">
        <v>7940</v>
      </c>
      <c r="C4103" s="35">
        <v>0</v>
      </c>
      <c r="D4103" s="35">
        <v>26</v>
      </c>
      <c r="E4103" s="43">
        <f t="shared" si="448"/>
        <v>26</v>
      </c>
      <c r="F4103" s="46">
        <f t="shared" si="449"/>
        <v>0.65</v>
      </c>
      <c r="G4103" s="46">
        <f t="shared" si="450"/>
        <v>0.65</v>
      </c>
      <c r="H4103" s="46">
        <f t="shared" si="450"/>
        <v>0.65</v>
      </c>
      <c r="I4103" s="35" t="s">
        <v>6990</v>
      </c>
      <c r="J4103" s="35" t="s">
        <v>6991</v>
      </c>
      <c r="K4103" s="35" t="s">
        <v>6996</v>
      </c>
      <c r="L4103" s="69" t="s">
        <v>224</v>
      </c>
      <c r="M4103" s="35" t="s">
        <v>6992</v>
      </c>
      <c r="N4103" s="35" t="s">
        <v>6993</v>
      </c>
      <c r="O4103" s="35" t="s">
        <v>6994</v>
      </c>
      <c r="P4103" s="35" t="s">
        <v>6995</v>
      </c>
      <c r="Q4103" s="35"/>
      <c r="R4103" s="35"/>
      <c r="S4103" s="35"/>
      <c r="T4103" s="35"/>
      <c r="U4103" s="35"/>
      <c r="V4103" s="35">
        <f t="shared" si="451"/>
        <v>0.65</v>
      </c>
    </row>
    <row r="4104" spans="1:22">
      <c r="A4104" s="35">
        <v>4544</v>
      </c>
      <c r="B4104" s="35" t="s">
        <v>7940</v>
      </c>
      <c r="C4104" s="35">
        <v>1</v>
      </c>
      <c r="D4104" s="35">
        <v>0</v>
      </c>
      <c r="E4104" s="43">
        <f t="shared" si="448"/>
        <v>40</v>
      </c>
      <c r="F4104" s="46">
        <f t="shared" si="449"/>
        <v>1</v>
      </c>
      <c r="G4104" s="46">
        <f t="shared" si="450"/>
        <v>1</v>
      </c>
      <c r="H4104" s="46">
        <f t="shared" si="450"/>
        <v>1</v>
      </c>
      <c r="I4104" s="35" t="s">
        <v>6990</v>
      </c>
      <c r="J4104" s="35" t="s">
        <v>6991</v>
      </c>
      <c r="K4104" s="35" t="s">
        <v>6996</v>
      </c>
      <c r="L4104" s="69" t="s">
        <v>224</v>
      </c>
      <c r="M4104" s="35" t="s">
        <v>6992</v>
      </c>
      <c r="N4104" s="35" t="s">
        <v>6993</v>
      </c>
      <c r="O4104" s="35" t="s">
        <v>6994</v>
      </c>
      <c r="P4104" s="35" t="s">
        <v>6995</v>
      </c>
      <c r="Q4104" s="35"/>
      <c r="R4104" s="35"/>
      <c r="S4104" s="35"/>
      <c r="T4104" s="35"/>
      <c r="U4104" s="35"/>
      <c r="V4104" s="35">
        <f t="shared" si="451"/>
        <v>1</v>
      </c>
    </row>
    <row r="4105" spans="1:22">
      <c r="A4105" s="35">
        <v>4544</v>
      </c>
      <c r="B4105" s="35" t="s">
        <v>7940</v>
      </c>
      <c r="C4105" s="35">
        <v>1</v>
      </c>
      <c r="D4105" s="35">
        <v>0</v>
      </c>
      <c r="E4105" s="43">
        <f t="shared" si="448"/>
        <v>40</v>
      </c>
      <c r="F4105" s="46">
        <f t="shared" si="449"/>
        <v>1</v>
      </c>
      <c r="G4105" s="46">
        <f t="shared" si="450"/>
        <v>1</v>
      </c>
      <c r="H4105" s="46">
        <f t="shared" si="450"/>
        <v>1</v>
      </c>
      <c r="I4105" s="35" t="s">
        <v>6990</v>
      </c>
      <c r="J4105" s="35" t="s">
        <v>6991</v>
      </c>
      <c r="K4105" s="35" t="s">
        <v>6996</v>
      </c>
      <c r="L4105" s="69" t="s">
        <v>224</v>
      </c>
      <c r="M4105" s="35" t="s">
        <v>6992</v>
      </c>
      <c r="N4105" s="35" t="s">
        <v>6993</v>
      </c>
      <c r="O4105" s="35" t="s">
        <v>6994</v>
      </c>
      <c r="P4105" s="35" t="s">
        <v>6995</v>
      </c>
      <c r="Q4105" s="35"/>
      <c r="R4105" s="35"/>
      <c r="S4105" s="35"/>
      <c r="T4105" s="35"/>
      <c r="U4105" s="35"/>
      <c r="V4105" s="35">
        <f t="shared" si="451"/>
        <v>1</v>
      </c>
    </row>
    <row r="4106" spans="1:22">
      <c r="A4106" s="35">
        <v>4548</v>
      </c>
      <c r="B4106" s="35" t="s">
        <v>7105</v>
      </c>
      <c r="C4106" s="35">
        <v>0</v>
      </c>
      <c r="D4106" s="35">
        <v>10</v>
      </c>
      <c r="E4106" s="43">
        <f t="shared" si="448"/>
        <v>10</v>
      </c>
      <c r="F4106" s="46">
        <f t="shared" si="449"/>
        <v>0.25</v>
      </c>
      <c r="G4106" s="46">
        <f t="shared" si="450"/>
        <v>0.25</v>
      </c>
      <c r="H4106" s="46">
        <f t="shared" si="450"/>
        <v>0.25</v>
      </c>
      <c r="I4106" s="35" t="s">
        <v>6990</v>
      </c>
      <c r="J4106" s="35" t="s">
        <v>6991</v>
      </c>
      <c r="K4106" s="35" t="s">
        <v>6996</v>
      </c>
      <c r="L4106" s="69" t="s">
        <v>224</v>
      </c>
      <c r="M4106" s="35" t="s">
        <v>6992</v>
      </c>
      <c r="N4106" s="35" t="s">
        <v>6993</v>
      </c>
      <c r="O4106" s="35" t="s">
        <v>6994</v>
      </c>
      <c r="P4106" s="35" t="s">
        <v>6995</v>
      </c>
      <c r="Q4106" s="35"/>
      <c r="R4106" s="35"/>
      <c r="S4106" s="35"/>
      <c r="T4106" s="35"/>
      <c r="U4106" s="35"/>
      <c r="V4106" s="35">
        <f t="shared" si="451"/>
        <v>0.25</v>
      </c>
    </row>
    <row r="4107" spans="1:22">
      <c r="A4107" s="35">
        <v>4548</v>
      </c>
      <c r="B4107" s="35" t="s">
        <v>7105</v>
      </c>
      <c r="C4107" s="35">
        <v>0</v>
      </c>
      <c r="D4107" s="35">
        <v>13</v>
      </c>
      <c r="E4107" s="43">
        <f t="shared" si="448"/>
        <v>13</v>
      </c>
      <c r="F4107" s="46">
        <f t="shared" si="449"/>
        <v>0.32500000000000001</v>
      </c>
      <c r="G4107" s="46">
        <f t="shared" si="450"/>
        <v>0.32500000000000001</v>
      </c>
      <c r="H4107" s="46">
        <f t="shared" si="450"/>
        <v>0.32500000000000001</v>
      </c>
      <c r="I4107" s="35" t="s">
        <v>6990</v>
      </c>
      <c r="J4107" s="35" t="s">
        <v>6991</v>
      </c>
      <c r="K4107" s="35" t="s">
        <v>6996</v>
      </c>
      <c r="L4107" s="69" t="s">
        <v>224</v>
      </c>
      <c r="M4107" s="35" t="s">
        <v>6992</v>
      </c>
      <c r="N4107" s="35" t="s">
        <v>6993</v>
      </c>
      <c r="O4107" s="35" t="s">
        <v>6994</v>
      </c>
      <c r="P4107" s="35" t="s">
        <v>6995</v>
      </c>
      <c r="Q4107" s="35"/>
      <c r="R4107" s="35"/>
      <c r="S4107" s="35"/>
      <c r="T4107" s="35"/>
      <c r="U4107" s="35"/>
      <c r="V4107" s="35">
        <f t="shared" si="451"/>
        <v>0.32500000000000001</v>
      </c>
    </row>
    <row r="4108" spans="1:22">
      <c r="A4108" s="35">
        <v>4548</v>
      </c>
      <c r="B4108" s="35" t="s">
        <v>7105</v>
      </c>
      <c r="C4108" s="35">
        <v>0</v>
      </c>
      <c r="D4108" s="35">
        <v>5</v>
      </c>
      <c r="E4108" s="43">
        <f t="shared" si="448"/>
        <v>5</v>
      </c>
      <c r="F4108" s="46">
        <f t="shared" si="449"/>
        <v>0.125</v>
      </c>
      <c r="G4108" s="46">
        <f t="shared" si="450"/>
        <v>0.125</v>
      </c>
      <c r="H4108" s="46">
        <f t="shared" si="450"/>
        <v>0.125</v>
      </c>
      <c r="I4108" s="35" t="s">
        <v>6990</v>
      </c>
      <c r="J4108" s="35" t="s">
        <v>6991</v>
      </c>
      <c r="K4108" s="35" t="s">
        <v>6996</v>
      </c>
      <c r="L4108" s="69" t="s">
        <v>224</v>
      </c>
      <c r="M4108" s="35" t="s">
        <v>6992</v>
      </c>
      <c r="N4108" s="35" t="s">
        <v>6993</v>
      </c>
      <c r="O4108" s="35" t="s">
        <v>6994</v>
      </c>
      <c r="P4108" s="35" t="s">
        <v>6995</v>
      </c>
      <c r="Q4108" s="35"/>
      <c r="R4108" s="35"/>
      <c r="S4108" s="35"/>
      <c r="T4108" s="35"/>
      <c r="U4108" s="35"/>
      <c r="V4108" s="35">
        <f t="shared" si="451"/>
        <v>0.125</v>
      </c>
    </row>
    <row r="4109" spans="1:22">
      <c r="A4109" s="35">
        <v>4550</v>
      </c>
      <c r="B4109" s="35" t="s">
        <v>7105</v>
      </c>
      <c r="C4109" s="35">
        <v>0</v>
      </c>
      <c r="D4109" s="35">
        <v>10</v>
      </c>
      <c r="E4109" s="43">
        <f t="shared" si="448"/>
        <v>10</v>
      </c>
      <c r="F4109" s="46">
        <f t="shared" si="449"/>
        <v>0.25</v>
      </c>
      <c r="G4109" s="46">
        <f t="shared" si="450"/>
        <v>0.25</v>
      </c>
      <c r="H4109" s="46">
        <f t="shared" si="450"/>
        <v>0.25</v>
      </c>
      <c r="I4109" s="35" t="s">
        <v>6990</v>
      </c>
      <c r="J4109" s="35" t="s">
        <v>6991</v>
      </c>
      <c r="K4109" s="35" t="s">
        <v>6996</v>
      </c>
      <c r="L4109" s="69" t="s">
        <v>224</v>
      </c>
      <c r="M4109" s="35" t="s">
        <v>6992</v>
      </c>
      <c r="N4109" s="35" t="s">
        <v>6993</v>
      </c>
      <c r="O4109" s="35" t="s">
        <v>6994</v>
      </c>
      <c r="P4109" s="35" t="s">
        <v>6995</v>
      </c>
      <c r="Q4109" s="35"/>
      <c r="R4109" s="35"/>
      <c r="S4109" s="35"/>
      <c r="T4109" s="35"/>
      <c r="U4109" s="35"/>
      <c r="V4109" s="35">
        <f t="shared" si="451"/>
        <v>0.25</v>
      </c>
    </row>
    <row r="4110" spans="1:22">
      <c r="A4110" s="35">
        <v>4550</v>
      </c>
      <c r="B4110" s="35" t="s">
        <v>7105</v>
      </c>
      <c r="C4110" s="35">
        <v>0</v>
      </c>
      <c r="D4110" s="35">
        <v>13</v>
      </c>
      <c r="E4110" s="43">
        <f t="shared" si="448"/>
        <v>13</v>
      </c>
      <c r="F4110" s="46">
        <f t="shared" si="449"/>
        <v>0.32500000000000001</v>
      </c>
      <c r="G4110" s="46">
        <f t="shared" si="450"/>
        <v>0.32500000000000001</v>
      </c>
      <c r="H4110" s="46">
        <f t="shared" si="450"/>
        <v>0.32500000000000001</v>
      </c>
      <c r="I4110" s="35" t="s">
        <v>6990</v>
      </c>
      <c r="J4110" s="35" t="s">
        <v>6991</v>
      </c>
      <c r="K4110" s="35" t="s">
        <v>6996</v>
      </c>
      <c r="L4110" s="69" t="s">
        <v>224</v>
      </c>
      <c r="M4110" s="35" t="s">
        <v>6992</v>
      </c>
      <c r="N4110" s="35" t="s">
        <v>6993</v>
      </c>
      <c r="O4110" s="35" t="s">
        <v>6994</v>
      </c>
      <c r="P4110" s="35" t="s">
        <v>6995</v>
      </c>
      <c r="Q4110" s="35"/>
      <c r="R4110" s="35"/>
      <c r="S4110" s="35"/>
      <c r="T4110" s="35"/>
      <c r="U4110" s="35"/>
      <c r="V4110" s="35">
        <f t="shared" si="451"/>
        <v>0.32500000000000001</v>
      </c>
    </row>
    <row r="4111" spans="1:22">
      <c r="A4111" s="35">
        <v>4550</v>
      </c>
      <c r="B4111" s="35" t="s">
        <v>7105</v>
      </c>
      <c r="C4111" s="35">
        <v>0</v>
      </c>
      <c r="D4111" s="35">
        <v>5</v>
      </c>
      <c r="E4111" s="43">
        <f t="shared" si="448"/>
        <v>5</v>
      </c>
      <c r="F4111" s="46">
        <f t="shared" si="449"/>
        <v>0.125</v>
      </c>
      <c r="G4111" s="46">
        <f t="shared" si="450"/>
        <v>0.125</v>
      </c>
      <c r="H4111" s="46">
        <f t="shared" si="450"/>
        <v>0.125</v>
      </c>
      <c r="I4111" s="35" t="s">
        <v>6990</v>
      </c>
      <c r="J4111" s="35" t="s">
        <v>6991</v>
      </c>
      <c r="K4111" s="35" t="s">
        <v>6996</v>
      </c>
      <c r="L4111" s="69" t="s">
        <v>224</v>
      </c>
      <c r="M4111" s="35" t="s">
        <v>6992</v>
      </c>
      <c r="N4111" s="35" t="s">
        <v>6993</v>
      </c>
      <c r="O4111" s="35" t="s">
        <v>6994</v>
      </c>
      <c r="P4111" s="35" t="s">
        <v>6995</v>
      </c>
      <c r="Q4111" s="35"/>
      <c r="R4111" s="35"/>
      <c r="S4111" s="35"/>
      <c r="T4111" s="35"/>
      <c r="U4111" s="35"/>
      <c r="V4111" s="35">
        <f t="shared" si="451"/>
        <v>0.125</v>
      </c>
    </row>
    <row r="4112" spans="1:22">
      <c r="A4112" s="35">
        <v>4568</v>
      </c>
      <c r="B4112" s="35" t="s">
        <v>7306</v>
      </c>
      <c r="C4112" s="35">
        <v>0</v>
      </c>
      <c r="D4112" s="35">
        <v>39</v>
      </c>
      <c r="E4112" s="43">
        <f t="shared" si="448"/>
        <v>39</v>
      </c>
      <c r="F4112" s="46">
        <f t="shared" si="449"/>
        <v>0.97499999999999998</v>
      </c>
      <c r="G4112" s="46">
        <f t="shared" si="450"/>
        <v>0.97499999999999998</v>
      </c>
      <c r="H4112" s="46">
        <f t="shared" si="450"/>
        <v>0.97499999999999998</v>
      </c>
      <c r="I4112" s="35" t="s">
        <v>6990</v>
      </c>
      <c r="J4112" s="35" t="s">
        <v>6991</v>
      </c>
      <c r="K4112" s="35" t="s">
        <v>6996</v>
      </c>
      <c r="L4112" s="69" t="s">
        <v>224</v>
      </c>
      <c r="M4112" s="35" t="s">
        <v>6992</v>
      </c>
      <c r="N4112" s="35" t="s">
        <v>6993</v>
      </c>
      <c r="O4112" s="35" t="s">
        <v>6994</v>
      </c>
      <c r="P4112" s="35" t="s">
        <v>6995</v>
      </c>
      <c r="Q4112" s="35"/>
      <c r="R4112" s="35"/>
      <c r="S4112" s="35"/>
      <c r="T4112" s="35"/>
      <c r="U4112" s="35"/>
      <c r="V4112" s="35">
        <f t="shared" si="451"/>
        <v>0.97499999999999998</v>
      </c>
    </row>
    <row r="4113" spans="1:22">
      <c r="A4113" s="35">
        <v>4569</v>
      </c>
      <c r="B4113" s="35" t="s">
        <v>7306</v>
      </c>
      <c r="C4113" s="35">
        <v>0</v>
      </c>
      <c r="D4113" s="35">
        <v>30</v>
      </c>
      <c r="E4113" s="43">
        <f t="shared" si="448"/>
        <v>30</v>
      </c>
      <c r="F4113" s="46">
        <f t="shared" si="449"/>
        <v>0.75</v>
      </c>
      <c r="G4113" s="46">
        <f t="shared" si="450"/>
        <v>0.75</v>
      </c>
      <c r="H4113" s="46">
        <f t="shared" si="450"/>
        <v>0.75</v>
      </c>
      <c r="I4113" s="35" t="s">
        <v>6990</v>
      </c>
      <c r="J4113" s="35" t="s">
        <v>6991</v>
      </c>
      <c r="K4113" s="35" t="s">
        <v>6996</v>
      </c>
      <c r="L4113" s="69" t="s">
        <v>224</v>
      </c>
      <c r="M4113" s="35" t="s">
        <v>6992</v>
      </c>
      <c r="N4113" s="35" t="s">
        <v>6993</v>
      </c>
      <c r="O4113" s="35" t="s">
        <v>6994</v>
      </c>
      <c r="P4113" s="35" t="s">
        <v>6995</v>
      </c>
      <c r="Q4113" s="35"/>
      <c r="R4113" s="35"/>
      <c r="S4113" s="35"/>
      <c r="T4113" s="35"/>
      <c r="U4113" s="35"/>
      <c r="V4113" s="35">
        <f t="shared" si="451"/>
        <v>0.75</v>
      </c>
    </row>
    <row r="4114" spans="1:22">
      <c r="A4114" s="35">
        <v>4570</v>
      </c>
      <c r="B4114" s="35" t="s">
        <v>8524</v>
      </c>
      <c r="C4114" s="35">
        <v>1</v>
      </c>
      <c r="D4114" s="35">
        <v>30</v>
      </c>
      <c r="E4114" s="43">
        <f t="shared" si="448"/>
        <v>70</v>
      </c>
      <c r="F4114" s="46">
        <f t="shared" si="449"/>
        <v>1.75</v>
      </c>
      <c r="G4114" s="46">
        <f t="shared" ref="G4114:H4129" si="452">F4114</f>
        <v>1.75</v>
      </c>
      <c r="H4114" s="46">
        <f t="shared" si="452"/>
        <v>1.75</v>
      </c>
      <c r="I4114" s="35" t="s">
        <v>6990</v>
      </c>
      <c r="J4114" s="35" t="s">
        <v>6991</v>
      </c>
      <c r="K4114" s="35" t="s">
        <v>6996</v>
      </c>
      <c r="L4114" s="69" t="s">
        <v>224</v>
      </c>
      <c r="M4114" s="35" t="s">
        <v>6992</v>
      </c>
      <c r="N4114" s="35" t="s">
        <v>6993</v>
      </c>
      <c r="O4114" s="35" t="s">
        <v>6994</v>
      </c>
      <c r="P4114" s="35" t="s">
        <v>6995</v>
      </c>
      <c r="Q4114" s="35"/>
      <c r="R4114" s="35"/>
      <c r="S4114" s="35"/>
      <c r="T4114" s="35"/>
      <c r="U4114" s="35"/>
      <c r="V4114" s="35">
        <f t="shared" si="451"/>
        <v>1.75</v>
      </c>
    </row>
    <row r="4115" spans="1:22">
      <c r="A4115" s="35">
        <v>4587</v>
      </c>
      <c r="B4115" s="35" t="s">
        <v>8525</v>
      </c>
      <c r="C4115" s="35">
        <v>0</v>
      </c>
      <c r="D4115" s="35">
        <v>10</v>
      </c>
      <c r="E4115" s="43">
        <f t="shared" si="448"/>
        <v>10</v>
      </c>
      <c r="F4115" s="46">
        <f t="shared" si="449"/>
        <v>0.25</v>
      </c>
      <c r="G4115" s="46">
        <f t="shared" si="452"/>
        <v>0.25</v>
      </c>
      <c r="H4115" s="46">
        <f t="shared" si="452"/>
        <v>0.25</v>
      </c>
      <c r="I4115" s="35" t="s">
        <v>6990</v>
      </c>
      <c r="J4115" s="35" t="s">
        <v>6991</v>
      </c>
      <c r="K4115" s="35" t="s">
        <v>6996</v>
      </c>
      <c r="L4115" s="69" t="s">
        <v>224</v>
      </c>
      <c r="M4115" s="35" t="s">
        <v>6992</v>
      </c>
      <c r="N4115" s="35" t="s">
        <v>6993</v>
      </c>
      <c r="O4115" s="35" t="s">
        <v>6994</v>
      </c>
      <c r="P4115" s="35" t="s">
        <v>6995</v>
      </c>
      <c r="Q4115" s="35"/>
      <c r="R4115" s="35"/>
      <c r="S4115" s="35"/>
      <c r="T4115" s="35"/>
      <c r="U4115" s="35"/>
      <c r="V4115" s="35">
        <f t="shared" si="451"/>
        <v>0.25</v>
      </c>
    </row>
    <row r="4116" spans="1:22">
      <c r="A4116" s="35">
        <v>4587</v>
      </c>
      <c r="B4116" s="35" t="s">
        <v>7517</v>
      </c>
      <c r="C4116" s="35">
        <v>0</v>
      </c>
      <c r="D4116" s="35">
        <v>15</v>
      </c>
      <c r="E4116" s="43">
        <f t="shared" si="448"/>
        <v>15</v>
      </c>
      <c r="F4116" s="46">
        <f t="shared" si="449"/>
        <v>0.375</v>
      </c>
      <c r="G4116" s="46">
        <f t="shared" si="452"/>
        <v>0.375</v>
      </c>
      <c r="H4116" s="46">
        <f t="shared" si="452"/>
        <v>0.375</v>
      </c>
      <c r="I4116" s="35" t="s">
        <v>6990</v>
      </c>
      <c r="J4116" s="35" t="s">
        <v>6991</v>
      </c>
      <c r="K4116" s="35" t="s">
        <v>6996</v>
      </c>
      <c r="L4116" s="69" t="s">
        <v>224</v>
      </c>
      <c r="M4116" s="35" t="s">
        <v>6992</v>
      </c>
      <c r="N4116" s="35" t="s">
        <v>6993</v>
      </c>
      <c r="O4116" s="35" t="s">
        <v>6994</v>
      </c>
      <c r="P4116" s="35" t="s">
        <v>6995</v>
      </c>
      <c r="Q4116" s="35"/>
      <c r="R4116" s="35"/>
      <c r="S4116" s="35"/>
      <c r="T4116" s="35"/>
      <c r="U4116" s="35"/>
      <c r="V4116" s="35">
        <f t="shared" si="451"/>
        <v>0.375</v>
      </c>
    </row>
    <row r="4117" spans="1:22">
      <c r="A4117" s="35">
        <v>4588</v>
      </c>
      <c r="B4117" s="35" t="s">
        <v>7517</v>
      </c>
      <c r="C4117" s="35">
        <v>0</v>
      </c>
      <c r="D4117" s="35">
        <v>15</v>
      </c>
      <c r="E4117" s="43">
        <f t="shared" si="448"/>
        <v>15</v>
      </c>
      <c r="F4117" s="46">
        <f t="shared" si="449"/>
        <v>0.375</v>
      </c>
      <c r="G4117" s="46">
        <f t="shared" si="452"/>
        <v>0.375</v>
      </c>
      <c r="H4117" s="46">
        <f t="shared" si="452"/>
        <v>0.375</v>
      </c>
      <c r="I4117" s="35" t="s">
        <v>6990</v>
      </c>
      <c r="J4117" s="35" t="s">
        <v>6991</v>
      </c>
      <c r="K4117" s="35" t="s">
        <v>6996</v>
      </c>
      <c r="L4117" s="69" t="s">
        <v>224</v>
      </c>
      <c r="M4117" s="35" t="s">
        <v>6992</v>
      </c>
      <c r="N4117" s="35" t="s">
        <v>6993</v>
      </c>
      <c r="O4117" s="35" t="s">
        <v>6994</v>
      </c>
      <c r="P4117" s="35" t="s">
        <v>6995</v>
      </c>
      <c r="Q4117" s="35"/>
      <c r="R4117" s="35"/>
      <c r="S4117" s="35"/>
      <c r="T4117" s="35"/>
      <c r="U4117" s="35"/>
      <c r="V4117" s="35">
        <f t="shared" si="451"/>
        <v>0.375</v>
      </c>
    </row>
    <row r="4118" spans="1:22">
      <c r="A4118" s="35">
        <v>4588</v>
      </c>
      <c r="B4118" s="35" t="s">
        <v>8525</v>
      </c>
      <c r="C4118" s="35">
        <v>0</v>
      </c>
      <c r="D4118" s="35">
        <v>10</v>
      </c>
      <c r="E4118" s="43">
        <f t="shared" si="448"/>
        <v>10</v>
      </c>
      <c r="F4118" s="46">
        <f t="shared" si="449"/>
        <v>0.25</v>
      </c>
      <c r="G4118" s="46">
        <f t="shared" si="452"/>
        <v>0.25</v>
      </c>
      <c r="H4118" s="46">
        <f t="shared" si="452"/>
        <v>0.25</v>
      </c>
      <c r="I4118" s="35" t="s">
        <v>6990</v>
      </c>
      <c r="J4118" s="35" t="s">
        <v>6991</v>
      </c>
      <c r="K4118" s="35" t="s">
        <v>6996</v>
      </c>
      <c r="L4118" s="69" t="s">
        <v>224</v>
      </c>
      <c r="M4118" s="35" t="s">
        <v>6992</v>
      </c>
      <c r="N4118" s="35" t="s">
        <v>6993</v>
      </c>
      <c r="O4118" s="35" t="s">
        <v>6994</v>
      </c>
      <c r="P4118" s="35" t="s">
        <v>6995</v>
      </c>
      <c r="Q4118" s="35"/>
      <c r="R4118" s="35"/>
      <c r="S4118" s="35"/>
      <c r="T4118" s="35"/>
      <c r="U4118" s="35"/>
      <c r="V4118" s="35">
        <f t="shared" si="451"/>
        <v>0.25</v>
      </c>
    </row>
    <row r="4119" spans="1:22">
      <c r="A4119" s="35">
        <v>4593</v>
      </c>
      <c r="B4119" s="35" t="s">
        <v>7210</v>
      </c>
      <c r="C4119" s="35">
        <v>0</v>
      </c>
      <c r="D4119" s="35">
        <v>35</v>
      </c>
      <c r="E4119" s="43">
        <f t="shared" si="448"/>
        <v>35</v>
      </c>
      <c r="F4119" s="46">
        <f t="shared" si="449"/>
        <v>0.875</v>
      </c>
      <c r="G4119" s="46">
        <f t="shared" si="452"/>
        <v>0.875</v>
      </c>
      <c r="H4119" s="46">
        <f t="shared" si="452"/>
        <v>0.875</v>
      </c>
      <c r="I4119" s="35" t="s">
        <v>6990</v>
      </c>
      <c r="J4119" s="35" t="s">
        <v>6991</v>
      </c>
      <c r="K4119" s="35" t="s">
        <v>6996</v>
      </c>
      <c r="L4119" s="69" t="s">
        <v>1661</v>
      </c>
      <c r="M4119" s="35" t="s">
        <v>6992</v>
      </c>
      <c r="N4119" s="35" t="s">
        <v>6993</v>
      </c>
      <c r="O4119" s="35" t="s">
        <v>6994</v>
      </c>
      <c r="P4119" s="35" t="s">
        <v>6995</v>
      </c>
      <c r="Q4119" s="35"/>
      <c r="R4119" s="35"/>
      <c r="S4119" s="35"/>
      <c r="T4119" s="35"/>
      <c r="U4119" s="35"/>
      <c r="V4119" s="35">
        <f t="shared" si="451"/>
        <v>0.875</v>
      </c>
    </row>
    <row r="4120" spans="1:22">
      <c r="A4120" s="35">
        <v>4593</v>
      </c>
      <c r="B4120" s="35" t="s">
        <v>7032</v>
      </c>
      <c r="C4120" s="35">
        <v>0</v>
      </c>
      <c r="D4120" s="35">
        <v>7</v>
      </c>
      <c r="E4120" s="43">
        <f t="shared" si="448"/>
        <v>7</v>
      </c>
      <c r="F4120" s="46">
        <f t="shared" si="449"/>
        <v>0.17499999999999999</v>
      </c>
      <c r="G4120" s="46">
        <f t="shared" si="452"/>
        <v>0.17499999999999999</v>
      </c>
      <c r="H4120" s="46">
        <f t="shared" si="452"/>
        <v>0.17499999999999999</v>
      </c>
      <c r="I4120" s="35" t="s">
        <v>6990</v>
      </c>
      <c r="J4120" s="35" t="s">
        <v>6991</v>
      </c>
      <c r="K4120" s="35" t="s">
        <v>6996</v>
      </c>
      <c r="L4120" s="69" t="s">
        <v>224</v>
      </c>
      <c r="M4120" s="35" t="s">
        <v>6992</v>
      </c>
      <c r="N4120" s="35" t="s">
        <v>6993</v>
      </c>
      <c r="O4120" s="35" t="s">
        <v>6994</v>
      </c>
      <c r="P4120" s="35" t="s">
        <v>6995</v>
      </c>
      <c r="Q4120" s="35"/>
      <c r="R4120" s="35"/>
      <c r="S4120" s="35"/>
      <c r="T4120" s="35"/>
      <c r="U4120" s="35"/>
      <c r="V4120" s="35">
        <f t="shared" si="451"/>
        <v>0.17499999999999999</v>
      </c>
    </row>
    <row r="4121" spans="1:22">
      <c r="A4121" s="35">
        <v>4593</v>
      </c>
      <c r="B4121" s="35" t="s">
        <v>7099</v>
      </c>
      <c r="C4121" s="35">
        <v>0</v>
      </c>
      <c r="D4121" s="35">
        <v>17</v>
      </c>
      <c r="E4121" s="43">
        <f t="shared" si="448"/>
        <v>17</v>
      </c>
      <c r="F4121" s="46">
        <f t="shared" si="449"/>
        <v>0.42499999999999999</v>
      </c>
      <c r="G4121" s="46">
        <f t="shared" si="452"/>
        <v>0.42499999999999999</v>
      </c>
      <c r="H4121" s="46">
        <f t="shared" si="452"/>
        <v>0.42499999999999999</v>
      </c>
      <c r="I4121" s="35" t="s">
        <v>6990</v>
      </c>
      <c r="J4121" s="35" t="s">
        <v>6991</v>
      </c>
      <c r="K4121" s="35" t="s">
        <v>6996</v>
      </c>
      <c r="L4121" s="69" t="s">
        <v>224</v>
      </c>
      <c r="M4121" s="35" t="s">
        <v>6992</v>
      </c>
      <c r="N4121" s="35" t="s">
        <v>6993</v>
      </c>
      <c r="O4121" s="35" t="s">
        <v>6994</v>
      </c>
      <c r="P4121" s="35" t="s">
        <v>6995</v>
      </c>
      <c r="Q4121" s="35"/>
      <c r="R4121" s="35"/>
      <c r="S4121" s="35"/>
      <c r="T4121" s="35"/>
      <c r="U4121" s="35"/>
      <c r="V4121" s="35">
        <f t="shared" si="451"/>
        <v>0.42499999999999999</v>
      </c>
    </row>
    <row r="4122" spans="1:22">
      <c r="A4122" s="35">
        <v>4597</v>
      </c>
      <c r="B4122" s="35" t="s">
        <v>7767</v>
      </c>
      <c r="C4122" s="35">
        <v>0</v>
      </c>
      <c r="D4122" s="35">
        <v>3</v>
      </c>
      <c r="E4122" s="43">
        <f t="shared" si="448"/>
        <v>3</v>
      </c>
      <c r="F4122" s="46">
        <f t="shared" si="449"/>
        <v>7.4999999999999997E-2</v>
      </c>
      <c r="G4122" s="46">
        <f t="shared" si="452"/>
        <v>7.4999999999999997E-2</v>
      </c>
      <c r="H4122" s="46">
        <f t="shared" si="452"/>
        <v>7.4999999999999997E-2</v>
      </c>
      <c r="I4122" s="35" t="s">
        <v>6990</v>
      </c>
      <c r="J4122" s="35" t="s">
        <v>6991</v>
      </c>
      <c r="K4122" s="35" t="s">
        <v>6996</v>
      </c>
      <c r="L4122" s="69" t="s">
        <v>1661</v>
      </c>
      <c r="M4122" s="35" t="s">
        <v>6992</v>
      </c>
      <c r="N4122" s="35" t="s">
        <v>6993</v>
      </c>
      <c r="O4122" s="35" t="s">
        <v>6994</v>
      </c>
      <c r="P4122" s="35" t="s">
        <v>6995</v>
      </c>
      <c r="Q4122" s="35"/>
      <c r="R4122" s="35"/>
      <c r="S4122" s="35"/>
      <c r="T4122" s="35"/>
      <c r="U4122" s="35"/>
      <c r="V4122" s="35">
        <f t="shared" si="451"/>
        <v>7.4999999999999997E-2</v>
      </c>
    </row>
    <row r="4123" spans="1:22">
      <c r="A4123" s="35">
        <v>4597</v>
      </c>
      <c r="B4123" s="35" t="s">
        <v>7344</v>
      </c>
      <c r="C4123" s="35">
        <v>1</v>
      </c>
      <c r="D4123" s="35">
        <v>25</v>
      </c>
      <c r="E4123" s="43">
        <f t="shared" si="448"/>
        <v>65</v>
      </c>
      <c r="F4123" s="46">
        <f t="shared" si="449"/>
        <v>1.625</v>
      </c>
      <c r="G4123" s="46">
        <f t="shared" si="452"/>
        <v>1.625</v>
      </c>
      <c r="H4123" s="46">
        <f t="shared" si="452"/>
        <v>1.625</v>
      </c>
      <c r="I4123" s="35" t="s">
        <v>6990</v>
      </c>
      <c r="J4123" s="35" t="s">
        <v>6991</v>
      </c>
      <c r="K4123" s="35" t="s">
        <v>6996</v>
      </c>
      <c r="L4123" s="69" t="s">
        <v>1661</v>
      </c>
      <c r="M4123" s="35" t="s">
        <v>6992</v>
      </c>
      <c r="N4123" s="35" t="s">
        <v>6993</v>
      </c>
      <c r="O4123" s="35" t="s">
        <v>6994</v>
      </c>
      <c r="P4123" s="35" t="s">
        <v>6995</v>
      </c>
      <c r="Q4123" s="35"/>
      <c r="R4123" s="35"/>
      <c r="S4123" s="35"/>
      <c r="T4123" s="35"/>
      <c r="U4123" s="35"/>
      <c r="V4123" s="35">
        <f t="shared" si="451"/>
        <v>1.625</v>
      </c>
    </row>
    <row r="4124" spans="1:22">
      <c r="A4124" s="35">
        <v>4614</v>
      </c>
      <c r="B4124" s="35" t="s">
        <v>8526</v>
      </c>
      <c r="C4124" s="35">
        <v>1</v>
      </c>
      <c r="D4124" s="35">
        <v>0</v>
      </c>
      <c r="E4124" s="43">
        <f t="shared" si="448"/>
        <v>40</v>
      </c>
      <c r="F4124" s="46">
        <f t="shared" si="449"/>
        <v>1</v>
      </c>
      <c r="G4124" s="46">
        <f t="shared" si="452"/>
        <v>1</v>
      </c>
      <c r="H4124" s="46">
        <f t="shared" si="452"/>
        <v>1</v>
      </c>
      <c r="I4124" s="35" t="s">
        <v>6990</v>
      </c>
      <c r="J4124" s="35" t="s">
        <v>6991</v>
      </c>
      <c r="K4124" s="35" t="s">
        <v>6996</v>
      </c>
      <c r="L4124" s="69" t="s">
        <v>224</v>
      </c>
      <c r="M4124" s="35" t="s">
        <v>6992</v>
      </c>
      <c r="N4124" s="35" t="s">
        <v>6993</v>
      </c>
      <c r="O4124" s="35" t="s">
        <v>6994</v>
      </c>
      <c r="P4124" s="35" t="s">
        <v>6995</v>
      </c>
      <c r="Q4124" s="35"/>
      <c r="R4124" s="35"/>
      <c r="S4124" s="35"/>
      <c r="T4124" s="35"/>
      <c r="U4124" s="35"/>
      <c r="V4124" s="35">
        <f t="shared" si="451"/>
        <v>1</v>
      </c>
    </row>
    <row r="4125" spans="1:22">
      <c r="A4125" s="35">
        <v>4614</v>
      </c>
      <c r="B4125" s="35" t="s">
        <v>8527</v>
      </c>
      <c r="C4125" s="35">
        <v>0</v>
      </c>
      <c r="D4125" s="35">
        <v>11</v>
      </c>
      <c r="E4125" s="43">
        <f t="shared" si="448"/>
        <v>11</v>
      </c>
      <c r="F4125" s="46">
        <f t="shared" si="449"/>
        <v>0.27500000000000002</v>
      </c>
      <c r="G4125" s="46">
        <f t="shared" si="452"/>
        <v>0.27500000000000002</v>
      </c>
      <c r="H4125" s="46">
        <f t="shared" si="452"/>
        <v>0.27500000000000002</v>
      </c>
      <c r="I4125" s="35" t="s">
        <v>6990</v>
      </c>
      <c r="J4125" s="35" t="s">
        <v>6991</v>
      </c>
      <c r="K4125" s="35" t="s">
        <v>6996</v>
      </c>
      <c r="L4125" s="69" t="s">
        <v>224</v>
      </c>
      <c r="M4125" s="35" t="s">
        <v>6992</v>
      </c>
      <c r="N4125" s="35" t="s">
        <v>6993</v>
      </c>
      <c r="O4125" s="35" t="s">
        <v>6994</v>
      </c>
      <c r="P4125" s="35" t="s">
        <v>6995</v>
      </c>
      <c r="Q4125" s="35"/>
      <c r="R4125" s="35"/>
      <c r="S4125" s="35"/>
      <c r="T4125" s="35"/>
      <c r="U4125" s="35"/>
      <c r="V4125" s="35">
        <f t="shared" si="451"/>
        <v>0.27500000000000002</v>
      </c>
    </row>
    <row r="4126" spans="1:22">
      <c r="A4126" s="35">
        <v>4645</v>
      </c>
      <c r="B4126" s="35" t="s">
        <v>7505</v>
      </c>
      <c r="C4126" s="35">
        <v>0</v>
      </c>
      <c r="D4126" s="35">
        <v>26</v>
      </c>
      <c r="E4126" s="43">
        <f t="shared" si="448"/>
        <v>26</v>
      </c>
      <c r="F4126" s="46">
        <f t="shared" si="449"/>
        <v>0.65</v>
      </c>
      <c r="G4126" s="46">
        <f t="shared" si="452"/>
        <v>0.65</v>
      </c>
      <c r="H4126" s="46">
        <f t="shared" si="452"/>
        <v>0.65</v>
      </c>
      <c r="I4126" s="35" t="s">
        <v>6990</v>
      </c>
      <c r="J4126" s="35" t="s">
        <v>6991</v>
      </c>
      <c r="K4126" s="35" t="s">
        <v>6996</v>
      </c>
      <c r="L4126" s="69" t="s">
        <v>224</v>
      </c>
      <c r="M4126" s="35" t="s">
        <v>6992</v>
      </c>
      <c r="N4126" s="35" t="s">
        <v>6993</v>
      </c>
      <c r="O4126" s="35" t="s">
        <v>6994</v>
      </c>
      <c r="P4126" s="35" t="s">
        <v>6995</v>
      </c>
      <c r="Q4126" s="35"/>
      <c r="R4126" s="35"/>
      <c r="S4126" s="35"/>
      <c r="T4126" s="35"/>
      <c r="U4126" s="35"/>
      <c r="V4126" s="35">
        <f t="shared" si="451"/>
        <v>0.65</v>
      </c>
    </row>
    <row r="4127" spans="1:22">
      <c r="A4127" s="35">
        <v>4651</v>
      </c>
      <c r="B4127" s="35" t="s">
        <v>8528</v>
      </c>
      <c r="C4127" s="35">
        <v>0</v>
      </c>
      <c r="D4127" s="35">
        <v>20</v>
      </c>
      <c r="E4127" s="43">
        <f t="shared" si="448"/>
        <v>20</v>
      </c>
      <c r="F4127" s="46">
        <f t="shared" si="449"/>
        <v>0.5</v>
      </c>
      <c r="G4127" s="46">
        <f t="shared" si="452"/>
        <v>0.5</v>
      </c>
      <c r="H4127" s="46">
        <f t="shared" si="452"/>
        <v>0.5</v>
      </c>
      <c r="I4127" s="35" t="s">
        <v>6990</v>
      </c>
      <c r="J4127" s="35" t="s">
        <v>6991</v>
      </c>
      <c r="K4127" s="35" t="s">
        <v>6996</v>
      </c>
      <c r="L4127" s="69" t="s">
        <v>224</v>
      </c>
      <c r="M4127" s="35" t="s">
        <v>6992</v>
      </c>
      <c r="N4127" s="35" t="s">
        <v>6993</v>
      </c>
      <c r="O4127" s="35" t="s">
        <v>6994</v>
      </c>
      <c r="P4127" s="35" t="s">
        <v>6995</v>
      </c>
      <c r="Q4127" s="35"/>
      <c r="R4127" s="35"/>
      <c r="S4127" s="35"/>
      <c r="T4127" s="35"/>
      <c r="U4127" s="35"/>
      <c r="V4127" s="35">
        <f t="shared" si="451"/>
        <v>0.5</v>
      </c>
    </row>
    <row r="4128" spans="1:22">
      <c r="A4128" s="35">
        <v>4654</v>
      </c>
      <c r="B4128" s="35" t="s">
        <v>7155</v>
      </c>
      <c r="C4128" s="35">
        <v>0</v>
      </c>
      <c r="D4128" s="35">
        <v>19</v>
      </c>
      <c r="E4128" s="43">
        <f t="shared" si="448"/>
        <v>19</v>
      </c>
      <c r="F4128" s="46">
        <f t="shared" si="449"/>
        <v>0.47499999999999998</v>
      </c>
      <c r="G4128" s="46">
        <f t="shared" si="452"/>
        <v>0.47499999999999998</v>
      </c>
      <c r="H4128" s="46">
        <f t="shared" si="452"/>
        <v>0.47499999999999998</v>
      </c>
      <c r="I4128" s="35" t="s">
        <v>6990</v>
      </c>
      <c r="J4128" s="35" t="s">
        <v>6991</v>
      </c>
      <c r="K4128" s="35" t="s">
        <v>6996</v>
      </c>
      <c r="L4128" s="69" t="s">
        <v>1661</v>
      </c>
      <c r="M4128" s="35" t="s">
        <v>6992</v>
      </c>
      <c r="N4128" s="35" t="s">
        <v>6993</v>
      </c>
      <c r="O4128" s="35" t="s">
        <v>6994</v>
      </c>
      <c r="P4128" s="35" t="s">
        <v>6995</v>
      </c>
      <c r="Q4128" s="35"/>
      <c r="R4128" s="35"/>
      <c r="S4128" s="35"/>
      <c r="T4128" s="35"/>
      <c r="U4128" s="35"/>
      <c r="V4128" s="35">
        <f t="shared" si="451"/>
        <v>0.47499999999999998</v>
      </c>
    </row>
    <row r="4129" spans="1:22">
      <c r="A4129" s="35">
        <v>4654</v>
      </c>
      <c r="B4129" s="35" t="s">
        <v>7615</v>
      </c>
      <c r="C4129" s="35">
        <v>1</v>
      </c>
      <c r="D4129" s="35">
        <v>0</v>
      </c>
      <c r="E4129" s="43">
        <f t="shared" si="448"/>
        <v>40</v>
      </c>
      <c r="F4129" s="46">
        <f t="shared" si="449"/>
        <v>1</v>
      </c>
      <c r="G4129" s="46">
        <f t="shared" si="452"/>
        <v>1</v>
      </c>
      <c r="H4129" s="46">
        <f t="shared" si="452"/>
        <v>1</v>
      </c>
      <c r="I4129" s="35" t="s">
        <v>6990</v>
      </c>
      <c r="J4129" s="35" t="s">
        <v>6991</v>
      </c>
      <c r="K4129" s="35" t="s">
        <v>6996</v>
      </c>
      <c r="L4129" s="69" t="s">
        <v>224</v>
      </c>
      <c r="M4129" s="35" t="s">
        <v>6992</v>
      </c>
      <c r="N4129" s="35" t="s">
        <v>6993</v>
      </c>
      <c r="O4129" s="35" t="s">
        <v>6994</v>
      </c>
      <c r="P4129" s="35" t="s">
        <v>6995</v>
      </c>
      <c r="Q4129" s="35"/>
      <c r="R4129" s="35"/>
      <c r="S4129" s="35"/>
      <c r="T4129" s="35"/>
      <c r="U4129" s="35"/>
      <c r="V4129" s="35">
        <f t="shared" si="451"/>
        <v>1</v>
      </c>
    </row>
    <row r="4130" spans="1:22">
      <c r="A4130" s="35">
        <v>4654</v>
      </c>
      <c r="B4130" s="35" t="s">
        <v>7297</v>
      </c>
      <c r="C4130" s="35">
        <v>0</v>
      </c>
      <c r="D4130" s="35">
        <v>30</v>
      </c>
      <c r="E4130" s="43">
        <f t="shared" si="448"/>
        <v>30</v>
      </c>
      <c r="F4130" s="46">
        <f t="shared" si="449"/>
        <v>0.75</v>
      </c>
      <c r="G4130" s="46">
        <f t="shared" ref="G4130:H4145" si="453">F4130</f>
        <v>0.75</v>
      </c>
      <c r="H4130" s="46">
        <f t="shared" si="453"/>
        <v>0.75</v>
      </c>
      <c r="I4130" s="35" t="s">
        <v>6990</v>
      </c>
      <c r="J4130" s="35" t="s">
        <v>6991</v>
      </c>
      <c r="K4130" s="35" t="s">
        <v>6996</v>
      </c>
      <c r="L4130" s="69" t="s">
        <v>1661</v>
      </c>
      <c r="M4130" s="35" t="s">
        <v>6992</v>
      </c>
      <c r="N4130" s="35" t="s">
        <v>6993</v>
      </c>
      <c r="O4130" s="35" t="s">
        <v>6994</v>
      </c>
      <c r="P4130" s="35" t="s">
        <v>6995</v>
      </c>
      <c r="Q4130" s="35"/>
      <c r="R4130" s="35"/>
      <c r="S4130" s="35"/>
      <c r="T4130" s="35"/>
      <c r="U4130" s="35"/>
      <c r="V4130" s="35">
        <f t="shared" si="451"/>
        <v>0.75</v>
      </c>
    </row>
    <row r="4131" spans="1:22">
      <c r="A4131" s="35">
        <v>4654</v>
      </c>
      <c r="B4131" s="35" t="s">
        <v>8179</v>
      </c>
      <c r="C4131" s="35">
        <v>0</v>
      </c>
      <c r="D4131" s="35">
        <v>9</v>
      </c>
      <c r="E4131" s="43">
        <f t="shared" si="448"/>
        <v>9</v>
      </c>
      <c r="F4131" s="46">
        <f t="shared" si="449"/>
        <v>0.22500000000000001</v>
      </c>
      <c r="G4131" s="46">
        <f t="shared" si="453"/>
        <v>0.22500000000000001</v>
      </c>
      <c r="H4131" s="46">
        <f t="shared" si="453"/>
        <v>0.22500000000000001</v>
      </c>
      <c r="I4131" s="35" t="s">
        <v>6990</v>
      </c>
      <c r="J4131" s="35" t="s">
        <v>6991</v>
      </c>
      <c r="K4131" s="35" t="s">
        <v>6996</v>
      </c>
      <c r="L4131" s="69" t="s">
        <v>224</v>
      </c>
      <c r="M4131" s="35" t="s">
        <v>6992</v>
      </c>
      <c r="N4131" s="35" t="s">
        <v>6993</v>
      </c>
      <c r="O4131" s="35" t="s">
        <v>6994</v>
      </c>
      <c r="P4131" s="35" t="s">
        <v>6995</v>
      </c>
      <c r="Q4131" s="35"/>
      <c r="R4131" s="35"/>
      <c r="S4131" s="35"/>
      <c r="T4131" s="35"/>
      <c r="U4131" s="35"/>
      <c r="V4131" s="35">
        <f t="shared" si="451"/>
        <v>0.22500000000000001</v>
      </c>
    </row>
    <row r="4132" spans="1:22">
      <c r="A4132" s="35">
        <v>4655</v>
      </c>
      <c r="B4132" s="35" t="s">
        <v>7155</v>
      </c>
      <c r="C4132" s="35">
        <v>0</v>
      </c>
      <c r="D4132" s="35">
        <v>19</v>
      </c>
      <c r="E4132" s="43">
        <f t="shared" si="448"/>
        <v>19</v>
      </c>
      <c r="F4132" s="46">
        <f t="shared" si="449"/>
        <v>0.47499999999999998</v>
      </c>
      <c r="G4132" s="46">
        <f t="shared" si="453"/>
        <v>0.47499999999999998</v>
      </c>
      <c r="H4132" s="46">
        <f t="shared" si="453"/>
        <v>0.47499999999999998</v>
      </c>
      <c r="I4132" s="35" t="s">
        <v>6990</v>
      </c>
      <c r="J4132" s="35" t="s">
        <v>6991</v>
      </c>
      <c r="K4132" s="35" t="s">
        <v>6996</v>
      </c>
      <c r="L4132" s="69" t="s">
        <v>1661</v>
      </c>
      <c r="M4132" s="35" t="s">
        <v>6992</v>
      </c>
      <c r="N4132" s="35" t="s">
        <v>6993</v>
      </c>
      <c r="O4132" s="35" t="s">
        <v>6994</v>
      </c>
      <c r="P4132" s="35" t="s">
        <v>6995</v>
      </c>
      <c r="Q4132" s="35"/>
      <c r="R4132" s="35"/>
      <c r="S4132" s="35"/>
      <c r="T4132" s="35"/>
      <c r="U4132" s="35"/>
      <c r="V4132" s="35">
        <f t="shared" si="451"/>
        <v>0.47499999999999998</v>
      </c>
    </row>
    <row r="4133" spans="1:22">
      <c r="A4133" s="35">
        <v>4655</v>
      </c>
      <c r="B4133" s="35" t="s">
        <v>7615</v>
      </c>
      <c r="C4133" s="35">
        <v>1</v>
      </c>
      <c r="D4133" s="35">
        <v>0</v>
      </c>
      <c r="E4133" s="43">
        <f t="shared" si="448"/>
        <v>40</v>
      </c>
      <c r="F4133" s="46">
        <f t="shared" si="449"/>
        <v>1</v>
      </c>
      <c r="G4133" s="46">
        <f t="shared" si="453"/>
        <v>1</v>
      </c>
      <c r="H4133" s="46">
        <f t="shared" si="453"/>
        <v>1</v>
      </c>
      <c r="I4133" s="35" t="s">
        <v>6990</v>
      </c>
      <c r="J4133" s="35" t="s">
        <v>6991</v>
      </c>
      <c r="K4133" s="35" t="s">
        <v>6996</v>
      </c>
      <c r="L4133" s="69" t="s">
        <v>224</v>
      </c>
      <c r="M4133" s="35" t="s">
        <v>6992</v>
      </c>
      <c r="N4133" s="35" t="s">
        <v>6993</v>
      </c>
      <c r="O4133" s="35" t="s">
        <v>6994</v>
      </c>
      <c r="P4133" s="35" t="s">
        <v>6995</v>
      </c>
      <c r="Q4133" s="35"/>
      <c r="R4133" s="35"/>
      <c r="S4133" s="35"/>
      <c r="T4133" s="35"/>
      <c r="U4133" s="35"/>
      <c r="V4133" s="35">
        <f t="shared" si="451"/>
        <v>1</v>
      </c>
    </row>
    <row r="4134" spans="1:22">
      <c r="A4134" s="35">
        <v>4655</v>
      </c>
      <c r="B4134" s="35" t="s">
        <v>7297</v>
      </c>
      <c r="C4134" s="35">
        <v>0</v>
      </c>
      <c r="D4134" s="35">
        <v>30</v>
      </c>
      <c r="E4134" s="43">
        <f t="shared" si="448"/>
        <v>30</v>
      </c>
      <c r="F4134" s="46">
        <f t="shared" si="449"/>
        <v>0.75</v>
      </c>
      <c r="G4134" s="46">
        <f t="shared" si="453"/>
        <v>0.75</v>
      </c>
      <c r="H4134" s="46">
        <f t="shared" si="453"/>
        <v>0.75</v>
      </c>
      <c r="I4134" s="35" t="s">
        <v>6990</v>
      </c>
      <c r="J4134" s="35" t="s">
        <v>6991</v>
      </c>
      <c r="K4134" s="35" t="s">
        <v>6996</v>
      </c>
      <c r="L4134" s="69" t="s">
        <v>1661</v>
      </c>
      <c r="M4134" s="35" t="s">
        <v>6992</v>
      </c>
      <c r="N4134" s="35" t="s">
        <v>6993</v>
      </c>
      <c r="O4134" s="35" t="s">
        <v>6994</v>
      </c>
      <c r="P4134" s="35" t="s">
        <v>6995</v>
      </c>
      <c r="Q4134" s="35"/>
      <c r="R4134" s="35"/>
      <c r="S4134" s="35"/>
      <c r="T4134" s="35"/>
      <c r="U4134" s="35"/>
      <c r="V4134" s="35">
        <f t="shared" si="451"/>
        <v>0.75</v>
      </c>
    </row>
    <row r="4135" spans="1:22">
      <c r="A4135" s="35">
        <v>4655</v>
      </c>
      <c r="B4135" s="35" t="s">
        <v>8179</v>
      </c>
      <c r="C4135" s="35">
        <v>0</v>
      </c>
      <c r="D4135" s="35">
        <v>9</v>
      </c>
      <c r="E4135" s="43">
        <f t="shared" si="448"/>
        <v>9</v>
      </c>
      <c r="F4135" s="46">
        <f t="shared" si="449"/>
        <v>0.22500000000000001</v>
      </c>
      <c r="G4135" s="46">
        <f t="shared" si="453"/>
        <v>0.22500000000000001</v>
      </c>
      <c r="H4135" s="46">
        <f t="shared" si="453"/>
        <v>0.22500000000000001</v>
      </c>
      <c r="I4135" s="35" t="s">
        <v>6990</v>
      </c>
      <c r="J4135" s="35" t="s">
        <v>6991</v>
      </c>
      <c r="K4135" s="35" t="s">
        <v>6996</v>
      </c>
      <c r="L4135" s="69" t="s">
        <v>224</v>
      </c>
      <c r="M4135" s="35" t="s">
        <v>6992</v>
      </c>
      <c r="N4135" s="35" t="s">
        <v>6993</v>
      </c>
      <c r="O4135" s="35" t="s">
        <v>6994</v>
      </c>
      <c r="P4135" s="35" t="s">
        <v>6995</v>
      </c>
      <c r="Q4135" s="35"/>
      <c r="R4135" s="35"/>
      <c r="S4135" s="35"/>
      <c r="T4135" s="35"/>
      <c r="U4135" s="35"/>
      <c r="V4135" s="35">
        <f t="shared" si="451"/>
        <v>0.22500000000000001</v>
      </c>
    </row>
    <row r="4136" spans="1:22">
      <c r="A4136" s="35">
        <v>4656</v>
      </c>
      <c r="B4136" s="35" t="s">
        <v>7097</v>
      </c>
      <c r="C4136" s="35">
        <v>0</v>
      </c>
      <c r="D4136" s="35">
        <v>9</v>
      </c>
      <c r="E4136" s="43">
        <f t="shared" si="448"/>
        <v>9</v>
      </c>
      <c r="F4136" s="46">
        <f t="shared" si="449"/>
        <v>0.22500000000000001</v>
      </c>
      <c r="G4136" s="46">
        <f t="shared" si="453"/>
        <v>0.22500000000000001</v>
      </c>
      <c r="H4136" s="46">
        <f t="shared" si="453"/>
        <v>0.22500000000000001</v>
      </c>
      <c r="I4136" s="35" t="s">
        <v>6990</v>
      </c>
      <c r="J4136" s="35" t="s">
        <v>6991</v>
      </c>
      <c r="K4136" s="35" t="s">
        <v>6996</v>
      </c>
      <c r="L4136" s="69" t="s">
        <v>224</v>
      </c>
      <c r="M4136" s="35" t="s">
        <v>6992</v>
      </c>
      <c r="N4136" s="35" t="s">
        <v>6993</v>
      </c>
      <c r="O4136" s="35" t="s">
        <v>6994</v>
      </c>
      <c r="P4136" s="35" t="s">
        <v>6995</v>
      </c>
      <c r="Q4136" s="35"/>
      <c r="R4136" s="35"/>
      <c r="S4136" s="35"/>
      <c r="T4136" s="35"/>
      <c r="U4136" s="35"/>
      <c r="V4136" s="35">
        <f t="shared" si="451"/>
        <v>0.22500000000000001</v>
      </c>
    </row>
    <row r="4137" spans="1:22">
      <c r="A4137" s="35">
        <v>4656</v>
      </c>
      <c r="B4137" s="35" t="s">
        <v>7098</v>
      </c>
      <c r="C4137" s="35">
        <v>0</v>
      </c>
      <c r="D4137" s="35">
        <v>5</v>
      </c>
      <c r="E4137" s="43">
        <f t="shared" si="448"/>
        <v>5</v>
      </c>
      <c r="F4137" s="46">
        <f t="shared" si="449"/>
        <v>0.125</v>
      </c>
      <c r="G4137" s="46">
        <f t="shared" si="453"/>
        <v>0.125</v>
      </c>
      <c r="H4137" s="46">
        <f t="shared" si="453"/>
        <v>0.125</v>
      </c>
      <c r="I4137" s="35" t="s">
        <v>6990</v>
      </c>
      <c r="J4137" s="35" t="s">
        <v>6991</v>
      </c>
      <c r="K4137" s="35" t="s">
        <v>6996</v>
      </c>
      <c r="L4137" s="69" t="s">
        <v>224</v>
      </c>
      <c r="M4137" s="35" t="s">
        <v>6992</v>
      </c>
      <c r="N4137" s="35" t="s">
        <v>6993</v>
      </c>
      <c r="O4137" s="35" t="s">
        <v>6994</v>
      </c>
      <c r="P4137" s="35" t="s">
        <v>6995</v>
      </c>
      <c r="Q4137" s="35"/>
      <c r="R4137" s="35"/>
      <c r="S4137" s="35"/>
      <c r="T4137" s="35"/>
      <c r="U4137" s="35"/>
      <c r="V4137" s="35">
        <f t="shared" si="451"/>
        <v>0.125</v>
      </c>
    </row>
    <row r="4138" spans="1:22">
      <c r="A4138" s="35">
        <v>4656</v>
      </c>
      <c r="B4138" s="35" t="s">
        <v>7219</v>
      </c>
      <c r="C4138" s="35">
        <v>0</v>
      </c>
      <c r="D4138" s="35">
        <v>14</v>
      </c>
      <c r="E4138" s="43">
        <f t="shared" si="448"/>
        <v>14</v>
      </c>
      <c r="F4138" s="46">
        <f t="shared" si="449"/>
        <v>0.35</v>
      </c>
      <c r="G4138" s="46">
        <f t="shared" si="453"/>
        <v>0.35</v>
      </c>
      <c r="H4138" s="46">
        <f t="shared" si="453"/>
        <v>0.35</v>
      </c>
      <c r="I4138" s="35" t="s">
        <v>6990</v>
      </c>
      <c r="J4138" s="35" t="s">
        <v>6991</v>
      </c>
      <c r="K4138" s="35" t="s">
        <v>6996</v>
      </c>
      <c r="L4138" s="69" t="s">
        <v>224</v>
      </c>
      <c r="M4138" s="35" t="s">
        <v>6992</v>
      </c>
      <c r="N4138" s="35" t="s">
        <v>6993</v>
      </c>
      <c r="O4138" s="35" t="s">
        <v>6994</v>
      </c>
      <c r="P4138" s="35" t="s">
        <v>6995</v>
      </c>
      <c r="Q4138" s="35"/>
      <c r="R4138" s="35"/>
      <c r="S4138" s="35"/>
      <c r="T4138" s="35"/>
      <c r="U4138" s="35"/>
      <c r="V4138" s="35">
        <f t="shared" si="451"/>
        <v>0.35</v>
      </c>
    </row>
    <row r="4139" spans="1:22">
      <c r="A4139" s="35">
        <v>4656</v>
      </c>
      <c r="B4139" s="35" t="s">
        <v>7220</v>
      </c>
      <c r="C4139" s="35">
        <v>0</v>
      </c>
      <c r="D4139" s="35">
        <v>10</v>
      </c>
      <c r="E4139" s="43">
        <f t="shared" si="448"/>
        <v>10</v>
      </c>
      <c r="F4139" s="46">
        <f t="shared" si="449"/>
        <v>0.25</v>
      </c>
      <c r="G4139" s="46">
        <f t="shared" si="453"/>
        <v>0.25</v>
      </c>
      <c r="H4139" s="46">
        <f t="shared" si="453"/>
        <v>0.25</v>
      </c>
      <c r="I4139" s="35" t="s">
        <v>6990</v>
      </c>
      <c r="J4139" s="35" t="s">
        <v>6991</v>
      </c>
      <c r="K4139" s="35" t="s">
        <v>6996</v>
      </c>
      <c r="L4139" s="69" t="s">
        <v>224</v>
      </c>
      <c r="M4139" s="35" t="s">
        <v>6992</v>
      </c>
      <c r="N4139" s="35" t="s">
        <v>6993</v>
      </c>
      <c r="O4139" s="35" t="s">
        <v>6994</v>
      </c>
      <c r="P4139" s="35" t="s">
        <v>6995</v>
      </c>
      <c r="Q4139" s="35"/>
      <c r="R4139" s="35"/>
      <c r="S4139" s="35"/>
      <c r="T4139" s="35"/>
      <c r="U4139" s="35"/>
      <c r="V4139" s="35">
        <f t="shared" si="451"/>
        <v>0.25</v>
      </c>
    </row>
    <row r="4140" spans="1:22">
      <c r="A4140" s="35">
        <v>4657</v>
      </c>
      <c r="B4140" s="35" t="s">
        <v>8100</v>
      </c>
      <c r="C4140" s="35">
        <v>0</v>
      </c>
      <c r="D4140" s="35">
        <v>30</v>
      </c>
      <c r="E4140" s="43">
        <f t="shared" si="448"/>
        <v>30</v>
      </c>
      <c r="F4140" s="46">
        <f t="shared" si="449"/>
        <v>0.75</v>
      </c>
      <c r="G4140" s="46">
        <f t="shared" si="453"/>
        <v>0.75</v>
      </c>
      <c r="H4140" s="46">
        <f t="shared" si="453"/>
        <v>0.75</v>
      </c>
      <c r="I4140" s="35" t="s">
        <v>6990</v>
      </c>
      <c r="J4140" s="35" t="s">
        <v>6991</v>
      </c>
      <c r="K4140" s="35" t="s">
        <v>6996</v>
      </c>
      <c r="L4140" s="69" t="s">
        <v>224</v>
      </c>
      <c r="M4140" s="35" t="s">
        <v>6992</v>
      </c>
      <c r="N4140" s="35" t="s">
        <v>6993</v>
      </c>
      <c r="O4140" s="35" t="s">
        <v>6994</v>
      </c>
      <c r="P4140" s="35" t="s">
        <v>6995</v>
      </c>
      <c r="Q4140" s="35"/>
      <c r="R4140" s="35"/>
      <c r="S4140" s="35"/>
      <c r="T4140" s="35"/>
      <c r="U4140" s="35"/>
      <c r="V4140" s="35">
        <f t="shared" si="451"/>
        <v>0.75</v>
      </c>
    </row>
    <row r="4141" spans="1:22">
      <c r="A4141" s="35">
        <v>4659</v>
      </c>
      <c r="B4141" s="35" t="s">
        <v>8158</v>
      </c>
      <c r="C4141" s="35">
        <v>0</v>
      </c>
      <c r="D4141" s="35">
        <v>6</v>
      </c>
      <c r="E4141" s="43">
        <f t="shared" si="448"/>
        <v>6</v>
      </c>
      <c r="F4141" s="46">
        <f t="shared" si="449"/>
        <v>0.15</v>
      </c>
      <c r="G4141" s="46">
        <f t="shared" si="453"/>
        <v>0.15</v>
      </c>
      <c r="H4141" s="46">
        <f t="shared" si="453"/>
        <v>0.15</v>
      </c>
      <c r="I4141" s="35" t="s">
        <v>6990</v>
      </c>
      <c r="J4141" s="35" t="s">
        <v>6991</v>
      </c>
      <c r="K4141" s="35" t="s">
        <v>6996</v>
      </c>
      <c r="L4141" s="69" t="s">
        <v>1660</v>
      </c>
      <c r="M4141" s="35" t="s">
        <v>6992</v>
      </c>
      <c r="N4141" s="35" t="s">
        <v>6993</v>
      </c>
      <c r="O4141" s="35" t="s">
        <v>6994</v>
      </c>
      <c r="P4141" s="35" t="s">
        <v>6995</v>
      </c>
      <c r="Q4141" s="35"/>
      <c r="R4141" s="35"/>
      <c r="S4141" s="35"/>
      <c r="T4141" s="35"/>
      <c r="U4141" s="35"/>
      <c r="V4141" s="35">
        <f t="shared" si="451"/>
        <v>0.15</v>
      </c>
    </row>
    <row r="4142" spans="1:22">
      <c r="A4142" s="35">
        <v>4659</v>
      </c>
      <c r="B4142" s="35" t="s">
        <v>7327</v>
      </c>
      <c r="C4142" s="35">
        <v>0</v>
      </c>
      <c r="D4142" s="35">
        <v>12</v>
      </c>
      <c r="E4142" s="43">
        <f t="shared" si="448"/>
        <v>12</v>
      </c>
      <c r="F4142" s="46">
        <f t="shared" si="449"/>
        <v>0.3</v>
      </c>
      <c r="G4142" s="46">
        <f t="shared" si="453"/>
        <v>0.3</v>
      </c>
      <c r="H4142" s="46">
        <f t="shared" si="453"/>
        <v>0.3</v>
      </c>
      <c r="I4142" s="35" t="s">
        <v>6990</v>
      </c>
      <c r="J4142" s="35" t="s">
        <v>6991</v>
      </c>
      <c r="K4142" s="35" t="s">
        <v>6996</v>
      </c>
      <c r="L4142" s="69" t="s">
        <v>1660</v>
      </c>
      <c r="M4142" s="35" t="s">
        <v>6992</v>
      </c>
      <c r="N4142" s="35" t="s">
        <v>6993</v>
      </c>
      <c r="O4142" s="35" t="s">
        <v>6994</v>
      </c>
      <c r="P4142" s="35" t="s">
        <v>6995</v>
      </c>
      <c r="Q4142" s="35"/>
      <c r="R4142" s="35"/>
      <c r="S4142" s="35"/>
      <c r="T4142" s="35"/>
      <c r="U4142" s="35"/>
      <c r="V4142" s="35">
        <f t="shared" si="451"/>
        <v>0.3</v>
      </c>
    </row>
    <row r="4143" spans="1:22">
      <c r="A4143" s="35">
        <v>4659</v>
      </c>
      <c r="B4143" s="35" t="s">
        <v>7908</v>
      </c>
      <c r="C4143" s="35">
        <v>0</v>
      </c>
      <c r="D4143" s="35">
        <v>30</v>
      </c>
      <c r="E4143" s="43">
        <f t="shared" si="448"/>
        <v>30</v>
      </c>
      <c r="F4143" s="46">
        <f t="shared" si="449"/>
        <v>0.75</v>
      </c>
      <c r="G4143" s="46">
        <f t="shared" si="453"/>
        <v>0.75</v>
      </c>
      <c r="H4143" s="46">
        <f t="shared" si="453"/>
        <v>0.75</v>
      </c>
      <c r="I4143" s="35" t="s">
        <v>6990</v>
      </c>
      <c r="J4143" s="35" t="s">
        <v>6991</v>
      </c>
      <c r="K4143" s="35" t="s">
        <v>6996</v>
      </c>
      <c r="L4143" s="69" t="s">
        <v>1660</v>
      </c>
      <c r="M4143" s="35" t="s">
        <v>6992</v>
      </c>
      <c r="N4143" s="35" t="s">
        <v>6993</v>
      </c>
      <c r="O4143" s="35" t="s">
        <v>6994</v>
      </c>
      <c r="P4143" s="35" t="s">
        <v>6995</v>
      </c>
      <c r="Q4143" s="35"/>
      <c r="R4143" s="35"/>
      <c r="S4143" s="35"/>
      <c r="T4143" s="35"/>
      <c r="U4143" s="35"/>
      <c r="V4143" s="35">
        <f t="shared" si="451"/>
        <v>0.75</v>
      </c>
    </row>
    <row r="4144" spans="1:22">
      <c r="A4144" s="35">
        <v>4659</v>
      </c>
      <c r="B4144" s="35" t="s">
        <v>8178</v>
      </c>
      <c r="C4144" s="35">
        <v>0</v>
      </c>
      <c r="D4144" s="35">
        <v>12</v>
      </c>
      <c r="E4144" s="43">
        <f t="shared" si="448"/>
        <v>12</v>
      </c>
      <c r="F4144" s="46">
        <f t="shared" si="449"/>
        <v>0.3</v>
      </c>
      <c r="G4144" s="46">
        <f t="shared" si="453"/>
        <v>0.3</v>
      </c>
      <c r="H4144" s="46">
        <f t="shared" si="453"/>
        <v>0.3</v>
      </c>
      <c r="I4144" s="35" t="s">
        <v>6990</v>
      </c>
      <c r="J4144" s="35" t="s">
        <v>6991</v>
      </c>
      <c r="K4144" s="35" t="s">
        <v>6996</v>
      </c>
      <c r="L4144" s="69" t="s">
        <v>224</v>
      </c>
      <c r="M4144" s="35" t="s">
        <v>6992</v>
      </c>
      <c r="N4144" s="35" t="s">
        <v>6993</v>
      </c>
      <c r="O4144" s="35" t="s">
        <v>6994</v>
      </c>
      <c r="P4144" s="35" t="s">
        <v>6995</v>
      </c>
      <c r="Q4144" s="35"/>
      <c r="R4144" s="35"/>
      <c r="S4144" s="35"/>
      <c r="T4144" s="35"/>
      <c r="U4144" s="35"/>
      <c r="V4144" s="35">
        <f t="shared" si="451"/>
        <v>0.3</v>
      </c>
    </row>
    <row r="4145" spans="1:22">
      <c r="A4145" s="35">
        <v>4659</v>
      </c>
      <c r="B4145" s="35" t="s">
        <v>7442</v>
      </c>
      <c r="C4145" s="35">
        <v>0</v>
      </c>
      <c r="D4145" s="35">
        <v>10</v>
      </c>
      <c r="E4145" s="43">
        <f t="shared" si="448"/>
        <v>10</v>
      </c>
      <c r="F4145" s="46">
        <f t="shared" si="449"/>
        <v>0.25</v>
      </c>
      <c r="G4145" s="46">
        <f t="shared" si="453"/>
        <v>0.25</v>
      </c>
      <c r="H4145" s="46">
        <f t="shared" si="453"/>
        <v>0.25</v>
      </c>
      <c r="I4145" s="35" t="s">
        <v>6990</v>
      </c>
      <c r="J4145" s="35" t="s">
        <v>6991</v>
      </c>
      <c r="K4145" s="35" t="s">
        <v>6996</v>
      </c>
      <c r="L4145" s="69" t="s">
        <v>224</v>
      </c>
      <c r="M4145" s="35" t="s">
        <v>6992</v>
      </c>
      <c r="N4145" s="35" t="s">
        <v>6993</v>
      </c>
      <c r="O4145" s="35" t="s">
        <v>6994</v>
      </c>
      <c r="P4145" s="35" t="s">
        <v>6995</v>
      </c>
      <c r="Q4145" s="35"/>
      <c r="R4145" s="35"/>
      <c r="S4145" s="35"/>
      <c r="T4145" s="35"/>
      <c r="U4145" s="35"/>
      <c r="V4145" s="35">
        <f t="shared" si="451"/>
        <v>0.25</v>
      </c>
    </row>
    <row r="4146" spans="1:22">
      <c r="A4146" s="35">
        <v>4659</v>
      </c>
      <c r="B4146" s="35" t="s">
        <v>8177</v>
      </c>
      <c r="C4146" s="35">
        <v>0</v>
      </c>
      <c r="D4146" s="35">
        <v>7</v>
      </c>
      <c r="E4146" s="43">
        <f t="shared" si="448"/>
        <v>7</v>
      </c>
      <c r="F4146" s="46">
        <f t="shared" si="449"/>
        <v>0.17499999999999999</v>
      </c>
      <c r="G4146" s="46">
        <f t="shared" ref="G4146:H4161" si="454">F4146</f>
        <v>0.17499999999999999</v>
      </c>
      <c r="H4146" s="46">
        <f t="shared" si="454"/>
        <v>0.17499999999999999</v>
      </c>
      <c r="I4146" s="35" t="s">
        <v>6990</v>
      </c>
      <c r="J4146" s="35" t="s">
        <v>6991</v>
      </c>
      <c r="K4146" s="35" t="s">
        <v>6996</v>
      </c>
      <c r="L4146" s="69" t="s">
        <v>224</v>
      </c>
      <c r="M4146" s="35" t="s">
        <v>6992</v>
      </c>
      <c r="N4146" s="35" t="s">
        <v>6993</v>
      </c>
      <c r="O4146" s="35" t="s">
        <v>6994</v>
      </c>
      <c r="P4146" s="35" t="s">
        <v>6995</v>
      </c>
      <c r="Q4146" s="35"/>
      <c r="R4146" s="35"/>
      <c r="S4146" s="35"/>
      <c r="T4146" s="35"/>
      <c r="U4146" s="35"/>
      <c r="V4146" s="35">
        <f t="shared" si="451"/>
        <v>0.17499999999999999</v>
      </c>
    </row>
    <row r="4147" spans="1:22">
      <c r="A4147" s="35">
        <v>4660</v>
      </c>
      <c r="B4147" s="35" t="s">
        <v>8158</v>
      </c>
      <c r="C4147" s="35">
        <v>0</v>
      </c>
      <c r="D4147" s="35">
        <v>6</v>
      </c>
      <c r="E4147" s="43">
        <f t="shared" si="448"/>
        <v>6</v>
      </c>
      <c r="F4147" s="46">
        <f t="shared" si="449"/>
        <v>0.15</v>
      </c>
      <c r="G4147" s="46">
        <f t="shared" si="454"/>
        <v>0.15</v>
      </c>
      <c r="H4147" s="46">
        <f t="shared" si="454"/>
        <v>0.15</v>
      </c>
      <c r="I4147" s="35" t="s">
        <v>6990</v>
      </c>
      <c r="J4147" s="35" t="s">
        <v>6991</v>
      </c>
      <c r="K4147" s="35" t="s">
        <v>6996</v>
      </c>
      <c r="L4147" s="69" t="s">
        <v>1660</v>
      </c>
      <c r="M4147" s="35" t="s">
        <v>6992</v>
      </c>
      <c r="N4147" s="35" t="s">
        <v>6993</v>
      </c>
      <c r="O4147" s="35" t="s">
        <v>6994</v>
      </c>
      <c r="P4147" s="35" t="s">
        <v>6995</v>
      </c>
      <c r="Q4147" s="35"/>
      <c r="R4147" s="35"/>
      <c r="S4147" s="35"/>
      <c r="T4147" s="35"/>
      <c r="U4147" s="35"/>
      <c r="V4147" s="35">
        <f t="shared" si="451"/>
        <v>0.15</v>
      </c>
    </row>
    <row r="4148" spans="1:22">
      <c r="A4148" s="35">
        <v>4660</v>
      </c>
      <c r="B4148" s="35" t="s">
        <v>7327</v>
      </c>
      <c r="C4148" s="35">
        <v>0</v>
      </c>
      <c r="D4148" s="35">
        <v>12</v>
      </c>
      <c r="E4148" s="43">
        <f t="shared" si="448"/>
        <v>12</v>
      </c>
      <c r="F4148" s="46">
        <f t="shared" si="449"/>
        <v>0.3</v>
      </c>
      <c r="G4148" s="46">
        <f t="shared" si="454"/>
        <v>0.3</v>
      </c>
      <c r="H4148" s="46">
        <f t="shared" si="454"/>
        <v>0.3</v>
      </c>
      <c r="I4148" s="35" t="s">
        <v>6990</v>
      </c>
      <c r="J4148" s="35" t="s">
        <v>6991</v>
      </c>
      <c r="K4148" s="35" t="s">
        <v>6996</v>
      </c>
      <c r="L4148" s="69" t="s">
        <v>1660</v>
      </c>
      <c r="M4148" s="35" t="s">
        <v>6992</v>
      </c>
      <c r="N4148" s="35" t="s">
        <v>6993</v>
      </c>
      <c r="O4148" s="35" t="s">
        <v>6994</v>
      </c>
      <c r="P4148" s="35" t="s">
        <v>6995</v>
      </c>
      <c r="Q4148" s="35"/>
      <c r="R4148" s="35"/>
      <c r="S4148" s="35"/>
      <c r="T4148" s="35"/>
      <c r="U4148" s="35"/>
      <c r="V4148" s="35">
        <f t="shared" si="451"/>
        <v>0.3</v>
      </c>
    </row>
    <row r="4149" spans="1:22">
      <c r="A4149" s="35">
        <v>4660</v>
      </c>
      <c r="B4149" s="35" t="s">
        <v>7908</v>
      </c>
      <c r="C4149" s="35">
        <v>0</v>
      </c>
      <c r="D4149" s="35">
        <v>30</v>
      </c>
      <c r="E4149" s="43">
        <f t="shared" si="448"/>
        <v>30</v>
      </c>
      <c r="F4149" s="46">
        <f t="shared" si="449"/>
        <v>0.75</v>
      </c>
      <c r="G4149" s="46">
        <f t="shared" si="454"/>
        <v>0.75</v>
      </c>
      <c r="H4149" s="46">
        <f t="shared" si="454"/>
        <v>0.75</v>
      </c>
      <c r="I4149" s="35" t="s">
        <v>6990</v>
      </c>
      <c r="J4149" s="35" t="s">
        <v>6991</v>
      </c>
      <c r="K4149" s="35" t="s">
        <v>6996</v>
      </c>
      <c r="L4149" s="69" t="s">
        <v>1660</v>
      </c>
      <c r="M4149" s="35" t="s">
        <v>6992</v>
      </c>
      <c r="N4149" s="35" t="s">
        <v>6993</v>
      </c>
      <c r="O4149" s="35" t="s">
        <v>6994</v>
      </c>
      <c r="P4149" s="35" t="s">
        <v>6995</v>
      </c>
      <c r="Q4149" s="35"/>
      <c r="R4149" s="35"/>
      <c r="S4149" s="35"/>
      <c r="T4149" s="35"/>
      <c r="U4149" s="35"/>
      <c r="V4149" s="35">
        <f t="shared" si="451"/>
        <v>0.75</v>
      </c>
    </row>
    <row r="4150" spans="1:22">
      <c r="A4150" s="35">
        <v>4660</v>
      </c>
      <c r="B4150" s="35" t="s">
        <v>8178</v>
      </c>
      <c r="C4150" s="35">
        <v>0</v>
      </c>
      <c r="D4150" s="35">
        <v>12</v>
      </c>
      <c r="E4150" s="43">
        <f t="shared" si="448"/>
        <v>12</v>
      </c>
      <c r="F4150" s="46">
        <f t="shared" si="449"/>
        <v>0.3</v>
      </c>
      <c r="G4150" s="46">
        <f t="shared" si="454"/>
        <v>0.3</v>
      </c>
      <c r="H4150" s="46">
        <f t="shared" si="454"/>
        <v>0.3</v>
      </c>
      <c r="I4150" s="35" t="s">
        <v>6990</v>
      </c>
      <c r="J4150" s="35" t="s">
        <v>6991</v>
      </c>
      <c r="K4150" s="35" t="s">
        <v>6996</v>
      </c>
      <c r="L4150" s="69" t="s">
        <v>224</v>
      </c>
      <c r="M4150" s="35" t="s">
        <v>6992</v>
      </c>
      <c r="N4150" s="35" t="s">
        <v>6993</v>
      </c>
      <c r="O4150" s="35" t="s">
        <v>6994</v>
      </c>
      <c r="P4150" s="35" t="s">
        <v>6995</v>
      </c>
      <c r="Q4150" s="35"/>
      <c r="R4150" s="35"/>
      <c r="S4150" s="35"/>
      <c r="T4150" s="35"/>
      <c r="U4150" s="35"/>
      <c r="V4150" s="35">
        <f t="shared" si="451"/>
        <v>0.3</v>
      </c>
    </row>
    <row r="4151" spans="1:22">
      <c r="A4151" s="35">
        <v>4660</v>
      </c>
      <c r="B4151" s="35" t="s">
        <v>7442</v>
      </c>
      <c r="C4151" s="35">
        <v>0</v>
      </c>
      <c r="D4151" s="35">
        <v>10</v>
      </c>
      <c r="E4151" s="43">
        <f t="shared" si="448"/>
        <v>10</v>
      </c>
      <c r="F4151" s="46">
        <f t="shared" si="449"/>
        <v>0.25</v>
      </c>
      <c r="G4151" s="46">
        <f t="shared" si="454"/>
        <v>0.25</v>
      </c>
      <c r="H4151" s="46">
        <f t="shared" si="454"/>
        <v>0.25</v>
      </c>
      <c r="I4151" s="35" t="s">
        <v>6990</v>
      </c>
      <c r="J4151" s="35" t="s">
        <v>6991</v>
      </c>
      <c r="K4151" s="35" t="s">
        <v>6996</v>
      </c>
      <c r="L4151" s="69" t="s">
        <v>224</v>
      </c>
      <c r="M4151" s="35" t="s">
        <v>6992</v>
      </c>
      <c r="N4151" s="35" t="s">
        <v>6993</v>
      </c>
      <c r="O4151" s="35" t="s">
        <v>6994</v>
      </c>
      <c r="P4151" s="35" t="s">
        <v>6995</v>
      </c>
      <c r="Q4151" s="35"/>
      <c r="R4151" s="35"/>
      <c r="S4151" s="35"/>
      <c r="T4151" s="35"/>
      <c r="U4151" s="35"/>
      <c r="V4151" s="35">
        <f t="shared" si="451"/>
        <v>0.25</v>
      </c>
    </row>
    <row r="4152" spans="1:22">
      <c r="A4152" s="35">
        <v>4660</v>
      </c>
      <c r="B4152" s="35" t="s">
        <v>8177</v>
      </c>
      <c r="C4152" s="35">
        <v>0</v>
      </c>
      <c r="D4152" s="35">
        <v>7</v>
      </c>
      <c r="E4152" s="43">
        <f t="shared" si="448"/>
        <v>7</v>
      </c>
      <c r="F4152" s="46">
        <f t="shared" si="449"/>
        <v>0.17499999999999999</v>
      </c>
      <c r="G4152" s="46">
        <f t="shared" si="454"/>
        <v>0.17499999999999999</v>
      </c>
      <c r="H4152" s="46">
        <f t="shared" si="454"/>
        <v>0.17499999999999999</v>
      </c>
      <c r="I4152" s="35" t="s">
        <v>6990</v>
      </c>
      <c r="J4152" s="35" t="s">
        <v>6991</v>
      </c>
      <c r="K4152" s="35" t="s">
        <v>6996</v>
      </c>
      <c r="L4152" s="69" t="s">
        <v>224</v>
      </c>
      <c r="M4152" s="35" t="s">
        <v>6992</v>
      </c>
      <c r="N4152" s="35" t="s">
        <v>6993</v>
      </c>
      <c r="O4152" s="35" t="s">
        <v>6994</v>
      </c>
      <c r="P4152" s="35" t="s">
        <v>6995</v>
      </c>
      <c r="Q4152" s="35"/>
      <c r="R4152" s="35"/>
      <c r="S4152" s="35"/>
      <c r="T4152" s="35"/>
      <c r="U4152" s="35"/>
      <c r="V4152" s="35">
        <f t="shared" si="451"/>
        <v>0.17499999999999999</v>
      </c>
    </row>
    <row r="4153" spans="1:22">
      <c r="A4153" s="35">
        <v>4661</v>
      </c>
      <c r="B4153" s="35" t="s">
        <v>8446</v>
      </c>
      <c r="C4153" s="35">
        <v>0</v>
      </c>
      <c r="D4153" s="35">
        <v>36</v>
      </c>
      <c r="E4153" s="43">
        <f t="shared" si="448"/>
        <v>36</v>
      </c>
      <c r="F4153" s="46">
        <f t="shared" si="449"/>
        <v>0.9</v>
      </c>
      <c r="G4153" s="46">
        <f t="shared" si="454"/>
        <v>0.9</v>
      </c>
      <c r="H4153" s="46">
        <f t="shared" si="454"/>
        <v>0.9</v>
      </c>
      <c r="I4153" s="35" t="s">
        <v>6990</v>
      </c>
      <c r="J4153" s="35" t="s">
        <v>6991</v>
      </c>
      <c r="K4153" s="35" t="s">
        <v>6996</v>
      </c>
      <c r="L4153" s="69" t="s">
        <v>1661</v>
      </c>
      <c r="M4153" s="35" t="s">
        <v>6992</v>
      </c>
      <c r="N4153" s="35" t="s">
        <v>6993</v>
      </c>
      <c r="O4153" s="35" t="s">
        <v>6994</v>
      </c>
      <c r="P4153" s="35" t="s">
        <v>6995</v>
      </c>
      <c r="Q4153" s="35"/>
      <c r="R4153" s="35"/>
      <c r="S4153" s="35"/>
      <c r="T4153" s="35"/>
      <c r="U4153" s="35"/>
      <c r="V4153" s="35">
        <f t="shared" si="451"/>
        <v>0.9</v>
      </c>
    </row>
    <row r="4154" spans="1:22">
      <c r="A4154" s="35">
        <v>4662</v>
      </c>
      <c r="B4154" s="35" t="s">
        <v>7782</v>
      </c>
      <c r="C4154" s="35">
        <v>2</v>
      </c>
      <c r="D4154" s="35">
        <v>23</v>
      </c>
      <c r="E4154" s="43">
        <f t="shared" si="448"/>
        <v>103</v>
      </c>
      <c r="F4154" s="46">
        <f t="shared" si="449"/>
        <v>2.5750000000000002</v>
      </c>
      <c r="G4154" s="46">
        <f t="shared" si="454"/>
        <v>2.5750000000000002</v>
      </c>
      <c r="H4154" s="46">
        <f t="shared" si="454"/>
        <v>2.5750000000000002</v>
      </c>
      <c r="I4154" s="35" t="s">
        <v>6990</v>
      </c>
      <c r="J4154" s="35" t="s">
        <v>6991</v>
      </c>
      <c r="K4154" s="35" t="s">
        <v>6996</v>
      </c>
      <c r="L4154" s="69" t="s">
        <v>224</v>
      </c>
      <c r="M4154" s="35" t="s">
        <v>6992</v>
      </c>
      <c r="N4154" s="35" t="s">
        <v>6993</v>
      </c>
      <c r="O4154" s="35" t="s">
        <v>6994</v>
      </c>
      <c r="P4154" s="35" t="s">
        <v>6995</v>
      </c>
      <c r="Q4154" s="35"/>
      <c r="R4154" s="35"/>
      <c r="S4154" s="35"/>
      <c r="T4154" s="35"/>
      <c r="U4154" s="35"/>
      <c r="V4154" s="35">
        <f t="shared" si="451"/>
        <v>2.5750000000000002</v>
      </c>
    </row>
    <row r="4155" spans="1:22">
      <c r="A4155" s="35">
        <v>4663</v>
      </c>
      <c r="B4155" s="35" t="s">
        <v>7908</v>
      </c>
      <c r="C4155" s="35">
        <v>0</v>
      </c>
      <c r="D4155" s="35">
        <v>13</v>
      </c>
      <c r="E4155" s="43">
        <f t="shared" si="448"/>
        <v>13</v>
      </c>
      <c r="F4155" s="46">
        <f t="shared" si="449"/>
        <v>0.32500000000000001</v>
      </c>
      <c r="G4155" s="46">
        <f t="shared" si="454"/>
        <v>0.32500000000000001</v>
      </c>
      <c r="H4155" s="46">
        <f t="shared" si="454"/>
        <v>0.32500000000000001</v>
      </c>
      <c r="I4155" s="35" t="s">
        <v>6990</v>
      </c>
      <c r="J4155" s="35" t="s">
        <v>6991</v>
      </c>
      <c r="K4155" s="35" t="s">
        <v>6996</v>
      </c>
      <c r="L4155" s="69" t="s">
        <v>224</v>
      </c>
      <c r="M4155" s="35" t="s">
        <v>6992</v>
      </c>
      <c r="N4155" s="35" t="s">
        <v>6993</v>
      </c>
      <c r="O4155" s="35" t="s">
        <v>6994</v>
      </c>
      <c r="P4155" s="35" t="s">
        <v>6995</v>
      </c>
      <c r="Q4155" s="35"/>
      <c r="R4155" s="35"/>
      <c r="S4155" s="35"/>
      <c r="T4155" s="35"/>
      <c r="U4155" s="35"/>
      <c r="V4155" s="35">
        <f t="shared" si="451"/>
        <v>0.32500000000000001</v>
      </c>
    </row>
    <row r="4156" spans="1:22">
      <c r="A4156" s="35">
        <v>4663</v>
      </c>
      <c r="B4156" s="35" t="s">
        <v>7200</v>
      </c>
      <c r="C4156" s="35">
        <v>1</v>
      </c>
      <c r="D4156" s="35">
        <v>20</v>
      </c>
      <c r="E4156" s="43">
        <f t="shared" si="448"/>
        <v>60</v>
      </c>
      <c r="F4156" s="46">
        <f t="shared" si="449"/>
        <v>1.5</v>
      </c>
      <c r="G4156" s="46">
        <f t="shared" si="454"/>
        <v>1.5</v>
      </c>
      <c r="H4156" s="46">
        <f t="shared" si="454"/>
        <v>1.5</v>
      </c>
      <c r="I4156" s="35" t="s">
        <v>6990</v>
      </c>
      <c r="J4156" s="35" t="s">
        <v>6991</v>
      </c>
      <c r="K4156" s="35" t="s">
        <v>6996</v>
      </c>
      <c r="L4156" s="69" t="s">
        <v>224</v>
      </c>
      <c r="M4156" s="35" t="s">
        <v>6992</v>
      </c>
      <c r="N4156" s="35" t="s">
        <v>6993</v>
      </c>
      <c r="O4156" s="35" t="s">
        <v>6994</v>
      </c>
      <c r="P4156" s="35" t="s">
        <v>6995</v>
      </c>
      <c r="Q4156" s="35"/>
      <c r="R4156" s="35"/>
      <c r="S4156" s="35"/>
      <c r="T4156" s="35"/>
      <c r="U4156" s="35"/>
      <c r="V4156" s="35">
        <f t="shared" si="451"/>
        <v>1.5</v>
      </c>
    </row>
    <row r="4157" spans="1:22">
      <c r="A4157" s="35">
        <v>4664</v>
      </c>
      <c r="B4157" s="35" t="s">
        <v>8529</v>
      </c>
      <c r="C4157" s="35">
        <v>0</v>
      </c>
      <c r="D4157" s="35">
        <v>20</v>
      </c>
      <c r="E4157" s="43">
        <f t="shared" si="448"/>
        <v>20</v>
      </c>
      <c r="F4157" s="46">
        <f t="shared" si="449"/>
        <v>0.5</v>
      </c>
      <c r="G4157" s="46">
        <f t="shared" si="454"/>
        <v>0.5</v>
      </c>
      <c r="H4157" s="46">
        <f t="shared" si="454"/>
        <v>0.5</v>
      </c>
      <c r="I4157" s="35" t="s">
        <v>6990</v>
      </c>
      <c r="J4157" s="35" t="s">
        <v>6991</v>
      </c>
      <c r="K4157" s="35" t="s">
        <v>6996</v>
      </c>
      <c r="L4157" s="69" t="s">
        <v>1660</v>
      </c>
      <c r="M4157" s="35" t="s">
        <v>6992</v>
      </c>
      <c r="N4157" s="35" t="s">
        <v>6993</v>
      </c>
      <c r="O4157" s="35" t="s">
        <v>6994</v>
      </c>
      <c r="P4157" s="35" t="s">
        <v>6995</v>
      </c>
      <c r="Q4157" s="35"/>
      <c r="R4157" s="35"/>
      <c r="S4157" s="35"/>
      <c r="T4157" s="35"/>
      <c r="U4157" s="35"/>
      <c r="V4157" s="35">
        <f t="shared" si="451"/>
        <v>0.5</v>
      </c>
    </row>
    <row r="4158" spans="1:22">
      <c r="A4158" s="35">
        <v>4665</v>
      </c>
      <c r="B4158" s="35" t="s">
        <v>8530</v>
      </c>
      <c r="C4158" s="35">
        <v>0</v>
      </c>
      <c r="D4158" s="35">
        <v>17</v>
      </c>
      <c r="E4158" s="43">
        <f t="shared" si="448"/>
        <v>17</v>
      </c>
      <c r="F4158" s="46">
        <f t="shared" si="449"/>
        <v>0.42499999999999999</v>
      </c>
      <c r="G4158" s="46">
        <f t="shared" si="454"/>
        <v>0.42499999999999999</v>
      </c>
      <c r="H4158" s="46">
        <f t="shared" si="454"/>
        <v>0.42499999999999999</v>
      </c>
      <c r="I4158" s="35" t="s">
        <v>6990</v>
      </c>
      <c r="J4158" s="35" t="s">
        <v>6991</v>
      </c>
      <c r="K4158" s="35" t="s">
        <v>6996</v>
      </c>
      <c r="L4158" s="69" t="s">
        <v>1661</v>
      </c>
      <c r="M4158" s="35" t="s">
        <v>6992</v>
      </c>
      <c r="N4158" s="35" t="s">
        <v>6993</v>
      </c>
      <c r="O4158" s="35" t="s">
        <v>6994</v>
      </c>
      <c r="P4158" s="35" t="s">
        <v>6995</v>
      </c>
      <c r="Q4158" s="35"/>
      <c r="R4158" s="35"/>
      <c r="S4158" s="35"/>
      <c r="T4158" s="35"/>
      <c r="U4158" s="35"/>
      <c r="V4158" s="35">
        <f t="shared" si="451"/>
        <v>0.42499999999999999</v>
      </c>
    </row>
    <row r="4159" spans="1:22">
      <c r="A4159" s="35">
        <v>4666</v>
      </c>
      <c r="B4159" s="35" t="s">
        <v>7677</v>
      </c>
      <c r="C4159" s="35">
        <v>0</v>
      </c>
      <c r="D4159" s="35">
        <v>20</v>
      </c>
      <c r="E4159" s="43">
        <f t="shared" si="448"/>
        <v>20</v>
      </c>
      <c r="F4159" s="46">
        <f t="shared" si="449"/>
        <v>0.5</v>
      </c>
      <c r="G4159" s="46">
        <f t="shared" si="454"/>
        <v>0.5</v>
      </c>
      <c r="H4159" s="46">
        <f t="shared" si="454"/>
        <v>0.5</v>
      </c>
      <c r="I4159" s="35" t="s">
        <v>6990</v>
      </c>
      <c r="J4159" s="35" t="s">
        <v>6991</v>
      </c>
      <c r="K4159" s="35" t="s">
        <v>6996</v>
      </c>
      <c r="L4159" s="69" t="s">
        <v>224</v>
      </c>
      <c r="M4159" s="35" t="s">
        <v>6992</v>
      </c>
      <c r="N4159" s="35" t="s">
        <v>6993</v>
      </c>
      <c r="O4159" s="35" t="s">
        <v>6994</v>
      </c>
      <c r="P4159" s="35" t="s">
        <v>6995</v>
      </c>
      <c r="Q4159" s="35"/>
      <c r="R4159" s="35"/>
      <c r="S4159" s="35"/>
      <c r="T4159" s="35"/>
      <c r="U4159" s="35"/>
      <c r="V4159" s="35">
        <f t="shared" si="451"/>
        <v>0.5</v>
      </c>
    </row>
    <row r="4160" spans="1:22">
      <c r="A4160" s="35">
        <v>4667</v>
      </c>
      <c r="B4160" s="35" t="s">
        <v>8531</v>
      </c>
      <c r="C4160" s="35">
        <v>0</v>
      </c>
      <c r="D4160" s="35">
        <v>15</v>
      </c>
      <c r="E4160" s="43">
        <f t="shared" si="448"/>
        <v>15</v>
      </c>
      <c r="F4160" s="46">
        <f t="shared" si="449"/>
        <v>0.375</v>
      </c>
      <c r="G4160" s="46">
        <f t="shared" si="454"/>
        <v>0.375</v>
      </c>
      <c r="H4160" s="46">
        <f t="shared" si="454"/>
        <v>0.375</v>
      </c>
      <c r="I4160" s="35" t="s">
        <v>6990</v>
      </c>
      <c r="J4160" s="35" t="s">
        <v>6991</v>
      </c>
      <c r="K4160" s="35" t="s">
        <v>6996</v>
      </c>
      <c r="L4160" s="69" t="s">
        <v>224</v>
      </c>
      <c r="M4160" s="35" t="s">
        <v>6992</v>
      </c>
      <c r="N4160" s="35" t="s">
        <v>6993</v>
      </c>
      <c r="O4160" s="35" t="s">
        <v>6994</v>
      </c>
      <c r="P4160" s="35" t="s">
        <v>6995</v>
      </c>
      <c r="Q4160" s="35"/>
      <c r="R4160" s="35"/>
      <c r="S4160" s="35"/>
      <c r="T4160" s="35"/>
      <c r="U4160" s="35"/>
      <c r="V4160" s="35">
        <f t="shared" si="451"/>
        <v>0.375</v>
      </c>
    </row>
    <row r="4161" spans="1:22">
      <c r="A4161" s="35">
        <v>4667</v>
      </c>
      <c r="B4161" s="35" t="s">
        <v>8532</v>
      </c>
      <c r="C4161" s="35">
        <v>0</v>
      </c>
      <c r="D4161" s="35">
        <v>11</v>
      </c>
      <c r="E4161" s="43">
        <f t="shared" si="448"/>
        <v>11</v>
      </c>
      <c r="F4161" s="46">
        <f t="shared" si="449"/>
        <v>0.27500000000000002</v>
      </c>
      <c r="G4161" s="46">
        <f t="shared" si="454"/>
        <v>0.27500000000000002</v>
      </c>
      <c r="H4161" s="46">
        <f t="shared" si="454"/>
        <v>0.27500000000000002</v>
      </c>
      <c r="I4161" s="35" t="s">
        <v>6990</v>
      </c>
      <c r="J4161" s="35" t="s">
        <v>6991</v>
      </c>
      <c r="K4161" s="35" t="s">
        <v>6996</v>
      </c>
      <c r="L4161" s="69" t="s">
        <v>224</v>
      </c>
      <c r="M4161" s="35" t="s">
        <v>6992</v>
      </c>
      <c r="N4161" s="35" t="s">
        <v>6993</v>
      </c>
      <c r="O4161" s="35" t="s">
        <v>6994</v>
      </c>
      <c r="P4161" s="35" t="s">
        <v>6995</v>
      </c>
      <c r="Q4161" s="35"/>
      <c r="R4161" s="35"/>
      <c r="S4161" s="35"/>
      <c r="T4161" s="35"/>
      <c r="U4161" s="35"/>
      <c r="V4161" s="35">
        <f t="shared" si="451"/>
        <v>0.27500000000000002</v>
      </c>
    </row>
    <row r="4162" spans="1:22">
      <c r="A4162" s="35">
        <v>4668</v>
      </c>
      <c r="B4162" s="35" t="s">
        <v>7990</v>
      </c>
      <c r="C4162" s="35">
        <v>0</v>
      </c>
      <c r="D4162" s="35">
        <v>6</v>
      </c>
      <c r="E4162" s="43">
        <f t="shared" ref="E4162:E4225" si="455">C4162*40+D4162</f>
        <v>6</v>
      </c>
      <c r="F4162" s="46">
        <f t="shared" ref="F4162:F4225" si="456">E4162/40</f>
        <v>0.15</v>
      </c>
      <c r="G4162" s="46">
        <f t="shared" ref="G4162:H4177" si="457">F4162</f>
        <v>0.15</v>
      </c>
      <c r="H4162" s="46">
        <f t="shared" si="457"/>
        <v>0.15</v>
      </c>
      <c r="I4162" s="35" t="s">
        <v>6990</v>
      </c>
      <c r="J4162" s="35" t="s">
        <v>6991</v>
      </c>
      <c r="K4162" s="35" t="s">
        <v>6996</v>
      </c>
      <c r="L4162" s="69" t="s">
        <v>224</v>
      </c>
      <c r="M4162" s="35" t="s">
        <v>6992</v>
      </c>
      <c r="N4162" s="35" t="s">
        <v>6993</v>
      </c>
      <c r="O4162" s="35" t="s">
        <v>6994</v>
      </c>
      <c r="P4162" s="35" t="s">
        <v>6995</v>
      </c>
      <c r="Q4162" s="35"/>
      <c r="R4162" s="35"/>
      <c r="S4162" s="35"/>
      <c r="T4162" s="35"/>
      <c r="U4162" s="35"/>
      <c r="V4162" s="35">
        <f t="shared" ref="V4162:V4225" si="458">H4162</f>
        <v>0.15</v>
      </c>
    </row>
    <row r="4163" spans="1:22">
      <c r="A4163" s="35">
        <v>4668</v>
      </c>
      <c r="B4163" s="35" t="s">
        <v>7990</v>
      </c>
      <c r="C4163" s="35">
        <v>0</v>
      </c>
      <c r="D4163" s="35">
        <v>10</v>
      </c>
      <c r="E4163" s="43">
        <f t="shared" si="455"/>
        <v>10</v>
      </c>
      <c r="F4163" s="46">
        <f t="shared" si="456"/>
        <v>0.25</v>
      </c>
      <c r="G4163" s="46">
        <f t="shared" si="457"/>
        <v>0.25</v>
      </c>
      <c r="H4163" s="46">
        <f t="shared" si="457"/>
        <v>0.25</v>
      </c>
      <c r="I4163" s="35" t="s">
        <v>6990</v>
      </c>
      <c r="J4163" s="35" t="s">
        <v>6991</v>
      </c>
      <c r="K4163" s="35" t="s">
        <v>6996</v>
      </c>
      <c r="L4163" s="69" t="s">
        <v>224</v>
      </c>
      <c r="M4163" s="35" t="s">
        <v>6992</v>
      </c>
      <c r="N4163" s="35" t="s">
        <v>6993</v>
      </c>
      <c r="O4163" s="35" t="s">
        <v>6994</v>
      </c>
      <c r="P4163" s="35" t="s">
        <v>6995</v>
      </c>
      <c r="Q4163" s="35"/>
      <c r="R4163" s="35"/>
      <c r="S4163" s="35"/>
      <c r="T4163" s="35"/>
      <c r="U4163" s="35"/>
      <c r="V4163" s="35">
        <f t="shared" si="458"/>
        <v>0.25</v>
      </c>
    </row>
    <row r="4164" spans="1:22">
      <c r="A4164" s="35">
        <v>4668</v>
      </c>
      <c r="B4164" s="35" t="s">
        <v>7990</v>
      </c>
      <c r="C4164" s="35">
        <v>0</v>
      </c>
      <c r="D4164" s="35">
        <v>6</v>
      </c>
      <c r="E4164" s="43">
        <f t="shared" si="455"/>
        <v>6</v>
      </c>
      <c r="F4164" s="46">
        <f t="shared" si="456"/>
        <v>0.15</v>
      </c>
      <c r="G4164" s="46">
        <f t="shared" si="457"/>
        <v>0.15</v>
      </c>
      <c r="H4164" s="46">
        <f t="shared" si="457"/>
        <v>0.15</v>
      </c>
      <c r="I4164" s="35" t="s">
        <v>6990</v>
      </c>
      <c r="J4164" s="35" t="s">
        <v>6991</v>
      </c>
      <c r="K4164" s="35" t="s">
        <v>6996</v>
      </c>
      <c r="L4164" s="69" t="s">
        <v>224</v>
      </c>
      <c r="M4164" s="35" t="s">
        <v>6992</v>
      </c>
      <c r="N4164" s="35" t="s">
        <v>6993</v>
      </c>
      <c r="O4164" s="35" t="s">
        <v>6994</v>
      </c>
      <c r="P4164" s="35" t="s">
        <v>6995</v>
      </c>
      <c r="Q4164" s="35"/>
      <c r="R4164" s="35"/>
      <c r="S4164" s="35"/>
      <c r="T4164" s="35"/>
      <c r="U4164" s="35"/>
      <c r="V4164" s="35">
        <f t="shared" si="458"/>
        <v>0.15</v>
      </c>
    </row>
    <row r="4165" spans="1:22">
      <c r="A4165" s="35">
        <v>4668</v>
      </c>
      <c r="B4165" s="35" t="s">
        <v>7991</v>
      </c>
      <c r="C4165" s="35">
        <v>0</v>
      </c>
      <c r="D4165" s="35">
        <v>2</v>
      </c>
      <c r="E4165" s="43">
        <f t="shared" si="455"/>
        <v>2</v>
      </c>
      <c r="F4165" s="46">
        <f t="shared" si="456"/>
        <v>0.05</v>
      </c>
      <c r="G4165" s="46">
        <f t="shared" si="457"/>
        <v>0.05</v>
      </c>
      <c r="H4165" s="46">
        <f t="shared" si="457"/>
        <v>0.05</v>
      </c>
      <c r="I4165" s="35" t="s">
        <v>6990</v>
      </c>
      <c r="J4165" s="35" t="s">
        <v>6991</v>
      </c>
      <c r="K4165" s="35" t="s">
        <v>6996</v>
      </c>
      <c r="L4165" s="69" t="s">
        <v>224</v>
      </c>
      <c r="M4165" s="35" t="s">
        <v>6992</v>
      </c>
      <c r="N4165" s="35" t="s">
        <v>6993</v>
      </c>
      <c r="O4165" s="35" t="s">
        <v>6994</v>
      </c>
      <c r="P4165" s="35" t="s">
        <v>6995</v>
      </c>
      <c r="Q4165" s="35"/>
      <c r="R4165" s="35"/>
      <c r="S4165" s="35"/>
      <c r="T4165" s="35"/>
      <c r="U4165" s="35"/>
      <c r="V4165" s="35">
        <f t="shared" si="458"/>
        <v>0.05</v>
      </c>
    </row>
    <row r="4166" spans="1:22">
      <c r="A4166" s="35">
        <v>4669</v>
      </c>
      <c r="B4166" s="35" t="s">
        <v>8533</v>
      </c>
      <c r="C4166" s="35">
        <v>0</v>
      </c>
      <c r="D4166" s="35">
        <v>11</v>
      </c>
      <c r="E4166" s="43">
        <f t="shared" si="455"/>
        <v>11</v>
      </c>
      <c r="F4166" s="46">
        <f t="shared" si="456"/>
        <v>0.27500000000000002</v>
      </c>
      <c r="G4166" s="46">
        <f t="shared" si="457"/>
        <v>0.27500000000000002</v>
      </c>
      <c r="H4166" s="46">
        <f t="shared" si="457"/>
        <v>0.27500000000000002</v>
      </c>
      <c r="I4166" s="35" t="s">
        <v>6990</v>
      </c>
      <c r="J4166" s="35" t="s">
        <v>6991</v>
      </c>
      <c r="K4166" s="35" t="s">
        <v>6996</v>
      </c>
      <c r="L4166" s="69" t="s">
        <v>1661</v>
      </c>
      <c r="M4166" s="35" t="s">
        <v>6992</v>
      </c>
      <c r="N4166" s="35" t="s">
        <v>6993</v>
      </c>
      <c r="O4166" s="35" t="s">
        <v>6994</v>
      </c>
      <c r="P4166" s="35" t="s">
        <v>6995</v>
      </c>
      <c r="Q4166" s="35"/>
      <c r="R4166" s="35"/>
      <c r="S4166" s="35"/>
      <c r="T4166" s="35"/>
      <c r="U4166" s="35"/>
      <c r="V4166" s="35">
        <f t="shared" si="458"/>
        <v>0.27500000000000002</v>
      </c>
    </row>
    <row r="4167" spans="1:22">
      <c r="A4167" s="35">
        <v>4670</v>
      </c>
      <c r="B4167" s="35" t="s">
        <v>8534</v>
      </c>
      <c r="C4167" s="35">
        <v>0</v>
      </c>
      <c r="D4167" s="35">
        <v>30</v>
      </c>
      <c r="E4167" s="43">
        <f t="shared" si="455"/>
        <v>30</v>
      </c>
      <c r="F4167" s="46">
        <f t="shared" si="456"/>
        <v>0.75</v>
      </c>
      <c r="G4167" s="46">
        <f t="shared" si="457"/>
        <v>0.75</v>
      </c>
      <c r="H4167" s="46">
        <f t="shared" si="457"/>
        <v>0.75</v>
      </c>
      <c r="I4167" s="35" t="s">
        <v>6990</v>
      </c>
      <c r="J4167" s="35" t="s">
        <v>6991</v>
      </c>
      <c r="K4167" s="35" t="s">
        <v>6996</v>
      </c>
      <c r="L4167" s="69" t="s">
        <v>224</v>
      </c>
      <c r="M4167" s="35" t="s">
        <v>6992</v>
      </c>
      <c r="N4167" s="35" t="s">
        <v>6993</v>
      </c>
      <c r="O4167" s="35" t="s">
        <v>6994</v>
      </c>
      <c r="P4167" s="35" t="s">
        <v>6995</v>
      </c>
      <c r="Q4167" s="35"/>
      <c r="R4167" s="35"/>
      <c r="S4167" s="35"/>
      <c r="T4167" s="35"/>
      <c r="U4167" s="35"/>
      <c r="V4167" s="35">
        <f t="shared" si="458"/>
        <v>0.75</v>
      </c>
    </row>
    <row r="4168" spans="1:22">
      <c r="A4168" s="35">
        <v>4671</v>
      </c>
      <c r="B4168" s="35" t="s">
        <v>7224</v>
      </c>
      <c r="C4168" s="35">
        <v>0</v>
      </c>
      <c r="D4168" s="35">
        <v>1</v>
      </c>
      <c r="E4168" s="43">
        <f t="shared" si="455"/>
        <v>1</v>
      </c>
      <c r="F4168" s="46">
        <f t="shared" si="456"/>
        <v>2.5000000000000001E-2</v>
      </c>
      <c r="G4168" s="46">
        <f t="shared" si="457"/>
        <v>2.5000000000000001E-2</v>
      </c>
      <c r="H4168" s="46">
        <f t="shared" si="457"/>
        <v>2.5000000000000001E-2</v>
      </c>
      <c r="I4168" s="35" t="s">
        <v>6990</v>
      </c>
      <c r="J4168" s="35" t="s">
        <v>6991</v>
      </c>
      <c r="K4168" s="35" t="s">
        <v>6996</v>
      </c>
      <c r="L4168" s="69" t="s">
        <v>224</v>
      </c>
      <c r="M4168" s="35" t="s">
        <v>6992</v>
      </c>
      <c r="N4168" s="35" t="s">
        <v>6993</v>
      </c>
      <c r="O4168" s="35" t="s">
        <v>6994</v>
      </c>
      <c r="P4168" s="35" t="s">
        <v>6995</v>
      </c>
      <c r="Q4168" s="35"/>
      <c r="R4168" s="35"/>
      <c r="S4168" s="35"/>
      <c r="T4168" s="35"/>
      <c r="U4168" s="35"/>
      <c r="V4168" s="35">
        <f t="shared" si="458"/>
        <v>2.5000000000000001E-2</v>
      </c>
    </row>
    <row r="4169" spans="1:22">
      <c r="A4169" s="35">
        <v>4671</v>
      </c>
      <c r="B4169" s="35" t="s">
        <v>7223</v>
      </c>
      <c r="C4169" s="35">
        <v>0</v>
      </c>
      <c r="D4169" s="35">
        <v>1</v>
      </c>
      <c r="E4169" s="43">
        <f t="shared" si="455"/>
        <v>1</v>
      </c>
      <c r="F4169" s="46">
        <f t="shared" si="456"/>
        <v>2.5000000000000001E-2</v>
      </c>
      <c r="G4169" s="46">
        <f t="shared" si="457"/>
        <v>2.5000000000000001E-2</v>
      </c>
      <c r="H4169" s="46">
        <f t="shared" si="457"/>
        <v>2.5000000000000001E-2</v>
      </c>
      <c r="I4169" s="35" t="s">
        <v>6990</v>
      </c>
      <c r="J4169" s="35" t="s">
        <v>6991</v>
      </c>
      <c r="K4169" s="35" t="s">
        <v>6996</v>
      </c>
      <c r="L4169" s="69" t="s">
        <v>224</v>
      </c>
      <c r="M4169" s="35" t="s">
        <v>6992</v>
      </c>
      <c r="N4169" s="35" t="s">
        <v>6993</v>
      </c>
      <c r="O4169" s="35" t="s">
        <v>6994</v>
      </c>
      <c r="P4169" s="35" t="s">
        <v>6995</v>
      </c>
      <c r="Q4169" s="35"/>
      <c r="R4169" s="35"/>
      <c r="S4169" s="35"/>
      <c r="T4169" s="35"/>
      <c r="U4169" s="35"/>
      <c r="V4169" s="35">
        <f t="shared" si="458"/>
        <v>2.5000000000000001E-2</v>
      </c>
    </row>
    <row r="4170" spans="1:22">
      <c r="A4170" s="35">
        <v>4671</v>
      </c>
      <c r="B4170" s="35" t="s">
        <v>7132</v>
      </c>
      <c r="C4170" s="35">
        <v>0</v>
      </c>
      <c r="D4170" s="35">
        <v>9</v>
      </c>
      <c r="E4170" s="43">
        <f t="shared" si="455"/>
        <v>9</v>
      </c>
      <c r="F4170" s="46">
        <f t="shared" si="456"/>
        <v>0.22500000000000001</v>
      </c>
      <c r="G4170" s="46">
        <f t="shared" si="457"/>
        <v>0.22500000000000001</v>
      </c>
      <c r="H4170" s="46">
        <f t="shared" si="457"/>
        <v>0.22500000000000001</v>
      </c>
      <c r="I4170" s="35" t="s">
        <v>6990</v>
      </c>
      <c r="J4170" s="35" t="s">
        <v>6991</v>
      </c>
      <c r="K4170" s="35" t="s">
        <v>6996</v>
      </c>
      <c r="L4170" s="69" t="s">
        <v>224</v>
      </c>
      <c r="M4170" s="35" t="s">
        <v>6992</v>
      </c>
      <c r="N4170" s="35" t="s">
        <v>6993</v>
      </c>
      <c r="O4170" s="35" t="s">
        <v>6994</v>
      </c>
      <c r="P4170" s="35" t="s">
        <v>6995</v>
      </c>
      <c r="Q4170" s="35"/>
      <c r="R4170" s="35"/>
      <c r="S4170" s="35"/>
      <c r="T4170" s="35"/>
      <c r="U4170" s="35"/>
      <c r="V4170" s="35">
        <f t="shared" si="458"/>
        <v>0.22500000000000001</v>
      </c>
    </row>
    <row r="4171" spans="1:22">
      <c r="A4171" s="35">
        <v>4671</v>
      </c>
      <c r="B4171" s="35" t="s">
        <v>7084</v>
      </c>
      <c r="C4171" s="35">
        <v>1</v>
      </c>
      <c r="D4171" s="35">
        <v>6</v>
      </c>
      <c r="E4171" s="43">
        <f t="shared" si="455"/>
        <v>46</v>
      </c>
      <c r="F4171" s="46">
        <f t="shared" si="456"/>
        <v>1.1499999999999999</v>
      </c>
      <c r="G4171" s="46">
        <f t="shared" si="457"/>
        <v>1.1499999999999999</v>
      </c>
      <c r="H4171" s="46">
        <f t="shared" si="457"/>
        <v>1.1499999999999999</v>
      </c>
      <c r="I4171" s="35" t="s">
        <v>6990</v>
      </c>
      <c r="J4171" s="35" t="s">
        <v>6991</v>
      </c>
      <c r="K4171" s="35" t="s">
        <v>6996</v>
      </c>
      <c r="L4171" s="69" t="s">
        <v>224</v>
      </c>
      <c r="M4171" s="35" t="s">
        <v>6992</v>
      </c>
      <c r="N4171" s="35" t="s">
        <v>6993</v>
      </c>
      <c r="O4171" s="35" t="s">
        <v>6994</v>
      </c>
      <c r="P4171" s="35" t="s">
        <v>6995</v>
      </c>
      <c r="Q4171" s="35"/>
      <c r="R4171" s="35"/>
      <c r="S4171" s="35"/>
      <c r="T4171" s="35"/>
      <c r="U4171" s="35"/>
      <c r="V4171" s="35">
        <f t="shared" si="458"/>
        <v>1.1499999999999999</v>
      </c>
    </row>
    <row r="4172" spans="1:22">
      <c r="A4172" s="35">
        <v>4671</v>
      </c>
      <c r="B4172" s="35" t="s">
        <v>7222</v>
      </c>
      <c r="C4172" s="35">
        <v>0</v>
      </c>
      <c r="D4172" s="35">
        <v>5</v>
      </c>
      <c r="E4172" s="43">
        <f t="shared" si="455"/>
        <v>5</v>
      </c>
      <c r="F4172" s="46">
        <f t="shared" si="456"/>
        <v>0.125</v>
      </c>
      <c r="G4172" s="46">
        <f t="shared" si="457"/>
        <v>0.125</v>
      </c>
      <c r="H4172" s="46">
        <f t="shared" si="457"/>
        <v>0.125</v>
      </c>
      <c r="I4172" s="35" t="s">
        <v>6990</v>
      </c>
      <c r="J4172" s="35" t="s">
        <v>6991</v>
      </c>
      <c r="K4172" s="35" t="s">
        <v>6996</v>
      </c>
      <c r="L4172" s="69" t="s">
        <v>224</v>
      </c>
      <c r="M4172" s="35" t="s">
        <v>6992</v>
      </c>
      <c r="N4172" s="35" t="s">
        <v>6993</v>
      </c>
      <c r="O4172" s="35" t="s">
        <v>6994</v>
      </c>
      <c r="P4172" s="35" t="s">
        <v>6995</v>
      </c>
      <c r="Q4172" s="35"/>
      <c r="R4172" s="35"/>
      <c r="S4172" s="35"/>
      <c r="T4172" s="35"/>
      <c r="U4172" s="35"/>
      <c r="V4172" s="35">
        <f t="shared" si="458"/>
        <v>0.125</v>
      </c>
    </row>
    <row r="4173" spans="1:22">
      <c r="A4173" s="35">
        <v>4671</v>
      </c>
      <c r="B4173" s="35" t="s">
        <v>7221</v>
      </c>
      <c r="C4173" s="35">
        <v>0</v>
      </c>
      <c r="D4173" s="35">
        <v>5</v>
      </c>
      <c r="E4173" s="43">
        <f t="shared" si="455"/>
        <v>5</v>
      </c>
      <c r="F4173" s="46">
        <f t="shared" si="456"/>
        <v>0.125</v>
      </c>
      <c r="G4173" s="46">
        <f t="shared" si="457"/>
        <v>0.125</v>
      </c>
      <c r="H4173" s="46">
        <f t="shared" si="457"/>
        <v>0.125</v>
      </c>
      <c r="I4173" s="35" t="s">
        <v>6990</v>
      </c>
      <c r="J4173" s="35" t="s">
        <v>6991</v>
      </c>
      <c r="K4173" s="35" t="s">
        <v>6996</v>
      </c>
      <c r="L4173" s="69" t="s">
        <v>224</v>
      </c>
      <c r="M4173" s="35" t="s">
        <v>6992</v>
      </c>
      <c r="N4173" s="35" t="s">
        <v>6993</v>
      </c>
      <c r="O4173" s="35" t="s">
        <v>6994</v>
      </c>
      <c r="P4173" s="35" t="s">
        <v>6995</v>
      </c>
      <c r="Q4173" s="35"/>
      <c r="R4173" s="35"/>
      <c r="S4173" s="35"/>
      <c r="T4173" s="35"/>
      <c r="U4173" s="35"/>
      <c r="V4173" s="35">
        <f t="shared" si="458"/>
        <v>0.125</v>
      </c>
    </row>
    <row r="4174" spans="1:22">
      <c r="A4174" s="35">
        <v>4672</v>
      </c>
      <c r="B4174" s="35" t="s">
        <v>7697</v>
      </c>
      <c r="C4174" s="35">
        <v>0</v>
      </c>
      <c r="D4174" s="35">
        <v>11</v>
      </c>
      <c r="E4174" s="43">
        <f t="shared" si="455"/>
        <v>11</v>
      </c>
      <c r="F4174" s="46">
        <f t="shared" si="456"/>
        <v>0.27500000000000002</v>
      </c>
      <c r="G4174" s="46">
        <f t="shared" si="457"/>
        <v>0.27500000000000002</v>
      </c>
      <c r="H4174" s="46">
        <f t="shared" si="457"/>
        <v>0.27500000000000002</v>
      </c>
      <c r="I4174" s="35" t="s">
        <v>6990</v>
      </c>
      <c r="J4174" s="35" t="s">
        <v>6991</v>
      </c>
      <c r="K4174" s="35" t="s">
        <v>6996</v>
      </c>
      <c r="L4174" s="69" t="s">
        <v>224</v>
      </c>
      <c r="M4174" s="35" t="s">
        <v>6992</v>
      </c>
      <c r="N4174" s="35" t="s">
        <v>6993</v>
      </c>
      <c r="O4174" s="35" t="s">
        <v>6994</v>
      </c>
      <c r="P4174" s="35" t="s">
        <v>6995</v>
      </c>
      <c r="Q4174" s="35"/>
      <c r="R4174" s="35"/>
      <c r="S4174" s="35"/>
      <c r="T4174" s="35"/>
      <c r="U4174" s="35"/>
      <c r="V4174" s="35">
        <f t="shared" si="458"/>
        <v>0.27500000000000002</v>
      </c>
    </row>
    <row r="4175" spans="1:22">
      <c r="A4175" s="35">
        <v>4672</v>
      </c>
      <c r="B4175" s="35" t="s">
        <v>7697</v>
      </c>
      <c r="C4175" s="35">
        <v>0</v>
      </c>
      <c r="D4175" s="35">
        <v>11</v>
      </c>
      <c r="E4175" s="43">
        <f t="shared" si="455"/>
        <v>11</v>
      </c>
      <c r="F4175" s="46">
        <f t="shared" si="456"/>
        <v>0.27500000000000002</v>
      </c>
      <c r="G4175" s="46">
        <f t="shared" si="457"/>
        <v>0.27500000000000002</v>
      </c>
      <c r="H4175" s="46">
        <f t="shared" si="457"/>
        <v>0.27500000000000002</v>
      </c>
      <c r="I4175" s="35" t="s">
        <v>6990</v>
      </c>
      <c r="J4175" s="35" t="s">
        <v>6991</v>
      </c>
      <c r="K4175" s="35" t="s">
        <v>6996</v>
      </c>
      <c r="L4175" s="69" t="s">
        <v>224</v>
      </c>
      <c r="M4175" s="35" t="s">
        <v>6992</v>
      </c>
      <c r="N4175" s="35" t="s">
        <v>6993</v>
      </c>
      <c r="O4175" s="35" t="s">
        <v>6994</v>
      </c>
      <c r="P4175" s="35" t="s">
        <v>6995</v>
      </c>
      <c r="Q4175" s="35"/>
      <c r="R4175" s="35"/>
      <c r="S4175" s="35"/>
      <c r="T4175" s="35"/>
      <c r="U4175" s="35"/>
      <c r="V4175" s="35">
        <f t="shared" si="458"/>
        <v>0.27500000000000002</v>
      </c>
    </row>
    <row r="4176" spans="1:22">
      <c r="A4176" s="35">
        <v>4673</v>
      </c>
      <c r="B4176" s="35" t="s">
        <v>8084</v>
      </c>
      <c r="C4176" s="35">
        <v>2</v>
      </c>
      <c r="D4176" s="35">
        <v>1</v>
      </c>
      <c r="E4176" s="43">
        <f t="shared" si="455"/>
        <v>81</v>
      </c>
      <c r="F4176" s="46">
        <f t="shared" si="456"/>
        <v>2.0249999999999999</v>
      </c>
      <c r="G4176" s="46">
        <f t="shared" si="457"/>
        <v>2.0249999999999999</v>
      </c>
      <c r="H4176" s="46">
        <f t="shared" si="457"/>
        <v>2.0249999999999999</v>
      </c>
      <c r="I4176" s="35" t="s">
        <v>6990</v>
      </c>
      <c r="J4176" s="35" t="s">
        <v>6991</v>
      </c>
      <c r="K4176" s="35" t="s">
        <v>6996</v>
      </c>
      <c r="L4176" s="69" t="s">
        <v>1661</v>
      </c>
      <c r="M4176" s="35" t="s">
        <v>6992</v>
      </c>
      <c r="N4176" s="35" t="s">
        <v>6993</v>
      </c>
      <c r="O4176" s="35" t="s">
        <v>6994</v>
      </c>
      <c r="P4176" s="35" t="s">
        <v>6995</v>
      </c>
      <c r="Q4176" s="35"/>
      <c r="R4176" s="35"/>
      <c r="S4176" s="35"/>
      <c r="T4176" s="35"/>
      <c r="U4176" s="35"/>
      <c r="V4176" s="35">
        <f t="shared" si="458"/>
        <v>2.0249999999999999</v>
      </c>
    </row>
    <row r="4177" spans="1:22">
      <c r="A4177" s="35">
        <v>4674</v>
      </c>
      <c r="B4177" s="35" t="s">
        <v>8535</v>
      </c>
      <c r="C4177" s="35">
        <v>0</v>
      </c>
      <c r="D4177" s="35">
        <v>10</v>
      </c>
      <c r="E4177" s="43">
        <f t="shared" si="455"/>
        <v>10</v>
      </c>
      <c r="F4177" s="46">
        <f t="shared" si="456"/>
        <v>0.25</v>
      </c>
      <c r="G4177" s="46">
        <f t="shared" si="457"/>
        <v>0.25</v>
      </c>
      <c r="H4177" s="46">
        <f t="shared" si="457"/>
        <v>0.25</v>
      </c>
      <c r="I4177" s="35" t="s">
        <v>6990</v>
      </c>
      <c r="J4177" s="35" t="s">
        <v>6991</v>
      </c>
      <c r="K4177" s="35" t="s">
        <v>6996</v>
      </c>
      <c r="L4177" s="69" t="s">
        <v>7011</v>
      </c>
      <c r="M4177" s="35" t="s">
        <v>6992</v>
      </c>
      <c r="N4177" s="35" t="s">
        <v>6993</v>
      </c>
      <c r="O4177" s="35" t="s">
        <v>6994</v>
      </c>
      <c r="P4177" s="35" t="s">
        <v>6995</v>
      </c>
      <c r="Q4177" s="35"/>
      <c r="R4177" s="35"/>
      <c r="S4177" s="35"/>
      <c r="T4177" s="35"/>
      <c r="U4177" s="35"/>
      <c r="V4177" s="35">
        <f t="shared" si="458"/>
        <v>0.25</v>
      </c>
    </row>
    <row r="4178" spans="1:22">
      <c r="A4178" s="35">
        <v>4675</v>
      </c>
      <c r="B4178" s="35" t="s">
        <v>7300</v>
      </c>
      <c r="C4178" s="35">
        <v>3</v>
      </c>
      <c r="D4178" s="35">
        <v>14</v>
      </c>
      <c r="E4178" s="43">
        <f t="shared" si="455"/>
        <v>134</v>
      </c>
      <c r="F4178" s="46">
        <f t="shared" si="456"/>
        <v>3.35</v>
      </c>
      <c r="G4178" s="46">
        <f t="shared" ref="G4178:H4193" si="459">F4178</f>
        <v>3.35</v>
      </c>
      <c r="H4178" s="46">
        <f t="shared" si="459"/>
        <v>3.35</v>
      </c>
      <c r="I4178" s="35" t="s">
        <v>6990</v>
      </c>
      <c r="J4178" s="35" t="s">
        <v>6991</v>
      </c>
      <c r="K4178" s="35" t="s">
        <v>6996</v>
      </c>
      <c r="L4178" s="69" t="s">
        <v>1661</v>
      </c>
      <c r="M4178" s="35" t="s">
        <v>6992</v>
      </c>
      <c r="N4178" s="35" t="s">
        <v>6993</v>
      </c>
      <c r="O4178" s="35" t="s">
        <v>6994</v>
      </c>
      <c r="P4178" s="35" t="s">
        <v>6995</v>
      </c>
      <c r="Q4178" s="35"/>
      <c r="R4178" s="35"/>
      <c r="S4178" s="35"/>
      <c r="T4178" s="35"/>
      <c r="U4178" s="35"/>
      <c r="V4178" s="35">
        <f t="shared" si="458"/>
        <v>3.35</v>
      </c>
    </row>
    <row r="4179" spans="1:22">
      <c r="A4179" s="35">
        <v>4675</v>
      </c>
      <c r="B4179" s="35" t="s">
        <v>7301</v>
      </c>
      <c r="C4179" s="35">
        <v>1</v>
      </c>
      <c r="D4179" s="35">
        <v>22</v>
      </c>
      <c r="E4179" s="43">
        <f t="shared" si="455"/>
        <v>62</v>
      </c>
      <c r="F4179" s="46">
        <f t="shared" si="456"/>
        <v>1.55</v>
      </c>
      <c r="G4179" s="46">
        <f t="shared" si="459"/>
        <v>1.55</v>
      </c>
      <c r="H4179" s="46">
        <f t="shared" si="459"/>
        <v>1.55</v>
      </c>
      <c r="I4179" s="35" t="s">
        <v>6990</v>
      </c>
      <c r="J4179" s="35" t="s">
        <v>6991</v>
      </c>
      <c r="K4179" s="35" t="s">
        <v>6996</v>
      </c>
      <c r="L4179" s="69" t="s">
        <v>1661</v>
      </c>
      <c r="M4179" s="35" t="s">
        <v>6992</v>
      </c>
      <c r="N4179" s="35" t="s">
        <v>6993</v>
      </c>
      <c r="O4179" s="35" t="s">
        <v>6994</v>
      </c>
      <c r="P4179" s="35" t="s">
        <v>6995</v>
      </c>
      <c r="Q4179" s="35"/>
      <c r="R4179" s="35"/>
      <c r="S4179" s="35"/>
      <c r="T4179" s="35"/>
      <c r="U4179" s="35"/>
      <c r="V4179" s="35">
        <f t="shared" si="458"/>
        <v>1.55</v>
      </c>
    </row>
    <row r="4180" spans="1:22">
      <c r="A4180" s="35">
        <v>4675</v>
      </c>
      <c r="B4180" s="35" t="s">
        <v>7302</v>
      </c>
      <c r="C4180" s="35">
        <v>0</v>
      </c>
      <c r="D4180" s="35">
        <v>27</v>
      </c>
      <c r="E4180" s="43">
        <f t="shared" si="455"/>
        <v>27</v>
      </c>
      <c r="F4180" s="46">
        <f t="shared" si="456"/>
        <v>0.67500000000000004</v>
      </c>
      <c r="G4180" s="46">
        <f t="shared" si="459"/>
        <v>0.67500000000000004</v>
      </c>
      <c r="H4180" s="46">
        <f t="shared" si="459"/>
        <v>0.67500000000000004</v>
      </c>
      <c r="I4180" s="35" t="s">
        <v>6990</v>
      </c>
      <c r="J4180" s="35" t="s">
        <v>6991</v>
      </c>
      <c r="K4180" s="35" t="s">
        <v>6996</v>
      </c>
      <c r="L4180" s="69" t="s">
        <v>1661</v>
      </c>
      <c r="M4180" s="35" t="s">
        <v>6992</v>
      </c>
      <c r="N4180" s="35" t="s">
        <v>6993</v>
      </c>
      <c r="O4180" s="35" t="s">
        <v>6994</v>
      </c>
      <c r="P4180" s="35" t="s">
        <v>6995</v>
      </c>
      <c r="Q4180" s="35"/>
      <c r="R4180" s="35"/>
      <c r="S4180" s="35"/>
      <c r="T4180" s="35"/>
      <c r="U4180" s="35"/>
      <c r="V4180" s="35">
        <f t="shared" si="458"/>
        <v>0.67500000000000004</v>
      </c>
    </row>
    <row r="4181" spans="1:22">
      <c r="A4181" s="35">
        <v>4675</v>
      </c>
      <c r="B4181" s="35" t="s">
        <v>8536</v>
      </c>
      <c r="C4181" s="35">
        <v>0</v>
      </c>
      <c r="D4181" s="35">
        <v>25</v>
      </c>
      <c r="E4181" s="43">
        <f t="shared" si="455"/>
        <v>25</v>
      </c>
      <c r="F4181" s="46">
        <f t="shared" si="456"/>
        <v>0.625</v>
      </c>
      <c r="G4181" s="46">
        <f t="shared" si="459"/>
        <v>0.625</v>
      </c>
      <c r="H4181" s="46">
        <f t="shared" si="459"/>
        <v>0.625</v>
      </c>
      <c r="I4181" s="35" t="s">
        <v>6990</v>
      </c>
      <c r="J4181" s="35" t="s">
        <v>6991</v>
      </c>
      <c r="K4181" s="35" t="s">
        <v>6996</v>
      </c>
      <c r="L4181" s="69" t="s">
        <v>1661</v>
      </c>
      <c r="M4181" s="35" t="s">
        <v>6992</v>
      </c>
      <c r="N4181" s="35" t="s">
        <v>6993</v>
      </c>
      <c r="O4181" s="35" t="s">
        <v>6994</v>
      </c>
      <c r="P4181" s="35" t="s">
        <v>6995</v>
      </c>
      <c r="Q4181" s="35"/>
      <c r="R4181" s="35"/>
      <c r="S4181" s="35"/>
      <c r="T4181" s="35"/>
      <c r="U4181" s="35"/>
      <c r="V4181" s="35">
        <f t="shared" si="458"/>
        <v>0.625</v>
      </c>
    </row>
    <row r="4182" spans="1:22">
      <c r="A4182" s="35">
        <v>4675</v>
      </c>
      <c r="B4182" s="35" t="s">
        <v>7501</v>
      </c>
      <c r="C4182" s="35">
        <v>0</v>
      </c>
      <c r="D4182" s="35">
        <v>9</v>
      </c>
      <c r="E4182" s="43">
        <f t="shared" si="455"/>
        <v>9</v>
      </c>
      <c r="F4182" s="46">
        <f t="shared" si="456"/>
        <v>0.22500000000000001</v>
      </c>
      <c r="G4182" s="46">
        <f t="shared" si="459"/>
        <v>0.22500000000000001</v>
      </c>
      <c r="H4182" s="46">
        <f t="shared" si="459"/>
        <v>0.22500000000000001</v>
      </c>
      <c r="I4182" s="35" t="s">
        <v>6990</v>
      </c>
      <c r="J4182" s="35" t="s">
        <v>6991</v>
      </c>
      <c r="K4182" s="35" t="s">
        <v>6996</v>
      </c>
      <c r="L4182" s="69" t="s">
        <v>1661</v>
      </c>
      <c r="M4182" s="35" t="s">
        <v>6992</v>
      </c>
      <c r="N4182" s="35" t="s">
        <v>6993</v>
      </c>
      <c r="O4182" s="35" t="s">
        <v>6994</v>
      </c>
      <c r="P4182" s="35" t="s">
        <v>6995</v>
      </c>
      <c r="Q4182" s="35"/>
      <c r="R4182" s="35"/>
      <c r="S4182" s="35"/>
      <c r="T4182" s="35"/>
      <c r="U4182" s="35"/>
      <c r="V4182" s="35">
        <f t="shared" si="458"/>
        <v>0.22500000000000001</v>
      </c>
    </row>
    <row r="4183" spans="1:22">
      <c r="A4183" s="35">
        <v>4675</v>
      </c>
      <c r="B4183" s="35" t="s">
        <v>7918</v>
      </c>
      <c r="C4183" s="35">
        <v>0</v>
      </c>
      <c r="D4183" s="35">
        <v>17</v>
      </c>
      <c r="E4183" s="43">
        <f t="shared" si="455"/>
        <v>17</v>
      </c>
      <c r="F4183" s="46">
        <f t="shared" si="456"/>
        <v>0.42499999999999999</v>
      </c>
      <c r="G4183" s="46">
        <f t="shared" si="459"/>
        <v>0.42499999999999999</v>
      </c>
      <c r="H4183" s="46">
        <f t="shared" si="459"/>
        <v>0.42499999999999999</v>
      </c>
      <c r="I4183" s="35" t="s">
        <v>6990</v>
      </c>
      <c r="J4183" s="35" t="s">
        <v>6991</v>
      </c>
      <c r="K4183" s="35" t="s">
        <v>6996</v>
      </c>
      <c r="L4183" s="69" t="s">
        <v>1661</v>
      </c>
      <c r="M4183" s="35" t="s">
        <v>6992</v>
      </c>
      <c r="N4183" s="35" t="s">
        <v>6993</v>
      </c>
      <c r="O4183" s="35" t="s">
        <v>6994</v>
      </c>
      <c r="P4183" s="35" t="s">
        <v>6995</v>
      </c>
      <c r="Q4183" s="35"/>
      <c r="R4183" s="35"/>
      <c r="S4183" s="35"/>
      <c r="T4183" s="35"/>
      <c r="U4183" s="35"/>
      <c r="V4183" s="35">
        <f t="shared" si="458"/>
        <v>0.42499999999999999</v>
      </c>
    </row>
    <row r="4184" spans="1:22">
      <c r="A4184" s="35">
        <v>4675</v>
      </c>
      <c r="B4184" s="35" t="s">
        <v>7442</v>
      </c>
      <c r="C4184" s="35">
        <v>0</v>
      </c>
      <c r="D4184" s="35">
        <v>38</v>
      </c>
      <c r="E4184" s="43">
        <f t="shared" si="455"/>
        <v>38</v>
      </c>
      <c r="F4184" s="46">
        <f t="shared" si="456"/>
        <v>0.95</v>
      </c>
      <c r="G4184" s="46">
        <f t="shared" si="459"/>
        <v>0.95</v>
      </c>
      <c r="H4184" s="46">
        <f t="shared" si="459"/>
        <v>0.95</v>
      </c>
      <c r="I4184" s="35" t="s">
        <v>6990</v>
      </c>
      <c r="J4184" s="35" t="s">
        <v>6991</v>
      </c>
      <c r="K4184" s="35" t="s">
        <v>6996</v>
      </c>
      <c r="L4184" s="69" t="s">
        <v>1661</v>
      </c>
      <c r="M4184" s="35" t="s">
        <v>6992</v>
      </c>
      <c r="N4184" s="35" t="s">
        <v>6993</v>
      </c>
      <c r="O4184" s="35" t="s">
        <v>6994</v>
      </c>
      <c r="P4184" s="35" t="s">
        <v>6995</v>
      </c>
      <c r="Q4184" s="35"/>
      <c r="R4184" s="35"/>
      <c r="S4184" s="35"/>
      <c r="T4184" s="35"/>
      <c r="U4184" s="35"/>
      <c r="V4184" s="35">
        <f t="shared" si="458"/>
        <v>0.95</v>
      </c>
    </row>
    <row r="4185" spans="1:22">
      <c r="A4185" s="35">
        <v>4676</v>
      </c>
      <c r="B4185" s="35" t="s">
        <v>7990</v>
      </c>
      <c r="C4185" s="35">
        <v>0</v>
      </c>
      <c r="D4185" s="35">
        <v>4</v>
      </c>
      <c r="E4185" s="43">
        <f t="shared" si="455"/>
        <v>4</v>
      </c>
      <c r="F4185" s="46">
        <f t="shared" si="456"/>
        <v>0.1</v>
      </c>
      <c r="G4185" s="46">
        <f t="shared" si="459"/>
        <v>0.1</v>
      </c>
      <c r="H4185" s="46">
        <f t="shared" si="459"/>
        <v>0.1</v>
      </c>
      <c r="I4185" s="35" t="s">
        <v>6990</v>
      </c>
      <c r="J4185" s="35" t="s">
        <v>6991</v>
      </c>
      <c r="K4185" s="35" t="s">
        <v>6996</v>
      </c>
      <c r="L4185" s="69" t="s">
        <v>224</v>
      </c>
      <c r="M4185" s="35" t="s">
        <v>6992</v>
      </c>
      <c r="N4185" s="35" t="s">
        <v>6993</v>
      </c>
      <c r="O4185" s="35" t="s">
        <v>6994</v>
      </c>
      <c r="P4185" s="35" t="s">
        <v>6995</v>
      </c>
      <c r="Q4185" s="35"/>
      <c r="R4185" s="35"/>
      <c r="S4185" s="35"/>
      <c r="T4185" s="35"/>
      <c r="U4185" s="35"/>
      <c r="V4185" s="35">
        <f t="shared" si="458"/>
        <v>0.1</v>
      </c>
    </row>
    <row r="4186" spans="1:22">
      <c r="A4186" s="35">
        <v>4676</v>
      </c>
      <c r="B4186" s="35" t="s">
        <v>7990</v>
      </c>
      <c r="C4186" s="35">
        <v>0</v>
      </c>
      <c r="D4186" s="35">
        <v>7</v>
      </c>
      <c r="E4186" s="43">
        <f t="shared" si="455"/>
        <v>7</v>
      </c>
      <c r="F4186" s="46">
        <f t="shared" si="456"/>
        <v>0.17499999999999999</v>
      </c>
      <c r="G4186" s="46">
        <f t="shared" si="459"/>
        <v>0.17499999999999999</v>
      </c>
      <c r="H4186" s="46">
        <f t="shared" si="459"/>
        <v>0.17499999999999999</v>
      </c>
      <c r="I4186" s="35" t="s">
        <v>6990</v>
      </c>
      <c r="J4186" s="35" t="s">
        <v>6991</v>
      </c>
      <c r="K4186" s="35" t="s">
        <v>6996</v>
      </c>
      <c r="L4186" s="69" t="s">
        <v>224</v>
      </c>
      <c r="M4186" s="35" t="s">
        <v>6992</v>
      </c>
      <c r="N4186" s="35" t="s">
        <v>6993</v>
      </c>
      <c r="O4186" s="35" t="s">
        <v>6994</v>
      </c>
      <c r="P4186" s="35" t="s">
        <v>6995</v>
      </c>
      <c r="Q4186" s="35"/>
      <c r="R4186" s="35"/>
      <c r="S4186" s="35"/>
      <c r="T4186" s="35"/>
      <c r="U4186" s="35"/>
      <c r="V4186" s="35">
        <f t="shared" si="458"/>
        <v>0.17499999999999999</v>
      </c>
    </row>
    <row r="4187" spans="1:22">
      <c r="A4187" s="35">
        <v>4676</v>
      </c>
      <c r="B4187" s="35" t="s">
        <v>7990</v>
      </c>
      <c r="C4187" s="35">
        <v>0</v>
      </c>
      <c r="D4187" s="35">
        <v>4</v>
      </c>
      <c r="E4187" s="43">
        <f t="shared" si="455"/>
        <v>4</v>
      </c>
      <c r="F4187" s="46">
        <f t="shared" si="456"/>
        <v>0.1</v>
      </c>
      <c r="G4187" s="46">
        <f t="shared" si="459"/>
        <v>0.1</v>
      </c>
      <c r="H4187" s="46">
        <f t="shared" si="459"/>
        <v>0.1</v>
      </c>
      <c r="I4187" s="35" t="s">
        <v>6990</v>
      </c>
      <c r="J4187" s="35" t="s">
        <v>6991</v>
      </c>
      <c r="K4187" s="35" t="s">
        <v>6996</v>
      </c>
      <c r="L4187" s="69" t="s">
        <v>224</v>
      </c>
      <c r="M4187" s="35" t="s">
        <v>6992</v>
      </c>
      <c r="N4187" s="35" t="s">
        <v>6993</v>
      </c>
      <c r="O4187" s="35" t="s">
        <v>6994</v>
      </c>
      <c r="P4187" s="35" t="s">
        <v>6995</v>
      </c>
      <c r="Q4187" s="35"/>
      <c r="R4187" s="35"/>
      <c r="S4187" s="35"/>
      <c r="T4187" s="35"/>
      <c r="U4187" s="35"/>
      <c r="V4187" s="35">
        <f t="shared" si="458"/>
        <v>0.1</v>
      </c>
    </row>
    <row r="4188" spans="1:22">
      <c r="A4188" s="35">
        <v>4676</v>
      </c>
      <c r="B4188" s="35" t="s">
        <v>7991</v>
      </c>
      <c r="C4188" s="35">
        <v>0</v>
      </c>
      <c r="D4188" s="35">
        <v>1</v>
      </c>
      <c r="E4188" s="43">
        <f t="shared" si="455"/>
        <v>1</v>
      </c>
      <c r="F4188" s="46">
        <f t="shared" si="456"/>
        <v>2.5000000000000001E-2</v>
      </c>
      <c r="G4188" s="46">
        <f t="shared" si="459"/>
        <v>2.5000000000000001E-2</v>
      </c>
      <c r="H4188" s="46">
        <f t="shared" si="459"/>
        <v>2.5000000000000001E-2</v>
      </c>
      <c r="I4188" s="35" t="s">
        <v>6990</v>
      </c>
      <c r="J4188" s="35" t="s">
        <v>6991</v>
      </c>
      <c r="K4188" s="35" t="s">
        <v>6996</v>
      </c>
      <c r="L4188" s="69" t="s">
        <v>224</v>
      </c>
      <c r="M4188" s="35" t="s">
        <v>6992</v>
      </c>
      <c r="N4188" s="35" t="s">
        <v>6993</v>
      </c>
      <c r="O4188" s="35" t="s">
        <v>6994</v>
      </c>
      <c r="P4188" s="35" t="s">
        <v>6995</v>
      </c>
      <c r="Q4188" s="35"/>
      <c r="R4188" s="35"/>
      <c r="S4188" s="35"/>
      <c r="T4188" s="35"/>
      <c r="U4188" s="35"/>
      <c r="V4188" s="35">
        <f t="shared" si="458"/>
        <v>2.5000000000000001E-2</v>
      </c>
    </row>
    <row r="4189" spans="1:22">
      <c r="A4189" s="35">
        <v>4677</v>
      </c>
      <c r="B4189" s="35" t="s">
        <v>7990</v>
      </c>
      <c r="C4189" s="35">
        <v>0</v>
      </c>
      <c r="D4189" s="35">
        <v>4</v>
      </c>
      <c r="E4189" s="43">
        <f t="shared" si="455"/>
        <v>4</v>
      </c>
      <c r="F4189" s="46">
        <f t="shared" si="456"/>
        <v>0.1</v>
      </c>
      <c r="G4189" s="46">
        <f t="shared" si="459"/>
        <v>0.1</v>
      </c>
      <c r="H4189" s="46">
        <f t="shared" si="459"/>
        <v>0.1</v>
      </c>
      <c r="I4189" s="35" t="s">
        <v>6990</v>
      </c>
      <c r="J4189" s="35" t="s">
        <v>6991</v>
      </c>
      <c r="K4189" s="35" t="s">
        <v>6996</v>
      </c>
      <c r="L4189" s="69" t="s">
        <v>224</v>
      </c>
      <c r="M4189" s="35" t="s">
        <v>6992</v>
      </c>
      <c r="N4189" s="35" t="s">
        <v>6993</v>
      </c>
      <c r="O4189" s="35" t="s">
        <v>6994</v>
      </c>
      <c r="P4189" s="35" t="s">
        <v>6995</v>
      </c>
      <c r="Q4189" s="35"/>
      <c r="R4189" s="35"/>
      <c r="S4189" s="35"/>
      <c r="T4189" s="35"/>
      <c r="U4189" s="35"/>
      <c r="V4189" s="35">
        <f t="shared" si="458"/>
        <v>0.1</v>
      </c>
    </row>
    <row r="4190" spans="1:22">
      <c r="A4190" s="35">
        <v>4677</v>
      </c>
      <c r="B4190" s="35" t="s">
        <v>7990</v>
      </c>
      <c r="C4190" s="35">
        <v>0</v>
      </c>
      <c r="D4190" s="35">
        <v>11</v>
      </c>
      <c r="E4190" s="43">
        <f t="shared" si="455"/>
        <v>11</v>
      </c>
      <c r="F4190" s="46">
        <f t="shared" si="456"/>
        <v>0.27500000000000002</v>
      </c>
      <c r="G4190" s="46">
        <f t="shared" si="459"/>
        <v>0.27500000000000002</v>
      </c>
      <c r="H4190" s="46">
        <f t="shared" si="459"/>
        <v>0.27500000000000002</v>
      </c>
      <c r="I4190" s="35" t="s">
        <v>6990</v>
      </c>
      <c r="J4190" s="35" t="s">
        <v>6991</v>
      </c>
      <c r="K4190" s="35" t="s">
        <v>6996</v>
      </c>
      <c r="L4190" s="69" t="s">
        <v>224</v>
      </c>
      <c r="M4190" s="35" t="s">
        <v>6992</v>
      </c>
      <c r="N4190" s="35" t="s">
        <v>6993</v>
      </c>
      <c r="O4190" s="35" t="s">
        <v>6994</v>
      </c>
      <c r="P4190" s="35" t="s">
        <v>6995</v>
      </c>
      <c r="Q4190" s="35"/>
      <c r="R4190" s="35"/>
      <c r="S4190" s="35"/>
      <c r="T4190" s="35"/>
      <c r="U4190" s="35"/>
      <c r="V4190" s="35">
        <f t="shared" si="458"/>
        <v>0.27500000000000002</v>
      </c>
    </row>
    <row r="4191" spans="1:22">
      <c r="A4191" s="35">
        <v>4677</v>
      </c>
      <c r="B4191" s="35" t="s">
        <v>7991</v>
      </c>
      <c r="C4191" s="35">
        <v>0</v>
      </c>
      <c r="D4191" s="35">
        <v>1</v>
      </c>
      <c r="E4191" s="43">
        <f t="shared" si="455"/>
        <v>1</v>
      </c>
      <c r="F4191" s="46">
        <f t="shared" si="456"/>
        <v>2.5000000000000001E-2</v>
      </c>
      <c r="G4191" s="46">
        <f t="shared" si="459"/>
        <v>2.5000000000000001E-2</v>
      </c>
      <c r="H4191" s="46">
        <f t="shared" si="459"/>
        <v>2.5000000000000001E-2</v>
      </c>
      <c r="I4191" s="35" t="s">
        <v>6990</v>
      </c>
      <c r="J4191" s="35" t="s">
        <v>6991</v>
      </c>
      <c r="K4191" s="35" t="s">
        <v>6996</v>
      </c>
      <c r="L4191" s="69" t="s">
        <v>224</v>
      </c>
      <c r="M4191" s="35" t="s">
        <v>6992</v>
      </c>
      <c r="N4191" s="35" t="s">
        <v>6993</v>
      </c>
      <c r="O4191" s="35" t="s">
        <v>6994</v>
      </c>
      <c r="P4191" s="35" t="s">
        <v>6995</v>
      </c>
      <c r="Q4191" s="35"/>
      <c r="R4191" s="35"/>
      <c r="S4191" s="35"/>
      <c r="T4191" s="35"/>
      <c r="U4191" s="35"/>
      <c r="V4191" s="35">
        <f t="shared" si="458"/>
        <v>2.5000000000000001E-2</v>
      </c>
    </row>
    <row r="4192" spans="1:22">
      <c r="A4192" s="35">
        <v>4678</v>
      </c>
      <c r="B4192" s="35" t="s">
        <v>8393</v>
      </c>
      <c r="C4192" s="35">
        <v>0</v>
      </c>
      <c r="D4192" s="35">
        <v>22</v>
      </c>
      <c r="E4192" s="43">
        <f t="shared" si="455"/>
        <v>22</v>
      </c>
      <c r="F4192" s="46">
        <f t="shared" si="456"/>
        <v>0.55000000000000004</v>
      </c>
      <c r="G4192" s="46">
        <f t="shared" si="459"/>
        <v>0.55000000000000004</v>
      </c>
      <c r="H4192" s="46">
        <f t="shared" si="459"/>
        <v>0.55000000000000004</v>
      </c>
      <c r="I4192" s="35" t="s">
        <v>6990</v>
      </c>
      <c r="J4192" s="35" t="s">
        <v>6991</v>
      </c>
      <c r="K4192" s="35" t="s">
        <v>6996</v>
      </c>
      <c r="L4192" s="69" t="s">
        <v>224</v>
      </c>
      <c r="M4192" s="35" t="s">
        <v>6992</v>
      </c>
      <c r="N4192" s="35" t="s">
        <v>6993</v>
      </c>
      <c r="O4192" s="35" t="s">
        <v>6994</v>
      </c>
      <c r="P4192" s="35" t="s">
        <v>6995</v>
      </c>
      <c r="Q4192" s="35"/>
      <c r="R4192" s="35"/>
      <c r="S4192" s="35"/>
      <c r="T4192" s="35"/>
      <c r="U4192" s="35"/>
      <c r="V4192" s="35">
        <f t="shared" si="458"/>
        <v>0.55000000000000004</v>
      </c>
    </row>
    <row r="4193" spans="1:22">
      <c r="A4193" s="35">
        <v>4678</v>
      </c>
      <c r="B4193" s="35" t="s">
        <v>7794</v>
      </c>
      <c r="C4193" s="35">
        <v>0</v>
      </c>
      <c r="D4193" s="35">
        <v>16</v>
      </c>
      <c r="E4193" s="43">
        <f t="shared" si="455"/>
        <v>16</v>
      </c>
      <c r="F4193" s="46">
        <f t="shared" si="456"/>
        <v>0.4</v>
      </c>
      <c r="G4193" s="46">
        <f t="shared" si="459"/>
        <v>0.4</v>
      </c>
      <c r="H4193" s="46">
        <f t="shared" si="459"/>
        <v>0.4</v>
      </c>
      <c r="I4193" s="35" t="s">
        <v>6990</v>
      </c>
      <c r="J4193" s="35" t="s">
        <v>6991</v>
      </c>
      <c r="K4193" s="35" t="s">
        <v>6996</v>
      </c>
      <c r="L4193" s="69" t="s">
        <v>224</v>
      </c>
      <c r="M4193" s="35" t="s">
        <v>6992</v>
      </c>
      <c r="N4193" s="35" t="s">
        <v>6993</v>
      </c>
      <c r="O4193" s="35" t="s">
        <v>6994</v>
      </c>
      <c r="P4193" s="35" t="s">
        <v>6995</v>
      </c>
      <c r="Q4193" s="35"/>
      <c r="R4193" s="35"/>
      <c r="S4193" s="35"/>
      <c r="T4193" s="35"/>
      <c r="U4193" s="35"/>
      <c r="V4193" s="35">
        <f t="shared" si="458"/>
        <v>0.4</v>
      </c>
    </row>
    <row r="4194" spans="1:22">
      <c r="A4194" s="35">
        <v>4678</v>
      </c>
      <c r="B4194" s="35" t="s">
        <v>8394</v>
      </c>
      <c r="C4194" s="35">
        <v>0</v>
      </c>
      <c r="D4194" s="35">
        <v>8</v>
      </c>
      <c r="E4194" s="43">
        <f t="shared" si="455"/>
        <v>8</v>
      </c>
      <c r="F4194" s="46">
        <f t="shared" si="456"/>
        <v>0.2</v>
      </c>
      <c r="G4194" s="46">
        <f t="shared" ref="G4194:H4209" si="460">F4194</f>
        <v>0.2</v>
      </c>
      <c r="H4194" s="46">
        <f t="shared" si="460"/>
        <v>0.2</v>
      </c>
      <c r="I4194" s="35" t="s">
        <v>6990</v>
      </c>
      <c r="J4194" s="35" t="s">
        <v>6991</v>
      </c>
      <c r="K4194" s="35" t="s">
        <v>6996</v>
      </c>
      <c r="L4194" s="69" t="s">
        <v>224</v>
      </c>
      <c r="M4194" s="35" t="s">
        <v>6992</v>
      </c>
      <c r="N4194" s="35" t="s">
        <v>6993</v>
      </c>
      <c r="O4194" s="35" t="s">
        <v>6994</v>
      </c>
      <c r="P4194" s="35" t="s">
        <v>6995</v>
      </c>
      <c r="Q4194" s="35"/>
      <c r="R4194" s="35"/>
      <c r="S4194" s="35"/>
      <c r="T4194" s="35"/>
      <c r="U4194" s="35"/>
      <c r="V4194" s="35">
        <f t="shared" si="458"/>
        <v>0.2</v>
      </c>
    </row>
    <row r="4195" spans="1:22">
      <c r="A4195" s="35">
        <v>4678</v>
      </c>
      <c r="B4195" s="35" t="s">
        <v>8395</v>
      </c>
      <c r="C4195" s="35">
        <v>0</v>
      </c>
      <c r="D4195" s="35">
        <v>4</v>
      </c>
      <c r="E4195" s="43">
        <f t="shared" si="455"/>
        <v>4</v>
      </c>
      <c r="F4195" s="46">
        <f t="shared" si="456"/>
        <v>0.1</v>
      </c>
      <c r="G4195" s="46">
        <f t="shared" si="460"/>
        <v>0.1</v>
      </c>
      <c r="H4195" s="46">
        <f t="shared" si="460"/>
        <v>0.1</v>
      </c>
      <c r="I4195" s="35" t="s">
        <v>6990</v>
      </c>
      <c r="J4195" s="35" t="s">
        <v>6991</v>
      </c>
      <c r="K4195" s="35" t="s">
        <v>6996</v>
      </c>
      <c r="L4195" s="69" t="s">
        <v>224</v>
      </c>
      <c r="M4195" s="35" t="s">
        <v>6992</v>
      </c>
      <c r="N4195" s="35" t="s">
        <v>6993</v>
      </c>
      <c r="O4195" s="35" t="s">
        <v>6994</v>
      </c>
      <c r="P4195" s="35" t="s">
        <v>6995</v>
      </c>
      <c r="Q4195" s="35"/>
      <c r="R4195" s="35"/>
      <c r="S4195" s="35"/>
      <c r="T4195" s="35"/>
      <c r="U4195" s="35"/>
      <c r="V4195" s="35">
        <f t="shared" si="458"/>
        <v>0.1</v>
      </c>
    </row>
    <row r="4196" spans="1:22">
      <c r="A4196" s="35">
        <v>4679</v>
      </c>
      <c r="B4196" s="35" t="s">
        <v>8537</v>
      </c>
      <c r="C4196" s="35">
        <v>0</v>
      </c>
      <c r="D4196" s="35">
        <v>7</v>
      </c>
      <c r="E4196" s="43">
        <f t="shared" si="455"/>
        <v>7</v>
      </c>
      <c r="F4196" s="46">
        <f t="shared" si="456"/>
        <v>0.17499999999999999</v>
      </c>
      <c r="G4196" s="46">
        <f t="shared" si="460"/>
        <v>0.17499999999999999</v>
      </c>
      <c r="H4196" s="46">
        <f t="shared" si="460"/>
        <v>0.17499999999999999</v>
      </c>
      <c r="I4196" s="35" t="s">
        <v>6990</v>
      </c>
      <c r="J4196" s="35" t="s">
        <v>6991</v>
      </c>
      <c r="K4196" s="35" t="s">
        <v>6996</v>
      </c>
      <c r="L4196" s="69" t="s">
        <v>1661</v>
      </c>
      <c r="M4196" s="35" t="s">
        <v>6992</v>
      </c>
      <c r="N4196" s="35" t="s">
        <v>6993</v>
      </c>
      <c r="O4196" s="35" t="s">
        <v>6994</v>
      </c>
      <c r="P4196" s="35" t="s">
        <v>6995</v>
      </c>
      <c r="Q4196" s="35"/>
      <c r="R4196" s="35"/>
      <c r="S4196" s="35"/>
      <c r="T4196" s="35"/>
      <c r="U4196" s="35"/>
      <c r="V4196" s="35">
        <f t="shared" si="458"/>
        <v>0.17499999999999999</v>
      </c>
    </row>
    <row r="4197" spans="1:22">
      <c r="A4197" s="35">
        <v>4680</v>
      </c>
      <c r="B4197" s="35" t="s">
        <v>8538</v>
      </c>
      <c r="C4197" s="35">
        <v>0</v>
      </c>
      <c r="D4197" s="35">
        <v>37</v>
      </c>
      <c r="E4197" s="43">
        <f t="shared" si="455"/>
        <v>37</v>
      </c>
      <c r="F4197" s="46">
        <f t="shared" si="456"/>
        <v>0.92500000000000004</v>
      </c>
      <c r="G4197" s="46">
        <f t="shared" si="460"/>
        <v>0.92500000000000004</v>
      </c>
      <c r="H4197" s="46">
        <f t="shared" si="460"/>
        <v>0.92500000000000004</v>
      </c>
      <c r="I4197" s="35" t="s">
        <v>6990</v>
      </c>
      <c r="J4197" s="35" t="s">
        <v>6991</v>
      </c>
      <c r="K4197" s="35" t="s">
        <v>6996</v>
      </c>
      <c r="L4197" s="69" t="s">
        <v>1662</v>
      </c>
      <c r="M4197" s="35" t="s">
        <v>6992</v>
      </c>
      <c r="N4197" s="35" t="s">
        <v>6993</v>
      </c>
      <c r="O4197" s="35" t="s">
        <v>6994</v>
      </c>
      <c r="P4197" s="35" t="s">
        <v>6995</v>
      </c>
      <c r="Q4197" s="35"/>
      <c r="R4197" s="35"/>
      <c r="S4197" s="35"/>
      <c r="T4197" s="35"/>
      <c r="U4197" s="35"/>
      <c r="V4197" s="35">
        <f t="shared" si="458"/>
        <v>0.92500000000000004</v>
      </c>
    </row>
    <row r="4198" spans="1:22">
      <c r="A4198" s="35">
        <v>4680</v>
      </c>
      <c r="B4198" s="35" t="s">
        <v>8539</v>
      </c>
      <c r="C4198" s="35">
        <v>0</v>
      </c>
      <c r="D4198" s="35">
        <v>16</v>
      </c>
      <c r="E4198" s="43">
        <f t="shared" si="455"/>
        <v>16</v>
      </c>
      <c r="F4198" s="46">
        <f t="shared" si="456"/>
        <v>0.4</v>
      </c>
      <c r="G4198" s="46">
        <f t="shared" si="460"/>
        <v>0.4</v>
      </c>
      <c r="H4198" s="46">
        <f t="shared" si="460"/>
        <v>0.4</v>
      </c>
      <c r="I4198" s="35" t="s">
        <v>6990</v>
      </c>
      <c r="J4198" s="35" t="s">
        <v>6991</v>
      </c>
      <c r="K4198" s="35" t="s">
        <v>6996</v>
      </c>
      <c r="L4198" s="69" t="s">
        <v>1661</v>
      </c>
      <c r="M4198" s="35" t="s">
        <v>6992</v>
      </c>
      <c r="N4198" s="35" t="s">
        <v>6993</v>
      </c>
      <c r="O4198" s="35" t="s">
        <v>6994</v>
      </c>
      <c r="P4198" s="35" t="s">
        <v>6995</v>
      </c>
      <c r="Q4198" s="35"/>
      <c r="R4198" s="35"/>
      <c r="S4198" s="35"/>
      <c r="T4198" s="35"/>
      <c r="U4198" s="35"/>
      <c r="V4198" s="35">
        <f t="shared" si="458"/>
        <v>0.4</v>
      </c>
    </row>
    <row r="4199" spans="1:22">
      <c r="A4199" s="35">
        <v>4681</v>
      </c>
      <c r="B4199" s="35" t="s">
        <v>8538</v>
      </c>
      <c r="C4199" s="35">
        <v>0</v>
      </c>
      <c r="D4199" s="35">
        <v>37</v>
      </c>
      <c r="E4199" s="43">
        <f t="shared" si="455"/>
        <v>37</v>
      </c>
      <c r="F4199" s="46">
        <f t="shared" si="456"/>
        <v>0.92500000000000004</v>
      </c>
      <c r="G4199" s="46">
        <f t="shared" si="460"/>
        <v>0.92500000000000004</v>
      </c>
      <c r="H4199" s="46">
        <f t="shared" si="460"/>
        <v>0.92500000000000004</v>
      </c>
      <c r="I4199" s="35" t="s">
        <v>6990</v>
      </c>
      <c r="J4199" s="35" t="s">
        <v>6991</v>
      </c>
      <c r="K4199" s="35" t="s">
        <v>6996</v>
      </c>
      <c r="L4199" s="69" t="s">
        <v>1662</v>
      </c>
      <c r="M4199" s="35" t="s">
        <v>6992</v>
      </c>
      <c r="N4199" s="35" t="s">
        <v>6993</v>
      </c>
      <c r="O4199" s="35" t="s">
        <v>6994</v>
      </c>
      <c r="P4199" s="35" t="s">
        <v>6995</v>
      </c>
      <c r="Q4199" s="35"/>
      <c r="R4199" s="35"/>
      <c r="S4199" s="35"/>
      <c r="T4199" s="35"/>
      <c r="U4199" s="35"/>
      <c r="V4199" s="35">
        <f t="shared" si="458"/>
        <v>0.92500000000000004</v>
      </c>
    </row>
    <row r="4200" spans="1:22">
      <c r="A4200" s="35">
        <v>4681</v>
      </c>
      <c r="B4200" s="35" t="s">
        <v>8539</v>
      </c>
      <c r="C4200" s="35">
        <v>0</v>
      </c>
      <c r="D4200" s="35">
        <v>16</v>
      </c>
      <c r="E4200" s="43">
        <f t="shared" si="455"/>
        <v>16</v>
      </c>
      <c r="F4200" s="46">
        <f t="shared" si="456"/>
        <v>0.4</v>
      </c>
      <c r="G4200" s="46">
        <f t="shared" si="460"/>
        <v>0.4</v>
      </c>
      <c r="H4200" s="46">
        <f t="shared" si="460"/>
        <v>0.4</v>
      </c>
      <c r="I4200" s="35" t="s">
        <v>6990</v>
      </c>
      <c r="J4200" s="35" t="s">
        <v>6991</v>
      </c>
      <c r="K4200" s="35" t="s">
        <v>6996</v>
      </c>
      <c r="L4200" s="69" t="s">
        <v>1661</v>
      </c>
      <c r="M4200" s="35" t="s">
        <v>6992</v>
      </c>
      <c r="N4200" s="35" t="s">
        <v>6993</v>
      </c>
      <c r="O4200" s="35" t="s">
        <v>6994</v>
      </c>
      <c r="P4200" s="35" t="s">
        <v>6995</v>
      </c>
      <c r="Q4200" s="35"/>
      <c r="R4200" s="35"/>
      <c r="S4200" s="35"/>
      <c r="T4200" s="35"/>
      <c r="U4200" s="35"/>
      <c r="V4200" s="35">
        <f t="shared" si="458"/>
        <v>0.4</v>
      </c>
    </row>
    <row r="4201" spans="1:22">
      <c r="A4201" s="35">
        <v>4682</v>
      </c>
      <c r="B4201" s="35" t="s">
        <v>7472</v>
      </c>
      <c r="C4201" s="35">
        <v>2</v>
      </c>
      <c r="D4201" s="35">
        <v>1</v>
      </c>
      <c r="E4201" s="43">
        <f t="shared" si="455"/>
        <v>81</v>
      </c>
      <c r="F4201" s="46">
        <f t="shared" si="456"/>
        <v>2.0249999999999999</v>
      </c>
      <c r="G4201" s="46">
        <f t="shared" si="460"/>
        <v>2.0249999999999999</v>
      </c>
      <c r="H4201" s="46">
        <f t="shared" si="460"/>
        <v>2.0249999999999999</v>
      </c>
      <c r="I4201" s="35" t="s">
        <v>6990</v>
      </c>
      <c r="J4201" s="35" t="s">
        <v>6991</v>
      </c>
      <c r="K4201" s="35" t="s">
        <v>6996</v>
      </c>
      <c r="L4201" s="69" t="s">
        <v>1661</v>
      </c>
      <c r="M4201" s="35" t="s">
        <v>6992</v>
      </c>
      <c r="N4201" s="35" t="s">
        <v>6993</v>
      </c>
      <c r="O4201" s="35" t="s">
        <v>6994</v>
      </c>
      <c r="P4201" s="35" t="s">
        <v>6995</v>
      </c>
      <c r="Q4201" s="35"/>
      <c r="R4201" s="35"/>
      <c r="S4201" s="35"/>
      <c r="T4201" s="35"/>
      <c r="U4201" s="35"/>
      <c r="V4201" s="35">
        <f t="shared" si="458"/>
        <v>2.0249999999999999</v>
      </c>
    </row>
    <row r="4202" spans="1:22">
      <c r="A4202" s="35">
        <v>4683</v>
      </c>
      <c r="B4202" s="35" t="s">
        <v>8540</v>
      </c>
      <c r="C4202" s="35">
        <v>0</v>
      </c>
      <c r="D4202" s="35">
        <v>20</v>
      </c>
      <c r="E4202" s="43">
        <f t="shared" si="455"/>
        <v>20</v>
      </c>
      <c r="F4202" s="46">
        <f t="shared" si="456"/>
        <v>0.5</v>
      </c>
      <c r="G4202" s="46">
        <f t="shared" si="460"/>
        <v>0.5</v>
      </c>
      <c r="H4202" s="46">
        <f t="shared" si="460"/>
        <v>0.5</v>
      </c>
      <c r="I4202" s="35" t="s">
        <v>6990</v>
      </c>
      <c r="J4202" s="35" t="s">
        <v>6991</v>
      </c>
      <c r="K4202" s="35" t="s">
        <v>6996</v>
      </c>
      <c r="L4202" s="69" t="s">
        <v>224</v>
      </c>
      <c r="M4202" s="35" t="s">
        <v>6992</v>
      </c>
      <c r="N4202" s="35" t="s">
        <v>6993</v>
      </c>
      <c r="O4202" s="35" t="s">
        <v>6994</v>
      </c>
      <c r="P4202" s="35" t="s">
        <v>6995</v>
      </c>
      <c r="Q4202" s="35"/>
      <c r="R4202" s="35"/>
      <c r="S4202" s="35"/>
      <c r="T4202" s="35"/>
      <c r="U4202" s="35"/>
      <c r="V4202" s="35">
        <f t="shared" si="458"/>
        <v>0.5</v>
      </c>
    </row>
    <row r="4203" spans="1:22">
      <c r="A4203" s="35">
        <v>4684</v>
      </c>
      <c r="B4203" s="35" t="s">
        <v>8541</v>
      </c>
      <c r="C4203" s="35">
        <v>3</v>
      </c>
      <c r="D4203" s="35">
        <v>23</v>
      </c>
      <c r="E4203" s="43">
        <f t="shared" si="455"/>
        <v>143</v>
      </c>
      <c r="F4203" s="46">
        <f t="shared" si="456"/>
        <v>3.5750000000000002</v>
      </c>
      <c r="G4203" s="46">
        <f t="shared" si="460"/>
        <v>3.5750000000000002</v>
      </c>
      <c r="H4203" s="46">
        <f t="shared" si="460"/>
        <v>3.5750000000000002</v>
      </c>
      <c r="I4203" s="35" t="s">
        <v>6990</v>
      </c>
      <c r="J4203" s="35" t="s">
        <v>6991</v>
      </c>
      <c r="K4203" s="35" t="s">
        <v>6996</v>
      </c>
      <c r="L4203" s="69" t="s">
        <v>7012</v>
      </c>
      <c r="M4203" s="35" t="s">
        <v>6992</v>
      </c>
      <c r="N4203" s="35" t="s">
        <v>6993</v>
      </c>
      <c r="O4203" s="35" t="s">
        <v>6994</v>
      </c>
      <c r="P4203" s="35" t="s">
        <v>6995</v>
      </c>
      <c r="Q4203" s="35"/>
      <c r="R4203" s="35"/>
      <c r="S4203" s="35"/>
      <c r="T4203" s="35"/>
      <c r="U4203" s="35"/>
      <c r="V4203" s="35">
        <f t="shared" si="458"/>
        <v>3.5750000000000002</v>
      </c>
    </row>
    <row r="4204" spans="1:22">
      <c r="A4204" s="35">
        <v>4685</v>
      </c>
      <c r="B4204" s="35" t="s">
        <v>8542</v>
      </c>
      <c r="C4204" s="35">
        <v>0</v>
      </c>
      <c r="D4204" s="35">
        <v>20</v>
      </c>
      <c r="E4204" s="43">
        <f t="shared" si="455"/>
        <v>20</v>
      </c>
      <c r="F4204" s="46">
        <f t="shared" si="456"/>
        <v>0.5</v>
      </c>
      <c r="G4204" s="46">
        <f t="shared" si="460"/>
        <v>0.5</v>
      </c>
      <c r="H4204" s="46">
        <f t="shared" si="460"/>
        <v>0.5</v>
      </c>
      <c r="I4204" s="35" t="s">
        <v>6990</v>
      </c>
      <c r="J4204" s="35" t="s">
        <v>6991</v>
      </c>
      <c r="K4204" s="35" t="s">
        <v>6996</v>
      </c>
      <c r="L4204" s="69" t="s">
        <v>224</v>
      </c>
      <c r="M4204" s="35" t="s">
        <v>6992</v>
      </c>
      <c r="N4204" s="35" t="s">
        <v>6993</v>
      </c>
      <c r="O4204" s="35" t="s">
        <v>6994</v>
      </c>
      <c r="P4204" s="35" t="s">
        <v>6995</v>
      </c>
      <c r="Q4204" s="35"/>
      <c r="R4204" s="35"/>
      <c r="S4204" s="35"/>
      <c r="T4204" s="35"/>
      <c r="U4204" s="35"/>
      <c r="V4204" s="35">
        <f t="shared" si="458"/>
        <v>0.5</v>
      </c>
    </row>
    <row r="4205" spans="1:22">
      <c r="A4205" s="35">
        <v>4686</v>
      </c>
      <c r="B4205" s="35" t="s">
        <v>7753</v>
      </c>
      <c r="C4205" s="35">
        <v>0</v>
      </c>
      <c r="D4205" s="35">
        <v>24</v>
      </c>
      <c r="E4205" s="43">
        <f t="shared" si="455"/>
        <v>24</v>
      </c>
      <c r="F4205" s="46">
        <f t="shared" si="456"/>
        <v>0.6</v>
      </c>
      <c r="G4205" s="46">
        <f t="shared" si="460"/>
        <v>0.6</v>
      </c>
      <c r="H4205" s="46">
        <f t="shared" si="460"/>
        <v>0.6</v>
      </c>
      <c r="I4205" s="35" t="s">
        <v>6990</v>
      </c>
      <c r="J4205" s="35" t="s">
        <v>6991</v>
      </c>
      <c r="K4205" s="35" t="s">
        <v>6996</v>
      </c>
      <c r="L4205" s="69" t="s">
        <v>224</v>
      </c>
      <c r="M4205" s="35" t="s">
        <v>6992</v>
      </c>
      <c r="N4205" s="35" t="s">
        <v>6993</v>
      </c>
      <c r="O4205" s="35" t="s">
        <v>6994</v>
      </c>
      <c r="P4205" s="35" t="s">
        <v>6995</v>
      </c>
      <c r="Q4205" s="35"/>
      <c r="R4205" s="35"/>
      <c r="S4205" s="35"/>
      <c r="T4205" s="35"/>
      <c r="U4205" s="35"/>
      <c r="V4205" s="35">
        <f t="shared" si="458"/>
        <v>0.6</v>
      </c>
    </row>
    <row r="4206" spans="1:22">
      <c r="A4206" s="35">
        <v>4687</v>
      </c>
      <c r="B4206" s="35" t="s">
        <v>8543</v>
      </c>
      <c r="C4206" s="35">
        <v>0</v>
      </c>
      <c r="D4206" s="35">
        <v>21</v>
      </c>
      <c r="E4206" s="43">
        <f t="shared" si="455"/>
        <v>21</v>
      </c>
      <c r="F4206" s="46">
        <f t="shared" si="456"/>
        <v>0.52500000000000002</v>
      </c>
      <c r="G4206" s="46">
        <f t="shared" si="460"/>
        <v>0.52500000000000002</v>
      </c>
      <c r="H4206" s="46">
        <f t="shared" si="460"/>
        <v>0.52500000000000002</v>
      </c>
      <c r="I4206" s="35" t="s">
        <v>6990</v>
      </c>
      <c r="J4206" s="35" t="s">
        <v>6991</v>
      </c>
      <c r="K4206" s="35" t="s">
        <v>6996</v>
      </c>
      <c r="L4206" s="69" t="s">
        <v>224</v>
      </c>
      <c r="M4206" s="35" t="s">
        <v>6992</v>
      </c>
      <c r="N4206" s="35" t="s">
        <v>6993</v>
      </c>
      <c r="O4206" s="35" t="s">
        <v>6994</v>
      </c>
      <c r="P4206" s="35" t="s">
        <v>6995</v>
      </c>
      <c r="Q4206" s="35"/>
      <c r="R4206" s="35"/>
      <c r="S4206" s="35"/>
      <c r="T4206" s="35"/>
      <c r="U4206" s="35"/>
      <c r="V4206" s="35">
        <f t="shared" si="458"/>
        <v>0.52500000000000002</v>
      </c>
    </row>
    <row r="4207" spans="1:22">
      <c r="A4207" s="35">
        <v>4688</v>
      </c>
      <c r="B4207" s="35" t="s">
        <v>8544</v>
      </c>
      <c r="C4207" s="35">
        <v>1</v>
      </c>
      <c r="D4207" s="35">
        <v>9</v>
      </c>
      <c r="E4207" s="43">
        <f t="shared" si="455"/>
        <v>49</v>
      </c>
      <c r="F4207" s="46">
        <f t="shared" si="456"/>
        <v>1.2250000000000001</v>
      </c>
      <c r="G4207" s="46">
        <f t="shared" si="460"/>
        <v>1.2250000000000001</v>
      </c>
      <c r="H4207" s="46">
        <f t="shared" si="460"/>
        <v>1.2250000000000001</v>
      </c>
      <c r="I4207" s="35" t="s">
        <v>6990</v>
      </c>
      <c r="J4207" s="35" t="s">
        <v>6991</v>
      </c>
      <c r="K4207" s="35" t="s">
        <v>6996</v>
      </c>
      <c r="L4207" s="69" t="s">
        <v>1661</v>
      </c>
      <c r="M4207" s="35" t="s">
        <v>6992</v>
      </c>
      <c r="N4207" s="35" t="s">
        <v>6993</v>
      </c>
      <c r="O4207" s="35" t="s">
        <v>6994</v>
      </c>
      <c r="P4207" s="35" t="s">
        <v>6995</v>
      </c>
      <c r="Q4207" s="35"/>
      <c r="R4207" s="35"/>
      <c r="S4207" s="35"/>
      <c r="T4207" s="35"/>
      <c r="U4207" s="35"/>
      <c r="V4207" s="35">
        <f t="shared" si="458"/>
        <v>1.2250000000000001</v>
      </c>
    </row>
    <row r="4208" spans="1:22">
      <c r="A4208" s="35">
        <v>4688</v>
      </c>
      <c r="B4208" s="35" t="s">
        <v>8427</v>
      </c>
      <c r="C4208" s="35">
        <v>0</v>
      </c>
      <c r="D4208" s="35">
        <v>2</v>
      </c>
      <c r="E4208" s="43">
        <f t="shared" si="455"/>
        <v>2</v>
      </c>
      <c r="F4208" s="46">
        <f t="shared" si="456"/>
        <v>0.05</v>
      </c>
      <c r="G4208" s="46">
        <f t="shared" si="460"/>
        <v>0.05</v>
      </c>
      <c r="H4208" s="46">
        <f t="shared" si="460"/>
        <v>0.05</v>
      </c>
      <c r="I4208" s="35" t="s">
        <v>6990</v>
      </c>
      <c r="J4208" s="35" t="s">
        <v>6991</v>
      </c>
      <c r="K4208" s="35" t="s">
        <v>6996</v>
      </c>
      <c r="L4208" s="69" t="s">
        <v>1661</v>
      </c>
      <c r="M4208" s="35" t="s">
        <v>6992</v>
      </c>
      <c r="N4208" s="35" t="s">
        <v>6993</v>
      </c>
      <c r="O4208" s="35" t="s">
        <v>6994</v>
      </c>
      <c r="P4208" s="35" t="s">
        <v>6995</v>
      </c>
      <c r="Q4208" s="35"/>
      <c r="R4208" s="35"/>
      <c r="S4208" s="35"/>
      <c r="T4208" s="35"/>
      <c r="U4208" s="35"/>
      <c r="V4208" s="35">
        <f t="shared" si="458"/>
        <v>0.05</v>
      </c>
    </row>
    <row r="4209" spans="1:22">
      <c r="A4209" s="35">
        <v>4688</v>
      </c>
      <c r="B4209" s="35" t="s">
        <v>7784</v>
      </c>
      <c r="C4209" s="35">
        <v>0</v>
      </c>
      <c r="D4209" s="35">
        <v>9</v>
      </c>
      <c r="E4209" s="43">
        <f t="shared" si="455"/>
        <v>9</v>
      </c>
      <c r="F4209" s="46">
        <f t="shared" si="456"/>
        <v>0.22500000000000001</v>
      </c>
      <c r="G4209" s="46">
        <f t="shared" si="460"/>
        <v>0.22500000000000001</v>
      </c>
      <c r="H4209" s="46">
        <f t="shared" si="460"/>
        <v>0.22500000000000001</v>
      </c>
      <c r="I4209" s="35" t="s">
        <v>6990</v>
      </c>
      <c r="J4209" s="35" t="s">
        <v>6991</v>
      </c>
      <c r="K4209" s="35" t="s">
        <v>6996</v>
      </c>
      <c r="L4209" s="69" t="s">
        <v>1661</v>
      </c>
      <c r="M4209" s="35" t="s">
        <v>6992</v>
      </c>
      <c r="N4209" s="35" t="s">
        <v>6993</v>
      </c>
      <c r="O4209" s="35" t="s">
        <v>6994</v>
      </c>
      <c r="P4209" s="35" t="s">
        <v>6995</v>
      </c>
      <c r="Q4209" s="35"/>
      <c r="R4209" s="35"/>
      <c r="S4209" s="35"/>
      <c r="T4209" s="35"/>
      <c r="U4209" s="35"/>
      <c r="V4209" s="35">
        <f t="shared" si="458"/>
        <v>0.22500000000000001</v>
      </c>
    </row>
    <row r="4210" spans="1:22">
      <c r="A4210" s="35">
        <v>4688</v>
      </c>
      <c r="B4210" s="35" t="s">
        <v>7600</v>
      </c>
      <c r="C4210" s="35">
        <v>0</v>
      </c>
      <c r="D4210" s="35">
        <v>4</v>
      </c>
      <c r="E4210" s="43">
        <f t="shared" si="455"/>
        <v>4</v>
      </c>
      <c r="F4210" s="46">
        <f t="shared" si="456"/>
        <v>0.1</v>
      </c>
      <c r="G4210" s="46">
        <f t="shared" ref="G4210:H4225" si="461">F4210</f>
        <v>0.1</v>
      </c>
      <c r="H4210" s="46">
        <f t="shared" si="461"/>
        <v>0.1</v>
      </c>
      <c r="I4210" s="35" t="s">
        <v>6990</v>
      </c>
      <c r="J4210" s="35" t="s">
        <v>6991</v>
      </c>
      <c r="K4210" s="35" t="s">
        <v>6996</v>
      </c>
      <c r="L4210" s="69" t="s">
        <v>1661</v>
      </c>
      <c r="M4210" s="35" t="s">
        <v>6992</v>
      </c>
      <c r="N4210" s="35" t="s">
        <v>6993</v>
      </c>
      <c r="O4210" s="35" t="s">
        <v>6994</v>
      </c>
      <c r="P4210" s="35" t="s">
        <v>6995</v>
      </c>
      <c r="Q4210" s="35"/>
      <c r="R4210" s="35"/>
      <c r="S4210" s="35"/>
      <c r="T4210" s="35"/>
      <c r="U4210" s="35"/>
      <c r="V4210" s="35">
        <f t="shared" si="458"/>
        <v>0.1</v>
      </c>
    </row>
    <row r="4211" spans="1:22">
      <c r="A4211" s="35">
        <v>4688</v>
      </c>
      <c r="B4211" s="35" t="s">
        <v>7482</v>
      </c>
      <c r="C4211" s="35">
        <v>0</v>
      </c>
      <c r="D4211" s="35">
        <v>5</v>
      </c>
      <c r="E4211" s="43">
        <f t="shared" si="455"/>
        <v>5</v>
      </c>
      <c r="F4211" s="46">
        <f t="shared" si="456"/>
        <v>0.125</v>
      </c>
      <c r="G4211" s="46">
        <f t="shared" si="461"/>
        <v>0.125</v>
      </c>
      <c r="H4211" s="46">
        <f t="shared" si="461"/>
        <v>0.125</v>
      </c>
      <c r="I4211" s="35" t="s">
        <v>6990</v>
      </c>
      <c r="J4211" s="35" t="s">
        <v>6991</v>
      </c>
      <c r="K4211" s="35" t="s">
        <v>6996</v>
      </c>
      <c r="L4211" s="69" t="s">
        <v>1661</v>
      </c>
      <c r="M4211" s="35" t="s">
        <v>6992</v>
      </c>
      <c r="N4211" s="35" t="s">
        <v>6993</v>
      </c>
      <c r="O4211" s="35" t="s">
        <v>6994</v>
      </c>
      <c r="P4211" s="35" t="s">
        <v>6995</v>
      </c>
      <c r="Q4211" s="35"/>
      <c r="R4211" s="35"/>
      <c r="S4211" s="35"/>
      <c r="T4211" s="35"/>
      <c r="U4211" s="35"/>
      <c r="V4211" s="35">
        <f t="shared" si="458"/>
        <v>0.125</v>
      </c>
    </row>
    <row r="4212" spans="1:22">
      <c r="A4212" s="35">
        <v>4688</v>
      </c>
      <c r="B4212" s="35" t="s">
        <v>7387</v>
      </c>
      <c r="C4212" s="35">
        <v>0</v>
      </c>
      <c r="D4212" s="35">
        <v>4</v>
      </c>
      <c r="E4212" s="43">
        <f t="shared" si="455"/>
        <v>4</v>
      </c>
      <c r="F4212" s="46">
        <f t="shared" si="456"/>
        <v>0.1</v>
      </c>
      <c r="G4212" s="46">
        <f t="shared" si="461"/>
        <v>0.1</v>
      </c>
      <c r="H4212" s="46">
        <f t="shared" si="461"/>
        <v>0.1</v>
      </c>
      <c r="I4212" s="35" t="s">
        <v>6990</v>
      </c>
      <c r="J4212" s="35" t="s">
        <v>6991</v>
      </c>
      <c r="K4212" s="35" t="s">
        <v>6996</v>
      </c>
      <c r="L4212" s="69" t="s">
        <v>1661</v>
      </c>
      <c r="M4212" s="35" t="s">
        <v>6992</v>
      </c>
      <c r="N4212" s="35" t="s">
        <v>6993</v>
      </c>
      <c r="O4212" s="35" t="s">
        <v>6994</v>
      </c>
      <c r="P4212" s="35" t="s">
        <v>6995</v>
      </c>
      <c r="Q4212" s="35"/>
      <c r="R4212" s="35"/>
      <c r="S4212" s="35"/>
      <c r="T4212" s="35"/>
      <c r="U4212" s="35"/>
      <c r="V4212" s="35">
        <f t="shared" si="458"/>
        <v>0.1</v>
      </c>
    </row>
    <row r="4213" spans="1:22">
      <c r="A4213" s="35">
        <v>4689</v>
      </c>
      <c r="B4213" s="35" t="s">
        <v>8545</v>
      </c>
      <c r="C4213" s="35">
        <v>0</v>
      </c>
      <c r="D4213" s="35">
        <v>35</v>
      </c>
      <c r="E4213" s="43">
        <f t="shared" si="455"/>
        <v>35</v>
      </c>
      <c r="F4213" s="46">
        <f t="shared" si="456"/>
        <v>0.875</v>
      </c>
      <c r="G4213" s="46">
        <f t="shared" si="461"/>
        <v>0.875</v>
      </c>
      <c r="H4213" s="46">
        <f t="shared" si="461"/>
        <v>0.875</v>
      </c>
      <c r="I4213" s="35" t="s">
        <v>6990</v>
      </c>
      <c r="J4213" s="35" t="s">
        <v>6991</v>
      </c>
      <c r="K4213" s="35" t="s">
        <v>6996</v>
      </c>
      <c r="L4213" s="69" t="s">
        <v>1661</v>
      </c>
      <c r="M4213" s="35" t="s">
        <v>6992</v>
      </c>
      <c r="N4213" s="35" t="s">
        <v>6993</v>
      </c>
      <c r="O4213" s="35" t="s">
        <v>6994</v>
      </c>
      <c r="P4213" s="35" t="s">
        <v>6995</v>
      </c>
      <c r="Q4213" s="35"/>
      <c r="R4213" s="35"/>
      <c r="S4213" s="35"/>
      <c r="T4213" s="35"/>
      <c r="U4213" s="35"/>
      <c r="V4213" s="35">
        <f t="shared" si="458"/>
        <v>0.875</v>
      </c>
    </row>
    <row r="4214" spans="1:22">
      <c r="A4214" s="35">
        <v>4690</v>
      </c>
      <c r="B4214" s="35" t="s">
        <v>7220</v>
      </c>
      <c r="C4214" s="35">
        <v>1</v>
      </c>
      <c r="D4214" s="35">
        <v>9</v>
      </c>
      <c r="E4214" s="43">
        <f t="shared" si="455"/>
        <v>49</v>
      </c>
      <c r="F4214" s="46">
        <f t="shared" si="456"/>
        <v>1.2250000000000001</v>
      </c>
      <c r="G4214" s="46">
        <f t="shared" si="461"/>
        <v>1.2250000000000001</v>
      </c>
      <c r="H4214" s="46">
        <f t="shared" si="461"/>
        <v>1.2250000000000001</v>
      </c>
      <c r="I4214" s="35" t="s">
        <v>6990</v>
      </c>
      <c r="J4214" s="35" t="s">
        <v>6991</v>
      </c>
      <c r="K4214" s="35" t="s">
        <v>6996</v>
      </c>
      <c r="L4214" s="69" t="s">
        <v>1661</v>
      </c>
      <c r="M4214" s="35" t="s">
        <v>6992</v>
      </c>
      <c r="N4214" s="35" t="s">
        <v>6993</v>
      </c>
      <c r="O4214" s="35" t="s">
        <v>6994</v>
      </c>
      <c r="P4214" s="35" t="s">
        <v>6995</v>
      </c>
      <c r="Q4214" s="35"/>
      <c r="R4214" s="35"/>
      <c r="S4214" s="35"/>
      <c r="T4214" s="35"/>
      <c r="U4214" s="35"/>
      <c r="V4214" s="35">
        <f t="shared" si="458"/>
        <v>1.2250000000000001</v>
      </c>
    </row>
    <row r="4215" spans="1:22">
      <c r="A4215" s="35">
        <v>4690</v>
      </c>
      <c r="B4215" s="35" t="s">
        <v>7716</v>
      </c>
      <c r="C4215" s="35">
        <v>0</v>
      </c>
      <c r="D4215" s="35">
        <v>31</v>
      </c>
      <c r="E4215" s="43">
        <f t="shared" si="455"/>
        <v>31</v>
      </c>
      <c r="F4215" s="46">
        <f t="shared" si="456"/>
        <v>0.77500000000000002</v>
      </c>
      <c r="G4215" s="46">
        <f t="shared" si="461"/>
        <v>0.77500000000000002</v>
      </c>
      <c r="H4215" s="46">
        <f t="shared" si="461"/>
        <v>0.77500000000000002</v>
      </c>
      <c r="I4215" s="35" t="s">
        <v>6990</v>
      </c>
      <c r="J4215" s="35" t="s">
        <v>6991</v>
      </c>
      <c r="K4215" s="35" t="s">
        <v>6996</v>
      </c>
      <c r="L4215" s="69" t="s">
        <v>1661</v>
      </c>
      <c r="M4215" s="35" t="s">
        <v>6992</v>
      </c>
      <c r="N4215" s="35" t="s">
        <v>6993</v>
      </c>
      <c r="O4215" s="35" t="s">
        <v>6994</v>
      </c>
      <c r="P4215" s="35" t="s">
        <v>6995</v>
      </c>
      <c r="Q4215" s="35"/>
      <c r="R4215" s="35"/>
      <c r="S4215" s="35"/>
      <c r="T4215" s="35"/>
      <c r="U4215" s="35"/>
      <c r="V4215" s="35">
        <f t="shared" si="458"/>
        <v>0.77500000000000002</v>
      </c>
    </row>
    <row r="4216" spans="1:22">
      <c r="A4216" s="35">
        <v>4691</v>
      </c>
      <c r="B4216" s="35" t="s">
        <v>8546</v>
      </c>
      <c r="C4216" s="35">
        <v>1</v>
      </c>
      <c r="D4216" s="35">
        <v>13</v>
      </c>
      <c r="E4216" s="43">
        <f t="shared" si="455"/>
        <v>53</v>
      </c>
      <c r="F4216" s="46">
        <f t="shared" si="456"/>
        <v>1.325</v>
      </c>
      <c r="G4216" s="46">
        <f t="shared" si="461"/>
        <v>1.325</v>
      </c>
      <c r="H4216" s="46">
        <f t="shared" si="461"/>
        <v>1.325</v>
      </c>
      <c r="I4216" s="35" t="s">
        <v>6990</v>
      </c>
      <c r="J4216" s="35" t="s">
        <v>6991</v>
      </c>
      <c r="K4216" s="35" t="s">
        <v>6996</v>
      </c>
      <c r="L4216" s="69" t="s">
        <v>224</v>
      </c>
      <c r="M4216" s="35" t="s">
        <v>6992</v>
      </c>
      <c r="N4216" s="35" t="s">
        <v>6993</v>
      </c>
      <c r="O4216" s="35" t="s">
        <v>6994</v>
      </c>
      <c r="P4216" s="35" t="s">
        <v>6995</v>
      </c>
      <c r="Q4216" s="35"/>
      <c r="R4216" s="35"/>
      <c r="S4216" s="35"/>
      <c r="T4216" s="35"/>
      <c r="U4216" s="35"/>
      <c r="V4216" s="35">
        <f t="shared" si="458"/>
        <v>1.325</v>
      </c>
    </row>
    <row r="4217" spans="1:22">
      <c r="A4217" s="35">
        <v>4691</v>
      </c>
      <c r="B4217" s="35" t="s">
        <v>8282</v>
      </c>
      <c r="C4217" s="35">
        <v>0</v>
      </c>
      <c r="D4217" s="35">
        <v>8</v>
      </c>
      <c r="E4217" s="43">
        <f t="shared" si="455"/>
        <v>8</v>
      </c>
      <c r="F4217" s="46">
        <f t="shared" si="456"/>
        <v>0.2</v>
      </c>
      <c r="G4217" s="46">
        <f t="shared" si="461"/>
        <v>0.2</v>
      </c>
      <c r="H4217" s="46">
        <f t="shared" si="461"/>
        <v>0.2</v>
      </c>
      <c r="I4217" s="35" t="s">
        <v>6990</v>
      </c>
      <c r="J4217" s="35" t="s">
        <v>6991</v>
      </c>
      <c r="K4217" s="35" t="s">
        <v>6996</v>
      </c>
      <c r="L4217" s="69" t="s">
        <v>224</v>
      </c>
      <c r="M4217" s="35" t="s">
        <v>6992</v>
      </c>
      <c r="N4217" s="35" t="s">
        <v>6993</v>
      </c>
      <c r="O4217" s="35" t="s">
        <v>6994</v>
      </c>
      <c r="P4217" s="35" t="s">
        <v>6995</v>
      </c>
      <c r="Q4217" s="35"/>
      <c r="R4217" s="35"/>
      <c r="S4217" s="35"/>
      <c r="T4217" s="35"/>
      <c r="U4217" s="35"/>
      <c r="V4217" s="35">
        <f t="shared" si="458"/>
        <v>0.2</v>
      </c>
    </row>
    <row r="4218" spans="1:22">
      <c r="A4218" s="35">
        <v>4692</v>
      </c>
      <c r="B4218" s="35" t="s">
        <v>8547</v>
      </c>
      <c r="C4218" s="35">
        <v>0</v>
      </c>
      <c r="D4218" s="35">
        <v>39</v>
      </c>
      <c r="E4218" s="43">
        <f t="shared" si="455"/>
        <v>39</v>
      </c>
      <c r="F4218" s="46">
        <f t="shared" si="456"/>
        <v>0.97499999999999998</v>
      </c>
      <c r="G4218" s="46">
        <f t="shared" si="461"/>
        <v>0.97499999999999998</v>
      </c>
      <c r="H4218" s="46">
        <f t="shared" si="461"/>
        <v>0.97499999999999998</v>
      </c>
      <c r="I4218" s="35" t="s">
        <v>6990</v>
      </c>
      <c r="J4218" s="35" t="s">
        <v>6991</v>
      </c>
      <c r="K4218" s="35" t="s">
        <v>6996</v>
      </c>
      <c r="L4218" s="69" t="s">
        <v>224</v>
      </c>
      <c r="M4218" s="35" t="s">
        <v>6992</v>
      </c>
      <c r="N4218" s="35" t="s">
        <v>6993</v>
      </c>
      <c r="O4218" s="35" t="s">
        <v>6994</v>
      </c>
      <c r="P4218" s="35" t="s">
        <v>6995</v>
      </c>
      <c r="Q4218" s="35"/>
      <c r="R4218" s="35"/>
      <c r="S4218" s="35"/>
      <c r="T4218" s="35"/>
      <c r="U4218" s="35"/>
      <c r="V4218" s="35">
        <f t="shared" si="458"/>
        <v>0.97499999999999998</v>
      </c>
    </row>
    <row r="4219" spans="1:22">
      <c r="A4219" s="35">
        <v>4692</v>
      </c>
      <c r="B4219" s="35" t="s">
        <v>8548</v>
      </c>
      <c r="C4219" s="35">
        <v>0</v>
      </c>
      <c r="D4219" s="35">
        <v>23</v>
      </c>
      <c r="E4219" s="43">
        <f t="shared" si="455"/>
        <v>23</v>
      </c>
      <c r="F4219" s="46">
        <f t="shared" si="456"/>
        <v>0.57499999999999996</v>
      </c>
      <c r="G4219" s="46">
        <f t="shared" si="461"/>
        <v>0.57499999999999996</v>
      </c>
      <c r="H4219" s="46">
        <f t="shared" si="461"/>
        <v>0.57499999999999996</v>
      </c>
      <c r="I4219" s="35" t="s">
        <v>6990</v>
      </c>
      <c r="J4219" s="35" t="s">
        <v>6991</v>
      </c>
      <c r="K4219" s="35" t="s">
        <v>6996</v>
      </c>
      <c r="L4219" s="69" t="s">
        <v>224</v>
      </c>
      <c r="M4219" s="35" t="s">
        <v>6992</v>
      </c>
      <c r="N4219" s="35" t="s">
        <v>6993</v>
      </c>
      <c r="O4219" s="35" t="s">
        <v>6994</v>
      </c>
      <c r="P4219" s="35" t="s">
        <v>6995</v>
      </c>
      <c r="Q4219" s="35"/>
      <c r="R4219" s="35"/>
      <c r="S4219" s="35"/>
      <c r="T4219" s="35"/>
      <c r="U4219" s="35"/>
      <c r="V4219" s="35">
        <f t="shared" si="458"/>
        <v>0.57499999999999996</v>
      </c>
    </row>
    <row r="4220" spans="1:22">
      <c r="A4220" s="35">
        <v>4692</v>
      </c>
      <c r="B4220" s="35" t="s">
        <v>7701</v>
      </c>
      <c r="C4220" s="35">
        <v>1</v>
      </c>
      <c r="D4220" s="35">
        <v>6</v>
      </c>
      <c r="E4220" s="43">
        <f t="shared" si="455"/>
        <v>46</v>
      </c>
      <c r="F4220" s="46">
        <f t="shared" si="456"/>
        <v>1.1499999999999999</v>
      </c>
      <c r="G4220" s="46">
        <f t="shared" si="461"/>
        <v>1.1499999999999999</v>
      </c>
      <c r="H4220" s="46">
        <f t="shared" si="461"/>
        <v>1.1499999999999999</v>
      </c>
      <c r="I4220" s="35" t="s">
        <v>6990</v>
      </c>
      <c r="J4220" s="35" t="s">
        <v>6991</v>
      </c>
      <c r="K4220" s="35" t="s">
        <v>6996</v>
      </c>
      <c r="L4220" s="69" t="s">
        <v>224</v>
      </c>
      <c r="M4220" s="35" t="s">
        <v>6992</v>
      </c>
      <c r="N4220" s="35" t="s">
        <v>6993</v>
      </c>
      <c r="O4220" s="35" t="s">
        <v>6994</v>
      </c>
      <c r="P4220" s="35" t="s">
        <v>6995</v>
      </c>
      <c r="Q4220" s="35"/>
      <c r="R4220" s="35"/>
      <c r="S4220" s="35"/>
      <c r="T4220" s="35"/>
      <c r="U4220" s="35"/>
      <c r="V4220" s="35">
        <f t="shared" si="458"/>
        <v>1.1499999999999999</v>
      </c>
    </row>
    <row r="4221" spans="1:22">
      <c r="A4221" s="35">
        <v>4693</v>
      </c>
      <c r="B4221" s="35" t="s">
        <v>7182</v>
      </c>
      <c r="C4221" s="35">
        <v>1</v>
      </c>
      <c r="D4221" s="35">
        <v>12</v>
      </c>
      <c r="E4221" s="43">
        <f t="shared" si="455"/>
        <v>52</v>
      </c>
      <c r="F4221" s="46">
        <f t="shared" si="456"/>
        <v>1.3</v>
      </c>
      <c r="G4221" s="46">
        <f t="shared" si="461"/>
        <v>1.3</v>
      </c>
      <c r="H4221" s="46">
        <f t="shared" si="461"/>
        <v>1.3</v>
      </c>
      <c r="I4221" s="35" t="s">
        <v>6990</v>
      </c>
      <c r="J4221" s="35" t="s">
        <v>6991</v>
      </c>
      <c r="K4221" s="35" t="s">
        <v>6996</v>
      </c>
      <c r="L4221" s="69" t="s">
        <v>224</v>
      </c>
      <c r="M4221" s="35" t="s">
        <v>6992</v>
      </c>
      <c r="N4221" s="35" t="s">
        <v>6993</v>
      </c>
      <c r="O4221" s="35" t="s">
        <v>6994</v>
      </c>
      <c r="P4221" s="35" t="s">
        <v>6995</v>
      </c>
      <c r="Q4221" s="35"/>
      <c r="R4221" s="35"/>
      <c r="S4221" s="35"/>
      <c r="T4221" s="35"/>
      <c r="U4221" s="35"/>
      <c r="V4221" s="35">
        <f t="shared" si="458"/>
        <v>1.3</v>
      </c>
    </row>
    <row r="4222" spans="1:22">
      <c r="A4222" s="35">
        <v>4694</v>
      </c>
      <c r="B4222" s="35" t="s">
        <v>8213</v>
      </c>
      <c r="C4222" s="35">
        <v>0</v>
      </c>
      <c r="D4222" s="35">
        <v>23</v>
      </c>
      <c r="E4222" s="43">
        <f t="shared" si="455"/>
        <v>23</v>
      </c>
      <c r="F4222" s="46">
        <f t="shared" si="456"/>
        <v>0.57499999999999996</v>
      </c>
      <c r="G4222" s="46">
        <f t="shared" si="461"/>
        <v>0.57499999999999996</v>
      </c>
      <c r="H4222" s="46">
        <f t="shared" si="461"/>
        <v>0.57499999999999996</v>
      </c>
      <c r="I4222" s="35" t="s">
        <v>6990</v>
      </c>
      <c r="J4222" s="35" t="s">
        <v>6991</v>
      </c>
      <c r="K4222" s="35" t="s">
        <v>6996</v>
      </c>
      <c r="L4222" s="69" t="s">
        <v>224</v>
      </c>
      <c r="M4222" s="35" t="s">
        <v>6992</v>
      </c>
      <c r="N4222" s="35" t="s">
        <v>6993</v>
      </c>
      <c r="O4222" s="35" t="s">
        <v>6994</v>
      </c>
      <c r="P4222" s="35" t="s">
        <v>6995</v>
      </c>
      <c r="Q4222" s="35"/>
      <c r="R4222" s="35"/>
      <c r="S4222" s="35"/>
      <c r="T4222" s="35"/>
      <c r="U4222" s="35"/>
      <c r="V4222" s="35">
        <f t="shared" si="458"/>
        <v>0.57499999999999996</v>
      </c>
    </row>
    <row r="4223" spans="1:22">
      <c r="A4223" s="35">
        <v>4695</v>
      </c>
      <c r="B4223" s="35" t="s">
        <v>7591</v>
      </c>
      <c r="C4223" s="35">
        <v>1</v>
      </c>
      <c r="D4223" s="35">
        <v>0</v>
      </c>
      <c r="E4223" s="43">
        <f t="shared" si="455"/>
        <v>40</v>
      </c>
      <c r="F4223" s="46">
        <f t="shared" si="456"/>
        <v>1</v>
      </c>
      <c r="G4223" s="46">
        <f t="shared" si="461"/>
        <v>1</v>
      </c>
      <c r="H4223" s="46">
        <f t="shared" si="461"/>
        <v>1</v>
      </c>
      <c r="I4223" s="35" t="s">
        <v>6990</v>
      </c>
      <c r="J4223" s="35" t="s">
        <v>6991</v>
      </c>
      <c r="K4223" s="35" t="s">
        <v>6996</v>
      </c>
      <c r="L4223" s="69" t="s">
        <v>224</v>
      </c>
      <c r="M4223" s="35" t="s">
        <v>6992</v>
      </c>
      <c r="N4223" s="35" t="s">
        <v>6993</v>
      </c>
      <c r="O4223" s="35" t="s">
        <v>6994</v>
      </c>
      <c r="P4223" s="35" t="s">
        <v>6995</v>
      </c>
      <c r="Q4223" s="35"/>
      <c r="R4223" s="35"/>
      <c r="S4223" s="35"/>
      <c r="T4223" s="35"/>
      <c r="U4223" s="35"/>
      <c r="V4223" s="35">
        <f t="shared" si="458"/>
        <v>1</v>
      </c>
    </row>
    <row r="4224" spans="1:22">
      <c r="A4224" s="35">
        <v>4695</v>
      </c>
      <c r="B4224" s="35" t="s">
        <v>7591</v>
      </c>
      <c r="C4224" s="35">
        <v>0</v>
      </c>
      <c r="D4224" s="35">
        <v>20</v>
      </c>
      <c r="E4224" s="43">
        <f t="shared" si="455"/>
        <v>20</v>
      </c>
      <c r="F4224" s="46">
        <f t="shared" si="456"/>
        <v>0.5</v>
      </c>
      <c r="G4224" s="46">
        <f t="shared" si="461"/>
        <v>0.5</v>
      </c>
      <c r="H4224" s="46">
        <f t="shared" si="461"/>
        <v>0.5</v>
      </c>
      <c r="I4224" s="35" t="s">
        <v>6990</v>
      </c>
      <c r="J4224" s="35" t="s">
        <v>6991</v>
      </c>
      <c r="K4224" s="35" t="s">
        <v>6996</v>
      </c>
      <c r="L4224" s="69" t="s">
        <v>224</v>
      </c>
      <c r="M4224" s="35" t="s">
        <v>6992</v>
      </c>
      <c r="N4224" s="35" t="s">
        <v>6993</v>
      </c>
      <c r="O4224" s="35" t="s">
        <v>6994</v>
      </c>
      <c r="P4224" s="35" t="s">
        <v>6995</v>
      </c>
      <c r="Q4224" s="35"/>
      <c r="R4224" s="35"/>
      <c r="S4224" s="35"/>
      <c r="T4224" s="35"/>
      <c r="U4224" s="35"/>
      <c r="V4224" s="35">
        <f t="shared" si="458"/>
        <v>0.5</v>
      </c>
    </row>
    <row r="4225" spans="1:22">
      <c r="A4225" s="35">
        <v>4695</v>
      </c>
      <c r="B4225" s="35" t="s">
        <v>7727</v>
      </c>
      <c r="C4225" s="35">
        <v>0</v>
      </c>
      <c r="D4225" s="35">
        <v>6</v>
      </c>
      <c r="E4225" s="43">
        <f t="shared" si="455"/>
        <v>6</v>
      </c>
      <c r="F4225" s="46">
        <f t="shared" si="456"/>
        <v>0.15</v>
      </c>
      <c r="G4225" s="46">
        <f t="shared" si="461"/>
        <v>0.15</v>
      </c>
      <c r="H4225" s="46">
        <f t="shared" si="461"/>
        <v>0.15</v>
      </c>
      <c r="I4225" s="35" t="s">
        <v>6990</v>
      </c>
      <c r="J4225" s="35" t="s">
        <v>6991</v>
      </c>
      <c r="K4225" s="35" t="s">
        <v>6996</v>
      </c>
      <c r="L4225" s="69" t="s">
        <v>224</v>
      </c>
      <c r="M4225" s="35" t="s">
        <v>6992</v>
      </c>
      <c r="N4225" s="35" t="s">
        <v>6993</v>
      </c>
      <c r="O4225" s="35" t="s">
        <v>6994</v>
      </c>
      <c r="P4225" s="35" t="s">
        <v>6995</v>
      </c>
      <c r="Q4225" s="35"/>
      <c r="R4225" s="35"/>
      <c r="S4225" s="35"/>
      <c r="T4225" s="35"/>
      <c r="U4225" s="35"/>
      <c r="V4225" s="35">
        <f t="shared" si="458"/>
        <v>0.15</v>
      </c>
    </row>
    <row r="4226" spans="1:22">
      <c r="A4226" s="35">
        <v>4696</v>
      </c>
      <c r="B4226" s="35" t="s">
        <v>8393</v>
      </c>
      <c r="C4226" s="35">
        <v>0</v>
      </c>
      <c r="D4226" s="35">
        <v>22</v>
      </c>
      <c r="E4226" s="43">
        <f t="shared" ref="E4226:E4289" si="462">C4226*40+D4226</f>
        <v>22</v>
      </c>
      <c r="F4226" s="46">
        <f t="shared" ref="F4226:F4289" si="463">E4226/40</f>
        <v>0.55000000000000004</v>
      </c>
      <c r="G4226" s="46">
        <f t="shared" ref="G4226:H4241" si="464">F4226</f>
        <v>0.55000000000000004</v>
      </c>
      <c r="H4226" s="46">
        <f t="shared" si="464"/>
        <v>0.55000000000000004</v>
      </c>
      <c r="I4226" s="35" t="s">
        <v>6990</v>
      </c>
      <c r="J4226" s="35" t="s">
        <v>6991</v>
      </c>
      <c r="K4226" s="35" t="s">
        <v>6996</v>
      </c>
      <c r="L4226" s="69" t="s">
        <v>224</v>
      </c>
      <c r="M4226" s="35" t="s">
        <v>6992</v>
      </c>
      <c r="N4226" s="35" t="s">
        <v>6993</v>
      </c>
      <c r="O4226" s="35" t="s">
        <v>6994</v>
      </c>
      <c r="P4226" s="35" t="s">
        <v>6995</v>
      </c>
      <c r="Q4226" s="35"/>
      <c r="R4226" s="35"/>
      <c r="S4226" s="35"/>
      <c r="T4226" s="35"/>
      <c r="U4226" s="35"/>
      <c r="V4226" s="35">
        <f t="shared" ref="V4226:V4289" si="465">H4226</f>
        <v>0.55000000000000004</v>
      </c>
    </row>
    <row r="4227" spans="1:22">
      <c r="A4227" s="35">
        <v>4696</v>
      </c>
      <c r="B4227" s="35" t="s">
        <v>7794</v>
      </c>
      <c r="C4227" s="35">
        <v>0</v>
      </c>
      <c r="D4227" s="35">
        <v>16</v>
      </c>
      <c r="E4227" s="43">
        <f t="shared" si="462"/>
        <v>16</v>
      </c>
      <c r="F4227" s="46">
        <f t="shared" si="463"/>
        <v>0.4</v>
      </c>
      <c r="G4227" s="46">
        <f t="shared" si="464"/>
        <v>0.4</v>
      </c>
      <c r="H4227" s="46">
        <f t="shared" si="464"/>
        <v>0.4</v>
      </c>
      <c r="I4227" s="35" t="s">
        <v>6990</v>
      </c>
      <c r="J4227" s="35" t="s">
        <v>6991</v>
      </c>
      <c r="K4227" s="35" t="s">
        <v>6996</v>
      </c>
      <c r="L4227" s="69" t="s">
        <v>224</v>
      </c>
      <c r="M4227" s="35" t="s">
        <v>6992</v>
      </c>
      <c r="N4227" s="35" t="s">
        <v>6993</v>
      </c>
      <c r="O4227" s="35" t="s">
        <v>6994</v>
      </c>
      <c r="P4227" s="35" t="s">
        <v>6995</v>
      </c>
      <c r="Q4227" s="35"/>
      <c r="R4227" s="35"/>
      <c r="S4227" s="35"/>
      <c r="T4227" s="35"/>
      <c r="U4227" s="35"/>
      <c r="V4227" s="35">
        <f t="shared" si="465"/>
        <v>0.4</v>
      </c>
    </row>
    <row r="4228" spans="1:22">
      <c r="A4228" s="35">
        <v>4696</v>
      </c>
      <c r="B4228" s="35" t="s">
        <v>8394</v>
      </c>
      <c r="C4228" s="35">
        <v>0</v>
      </c>
      <c r="D4228" s="35">
        <v>8</v>
      </c>
      <c r="E4228" s="43">
        <f t="shared" si="462"/>
        <v>8</v>
      </c>
      <c r="F4228" s="46">
        <f t="shared" si="463"/>
        <v>0.2</v>
      </c>
      <c r="G4228" s="46">
        <f t="shared" si="464"/>
        <v>0.2</v>
      </c>
      <c r="H4228" s="46">
        <f t="shared" si="464"/>
        <v>0.2</v>
      </c>
      <c r="I4228" s="35" t="s">
        <v>6990</v>
      </c>
      <c r="J4228" s="35" t="s">
        <v>6991</v>
      </c>
      <c r="K4228" s="35" t="s">
        <v>6996</v>
      </c>
      <c r="L4228" s="69" t="s">
        <v>224</v>
      </c>
      <c r="M4228" s="35" t="s">
        <v>6992</v>
      </c>
      <c r="N4228" s="35" t="s">
        <v>6993</v>
      </c>
      <c r="O4228" s="35" t="s">
        <v>6994</v>
      </c>
      <c r="P4228" s="35" t="s">
        <v>6995</v>
      </c>
      <c r="Q4228" s="35"/>
      <c r="R4228" s="35"/>
      <c r="S4228" s="35"/>
      <c r="T4228" s="35"/>
      <c r="U4228" s="35"/>
      <c r="V4228" s="35">
        <f t="shared" si="465"/>
        <v>0.2</v>
      </c>
    </row>
    <row r="4229" spans="1:22">
      <c r="A4229" s="35">
        <v>4696</v>
      </c>
      <c r="B4229" s="35" t="s">
        <v>8395</v>
      </c>
      <c r="C4229" s="35">
        <v>0</v>
      </c>
      <c r="D4229" s="35">
        <v>4</v>
      </c>
      <c r="E4229" s="43">
        <f t="shared" si="462"/>
        <v>4</v>
      </c>
      <c r="F4229" s="46">
        <f t="shared" si="463"/>
        <v>0.1</v>
      </c>
      <c r="G4229" s="46">
        <f t="shared" si="464"/>
        <v>0.1</v>
      </c>
      <c r="H4229" s="46">
        <f t="shared" si="464"/>
        <v>0.1</v>
      </c>
      <c r="I4229" s="35" t="s">
        <v>6990</v>
      </c>
      <c r="J4229" s="35" t="s">
        <v>6991</v>
      </c>
      <c r="K4229" s="35" t="s">
        <v>6996</v>
      </c>
      <c r="L4229" s="69" t="s">
        <v>224</v>
      </c>
      <c r="M4229" s="35" t="s">
        <v>6992</v>
      </c>
      <c r="N4229" s="35" t="s">
        <v>6993</v>
      </c>
      <c r="O4229" s="35" t="s">
        <v>6994</v>
      </c>
      <c r="P4229" s="35" t="s">
        <v>6995</v>
      </c>
      <c r="Q4229" s="35"/>
      <c r="R4229" s="35"/>
      <c r="S4229" s="35"/>
      <c r="T4229" s="35"/>
      <c r="U4229" s="35"/>
      <c r="V4229" s="35">
        <f t="shared" si="465"/>
        <v>0.1</v>
      </c>
    </row>
    <row r="4230" spans="1:22">
      <c r="A4230" s="35">
        <v>4697</v>
      </c>
      <c r="B4230" s="35" t="s">
        <v>8393</v>
      </c>
      <c r="C4230" s="35">
        <v>0</v>
      </c>
      <c r="D4230" s="35">
        <v>22</v>
      </c>
      <c r="E4230" s="43">
        <f t="shared" si="462"/>
        <v>22</v>
      </c>
      <c r="F4230" s="46">
        <f t="shared" si="463"/>
        <v>0.55000000000000004</v>
      </c>
      <c r="G4230" s="46">
        <f t="shared" si="464"/>
        <v>0.55000000000000004</v>
      </c>
      <c r="H4230" s="46">
        <f t="shared" si="464"/>
        <v>0.55000000000000004</v>
      </c>
      <c r="I4230" s="35" t="s">
        <v>6990</v>
      </c>
      <c r="J4230" s="35" t="s">
        <v>6991</v>
      </c>
      <c r="K4230" s="35" t="s">
        <v>6996</v>
      </c>
      <c r="L4230" s="69" t="s">
        <v>224</v>
      </c>
      <c r="M4230" s="35" t="s">
        <v>6992</v>
      </c>
      <c r="N4230" s="35" t="s">
        <v>6993</v>
      </c>
      <c r="O4230" s="35" t="s">
        <v>6994</v>
      </c>
      <c r="P4230" s="35" t="s">
        <v>6995</v>
      </c>
      <c r="Q4230" s="35"/>
      <c r="R4230" s="35"/>
      <c r="S4230" s="35"/>
      <c r="T4230" s="35"/>
      <c r="U4230" s="35"/>
      <c r="V4230" s="35">
        <f t="shared" si="465"/>
        <v>0.55000000000000004</v>
      </c>
    </row>
    <row r="4231" spans="1:22">
      <c r="A4231" s="35">
        <v>4697</v>
      </c>
      <c r="B4231" s="35" t="s">
        <v>7794</v>
      </c>
      <c r="C4231" s="35">
        <v>0</v>
      </c>
      <c r="D4231" s="35">
        <v>16</v>
      </c>
      <c r="E4231" s="43">
        <f t="shared" si="462"/>
        <v>16</v>
      </c>
      <c r="F4231" s="46">
        <f t="shared" si="463"/>
        <v>0.4</v>
      </c>
      <c r="G4231" s="46">
        <f t="shared" si="464"/>
        <v>0.4</v>
      </c>
      <c r="H4231" s="46">
        <f t="shared" si="464"/>
        <v>0.4</v>
      </c>
      <c r="I4231" s="35" t="s">
        <v>6990</v>
      </c>
      <c r="J4231" s="35" t="s">
        <v>6991</v>
      </c>
      <c r="K4231" s="35" t="s">
        <v>6996</v>
      </c>
      <c r="L4231" s="69" t="s">
        <v>224</v>
      </c>
      <c r="M4231" s="35" t="s">
        <v>6992</v>
      </c>
      <c r="N4231" s="35" t="s">
        <v>6993</v>
      </c>
      <c r="O4231" s="35" t="s">
        <v>6994</v>
      </c>
      <c r="P4231" s="35" t="s">
        <v>6995</v>
      </c>
      <c r="Q4231" s="35"/>
      <c r="R4231" s="35"/>
      <c r="S4231" s="35"/>
      <c r="T4231" s="35"/>
      <c r="U4231" s="35"/>
      <c r="V4231" s="35">
        <f t="shared" si="465"/>
        <v>0.4</v>
      </c>
    </row>
    <row r="4232" spans="1:22">
      <c r="A4232" s="35">
        <v>4697</v>
      </c>
      <c r="B4232" s="35" t="s">
        <v>8394</v>
      </c>
      <c r="C4232" s="35">
        <v>0</v>
      </c>
      <c r="D4232" s="35">
        <v>8</v>
      </c>
      <c r="E4232" s="43">
        <f t="shared" si="462"/>
        <v>8</v>
      </c>
      <c r="F4232" s="46">
        <f t="shared" si="463"/>
        <v>0.2</v>
      </c>
      <c r="G4232" s="46">
        <f t="shared" si="464"/>
        <v>0.2</v>
      </c>
      <c r="H4232" s="46">
        <f t="shared" si="464"/>
        <v>0.2</v>
      </c>
      <c r="I4232" s="35" t="s">
        <v>6990</v>
      </c>
      <c r="J4232" s="35" t="s">
        <v>6991</v>
      </c>
      <c r="K4232" s="35" t="s">
        <v>6996</v>
      </c>
      <c r="L4232" s="69" t="s">
        <v>224</v>
      </c>
      <c r="M4232" s="35" t="s">
        <v>6992</v>
      </c>
      <c r="N4232" s="35" t="s">
        <v>6993</v>
      </c>
      <c r="O4232" s="35" t="s">
        <v>6994</v>
      </c>
      <c r="P4232" s="35" t="s">
        <v>6995</v>
      </c>
      <c r="Q4232" s="35"/>
      <c r="R4232" s="35"/>
      <c r="S4232" s="35"/>
      <c r="T4232" s="35"/>
      <c r="U4232" s="35"/>
      <c r="V4232" s="35">
        <f t="shared" si="465"/>
        <v>0.2</v>
      </c>
    </row>
    <row r="4233" spans="1:22">
      <c r="A4233" s="35">
        <v>4697</v>
      </c>
      <c r="B4233" s="35" t="s">
        <v>8395</v>
      </c>
      <c r="C4233" s="35">
        <v>0</v>
      </c>
      <c r="D4233" s="35">
        <v>4</v>
      </c>
      <c r="E4233" s="43">
        <f t="shared" si="462"/>
        <v>4</v>
      </c>
      <c r="F4233" s="46">
        <f t="shared" si="463"/>
        <v>0.1</v>
      </c>
      <c r="G4233" s="46">
        <f t="shared" si="464"/>
        <v>0.1</v>
      </c>
      <c r="H4233" s="46">
        <f t="shared" si="464"/>
        <v>0.1</v>
      </c>
      <c r="I4233" s="35" t="s">
        <v>6990</v>
      </c>
      <c r="J4233" s="35" t="s">
        <v>6991</v>
      </c>
      <c r="K4233" s="35" t="s">
        <v>6996</v>
      </c>
      <c r="L4233" s="69" t="s">
        <v>224</v>
      </c>
      <c r="M4233" s="35" t="s">
        <v>6992</v>
      </c>
      <c r="N4233" s="35" t="s">
        <v>6993</v>
      </c>
      <c r="O4233" s="35" t="s">
        <v>6994</v>
      </c>
      <c r="P4233" s="35" t="s">
        <v>6995</v>
      </c>
      <c r="Q4233" s="35"/>
      <c r="R4233" s="35"/>
      <c r="S4233" s="35"/>
      <c r="T4233" s="35"/>
      <c r="U4233" s="35"/>
      <c r="V4233" s="35">
        <f t="shared" si="465"/>
        <v>0.1</v>
      </c>
    </row>
    <row r="4234" spans="1:22">
      <c r="A4234" s="35">
        <v>4698</v>
      </c>
      <c r="B4234" s="35" t="s">
        <v>8393</v>
      </c>
      <c r="C4234" s="35">
        <v>0</v>
      </c>
      <c r="D4234" s="35">
        <v>22</v>
      </c>
      <c r="E4234" s="43">
        <f t="shared" si="462"/>
        <v>22</v>
      </c>
      <c r="F4234" s="46">
        <f t="shared" si="463"/>
        <v>0.55000000000000004</v>
      </c>
      <c r="G4234" s="46">
        <f t="shared" si="464"/>
        <v>0.55000000000000004</v>
      </c>
      <c r="H4234" s="46">
        <f t="shared" si="464"/>
        <v>0.55000000000000004</v>
      </c>
      <c r="I4234" s="35" t="s">
        <v>6990</v>
      </c>
      <c r="J4234" s="35" t="s">
        <v>6991</v>
      </c>
      <c r="K4234" s="35" t="s">
        <v>6996</v>
      </c>
      <c r="L4234" s="69" t="s">
        <v>224</v>
      </c>
      <c r="M4234" s="35" t="s">
        <v>6992</v>
      </c>
      <c r="N4234" s="35" t="s">
        <v>6993</v>
      </c>
      <c r="O4234" s="35" t="s">
        <v>6994</v>
      </c>
      <c r="P4234" s="35" t="s">
        <v>6995</v>
      </c>
      <c r="Q4234" s="35"/>
      <c r="R4234" s="35"/>
      <c r="S4234" s="35"/>
      <c r="T4234" s="35"/>
      <c r="U4234" s="35"/>
      <c r="V4234" s="35">
        <f t="shared" si="465"/>
        <v>0.55000000000000004</v>
      </c>
    </row>
    <row r="4235" spans="1:22">
      <c r="A4235" s="35">
        <v>4698</v>
      </c>
      <c r="B4235" s="35" t="s">
        <v>7794</v>
      </c>
      <c r="C4235" s="35">
        <v>0</v>
      </c>
      <c r="D4235" s="35">
        <v>16</v>
      </c>
      <c r="E4235" s="43">
        <f t="shared" si="462"/>
        <v>16</v>
      </c>
      <c r="F4235" s="46">
        <f t="shared" si="463"/>
        <v>0.4</v>
      </c>
      <c r="G4235" s="46">
        <f t="shared" si="464"/>
        <v>0.4</v>
      </c>
      <c r="H4235" s="46">
        <f t="shared" si="464"/>
        <v>0.4</v>
      </c>
      <c r="I4235" s="35" t="s">
        <v>6990</v>
      </c>
      <c r="J4235" s="35" t="s">
        <v>6991</v>
      </c>
      <c r="K4235" s="35" t="s">
        <v>6996</v>
      </c>
      <c r="L4235" s="69" t="s">
        <v>224</v>
      </c>
      <c r="M4235" s="35" t="s">
        <v>6992</v>
      </c>
      <c r="N4235" s="35" t="s">
        <v>6993</v>
      </c>
      <c r="O4235" s="35" t="s">
        <v>6994</v>
      </c>
      <c r="P4235" s="35" t="s">
        <v>6995</v>
      </c>
      <c r="Q4235" s="35"/>
      <c r="R4235" s="35"/>
      <c r="S4235" s="35"/>
      <c r="T4235" s="35"/>
      <c r="U4235" s="35"/>
      <c r="V4235" s="35">
        <f t="shared" si="465"/>
        <v>0.4</v>
      </c>
    </row>
    <row r="4236" spans="1:22">
      <c r="A4236" s="35">
        <v>4698</v>
      </c>
      <c r="B4236" s="35" t="s">
        <v>8394</v>
      </c>
      <c r="C4236" s="35">
        <v>0</v>
      </c>
      <c r="D4236" s="35">
        <v>8</v>
      </c>
      <c r="E4236" s="43">
        <f t="shared" si="462"/>
        <v>8</v>
      </c>
      <c r="F4236" s="46">
        <f t="shared" si="463"/>
        <v>0.2</v>
      </c>
      <c r="G4236" s="46">
        <f t="shared" si="464"/>
        <v>0.2</v>
      </c>
      <c r="H4236" s="46">
        <f t="shared" si="464"/>
        <v>0.2</v>
      </c>
      <c r="I4236" s="35" t="s">
        <v>6990</v>
      </c>
      <c r="J4236" s="35" t="s">
        <v>6991</v>
      </c>
      <c r="K4236" s="35" t="s">
        <v>6996</v>
      </c>
      <c r="L4236" s="69" t="s">
        <v>224</v>
      </c>
      <c r="M4236" s="35" t="s">
        <v>6992</v>
      </c>
      <c r="N4236" s="35" t="s">
        <v>6993</v>
      </c>
      <c r="O4236" s="35" t="s">
        <v>6994</v>
      </c>
      <c r="P4236" s="35" t="s">
        <v>6995</v>
      </c>
      <c r="Q4236" s="35"/>
      <c r="R4236" s="35"/>
      <c r="S4236" s="35"/>
      <c r="T4236" s="35"/>
      <c r="U4236" s="35"/>
      <c r="V4236" s="35">
        <f t="shared" si="465"/>
        <v>0.2</v>
      </c>
    </row>
    <row r="4237" spans="1:22">
      <c r="A4237" s="35">
        <v>4698</v>
      </c>
      <c r="B4237" s="35" t="s">
        <v>8395</v>
      </c>
      <c r="C4237" s="35">
        <v>0</v>
      </c>
      <c r="D4237" s="35">
        <v>4</v>
      </c>
      <c r="E4237" s="43">
        <f t="shared" si="462"/>
        <v>4</v>
      </c>
      <c r="F4237" s="46">
        <f t="shared" si="463"/>
        <v>0.1</v>
      </c>
      <c r="G4237" s="46">
        <f t="shared" si="464"/>
        <v>0.1</v>
      </c>
      <c r="H4237" s="46">
        <f t="shared" si="464"/>
        <v>0.1</v>
      </c>
      <c r="I4237" s="35" t="s">
        <v>6990</v>
      </c>
      <c r="J4237" s="35" t="s">
        <v>6991</v>
      </c>
      <c r="K4237" s="35" t="s">
        <v>6996</v>
      </c>
      <c r="L4237" s="69" t="s">
        <v>224</v>
      </c>
      <c r="M4237" s="35" t="s">
        <v>6992</v>
      </c>
      <c r="N4237" s="35" t="s">
        <v>6993</v>
      </c>
      <c r="O4237" s="35" t="s">
        <v>6994</v>
      </c>
      <c r="P4237" s="35" t="s">
        <v>6995</v>
      </c>
      <c r="Q4237" s="35"/>
      <c r="R4237" s="35"/>
      <c r="S4237" s="35"/>
      <c r="T4237" s="35"/>
      <c r="U4237" s="35"/>
      <c r="V4237" s="35">
        <f t="shared" si="465"/>
        <v>0.1</v>
      </c>
    </row>
    <row r="4238" spans="1:22">
      <c r="A4238" s="35">
        <v>4699</v>
      </c>
      <c r="B4238" s="35" t="s">
        <v>8549</v>
      </c>
      <c r="C4238" s="35">
        <v>0</v>
      </c>
      <c r="D4238" s="35">
        <v>15</v>
      </c>
      <c r="E4238" s="43">
        <f t="shared" si="462"/>
        <v>15</v>
      </c>
      <c r="F4238" s="46">
        <f t="shared" si="463"/>
        <v>0.375</v>
      </c>
      <c r="G4238" s="46">
        <f t="shared" si="464"/>
        <v>0.375</v>
      </c>
      <c r="H4238" s="46">
        <f t="shared" si="464"/>
        <v>0.375</v>
      </c>
      <c r="I4238" s="35" t="s">
        <v>6990</v>
      </c>
      <c r="J4238" s="35" t="s">
        <v>6991</v>
      </c>
      <c r="K4238" s="35" t="s">
        <v>6996</v>
      </c>
      <c r="L4238" s="69" t="s">
        <v>1663</v>
      </c>
      <c r="M4238" s="35" t="s">
        <v>6992</v>
      </c>
      <c r="N4238" s="35" t="s">
        <v>6993</v>
      </c>
      <c r="O4238" s="35" t="s">
        <v>6994</v>
      </c>
      <c r="P4238" s="35" t="s">
        <v>6995</v>
      </c>
      <c r="Q4238" s="35"/>
      <c r="R4238" s="35"/>
      <c r="S4238" s="35"/>
      <c r="T4238" s="35"/>
      <c r="U4238" s="35"/>
      <c r="V4238" s="35">
        <f t="shared" si="465"/>
        <v>0.375</v>
      </c>
    </row>
    <row r="4239" spans="1:22">
      <c r="A4239" s="35">
        <v>4700</v>
      </c>
      <c r="B4239" s="35" t="s">
        <v>8549</v>
      </c>
      <c r="C4239" s="35">
        <v>0</v>
      </c>
      <c r="D4239" s="35">
        <v>15</v>
      </c>
      <c r="E4239" s="43">
        <f t="shared" si="462"/>
        <v>15</v>
      </c>
      <c r="F4239" s="46">
        <f t="shared" si="463"/>
        <v>0.375</v>
      </c>
      <c r="G4239" s="46">
        <f t="shared" si="464"/>
        <v>0.375</v>
      </c>
      <c r="H4239" s="46">
        <f t="shared" si="464"/>
        <v>0.375</v>
      </c>
      <c r="I4239" s="35" t="s">
        <v>6990</v>
      </c>
      <c r="J4239" s="35" t="s">
        <v>6991</v>
      </c>
      <c r="K4239" s="35" t="s">
        <v>6996</v>
      </c>
      <c r="L4239" s="69" t="s">
        <v>1663</v>
      </c>
      <c r="M4239" s="35" t="s">
        <v>6992</v>
      </c>
      <c r="N4239" s="35" t="s">
        <v>6993</v>
      </c>
      <c r="O4239" s="35" t="s">
        <v>6994</v>
      </c>
      <c r="P4239" s="35" t="s">
        <v>6995</v>
      </c>
      <c r="Q4239" s="35"/>
      <c r="R4239" s="35"/>
      <c r="S4239" s="35"/>
      <c r="T4239" s="35"/>
      <c r="U4239" s="35"/>
      <c r="V4239" s="35">
        <f t="shared" si="465"/>
        <v>0.375</v>
      </c>
    </row>
    <row r="4240" spans="1:22">
      <c r="A4240" s="35">
        <v>4701</v>
      </c>
      <c r="B4240" s="35" t="s">
        <v>8549</v>
      </c>
      <c r="C4240" s="35">
        <v>0</v>
      </c>
      <c r="D4240" s="35">
        <v>15</v>
      </c>
      <c r="E4240" s="43">
        <f t="shared" si="462"/>
        <v>15</v>
      </c>
      <c r="F4240" s="46">
        <f t="shared" si="463"/>
        <v>0.375</v>
      </c>
      <c r="G4240" s="46">
        <f t="shared" si="464"/>
        <v>0.375</v>
      </c>
      <c r="H4240" s="46">
        <f t="shared" si="464"/>
        <v>0.375</v>
      </c>
      <c r="I4240" s="35" t="s">
        <v>6990</v>
      </c>
      <c r="J4240" s="35" t="s">
        <v>6991</v>
      </c>
      <c r="K4240" s="35" t="s">
        <v>6996</v>
      </c>
      <c r="L4240" s="69" t="s">
        <v>1663</v>
      </c>
      <c r="M4240" s="35" t="s">
        <v>6992</v>
      </c>
      <c r="N4240" s="35" t="s">
        <v>6993</v>
      </c>
      <c r="O4240" s="35" t="s">
        <v>6994</v>
      </c>
      <c r="P4240" s="35" t="s">
        <v>6995</v>
      </c>
      <c r="Q4240" s="35"/>
      <c r="R4240" s="35"/>
      <c r="S4240" s="35"/>
      <c r="T4240" s="35"/>
      <c r="U4240" s="35"/>
      <c r="V4240" s="35">
        <f t="shared" si="465"/>
        <v>0.375</v>
      </c>
    </row>
    <row r="4241" spans="1:22">
      <c r="A4241" s="35">
        <v>4702</v>
      </c>
      <c r="B4241" s="35" t="s">
        <v>7683</v>
      </c>
      <c r="C4241" s="35">
        <v>0</v>
      </c>
      <c r="D4241" s="35">
        <v>23</v>
      </c>
      <c r="E4241" s="43">
        <f t="shared" si="462"/>
        <v>23</v>
      </c>
      <c r="F4241" s="46">
        <f t="shared" si="463"/>
        <v>0.57499999999999996</v>
      </c>
      <c r="G4241" s="46">
        <f t="shared" si="464"/>
        <v>0.57499999999999996</v>
      </c>
      <c r="H4241" s="46">
        <f t="shared" si="464"/>
        <v>0.57499999999999996</v>
      </c>
      <c r="I4241" s="35" t="s">
        <v>6990</v>
      </c>
      <c r="J4241" s="35" t="s">
        <v>6991</v>
      </c>
      <c r="K4241" s="35" t="s">
        <v>6996</v>
      </c>
      <c r="L4241" s="69" t="s">
        <v>7013</v>
      </c>
      <c r="M4241" s="35" t="s">
        <v>6992</v>
      </c>
      <c r="N4241" s="35" t="s">
        <v>6993</v>
      </c>
      <c r="O4241" s="35" t="s">
        <v>6994</v>
      </c>
      <c r="P4241" s="35" t="s">
        <v>6995</v>
      </c>
      <c r="Q4241" s="35"/>
      <c r="R4241" s="35"/>
      <c r="S4241" s="35"/>
      <c r="T4241" s="35"/>
      <c r="U4241" s="35"/>
      <c r="V4241" s="35">
        <f t="shared" si="465"/>
        <v>0.57499999999999996</v>
      </c>
    </row>
    <row r="4242" spans="1:22">
      <c r="A4242" s="35">
        <v>4702</v>
      </c>
      <c r="B4242" s="35" t="s">
        <v>7800</v>
      </c>
      <c r="C4242" s="35">
        <v>1</v>
      </c>
      <c r="D4242" s="35">
        <v>2</v>
      </c>
      <c r="E4242" s="43">
        <f t="shared" si="462"/>
        <v>42</v>
      </c>
      <c r="F4242" s="46">
        <f t="shared" si="463"/>
        <v>1.05</v>
      </c>
      <c r="G4242" s="46">
        <f t="shared" ref="G4242:H4257" si="466">F4242</f>
        <v>1.05</v>
      </c>
      <c r="H4242" s="46">
        <f t="shared" si="466"/>
        <v>1.05</v>
      </c>
      <c r="I4242" s="35" t="s">
        <v>6990</v>
      </c>
      <c r="J4242" s="35" t="s">
        <v>6991</v>
      </c>
      <c r="K4242" s="35" t="s">
        <v>6996</v>
      </c>
      <c r="L4242" s="69" t="s">
        <v>7013</v>
      </c>
      <c r="M4242" s="35" t="s">
        <v>6992</v>
      </c>
      <c r="N4242" s="35" t="s">
        <v>6993</v>
      </c>
      <c r="O4242" s="35" t="s">
        <v>6994</v>
      </c>
      <c r="P4242" s="35" t="s">
        <v>6995</v>
      </c>
      <c r="Q4242" s="35"/>
      <c r="R4242" s="35"/>
      <c r="S4242" s="35"/>
      <c r="T4242" s="35"/>
      <c r="U4242" s="35"/>
      <c r="V4242" s="35">
        <f t="shared" si="465"/>
        <v>1.05</v>
      </c>
    </row>
    <row r="4243" spans="1:22">
      <c r="A4243" s="35">
        <v>4702</v>
      </c>
      <c r="B4243" s="35" t="s">
        <v>8550</v>
      </c>
      <c r="C4243" s="35">
        <v>0</v>
      </c>
      <c r="D4243" s="35">
        <v>8</v>
      </c>
      <c r="E4243" s="43">
        <f t="shared" si="462"/>
        <v>8</v>
      </c>
      <c r="F4243" s="46">
        <f t="shared" si="463"/>
        <v>0.2</v>
      </c>
      <c r="G4243" s="46">
        <f t="shared" si="466"/>
        <v>0.2</v>
      </c>
      <c r="H4243" s="46">
        <f t="shared" si="466"/>
        <v>0.2</v>
      </c>
      <c r="I4243" s="35" t="s">
        <v>6990</v>
      </c>
      <c r="J4243" s="35" t="s">
        <v>6991</v>
      </c>
      <c r="K4243" s="35" t="s">
        <v>6996</v>
      </c>
      <c r="L4243" s="69" t="s">
        <v>7013</v>
      </c>
      <c r="M4243" s="35" t="s">
        <v>6992</v>
      </c>
      <c r="N4243" s="35" t="s">
        <v>6993</v>
      </c>
      <c r="O4243" s="35" t="s">
        <v>6994</v>
      </c>
      <c r="P4243" s="35" t="s">
        <v>6995</v>
      </c>
      <c r="Q4243" s="35"/>
      <c r="R4243" s="35"/>
      <c r="S4243" s="35"/>
      <c r="T4243" s="35"/>
      <c r="U4243" s="35"/>
      <c r="V4243" s="35">
        <f t="shared" si="465"/>
        <v>0.2</v>
      </c>
    </row>
    <row r="4244" spans="1:22">
      <c r="A4244" s="35">
        <v>4702</v>
      </c>
      <c r="B4244" s="35" t="s">
        <v>8551</v>
      </c>
      <c r="C4244" s="35">
        <v>0</v>
      </c>
      <c r="D4244" s="35">
        <v>7</v>
      </c>
      <c r="E4244" s="43">
        <f t="shared" si="462"/>
        <v>7</v>
      </c>
      <c r="F4244" s="46">
        <f t="shared" si="463"/>
        <v>0.17499999999999999</v>
      </c>
      <c r="G4244" s="46">
        <f t="shared" si="466"/>
        <v>0.17499999999999999</v>
      </c>
      <c r="H4244" s="46">
        <f t="shared" si="466"/>
        <v>0.17499999999999999</v>
      </c>
      <c r="I4244" s="35" t="s">
        <v>6990</v>
      </c>
      <c r="J4244" s="35" t="s">
        <v>6991</v>
      </c>
      <c r="K4244" s="35" t="s">
        <v>6996</v>
      </c>
      <c r="L4244" s="69" t="s">
        <v>7013</v>
      </c>
      <c r="M4244" s="35" t="s">
        <v>6992</v>
      </c>
      <c r="N4244" s="35" t="s">
        <v>6993</v>
      </c>
      <c r="O4244" s="35" t="s">
        <v>6994</v>
      </c>
      <c r="P4244" s="35" t="s">
        <v>6995</v>
      </c>
      <c r="Q4244" s="35"/>
      <c r="R4244" s="35"/>
      <c r="S4244" s="35"/>
      <c r="T4244" s="35"/>
      <c r="U4244" s="35"/>
      <c r="V4244" s="35">
        <f t="shared" si="465"/>
        <v>0.17499999999999999</v>
      </c>
    </row>
    <row r="4245" spans="1:22">
      <c r="A4245" s="35">
        <v>4702</v>
      </c>
      <c r="B4245" s="35" t="s">
        <v>7370</v>
      </c>
      <c r="C4245" s="35">
        <v>0</v>
      </c>
      <c r="D4245" s="35">
        <v>13</v>
      </c>
      <c r="E4245" s="43">
        <f t="shared" si="462"/>
        <v>13</v>
      </c>
      <c r="F4245" s="46">
        <f t="shared" si="463"/>
        <v>0.32500000000000001</v>
      </c>
      <c r="G4245" s="46">
        <f t="shared" si="466"/>
        <v>0.32500000000000001</v>
      </c>
      <c r="H4245" s="46">
        <f t="shared" si="466"/>
        <v>0.32500000000000001</v>
      </c>
      <c r="I4245" s="35" t="s">
        <v>6990</v>
      </c>
      <c r="J4245" s="35" t="s">
        <v>6991</v>
      </c>
      <c r="K4245" s="35" t="s">
        <v>6996</v>
      </c>
      <c r="L4245" s="69" t="s">
        <v>7013</v>
      </c>
      <c r="M4245" s="35" t="s">
        <v>6992</v>
      </c>
      <c r="N4245" s="35" t="s">
        <v>6993</v>
      </c>
      <c r="O4245" s="35" t="s">
        <v>6994</v>
      </c>
      <c r="P4245" s="35" t="s">
        <v>6995</v>
      </c>
      <c r="Q4245" s="35"/>
      <c r="R4245" s="35"/>
      <c r="S4245" s="35"/>
      <c r="T4245" s="35"/>
      <c r="U4245" s="35"/>
      <c r="V4245" s="35">
        <f t="shared" si="465"/>
        <v>0.32500000000000001</v>
      </c>
    </row>
    <row r="4246" spans="1:22">
      <c r="A4246" s="35">
        <v>4703</v>
      </c>
      <c r="B4246" s="35" t="s">
        <v>8552</v>
      </c>
      <c r="C4246" s="35">
        <v>4</v>
      </c>
      <c r="D4246" s="35">
        <v>28</v>
      </c>
      <c r="E4246" s="43">
        <f t="shared" si="462"/>
        <v>188</v>
      </c>
      <c r="F4246" s="46">
        <f t="shared" si="463"/>
        <v>4.7</v>
      </c>
      <c r="G4246" s="46">
        <f t="shared" si="466"/>
        <v>4.7</v>
      </c>
      <c r="H4246" s="46">
        <f t="shared" si="466"/>
        <v>4.7</v>
      </c>
      <c r="I4246" s="35" t="s">
        <v>6990</v>
      </c>
      <c r="J4246" s="35" t="s">
        <v>6991</v>
      </c>
      <c r="K4246" s="35" t="s">
        <v>6996</v>
      </c>
      <c r="L4246" s="69" t="s">
        <v>224</v>
      </c>
      <c r="M4246" s="35" t="s">
        <v>6992</v>
      </c>
      <c r="N4246" s="35" t="s">
        <v>6993</v>
      </c>
      <c r="O4246" s="35" t="s">
        <v>6994</v>
      </c>
      <c r="P4246" s="35" t="s">
        <v>6995</v>
      </c>
      <c r="Q4246" s="35"/>
      <c r="R4246" s="35"/>
      <c r="S4246" s="35"/>
      <c r="T4246" s="35"/>
      <c r="U4246" s="35"/>
      <c r="V4246" s="35">
        <f t="shared" si="465"/>
        <v>4.7</v>
      </c>
    </row>
    <row r="4247" spans="1:22">
      <c r="A4247" s="35">
        <v>4704</v>
      </c>
      <c r="B4247" s="35" t="s">
        <v>7591</v>
      </c>
      <c r="C4247" s="35">
        <v>0</v>
      </c>
      <c r="D4247" s="35">
        <v>20</v>
      </c>
      <c r="E4247" s="43">
        <f t="shared" si="462"/>
        <v>20</v>
      </c>
      <c r="F4247" s="46">
        <f t="shared" si="463"/>
        <v>0.5</v>
      </c>
      <c r="G4247" s="46">
        <f t="shared" si="466"/>
        <v>0.5</v>
      </c>
      <c r="H4247" s="46">
        <f t="shared" si="466"/>
        <v>0.5</v>
      </c>
      <c r="I4247" s="35" t="s">
        <v>6990</v>
      </c>
      <c r="J4247" s="35" t="s">
        <v>6991</v>
      </c>
      <c r="K4247" s="35" t="s">
        <v>6996</v>
      </c>
      <c r="L4247" s="69" t="s">
        <v>224</v>
      </c>
      <c r="M4247" s="35" t="s">
        <v>6992</v>
      </c>
      <c r="N4247" s="35" t="s">
        <v>6993</v>
      </c>
      <c r="O4247" s="35" t="s">
        <v>6994</v>
      </c>
      <c r="P4247" s="35" t="s">
        <v>6995</v>
      </c>
      <c r="Q4247" s="35"/>
      <c r="R4247" s="35"/>
      <c r="S4247" s="35"/>
      <c r="T4247" s="35"/>
      <c r="U4247" s="35"/>
      <c r="V4247" s="35">
        <f t="shared" si="465"/>
        <v>0.5</v>
      </c>
    </row>
    <row r="4248" spans="1:22">
      <c r="A4248" s="35">
        <v>4704</v>
      </c>
      <c r="B4248" s="35" t="s">
        <v>7727</v>
      </c>
      <c r="C4248" s="35">
        <v>0</v>
      </c>
      <c r="D4248" s="35">
        <v>6</v>
      </c>
      <c r="E4248" s="43">
        <f t="shared" si="462"/>
        <v>6</v>
      </c>
      <c r="F4248" s="46">
        <f t="shared" si="463"/>
        <v>0.15</v>
      </c>
      <c r="G4248" s="46">
        <f t="shared" si="466"/>
        <v>0.15</v>
      </c>
      <c r="H4248" s="46">
        <f t="shared" si="466"/>
        <v>0.15</v>
      </c>
      <c r="I4248" s="35" t="s">
        <v>6990</v>
      </c>
      <c r="J4248" s="35" t="s">
        <v>6991</v>
      </c>
      <c r="K4248" s="35" t="s">
        <v>6996</v>
      </c>
      <c r="L4248" s="69" t="s">
        <v>224</v>
      </c>
      <c r="M4248" s="35" t="s">
        <v>6992</v>
      </c>
      <c r="N4248" s="35" t="s">
        <v>6993</v>
      </c>
      <c r="O4248" s="35" t="s">
        <v>6994</v>
      </c>
      <c r="P4248" s="35" t="s">
        <v>6995</v>
      </c>
      <c r="Q4248" s="35"/>
      <c r="R4248" s="35"/>
      <c r="S4248" s="35"/>
      <c r="T4248" s="35"/>
      <c r="U4248" s="35"/>
      <c r="V4248" s="35">
        <f t="shared" si="465"/>
        <v>0.15</v>
      </c>
    </row>
    <row r="4249" spans="1:22">
      <c r="A4249" s="35">
        <v>4705</v>
      </c>
      <c r="B4249" s="35" t="s">
        <v>8553</v>
      </c>
      <c r="C4249" s="35">
        <v>0</v>
      </c>
      <c r="D4249" s="35">
        <v>36</v>
      </c>
      <c r="E4249" s="43">
        <f t="shared" si="462"/>
        <v>36</v>
      </c>
      <c r="F4249" s="46">
        <f t="shared" si="463"/>
        <v>0.9</v>
      </c>
      <c r="G4249" s="46">
        <f t="shared" si="466"/>
        <v>0.9</v>
      </c>
      <c r="H4249" s="46">
        <f t="shared" si="466"/>
        <v>0.9</v>
      </c>
      <c r="I4249" s="35" t="s">
        <v>6990</v>
      </c>
      <c r="J4249" s="35" t="s">
        <v>6991</v>
      </c>
      <c r="K4249" s="35" t="s">
        <v>6996</v>
      </c>
      <c r="L4249" s="69" t="s">
        <v>1661</v>
      </c>
      <c r="M4249" s="35" t="s">
        <v>6992</v>
      </c>
      <c r="N4249" s="35" t="s">
        <v>6993</v>
      </c>
      <c r="O4249" s="35" t="s">
        <v>6994</v>
      </c>
      <c r="P4249" s="35" t="s">
        <v>6995</v>
      </c>
      <c r="Q4249" s="35"/>
      <c r="R4249" s="35"/>
      <c r="S4249" s="35"/>
      <c r="T4249" s="35"/>
      <c r="U4249" s="35"/>
      <c r="V4249" s="35">
        <f t="shared" si="465"/>
        <v>0.9</v>
      </c>
    </row>
    <row r="4250" spans="1:22">
      <c r="A4250" s="35">
        <v>4706</v>
      </c>
      <c r="B4250" s="35" t="s">
        <v>8554</v>
      </c>
      <c r="C4250" s="35">
        <v>1</v>
      </c>
      <c r="D4250" s="35">
        <v>31</v>
      </c>
      <c r="E4250" s="43">
        <f t="shared" si="462"/>
        <v>71</v>
      </c>
      <c r="F4250" s="46">
        <f t="shared" si="463"/>
        <v>1.7749999999999999</v>
      </c>
      <c r="G4250" s="46">
        <f t="shared" si="466"/>
        <v>1.7749999999999999</v>
      </c>
      <c r="H4250" s="46">
        <f t="shared" si="466"/>
        <v>1.7749999999999999</v>
      </c>
      <c r="I4250" s="35" t="s">
        <v>6990</v>
      </c>
      <c r="J4250" s="35" t="s">
        <v>6991</v>
      </c>
      <c r="K4250" s="35" t="s">
        <v>6996</v>
      </c>
      <c r="L4250" s="69" t="s">
        <v>7014</v>
      </c>
      <c r="M4250" s="35" t="s">
        <v>6992</v>
      </c>
      <c r="N4250" s="35" t="s">
        <v>6993</v>
      </c>
      <c r="O4250" s="35" t="s">
        <v>6994</v>
      </c>
      <c r="P4250" s="35" t="s">
        <v>6995</v>
      </c>
      <c r="Q4250" s="35"/>
      <c r="R4250" s="35"/>
      <c r="S4250" s="35"/>
      <c r="T4250" s="35"/>
      <c r="U4250" s="35"/>
      <c r="V4250" s="35">
        <f t="shared" si="465"/>
        <v>1.7749999999999999</v>
      </c>
    </row>
    <row r="4251" spans="1:22">
      <c r="A4251" s="35">
        <v>4707</v>
      </c>
      <c r="B4251" s="35" t="s">
        <v>8555</v>
      </c>
      <c r="C4251" s="35">
        <v>0</v>
      </c>
      <c r="D4251" s="35">
        <v>15</v>
      </c>
      <c r="E4251" s="43">
        <f t="shared" si="462"/>
        <v>15</v>
      </c>
      <c r="F4251" s="46">
        <f t="shared" si="463"/>
        <v>0.375</v>
      </c>
      <c r="G4251" s="46">
        <f t="shared" si="466"/>
        <v>0.375</v>
      </c>
      <c r="H4251" s="46">
        <f t="shared" si="466"/>
        <v>0.375</v>
      </c>
      <c r="I4251" s="35" t="s">
        <v>6990</v>
      </c>
      <c r="J4251" s="35" t="s">
        <v>6991</v>
      </c>
      <c r="K4251" s="35" t="s">
        <v>6996</v>
      </c>
      <c r="L4251" s="69" t="s">
        <v>224</v>
      </c>
      <c r="M4251" s="35" t="s">
        <v>6992</v>
      </c>
      <c r="N4251" s="35" t="s">
        <v>6993</v>
      </c>
      <c r="O4251" s="35" t="s">
        <v>6994</v>
      </c>
      <c r="P4251" s="35" t="s">
        <v>6995</v>
      </c>
      <c r="Q4251" s="35"/>
      <c r="R4251" s="35"/>
      <c r="S4251" s="35"/>
      <c r="T4251" s="35"/>
      <c r="U4251" s="35"/>
      <c r="V4251" s="35">
        <f t="shared" si="465"/>
        <v>0.375</v>
      </c>
    </row>
    <row r="4252" spans="1:22">
      <c r="A4252" s="35">
        <v>4707</v>
      </c>
      <c r="B4252" s="35" t="s">
        <v>8556</v>
      </c>
      <c r="C4252" s="35">
        <v>0</v>
      </c>
      <c r="D4252" s="35">
        <v>12</v>
      </c>
      <c r="E4252" s="43">
        <f t="shared" si="462"/>
        <v>12</v>
      </c>
      <c r="F4252" s="46">
        <f t="shared" si="463"/>
        <v>0.3</v>
      </c>
      <c r="G4252" s="46">
        <f t="shared" si="466"/>
        <v>0.3</v>
      </c>
      <c r="H4252" s="46">
        <f t="shared" si="466"/>
        <v>0.3</v>
      </c>
      <c r="I4252" s="35" t="s">
        <v>6990</v>
      </c>
      <c r="J4252" s="35" t="s">
        <v>6991</v>
      </c>
      <c r="K4252" s="35" t="s">
        <v>6996</v>
      </c>
      <c r="L4252" s="69" t="s">
        <v>224</v>
      </c>
      <c r="M4252" s="35" t="s">
        <v>6992</v>
      </c>
      <c r="N4252" s="35" t="s">
        <v>6993</v>
      </c>
      <c r="O4252" s="35" t="s">
        <v>6994</v>
      </c>
      <c r="P4252" s="35" t="s">
        <v>6995</v>
      </c>
      <c r="Q4252" s="35"/>
      <c r="R4252" s="35"/>
      <c r="S4252" s="35"/>
      <c r="T4252" s="35"/>
      <c r="U4252" s="35"/>
      <c r="V4252" s="35">
        <f t="shared" si="465"/>
        <v>0.3</v>
      </c>
    </row>
    <row r="4253" spans="1:22">
      <c r="A4253" s="35">
        <v>4707</v>
      </c>
      <c r="B4253" s="35" t="s">
        <v>8557</v>
      </c>
      <c r="C4253" s="35">
        <v>0</v>
      </c>
      <c r="D4253" s="35">
        <v>7</v>
      </c>
      <c r="E4253" s="43">
        <f t="shared" si="462"/>
        <v>7</v>
      </c>
      <c r="F4253" s="46">
        <f t="shared" si="463"/>
        <v>0.17499999999999999</v>
      </c>
      <c r="G4253" s="46">
        <f t="shared" si="466"/>
        <v>0.17499999999999999</v>
      </c>
      <c r="H4253" s="46">
        <f t="shared" si="466"/>
        <v>0.17499999999999999</v>
      </c>
      <c r="I4253" s="35" t="s">
        <v>6990</v>
      </c>
      <c r="J4253" s="35" t="s">
        <v>6991</v>
      </c>
      <c r="K4253" s="35" t="s">
        <v>6996</v>
      </c>
      <c r="L4253" s="69" t="s">
        <v>224</v>
      </c>
      <c r="M4253" s="35" t="s">
        <v>6992</v>
      </c>
      <c r="N4253" s="35" t="s">
        <v>6993</v>
      </c>
      <c r="O4253" s="35" t="s">
        <v>6994</v>
      </c>
      <c r="P4253" s="35" t="s">
        <v>6995</v>
      </c>
      <c r="Q4253" s="35"/>
      <c r="R4253" s="35"/>
      <c r="S4253" s="35"/>
      <c r="T4253" s="35"/>
      <c r="U4253" s="35"/>
      <c r="V4253" s="35">
        <f t="shared" si="465"/>
        <v>0.17499999999999999</v>
      </c>
    </row>
    <row r="4254" spans="1:22">
      <c r="A4254" s="35">
        <v>4708</v>
      </c>
      <c r="B4254" s="35" t="s">
        <v>7526</v>
      </c>
      <c r="C4254" s="35">
        <v>0</v>
      </c>
      <c r="D4254" s="35">
        <v>32</v>
      </c>
      <c r="E4254" s="43">
        <f t="shared" si="462"/>
        <v>32</v>
      </c>
      <c r="F4254" s="46">
        <f t="shared" si="463"/>
        <v>0.8</v>
      </c>
      <c r="G4254" s="46">
        <f t="shared" si="466"/>
        <v>0.8</v>
      </c>
      <c r="H4254" s="46">
        <f t="shared" si="466"/>
        <v>0.8</v>
      </c>
      <c r="I4254" s="35" t="s">
        <v>6990</v>
      </c>
      <c r="J4254" s="35" t="s">
        <v>6991</v>
      </c>
      <c r="K4254" s="35" t="s">
        <v>6996</v>
      </c>
      <c r="L4254" s="69" t="s">
        <v>224</v>
      </c>
      <c r="M4254" s="35" t="s">
        <v>6992</v>
      </c>
      <c r="N4254" s="35" t="s">
        <v>6993</v>
      </c>
      <c r="O4254" s="35" t="s">
        <v>6994</v>
      </c>
      <c r="P4254" s="35" t="s">
        <v>6995</v>
      </c>
      <c r="Q4254" s="35"/>
      <c r="R4254" s="35"/>
      <c r="S4254" s="35"/>
      <c r="T4254" s="35"/>
      <c r="U4254" s="35"/>
      <c r="V4254" s="35">
        <f t="shared" si="465"/>
        <v>0.8</v>
      </c>
    </row>
    <row r="4255" spans="1:22">
      <c r="A4255" s="35">
        <v>4708</v>
      </c>
      <c r="B4255" s="35" t="s">
        <v>7526</v>
      </c>
      <c r="C4255" s="35">
        <v>0</v>
      </c>
      <c r="D4255" s="35">
        <v>23</v>
      </c>
      <c r="E4255" s="43">
        <f t="shared" si="462"/>
        <v>23</v>
      </c>
      <c r="F4255" s="46">
        <f t="shared" si="463"/>
        <v>0.57499999999999996</v>
      </c>
      <c r="G4255" s="46">
        <f t="shared" si="466"/>
        <v>0.57499999999999996</v>
      </c>
      <c r="H4255" s="46">
        <f t="shared" si="466"/>
        <v>0.57499999999999996</v>
      </c>
      <c r="I4255" s="35" t="s">
        <v>6990</v>
      </c>
      <c r="J4255" s="35" t="s">
        <v>6991</v>
      </c>
      <c r="K4255" s="35" t="s">
        <v>6996</v>
      </c>
      <c r="L4255" s="69" t="s">
        <v>224</v>
      </c>
      <c r="M4255" s="35" t="s">
        <v>6992</v>
      </c>
      <c r="N4255" s="35" t="s">
        <v>6993</v>
      </c>
      <c r="O4255" s="35" t="s">
        <v>6994</v>
      </c>
      <c r="P4255" s="35" t="s">
        <v>6995</v>
      </c>
      <c r="Q4255" s="35"/>
      <c r="R4255" s="35"/>
      <c r="S4255" s="35"/>
      <c r="T4255" s="35"/>
      <c r="U4255" s="35"/>
      <c r="V4255" s="35">
        <f t="shared" si="465"/>
        <v>0.57499999999999996</v>
      </c>
    </row>
    <row r="4256" spans="1:22">
      <c r="A4256" s="35">
        <v>4708</v>
      </c>
      <c r="B4256" s="35" t="s">
        <v>7526</v>
      </c>
      <c r="C4256" s="35">
        <v>0</v>
      </c>
      <c r="D4256" s="35">
        <v>22</v>
      </c>
      <c r="E4256" s="43">
        <f t="shared" si="462"/>
        <v>22</v>
      </c>
      <c r="F4256" s="46">
        <f t="shared" si="463"/>
        <v>0.55000000000000004</v>
      </c>
      <c r="G4256" s="46">
        <f t="shared" si="466"/>
        <v>0.55000000000000004</v>
      </c>
      <c r="H4256" s="46">
        <f t="shared" si="466"/>
        <v>0.55000000000000004</v>
      </c>
      <c r="I4256" s="35" t="s">
        <v>6990</v>
      </c>
      <c r="J4256" s="35" t="s">
        <v>6991</v>
      </c>
      <c r="K4256" s="35" t="s">
        <v>6996</v>
      </c>
      <c r="L4256" s="69" t="s">
        <v>224</v>
      </c>
      <c r="M4256" s="35" t="s">
        <v>6992</v>
      </c>
      <c r="N4256" s="35" t="s">
        <v>6993</v>
      </c>
      <c r="O4256" s="35" t="s">
        <v>6994</v>
      </c>
      <c r="P4256" s="35" t="s">
        <v>6995</v>
      </c>
      <c r="Q4256" s="35"/>
      <c r="R4256" s="35"/>
      <c r="S4256" s="35"/>
      <c r="T4256" s="35"/>
      <c r="U4256" s="35"/>
      <c r="V4256" s="35">
        <f t="shared" si="465"/>
        <v>0.55000000000000004</v>
      </c>
    </row>
    <row r="4257" spans="1:22">
      <c r="A4257" s="35">
        <v>4708</v>
      </c>
      <c r="B4257" s="35" t="s">
        <v>7526</v>
      </c>
      <c r="C4257" s="35">
        <v>0</v>
      </c>
      <c r="D4257" s="35">
        <v>22</v>
      </c>
      <c r="E4257" s="43">
        <f t="shared" si="462"/>
        <v>22</v>
      </c>
      <c r="F4257" s="46">
        <f t="shared" si="463"/>
        <v>0.55000000000000004</v>
      </c>
      <c r="G4257" s="46">
        <f t="shared" si="466"/>
        <v>0.55000000000000004</v>
      </c>
      <c r="H4257" s="46">
        <f t="shared" si="466"/>
        <v>0.55000000000000004</v>
      </c>
      <c r="I4257" s="35" t="s">
        <v>6990</v>
      </c>
      <c r="J4257" s="35" t="s">
        <v>6991</v>
      </c>
      <c r="K4257" s="35" t="s">
        <v>6996</v>
      </c>
      <c r="L4257" s="69" t="s">
        <v>224</v>
      </c>
      <c r="M4257" s="35" t="s">
        <v>6992</v>
      </c>
      <c r="N4257" s="35" t="s">
        <v>6993</v>
      </c>
      <c r="O4257" s="35" t="s">
        <v>6994</v>
      </c>
      <c r="P4257" s="35" t="s">
        <v>6995</v>
      </c>
      <c r="Q4257" s="35"/>
      <c r="R4257" s="35"/>
      <c r="S4257" s="35"/>
      <c r="T4257" s="35"/>
      <c r="U4257" s="35"/>
      <c r="V4257" s="35">
        <f t="shared" si="465"/>
        <v>0.55000000000000004</v>
      </c>
    </row>
    <row r="4258" spans="1:22">
      <c r="A4258" s="35">
        <v>4708</v>
      </c>
      <c r="B4258" s="35" t="s">
        <v>7526</v>
      </c>
      <c r="C4258" s="35">
        <v>0</v>
      </c>
      <c r="D4258" s="35">
        <v>17</v>
      </c>
      <c r="E4258" s="43">
        <f t="shared" si="462"/>
        <v>17</v>
      </c>
      <c r="F4258" s="46">
        <f t="shared" si="463"/>
        <v>0.42499999999999999</v>
      </c>
      <c r="G4258" s="46">
        <f t="shared" ref="G4258:H4273" si="467">F4258</f>
        <v>0.42499999999999999</v>
      </c>
      <c r="H4258" s="46">
        <f t="shared" si="467"/>
        <v>0.42499999999999999</v>
      </c>
      <c r="I4258" s="35" t="s">
        <v>6990</v>
      </c>
      <c r="J4258" s="35" t="s">
        <v>6991</v>
      </c>
      <c r="K4258" s="35" t="s">
        <v>6996</v>
      </c>
      <c r="L4258" s="69" t="s">
        <v>224</v>
      </c>
      <c r="M4258" s="35" t="s">
        <v>6992</v>
      </c>
      <c r="N4258" s="35" t="s">
        <v>6993</v>
      </c>
      <c r="O4258" s="35" t="s">
        <v>6994</v>
      </c>
      <c r="P4258" s="35" t="s">
        <v>6995</v>
      </c>
      <c r="Q4258" s="35"/>
      <c r="R4258" s="35"/>
      <c r="S4258" s="35"/>
      <c r="T4258" s="35"/>
      <c r="U4258" s="35"/>
      <c r="V4258" s="35">
        <f t="shared" si="465"/>
        <v>0.42499999999999999</v>
      </c>
    </row>
    <row r="4259" spans="1:22">
      <c r="A4259" s="35">
        <v>4709</v>
      </c>
      <c r="B4259" s="35" t="s">
        <v>7526</v>
      </c>
      <c r="C4259" s="35">
        <v>0</v>
      </c>
      <c r="D4259" s="35">
        <v>32</v>
      </c>
      <c r="E4259" s="43">
        <f t="shared" si="462"/>
        <v>32</v>
      </c>
      <c r="F4259" s="46">
        <f t="shared" si="463"/>
        <v>0.8</v>
      </c>
      <c r="G4259" s="46">
        <f t="shared" si="467"/>
        <v>0.8</v>
      </c>
      <c r="H4259" s="46">
        <f t="shared" si="467"/>
        <v>0.8</v>
      </c>
      <c r="I4259" s="35" t="s">
        <v>6990</v>
      </c>
      <c r="J4259" s="35" t="s">
        <v>6991</v>
      </c>
      <c r="K4259" s="35" t="s">
        <v>6996</v>
      </c>
      <c r="L4259" s="69" t="s">
        <v>224</v>
      </c>
      <c r="M4259" s="35" t="s">
        <v>6992</v>
      </c>
      <c r="N4259" s="35" t="s">
        <v>6993</v>
      </c>
      <c r="O4259" s="35" t="s">
        <v>6994</v>
      </c>
      <c r="P4259" s="35" t="s">
        <v>6995</v>
      </c>
      <c r="Q4259" s="35"/>
      <c r="R4259" s="35"/>
      <c r="S4259" s="35"/>
      <c r="T4259" s="35"/>
      <c r="U4259" s="35"/>
      <c r="V4259" s="35">
        <f t="shared" si="465"/>
        <v>0.8</v>
      </c>
    </row>
    <row r="4260" spans="1:22">
      <c r="A4260" s="35">
        <v>4709</v>
      </c>
      <c r="B4260" s="35" t="s">
        <v>7526</v>
      </c>
      <c r="C4260" s="35">
        <v>0</v>
      </c>
      <c r="D4260" s="35">
        <v>23</v>
      </c>
      <c r="E4260" s="43">
        <f t="shared" si="462"/>
        <v>23</v>
      </c>
      <c r="F4260" s="46">
        <f t="shared" si="463"/>
        <v>0.57499999999999996</v>
      </c>
      <c r="G4260" s="46">
        <f t="shared" si="467"/>
        <v>0.57499999999999996</v>
      </c>
      <c r="H4260" s="46">
        <f t="shared" si="467"/>
        <v>0.57499999999999996</v>
      </c>
      <c r="I4260" s="35" t="s">
        <v>6990</v>
      </c>
      <c r="J4260" s="35" t="s">
        <v>6991</v>
      </c>
      <c r="K4260" s="35" t="s">
        <v>6996</v>
      </c>
      <c r="L4260" s="69" t="s">
        <v>224</v>
      </c>
      <c r="M4260" s="35" t="s">
        <v>6992</v>
      </c>
      <c r="N4260" s="35" t="s">
        <v>6993</v>
      </c>
      <c r="O4260" s="35" t="s">
        <v>6994</v>
      </c>
      <c r="P4260" s="35" t="s">
        <v>6995</v>
      </c>
      <c r="Q4260" s="35"/>
      <c r="R4260" s="35"/>
      <c r="S4260" s="35"/>
      <c r="T4260" s="35"/>
      <c r="U4260" s="35"/>
      <c r="V4260" s="35">
        <f t="shared" si="465"/>
        <v>0.57499999999999996</v>
      </c>
    </row>
    <row r="4261" spans="1:22">
      <c r="A4261" s="35">
        <v>4709</v>
      </c>
      <c r="B4261" s="35" t="s">
        <v>7526</v>
      </c>
      <c r="C4261" s="35">
        <v>0</v>
      </c>
      <c r="D4261" s="35">
        <v>22</v>
      </c>
      <c r="E4261" s="43">
        <f t="shared" si="462"/>
        <v>22</v>
      </c>
      <c r="F4261" s="46">
        <f t="shared" si="463"/>
        <v>0.55000000000000004</v>
      </c>
      <c r="G4261" s="46">
        <f t="shared" si="467"/>
        <v>0.55000000000000004</v>
      </c>
      <c r="H4261" s="46">
        <f t="shared" si="467"/>
        <v>0.55000000000000004</v>
      </c>
      <c r="I4261" s="35" t="s">
        <v>6990</v>
      </c>
      <c r="J4261" s="35" t="s">
        <v>6991</v>
      </c>
      <c r="K4261" s="35" t="s">
        <v>6996</v>
      </c>
      <c r="L4261" s="69" t="s">
        <v>224</v>
      </c>
      <c r="M4261" s="35" t="s">
        <v>6992</v>
      </c>
      <c r="N4261" s="35" t="s">
        <v>6993</v>
      </c>
      <c r="O4261" s="35" t="s">
        <v>6994</v>
      </c>
      <c r="P4261" s="35" t="s">
        <v>6995</v>
      </c>
      <c r="Q4261" s="35"/>
      <c r="R4261" s="35"/>
      <c r="S4261" s="35"/>
      <c r="T4261" s="35"/>
      <c r="U4261" s="35"/>
      <c r="V4261" s="35">
        <f t="shared" si="465"/>
        <v>0.55000000000000004</v>
      </c>
    </row>
    <row r="4262" spans="1:22">
      <c r="A4262" s="35">
        <v>4709</v>
      </c>
      <c r="B4262" s="35" t="s">
        <v>7526</v>
      </c>
      <c r="C4262" s="35">
        <v>0</v>
      </c>
      <c r="D4262" s="35">
        <v>22</v>
      </c>
      <c r="E4262" s="43">
        <f t="shared" si="462"/>
        <v>22</v>
      </c>
      <c r="F4262" s="46">
        <f t="shared" si="463"/>
        <v>0.55000000000000004</v>
      </c>
      <c r="G4262" s="46">
        <f t="shared" si="467"/>
        <v>0.55000000000000004</v>
      </c>
      <c r="H4262" s="46">
        <f t="shared" si="467"/>
        <v>0.55000000000000004</v>
      </c>
      <c r="I4262" s="35" t="s">
        <v>6990</v>
      </c>
      <c r="J4262" s="35" t="s">
        <v>6991</v>
      </c>
      <c r="K4262" s="35" t="s">
        <v>6996</v>
      </c>
      <c r="L4262" s="69" t="s">
        <v>224</v>
      </c>
      <c r="M4262" s="35" t="s">
        <v>6992</v>
      </c>
      <c r="N4262" s="35" t="s">
        <v>6993</v>
      </c>
      <c r="O4262" s="35" t="s">
        <v>6994</v>
      </c>
      <c r="P4262" s="35" t="s">
        <v>6995</v>
      </c>
      <c r="Q4262" s="35"/>
      <c r="R4262" s="35"/>
      <c r="S4262" s="35"/>
      <c r="T4262" s="35"/>
      <c r="U4262" s="35"/>
      <c r="V4262" s="35">
        <f t="shared" si="465"/>
        <v>0.55000000000000004</v>
      </c>
    </row>
    <row r="4263" spans="1:22">
      <c r="A4263" s="35">
        <v>4709</v>
      </c>
      <c r="B4263" s="35" t="s">
        <v>7526</v>
      </c>
      <c r="C4263" s="35">
        <v>0</v>
      </c>
      <c r="D4263" s="35">
        <v>17</v>
      </c>
      <c r="E4263" s="43">
        <f t="shared" si="462"/>
        <v>17</v>
      </c>
      <c r="F4263" s="46">
        <f t="shared" si="463"/>
        <v>0.42499999999999999</v>
      </c>
      <c r="G4263" s="46">
        <f t="shared" si="467"/>
        <v>0.42499999999999999</v>
      </c>
      <c r="H4263" s="46">
        <f t="shared" si="467"/>
        <v>0.42499999999999999</v>
      </c>
      <c r="I4263" s="35" t="s">
        <v>6990</v>
      </c>
      <c r="J4263" s="35" t="s">
        <v>6991</v>
      </c>
      <c r="K4263" s="35" t="s">
        <v>6996</v>
      </c>
      <c r="L4263" s="69" t="s">
        <v>224</v>
      </c>
      <c r="M4263" s="35" t="s">
        <v>6992</v>
      </c>
      <c r="N4263" s="35" t="s">
        <v>6993</v>
      </c>
      <c r="O4263" s="35" t="s">
        <v>6994</v>
      </c>
      <c r="P4263" s="35" t="s">
        <v>6995</v>
      </c>
      <c r="Q4263" s="35"/>
      <c r="R4263" s="35"/>
      <c r="S4263" s="35"/>
      <c r="T4263" s="35"/>
      <c r="U4263" s="35"/>
      <c r="V4263" s="35">
        <f t="shared" si="465"/>
        <v>0.42499999999999999</v>
      </c>
    </row>
    <row r="4264" spans="1:22">
      <c r="A4264" s="35">
        <v>4710</v>
      </c>
      <c r="B4264" s="35" t="s">
        <v>8558</v>
      </c>
      <c r="C4264" s="35">
        <v>0</v>
      </c>
      <c r="D4264" s="35">
        <v>8</v>
      </c>
      <c r="E4264" s="43">
        <f t="shared" si="462"/>
        <v>8</v>
      </c>
      <c r="F4264" s="46">
        <f t="shared" si="463"/>
        <v>0.2</v>
      </c>
      <c r="G4264" s="46">
        <f t="shared" si="467"/>
        <v>0.2</v>
      </c>
      <c r="H4264" s="46">
        <f t="shared" si="467"/>
        <v>0.2</v>
      </c>
      <c r="I4264" s="35" t="s">
        <v>6990</v>
      </c>
      <c r="J4264" s="35" t="s">
        <v>6991</v>
      </c>
      <c r="K4264" s="35" t="s">
        <v>6996</v>
      </c>
      <c r="L4264" s="69" t="s">
        <v>224</v>
      </c>
      <c r="M4264" s="35" t="s">
        <v>6992</v>
      </c>
      <c r="N4264" s="35" t="s">
        <v>6993</v>
      </c>
      <c r="O4264" s="35" t="s">
        <v>6994</v>
      </c>
      <c r="P4264" s="35" t="s">
        <v>6995</v>
      </c>
      <c r="Q4264" s="35"/>
      <c r="R4264" s="35"/>
      <c r="S4264" s="35"/>
      <c r="T4264" s="35"/>
      <c r="U4264" s="35"/>
      <c r="V4264" s="35">
        <f t="shared" si="465"/>
        <v>0.2</v>
      </c>
    </row>
    <row r="4265" spans="1:22">
      <c r="A4265" s="35">
        <v>4710</v>
      </c>
      <c r="B4265" s="35" t="s">
        <v>8559</v>
      </c>
      <c r="C4265" s="35">
        <v>0</v>
      </c>
      <c r="D4265" s="35">
        <v>12</v>
      </c>
      <c r="E4265" s="43">
        <f t="shared" si="462"/>
        <v>12</v>
      </c>
      <c r="F4265" s="46">
        <f t="shared" si="463"/>
        <v>0.3</v>
      </c>
      <c r="G4265" s="46">
        <f t="shared" si="467"/>
        <v>0.3</v>
      </c>
      <c r="H4265" s="46">
        <f t="shared" si="467"/>
        <v>0.3</v>
      </c>
      <c r="I4265" s="35" t="s">
        <v>6990</v>
      </c>
      <c r="J4265" s="35" t="s">
        <v>6991</v>
      </c>
      <c r="K4265" s="35" t="s">
        <v>6996</v>
      </c>
      <c r="L4265" s="69" t="s">
        <v>224</v>
      </c>
      <c r="M4265" s="35" t="s">
        <v>6992</v>
      </c>
      <c r="N4265" s="35" t="s">
        <v>6993</v>
      </c>
      <c r="O4265" s="35" t="s">
        <v>6994</v>
      </c>
      <c r="P4265" s="35" t="s">
        <v>6995</v>
      </c>
      <c r="Q4265" s="35"/>
      <c r="R4265" s="35"/>
      <c r="S4265" s="35"/>
      <c r="T4265" s="35"/>
      <c r="U4265" s="35"/>
      <c r="V4265" s="35">
        <f t="shared" si="465"/>
        <v>0.3</v>
      </c>
    </row>
    <row r="4266" spans="1:22">
      <c r="A4266" s="35">
        <v>4710</v>
      </c>
      <c r="B4266" s="35" t="s">
        <v>7351</v>
      </c>
      <c r="C4266" s="35">
        <v>0</v>
      </c>
      <c r="D4266" s="35">
        <v>15</v>
      </c>
      <c r="E4266" s="43">
        <f t="shared" si="462"/>
        <v>15</v>
      </c>
      <c r="F4266" s="46">
        <f t="shared" si="463"/>
        <v>0.375</v>
      </c>
      <c r="G4266" s="46">
        <f t="shared" si="467"/>
        <v>0.375</v>
      </c>
      <c r="H4266" s="46">
        <f t="shared" si="467"/>
        <v>0.375</v>
      </c>
      <c r="I4266" s="35" t="s">
        <v>6990</v>
      </c>
      <c r="J4266" s="35" t="s">
        <v>6991</v>
      </c>
      <c r="K4266" s="35" t="s">
        <v>6996</v>
      </c>
      <c r="L4266" s="69" t="s">
        <v>224</v>
      </c>
      <c r="M4266" s="35" t="s">
        <v>6992</v>
      </c>
      <c r="N4266" s="35" t="s">
        <v>6993</v>
      </c>
      <c r="O4266" s="35" t="s">
        <v>6994</v>
      </c>
      <c r="P4266" s="35" t="s">
        <v>6995</v>
      </c>
      <c r="Q4266" s="35"/>
      <c r="R4266" s="35"/>
      <c r="S4266" s="35"/>
      <c r="T4266" s="35"/>
      <c r="U4266" s="35"/>
      <c r="V4266" s="35">
        <f t="shared" si="465"/>
        <v>0.375</v>
      </c>
    </row>
    <row r="4267" spans="1:22">
      <c r="A4267" s="35">
        <v>4710</v>
      </c>
      <c r="B4267" s="35" t="s">
        <v>7448</v>
      </c>
      <c r="C4267" s="35">
        <v>0</v>
      </c>
      <c r="D4267" s="35">
        <v>5</v>
      </c>
      <c r="E4267" s="43">
        <f t="shared" si="462"/>
        <v>5</v>
      </c>
      <c r="F4267" s="46">
        <f t="shared" si="463"/>
        <v>0.125</v>
      </c>
      <c r="G4267" s="46">
        <f t="shared" si="467"/>
        <v>0.125</v>
      </c>
      <c r="H4267" s="46">
        <f t="shared" si="467"/>
        <v>0.125</v>
      </c>
      <c r="I4267" s="35" t="s">
        <v>6990</v>
      </c>
      <c r="J4267" s="35" t="s">
        <v>6991</v>
      </c>
      <c r="K4267" s="35" t="s">
        <v>6996</v>
      </c>
      <c r="L4267" s="69" t="s">
        <v>224</v>
      </c>
      <c r="M4267" s="35" t="s">
        <v>6992</v>
      </c>
      <c r="N4267" s="35" t="s">
        <v>6993</v>
      </c>
      <c r="O4267" s="35" t="s">
        <v>6994</v>
      </c>
      <c r="P4267" s="35" t="s">
        <v>6995</v>
      </c>
      <c r="Q4267" s="35"/>
      <c r="R4267" s="35"/>
      <c r="S4267" s="35"/>
      <c r="T4267" s="35"/>
      <c r="U4267" s="35"/>
      <c r="V4267" s="35">
        <f t="shared" si="465"/>
        <v>0.125</v>
      </c>
    </row>
    <row r="4268" spans="1:22">
      <c r="A4268" s="35">
        <v>4711</v>
      </c>
      <c r="B4268" s="35" t="s">
        <v>8017</v>
      </c>
      <c r="C4268" s="35">
        <v>0</v>
      </c>
      <c r="D4268" s="35">
        <v>25</v>
      </c>
      <c r="E4268" s="43">
        <f t="shared" si="462"/>
        <v>25</v>
      </c>
      <c r="F4268" s="46">
        <f t="shared" si="463"/>
        <v>0.625</v>
      </c>
      <c r="G4268" s="46">
        <f t="shared" si="467"/>
        <v>0.625</v>
      </c>
      <c r="H4268" s="46">
        <f t="shared" si="467"/>
        <v>0.625</v>
      </c>
      <c r="I4268" s="35" t="s">
        <v>6990</v>
      </c>
      <c r="J4268" s="35" t="s">
        <v>6991</v>
      </c>
      <c r="K4268" s="35" t="s">
        <v>6996</v>
      </c>
      <c r="L4268" s="69" t="s">
        <v>1661</v>
      </c>
      <c r="M4268" s="35" t="s">
        <v>6992</v>
      </c>
      <c r="N4268" s="35" t="s">
        <v>6993</v>
      </c>
      <c r="O4268" s="35" t="s">
        <v>6994</v>
      </c>
      <c r="P4268" s="35" t="s">
        <v>6995</v>
      </c>
      <c r="Q4268" s="35"/>
      <c r="R4268" s="35"/>
      <c r="S4268" s="35"/>
      <c r="T4268" s="35"/>
      <c r="U4268" s="35"/>
      <c r="V4268" s="35">
        <f t="shared" si="465"/>
        <v>0.625</v>
      </c>
    </row>
    <row r="4269" spans="1:22">
      <c r="A4269" s="35">
        <v>4712</v>
      </c>
      <c r="B4269" s="35" t="s">
        <v>8560</v>
      </c>
      <c r="C4269" s="35">
        <v>0</v>
      </c>
      <c r="D4269" s="35">
        <v>15</v>
      </c>
      <c r="E4269" s="43">
        <f t="shared" si="462"/>
        <v>15</v>
      </c>
      <c r="F4269" s="46">
        <f t="shared" si="463"/>
        <v>0.375</v>
      </c>
      <c r="G4269" s="46">
        <f t="shared" si="467"/>
        <v>0.375</v>
      </c>
      <c r="H4269" s="46">
        <f t="shared" si="467"/>
        <v>0.375</v>
      </c>
      <c r="I4269" s="35" t="s">
        <v>6990</v>
      </c>
      <c r="J4269" s="35" t="s">
        <v>6991</v>
      </c>
      <c r="K4269" s="35" t="s">
        <v>6996</v>
      </c>
      <c r="L4269" s="69" t="s">
        <v>224</v>
      </c>
      <c r="M4269" s="35" t="s">
        <v>6992</v>
      </c>
      <c r="N4269" s="35" t="s">
        <v>6993</v>
      </c>
      <c r="O4269" s="35" t="s">
        <v>6994</v>
      </c>
      <c r="P4269" s="35" t="s">
        <v>6995</v>
      </c>
      <c r="Q4269" s="35"/>
      <c r="R4269" s="35"/>
      <c r="S4269" s="35"/>
      <c r="T4269" s="35"/>
      <c r="U4269" s="35"/>
      <c r="V4269" s="35">
        <f t="shared" si="465"/>
        <v>0.375</v>
      </c>
    </row>
    <row r="4270" spans="1:22">
      <c r="A4270" s="35">
        <v>4713</v>
      </c>
      <c r="B4270" s="35" t="s">
        <v>8561</v>
      </c>
      <c r="C4270" s="35">
        <v>1</v>
      </c>
      <c r="D4270" s="35">
        <v>0</v>
      </c>
      <c r="E4270" s="43">
        <f t="shared" si="462"/>
        <v>40</v>
      </c>
      <c r="F4270" s="46">
        <f t="shared" si="463"/>
        <v>1</v>
      </c>
      <c r="G4270" s="46">
        <f t="shared" si="467"/>
        <v>1</v>
      </c>
      <c r="H4270" s="46">
        <f t="shared" si="467"/>
        <v>1</v>
      </c>
      <c r="I4270" s="35" t="s">
        <v>6990</v>
      </c>
      <c r="J4270" s="35" t="s">
        <v>6991</v>
      </c>
      <c r="K4270" s="35" t="s">
        <v>6996</v>
      </c>
      <c r="L4270" s="69" t="s">
        <v>224</v>
      </c>
      <c r="M4270" s="35" t="s">
        <v>6992</v>
      </c>
      <c r="N4270" s="35" t="s">
        <v>6993</v>
      </c>
      <c r="O4270" s="35" t="s">
        <v>6994</v>
      </c>
      <c r="P4270" s="35" t="s">
        <v>6995</v>
      </c>
      <c r="Q4270" s="35"/>
      <c r="R4270" s="35"/>
      <c r="S4270" s="35"/>
      <c r="T4270" s="35"/>
      <c r="U4270" s="35"/>
      <c r="V4270" s="35">
        <f t="shared" si="465"/>
        <v>1</v>
      </c>
    </row>
    <row r="4271" spans="1:22">
      <c r="A4271" s="35">
        <v>4713</v>
      </c>
      <c r="B4271" s="35" t="s">
        <v>8562</v>
      </c>
      <c r="C4271" s="35">
        <v>0</v>
      </c>
      <c r="D4271" s="35">
        <v>39</v>
      </c>
      <c r="E4271" s="43">
        <f t="shared" si="462"/>
        <v>39</v>
      </c>
      <c r="F4271" s="46">
        <f t="shared" si="463"/>
        <v>0.97499999999999998</v>
      </c>
      <c r="G4271" s="46">
        <f t="shared" si="467"/>
        <v>0.97499999999999998</v>
      </c>
      <c r="H4271" s="46">
        <f t="shared" si="467"/>
        <v>0.97499999999999998</v>
      </c>
      <c r="I4271" s="35" t="s">
        <v>6990</v>
      </c>
      <c r="J4271" s="35" t="s">
        <v>6991</v>
      </c>
      <c r="K4271" s="35" t="s">
        <v>6996</v>
      </c>
      <c r="L4271" s="69" t="s">
        <v>224</v>
      </c>
      <c r="M4271" s="35" t="s">
        <v>6992</v>
      </c>
      <c r="N4271" s="35" t="s">
        <v>6993</v>
      </c>
      <c r="O4271" s="35" t="s">
        <v>6994</v>
      </c>
      <c r="P4271" s="35" t="s">
        <v>6995</v>
      </c>
      <c r="Q4271" s="35"/>
      <c r="R4271" s="35"/>
      <c r="S4271" s="35"/>
      <c r="T4271" s="35"/>
      <c r="U4271" s="35"/>
      <c r="V4271" s="35">
        <f t="shared" si="465"/>
        <v>0.97499999999999998</v>
      </c>
    </row>
    <row r="4272" spans="1:22">
      <c r="A4272" s="35">
        <v>4713</v>
      </c>
      <c r="B4272" s="35" t="s">
        <v>8563</v>
      </c>
      <c r="C4272" s="35">
        <v>0</v>
      </c>
      <c r="D4272" s="35">
        <v>35</v>
      </c>
      <c r="E4272" s="43">
        <f t="shared" si="462"/>
        <v>35</v>
      </c>
      <c r="F4272" s="46">
        <f t="shared" si="463"/>
        <v>0.875</v>
      </c>
      <c r="G4272" s="46">
        <f t="shared" si="467"/>
        <v>0.875</v>
      </c>
      <c r="H4272" s="46">
        <f t="shared" si="467"/>
        <v>0.875</v>
      </c>
      <c r="I4272" s="35" t="s">
        <v>6990</v>
      </c>
      <c r="J4272" s="35" t="s">
        <v>6991</v>
      </c>
      <c r="K4272" s="35" t="s">
        <v>6996</v>
      </c>
      <c r="L4272" s="69" t="s">
        <v>224</v>
      </c>
      <c r="M4272" s="35" t="s">
        <v>6992</v>
      </c>
      <c r="N4272" s="35" t="s">
        <v>6993</v>
      </c>
      <c r="O4272" s="35" t="s">
        <v>6994</v>
      </c>
      <c r="P4272" s="35" t="s">
        <v>6995</v>
      </c>
      <c r="Q4272" s="35"/>
      <c r="R4272" s="35"/>
      <c r="S4272" s="35"/>
      <c r="T4272" s="35"/>
      <c r="U4272" s="35"/>
      <c r="V4272" s="35">
        <f t="shared" si="465"/>
        <v>0.875</v>
      </c>
    </row>
    <row r="4273" spans="1:22">
      <c r="A4273" s="35">
        <v>4713</v>
      </c>
      <c r="B4273" s="35" t="s">
        <v>8564</v>
      </c>
      <c r="C4273" s="35">
        <v>0</v>
      </c>
      <c r="D4273" s="35">
        <v>35</v>
      </c>
      <c r="E4273" s="43">
        <f t="shared" si="462"/>
        <v>35</v>
      </c>
      <c r="F4273" s="46">
        <f t="shared" si="463"/>
        <v>0.875</v>
      </c>
      <c r="G4273" s="46">
        <f t="shared" si="467"/>
        <v>0.875</v>
      </c>
      <c r="H4273" s="46">
        <f t="shared" si="467"/>
        <v>0.875</v>
      </c>
      <c r="I4273" s="35" t="s">
        <v>6990</v>
      </c>
      <c r="J4273" s="35" t="s">
        <v>6991</v>
      </c>
      <c r="K4273" s="35" t="s">
        <v>6996</v>
      </c>
      <c r="L4273" s="69" t="s">
        <v>224</v>
      </c>
      <c r="M4273" s="35" t="s">
        <v>6992</v>
      </c>
      <c r="N4273" s="35" t="s">
        <v>6993</v>
      </c>
      <c r="O4273" s="35" t="s">
        <v>6994</v>
      </c>
      <c r="P4273" s="35" t="s">
        <v>6995</v>
      </c>
      <c r="Q4273" s="35"/>
      <c r="R4273" s="35"/>
      <c r="S4273" s="35"/>
      <c r="T4273" s="35"/>
      <c r="U4273" s="35"/>
      <c r="V4273" s="35">
        <f t="shared" si="465"/>
        <v>0.875</v>
      </c>
    </row>
    <row r="4274" spans="1:22">
      <c r="A4274" s="35">
        <v>4713</v>
      </c>
      <c r="B4274" s="35" t="s">
        <v>8565</v>
      </c>
      <c r="C4274" s="35">
        <v>0</v>
      </c>
      <c r="D4274" s="35">
        <v>19</v>
      </c>
      <c r="E4274" s="43">
        <f t="shared" si="462"/>
        <v>19</v>
      </c>
      <c r="F4274" s="46">
        <f t="shared" si="463"/>
        <v>0.47499999999999998</v>
      </c>
      <c r="G4274" s="46">
        <f t="shared" ref="G4274:H4289" si="468">F4274</f>
        <v>0.47499999999999998</v>
      </c>
      <c r="H4274" s="46">
        <f t="shared" si="468"/>
        <v>0.47499999999999998</v>
      </c>
      <c r="I4274" s="35" t="s">
        <v>6990</v>
      </c>
      <c r="J4274" s="35" t="s">
        <v>6991</v>
      </c>
      <c r="K4274" s="35" t="s">
        <v>6996</v>
      </c>
      <c r="L4274" s="69" t="s">
        <v>224</v>
      </c>
      <c r="M4274" s="35" t="s">
        <v>6992</v>
      </c>
      <c r="N4274" s="35" t="s">
        <v>6993</v>
      </c>
      <c r="O4274" s="35" t="s">
        <v>6994</v>
      </c>
      <c r="P4274" s="35" t="s">
        <v>6995</v>
      </c>
      <c r="Q4274" s="35"/>
      <c r="R4274" s="35"/>
      <c r="S4274" s="35"/>
      <c r="T4274" s="35"/>
      <c r="U4274" s="35"/>
      <c r="V4274" s="35">
        <f t="shared" si="465"/>
        <v>0.47499999999999998</v>
      </c>
    </row>
    <row r="4275" spans="1:22">
      <c r="A4275" s="35">
        <v>4713</v>
      </c>
      <c r="B4275" s="35" t="s">
        <v>8566</v>
      </c>
      <c r="C4275" s="35">
        <v>0</v>
      </c>
      <c r="D4275" s="35">
        <v>14</v>
      </c>
      <c r="E4275" s="43">
        <f t="shared" si="462"/>
        <v>14</v>
      </c>
      <c r="F4275" s="46">
        <f t="shared" si="463"/>
        <v>0.35</v>
      </c>
      <c r="G4275" s="46">
        <f t="shared" si="468"/>
        <v>0.35</v>
      </c>
      <c r="H4275" s="46">
        <f t="shared" si="468"/>
        <v>0.35</v>
      </c>
      <c r="I4275" s="35" t="s">
        <v>6990</v>
      </c>
      <c r="J4275" s="35" t="s">
        <v>6991</v>
      </c>
      <c r="K4275" s="35" t="s">
        <v>6996</v>
      </c>
      <c r="L4275" s="69" t="s">
        <v>224</v>
      </c>
      <c r="M4275" s="35" t="s">
        <v>6992</v>
      </c>
      <c r="N4275" s="35" t="s">
        <v>6993</v>
      </c>
      <c r="O4275" s="35" t="s">
        <v>6994</v>
      </c>
      <c r="P4275" s="35" t="s">
        <v>6995</v>
      </c>
      <c r="Q4275" s="35"/>
      <c r="R4275" s="35"/>
      <c r="S4275" s="35"/>
      <c r="T4275" s="35"/>
      <c r="U4275" s="35"/>
      <c r="V4275" s="35">
        <f t="shared" si="465"/>
        <v>0.35</v>
      </c>
    </row>
    <row r="4276" spans="1:22">
      <c r="A4276" s="35">
        <v>4714</v>
      </c>
      <c r="B4276" s="35" t="s">
        <v>8567</v>
      </c>
      <c r="C4276" s="35">
        <v>0</v>
      </c>
      <c r="D4276" s="35">
        <v>10</v>
      </c>
      <c r="E4276" s="43">
        <f t="shared" si="462"/>
        <v>10</v>
      </c>
      <c r="F4276" s="46">
        <f t="shared" si="463"/>
        <v>0.25</v>
      </c>
      <c r="G4276" s="46">
        <f t="shared" si="468"/>
        <v>0.25</v>
      </c>
      <c r="H4276" s="46">
        <f t="shared" si="468"/>
        <v>0.25</v>
      </c>
      <c r="I4276" s="35" t="s">
        <v>6990</v>
      </c>
      <c r="J4276" s="35" t="s">
        <v>6991</v>
      </c>
      <c r="K4276" s="35" t="s">
        <v>6996</v>
      </c>
      <c r="L4276" s="69" t="s">
        <v>224</v>
      </c>
      <c r="M4276" s="35" t="s">
        <v>6992</v>
      </c>
      <c r="N4276" s="35" t="s">
        <v>6993</v>
      </c>
      <c r="O4276" s="35" t="s">
        <v>6994</v>
      </c>
      <c r="P4276" s="35" t="s">
        <v>6995</v>
      </c>
      <c r="Q4276" s="35"/>
      <c r="R4276" s="35"/>
      <c r="S4276" s="35"/>
      <c r="T4276" s="35"/>
      <c r="U4276" s="35"/>
      <c r="V4276" s="35">
        <f t="shared" si="465"/>
        <v>0.25</v>
      </c>
    </row>
    <row r="4277" spans="1:22">
      <c r="A4277" s="35">
        <v>4714</v>
      </c>
      <c r="B4277" s="35" t="s">
        <v>7660</v>
      </c>
      <c r="C4277" s="35">
        <v>0</v>
      </c>
      <c r="D4277" s="35">
        <v>13</v>
      </c>
      <c r="E4277" s="43">
        <f t="shared" si="462"/>
        <v>13</v>
      </c>
      <c r="F4277" s="46">
        <f t="shared" si="463"/>
        <v>0.32500000000000001</v>
      </c>
      <c r="G4277" s="46">
        <f t="shared" si="468"/>
        <v>0.32500000000000001</v>
      </c>
      <c r="H4277" s="46">
        <f t="shared" si="468"/>
        <v>0.32500000000000001</v>
      </c>
      <c r="I4277" s="35" t="s">
        <v>6990</v>
      </c>
      <c r="J4277" s="35" t="s">
        <v>6991</v>
      </c>
      <c r="K4277" s="35" t="s">
        <v>6996</v>
      </c>
      <c r="L4277" s="69" t="s">
        <v>224</v>
      </c>
      <c r="M4277" s="35" t="s">
        <v>6992</v>
      </c>
      <c r="N4277" s="35" t="s">
        <v>6993</v>
      </c>
      <c r="O4277" s="35" t="s">
        <v>6994</v>
      </c>
      <c r="P4277" s="35" t="s">
        <v>6995</v>
      </c>
      <c r="Q4277" s="35"/>
      <c r="R4277" s="35"/>
      <c r="S4277" s="35"/>
      <c r="T4277" s="35"/>
      <c r="U4277" s="35"/>
      <c r="V4277" s="35">
        <f t="shared" si="465"/>
        <v>0.32500000000000001</v>
      </c>
    </row>
    <row r="4278" spans="1:22">
      <c r="A4278" s="35">
        <v>4715</v>
      </c>
      <c r="B4278" s="35" t="s">
        <v>8567</v>
      </c>
      <c r="C4278" s="35">
        <v>0</v>
      </c>
      <c r="D4278" s="35">
        <v>10</v>
      </c>
      <c r="E4278" s="43">
        <f t="shared" si="462"/>
        <v>10</v>
      </c>
      <c r="F4278" s="46">
        <f t="shared" si="463"/>
        <v>0.25</v>
      </c>
      <c r="G4278" s="46">
        <f t="shared" si="468"/>
        <v>0.25</v>
      </c>
      <c r="H4278" s="46">
        <f t="shared" si="468"/>
        <v>0.25</v>
      </c>
      <c r="I4278" s="35" t="s">
        <v>6990</v>
      </c>
      <c r="J4278" s="35" t="s">
        <v>6991</v>
      </c>
      <c r="K4278" s="35" t="s">
        <v>6996</v>
      </c>
      <c r="L4278" s="69" t="s">
        <v>224</v>
      </c>
      <c r="M4278" s="35" t="s">
        <v>6992</v>
      </c>
      <c r="N4278" s="35" t="s">
        <v>6993</v>
      </c>
      <c r="O4278" s="35" t="s">
        <v>6994</v>
      </c>
      <c r="P4278" s="35" t="s">
        <v>6995</v>
      </c>
      <c r="Q4278" s="35"/>
      <c r="R4278" s="35"/>
      <c r="S4278" s="35"/>
      <c r="T4278" s="35"/>
      <c r="U4278" s="35"/>
      <c r="V4278" s="35">
        <f t="shared" si="465"/>
        <v>0.25</v>
      </c>
    </row>
    <row r="4279" spans="1:22">
      <c r="A4279" s="35">
        <v>4715</v>
      </c>
      <c r="B4279" s="35" t="s">
        <v>7660</v>
      </c>
      <c r="C4279" s="35">
        <v>0</v>
      </c>
      <c r="D4279" s="35">
        <v>13</v>
      </c>
      <c r="E4279" s="43">
        <f t="shared" si="462"/>
        <v>13</v>
      </c>
      <c r="F4279" s="46">
        <f t="shared" si="463"/>
        <v>0.32500000000000001</v>
      </c>
      <c r="G4279" s="46">
        <f t="shared" si="468"/>
        <v>0.32500000000000001</v>
      </c>
      <c r="H4279" s="46">
        <f t="shared" si="468"/>
        <v>0.32500000000000001</v>
      </c>
      <c r="I4279" s="35" t="s">
        <v>6990</v>
      </c>
      <c r="J4279" s="35" t="s">
        <v>6991</v>
      </c>
      <c r="K4279" s="35" t="s">
        <v>6996</v>
      </c>
      <c r="L4279" s="69" t="s">
        <v>224</v>
      </c>
      <c r="M4279" s="35" t="s">
        <v>6992</v>
      </c>
      <c r="N4279" s="35" t="s">
        <v>6993</v>
      </c>
      <c r="O4279" s="35" t="s">
        <v>6994</v>
      </c>
      <c r="P4279" s="35" t="s">
        <v>6995</v>
      </c>
      <c r="Q4279" s="35"/>
      <c r="R4279" s="35"/>
      <c r="S4279" s="35"/>
      <c r="T4279" s="35"/>
      <c r="U4279" s="35"/>
      <c r="V4279" s="35">
        <f t="shared" si="465"/>
        <v>0.32500000000000001</v>
      </c>
    </row>
    <row r="4280" spans="1:22">
      <c r="A4280" s="35">
        <v>4716</v>
      </c>
      <c r="B4280" s="35" t="s">
        <v>7247</v>
      </c>
      <c r="C4280" s="35">
        <v>3</v>
      </c>
      <c r="D4280" s="35">
        <v>15</v>
      </c>
      <c r="E4280" s="43">
        <f t="shared" si="462"/>
        <v>135</v>
      </c>
      <c r="F4280" s="46">
        <f t="shared" si="463"/>
        <v>3.375</v>
      </c>
      <c r="G4280" s="46">
        <f t="shared" si="468"/>
        <v>3.375</v>
      </c>
      <c r="H4280" s="46">
        <f t="shared" si="468"/>
        <v>3.375</v>
      </c>
      <c r="I4280" s="35" t="s">
        <v>6990</v>
      </c>
      <c r="J4280" s="35" t="s">
        <v>6991</v>
      </c>
      <c r="K4280" s="35" t="s">
        <v>6996</v>
      </c>
      <c r="L4280" s="69" t="s">
        <v>1661</v>
      </c>
      <c r="M4280" s="35" t="s">
        <v>6992</v>
      </c>
      <c r="N4280" s="35" t="s">
        <v>6993</v>
      </c>
      <c r="O4280" s="35" t="s">
        <v>6994</v>
      </c>
      <c r="P4280" s="35" t="s">
        <v>6995</v>
      </c>
      <c r="Q4280" s="35"/>
      <c r="R4280" s="35"/>
      <c r="S4280" s="35"/>
      <c r="T4280" s="35"/>
      <c r="U4280" s="35"/>
      <c r="V4280" s="35">
        <f t="shared" si="465"/>
        <v>3.375</v>
      </c>
    </row>
    <row r="4281" spans="1:22">
      <c r="A4281" s="35">
        <v>4717</v>
      </c>
      <c r="B4281" s="35" t="s">
        <v>8568</v>
      </c>
      <c r="C4281" s="35">
        <v>1</v>
      </c>
      <c r="D4281" s="35">
        <v>5</v>
      </c>
      <c r="E4281" s="43">
        <f t="shared" si="462"/>
        <v>45</v>
      </c>
      <c r="F4281" s="46">
        <f t="shared" si="463"/>
        <v>1.125</v>
      </c>
      <c r="G4281" s="46">
        <f t="shared" si="468"/>
        <v>1.125</v>
      </c>
      <c r="H4281" s="46">
        <f t="shared" si="468"/>
        <v>1.125</v>
      </c>
      <c r="I4281" s="35" t="s">
        <v>6990</v>
      </c>
      <c r="J4281" s="35" t="s">
        <v>6991</v>
      </c>
      <c r="K4281" s="35" t="s">
        <v>6996</v>
      </c>
      <c r="L4281" s="69" t="s">
        <v>1661</v>
      </c>
      <c r="M4281" s="35" t="s">
        <v>6992</v>
      </c>
      <c r="N4281" s="35" t="s">
        <v>6993</v>
      </c>
      <c r="O4281" s="35" t="s">
        <v>6994</v>
      </c>
      <c r="P4281" s="35" t="s">
        <v>6995</v>
      </c>
      <c r="Q4281" s="35"/>
      <c r="R4281" s="35"/>
      <c r="S4281" s="35"/>
      <c r="T4281" s="35"/>
      <c r="U4281" s="35"/>
      <c r="V4281" s="35">
        <f t="shared" si="465"/>
        <v>1.125</v>
      </c>
    </row>
    <row r="4282" spans="1:22">
      <c r="A4282" s="35">
        <v>4718</v>
      </c>
      <c r="B4282" s="35" t="s">
        <v>8568</v>
      </c>
      <c r="C4282" s="35">
        <v>1</v>
      </c>
      <c r="D4282" s="35">
        <v>5</v>
      </c>
      <c r="E4282" s="43">
        <f t="shared" si="462"/>
        <v>45</v>
      </c>
      <c r="F4282" s="46">
        <f t="shared" si="463"/>
        <v>1.125</v>
      </c>
      <c r="G4282" s="46">
        <f t="shared" si="468"/>
        <v>1.125</v>
      </c>
      <c r="H4282" s="46">
        <f t="shared" si="468"/>
        <v>1.125</v>
      </c>
      <c r="I4282" s="35" t="s">
        <v>6990</v>
      </c>
      <c r="J4282" s="35" t="s">
        <v>6991</v>
      </c>
      <c r="K4282" s="35" t="s">
        <v>6996</v>
      </c>
      <c r="L4282" s="69" t="s">
        <v>1661</v>
      </c>
      <c r="M4282" s="35" t="s">
        <v>6992</v>
      </c>
      <c r="N4282" s="35" t="s">
        <v>6993</v>
      </c>
      <c r="O4282" s="35" t="s">
        <v>6994</v>
      </c>
      <c r="P4282" s="35" t="s">
        <v>6995</v>
      </c>
      <c r="Q4282" s="35"/>
      <c r="R4282" s="35"/>
      <c r="S4282" s="35"/>
      <c r="T4282" s="35"/>
      <c r="U4282" s="35"/>
      <c r="V4282" s="35">
        <f t="shared" si="465"/>
        <v>1.125</v>
      </c>
    </row>
    <row r="4283" spans="1:22">
      <c r="A4283" s="35">
        <v>4719</v>
      </c>
      <c r="B4283" s="35" t="s">
        <v>7869</v>
      </c>
      <c r="C4283" s="35">
        <v>0</v>
      </c>
      <c r="D4283" s="35">
        <v>22</v>
      </c>
      <c r="E4283" s="43">
        <f t="shared" si="462"/>
        <v>22</v>
      </c>
      <c r="F4283" s="46">
        <f t="shared" si="463"/>
        <v>0.55000000000000004</v>
      </c>
      <c r="G4283" s="46">
        <f t="shared" si="468"/>
        <v>0.55000000000000004</v>
      </c>
      <c r="H4283" s="46">
        <f t="shared" si="468"/>
        <v>0.55000000000000004</v>
      </c>
      <c r="I4283" s="35" t="s">
        <v>6990</v>
      </c>
      <c r="J4283" s="35" t="s">
        <v>6991</v>
      </c>
      <c r="K4283" s="35" t="s">
        <v>6996</v>
      </c>
      <c r="L4283" s="69" t="s">
        <v>1661</v>
      </c>
      <c r="M4283" s="35" t="s">
        <v>6992</v>
      </c>
      <c r="N4283" s="35" t="s">
        <v>6993</v>
      </c>
      <c r="O4283" s="35" t="s">
        <v>6994</v>
      </c>
      <c r="P4283" s="35" t="s">
        <v>6995</v>
      </c>
      <c r="Q4283" s="35"/>
      <c r="R4283" s="35"/>
      <c r="S4283" s="35"/>
      <c r="T4283" s="35"/>
      <c r="U4283" s="35"/>
      <c r="V4283" s="35">
        <f t="shared" si="465"/>
        <v>0.55000000000000004</v>
      </c>
    </row>
    <row r="4284" spans="1:22">
      <c r="A4284" s="35">
        <v>4720</v>
      </c>
      <c r="B4284" s="35" t="s">
        <v>8569</v>
      </c>
      <c r="C4284" s="35">
        <v>0</v>
      </c>
      <c r="D4284" s="35">
        <v>19</v>
      </c>
      <c r="E4284" s="43">
        <f t="shared" si="462"/>
        <v>19</v>
      </c>
      <c r="F4284" s="46">
        <f t="shared" si="463"/>
        <v>0.47499999999999998</v>
      </c>
      <c r="G4284" s="46">
        <f t="shared" si="468"/>
        <v>0.47499999999999998</v>
      </c>
      <c r="H4284" s="46">
        <f t="shared" si="468"/>
        <v>0.47499999999999998</v>
      </c>
      <c r="I4284" s="35" t="s">
        <v>6990</v>
      </c>
      <c r="J4284" s="35" t="s">
        <v>6991</v>
      </c>
      <c r="K4284" s="35" t="s">
        <v>6996</v>
      </c>
      <c r="L4284" s="69" t="s">
        <v>224</v>
      </c>
      <c r="M4284" s="35" t="s">
        <v>6992</v>
      </c>
      <c r="N4284" s="35" t="s">
        <v>6993</v>
      </c>
      <c r="O4284" s="35" t="s">
        <v>6994</v>
      </c>
      <c r="P4284" s="35" t="s">
        <v>6995</v>
      </c>
      <c r="Q4284" s="35"/>
      <c r="R4284" s="35"/>
      <c r="S4284" s="35"/>
      <c r="T4284" s="35"/>
      <c r="U4284" s="35"/>
      <c r="V4284" s="35">
        <f t="shared" si="465"/>
        <v>0.47499999999999998</v>
      </c>
    </row>
    <row r="4285" spans="1:22">
      <c r="A4285" s="35">
        <v>4721</v>
      </c>
      <c r="B4285" s="35" t="s">
        <v>8570</v>
      </c>
      <c r="C4285" s="35">
        <v>0</v>
      </c>
      <c r="D4285" s="35">
        <v>19</v>
      </c>
      <c r="E4285" s="43">
        <f t="shared" si="462"/>
        <v>19</v>
      </c>
      <c r="F4285" s="46">
        <f t="shared" si="463"/>
        <v>0.47499999999999998</v>
      </c>
      <c r="G4285" s="46">
        <f t="shared" si="468"/>
        <v>0.47499999999999998</v>
      </c>
      <c r="H4285" s="46">
        <f t="shared" si="468"/>
        <v>0.47499999999999998</v>
      </c>
      <c r="I4285" s="35" t="s">
        <v>6990</v>
      </c>
      <c r="J4285" s="35" t="s">
        <v>6991</v>
      </c>
      <c r="K4285" s="35" t="s">
        <v>6996</v>
      </c>
      <c r="L4285" s="69" t="s">
        <v>224</v>
      </c>
      <c r="M4285" s="35" t="s">
        <v>6992</v>
      </c>
      <c r="N4285" s="35" t="s">
        <v>6993</v>
      </c>
      <c r="O4285" s="35" t="s">
        <v>6994</v>
      </c>
      <c r="P4285" s="35" t="s">
        <v>6995</v>
      </c>
      <c r="Q4285" s="35"/>
      <c r="R4285" s="35"/>
      <c r="S4285" s="35"/>
      <c r="T4285" s="35"/>
      <c r="U4285" s="35"/>
      <c r="V4285" s="35">
        <f t="shared" si="465"/>
        <v>0.47499999999999998</v>
      </c>
    </row>
    <row r="4286" spans="1:22">
      <c r="A4286" s="35">
        <v>4721</v>
      </c>
      <c r="B4286" s="35" t="s">
        <v>8571</v>
      </c>
      <c r="C4286" s="35">
        <v>0</v>
      </c>
      <c r="D4286" s="35">
        <v>15</v>
      </c>
      <c r="E4286" s="43">
        <f t="shared" si="462"/>
        <v>15</v>
      </c>
      <c r="F4286" s="46">
        <f t="shared" si="463"/>
        <v>0.375</v>
      </c>
      <c r="G4286" s="46">
        <f t="shared" si="468"/>
        <v>0.375</v>
      </c>
      <c r="H4286" s="46">
        <f t="shared" si="468"/>
        <v>0.375</v>
      </c>
      <c r="I4286" s="35" t="s">
        <v>6990</v>
      </c>
      <c r="J4286" s="35" t="s">
        <v>6991</v>
      </c>
      <c r="K4286" s="35" t="s">
        <v>6996</v>
      </c>
      <c r="L4286" s="69" t="s">
        <v>224</v>
      </c>
      <c r="M4286" s="35" t="s">
        <v>6992</v>
      </c>
      <c r="N4286" s="35" t="s">
        <v>6993</v>
      </c>
      <c r="O4286" s="35" t="s">
        <v>6994</v>
      </c>
      <c r="P4286" s="35" t="s">
        <v>6995</v>
      </c>
      <c r="Q4286" s="35"/>
      <c r="R4286" s="35"/>
      <c r="S4286" s="35"/>
      <c r="T4286" s="35"/>
      <c r="U4286" s="35"/>
      <c r="V4286" s="35">
        <f t="shared" si="465"/>
        <v>0.375</v>
      </c>
    </row>
    <row r="4287" spans="1:22">
      <c r="A4287" s="35">
        <v>4722</v>
      </c>
      <c r="B4287" s="35" t="s">
        <v>8572</v>
      </c>
      <c r="C4287" s="35">
        <v>0</v>
      </c>
      <c r="D4287" s="35">
        <v>7</v>
      </c>
      <c r="E4287" s="43">
        <f t="shared" si="462"/>
        <v>7</v>
      </c>
      <c r="F4287" s="46">
        <f t="shared" si="463"/>
        <v>0.17499999999999999</v>
      </c>
      <c r="G4287" s="46">
        <f t="shared" si="468"/>
        <v>0.17499999999999999</v>
      </c>
      <c r="H4287" s="46">
        <f t="shared" si="468"/>
        <v>0.17499999999999999</v>
      </c>
      <c r="I4287" s="35" t="s">
        <v>6990</v>
      </c>
      <c r="J4287" s="35" t="s">
        <v>6991</v>
      </c>
      <c r="K4287" s="35" t="s">
        <v>6996</v>
      </c>
      <c r="L4287" s="69" t="s">
        <v>224</v>
      </c>
      <c r="M4287" s="35" t="s">
        <v>6992</v>
      </c>
      <c r="N4287" s="35" t="s">
        <v>6993</v>
      </c>
      <c r="O4287" s="35" t="s">
        <v>6994</v>
      </c>
      <c r="P4287" s="35" t="s">
        <v>6995</v>
      </c>
      <c r="Q4287" s="35"/>
      <c r="R4287" s="35"/>
      <c r="S4287" s="35"/>
      <c r="T4287" s="35"/>
      <c r="U4287" s="35"/>
      <c r="V4287" s="35">
        <f t="shared" si="465"/>
        <v>0.17499999999999999</v>
      </c>
    </row>
    <row r="4288" spans="1:22">
      <c r="A4288" s="35">
        <v>4722</v>
      </c>
      <c r="B4288" s="35" t="s">
        <v>8573</v>
      </c>
      <c r="C4288" s="35">
        <v>0</v>
      </c>
      <c r="D4288" s="35">
        <v>4</v>
      </c>
      <c r="E4288" s="43">
        <f t="shared" si="462"/>
        <v>4</v>
      </c>
      <c r="F4288" s="46">
        <f t="shared" si="463"/>
        <v>0.1</v>
      </c>
      <c r="G4288" s="46">
        <f t="shared" si="468"/>
        <v>0.1</v>
      </c>
      <c r="H4288" s="46">
        <f t="shared" si="468"/>
        <v>0.1</v>
      </c>
      <c r="I4288" s="35" t="s">
        <v>6990</v>
      </c>
      <c r="J4288" s="35" t="s">
        <v>6991</v>
      </c>
      <c r="K4288" s="35" t="s">
        <v>6996</v>
      </c>
      <c r="L4288" s="69" t="s">
        <v>224</v>
      </c>
      <c r="M4288" s="35" t="s">
        <v>6992</v>
      </c>
      <c r="N4288" s="35" t="s">
        <v>6993</v>
      </c>
      <c r="O4288" s="35" t="s">
        <v>6994</v>
      </c>
      <c r="P4288" s="35" t="s">
        <v>6995</v>
      </c>
      <c r="Q4288" s="35"/>
      <c r="R4288" s="35"/>
      <c r="S4288" s="35"/>
      <c r="T4288" s="35"/>
      <c r="U4288" s="35"/>
      <c r="V4288" s="35">
        <f t="shared" si="465"/>
        <v>0.1</v>
      </c>
    </row>
    <row r="4289" spans="1:22">
      <c r="A4289" s="35">
        <v>4723</v>
      </c>
      <c r="B4289" s="35" t="s">
        <v>8574</v>
      </c>
      <c r="C4289" s="35">
        <v>4</v>
      </c>
      <c r="D4289" s="35">
        <v>25</v>
      </c>
      <c r="E4289" s="43">
        <f t="shared" si="462"/>
        <v>185</v>
      </c>
      <c r="F4289" s="46">
        <f t="shared" si="463"/>
        <v>4.625</v>
      </c>
      <c r="G4289" s="46">
        <f t="shared" si="468"/>
        <v>4.625</v>
      </c>
      <c r="H4289" s="46">
        <f t="shared" si="468"/>
        <v>4.625</v>
      </c>
      <c r="I4289" s="35" t="s">
        <v>6990</v>
      </c>
      <c r="J4289" s="35" t="s">
        <v>6991</v>
      </c>
      <c r="K4289" s="35" t="s">
        <v>6996</v>
      </c>
      <c r="L4289" s="69" t="s">
        <v>1661</v>
      </c>
      <c r="M4289" s="35" t="s">
        <v>6992</v>
      </c>
      <c r="N4289" s="35" t="s">
        <v>6993</v>
      </c>
      <c r="O4289" s="35" t="s">
        <v>6994</v>
      </c>
      <c r="P4289" s="35" t="s">
        <v>6995</v>
      </c>
      <c r="Q4289" s="35"/>
      <c r="R4289" s="35"/>
      <c r="S4289" s="35"/>
      <c r="T4289" s="35"/>
      <c r="U4289" s="35"/>
      <c r="V4289" s="35">
        <f t="shared" si="465"/>
        <v>4.625</v>
      </c>
    </row>
    <row r="4290" spans="1:22">
      <c r="A4290" s="35">
        <v>4723</v>
      </c>
      <c r="B4290" s="35" t="s">
        <v>8575</v>
      </c>
      <c r="C4290" s="35">
        <v>1</v>
      </c>
      <c r="D4290" s="35">
        <v>0</v>
      </c>
      <c r="E4290" s="43">
        <f t="shared" ref="E4290:E4353" si="469">C4290*40+D4290</f>
        <v>40</v>
      </c>
      <c r="F4290" s="46">
        <f t="shared" ref="F4290:F4353" si="470">E4290/40</f>
        <v>1</v>
      </c>
      <c r="G4290" s="46">
        <f t="shared" ref="G4290:H4305" si="471">F4290</f>
        <v>1</v>
      </c>
      <c r="H4290" s="46">
        <f t="shared" si="471"/>
        <v>1</v>
      </c>
      <c r="I4290" s="35" t="s">
        <v>6990</v>
      </c>
      <c r="J4290" s="35" t="s">
        <v>6991</v>
      </c>
      <c r="K4290" s="35" t="s">
        <v>6996</v>
      </c>
      <c r="L4290" s="69" t="s">
        <v>1661</v>
      </c>
      <c r="M4290" s="35" t="s">
        <v>6992</v>
      </c>
      <c r="N4290" s="35" t="s">
        <v>6993</v>
      </c>
      <c r="O4290" s="35" t="s">
        <v>6994</v>
      </c>
      <c r="P4290" s="35" t="s">
        <v>6995</v>
      </c>
      <c r="Q4290" s="35"/>
      <c r="R4290" s="35"/>
      <c r="S4290" s="35"/>
      <c r="T4290" s="35"/>
      <c r="U4290" s="35"/>
      <c r="V4290" s="35">
        <f t="shared" ref="V4290:V4353" si="472">H4290</f>
        <v>1</v>
      </c>
    </row>
    <row r="4291" spans="1:22">
      <c r="A4291" s="35">
        <v>4724</v>
      </c>
      <c r="B4291" s="35" t="s">
        <v>8576</v>
      </c>
      <c r="C4291" s="35">
        <v>0</v>
      </c>
      <c r="D4291" s="35">
        <v>19</v>
      </c>
      <c r="E4291" s="43">
        <f t="shared" si="469"/>
        <v>19</v>
      </c>
      <c r="F4291" s="46">
        <f t="shared" si="470"/>
        <v>0.47499999999999998</v>
      </c>
      <c r="G4291" s="46">
        <f t="shared" si="471"/>
        <v>0.47499999999999998</v>
      </c>
      <c r="H4291" s="46">
        <f t="shared" si="471"/>
        <v>0.47499999999999998</v>
      </c>
      <c r="I4291" s="35" t="s">
        <v>6990</v>
      </c>
      <c r="J4291" s="35" t="s">
        <v>6991</v>
      </c>
      <c r="K4291" s="35" t="s">
        <v>6996</v>
      </c>
      <c r="L4291" s="69" t="s">
        <v>224</v>
      </c>
      <c r="M4291" s="35" t="s">
        <v>6992</v>
      </c>
      <c r="N4291" s="35" t="s">
        <v>6993</v>
      </c>
      <c r="O4291" s="35" t="s">
        <v>6994</v>
      </c>
      <c r="P4291" s="35" t="s">
        <v>6995</v>
      </c>
      <c r="Q4291" s="35"/>
      <c r="R4291" s="35"/>
      <c r="S4291" s="35"/>
      <c r="T4291" s="35"/>
      <c r="U4291" s="35"/>
      <c r="V4291" s="35">
        <f t="shared" si="472"/>
        <v>0.47499999999999998</v>
      </c>
    </row>
    <row r="4292" spans="1:22">
      <c r="A4292" s="35">
        <v>4725</v>
      </c>
      <c r="B4292" s="35" t="s">
        <v>6989</v>
      </c>
      <c r="C4292" s="35">
        <v>0</v>
      </c>
      <c r="D4292" s="35">
        <v>20</v>
      </c>
      <c r="E4292" s="43">
        <f t="shared" si="469"/>
        <v>20</v>
      </c>
      <c r="F4292" s="46">
        <f t="shared" si="470"/>
        <v>0.5</v>
      </c>
      <c r="G4292" s="46">
        <f t="shared" si="471"/>
        <v>0.5</v>
      </c>
      <c r="H4292" s="46">
        <f t="shared" si="471"/>
        <v>0.5</v>
      </c>
      <c r="I4292" s="35" t="s">
        <v>6990</v>
      </c>
      <c r="J4292" s="35" t="s">
        <v>6991</v>
      </c>
      <c r="K4292" s="35" t="s">
        <v>6996</v>
      </c>
      <c r="L4292" s="69" t="s">
        <v>224</v>
      </c>
      <c r="M4292" s="35" t="s">
        <v>6992</v>
      </c>
      <c r="N4292" s="35" t="s">
        <v>6993</v>
      </c>
      <c r="O4292" s="35" t="s">
        <v>6994</v>
      </c>
      <c r="P4292" s="35" t="s">
        <v>6995</v>
      </c>
      <c r="Q4292" s="35"/>
      <c r="R4292" s="35"/>
      <c r="S4292" s="35"/>
      <c r="T4292" s="35"/>
      <c r="U4292" s="35"/>
      <c r="V4292" s="35">
        <f t="shared" si="472"/>
        <v>0.5</v>
      </c>
    </row>
    <row r="4293" spans="1:22">
      <c r="A4293" s="35">
        <v>4725</v>
      </c>
      <c r="B4293" s="35" t="s">
        <v>8023</v>
      </c>
      <c r="C4293" s="35">
        <v>0</v>
      </c>
      <c r="D4293" s="35">
        <v>17</v>
      </c>
      <c r="E4293" s="43">
        <f t="shared" si="469"/>
        <v>17</v>
      </c>
      <c r="F4293" s="46">
        <f t="shared" si="470"/>
        <v>0.42499999999999999</v>
      </c>
      <c r="G4293" s="46">
        <f t="shared" si="471"/>
        <v>0.42499999999999999</v>
      </c>
      <c r="H4293" s="46">
        <f t="shared" si="471"/>
        <v>0.42499999999999999</v>
      </c>
      <c r="I4293" s="35" t="s">
        <v>6990</v>
      </c>
      <c r="J4293" s="35" t="s">
        <v>6991</v>
      </c>
      <c r="K4293" s="35" t="s">
        <v>6996</v>
      </c>
      <c r="L4293" s="69" t="s">
        <v>224</v>
      </c>
      <c r="M4293" s="35" t="s">
        <v>6992</v>
      </c>
      <c r="N4293" s="35" t="s">
        <v>6993</v>
      </c>
      <c r="O4293" s="35" t="s">
        <v>6994</v>
      </c>
      <c r="P4293" s="35" t="s">
        <v>6995</v>
      </c>
      <c r="Q4293" s="35"/>
      <c r="R4293" s="35"/>
      <c r="S4293" s="35"/>
      <c r="T4293" s="35"/>
      <c r="U4293" s="35"/>
      <c r="V4293" s="35">
        <f t="shared" si="472"/>
        <v>0.42499999999999999</v>
      </c>
    </row>
    <row r="4294" spans="1:22">
      <c r="A4294" s="35">
        <v>4725</v>
      </c>
      <c r="B4294" s="35" t="s">
        <v>7604</v>
      </c>
      <c r="C4294" s="35">
        <v>0</v>
      </c>
      <c r="D4294" s="35">
        <v>13</v>
      </c>
      <c r="E4294" s="43">
        <f t="shared" si="469"/>
        <v>13</v>
      </c>
      <c r="F4294" s="46">
        <f t="shared" si="470"/>
        <v>0.32500000000000001</v>
      </c>
      <c r="G4294" s="46">
        <f t="shared" si="471"/>
        <v>0.32500000000000001</v>
      </c>
      <c r="H4294" s="46">
        <f t="shared" si="471"/>
        <v>0.32500000000000001</v>
      </c>
      <c r="I4294" s="35" t="s">
        <v>6990</v>
      </c>
      <c r="J4294" s="35" t="s">
        <v>6991</v>
      </c>
      <c r="K4294" s="35" t="s">
        <v>6996</v>
      </c>
      <c r="L4294" s="69" t="s">
        <v>224</v>
      </c>
      <c r="M4294" s="35" t="s">
        <v>6992</v>
      </c>
      <c r="N4294" s="35" t="s">
        <v>6993</v>
      </c>
      <c r="O4294" s="35" t="s">
        <v>6994</v>
      </c>
      <c r="P4294" s="35" t="s">
        <v>6995</v>
      </c>
      <c r="Q4294" s="35"/>
      <c r="R4294" s="35"/>
      <c r="S4294" s="35"/>
      <c r="T4294" s="35"/>
      <c r="U4294" s="35"/>
      <c r="V4294" s="35">
        <f t="shared" si="472"/>
        <v>0.32500000000000001</v>
      </c>
    </row>
    <row r="4295" spans="1:22">
      <c r="A4295" s="35">
        <v>4726</v>
      </c>
      <c r="B4295" s="35" t="s">
        <v>8577</v>
      </c>
      <c r="C4295" s="35">
        <v>0</v>
      </c>
      <c r="D4295" s="35">
        <v>31</v>
      </c>
      <c r="E4295" s="43">
        <f t="shared" si="469"/>
        <v>31</v>
      </c>
      <c r="F4295" s="46">
        <f t="shared" si="470"/>
        <v>0.77500000000000002</v>
      </c>
      <c r="G4295" s="46">
        <f t="shared" si="471"/>
        <v>0.77500000000000002</v>
      </c>
      <c r="H4295" s="46">
        <f t="shared" si="471"/>
        <v>0.77500000000000002</v>
      </c>
      <c r="I4295" s="35" t="s">
        <v>6990</v>
      </c>
      <c r="J4295" s="35" t="s">
        <v>6991</v>
      </c>
      <c r="K4295" s="35" t="s">
        <v>6996</v>
      </c>
      <c r="L4295" s="69" t="s">
        <v>224</v>
      </c>
      <c r="M4295" s="35" t="s">
        <v>6992</v>
      </c>
      <c r="N4295" s="35" t="s">
        <v>6993</v>
      </c>
      <c r="O4295" s="35" t="s">
        <v>6994</v>
      </c>
      <c r="P4295" s="35" t="s">
        <v>6995</v>
      </c>
      <c r="Q4295" s="35"/>
      <c r="R4295" s="35"/>
      <c r="S4295" s="35"/>
      <c r="T4295" s="35"/>
      <c r="U4295" s="35"/>
      <c r="V4295" s="35">
        <f t="shared" si="472"/>
        <v>0.77500000000000002</v>
      </c>
    </row>
    <row r="4296" spans="1:22">
      <c r="A4296" s="35">
        <v>4726</v>
      </c>
      <c r="B4296" s="35" t="s">
        <v>8578</v>
      </c>
      <c r="C4296" s="35">
        <v>0</v>
      </c>
      <c r="D4296" s="35">
        <v>11</v>
      </c>
      <c r="E4296" s="43">
        <f t="shared" si="469"/>
        <v>11</v>
      </c>
      <c r="F4296" s="46">
        <f t="shared" si="470"/>
        <v>0.27500000000000002</v>
      </c>
      <c r="G4296" s="46">
        <f t="shared" si="471"/>
        <v>0.27500000000000002</v>
      </c>
      <c r="H4296" s="46">
        <f t="shared" si="471"/>
        <v>0.27500000000000002</v>
      </c>
      <c r="I4296" s="35" t="s">
        <v>6990</v>
      </c>
      <c r="J4296" s="35" t="s">
        <v>6991</v>
      </c>
      <c r="K4296" s="35" t="s">
        <v>6996</v>
      </c>
      <c r="L4296" s="69" t="s">
        <v>224</v>
      </c>
      <c r="M4296" s="35" t="s">
        <v>6992</v>
      </c>
      <c r="N4296" s="35" t="s">
        <v>6993</v>
      </c>
      <c r="O4296" s="35" t="s">
        <v>6994</v>
      </c>
      <c r="P4296" s="35" t="s">
        <v>6995</v>
      </c>
      <c r="Q4296" s="35"/>
      <c r="R4296" s="35"/>
      <c r="S4296" s="35"/>
      <c r="T4296" s="35"/>
      <c r="U4296" s="35"/>
      <c r="V4296" s="35">
        <f t="shared" si="472"/>
        <v>0.27500000000000002</v>
      </c>
    </row>
    <row r="4297" spans="1:22">
      <c r="A4297" s="35">
        <v>4727</v>
      </c>
      <c r="B4297" s="35" t="s">
        <v>8579</v>
      </c>
      <c r="C4297" s="35">
        <v>0</v>
      </c>
      <c r="D4297" s="35">
        <v>9</v>
      </c>
      <c r="E4297" s="43">
        <f t="shared" si="469"/>
        <v>9</v>
      </c>
      <c r="F4297" s="46">
        <f t="shared" si="470"/>
        <v>0.22500000000000001</v>
      </c>
      <c r="G4297" s="46">
        <f t="shared" si="471"/>
        <v>0.22500000000000001</v>
      </c>
      <c r="H4297" s="46">
        <f t="shared" si="471"/>
        <v>0.22500000000000001</v>
      </c>
      <c r="I4297" s="35" t="s">
        <v>6990</v>
      </c>
      <c r="J4297" s="35" t="s">
        <v>6991</v>
      </c>
      <c r="K4297" s="35" t="s">
        <v>6996</v>
      </c>
      <c r="L4297" s="69" t="s">
        <v>224</v>
      </c>
      <c r="M4297" s="35" t="s">
        <v>6992</v>
      </c>
      <c r="N4297" s="35" t="s">
        <v>6993</v>
      </c>
      <c r="O4297" s="35" t="s">
        <v>6994</v>
      </c>
      <c r="P4297" s="35" t="s">
        <v>6995</v>
      </c>
      <c r="Q4297" s="35"/>
      <c r="R4297" s="35"/>
      <c r="S4297" s="35"/>
      <c r="T4297" s="35"/>
      <c r="U4297" s="35"/>
      <c r="V4297" s="35">
        <f t="shared" si="472"/>
        <v>0.22500000000000001</v>
      </c>
    </row>
    <row r="4298" spans="1:22">
      <c r="A4298" s="35">
        <v>4727</v>
      </c>
      <c r="B4298" s="35" t="s">
        <v>8580</v>
      </c>
      <c r="C4298" s="35">
        <v>0</v>
      </c>
      <c r="D4298" s="35">
        <v>7</v>
      </c>
      <c r="E4298" s="43">
        <f t="shared" si="469"/>
        <v>7</v>
      </c>
      <c r="F4298" s="46">
        <f t="shared" si="470"/>
        <v>0.17499999999999999</v>
      </c>
      <c r="G4298" s="46">
        <f t="shared" si="471"/>
        <v>0.17499999999999999</v>
      </c>
      <c r="H4298" s="46">
        <f t="shared" si="471"/>
        <v>0.17499999999999999</v>
      </c>
      <c r="I4298" s="35" t="s">
        <v>6990</v>
      </c>
      <c r="J4298" s="35" t="s">
        <v>6991</v>
      </c>
      <c r="K4298" s="35" t="s">
        <v>6996</v>
      </c>
      <c r="L4298" s="69" t="s">
        <v>224</v>
      </c>
      <c r="M4298" s="35" t="s">
        <v>6992</v>
      </c>
      <c r="N4298" s="35" t="s">
        <v>6993</v>
      </c>
      <c r="O4298" s="35" t="s">
        <v>6994</v>
      </c>
      <c r="P4298" s="35" t="s">
        <v>6995</v>
      </c>
      <c r="Q4298" s="35"/>
      <c r="R4298" s="35"/>
      <c r="S4298" s="35"/>
      <c r="T4298" s="35"/>
      <c r="U4298" s="35"/>
      <c r="V4298" s="35">
        <f t="shared" si="472"/>
        <v>0.17499999999999999</v>
      </c>
    </row>
    <row r="4299" spans="1:22">
      <c r="A4299" s="35">
        <v>4728</v>
      </c>
      <c r="B4299" s="35" t="s">
        <v>8581</v>
      </c>
      <c r="C4299" s="35">
        <v>0</v>
      </c>
      <c r="D4299" s="35">
        <v>9</v>
      </c>
      <c r="E4299" s="43">
        <f t="shared" si="469"/>
        <v>9</v>
      </c>
      <c r="F4299" s="46">
        <f t="shared" si="470"/>
        <v>0.22500000000000001</v>
      </c>
      <c r="G4299" s="46">
        <f t="shared" si="471"/>
        <v>0.22500000000000001</v>
      </c>
      <c r="H4299" s="46">
        <f t="shared" si="471"/>
        <v>0.22500000000000001</v>
      </c>
      <c r="I4299" s="35" t="s">
        <v>6990</v>
      </c>
      <c r="J4299" s="35" t="s">
        <v>6991</v>
      </c>
      <c r="K4299" s="35" t="s">
        <v>6996</v>
      </c>
      <c r="L4299" s="69" t="s">
        <v>224</v>
      </c>
      <c r="M4299" s="35" t="s">
        <v>6992</v>
      </c>
      <c r="N4299" s="35" t="s">
        <v>6993</v>
      </c>
      <c r="O4299" s="35" t="s">
        <v>6994</v>
      </c>
      <c r="P4299" s="35" t="s">
        <v>6995</v>
      </c>
      <c r="Q4299" s="35"/>
      <c r="R4299" s="35"/>
      <c r="S4299" s="35"/>
      <c r="T4299" s="35"/>
      <c r="U4299" s="35"/>
      <c r="V4299" s="35">
        <f t="shared" si="472"/>
        <v>0.22500000000000001</v>
      </c>
    </row>
    <row r="4300" spans="1:22">
      <c r="A4300" s="35">
        <v>4728</v>
      </c>
      <c r="B4300" s="35" t="s">
        <v>8582</v>
      </c>
      <c r="C4300" s="35">
        <v>0</v>
      </c>
      <c r="D4300" s="35">
        <v>7</v>
      </c>
      <c r="E4300" s="43">
        <f t="shared" si="469"/>
        <v>7</v>
      </c>
      <c r="F4300" s="46">
        <f t="shared" si="470"/>
        <v>0.17499999999999999</v>
      </c>
      <c r="G4300" s="46">
        <f t="shared" si="471"/>
        <v>0.17499999999999999</v>
      </c>
      <c r="H4300" s="46">
        <f t="shared" si="471"/>
        <v>0.17499999999999999</v>
      </c>
      <c r="I4300" s="35" t="s">
        <v>6990</v>
      </c>
      <c r="J4300" s="35" t="s">
        <v>6991</v>
      </c>
      <c r="K4300" s="35" t="s">
        <v>6996</v>
      </c>
      <c r="L4300" s="69" t="s">
        <v>224</v>
      </c>
      <c r="M4300" s="35" t="s">
        <v>6992</v>
      </c>
      <c r="N4300" s="35" t="s">
        <v>6993</v>
      </c>
      <c r="O4300" s="35" t="s">
        <v>6994</v>
      </c>
      <c r="P4300" s="35" t="s">
        <v>6995</v>
      </c>
      <c r="Q4300" s="35"/>
      <c r="R4300" s="35"/>
      <c r="S4300" s="35"/>
      <c r="T4300" s="35"/>
      <c r="U4300" s="35"/>
      <c r="V4300" s="35">
        <f t="shared" si="472"/>
        <v>0.17499999999999999</v>
      </c>
    </row>
    <row r="4301" spans="1:22">
      <c r="A4301" s="35">
        <v>4729</v>
      </c>
      <c r="B4301" s="35" t="s">
        <v>7106</v>
      </c>
      <c r="C4301" s="35">
        <v>0</v>
      </c>
      <c r="D4301" s="35">
        <v>36</v>
      </c>
      <c r="E4301" s="43">
        <f t="shared" si="469"/>
        <v>36</v>
      </c>
      <c r="F4301" s="46">
        <f t="shared" si="470"/>
        <v>0.9</v>
      </c>
      <c r="G4301" s="46">
        <f t="shared" si="471"/>
        <v>0.9</v>
      </c>
      <c r="H4301" s="46">
        <f t="shared" si="471"/>
        <v>0.9</v>
      </c>
      <c r="I4301" s="35" t="s">
        <v>6990</v>
      </c>
      <c r="J4301" s="35" t="s">
        <v>6991</v>
      </c>
      <c r="K4301" s="35" t="s">
        <v>6996</v>
      </c>
      <c r="L4301" s="69" t="s">
        <v>224</v>
      </c>
      <c r="M4301" s="35" t="s">
        <v>6992</v>
      </c>
      <c r="N4301" s="35" t="s">
        <v>6993</v>
      </c>
      <c r="O4301" s="35" t="s">
        <v>6994</v>
      </c>
      <c r="P4301" s="35" t="s">
        <v>6995</v>
      </c>
      <c r="Q4301" s="35"/>
      <c r="R4301" s="35"/>
      <c r="S4301" s="35"/>
      <c r="T4301" s="35"/>
      <c r="U4301" s="35"/>
      <c r="V4301" s="35">
        <f t="shared" si="472"/>
        <v>0.9</v>
      </c>
    </row>
    <row r="4302" spans="1:22">
      <c r="A4302" s="35">
        <v>4729</v>
      </c>
      <c r="B4302" s="35" t="s">
        <v>7108</v>
      </c>
      <c r="C4302" s="35">
        <v>0</v>
      </c>
      <c r="D4302" s="35">
        <v>11</v>
      </c>
      <c r="E4302" s="43">
        <f t="shared" si="469"/>
        <v>11</v>
      </c>
      <c r="F4302" s="46">
        <f t="shared" si="470"/>
        <v>0.27500000000000002</v>
      </c>
      <c r="G4302" s="46">
        <f t="shared" si="471"/>
        <v>0.27500000000000002</v>
      </c>
      <c r="H4302" s="46">
        <f t="shared" si="471"/>
        <v>0.27500000000000002</v>
      </c>
      <c r="I4302" s="35" t="s">
        <v>6990</v>
      </c>
      <c r="J4302" s="35" t="s">
        <v>6991</v>
      </c>
      <c r="K4302" s="35" t="s">
        <v>6996</v>
      </c>
      <c r="L4302" s="69" t="s">
        <v>224</v>
      </c>
      <c r="M4302" s="35" t="s">
        <v>6992</v>
      </c>
      <c r="N4302" s="35" t="s">
        <v>6993</v>
      </c>
      <c r="O4302" s="35" t="s">
        <v>6994</v>
      </c>
      <c r="P4302" s="35" t="s">
        <v>6995</v>
      </c>
      <c r="Q4302" s="35"/>
      <c r="R4302" s="35"/>
      <c r="S4302" s="35"/>
      <c r="T4302" s="35"/>
      <c r="U4302" s="35"/>
      <c r="V4302" s="35">
        <f t="shared" si="472"/>
        <v>0.27500000000000002</v>
      </c>
    </row>
    <row r="4303" spans="1:22">
      <c r="A4303" s="35">
        <v>4729</v>
      </c>
      <c r="B4303" s="35" t="s">
        <v>7107</v>
      </c>
      <c r="C4303" s="35">
        <v>0</v>
      </c>
      <c r="D4303" s="35">
        <v>9</v>
      </c>
      <c r="E4303" s="43">
        <f t="shared" si="469"/>
        <v>9</v>
      </c>
      <c r="F4303" s="46">
        <f t="shared" si="470"/>
        <v>0.22500000000000001</v>
      </c>
      <c r="G4303" s="46">
        <f t="shared" si="471"/>
        <v>0.22500000000000001</v>
      </c>
      <c r="H4303" s="46">
        <f t="shared" si="471"/>
        <v>0.22500000000000001</v>
      </c>
      <c r="I4303" s="35" t="s">
        <v>6990</v>
      </c>
      <c r="J4303" s="35" t="s">
        <v>6991</v>
      </c>
      <c r="K4303" s="35" t="s">
        <v>6996</v>
      </c>
      <c r="L4303" s="69" t="s">
        <v>224</v>
      </c>
      <c r="M4303" s="35" t="s">
        <v>6992</v>
      </c>
      <c r="N4303" s="35" t="s">
        <v>6993</v>
      </c>
      <c r="O4303" s="35" t="s">
        <v>6994</v>
      </c>
      <c r="P4303" s="35" t="s">
        <v>6995</v>
      </c>
      <c r="Q4303" s="35"/>
      <c r="R4303" s="35"/>
      <c r="S4303" s="35"/>
      <c r="T4303" s="35"/>
      <c r="U4303" s="35"/>
      <c r="V4303" s="35">
        <f t="shared" si="472"/>
        <v>0.22500000000000001</v>
      </c>
    </row>
    <row r="4304" spans="1:22">
      <c r="A4304" s="35">
        <v>4730</v>
      </c>
      <c r="B4304" s="35" t="s">
        <v>7212</v>
      </c>
      <c r="C4304" s="35">
        <v>1</v>
      </c>
      <c r="D4304" s="35">
        <v>16</v>
      </c>
      <c r="E4304" s="43">
        <f t="shared" si="469"/>
        <v>56</v>
      </c>
      <c r="F4304" s="46">
        <f t="shared" si="470"/>
        <v>1.4</v>
      </c>
      <c r="G4304" s="46">
        <f t="shared" si="471"/>
        <v>1.4</v>
      </c>
      <c r="H4304" s="46">
        <f t="shared" si="471"/>
        <v>1.4</v>
      </c>
      <c r="I4304" s="35" t="s">
        <v>6990</v>
      </c>
      <c r="J4304" s="35" t="s">
        <v>6991</v>
      </c>
      <c r="K4304" s="35" t="s">
        <v>6996</v>
      </c>
      <c r="L4304" s="69" t="s">
        <v>224</v>
      </c>
      <c r="M4304" s="35" t="s">
        <v>6992</v>
      </c>
      <c r="N4304" s="35" t="s">
        <v>6993</v>
      </c>
      <c r="O4304" s="35" t="s">
        <v>6994</v>
      </c>
      <c r="P4304" s="35" t="s">
        <v>6995</v>
      </c>
      <c r="Q4304" s="35"/>
      <c r="R4304" s="35"/>
      <c r="S4304" s="35"/>
      <c r="T4304" s="35"/>
      <c r="U4304" s="35"/>
      <c r="V4304" s="35">
        <f t="shared" si="472"/>
        <v>1.4</v>
      </c>
    </row>
    <row r="4305" spans="1:22">
      <c r="A4305" s="35">
        <v>4731</v>
      </c>
      <c r="B4305" s="35" t="s">
        <v>7194</v>
      </c>
      <c r="C4305" s="35">
        <v>2</v>
      </c>
      <c r="D4305" s="35">
        <v>36</v>
      </c>
      <c r="E4305" s="43">
        <f t="shared" si="469"/>
        <v>116</v>
      </c>
      <c r="F4305" s="46">
        <f t="shared" si="470"/>
        <v>2.9</v>
      </c>
      <c r="G4305" s="46">
        <f t="shared" si="471"/>
        <v>2.9</v>
      </c>
      <c r="H4305" s="46">
        <f t="shared" si="471"/>
        <v>2.9</v>
      </c>
      <c r="I4305" s="35" t="s">
        <v>6990</v>
      </c>
      <c r="J4305" s="35" t="s">
        <v>6991</v>
      </c>
      <c r="K4305" s="35" t="s">
        <v>6996</v>
      </c>
      <c r="L4305" s="69" t="s">
        <v>1661</v>
      </c>
      <c r="M4305" s="35" t="s">
        <v>6992</v>
      </c>
      <c r="N4305" s="35" t="s">
        <v>6993</v>
      </c>
      <c r="O4305" s="35" t="s">
        <v>6994</v>
      </c>
      <c r="P4305" s="35" t="s">
        <v>6995</v>
      </c>
      <c r="Q4305" s="35"/>
      <c r="R4305" s="35"/>
      <c r="S4305" s="35"/>
      <c r="T4305" s="35"/>
      <c r="U4305" s="35"/>
      <c r="V4305" s="35">
        <f t="shared" si="472"/>
        <v>2.9</v>
      </c>
    </row>
    <row r="4306" spans="1:22">
      <c r="A4306" s="35">
        <v>4731</v>
      </c>
      <c r="B4306" s="35" t="s">
        <v>8583</v>
      </c>
      <c r="C4306" s="35">
        <v>3</v>
      </c>
      <c r="D4306" s="35">
        <v>32</v>
      </c>
      <c r="E4306" s="43">
        <f t="shared" si="469"/>
        <v>152</v>
      </c>
      <c r="F4306" s="46">
        <f t="shared" si="470"/>
        <v>3.8</v>
      </c>
      <c r="G4306" s="46">
        <f t="shared" ref="G4306:H4321" si="473">F4306</f>
        <v>3.8</v>
      </c>
      <c r="H4306" s="46">
        <f t="shared" si="473"/>
        <v>3.8</v>
      </c>
      <c r="I4306" s="35" t="s">
        <v>6990</v>
      </c>
      <c r="J4306" s="35" t="s">
        <v>6991</v>
      </c>
      <c r="K4306" s="35" t="s">
        <v>6996</v>
      </c>
      <c r="L4306" s="69" t="s">
        <v>1661</v>
      </c>
      <c r="M4306" s="35" t="s">
        <v>6992</v>
      </c>
      <c r="N4306" s="35" t="s">
        <v>6993</v>
      </c>
      <c r="O4306" s="35" t="s">
        <v>6994</v>
      </c>
      <c r="P4306" s="35" t="s">
        <v>6995</v>
      </c>
      <c r="Q4306" s="35"/>
      <c r="R4306" s="35"/>
      <c r="S4306" s="35"/>
      <c r="T4306" s="35"/>
      <c r="U4306" s="35"/>
      <c r="V4306" s="35">
        <f t="shared" si="472"/>
        <v>3.8</v>
      </c>
    </row>
    <row r="4307" spans="1:22">
      <c r="A4307" s="35">
        <v>4732</v>
      </c>
      <c r="B4307" s="35" t="s">
        <v>7101</v>
      </c>
      <c r="C4307" s="35">
        <v>0</v>
      </c>
      <c r="D4307" s="35">
        <v>6</v>
      </c>
      <c r="E4307" s="43">
        <f t="shared" si="469"/>
        <v>6</v>
      </c>
      <c r="F4307" s="46">
        <f t="shared" si="470"/>
        <v>0.15</v>
      </c>
      <c r="G4307" s="46">
        <f t="shared" si="473"/>
        <v>0.15</v>
      </c>
      <c r="H4307" s="46">
        <f t="shared" si="473"/>
        <v>0.15</v>
      </c>
      <c r="I4307" s="35" t="s">
        <v>6990</v>
      </c>
      <c r="J4307" s="35" t="s">
        <v>6991</v>
      </c>
      <c r="K4307" s="35" t="s">
        <v>6996</v>
      </c>
      <c r="L4307" s="69" t="s">
        <v>224</v>
      </c>
      <c r="M4307" s="35" t="s">
        <v>6992</v>
      </c>
      <c r="N4307" s="35" t="s">
        <v>6993</v>
      </c>
      <c r="O4307" s="35" t="s">
        <v>6994</v>
      </c>
      <c r="P4307" s="35" t="s">
        <v>6995</v>
      </c>
      <c r="Q4307" s="35"/>
      <c r="R4307" s="35"/>
      <c r="S4307" s="35"/>
      <c r="T4307" s="35"/>
      <c r="U4307" s="35"/>
      <c r="V4307" s="35">
        <f t="shared" si="472"/>
        <v>0.15</v>
      </c>
    </row>
    <row r="4308" spans="1:22">
      <c r="A4308" s="35">
        <v>4732</v>
      </c>
      <c r="B4308" s="35" t="s">
        <v>7101</v>
      </c>
      <c r="C4308" s="35">
        <v>0</v>
      </c>
      <c r="D4308" s="35">
        <v>2</v>
      </c>
      <c r="E4308" s="43">
        <f t="shared" si="469"/>
        <v>2</v>
      </c>
      <c r="F4308" s="46">
        <f t="shared" si="470"/>
        <v>0.05</v>
      </c>
      <c r="G4308" s="46">
        <f t="shared" si="473"/>
        <v>0.05</v>
      </c>
      <c r="H4308" s="46">
        <f t="shared" si="473"/>
        <v>0.05</v>
      </c>
      <c r="I4308" s="35" t="s">
        <v>6990</v>
      </c>
      <c r="J4308" s="35" t="s">
        <v>6991</v>
      </c>
      <c r="K4308" s="35" t="s">
        <v>6996</v>
      </c>
      <c r="L4308" s="69" t="s">
        <v>224</v>
      </c>
      <c r="M4308" s="35" t="s">
        <v>6992</v>
      </c>
      <c r="N4308" s="35" t="s">
        <v>6993</v>
      </c>
      <c r="O4308" s="35" t="s">
        <v>6994</v>
      </c>
      <c r="P4308" s="35" t="s">
        <v>6995</v>
      </c>
      <c r="Q4308" s="35"/>
      <c r="R4308" s="35"/>
      <c r="S4308" s="35"/>
      <c r="T4308" s="35"/>
      <c r="U4308" s="35"/>
      <c r="V4308" s="35">
        <f t="shared" si="472"/>
        <v>0.05</v>
      </c>
    </row>
    <row r="4309" spans="1:22">
      <c r="A4309" s="35">
        <v>4733</v>
      </c>
      <c r="B4309" s="35" t="s">
        <v>7119</v>
      </c>
      <c r="C4309" s="35">
        <v>0</v>
      </c>
      <c r="D4309" s="35">
        <v>2</v>
      </c>
      <c r="E4309" s="43">
        <f t="shared" si="469"/>
        <v>2</v>
      </c>
      <c r="F4309" s="46">
        <f t="shared" si="470"/>
        <v>0.05</v>
      </c>
      <c r="G4309" s="46">
        <f t="shared" si="473"/>
        <v>0.05</v>
      </c>
      <c r="H4309" s="46">
        <f t="shared" si="473"/>
        <v>0.05</v>
      </c>
      <c r="I4309" s="35" t="s">
        <v>6990</v>
      </c>
      <c r="J4309" s="35" t="s">
        <v>6991</v>
      </c>
      <c r="K4309" s="35" t="s">
        <v>6996</v>
      </c>
      <c r="L4309" s="69" t="s">
        <v>224</v>
      </c>
      <c r="M4309" s="35" t="s">
        <v>6992</v>
      </c>
      <c r="N4309" s="35" t="s">
        <v>6993</v>
      </c>
      <c r="O4309" s="35" t="s">
        <v>6994</v>
      </c>
      <c r="P4309" s="35" t="s">
        <v>6995</v>
      </c>
      <c r="Q4309" s="35"/>
      <c r="R4309" s="35"/>
      <c r="S4309" s="35"/>
      <c r="T4309" s="35"/>
      <c r="U4309" s="35"/>
      <c r="V4309" s="35">
        <f t="shared" si="472"/>
        <v>0.05</v>
      </c>
    </row>
    <row r="4310" spans="1:22">
      <c r="A4310" s="35">
        <v>4733</v>
      </c>
      <c r="B4310" s="35" t="s">
        <v>7118</v>
      </c>
      <c r="C4310" s="35">
        <v>0</v>
      </c>
      <c r="D4310" s="35">
        <v>3</v>
      </c>
      <c r="E4310" s="43">
        <f t="shared" si="469"/>
        <v>3</v>
      </c>
      <c r="F4310" s="46">
        <f t="shared" si="470"/>
        <v>7.4999999999999997E-2</v>
      </c>
      <c r="G4310" s="46">
        <f t="shared" si="473"/>
        <v>7.4999999999999997E-2</v>
      </c>
      <c r="H4310" s="46">
        <f t="shared" si="473"/>
        <v>7.4999999999999997E-2</v>
      </c>
      <c r="I4310" s="35" t="s">
        <v>6990</v>
      </c>
      <c r="J4310" s="35" t="s">
        <v>6991</v>
      </c>
      <c r="K4310" s="35" t="s">
        <v>6996</v>
      </c>
      <c r="L4310" s="69" t="s">
        <v>224</v>
      </c>
      <c r="M4310" s="35" t="s">
        <v>6992</v>
      </c>
      <c r="N4310" s="35" t="s">
        <v>6993</v>
      </c>
      <c r="O4310" s="35" t="s">
        <v>6994</v>
      </c>
      <c r="P4310" s="35" t="s">
        <v>6995</v>
      </c>
      <c r="Q4310" s="35"/>
      <c r="R4310" s="35"/>
      <c r="S4310" s="35"/>
      <c r="T4310" s="35"/>
      <c r="U4310" s="35"/>
      <c r="V4310" s="35">
        <f t="shared" si="472"/>
        <v>7.4999999999999997E-2</v>
      </c>
    </row>
    <row r="4311" spans="1:22">
      <c r="A4311" s="35">
        <v>4733</v>
      </c>
      <c r="B4311" s="35" t="s">
        <v>7245</v>
      </c>
      <c r="C4311" s="35">
        <v>0</v>
      </c>
      <c r="D4311" s="35">
        <v>3</v>
      </c>
      <c r="E4311" s="43">
        <f t="shared" si="469"/>
        <v>3</v>
      </c>
      <c r="F4311" s="46">
        <f t="shared" si="470"/>
        <v>7.4999999999999997E-2</v>
      </c>
      <c r="G4311" s="46">
        <f t="shared" si="473"/>
        <v>7.4999999999999997E-2</v>
      </c>
      <c r="H4311" s="46">
        <f t="shared" si="473"/>
        <v>7.4999999999999997E-2</v>
      </c>
      <c r="I4311" s="35" t="s">
        <v>6990</v>
      </c>
      <c r="J4311" s="35" t="s">
        <v>6991</v>
      </c>
      <c r="K4311" s="35" t="s">
        <v>6996</v>
      </c>
      <c r="L4311" s="69" t="s">
        <v>224</v>
      </c>
      <c r="M4311" s="35" t="s">
        <v>6992</v>
      </c>
      <c r="N4311" s="35" t="s">
        <v>6993</v>
      </c>
      <c r="O4311" s="35" t="s">
        <v>6994</v>
      </c>
      <c r="P4311" s="35" t="s">
        <v>6995</v>
      </c>
      <c r="Q4311" s="35"/>
      <c r="R4311" s="35"/>
      <c r="S4311" s="35"/>
      <c r="T4311" s="35"/>
      <c r="U4311" s="35"/>
      <c r="V4311" s="35">
        <f t="shared" si="472"/>
        <v>7.4999999999999997E-2</v>
      </c>
    </row>
    <row r="4312" spans="1:22">
      <c r="A4312" s="35">
        <v>4733</v>
      </c>
      <c r="B4312" s="35" t="s">
        <v>7114</v>
      </c>
      <c r="C4312" s="35">
        <v>0</v>
      </c>
      <c r="D4312" s="35">
        <v>1</v>
      </c>
      <c r="E4312" s="43">
        <f t="shared" si="469"/>
        <v>1</v>
      </c>
      <c r="F4312" s="46">
        <f t="shared" si="470"/>
        <v>2.5000000000000001E-2</v>
      </c>
      <c r="G4312" s="46">
        <f t="shared" si="473"/>
        <v>2.5000000000000001E-2</v>
      </c>
      <c r="H4312" s="46">
        <f t="shared" si="473"/>
        <v>2.5000000000000001E-2</v>
      </c>
      <c r="I4312" s="35" t="s">
        <v>6990</v>
      </c>
      <c r="J4312" s="35" t="s">
        <v>6991</v>
      </c>
      <c r="K4312" s="35" t="s">
        <v>6996</v>
      </c>
      <c r="L4312" s="69" t="s">
        <v>224</v>
      </c>
      <c r="M4312" s="35" t="s">
        <v>6992</v>
      </c>
      <c r="N4312" s="35" t="s">
        <v>6993</v>
      </c>
      <c r="O4312" s="35" t="s">
        <v>6994</v>
      </c>
      <c r="P4312" s="35" t="s">
        <v>6995</v>
      </c>
      <c r="Q4312" s="35"/>
      <c r="R4312" s="35"/>
      <c r="S4312" s="35"/>
      <c r="T4312" s="35"/>
      <c r="U4312" s="35"/>
      <c r="V4312" s="35">
        <f t="shared" si="472"/>
        <v>2.5000000000000001E-2</v>
      </c>
    </row>
    <row r="4313" spans="1:22">
      <c r="A4313" s="35">
        <v>4733</v>
      </c>
      <c r="B4313" s="35" t="s">
        <v>7047</v>
      </c>
      <c r="C4313" s="35">
        <v>0</v>
      </c>
      <c r="D4313" s="35">
        <v>11</v>
      </c>
      <c r="E4313" s="43">
        <f t="shared" si="469"/>
        <v>11</v>
      </c>
      <c r="F4313" s="46">
        <f t="shared" si="470"/>
        <v>0.27500000000000002</v>
      </c>
      <c r="G4313" s="46">
        <f t="shared" si="473"/>
        <v>0.27500000000000002</v>
      </c>
      <c r="H4313" s="46">
        <f t="shared" si="473"/>
        <v>0.27500000000000002</v>
      </c>
      <c r="I4313" s="35" t="s">
        <v>6990</v>
      </c>
      <c r="J4313" s="35" t="s">
        <v>6991</v>
      </c>
      <c r="K4313" s="35" t="s">
        <v>6996</v>
      </c>
      <c r="L4313" s="69" t="s">
        <v>224</v>
      </c>
      <c r="M4313" s="35" t="s">
        <v>6992</v>
      </c>
      <c r="N4313" s="35" t="s">
        <v>6993</v>
      </c>
      <c r="O4313" s="35" t="s">
        <v>6994</v>
      </c>
      <c r="P4313" s="35" t="s">
        <v>6995</v>
      </c>
      <c r="Q4313" s="35"/>
      <c r="R4313" s="35"/>
      <c r="S4313" s="35"/>
      <c r="T4313" s="35"/>
      <c r="U4313" s="35"/>
      <c r="V4313" s="35">
        <f t="shared" si="472"/>
        <v>0.27500000000000002</v>
      </c>
    </row>
    <row r="4314" spans="1:22">
      <c r="A4314" s="35">
        <v>4733</v>
      </c>
      <c r="B4314" s="35" t="s">
        <v>7246</v>
      </c>
      <c r="C4314" s="35">
        <v>0</v>
      </c>
      <c r="D4314" s="35">
        <v>6</v>
      </c>
      <c r="E4314" s="43">
        <f t="shared" si="469"/>
        <v>6</v>
      </c>
      <c r="F4314" s="46">
        <f t="shared" si="470"/>
        <v>0.15</v>
      </c>
      <c r="G4314" s="46">
        <f t="shared" si="473"/>
        <v>0.15</v>
      </c>
      <c r="H4314" s="46">
        <f t="shared" si="473"/>
        <v>0.15</v>
      </c>
      <c r="I4314" s="35" t="s">
        <v>6990</v>
      </c>
      <c r="J4314" s="35" t="s">
        <v>6991</v>
      </c>
      <c r="K4314" s="35" t="s">
        <v>6996</v>
      </c>
      <c r="L4314" s="69" t="s">
        <v>224</v>
      </c>
      <c r="M4314" s="35" t="s">
        <v>6992</v>
      </c>
      <c r="N4314" s="35" t="s">
        <v>6993</v>
      </c>
      <c r="O4314" s="35" t="s">
        <v>6994</v>
      </c>
      <c r="P4314" s="35" t="s">
        <v>6995</v>
      </c>
      <c r="Q4314" s="35"/>
      <c r="R4314" s="35"/>
      <c r="S4314" s="35"/>
      <c r="T4314" s="35"/>
      <c r="U4314" s="35"/>
      <c r="V4314" s="35">
        <f t="shared" si="472"/>
        <v>0.15</v>
      </c>
    </row>
    <row r="4315" spans="1:22">
      <c r="A4315" s="35">
        <v>4733</v>
      </c>
      <c r="B4315" s="35" t="s">
        <v>7115</v>
      </c>
      <c r="C4315" s="35">
        <v>0</v>
      </c>
      <c r="D4315" s="35">
        <v>4</v>
      </c>
      <c r="E4315" s="43">
        <f t="shared" si="469"/>
        <v>4</v>
      </c>
      <c r="F4315" s="46">
        <f t="shared" si="470"/>
        <v>0.1</v>
      </c>
      <c r="G4315" s="46">
        <f t="shared" si="473"/>
        <v>0.1</v>
      </c>
      <c r="H4315" s="46">
        <f t="shared" si="473"/>
        <v>0.1</v>
      </c>
      <c r="I4315" s="35" t="s">
        <v>6990</v>
      </c>
      <c r="J4315" s="35" t="s">
        <v>6991</v>
      </c>
      <c r="K4315" s="35" t="s">
        <v>6996</v>
      </c>
      <c r="L4315" s="69" t="s">
        <v>224</v>
      </c>
      <c r="M4315" s="35" t="s">
        <v>6992</v>
      </c>
      <c r="N4315" s="35" t="s">
        <v>6993</v>
      </c>
      <c r="O4315" s="35" t="s">
        <v>6994</v>
      </c>
      <c r="P4315" s="35" t="s">
        <v>6995</v>
      </c>
      <c r="Q4315" s="35"/>
      <c r="R4315" s="35"/>
      <c r="S4315" s="35"/>
      <c r="T4315" s="35"/>
      <c r="U4315" s="35"/>
      <c r="V4315" s="35">
        <f t="shared" si="472"/>
        <v>0.1</v>
      </c>
    </row>
    <row r="4316" spans="1:22">
      <c r="A4316" s="35">
        <v>4733</v>
      </c>
      <c r="B4316" s="35" t="s">
        <v>7116</v>
      </c>
      <c r="C4316" s="35">
        <v>0</v>
      </c>
      <c r="D4316" s="35">
        <v>1</v>
      </c>
      <c r="E4316" s="43">
        <f t="shared" si="469"/>
        <v>1</v>
      </c>
      <c r="F4316" s="46">
        <f t="shared" si="470"/>
        <v>2.5000000000000001E-2</v>
      </c>
      <c r="G4316" s="46">
        <f t="shared" si="473"/>
        <v>2.5000000000000001E-2</v>
      </c>
      <c r="H4316" s="46">
        <f t="shared" si="473"/>
        <v>2.5000000000000001E-2</v>
      </c>
      <c r="I4316" s="35" t="s">
        <v>6990</v>
      </c>
      <c r="J4316" s="35" t="s">
        <v>6991</v>
      </c>
      <c r="K4316" s="35" t="s">
        <v>6996</v>
      </c>
      <c r="L4316" s="69" t="s">
        <v>224</v>
      </c>
      <c r="M4316" s="35" t="s">
        <v>6992</v>
      </c>
      <c r="N4316" s="35" t="s">
        <v>6993</v>
      </c>
      <c r="O4316" s="35" t="s">
        <v>6994</v>
      </c>
      <c r="P4316" s="35" t="s">
        <v>6995</v>
      </c>
      <c r="Q4316" s="35"/>
      <c r="R4316" s="35"/>
      <c r="S4316" s="35"/>
      <c r="T4316" s="35"/>
      <c r="U4316" s="35"/>
      <c r="V4316" s="35">
        <f t="shared" si="472"/>
        <v>2.5000000000000001E-2</v>
      </c>
    </row>
    <row r="4317" spans="1:22">
      <c r="A4317" s="35">
        <v>4734</v>
      </c>
      <c r="B4317" s="35" t="s">
        <v>7171</v>
      </c>
      <c r="C4317" s="35">
        <v>1</v>
      </c>
      <c r="D4317" s="35">
        <v>10</v>
      </c>
      <c r="E4317" s="43">
        <f t="shared" si="469"/>
        <v>50</v>
      </c>
      <c r="F4317" s="46">
        <f t="shared" si="470"/>
        <v>1.25</v>
      </c>
      <c r="G4317" s="46">
        <f t="shared" si="473"/>
        <v>1.25</v>
      </c>
      <c r="H4317" s="46">
        <f t="shared" si="473"/>
        <v>1.25</v>
      </c>
      <c r="I4317" s="35" t="s">
        <v>6990</v>
      </c>
      <c r="J4317" s="35" t="s">
        <v>6991</v>
      </c>
      <c r="K4317" s="35" t="s">
        <v>6996</v>
      </c>
      <c r="L4317" s="69" t="s">
        <v>224</v>
      </c>
      <c r="M4317" s="35" t="s">
        <v>6992</v>
      </c>
      <c r="N4317" s="35" t="s">
        <v>6993</v>
      </c>
      <c r="O4317" s="35" t="s">
        <v>6994</v>
      </c>
      <c r="P4317" s="35" t="s">
        <v>6995</v>
      </c>
      <c r="Q4317" s="35"/>
      <c r="R4317" s="35"/>
      <c r="S4317" s="35"/>
      <c r="T4317" s="35"/>
      <c r="U4317" s="35"/>
      <c r="V4317" s="35">
        <f t="shared" si="472"/>
        <v>1.25</v>
      </c>
    </row>
    <row r="4318" spans="1:22">
      <c r="A4318" s="35">
        <v>4735</v>
      </c>
      <c r="B4318" s="35" t="s">
        <v>7119</v>
      </c>
      <c r="C4318" s="35">
        <v>0</v>
      </c>
      <c r="D4318" s="35">
        <v>2</v>
      </c>
      <c r="E4318" s="43">
        <f t="shared" si="469"/>
        <v>2</v>
      </c>
      <c r="F4318" s="46">
        <f t="shared" si="470"/>
        <v>0.05</v>
      </c>
      <c r="G4318" s="46">
        <f t="shared" si="473"/>
        <v>0.05</v>
      </c>
      <c r="H4318" s="46">
        <f t="shared" si="473"/>
        <v>0.05</v>
      </c>
      <c r="I4318" s="35" t="s">
        <v>6990</v>
      </c>
      <c r="J4318" s="35" t="s">
        <v>6991</v>
      </c>
      <c r="K4318" s="35" t="s">
        <v>6996</v>
      </c>
      <c r="L4318" s="69" t="s">
        <v>224</v>
      </c>
      <c r="M4318" s="35" t="s">
        <v>6992</v>
      </c>
      <c r="N4318" s="35" t="s">
        <v>6993</v>
      </c>
      <c r="O4318" s="35" t="s">
        <v>6994</v>
      </c>
      <c r="P4318" s="35" t="s">
        <v>6995</v>
      </c>
      <c r="Q4318" s="35"/>
      <c r="R4318" s="35"/>
      <c r="S4318" s="35"/>
      <c r="T4318" s="35"/>
      <c r="U4318" s="35"/>
      <c r="V4318" s="35">
        <f t="shared" si="472"/>
        <v>0.05</v>
      </c>
    </row>
    <row r="4319" spans="1:22">
      <c r="A4319" s="35">
        <v>4735</v>
      </c>
      <c r="B4319" s="35" t="s">
        <v>7118</v>
      </c>
      <c r="C4319" s="35">
        <v>0</v>
      </c>
      <c r="D4319" s="35">
        <v>3</v>
      </c>
      <c r="E4319" s="43">
        <f t="shared" si="469"/>
        <v>3</v>
      </c>
      <c r="F4319" s="46">
        <f t="shared" si="470"/>
        <v>7.4999999999999997E-2</v>
      </c>
      <c r="G4319" s="46">
        <f t="shared" si="473"/>
        <v>7.4999999999999997E-2</v>
      </c>
      <c r="H4319" s="46">
        <f t="shared" si="473"/>
        <v>7.4999999999999997E-2</v>
      </c>
      <c r="I4319" s="35" t="s">
        <v>6990</v>
      </c>
      <c r="J4319" s="35" t="s">
        <v>6991</v>
      </c>
      <c r="K4319" s="35" t="s">
        <v>6996</v>
      </c>
      <c r="L4319" s="69" t="s">
        <v>224</v>
      </c>
      <c r="M4319" s="35" t="s">
        <v>6992</v>
      </c>
      <c r="N4319" s="35" t="s">
        <v>6993</v>
      </c>
      <c r="O4319" s="35" t="s">
        <v>6994</v>
      </c>
      <c r="P4319" s="35" t="s">
        <v>6995</v>
      </c>
      <c r="Q4319" s="35"/>
      <c r="R4319" s="35"/>
      <c r="S4319" s="35"/>
      <c r="T4319" s="35"/>
      <c r="U4319" s="35"/>
      <c r="V4319" s="35">
        <f t="shared" si="472"/>
        <v>7.4999999999999997E-2</v>
      </c>
    </row>
    <row r="4320" spans="1:22">
      <c r="A4320" s="35">
        <v>4735</v>
      </c>
      <c r="B4320" s="35" t="s">
        <v>7245</v>
      </c>
      <c r="C4320" s="35">
        <v>0</v>
      </c>
      <c r="D4320" s="35">
        <v>3</v>
      </c>
      <c r="E4320" s="43">
        <f t="shared" si="469"/>
        <v>3</v>
      </c>
      <c r="F4320" s="46">
        <f t="shared" si="470"/>
        <v>7.4999999999999997E-2</v>
      </c>
      <c r="G4320" s="46">
        <f t="shared" si="473"/>
        <v>7.4999999999999997E-2</v>
      </c>
      <c r="H4320" s="46">
        <f t="shared" si="473"/>
        <v>7.4999999999999997E-2</v>
      </c>
      <c r="I4320" s="35" t="s">
        <v>6990</v>
      </c>
      <c r="J4320" s="35" t="s">
        <v>6991</v>
      </c>
      <c r="K4320" s="35" t="s">
        <v>6996</v>
      </c>
      <c r="L4320" s="69" t="s">
        <v>224</v>
      </c>
      <c r="M4320" s="35" t="s">
        <v>6992</v>
      </c>
      <c r="N4320" s="35" t="s">
        <v>6993</v>
      </c>
      <c r="O4320" s="35" t="s">
        <v>6994</v>
      </c>
      <c r="P4320" s="35" t="s">
        <v>6995</v>
      </c>
      <c r="Q4320" s="35"/>
      <c r="R4320" s="35"/>
      <c r="S4320" s="35"/>
      <c r="T4320" s="35"/>
      <c r="U4320" s="35"/>
      <c r="V4320" s="35">
        <f t="shared" si="472"/>
        <v>7.4999999999999997E-2</v>
      </c>
    </row>
    <row r="4321" spans="1:22">
      <c r="A4321" s="35">
        <v>4735</v>
      </c>
      <c r="B4321" s="35" t="s">
        <v>7114</v>
      </c>
      <c r="C4321" s="35">
        <v>0</v>
      </c>
      <c r="D4321" s="35">
        <v>1</v>
      </c>
      <c r="E4321" s="43">
        <f t="shared" si="469"/>
        <v>1</v>
      </c>
      <c r="F4321" s="46">
        <f t="shared" si="470"/>
        <v>2.5000000000000001E-2</v>
      </c>
      <c r="G4321" s="46">
        <f t="shared" si="473"/>
        <v>2.5000000000000001E-2</v>
      </c>
      <c r="H4321" s="46">
        <f t="shared" si="473"/>
        <v>2.5000000000000001E-2</v>
      </c>
      <c r="I4321" s="35" t="s">
        <v>6990</v>
      </c>
      <c r="J4321" s="35" t="s">
        <v>6991</v>
      </c>
      <c r="K4321" s="35" t="s">
        <v>6996</v>
      </c>
      <c r="L4321" s="69" t="s">
        <v>224</v>
      </c>
      <c r="M4321" s="35" t="s">
        <v>6992</v>
      </c>
      <c r="N4321" s="35" t="s">
        <v>6993</v>
      </c>
      <c r="O4321" s="35" t="s">
        <v>6994</v>
      </c>
      <c r="P4321" s="35" t="s">
        <v>6995</v>
      </c>
      <c r="Q4321" s="35"/>
      <c r="R4321" s="35"/>
      <c r="S4321" s="35"/>
      <c r="T4321" s="35"/>
      <c r="U4321" s="35"/>
      <c r="V4321" s="35">
        <f t="shared" si="472"/>
        <v>2.5000000000000001E-2</v>
      </c>
    </row>
    <row r="4322" spans="1:22">
      <c r="A4322" s="35">
        <v>4735</v>
      </c>
      <c r="B4322" s="35" t="s">
        <v>7047</v>
      </c>
      <c r="C4322" s="35">
        <v>0</v>
      </c>
      <c r="D4322" s="35">
        <v>11</v>
      </c>
      <c r="E4322" s="43">
        <f t="shared" si="469"/>
        <v>11</v>
      </c>
      <c r="F4322" s="46">
        <f t="shared" si="470"/>
        <v>0.27500000000000002</v>
      </c>
      <c r="G4322" s="46">
        <f t="shared" ref="G4322:H4337" si="474">F4322</f>
        <v>0.27500000000000002</v>
      </c>
      <c r="H4322" s="46">
        <f t="shared" si="474"/>
        <v>0.27500000000000002</v>
      </c>
      <c r="I4322" s="35" t="s">
        <v>6990</v>
      </c>
      <c r="J4322" s="35" t="s">
        <v>6991</v>
      </c>
      <c r="K4322" s="35" t="s">
        <v>6996</v>
      </c>
      <c r="L4322" s="69" t="s">
        <v>224</v>
      </c>
      <c r="M4322" s="35" t="s">
        <v>6992</v>
      </c>
      <c r="N4322" s="35" t="s">
        <v>6993</v>
      </c>
      <c r="O4322" s="35" t="s">
        <v>6994</v>
      </c>
      <c r="P4322" s="35" t="s">
        <v>6995</v>
      </c>
      <c r="Q4322" s="35"/>
      <c r="R4322" s="35"/>
      <c r="S4322" s="35"/>
      <c r="T4322" s="35"/>
      <c r="U4322" s="35"/>
      <c r="V4322" s="35">
        <f t="shared" si="472"/>
        <v>0.27500000000000002</v>
      </c>
    </row>
    <row r="4323" spans="1:22">
      <c r="A4323" s="35">
        <v>4735</v>
      </c>
      <c r="B4323" s="35" t="s">
        <v>7246</v>
      </c>
      <c r="C4323" s="35">
        <v>0</v>
      </c>
      <c r="D4323" s="35">
        <v>6</v>
      </c>
      <c r="E4323" s="43">
        <f t="shared" si="469"/>
        <v>6</v>
      </c>
      <c r="F4323" s="46">
        <f t="shared" si="470"/>
        <v>0.15</v>
      </c>
      <c r="G4323" s="46">
        <f t="shared" si="474"/>
        <v>0.15</v>
      </c>
      <c r="H4323" s="46">
        <f t="shared" si="474"/>
        <v>0.15</v>
      </c>
      <c r="I4323" s="35" t="s">
        <v>6990</v>
      </c>
      <c r="J4323" s="35" t="s">
        <v>6991</v>
      </c>
      <c r="K4323" s="35" t="s">
        <v>6996</v>
      </c>
      <c r="L4323" s="69" t="s">
        <v>224</v>
      </c>
      <c r="M4323" s="35" t="s">
        <v>6992</v>
      </c>
      <c r="N4323" s="35" t="s">
        <v>6993</v>
      </c>
      <c r="O4323" s="35" t="s">
        <v>6994</v>
      </c>
      <c r="P4323" s="35" t="s">
        <v>6995</v>
      </c>
      <c r="Q4323" s="35"/>
      <c r="R4323" s="35"/>
      <c r="S4323" s="35"/>
      <c r="T4323" s="35"/>
      <c r="U4323" s="35"/>
      <c r="V4323" s="35">
        <f t="shared" si="472"/>
        <v>0.15</v>
      </c>
    </row>
    <row r="4324" spans="1:22">
      <c r="A4324" s="35">
        <v>4735</v>
      </c>
      <c r="B4324" s="35" t="s">
        <v>7115</v>
      </c>
      <c r="C4324" s="35">
        <v>0</v>
      </c>
      <c r="D4324" s="35">
        <v>4</v>
      </c>
      <c r="E4324" s="43">
        <f t="shared" si="469"/>
        <v>4</v>
      </c>
      <c r="F4324" s="46">
        <f t="shared" si="470"/>
        <v>0.1</v>
      </c>
      <c r="G4324" s="46">
        <f t="shared" si="474"/>
        <v>0.1</v>
      </c>
      <c r="H4324" s="46">
        <f t="shared" si="474"/>
        <v>0.1</v>
      </c>
      <c r="I4324" s="35" t="s">
        <v>6990</v>
      </c>
      <c r="J4324" s="35" t="s">
        <v>6991</v>
      </c>
      <c r="K4324" s="35" t="s">
        <v>6996</v>
      </c>
      <c r="L4324" s="69" t="s">
        <v>224</v>
      </c>
      <c r="M4324" s="35" t="s">
        <v>6992</v>
      </c>
      <c r="N4324" s="35" t="s">
        <v>6993</v>
      </c>
      <c r="O4324" s="35" t="s">
        <v>6994</v>
      </c>
      <c r="P4324" s="35" t="s">
        <v>6995</v>
      </c>
      <c r="Q4324" s="35"/>
      <c r="R4324" s="35"/>
      <c r="S4324" s="35"/>
      <c r="T4324" s="35"/>
      <c r="U4324" s="35"/>
      <c r="V4324" s="35">
        <f t="shared" si="472"/>
        <v>0.1</v>
      </c>
    </row>
    <row r="4325" spans="1:22">
      <c r="A4325" s="35">
        <v>4735</v>
      </c>
      <c r="B4325" s="35" t="s">
        <v>7116</v>
      </c>
      <c r="C4325" s="35">
        <v>0</v>
      </c>
      <c r="D4325" s="35">
        <v>1</v>
      </c>
      <c r="E4325" s="43">
        <f t="shared" si="469"/>
        <v>1</v>
      </c>
      <c r="F4325" s="46">
        <f t="shared" si="470"/>
        <v>2.5000000000000001E-2</v>
      </c>
      <c r="G4325" s="46">
        <f t="shared" si="474"/>
        <v>2.5000000000000001E-2</v>
      </c>
      <c r="H4325" s="46">
        <f t="shared" si="474"/>
        <v>2.5000000000000001E-2</v>
      </c>
      <c r="I4325" s="35" t="s">
        <v>6990</v>
      </c>
      <c r="J4325" s="35" t="s">
        <v>6991</v>
      </c>
      <c r="K4325" s="35" t="s">
        <v>6996</v>
      </c>
      <c r="L4325" s="69" t="s">
        <v>224</v>
      </c>
      <c r="M4325" s="35" t="s">
        <v>6992</v>
      </c>
      <c r="N4325" s="35" t="s">
        <v>6993</v>
      </c>
      <c r="O4325" s="35" t="s">
        <v>6994</v>
      </c>
      <c r="P4325" s="35" t="s">
        <v>6995</v>
      </c>
      <c r="Q4325" s="35"/>
      <c r="R4325" s="35"/>
      <c r="S4325" s="35"/>
      <c r="T4325" s="35"/>
      <c r="U4325" s="35"/>
      <c r="V4325" s="35">
        <f t="shared" si="472"/>
        <v>2.5000000000000001E-2</v>
      </c>
    </row>
    <row r="4326" spans="1:22">
      <c r="A4326" s="35">
        <v>4736</v>
      </c>
      <c r="B4326" s="35" t="s">
        <v>7040</v>
      </c>
      <c r="C4326" s="35">
        <v>0</v>
      </c>
      <c r="D4326" s="35">
        <v>14</v>
      </c>
      <c r="E4326" s="43">
        <f t="shared" si="469"/>
        <v>14</v>
      </c>
      <c r="F4326" s="46">
        <f t="shared" si="470"/>
        <v>0.35</v>
      </c>
      <c r="G4326" s="46">
        <f t="shared" si="474"/>
        <v>0.35</v>
      </c>
      <c r="H4326" s="46">
        <f t="shared" si="474"/>
        <v>0.35</v>
      </c>
      <c r="I4326" s="35" t="s">
        <v>6990</v>
      </c>
      <c r="J4326" s="35" t="s">
        <v>6991</v>
      </c>
      <c r="K4326" s="35" t="s">
        <v>6996</v>
      </c>
      <c r="L4326" s="69" t="s">
        <v>224</v>
      </c>
      <c r="M4326" s="35" t="s">
        <v>6992</v>
      </c>
      <c r="N4326" s="35" t="s">
        <v>6993</v>
      </c>
      <c r="O4326" s="35" t="s">
        <v>6994</v>
      </c>
      <c r="P4326" s="35" t="s">
        <v>6995</v>
      </c>
      <c r="Q4326" s="35"/>
      <c r="R4326" s="35"/>
      <c r="S4326" s="35"/>
      <c r="T4326" s="35"/>
      <c r="U4326" s="35"/>
      <c r="V4326" s="35">
        <f t="shared" si="472"/>
        <v>0.35</v>
      </c>
    </row>
    <row r="4327" spans="1:22">
      <c r="A4327" s="35">
        <v>4737</v>
      </c>
      <c r="B4327" s="35" t="s">
        <v>7621</v>
      </c>
      <c r="C4327" s="35">
        <v>0</v>
      </c>
      <c r="D4327" s="35">
        <v>18</v>
      </c>
      <c r="E4327" s="43">
        <f t="shared" si="469"/>
        <v>18</v>
      </c>
      <c r="F4327" s="46">
        <f t="shared" si="470"/>
        <v>0.45</v>
      </c>
      <c r="G4327" s="46">
        <f t="shared" si="474"/>
        <v>0.45</v>
      </c>
      <c r="H4327" s="46">
        <f t="shared" si="474"/>
        <v>0.45</v>
      </c>
      <c r="I4327" s="35" t="s">
        <v>6990</v>
      </c>
      <c r="J4327" s="35" t="s">
        <v>6991</v>
      </c>
      <c r="K4327" s="35" t="s">
        <v>6996</v>
      </c>
      <c r="L4327" s="69" t="s">
        <v>224</v>
      </c>
      <c r="M4327" s="35" t="s">
        <v>6992</v>
      </c>
      <c r="N4327" s="35" t="s">
        <v>6993</v>
      </c>
      <c r="O4327" s="35" t="s">
        <v>6994</v>
      </c>
      <c r="P4327" s="35" t="s">
        <v>6995</v>
      </c>
      <c r="Q4327" s="35"/>
      <c r="R4327" s="35"/>
      <c r="S4327" s="35"/>
      <c r="T4327" s="35"/>
      <c r="U4327" s="35"/>
      <c r="V4327" s="35">
        <f t="shared" si="472"/>
        <v>0.45</v>
      </c>
    </row>
    <row r="4328" spans="1:22">
      <c r="A4328" s="35">
        <v>4738</v>
      </c>
      <c r="B4328" s="35" t="s">
        <v>7621</v>
      </c>
      <c r="C4328" s="35">
        <v>0</v>
      </c>
      <c r="D4328" s="35">
        <v>18</v>
      </c>
      <c r="E4328" s="43">
        <f t="shared" si="469"/>
        <v>18</v>
      </c>
      <c r="F4328" s="46">
        <f t="shared" si="470"/>
        <v>0.45</v>
      </c>
      <c r="G4328" s="46">
        <f t="shared" si="474"/>
        <v>0.45</v>
      </c>
      <c r="H4328" s="46">
        <f t="shared" si="474"/>
        <v>0.45</v>
      </c>
      <c r="I4328" s="35" t="s">
        <v>6990</v>
      </c>
      <c r="J4328" s="35" t="s">
        <v>6991</v>
      </c>
      <c r="K4328" s="35" t="s">
        <v>6996</v>
      </c>
      <c r="L4328" s="69" t="s">
        <v>224</v>
      </c>
      <c r="M4328" s="35" t="s">
        <v>6992</v>
      </c>
      <c r="N4328" s="35" t="s">
        <v>6993</v>
      </c>
      <c r="O4328" s="35" t="s">
        <v>6994</v>
      </c>
      <c r="P4328" s="35" t="s">
        <v>6995</v>
      </c>
      <c r="Q4328" s="35"/>
      <c r="R4328" s="35"/>
      <c r="S4328" s="35"/>
      <c r="T4328" s="35"/>
      <c r="U4328" s="35"/>
      <c r="V4328" s="35">
        <f t="shared" si="472"/>
        <v>0.45</v>
      </c>
    </row>
    <row r="4329" spans="1:22">
      <c r="A4329" s="35">
        <v>4739</v>
      </c>
      <c r="B4329" s="35" t="s">
        <v>8046</v>
      </c>
      <c r="C4329" s="35">
        <v>0</v>
      </c>
      <c r="D4329" s="35">
        <v>4</v>
      </c>
      <c r="E4329" s="43">
        <f t="shared" si="469"/>
        <v>4</v>
      </c>
      <c r="F4329" s="46">
        <f t="shared" si="470"/>
        <v>0.1</v>
      </c>
      <c r="G4329" s="46">
        <f t="shared" si="474"/>
        <v>0.1</v>
      </c>
      <c r="H4329" s="46">
        <f t="shared" si="474"/>
        <v>0.1</v>
      </c>
      <c r="I4329" s="35" t="s">
        <v>6990</v>
      </c>
      <c r="J4329" s="35" t="s">
        <v>6991</v>
      </c>
      <c r="K4329" s="35" t="s">
        <v>6996</v>
      </c>
      <c r="L4329" s="69" t="s">
        <v>224</v>
      </c>
      <c r="M4329" s="35" t="s">
        <v>6992</v>
      </c>
      <c r="N4329" s="35" t="s">
        <v>6993</v>
      </c>
      <c r="O4329" s="35" t="s">
        <v>6994</v>
      </c>
      <c r="P4329" s="35" t="s">
        <v>6995</v>
      </c>
      <c r="Q4329" s="35"/>
      <c r="R4329" s="35"/>
      <c r="S4329" s="35"/>
      <c r="T4329" s="35"/>
      <c r="U4329" s="35"/>
      <c r="V4329" s="35">
        <f t="shared" si="472"/>
        <v>0.1</v>
      </c>
    </row>
    <row r="4330" spans="1:22">
      <c r="A4330" s="35">
        <v>4739</v>
      </c>
      <c r="B4330" s="35" t="s">
        <v>8032</v>
      </c>
      <c r="C4330" s="35">
        <v>0</v>
      </c>
      <c r="D4330" s="35">
        <v>6</v>
      </c>
      <c r="E4330" s="43">
        <f t="shared" si="469"/>
        <v>6</v>
      </c>
      <c r="F4330" s="46">
        <f t="shared" si="470"/>
        <v>0.15</v>
      </c>
      <c r="G4330" s="46">
        <f t="shared" si="474"/>
        <v>0.15</v>
      </c>
      <c r="H4330" s="46">
        <f t="shared" si="474"/>
        <v>0.15</v>
      </c>
      <c r="I4330" s="35" t="s">
        <v>6990</v>
      </c>
      <c r="J4330" s="35" t="s">
        <v>6991</v>
      </c>
      <c r="K4330" s="35" t="s">
        <v>6996</v>
      </c>
      <c r="L4330" s="69" t="s">
        <v>224</v>
      </c>
      <c r="M4330" s="35" t="s">
        <v>6992</v>
      </c>
      <c r="N4330" s="35" t="s">
        <v>6993</v>
      </c>
      <c r="O4330" s="35" t="s">
        <v>6994</v>
      </c>
      <c r="P4330" s="35" t="s">
        <v>6995</v>
      </c>
      <c r="Q4330" s="35"/>
      <c r="R4330" s="35"/>
      <c r="S4330" s="35"/>
      <c r="T4330" s="35"/>
      <c r="U4330" s="35"/>
      <c r="V4330" s="35">
        <f t="shared" si="472"/>
        <v>0.15</v>
      </c>
    </row>
    <row r="4331" spans="1:22">
      <c r="A4331" s="35">
        <v>4739</v>
      </c>
      <c r="B4331" s="35" t="s">
        <v>8031</v>
      </c>
      <c r="C4331" s="35">
        <v>0</v>
      </c>
      <c r="D4331" s="35">
        <v>7</v>
      </c>
      <c r="E4331" s="43">
        <f t="shared" si="469"/>
        <v>7</v>
      </c>
      <c r="F4331" s="46">
        <f t="shared" si="470"/>
        <v>0.17499999999999999</v>
      </c>
      <c r="G4331" s="46">
        <f t="shared" si="474"/>
        <v>0.17499999999999999</v>
      </c>
      <c r="H4331" s="46">
        <f t="shared" si="474"/>
        <v>0.17499999999999999</v>
      </c>
      <c r="I4331" s="35" t="s">
        <v>6990</v>
      </c>
      <c r="J4331" s="35" t="s">
        <v>6991</v>
      </c>
      <c r="K4331" s="35" t="s">
        <v>6996</v>
      </c>
      <c r="L4331" s="69" t="s">
        <v>224</v>
      </c>
      <c r="M4331" s="35" t="s">
        <v>6992</v>
      </c>
      <c r="N4331" s="35" t="s">
        <v>6993</v>
      </c>
      <c r="O4331" s="35" t="s">
        <v>6994</v>
      </c>
      <c r="P4331" s="35" t="s">
        <v>6995</v>
      </c>
      <c r="Q4331" s="35"/>
      <c r="R4331" s="35"/>
      <c r="S4331" s="35"/>
      <c r="T4331" s="35"/>
      <c r="U4331" s="35"/>
      <c r="V4331" s="35">
        <f t="shared" si="472"/>
        <v>0.17499999999999999</v>
      </c>
    </row>
    <row r="4332" spans="1:22">
      <c r="A4332" s="35">
        <v>4739</v>
      </c>
      <c r="B4332" s="35" t="s">
        <v>8030</v>
      </c>
      <c r="C4332" s="35">
        <v>0</v>
      </c>
      <c r="D4332" s="35">
        <v>7</v>
      </c>
      <c r="E4332" s="43">
        <f t="shared" si="469"/>
        <v>7</v>
      </c>
      <c r="F4332" s="46">
        <f t="shared" si="470"/>
        <v>0.17499999999999999</v>
      </c>
      <c r="G4332" s="46">
        <f t="shared" si="474"/>
        <v>0.17499999999999999</v>
      </c>
      <c r="H4332" s="46">
        <f t="shared" si="474"/>
        <v>0.17499999999999999</v>
      </c>
      <c r="I4332" s="35" t="s">
        <v>6990</v>
      </c>
      <c r="J4332" s="35" t="s">
        <v>6991</v>
      </c>
      <c r="K4332" s="35" t="s">
        <v>6996</v>
      </c>
      <c r="L4332" s="69" t="s">
        <v>224</v>
      </c>
      <c r="M4332" s="35" t="s">
        <v>6992</v>
      </c>
      <c r="N4332" s="35" t="s">
        <v>6993</v>
      </c>
      <c r="O4332" s="35" t="s">
        <v>6994</v>
      </c>
      <c r="P4332" s="35" t="s">
        <v>6995</v>
      </c>
      <c r="Q4332" s="35"/>
      <c r="R4332" s="35"/>
      <c r="S4332" s="35"/>
      <c r="T4332" s="35"/>
      <c r="U4332" s="35"/>
      <c r="V4332" s="35">
        <f t="shared" si="472"/>
        <v>0.17499999999999999</v>
      </c>
    </row>
    <row r="4333" spans="1:22">
      <c r="A4333" s="35">
        <v>4739</v>
      </c>
      <c r="B4333" s="35" t="s">
        <v>7867</v>
      </c>
      <c r="C4333" s="35">
        <v>0</v>
      </c>
      <c r="D4333" s="35">
        <v>4</v>
      </c>
      <c r="E4333" s="43">
        <f t="shared" si="469"/>
        <v>4</v>
      </c>
      <c r="F4333" s="46">
        <f t="shared" si="470"/>
        <v>0.1</v>
      </c>
      <c r="G4333" s="46">
        <f t="shared" si="474"/>
        <v>0.1</v>
      </c>
      <c r="H4333" s="46">
        <f t="shared" si="474"/>
        <v>0.1</v>
      </c>
      <c r="I4333" s="35" t="s">
        <v>6990</v>
      </c>
      <c r="J4333" s="35" t="s">
        <v>6991</v>
      </c>
      <c r="K4333" s="35" t="s">
        <v>6996</v>
      </c>
      <c r="L4333" s="69" t="s">
        <v>224</v>
      </c>
      <c r="M4333" s="35" t="s">
        <v>6992</v>
      </c>
      <c r="N4333" s="35" t="s">
        <v>6993</v>
      </c>
      <c r="O4333" s="35" t="s">
        <v>6994</v>
      </c>
      <c r="P4333" s="35" t="s">
        <v>6995</v>
      </c>
      <c r="Q4333" s="35"/>
      <c r="R4333" s="35"/>
      <c r="S4333" s="35"/>
      <c r="T4333" s="35"/>
      <c r="U4333" s="35"/>
      <c r="V4333" s="35">
        <f t="shared" si="472"/>
        <v>0.1</v>
      </c>
    </row>
    <row r="4334" spans="1:22">
      <c r="A4334" s="35">
        <v>4739</v>
      </c>
      <c r="B4334" s="35" t="s">
        <v>8033</v>
      </c>
      <c r="C4334" s="35">
        <v>0</v>
      </c>
      <c r="D4334" s="35">
        <v>11</v>
      </c>
      <c r="E4334" s="43">
        <f t="shared" si="469"/>
        <v>11</v>
      </c>
      <c r="F4334" s="46">
        <f t="shared" si="470"/>
        <v>0.27500000000000002</v>
      </c>
      <c r="G4334" s="46">
        <f t="shared" si="474"/>
        <v>0.27500000000000002</v>
      </c>
      <c r="H4334" s="46">
        <f t="shared" si="474"/>
        <v>0.27500000000000002</v>
      </c>
      <c r="I4334" s="35" t="s">
        <v>6990</v>
      </c>
      <c r="J4334" s="35" t="s">
        <v>6991</v>
      </c>
      <c r="K4334" s="35" t="s">
        <v>6996</v>
      </c>
      <c r="L4334" s="69" t="s">
        <v>224</v>
      </c>
      <c r="M4334" s="35" t="s">
        <v>6992</v>
      </c>
      <c r="N4334" s="35" t="s">
        <v>6993</v>
      </c>
      <c r="O4334" s="35" t="s">
        <v>6994</v>
      </c>
      <c r="P4334" s="35" t="s">
        <v>6995</v>
      </c>
      <c r="Q4334" s="35"/>
      <c r="R4334" s="35"/>
      <c r="S4334" s="35"/>
      <c r="T4334" s="35"/>
      <c r="U4334" s="35"/>
      <c r="V4334" s="35">
        <f t="shared" si="472"/>
        <v>0.27500000000000002</v>
      </c>
    </row>
    <row r="4335" spans="1:22">
      <c r="A4335" s="35">
        <v>4739</v>
      </c>
      <c r="B4335" s="35" t="s">
        <v>8044</v>
      </c>
      <c r="C4335" s="35">
        <v>0</v>
      </c>
      <c r="D4335" s="35">
        <v>15</v>
      </c>
      <c r="E4335" s="43">
        <f t="shared" si="469"/>
        <v>15</v>
      </c>
      <c r="F4335" s="46">
        <f t="shared" si="470"/>
        <v>0.375</v>
      </c>
      <c r="G4335" s="46">
        <f t="shared" si="474"/>
        <v>0.375</v>
      </c>
      <c r="H4335" s="46">
        <f t="shared" si="474"/>
        <v>0.375</v>
      </c>
      <c r="I4335" s="35" t="s">
        <v>6990</v>
      </c>
      <c r="J4335" s="35" t="s">
        <v>6991</v>
      </c>
      <c r="K4335" s="35" t="s">
        <v>6996</v>
      </c>
      <c r="L4335" s="69" t="s">
        <v>224</v>
      </c>
      <c r="M4335" s="35" t="s">
        <v>6992</v>
      </c>
      <c r="N4335" s="35" t="s">
        <v>6993</v>
      </c>
      <c r="O4335" s="35" t="s">
        <v>6994</v>
      </c>
      <c r="P4335" s="35" t="s">
        <v>6995</v>
      </c>
      <c r="Q4335" s="35"/>
      <c r="R4335" s="35"/>
      <c r="S4335" s="35"/>
      <c r="T4335" s="35"/>
      <c r="U4335" s="35"/>
      <c r="V4335" s="35">
        <f t="shared" si="472"/>
        <v>0.375</v>
      </c>
    </row>
    <row r="4336" spans="1:22">
      <c r="A4336" s="35">
        <v>4739</v>
      </c>
      <c r="B4336" s="35" t="s">
        <v>8043</v>
      </c>
      <c r="C4336" s="35">
        <v>0</v>
      </c>
      <c r="D4336" s="35">
        <v>13</v>
      </c>
      <c r="E4336" s="43">
        <f t="shared" si="469"/>
        <v>13</v>
      </c>
      <c r="F4336" s="46">
        <f t="shared" si="470"/>
        <v>0.32500000000000001</v>
      </c>
      <c r="G4336" s="46">
        <f t="shared" si="474"/>
        <v>0.32500000000000001</v>
      </c>
      <c r="H4336" s="46">
        <f t="shared" si="474"/>
        <v>0.32500000000000001</v>
      </c>
      <c r="I4336" s="35" t="s">
        <v>6990</v>
      </c>
      <c r="J4336" s="35" t="s">
        <v>6991</v>
      </c>
      <c r="K4336" s="35" t="s">
        <v>6996</v>
      </c>
      <c r="L4336" s="69" t="s">
        <v>224</v>
      </c>
      <c r="M4336" s="35" t="s">
        <v>6992</v>
      </c>
      <c r="N4336" s="35" t="s">
        <v>6993</v>
      </c>
      <c r="O4336" s="35" t="s">
        <v>6994</v>
      </c>
      <c r="P4336" s="35" t="s">
        <v>6995</v>
      </c>
      <c r="Q4336" s="35"/>
      <c r="R4336" s="35"/>
      <c r="S4336" s="35"/>
      <c r="T4336" s="35"/>
      <c r="U4336" s="35"/>
      <c r="V4336" s="35">
        <f t="shared" si="472"/>
        <v>0.32500000000000001</v>
      </c>
    </row>
    <row r="4337" spans="1:22">
      <c r="A4337" s="35">
        <v>4740</v>
      </c>
      <c r="B4337" s="35" t="s">
        <v>8002</v>
      </c>
      <c r="C4337" s="35">
        <v>0</v>
      </c>
      <c r="D4337" s="35">
        <v>7</v>
      </c>
      <c r="E4337" s="43">
        <f t="shared" si="469"/>
        <v>7</v>
      </c>
      <c r="F4337" s="46">
        <f t="shared" si="470"/>
        <v>0.17499999999999999</v>
      </c>
      <c r="G4337" s="46">
        <f t="shared" si="474"/>
        <v>0.17499999999999999</v>
      </c>
      <c r="H4337" s="46">
        <f t="shared" si="474"/>
        <v>0.17499999999999999</v>
      </c>
      <c r="I4337" s="35" t="s">
        <v>6990</v>
      </c>
      <c r="J4337" s="35" t="s">
        <v>6991</v>
      </c>
      <c r="K4337" s="35" t="s">
        <v>6996</v>
      </c>
      <c r="L4337" s="69" t="s">
        <v>224</v>
      </c>
      <c r="M4337" s="35" t="s">
        <v>6992</v>
      </c>
      <c r="N4337" s="35" t="s">
        <v>6993</v>
      </c>
      <c r="O4337" s="35" t="s">
        <v>6994</v>
      </c>
      <c r="P4337" s="35" t="s">
        <v>6995</v>
      </c>
      <c r="Q4337" s="35"/>
      <c r="R4337" s="35"/>
      <c r="S4337" s="35"/>
      <c r="T4337" s="35"/>
      <c r="U4337" s="35"/>
      <c r="V4337" s="35">
        <f t="shared" si="472"/>
        <v>0.17499999999999999</v>
      </c>
    </row>
    <row r="4338" spans="1:22">
      <c r="A4338" s="35">
        <v>4740</v>
      </c>
      <c r="B4338" s="35" t="s">
        <v>8001</v>
      </c>
      <c r="C4338" s="35">
        <v>0</v>
      </c>
      <c r="D4338" s="35">
        <v>11</v>
      </c>
      <c r="E4338" s="43">
        <f t="shared" si="469"/>
        <v>11</v>
      </c>
      <c r="F4338" s="46">
        <f t="shared" si="470"/>
        <v>0.27500000000000002</v>
      </c>
      <c r="G4338" s="46">
        <f t="shared" ref="G4338:H4353" si="475">F4338</f>
        <v>0.27500000000000002</v>
      </c>
      <c r="H4338" s="46">
        <f t="shared" si="475"/>
        <v>0.27500000000000002</v>
      </c>
      <c r="I4338" s="35" t="s">
        <v>6990</v>
      </c>
      <c r="J4338" s="35" t="s">
        <v>6991</v>
      </c>
      <c r="K4338" s="35" t="s">
        <v>6996</v>
      </c>
      <c r="L4338" s="69" t="s">
        <v>224</v>
      </c>
      <c r="M4338" s="35" t="s">
        <v>6992</v>
      </c>
      <c r="N4338" s="35" t="s">
        <v>6993</v>
      </c>
      <c r="O4338" s="35" t="s">
        <v>6994</v>
      </c>
      <c r="P4338" s="35" t="s">
        <v>6995</v>
      </c>
      <c r="Q4338" s="35"/>
      <c r="R4338" s="35"/>
      <c r="S4338" s="35"/>
      <c r="T4338" s="35"/>
      <c r="U4338" s="35"/>
      <c r="V4338" s="35">
        <f t="shared" si="472"/>
        <v>0.27500000000000002</v>
      </c>
    </row>
    <row r="4339" spans="1:22">
      <c r="A4339" s="35">
        <v>4740</v>
      </c>
      <c r="B4339" s="35" t="s">
        <v>7993</v>
      </c>
      <c r="C4339" s="35">
        <v>0</v>
      </c>
      <c r="D4339" s="35">
        <v>12</v>
      </c>
      <c r="E4339" s="43">
        <f t="shared" si="469"/>
        <v>12</v>
      </c>
      <c r="F4339" s="46">
        <f t="shared" si="470"/>
        <v>0.3</v>
      </c>
      <c r="G4339" s="46">
        <f t="shared" si="475"/>
        <v>0.3</v>
      </c>
      <c r="H4339" s="46">
        <f t="shared" si="475"/>
        <v>0.3</v>
      </c>
      <c r="I4339" s="35" t="s">
        <v>6990</v>
      </c>
      <c r="J4339" s="35" t="s">
        <v>6991</v>
      </c>
      <c r="K4339" s="35" t="s">
        <v>6996</v>
      </c>
      <c r="L4339" s="69" t="s">
        <v>224</v>
      </c>
      <c r="M4339" s="35" t="s">
        <v>6992</v>
      </c>
      <c r="N4339" s="35" t="s">
        <v>6993</v>
      </c>
      <c r="O4339" s="35" t="s">
        <v>6994</v>
      </c>
      <c r="P4339" s="35" t="s">
        <v>6995</v>
      </c>
      <c r="Q4339" s="35"/>
      <c r="R4339" s="35"/>
      <c r="S4339" s="35"/>
      <c r="T4339" s="35"/>
      <c r="U4339" s="35"/>
      <c r="V4339" s="35">
        <f t="shared" si="472"/>
        <v>0.3</v>
      </c>
    </row>
    <row r="4340" spans="1:22">
      <c r="A4340" s="35">
        <v>4740</v>
      </c>
      <c r="B4340" s="35" t="s">
        <v>7993</v>
      </c>
      <c r="C4340" s="35">
        <v>0</v>
      </c>
      <c r="D4340" s="35">
        <v>6</v>
      </c>
      <c r="E4340" s="43">
        <f t="shared" si="469"/>
        <v>6</v>
      </c>
      <c r="F4340" s="46">
        <f t="shared" si="470"/>
        <v>0.15</v>
      </c>
      <c r="G4340" s="46">
        <f t="shared" si="475"/>
        <v>0.15</v>
      </c>
      <c r="H4340" s="46">
        <f t="shared" si="475"/>
        <v>0.15</v>
      </c>
      <c r="I4340" s="35" t="s">
        <v>6990</v>
      </c>
      <c r="J4340" s="35" t="s">
        <v>6991</v>
      </c>
      <c r="K4340" s="35" t="s">
        <v>6996</v>
      </c>
      <c r="L4340" s="69" t="s">
        <v>224</v>
      </c>
      <c r="M4340" s="35" t="s">
        <v>6992</v>
      </c>
      <c r="N4340" s="35" t="s">
        <v>6993</v>
      </c>
      <c r="O4340" s="35" t="s">
        <v>6994</v>
      </c>
      <c r="P4340" s="35" t="s">
        <v>6995</v>
      </c>
      <c r="Q4340" s="35"/>
      <c r="R4340" s="35"/>
      <c r="S4340" s="35"/>
      <c r="T4340" s="35"/>
      <c r="U4340" s="35"/>
      <c r="V4340" s="35">
        <f t="shared" si="472"/>
        <v>0.15</v>
      </c>
    </row>
    <row r="4341" spans="1:22">
      <c r="A4341" s="35">
        <v>4740</v>
      </c>
      <c r="B4341" s="35" t="s">
        <v>7997</v>
      </c>
      <c r="C4341" s="35">
        <v>0</v>
      </c>
      <c r="D4341" s="35">
        <v>28</v>
      </c>
      <c r="E4341" s="43">
        <f t="shared" si="469"/>
        <v>28</v>
      </c>
      <c r="F4341" s="46">
        <f t="shared" si="470"/>
        <v>0.7</v>
      </c>
      <c r="G4341" s="46">
        <f t="shared" si="475"/>
        <v>0.7</v>
      </c>
      <c r="H4341" s="46">
        <f t="shared" si="475"/>
        <v>0.7</v>
      </c>
      <c r="I4341" s="35" t="s">
        <v>6990</v>
      </c>
      <c r="J4341" s="35" t="s">
        <v>6991</v>
      </c>
      <c r="K4341" s="35" t="s">
        <v>6996</v>
      </c>
      <c r="L4341" s="69" t="s">
        <v>224</v>
      </c>
      <c r="M4341" s="35" t="s">
        <v>6992</v>
      </c>
      <c r="N4341" s="35" t="s">
        <v>6993</v>
      </c>
      <c r="O4341" s="35" t="s">
        <v>6994</v>
      </c>
      <c r="P4341" s="35" t="s">
        <v>6995</v>
      </c>
      <c r="Q4341" s="35"/>
      <c r="R4341" s="35"/>
      <c r="S4341" s="35"/>
      <c r="T4341" s="35"/>
      <c r="U4341" s="35"/>
      <c r="V4341" s="35">
        <f t="shared" si="472"/>
        <v>0.7</v>
      </c>
    </row>
    <row r="4342" spans="1:22">
      <c r="A4342" s="35">
        <v>4740</v>
      </c>
      <c r="B4342" s="35" t="s">
        <v>8003</v>
      </c>
      <c r="C4342" s="35">
        <v>0</v>
      </c>
      <c r="D4342" s="35">
        <v>16</v>
      </c>
      <c r="E4342" s="43">
        <f t="shared" si="469"/>
        <v>16</v>
      </c>
      <c r="F4342" s="46">
        <f t="shared" si="470"/>
        <v>0.4</v>
      </c>
      <c r="G4342" s="46">
        <f t="shared" si="475"/>
        <v>0.4</v>
      </c>
      <c r="H4342" s="46">
        <f t="shared" si="475"/>
        <v>0.4</v>
      </c>
      <c r="I4342" s="35" t="s">
        <v>6990</v>
      </c>
      <c r="J4342" s="35" t="s">
        <v>6991</v>
      </c>
      <c r="K4342" s="35" t="s">
        <v>6996</v>
      </c>
      <c r="L4342" s="69" t="s">
        <v>224</v>
      </c>
      <c r="M4342" s="35" t="s">
        <v>6992</v>
      </c>
      <c r="N4342" s="35" t="s">
        <v>6993</v>
      </c>
      <c r="O4342" s="35" t="s">
        <v>6994</v>
      </c>
      <c r="P4342" s="35" t="s">
        <v>6995</v>
      </c>
      <c r="Q4342" s="35"/>
      <c r="R4342" s="35"/>
      <c r="S4342" s="35"/>
      <c r="T4342" s="35"/>
      <c r="U4342" s="35"/>
      <c r="V4342" s="35">
        <f t="shared" si="472"/>
        <v>0.4</v>
      </c>
    </row>
    <row r="4343" spans="1:22">
      <c r="A4343" s="35">
        <v>4740</v>
      </c>
      <c r="B4343" s="35" t="s">
        <v>7999</v>
      </c>
      <c r="C4343" s="35">
        <v>0</v>
      </c>
      <c r="D4343" s="35">
        <v>25</v>
      </c>
      <c r="E4343" s="43">
        <f t="shared" si="469"/>
        <v>25</v>
      </c>
      <c r="F4343" s="46">
        <f t="shared" si="470"/>
        <v>0.625</v>
      </c>
      <c r="G4343" s="46">
        <f t="shared" si="475"/>
        <v>0.625</v>
      </c>
      <c r="H4343" s="46">
        <f t="shared" si="475"/>
        <v>0.625</v>
      </c>
      <c r="I4343" s="35" t="s">
        <v>6990</v>
      </c>
      <c r="J4343" s="35" t="s">
        <v>6991</v>
      </c>
      <c r="K4343" s="35" t="s">
        <v>6996</v>
      </c>
      <c r="L4343" s="69" t="s">
        <v>224</v>
      </c>
      <c r="M4343" s="35" t="s">
        <v>6992</v>
      </c>
      <c r="N4343" s="35" t="s">
        <v>6993</v>
      </c>
      <c r="O4343" s="35" t="s">
        <v>6994</v>
      </c>
      <c r="P4343" s="35" t="s">
        <v>6995</v>
      </c>
      <c r="Q4343" s="35"/>
      <c r="R4343" s="35"/>
      <c r="S4343" s="35"/>
      <c r="T4343" s="35"/>
      <c r="U4343" s="35"/>
      <c r="V4343" s="35">
        <f t="shared" si="472"/>
        <v>0.625</v>
      </c>
    </row>
    <row r="4344" spans="1:22">
      <c r="A4344" s="35">
        <v>4740</v>
      </c>
      <c r="B4344" s="35" t="s">
        <v>7994</v>
      </c>
      <c r="C4344" s="35">
        <v>0</v>
      </c>
      <c r="D4344" s="35">
        <v>14</v>
      </c>
      <c r="E4344" s="43">
        <f t="shared" si="469"/>
        <v>14</v>
      </c>
      <c r="F4344" s="46">
        <f t="shared" si="470"/>
        <v>0.35</v>
      </c>
      <c r="G4344" s="46">
        <f t="shared" si="475"/>
        <v>0.35</v>
      </c>
      <c r="H4344" s="46">
        <f t="shared" si="475"/>
        <v>0.35</v>
      </c>
      <c r="I4344" s="35" t="s">
        <v>6990</v>
      </c>
      <c r="J4344" s="35" t="s">
        <v>6991</v>
      </c>
      <c r="K4344" s="35" t="s">
        <v>6996</v>
      </c>
      <c r="L4344" s="69" t="s">
        <v>224</v>
      </c>
      <c r="M4344" s="35" t="s">
        <v>6992</v>
      </c>
      <c r="N4344" s="35" t="s">
        <v>6993</v>
      </c>
      <c r="O4344" s="35" t="s">
        <v>6994</v>
      </c>
      <c r="P4344" s="35" t="s">
        <v>6995</v>
      </c>
      <c r="Q4344" s="35"/>
      <c r="R4344" s="35"/>
      <c r="S4344" s="35"/>
      <c r="T4344" s="35"/>
      <c r="U4344" s="35"/>
      <c r="V4344" s="35">
        <f t="shared" si="472"/>
        <v>0.35</v>
      </c>
    </row>
    <row r="4345" spans="1:22">
      <c r="A4345" s="35">
        <v>4740</v>
      </c>
      <c r="B4345" s="35" t="s">
        <v>7994</v>
      </c>
      <c r="C4345" s="35">
        <v>0</v>
      </c>
      <c r="D4345" s="35">
        <v>11</v>
      </c>
      <c r="E4345" s="43">
        <f t="shared" si="469"/>
        <v>11</v>
      </c>
      <c r="F4345" s="46">
        <f t="shared" si="470"/>
        <v>0.27500000000000002</v>
      </c>
      <c r="G4345" s="46">
        <f t="shared" si="475"/>
        <v>0.27500000000000002</v>
      </c>
      <c r="H4345" s="46">
        <f t="shared" si="475"/>
        <v>0.27500000000000002</v>
      </c>
      <c r="I4345" s="35" t="s">
        <v>6990</v>
      </c>
      <c r="J4345" s="35" t="s">
        <v>6991</v>
      </c>
      <c r="K4345" s="35" t="s">
        <v>6996</v>
      </c>
      <c r="L4345" s="69" t="s">
        <v>224</v>
      </c>
      <c r="M4345" s="35" t="s">
        <v>6992</v>
      </c>
      <c r="N4345" s="35" t="s">
        <v>6993</v>
      </c>
      <c r="O4345" s="35" t="s">
        <v>6994</v>
      </c>
      <c r="P4345" s="35" t="s">
        <v>6995</v>
      </c>
      <c r="Q4345" s="35"/>
      <c r="R4345" s="35"/>
      <c r="S4345" s="35"/>
      <c r="T4345" s="35"/>
      <c r="U4345" s="35"/>
      <c r="V4345" s="35">
        <f t="shared" si="472"/>
        <v>0.27500000000000002</v>
      </c>
    </row>
    <row r="4346" spans="1:22">
      <c r="A4346" s="35">
        <v>4740</v>
      </c>
      <c r="B4346" s="35" t="s">
        <v>8584</v>
      </c>
      <c r="C4346" s="35">
        <v>0</v>
      </c>
      <c r="D4346" s="35">
        <v>3</v>
      </c>
      <c r="E4346" s="43">
        <f t="shared" si="469"/>
        <v>3</v>
      </c>
      <c r="F4346" s="46">
        <f t="shared" si="470"/>
        <v>7.4999999999999997E-2</v>
      </c>
      <c r="G4346" s="46">
        <f t="shared" si="475"/>
        <v>7.4999999999999997E-2</v>
      </c>
      <c r="H4346" s="46">
        <f t="shared" si="475"/>
        <v>7.4999999999999997E-2</v>
      </c>
      <c r="I4346" s="35" t="s">
        <v>6990</v>
      </c>
      <c r="J4346" s="35" t="s">
        <v>6991</v>
      </c>
      <c r="K4346" s="35" t="s">
        <v>6996</v>
      </c>
      <c r="L4346" s="69" t="s">
        <v>224</v>
      </c>
      <c r="M4346" s="35" t="s">
        <v>6992</v>
      </c>
      <c r="N4346" s="35" t="s">
        <v>6993</v>
      </c>
      <c r="O4346" s="35" t="s">
        <v>6994</v>
      </c>
      <c r="P4346" s="35" t="s">
        <v>6995</v>
      </c>
      <c r="Q4346" s="35"/>
      <c r="R4346" s="35"/>
      <c r="S4346" s="35"/>
      <c r="T4346" s="35"/>
      <c r="U4346" s="35"/>
      <c r="V4346" s="35">
        <f t="shared" si="472"/>
        <v>7.4999999999999997E-2</v>
      </c>
    </row>
    <row r="4347" spans="1:22">
      <c r="A4347" s="35">
        <v>4740</v>
      </c>
      <c r="B4347" s="35" t="s">
        <v>7377</v>
      </c>
      <c r="C4347" s="35">
        <v>0</v>
      </c>
      <c r="D4347" s="35">
        <v>30</v>
      </c>
      <c r="E4347" s="43">
        <f t="shared" si="469"/>
        <v>30</v>
      </c>
      <c r="F4347" s="46">
        <f t="shared" si="470"/>
        <v>0.75</v>
      </c>
      <c r="G4347" s="46">
        <f t="shared" si="475"/>
        <v>0.75</v>
      </c>
      <c r="H4347" s="46">
        <f t="shared" si="475"/>
        <v>0.75</v>
      </c>
      <c r="I4347" s="35" t="s">
        <v>6990</v>
      </c>
      <c r="J4347" s="35" t="s">
        <v>6991</v>
      </c>
      <c r="K4347" s="35" t="s">
        <v>6996</v>
      </c>
      <c r="L4347" s="69" t="s">
        <v>224</v>
      </c>
      <c r="M4347" s="35" t="s">
        <v>6992</v>
      </c>
      <c r="N4347" s="35" t="s">
        <v>6993</v>
      </c>
      <c r="O4347" s="35" t="s">
        <v>6994</v>
      </c>
      <c r="P4347" s="35" t="s">
        <v>6995</v>
      </c>
      <c r="Q4347" s="35"/>
      <c r="R4347" s="35"/>
      <c r="S4347" s="35"/>
      <c r="T4347" s="35"/>
      <c r="U4347" s="35"/>
      <c r="V4347" s="35">
        <f t="shared" si="472"/>
        <v>0.75</v>
      </c>
    </row>
    <row r="4348" spans="1:22">
      <c r="A4348" s="35">
        <v>4740</v>
      </c>
      <c r="B4348" s="35" t="s">
        <v>7028</v>
      </c>
      <c r="C4348" s="35">
        <v>0</v>
      </c>
      <c r="D4348" s="35">
        <v>11</v>
      </c>
      <c r="E4348" s="43">
        <f t="shared" si="469"/>
        <v>11</v>
      </c>
      <c r="F4348" s="46">
        <f t="shared" si="470"/>
        <v>0.27500000000000002</v>
      </c>
      <c r="G4348" s="46">
        <f t="shared" si="475"/>
        <v>0.27500000000000002</v>
      </c>
      <c r="H4348" s="46">
        <f t="shared" si="475"/>
        <v>0.27500000000000002</v>
      </c>
      <c r="I4348" s="35" t="s">
        <v>6990</v>
      </c>
      <c r="J4348" s="35" t="s">
        <v>6991</v>
      </c>
      <c r="K4348" s="35" t="s">
        <v>6996</v>
      </c>
      <c r="L4348" s="69" t="s">
        <v>224</v>
      </c>
      <c r="M4348" s="35" t="s">
        <v>6992</v>
      </c>
      <c r="N4348" s="35" t="s">
        <v>6993</v>
      </c>
      <c r="O4348" s="35" t="s">
        <v>6994</v>
      </c>
      <c r="P4348" s="35" t="s">
        <v>6995</v>
      </c>
      <c r="Q4348" s="35"/>
      <c r="R4348" s="35"/>
      <c r="S4348" s="35"/>
      <c r="T4348" s="35"/>
      <c r="U4348" s="35"/>
      <c r="V4348" s="35">
        <f t="shared" si="472"/>
        <v>0.27500000000000002</v>
      </c>
    </row>
    <row r="4349" spans="1:22">
      <c r="A4349" s="35">
        <v>4740</v>
      </c>
      <c r="B4349" s="35" t="s">
        <v>7998</v>
      </c>
      <c r="C4349" s="35">
        <v>0</v>
      </c>
      <c r="D4349" s="35">
        <v>13</v>
      </c>
      <c r="E4349" s="43">
        <f t="shared" si="469"/>
        <v>13</v>
      </c>
      <c r="F4349" s="46">
        <f t="shared" si="470"/>
        <v>0.32500000000000001</v>
      </c>
      <c r="G4349" s="46">
        <f t="shared" si="475"/>
        <v>0.32500000000000001</v>
      </c>
      <c r="H4349" s="46">
        <f t="shared" si="475"/>
        <v>0.32500000000000001</v>
      </c>
      <c r="I4349" s="35" t="s">
        <v>6990</v>
      </c>
      <c r="J4349" s="35" t="s">
        <v>6991</v>
      </c>
      <c r="K4349" s="35" t="s">
        <v>6996</v>
      </c>
      <c r="L4349" s="69" t="s">
        <v>224</v>
      </c>
      <c r="M4349" s="35" t="s">
        <v>6992</v>
      </c>
      <c r="N4349" s="35" t="s">
        <v>6993</v>
      </c>
      <c r="O4349" s="35" t="s">
        <v>6994</v>
      </c>
      <c r="P4349" s="35" t="s">
        <v>6995</v>
      </c>
      <c r="Q4349" s="35"/>
      <c r="R4349" s="35"/>
      <c r="S4349" s="35"/>
      <c r="T4349" s="35"/>
      <c r="U4349" s="35"/>
      <c r="V4349" s="35">
        <f t="shared" si="472"/>
        <v>0.32500000000000001</v>
      </c>
    </row>
    <row r="4350" spans="1:22">
      <c r="A4350" s="35">
        <v>4740</v>
      </c>
      <c r="B4350" s="35" t="s">
        <v>7996</v>
      </c>
      <c r="C4350" s="35">
        <v>0</v>
      </c>
      <c r="D4350" s="35">
        <v>6</v>
      </c>
      <c r="E4350" s="43">
        <f t="shared" si="469"/>
        <v>6</v>
      </c>
      <c r="F4350" s="46">
        <f t="shared" si="470"/>
        <v>0.15</v>
      </c>
      <c r="G4350" s="46">
        <f t="shared" si="475"/>
        <v>0.15</v>
      </c>
      <c r="H4350" s="46">
        <f t="shared" si="475"/>
        <v>0.15</v>
      </c>
      <c r="I4350" s="35" t="s">
        <v>6990</v>
      </c>
      <c r="J4350" s="35" t="s">
        <v>6991</v>
      </c>
      <c r="K4350" s="35" t="s">
        <v>6996</v>
      </c>
      <c r="L4350" s="69" t="s">
        <v>224</v>
      </c>
      <c r="M4350" s="35" t="s">
        <v>6992</v>
      </c>
      <c r="N4350" s="35" t="s">
        <v>6993</v>
      </c>
      <c r="O4350" s="35" t="s">
        <v>6994</v>
      </c>
      <c r="P4350" s="35" t="s">
        <v>6995</v>
      </c>
      <c r="Q4350" s="35"/>
      <c r="R4350" s="35"/>
      <c r="S4350" s="35"/>
      <c r="T4350" s="35"/>
      <c r="U4350" s="35"/>
      <c r="V4350" s="35">
        <f t="shared" si="472"/>
        <v>0.15</v>
      </c>
    </row>
    <row r="4351" spans="1:22">
      <c r="A4351" s="35">
        <v>4740</v>
      </c>
      <c r="B4351" s="35" t="s">
        <v>7995</v>
      </c>
      <c r="C4351" s="35">
        <v>0</v>
      </c>
      <c r="D4351" s="35">
        <v>10</v>
      </c>
      <c r="E4351" s="43">
        <f t="shared" si="469"/>
        <v>10</v>
      </c>
      <c r="F4351" s="46">
        <f t="shared" si="470"/>
        <v>0.25</v>
      </c>
      <c r="G4351" s="46">
        <f t="shared" si="475"/>
        <v>0.25</v>
      </c>
      <c r="H4351" s="46">
        <f t="shared" si="475"/>
        <v>0.25</v>
      </c>
      <c r="I4351" s="35" t="s">
        <v>6990</v>
      </c>
      <c r="J4351" s="35" t="s">
        <v>6991</v>
      </c>
      <c r="K4351" s="35" t="s">
        <v>6996</v>
      </c>
      <c r="L4351" s="69" t="s">
        <v>224</v>
      </c>
      <c r="M4351" s="35" t="s">
        <v>6992</v>
      </c>
      <c r="N4351" s="35" t="s">
        <v>6993</v>
      </c>
      <c r="O4351" s="35" t="s">
        <v>6994</v>
      </c>
      <c r="P4351" s="35" t="s">
        <v>6995</v>
      </c>
      <c r="Q4351" s="35"/>
      <c r="R4351" s="35"/>
      <c r="S4351" s="35"/>
      <c r="T4351" s="35"/>
      <c r="U4351" s="35"/>
      <c r="V4351" s="35">
        <f t="shared" si="472"/>
        <v>0.25</v>
      </c>
    </row>
    <row r="4352" spans="1:22">
      <c r="A4352" s="35">
        <v>4741</v>
      </c>
      <c r="B4352" s="35" t="s">
        <v>8002</v>
      </c>
      <c r="C4352" s="35">
        <v>0</v>
      </c>
      <c r="D4352" s="35">
        <v>7</v>
      </c>
      <c r="E4352" s="43">
        <f t="shared" si="469"/>
        <v>7</v>
      </c>
      <c r="F4352" s="46">
        <f t="shared" si="470"/>
        <v>0.17499999999999999</v>
      </c>
      <c r="G4352" s="46">
        <f t="shared" si="475"/>
        <v>0.17499999999999999</v>
      </c>
      <c r="H4352" s="46">
        <f t="shared" si="475"/>
        <v>0.17499999999999999</v>
      </c>
      <c r="I4352" s="35" t="s">
        <v>6990</v>
      </c>
      <c r="J4352" s="35" t="s">
        <v>6991</v>
      </c>
      <c r="K4352" s="35" t="s">
        <v>6996</v>
      </c>
      <c r="L4352" s="69" t="s">
        <v>224</v>
      </c>
      <c r="M4352" s="35" t="s">
        <v>6992</v>
      </c>
      <c r="N4352" s="35" t="s">
        <v>6993</v>
      </c>
      <c r="O4352" s="35" t="s">
        <v>6994</v>
      </c>
      <c r="P4352" s="35" t="s">
        <v>6995</v>
      </c>
      <c r="Q4352" s="35"/>
      <c r="R4352" s="35"/>
      <c r="S4352" s="35"/>
      <c r="T4352" s="35"/>
      <c r="U4352" s="35"/>
      <c r="V4352" s="35">
        <f t="shared" si="472"/>
        <v>0.17499999999999999</v>
      </c>
    </row>
    <row r="4353" spans="1:22">
      <c r="A4353" s="35">
        <v>4741</v>
      </c>
      <c r="B4353" s="35" t="s">
        <v>8001</v>
      </c>
      <c r="C4353" s="35">
        <v>0</v>
      </c>
      <c r="D4353" s="35">
        <v>11</v>
      </c>
      <c r="E4353" s="43">
        <f t="shared" si="469"/>
        <v>11</v>
      </c>
      <c r="F4353" s="46">
        <f t="shared" si="470"/>
        <v>0.27500000000000002</v>
      </c>
      <c r="G4353" s="46">
        <f t="shared" si="475"/>
        <v>0.27500000000000002</v>
      </c>
      <c r="H4353" s="46">
        <f t="shared" si="475"/>
        <v>0.27500000000000002</v>
      </c>
      <c r="I4353" s="35" t="s">
        <v>6990</v>
      </c>
      <c r="J4353" s="35" t="s">
        <v>6991</v>
      </c>
      <c r="K4353" s="35" t="s">
        <v>6996</v>
      </c>
      <c r="L4353" s="69" t="s">
        <v>224</v>
      </c>
      <c r="M4353" s="35" t="s">
        <v>6992</v>
      </c>
      <c r="N4353" s="35" t="s">
        <v>6993</v>
      </c>
      <c r="O4353" s="35" t="s">
        <v>6994</v>
      </c>
      <c r="P4353" s="35" t="s">
        <v>6995</v>
      </c>
      <c r="Q4353" s="35"/>
      <c r="R4353" s="35"/>
      <c r="S4353" s="35"/>
      <c r="T4353" s="35"/>
      <c r="U4353" s="35"/>
      <c r="V4353" s="35">
        <f t="shared" si="472"/>
        <v>0.27500000000000002</v>
      </c>
    </row>
    <row r="4354" spans="1:22">
      <c r="A4354" s="35">
        <v>4741</v>
      </c>
      <c r="B4354" s="35" t="s">
        <v>7993</v>
      </c>
      <c r="C4354" s="35">
        <v>0</v>
      </c>
      <c r="D4354" s="35">
        <v>12</v>
      </c>
      <c r="E4354" s="43">
        <f t="shared" ref="E4354:E4412" si="476">C4354*40+D4354</f>
        <v>12</v>
      </c>
      <c r="F4354" s="46">
        <f t="shared" ref="F4354:F4412" si="477">E4354/40</f>
        <v>0.3</v>
      </c>
      <c r="G4354" s="46">
        <f t="shared" ref="G4354:H4369" si="478">F4354</f>
        <v>0.3</v>
      </c>
      <c r="H4354" s="46">
        <f t="shared" si="478"/>
        <v>0.3</v>
      </c>
      <c r="I4354" s="35" t="s">
        <v>6990</v>
      </c>
      <c r="J4354" s="35" t="s">
        <v>6991</v>
      </c>
      <c r="K4354" s="35" t="s">
        <v>6996</v>
      </c>
      <c r="L4354" s="69" t="s">
        <v>224</v>
      </c>
      <c r="M4354" s="35" t="s">
        <v>6992</v>
      </c>
      <c r="N4354" s="35" t="s">
        <v>6993</v>
      </c>
      <c r="O4354" s="35" t="s">
        <v>6994</v>
      </c>
      <c r="P4354" s="35" t="s">
        <v>6995</v>
      </c>
      <c r="Q4354" s="35"/>
      <c r="R4354" s="35"/>
      <c r="S4354" s="35"/>
      <c r="T4354" s="35"/>
      <c r="U4354" s="35"/>
      <c r="V4354" s="35">
        <f t="shared" ref="V4354:V4412" si="479">H4354</f>
        <v>0.3</v>
      </c>
    </row>
    <row r="4355" spans="1:22">
      <c r="A4355" s="35">
        <v>4741</v>
      </c>
      <c r="B4355" s="35" t="s">
        <v>7993</v>
      </c>
      <c r="C4355" s="35">
        <v>0</v>
      </c>
      <c r="D4355" s="35">
        <v>6</v>
      </c>
      <c r="E4355" s="43">
        <f t="shared" si="476"/>
        <v>6</v>
      </c>
      <c r="F4355" s="46">
        <f t="shared" si="477"/>
        <v>0.15</v>
      </c>
      <c r="G4355" s="46">
        <f t="shared" si="478"/>
        <v>0.15</v>
      </c>
      <c r="H4355" s="46">
        <f t="shared" si="478"/>
        <v>0.15</v>
      </c>
      <c r="I4355" s="35" t="s">
        <v>6990</v>
      </c>
      <c r="J4355" s="35" t="s">
        <v>6991</v>
      </c>
      <c r="K4355" s="35" t="s">
        <v>6996</v>
      </c>
      <c r="L4355" s="69" t="s">
        <v>224</v>
      </c>
      <c r="M4355" s="35" t="s">
        <v>6992</v>
      </c>
      <c r="N4355" s="35" t="s">
        <v>6993</v>
      </c>
      <c r="O4355" s="35" t="s">
        <v>6994</v>
      </c>
      <c r="P4355" s="35" t="s">
        <v>6995</v>
      </c>
      <c r="Q4355" s="35"/>
      <c r="R4355" s="35"/>
      <c r="S4355" s="35"/>
      <c r="T4355" s="35"/>
      <c r="U4355" s="35"/>
      <c r="V4355" s="35">
        <f t="shared" si="479"/>
        <v>0.15</v>
      </c>
    </row>
    <row r="4356" spans="1:22">
      <c r="A4356" s="35">
        <v>4741</v>
      </c>
      <c r="B4356" s="35" t="s">
        <v>7997</v>
      </c>
      <c r="C4356" s="35">
        <v>0</v>
      </c>
      <c r="D4356" s="35">
        <v>28</v>
      </c>
      <c r="E4356" s="43">
        <f t="shared" si="476"/>
        <v>28</v>
      </c>
      <c r="F4356" s="46">
        <f t="shared" si="477"/>
        <v>0.7</v>
      </c>
      <c r="G4356" s="46">
        <f t="shared" si="478"/>
        <v>0.7</v>
      </c>
      <c r="H4356" s="46">
        <f t="shared" si="478"/>
        <v>0.7</v>
      </c>
      <c r="I4356" s="35" t="s">
        <v>6990</v>
      </c>
      <c r="J4356" s="35" t="s">
        <v>6991</v>
      </c>
      <c r="K4356" s="35" t="s">
        <v>6996</v>
      </c>
      <c r="L4356" s="69" t="s">
        <v>224</v>
      </c>
      <c r="M4356" s="35" t="s">
        <v>6992</v>
      </c>
      <c r="N4356" s="35" t="s">
        <v>6993</v>
      </c>
      <c r="O4356" s="35" t="s">
        <v>6994</v>
      </c>
      <c r="P4356" s="35" t="s">
        <v>6995</v>
      </c>
      <c r="Q4356" s="35"/>
      <c r="R4356" s="35"/>
      <c r="S4356" s="35"/>
      <c r="T4356" s="35"/>
      <c r="U4356" s="35"/>
      <c r="V4356" s="35">
        <f t="shared" si="479"/>
        <v>0.7</v>
      </c>
    </row>
    <row r="4357" spans="1:22">
      <c r="A4357" s="35">
        <v>4741</v>
      </c>
      <c r="B4357" s="35" t="s">
        <v>8003</v>
      </c>
      <c r="C4357" s="35">
        <v>0</v>
      </c>
      <c r="D4357" s="35">
        <v>16</v>
      </c>
      <c r="E4357" s="43">
        <f t="shared" si="476"/>
        <v>16</v>
      </c>
      <c r="F4357" s="46">
        <f t="shared" si="477"/>
        <v>0.4</v>
      </c>
      <c r="G4357" s="46">
        <f t="shared" si="478"/>
        <v>0.4</v>
      </c>
      <c r="H4357" s="46">
        <f t="shared" si="478"/>
        <v>0.4</v>
      </c>
      <c r="I4357" s="35" t="s">
        <v>6990</v>
      </c>
      <c r="J4357" s="35" t="s">
        <v>6991</v>
      </c>
      <c r="K4357" s="35" t="s">
        <v>6996</v>
      </c>
      <c r="L4357" s="69" t="s">
        <v>224</v>
      </c>
      <c r="M4357" s="35" t="s">
        <v>6992</v>
      </c>
      <c r="N4357" s="35" t="s">
        <v>6993</v>
      </c>
      <c r="O4357" s="35" t="s">
        <v>6994</v>
      </c>
      <c r="P4357" s="35" t="s">
        <v>6995</v>
      </c>
      <c r="Q4357" s="35"/>
      <c r="R4357" s="35"/>
      <c r="S4357" s="35"/>
      <c r="T4357" s="35"/>
      <c r="U4357" s="35"/>
      <c r="V4357" s="35">
        <f t="shared" si="479"/>
        <v>0.4</v>
      </c>
    </row>
    <row r="4358" spans="1:22">
      <c r="A4358" s="35">
        <v>4741</v>
      </c>
      <c r="B4358" s="35" t="s">
        <v>7999</v>
      </c>
      <c r="C4358" s="35">
        <v>0</v>
      </c>
      <c r="D4358" s="35">
        <v>25</v>
      </c>
      <c r="E4358" s="43">
        <f t="shared" si="476"/>
        <v>25</v>
      </c>
      <c r="F4358" s="46">
        <f t="shared" si="477"/>
        <v>0.625</v>
      </c>
      <c r="G4358" s="46">
        <f t="shared" si="478"/>
        <v>0.625</v>
      </c>
      <c r="H4358" s="46">
        <f t="shared" si="478"/>
        <v>0.625</v>
      </c>
      <c r="I4358" s="35" t="s">
        <v>6990</v>
      </c>
      <c r="J4358" s="35" t="s">
        <v>6991</v>
      </c>
      <c r="K4358" s="35" t="s">
        <v>6996</v>
      </c>
      <c r="L4358" s="69" t="s">
        <v>224</v>
      </c>
      <c r="M4358" s="35" t="s">
        <v>6992</v>
      </c>
      <c r="N4358" s="35" t="s">
        <v>6993</v>
      </c>
      <c r="O4358" s="35" t="s">
        <v>6994</v>
      </c>
      <c r="P4358" s="35" t="s">
        <v>6995</v>
      </c>
      <c r="Q4358" s="35"/>
      <c r="R4358" s="35"/>
      <c r="S4358" s="35"/>
      <c r="T4358" s="35"/>
      <c r="U4358" s="35"/>
      <c r="V4358" s="35">
        <f t="shared" si="479"/>
        <v>0.625</v>
      </c>
    </row>
    <row r="4359" spans="1:22">
      <c r="A4359" s="35">
        <v>4741</v>
      </c>
      <c r="B4359" s="35" t="s">
        <v>7994</v>
      </c>
      <c r="C4359" s="35">
        <v>0</v>
      </c>
      <c r="D4359" s="35">
        <v>14</v>
      </c>
      <c r="E4359" s="43">
        <f t="shared" si="476"/>
        <v>14</v>
      </c>
      <c r="F4359" s="46">
        <f t="shared" si="477"/>
        <v>0.35</v>
      </c>
      <c r="G4359" s="46">
        <f t="shared" si="478"/>
        <v>0.35</v>
      </c>
      <c r="H4359" s="46">
        <f t="shared" si="478"/>
        <v>0.35</v>
      </c>
      <c r="I4359" s="35" t="s">
        <v>6990</v>
      </c>
      <c r="J4359" s="35" t="s">
        <v>6991</v>
      </c>
      <c r="K4359" s="35" t="s">
        <v>6996</v>
      </c>
      <c r="L4359" s="69" t="s">
        <v>224</v>
      </c>
      <c r="M4359" s="35" t="s">
        <v>6992</v>
      </c>
      <c r="N4359" s="35" t="s">
        <v>6993</v>
      </c>
      <c r="O4359" s="35" t="s">
        <v>6994</v>
      </c>
      <c r="P4359" s="35" t="s">
        <v>6995</v>
      </c>
      <c r="Q4359" s="35"/>
      <c r="R4359" s="35"/>
      <c r="S4359" s="35"/>
      <c r="T4359" s="35"/>
      <c r="U4359" s="35"/>
      <c r="V4359" s="35">
        <f t="shared" si="479"/>
        <v>0.35</v>
      </c>
    </row>
    <row r="4360" spans="1:22">
      <c r="A4360" s="35">
        <v>4741</v>
      </c>
      <c r="B4360" s="35" t="s">
        <v>7994</v>
      </c>
      <c r="C4360" s="35">
        <v>0</v>
      </c>
      <c r="D4360" s="35">
        <v>11</v>
      </c>
      <c r="E4360" s="43">
        <f t="shared" si="476"/>
        <v>11</v>
      </c>
      <c r="F4360" s="46">
        <f t="shared" si="477"/>
        <v>0.27500000000000002</v>
      </c>
      <c r="G4360" s="46">
        <f t="shared" si="478"/>
        <v>0.27500000000000002</v>
      </c>
      <c r="H4360" s="46">
        <f t="shared" si="478"/>
        <v>0.27500000000000002</v>
      </c>
      <c r="I4360" s="35" t="s">
        <v>6990</v>
      </c>
      <c r="J4360" s="35" t="s">
        <v>6991</v>
      </c>
      <c r="K4360" s="35" t="s">
        <v>6996</v>
      </c>
      <c r="L4360" s="69" t="s">
        <v>224</v>
      </c>
      <c r="M4360" s="35" t="s">
        <v>6992</v>
      </c>
      <c r="N4360" s="35" t="s">
        <v>6993</v>
      </c>
      <c r="O4360" s="35" t="s">
        <v>6994</v>
      </c>
      <c r="P4360" s="35" t="s">
        <v>6995</v>
      </c>
      <c r="Q4360" s="35"/>
      <c r="R4360" s="35"/>
      <c r="S4360" s="35"/>
      <c r="T4360" s="35"/>
      <c r="U4360" s="35"/>
      <c r="V4360" s="35">
        <f t="shared" si="479"/>
        <v>0.27500000000000002</v>
      </c>
    </row>
    <row r="4361" spans="1:22">
      <c r="A4361" s="35">
        <v>4741</v>
      </c>
      <c r="B4361" s="35" t="s">
        <v>8584</v>
      </c>
      <c r="C4361" s="35">
        <v>0</v>
      </c>
      <c r="D4361" s="35">
        <v>3</v>
      </c>
      <c r="E4361" s="43">
        <f t="shared" si="476"/>
        <v>3</v>
      </c>
      <c r="F4361" s="46">
        <f t="shared" si="477"/>
        <v>7.4999999999999997E-2</v>
      </c>
      <c r="G4361" s="46">
        <f t="shared" si="478"/>
        <v>7.4999999999999997E-2</v>
      </c>
      <c r="H4361" s="46">
        <f t="shared" si="478"/>
        <v>7.4999999999999997E-2</v>
      </c>
      <c r="I4361" s="35" t="s">
        <v>6990</v>
      </c>
      <c r="J4361" s="35" t="s">
        <v>6991</v>
      </c>
      <c r="K4361" s="35" t="s">
        <v>6996</v>
      </c>
      <c r="L4361" s="69" t="s">
        <v>224</v>
      </c>
      <c r="M4361" s="35" t="s">
        <v>6992</v>
      </c>
      <c r="N4361" s="35" t="s">
        <v>6993</v>
      </c>
      <c r="O4361" s="35" t="s">
        <v>6994</v>
      </c>
      <c r="P4361" s="35" t="s">
        <v>6995</v>
      </c>
      <c r="Q4361" s="35"/>
      <c r="R4361" s="35"/>
      <c r="S4361" s="35"/>
      <c r="T4361" s="35"/>
      <c r="U4361" s="35"/>
      <c r="V4361" s="35">
        <f t="shared" si="479"/>
        <v>7.4999999999999997E-2</v>
      </c>
    </row>
    <row r="4362" spans="1:22">
      <c r="A4362" s="35">
        <v>4741</v>
      </c>
      <c r="B4362" s="35" t="s">
        <v>7377</v>
      </c>
      <c r="C4362" s="35">
        <v>0</v>
      </c>
      <c r="D4362" s="35">
        <v>30</v>
      </c>
      <c r="E4362" s="43">
        <f t="shared" si="476"/>
        <v>30</v>
      </c>
      <c r="F4362" s="46">
        <f t="shared" si="477"/>
        <v>0.75</v>
      </c>
      <c r="G4362" s="46">
        <f t="shared" si="478"/>
        <v>0.75</v>
      </c>
      <c r="H4362" s="46">
        <f t="shared" si="478"/>
        <v>0.75</v>
      </c>
      <c r="I4362" s="35" t="s">
        <v>6990</v>
      </c>
      <c r="J4362" s="35" t="s">
        <v>6991</v>
      </c>
      <c r="K4362" s="35" t="s">
        <v>6996</v>
      </c>
      <c r="L4362" s="69" t="s">
        <v>224</v>
      </c>
      <c r="M4362" s="35" t="s">
        <v>6992</v>
      </c>
      <c r="N4362" s="35" t="s">
        <v>6993</v>
      </c>
      <c r="O4362" s="35" t="s">
        <v>6994</v>
      </c>
      <c r="P4362" s="35" t="s">
        <v>6995</v>
      </c>
      <c r="Q4362" s="35"/>
      <c r="R4362" s="35"/>
      <c r="S4362" s="35"/>
      <c r="T4362" s="35"/>
      <c r="U4362" s="35"/>
      <c r="V4362" s="35">
        <f t="shared" si="479"/>
        <v>0.75</v>
      </c>
    </row>
    <row r="4363" spans="1:22">
      <c r="A4363" s="35">
        <v>4741</v>
      </c>
      <c r="B4363" s="35" t="s">
        <v>7028</v>
      </c>
      <c r="C4363" s="35">
        <v>0</v>
      </c>
      <c r="D4363" s="35">
        <v>11</v>
      </c>
      <c r="E4363" s="43">
        <f t="shared" si="476"/>
        <v>11</v>
      </c>
      <c r="F4363" s="46">
        <f t="shared" si="477"/>
        <v>0.27500000000000002</v>
      </c>
      <c r="G4363" s="46">
        <f t="shared" si="478"/>
        <v>0.27500000000000002</v>
      </c>
      <c r="H4363" s="46">
        <f t="shared" si="478"/>
        <v>0.27500000000000002</v>
      </c>
      <c r="I4363" s="35" t="s">
        <v>6990</v>
      </c>
      <c r="J4363" s="35" t="s">
        <v>6991</v>
      </c>
      <c r="K4363" s="35" t="s">
        <v>6996</v>
      </c>
      <c r="L4363" s="69" t="s">
        <v>224</v>
      </c>
      <c r="M4363" s="35" t="s">
        <v>6992</v>
      </c>
      <c r="N4363" s="35" t="s">
        <v>6993</v>
      </c>
      <c r="O4363" s="35" t="s">
        <v>6994</v>
      </c>
      <c r="P4363" s="35" t="s">
        <v>6995</v>
      </c>
      <c r="Q4363" s="35"/>
      <c r="R4363" s="35"/>
      <c r="S4363" s="35"/>
      <c r="T4363" s="35"/>
      <c r="U4363" s="35"/>
      <c r="V4363" s="35">
        <f t="shared" si="479"/>
        <v>0.27500000000000002</v>
      </c>
    </row>
    <row r="4364" spans="1:22">
      <c r="A4364" s="35">
        <v>4741</v>
      </c>
      <c r="B4364" s="35" t="s">
        <v>7998</v>
      </c>
      <c r="C4364" s="35">
        <v>0</v>
      </c>
      <c r="D4364" s="35">
        <v>13</v>
      </c>
      <c r="E4364" s="43">
        <f t="shared" si="476"/>
        <v>13</v>
      </c>
      <c r="F4364" s="46">
        <f t="shared" si="477"/>
        <v>0.32500000000000001</v>
      </c>
      <c r="G4364" s="46">
        <f t="shared" si="478"/>
        <v>0.32500000000000001</v>
      </c>
      <c r="H4364" s="46">
        <f t="shared" si="478"/>
        <v>0.32500000000000001</v>
      </c>
      <c r="I4364" s="35" t="s">
        <v>6990</v>
      </c>
      <c r="J4364" s="35" t="s">
        <v>6991</v>
      </c>
      <c r="K4364" s="35" t="s">
        <v>6996</v>
      </c>
      <c r="L4364" s="69" t="s">
        <v>224</v>
      </c>
      <c r="M4364" s="35" t="s">
        <v>6992</v>
      </c>
      <c r="N4364" s="35" t="s">
        <v>6993</v>
      </c>
      <c r="O4364" s="35" t="s">
        <v>6994</v>
      </c>
      <c r="P4364" s="35" t="s">
        <v>6995</v>
      </c>
      <c r="Q4364" s="35"/>
      <c r="R4364" s="35"/>
      <c r="S4364" s="35"/>
      <c r="T4364" s="35"/>
      <c r="U4364" s="35"/>
      <c r="V4364" s="35">
        <f t="shared" si="479"/>
        <v>0.32500000000000001</v>
      </c>
    </row>
    <row r="4365" spans="1:22">
      <c r="A4365" s="35">
        <v>4741</v>
      </c>
      <c r="B4365" s="35" t="s">
        <v>7996</v>
      </c>
      <c r="C4365" s="35">
        <v>0</v>
      </c>
      <c r="D4365" s="35">
        <v>6</v>
      </c>
      <c r="E4365" s="43">
        <f t="shared" si="476"/>
        <v>6</v>
      </c>
      <c r="F4365" s="46">
        <f t="shared" si="477"/>
        <v>0.15</v>
      </c>
      <c r="G4365" s="46">
        <f t="shared" si="478"/>
        <v>0.15</v>
      </c>
      <c r="H4365" s="46">
        <f t="shared" si="478"/>
        <v>0.15</v>
      </c>
      <c r="I4365" s="35" t="s">
        <v>6990</v>
      </c>
      <c r="J4365" s="35" t="s">
        <v>6991</v>
      </c>
      <c r="K4365" s="35" t="s">
        <v>6996</v>
      </c>
      <c r="L4365" s="69" t="s">
        <v>224</v>
      </c>
      <c r="M4365" s="35" t="s">
        <v>6992</v>
      </c>
      <c r="N4365" s="35" t="s">
        <v>6993</v>
      </c>
      <c r="O4365" s="35" t="s">
        <v>6994</v>
      </c>
      <c r="P4365" s="35" t="s">
        <v>6995</v>
      </c>
      <c r="Q4365" s="35"/>
      <c r="R4365" s="35"/>
      <c r="S4365" s="35"/>
      <c r="T4365" s="35"/>
      <c r="U4365" s="35"/>
      <c r="V4365" s="35">
        <f t="shared" si="479"/>
        <v>0.15</v>
      </c>
    </row>
    <row r="4366" spans="1:22">
      <c r="A4366" s="35">
        <v>4741</v>
      </c>
      <c r="B4366" s="35" t="s">
        <v>7995</v>
      </c>
      <c r="C4366" s="35">
        <v>0</v>
      </c>
      <c r="D4366" s="35">
        <v>10</v>
      </c>
      <c r="E4366" s="43">
        <f t="shared" si="476"/>
        <v>10</v>
      </c>
      <c r="F4366" s="46">
        <f t="shared" si="477"/>
        <v>0.25</v>
      </c>
      <c r="G4366" s="46">
        <f t="shared" si="478"/>
        <v>0.25</v>
      </c>
      <c r="H4366" s="46">
        <f t="shared" si="478"/>
        <v>0.25</v>
      </c>
      <c r="I4366" s="35" t="s">
        <v>6990</v>
      </c>
      <c r="J4366" s="35" t="s">
        <v>6991</v>
      </c>
      <c r="K4366" s="35" t="s">
        <v>6996</v>
      </c>
      <c r="L4366" s="69" t="s">
        <v>224</v>
      </c>
      <c r="M4366" s="35" t="s">
        <v>6992</v>
      </c>
      <c r="N4366" s="35" t="s">
        <v>6993</v>
      </c>
      <c r="O4366" s="35" t="s">
        <v>6994</v>
      </c>
      <c r="P4366" s="35" t="s">
        <v>6995</v>
      </c>
      <c r="Q4366" s="35"/>
      <c r="R4366" s="35"/>
      <c r="S4366" s="35"/>
      <c r="T4366" s="35"/>
      <c r="U4366" s="35"/>
      <c r="V4366" s="35">
        <f t="shared" si="479"/>
        <v>0.25</v>
      </c>
    </row>
    <row r="4367" spans="1:22">
      <c r="A4367" s="35">
        <v>4742</v>
      </c>
      <c r="B4367" s="35" t="s">
        <v>7526</v>
      </c>
      <c r="C4367" s="35">
        <v>0</v>
      </c>
      <c r="D4367" s="35">
        <v>20</v>
      </c>
      <c r="E4367" s="43">
        <f t="shared" si="476"/>
        <v>20</v>
      </c>
      <c r="F4367" s="46">
        <f t="shared" si="477"/>
        <v>0.5</v>
      </c>
      <c r="G4367" s="46">
        <f t="shared" si="478"/>
        <v>0.5</v>
      </c>
      <c r="H4367" s="46">
        <f t="shared" si="478"/>
        <v>0.5</v>
      </c>
      <c r="I4367" s="35" t="s">
        <v>6990</v>
      </c>
      <c r="J4367" s="35" t="s">
        <v>6991</v>
      </c>
      <c r="K4367" s="35" t="s">
        <v>6996</v>
      </c>
      <c r="L4367" s="69" t="s">
        <v>224</v>
      </c>
      <c r="M4367" s="35" t="s">
        <v>6992</v>
      </c>
      <c r="N4367" s="35" t="s">
        <v>6993</v>
      </c>
      <c r="O4367" s="35" t="s">
        <v>6994</v>
      </c>
      <c r="P4367" s="35" t="s">
        <v>6995</v>
      </c>
      <c r="Q4367" s="35"/>
      <c r="R4367" s="35"/>
      <c r="S4367" s="35"/>
      <c r="T4367" s="35"/>
      <c r="U4367" s="35"/>
      <c r="V4367" s="35">
        <f t="shared" si="479"/>
        <v>0.5</v>
      </c>
    </row>
    <row r="4368" spans="1:22">
      <c r="A4368" s="35">
        <v>4742</v>
      </c>
      <c r="B4368" s="35" t="s">
        <v>7526</v>
      </c>
      <c r="C4368" s="35">
        <v>1</v>
      </c>
      <c r="D4368" s="35">
        <v>8</v>
      </c>
      <c r="E4368" s="43">
        <f t="shared" si="476"/>
        <v>48</v>
      </c>
      <c r="F4368" s="46">
        <f t="shared" si="477"/>
        <v>1.2</v>
      </c>
      <c r="G4368" s="46">
        <f t="shared" si="478"/>
        <v>1.2</v>
      </c>
      <c r="H4368" s="46">
        <f t="shared" si="478"/>
        <v>1.2</v>
      </c>
      <c r="I4368" s="35" t="s">
        <v>6990</v>
      </c>
      <c r="J4368" s="35" t="s">
        <v>6991</v>
      </c>
      <c r="K4368" s="35" t="s">
        <v>6996</v>
      </c>
      <c r="L4368" s="69" t="s">
        <v>224</v>
      </c>
      <c r="M4368" s="35" t="s">
        <v>6992</v>
      </c>
      <c r="N4368" s="35" t="s">
        <v>6993</v>
      </c>
      <c r="O4368" s="35" t="s">
        <v>6994</v>
      </c>
      <c r="P4368" s="35" t="s">
        <v>6995</v>
      </c>
      <c r="Q4368" s="35"/>
      <c r="R4368" s="35"/>
      <c r="S4368" s="35"/>
      <c r="T4368" s="35"/>
      <c r="U4368" s="35"/>
      <c r="V4368" s="35">
        <f t="shared" si="479"/>
        <v>1.2</v>
      </c>
    </row>
    <row r="4369" spans="1:22">
      <c r="A4369" s="35">
        <v>4742</v>
      </c>
      <c r="B4369" s="35" t="s">
        <v>7526</v>
      </c>
      <c r="C4369" s="35">
        <v>0</v>
      </c>
      <c r="D4369" s="35">
        <v>12</v>
      </c>
      <c r="E4369" s="43">
        <f t="shared" si="476"/>
        <v>12</v>
      </c>
      <c r="F4369" s="46">
        <f t="shared" si="477"/>
        <v>0.3</v>
      </c>
      <c r="G4369" s="46">
        <f t="shared" si="478"/>
        <v>0.3</v>
      </c>
      <c r="H4369" s="46">
        <f t="shared" si="478"/>
        <v>0.3</v>
      </c>
      <c r="I4369" s="35" t="s">
        <v>6990</v>
      </c>
      <c r="J4369" s="35" t="s">
        <v>6991</v>
      </c>
      <c r="K4369" s="35" t="s">
        <v>6996</v>
      </c>
      <c r="L4369" s="69" t="s">
        <v>224</v>
      </c>
      <c r="M4369" s="35" t="s">
        <v>6992</v>
      </c>
      <c r="N4369" s="35" t="s">
        <v>6993</v>
      </c>
      <c r="O4369" s="35" t="s">
        <v>6994</v>
      </c>
      <c r="P4369" s="35" t="s">
        <v>6995</v>
      </c>
      <c r="Q4369" s="35"/>
      <c r="R4369" s="35"/>
      <c r="S4369" s="35"/>
      <c r="T4369" s="35"/>
      <c r="U4369" s="35"/>
      <c r="V4369" s="35">
        <f t="shared" si="479"/>
        <v>0.3</v>
      </c>
    </row>
    <row r="4370" spans="1:22">
      <c r="A4370" s="35">
        <v>4743</v>
      </c>
      <c r="B4370" s="35" t="s">
        <v>7172</v>
      </c>
      <c r="C4370" s="35">
        <v>0</v>
      </c>
      <c r="D4370" s="35">
        <v>31</v>
      </c>
      <c r="E4370" s="43">
        <f t="shared" si="476"/>
        <v>31</v>
      </c>
      <c r="F4370" s="46">
        <f t="shared" si="477"/>
        <v>0.77500000000000002</v>
      </c>
      <c r="G4370" s="46">
        <f t="shared" ref="G4370:H4385" si="480">F4370</f>
        <v>0.77500000000000002</v>
      </c>
      <c r="H4370" s="46">
        <f t="shared" si="480"/>
        <v>0.77500000000000002</v>
      </c>
      <c r="I4370" s="35" t="s">
        <v>6990</v>
      </c>
      <c r="J4370" s="35" t="s">
        <v>6991</v>
      </c>
      <c r="K4370" s="35" t="s">
        <v>6996</v>
      </c>
      <c r="L4370" s="69" t="s">
        <v>224</v>
      </c>
      <c r="M4370" s="35" t="s">
        <v>6992</v>
      </c>
      <c r="N4370" s="35" t="s">
        <v>6993</v>
      </c>
      <c r="O4370" s="35" t="s">
        <v>6994</v>
      </c>
      <c r="P4370" s="35" t="s">
        <v>6995</v>
      </c>
      <c r="Q4370" s="35"/>
      <c r="R4370" s="35"/>
      <c r="S4370" s="35"/>
      <c r="T4370" s="35"/>
      <c r="U4370" s="35"/>
      <c r="V4370" s="35">
        <f t="shared" si="479"/>
        <v>0.77500000000000002</v>
      </c>
    </row>
    <row r="4371" spans="1:22">
      <c r="A4371" s="35">
        <v>4743</v>
      </c>
      <c r="B4371" s="35" t="s">
        <v>7172</v>
      </c>
      <c r="C4371" s="35">
        <v>0</v>
      </c>
      <c r="D4371" s="35">
        <v>7</v>
      </c>
      <c r="E4371" s="43">
        <f t="shared" si="476"/>
        <v>7</v>
      </c>
      <c r="F4371" s="46">
        <f t="shared" si="477"/>
        <v>0.17499999999999999</v>
      </c>
      <c r="G4371" s="46">
        <f t="shared" si="480"/>
        <v>0.17499999999999999</v>
      </c>
      <c r="H4371" s="46">
        <f t="shared" si="480"/>
        <v>0.17499999999999999</v>
      </c>
      <c r="I4371" s="35" t="s">
        <v>6990</v>
      </c>
      <c r="J4371" s="35" t="s">
        <v>6991</v>
      </c>
      <c r="K4371" s="35" t="s">
        <v>6996</v>
      </c>
      <c r="L4371" s="69" t="s">
        <v>224</v>
      </c>
      <c r="M4371" s="35" t="s">
        <v>6992</v>
      </c>
      <c r="N4371" s="35" t="s">
        <v>6993</v>
      </c>
      <c r="O4371" s="35" t="s">
        <v>6994</v>
      </c>
      <c r="P4371" s="35" t="s">
        <v>6995</v>
      </c>
      <c r="Q4371" s="35"/>
      <c r="R4371" s="35"/>
      <c r="S4371" s="35"/>
      <c r="T4371" s="35"/>
      <c r="U4371" s="35"/>
      <c r="V4371" s="35">
        <f t="shared" si="479"/>
        <v>0.17499999999999999</v>
      </c>
    </row>
    <row r="4372" spans="1:22">
      <c r="A4372" s="35">
        <v>4744</v>
      </c>
      <c r="B4372" s="35" t="s">
        <v>8233</v>
      </c>
      <c r="C4372" s="35">
        <v>1</v>
      </c>
      <c r="D4372" s="35">
        <v>7</v>
      </c>
      <c r="E4372" s="43">
        <f t="shared" si="476"/>
        <v>47</v>
      </c>
      <c r="F4372" s="46">
        <f t="shared" si="477"/>
        <v>1.175</v>
      </c>
      <c r="G4372" s="46">
        <f t="shared" si="480"/>
        <v>1.175</v>
      </c>
      <c r="H4372" s="46">
        <f t="shared" si="480"/>
        <v>1.175</v>
      </c>
      <c r="I4372" s="35" t="s">
        <v>6990</v>
      </c>
      <c r="J4372" s="35" t="s">
        <v>6991</v>
      </c>
      <c r="K4372" s="35" t="s">
        <v>6996</v>
      </c>
      <c r="L4372" s="69" t="s">
        <v>224</v>
      </c>
      <c r="M4372" s="35" t="s">
        <v>6992</v>
      </c>
      <c r="N4372" s="35" t="s">
        <v>6993</v>
      </c>
      <c r="O4372" s="35" t="s">
        <v>6994</v>
      </c>
      <c r="P4372" s="35" t="s">
        <v>6995</v>
      </c>
      <c r="Q4372" s="35"/>
      <c r="R4372" s="35"/>
      <c r="S4372" s="35"/>
      <c r="T4372" s="35"/>
      <c r="U4372" s="35"/>
      <c r="V4372" s="35">
        <f t="shared" si="479"/>
        <v>1.175</v>
      </c>
    </row>
    <row r="4373" spans="1:22">
      <c r="A4373" s="35">
        <v>4744</v>
      </c>
      <c r="B4373" s="35" t="s">
        <v>7536</v>
      </c>
      <c r="C4373" s="35">
        <v>0</v>
      </c>
      <c r="D4373" s="35">
        <v>13</v>
      </c>
      <c r="E4373" s="43">
        <f t="shared" si="476"/>
        <v>13</v>
      </c>
      <c r="F4373" s="46">
        <f t="shared" si="477"/>
        <v>0.32500000000000001</v>
      </c>
      <c r="G4373" s="46">
        <f t="shared" si="480"/>
        <v>0.32500000000000001</v>
      </c>
      <c r="H4373" s="46">
        <f t="shared" si="480"/>
        <v>0.32500000000000001</v>
      </c>
      <c r="I4373" s="35" t="s">
        <v>6990</v>
      </c>
      <c r="J4373" s="35" t="s">
        <v>6991</v>
      </c>
      <c r="K4373" s="35" t="s">
        <v>6996</v>
      </c>
      <c r="L4373" s="69" t="s">
        <v>224</v>
      </c>
      <c r="M4373" s="35" t="s">
        <v>6992</v>
      </c>
      <c r="N4373" s="35" t="s">
        <v>6993</v>
      </c>
      <c r="O4373" s="35" t="s">
        <v>6994</v>
      </c>
      <c r="P4373" s="35" t="s">
        <v>6995</v>
      </c>
      <c r="Q4373" s="35"/>
      <c r="R4373" s="35"/>
      <c r="S4373" s="35"/>
      <c r="T4373" s="35"/>
      <c r="U4373" s="35"/>
      <c r="V4373" s="35">
        <f t="shared" si="479"/>
        <v>0.32500000000000001</v>
      </c>
    </row>
    <row r="4374" spans="1:22">
      <c r="A4374" s="35">
        <v>4744</v>
      </c>
      <c r="B4374" s="35" t="s">
        <v>7433</v>
      </c>
      <c r="C4374" s="35">
        <v>0</v>
      </c>
      <c r="D4374" s="35">
        <v>31</v>
      </c>
      <c r="E4374" s="43">
        <f t="shared" si="476"/>
        <v>31</v>
      </c>
      <c r="F4374" s="46">
        <f t="shared" si="477"/>
        <v>0.77500000000000002</v>
      </c>
      <c r="G4374" s="46">
        <f t="shared" si="480"/>
        <v>0.77500000000000002</v>
      </c>
      <c r="H4374" s="46">
        <f t="shared" si="480"/>
        <v>0.77500000000000002</v>
      </c>
      <c r="I4374" s="35" t="s">
        <v>6990</v>
      </c>
      <c r="J4374" s="35" t="s">
        <v>6991</v>
      </c>
      <c r="K4374" s="35" t="s">
        <v>6996</v>
      </c>
      <c r="L4374" s="69" t="s">
        <v>224</v>
      </c>
      <c r="M4374" s="35" t="s">
        <v>6992</v>
      </c>
      <c r="N4374" s="35" t="s">
        <v>6993</v>
      </c>
      <c r="O4374" s="35" t="s">
        <v>6994</v>
      </c>
      <c r="P4374" s="35" t="s">
        <v>6995</v>
      </c>
      <c r="Q4374" s="35"/>
      <c r="R4374" s="35"/>
      <c r="S4374" s="35"/>
      <c r="T4374" s="35"/>
      <c r="U4374" s="35"/>
      <c r="V4374" s="35">
        <f t="shared" si="479"/>
        <v>0.77500000000000002</v>
      </c>
    </row>
    <row r="4375" spans="1:22">
      <c r="A4375" s="35">
        <v>4744</v>
      </c>
      <c r="B4375" s="35" t="s">
        <v>7660</v>
      </c>
      <c r="C4375" s="35">
        <v>0</v>
      </c>
      <c r="D4375" s="35">
        <v>10</v>
      </c>
      <c r="E4375" s="43">
        <f t="shared" si="476"/>
        <v>10</v>
      </c>
      <c r="F4375" s="46">
        <f t="shared" si="477"/>
        <v>0.25</v>
      </c>
      <c r="G4375" s="46">
        <f t="shared" si="480"/>
        <v>0.25</v>
      </c>
      <c r="H4375" s="46">
        <f t="shared" si="480"/>
        <v>0.25</v>
      </c>
      <c r="I4375" s="35" t="s">
        <v>6990</v>
      </c>
      <c r="J4375" s="35" t="s">
        <v>6991</v>
      </c>
      <c r="K4375" s="35" t="s">
        <v>6996</v>
      </c>
      <c r="L4375" s="69" t="s">
        <v>224</v>
      </c>
      <c r="M4375" s="35" t="s">
        <v>6992</v>
      </c>
      <c r="N4375" s="35" t="s">
        <v>6993</v>
      </c>
      <c r="O4375" s="35" t="s">
        <v>6994</v>
      </c>
      <c r="P4375" s="35" t="s">
        <v>6995</v>
      </c>
      <c r="Q4375" s="35"/>
      <c r="R4375" s="35"/>
      <c r="S4375" s="35"/>
      <c r="T4375" s="35"/>
      <c r="U4375" s="35"/>
      <c r="V4375" s="35">
        <f t="shared" si="479"/>
        <v>0.25</v>
      </c>
    </row>
    <row r="4376" spans="1:22">
      <c r="A4376" s="35">
        <v>4745</v>
      </c>
      <c r="B4376" s="35" t="s">
        <v>8585</v>
      </c>
      <c r="C4376" s="35">
        <v>0</v>
      </c>
      <c r="D4376" s="35">
        <v>31</v>
      </c>
      <c r="E4376" s="43">
        <f t="shared" si="476"/>
        <v>31</v>
      </c>
      <c r="F4376" s="46">
        <f t="shared" si="477"/>
        <v>0.77500000000000002</v>
      </c>
      <c r="G4376" s="46">
        <f t="shared" si="480"/>
        <v>0.77500000000000002</v>
      </c>
      <c r="H4376" s="46">
        <f t="shared" si="480"/>
        <v>0.77500000000000002</v>
      </c>
      <c r="I4376" s="35" t="s">
        <v>6990</v>
      </c>
      <c r="J4376" s="35" t="s">
        <v>6991</v>
      </c>
      <c r="K4376" s="35" t="s">
        <v>6996</v>
      </c>
      <c r="L4376" s="69" t="s">
        <v>1661</v>
      </c>
      <c r="M4376" s="35" t="s">
        <v>6992</v>
      </c>
      <c r="N4376" s="35" t="s">
        <v>6993</v>
      </c>
      <c r="O4376" s="35" t="s">
        <v>6994</v>
      </c>
      <c r="P4376" s="35" t="s">
        <v>6995</v>
      </c>
      <c r="Q4376" s="35"/>
      <c r="R4376" s="35"/>
      <c r="S4376" s="35"/>
      <c r="T4376" s="35"/>
      <c r="U4376" s="35"/>
      <c r="V4376" s="35">
        <f t="shared" si="479"/>
        <v>0.77500000000000002</v>
      </c>
    </row>
    <row r="4377" spans="1:22">
      <c r="A4377" s="35">
        <v>4746</v>
      </c>
      <c r="B4377" s="35" t="s">
        <v>8586</v>
      </c>
      <c r="C4377" s="35">
        <v>0</v>
      </c>
      <c r="D4377" s="35">
        <v>32</v>
      </c>
      <c r="E4377" s="43">
        <f t="shared" si="476"/>
        <v>32</v>
      </c>
      <c r="F4377" s="46">
        <f t="shared" si="477"/>
        <v>0.8</v>
      </c>
      <c r="G4377" s="46">
        <f t="shared" si="480"/>
        <v>0.8</v>
      </c>
      <c r="H4377" s="46">
        <f t="shared" si="480"/>
        <v>0.8</v>
      </c>
      <c r="I4377" s="35" t="s">
        <v>6990</v>
      </c>
      <c r="J4377" s="35" t="s">
        <v>6991</v>
      </c>
      <c r="K4377" s="35" t="s">
        <v>6996</v>
      </c>
      <c r="L4377" s="69" t="s">
        <v>1661</v>
      </c>
      <c r="M4377" s="35" t="s">
        <v>6992</v>
      </c>
      <c r="N4377" s="35" t="s">
        <v>6993</v>
      </c>
      <c r="O4377" s="35" t="s">
        <v>6994</v>
      </c>
      <c r="P4377" s="35" t="s">
        <v>6995</v>
      </c>
      <c r="Q4377" s="35"/>
      <c r="R4377" s="35"/>
      <c r="S4377" s="35"/>
      <c r="T4377" s="35"/>
      <c r="U4377" s="35"/>
      <c r="V4377" s="35">
        <f t="shared" si="479"/>
        <v>0.8</v>
      </c>
    </row>
    <row r="4378" spans="1:22">
      <c r="A4378" s="35">
        <v>4747</v>
      </c>
      <c r="B4378" s="35" t="s">
        <v>7327</v>
      </c>
      <c r="C4378" s="35">
        <v>2</v>
      </c>
      <c r="D4378" s="35">
        <v>0</v>
      </c>
      <c r="E4378" s="43">
        <f t="shared" si="476"/>
        <v>80</v>
      </c>
      <c r="F4378" s="46">
        <f t="shared" si="477"/>
        <v>2</v>
      </c>
      <c r="G4378" s="46">
        <f t="shared" si="480"/>
        <v>2</v>
      </c>
      <c r="H4378" s="46">
        <f t="shared" si="480"/>
        <v>2</v>
      </c>
      <c r="I4378" s="35" t="s">
        <v>6990</v>
      </c>
      <c r="J4378" s="35" t="s">
        <v>6991</v>
      </c>
      <c r="K4378" s="35" t="s">
        <v>6996</v>
      </c>
      <c r="L4378" s="69" t="s">
        <v>1660</v>
      </c>
      <c r="M4378" s="35" t="s">
        <v>6992</v>
      </c>
      <c r="N4378" s="35" t="s">
        <v>6993</v>
      </c>
      <c r="O4378" s="35" t="s">
        <v>6994</v>
      </c>
      <c r="P4378" s="35" t="s">
        <v>6995</v>
      </c>
      <c r="Q4378" s="35"/>
      <c r="R4378" s="35"/>
      <c r="S4378" s="35"/>
      <c r="T4378" s="35"/>
      <c r="U4378" s="35"/>
      <c r="V4378" s="35">
        <f t="shared" si="479"/>
        <v>2</v>
      </c>
    </row>
    <row r="4379" spans="1:22">
      <c r="A4379" s="35">
        <v>4748</v>
      </c>
      <c r="B4379" s="35" t="s">
        <v>7327</v>
      </c>
      <c r="C4379" s="35">
        <v>2</v>
      </c>
      <c r="D4379" s="35">
        <v>0</v>
      </c>
      <c r="E4379" s="43">
        <f t="shared" si="476"/>
        <v>80</v>
      </c>
      <c r="F4379" s="46">
        <f t="shared" si="477"/>
        <v>2</v>
      </c>
      <c r="G4379" s="46">
        <f t="shared" si="480"/>
        <v>2</v>
      </c>
      <c r="H4379" s="46">
        <f t="shared" si="480"/>
        <v>2</v>
      </c>
      <c r="I4379" s="35" t="s">
        <v>6990</v>
      </c>
      <c r="J4379" s="35" t="s">
        <v>6991</v>
      </c>
      <c r="K4379" s="35" t="s">
        <v>6996</v>
      </c>
      <c r="L4379" s="69" t="s">
        <v>1660</v>
      </c>
      <c r="M4379" s="35" t="s">
        <v>6992</v>
      </c>
      <c r="N4379" s="35" t="s">
        <v>6993</v>
      </c>
      <c r="O4379" s="35" t="s">
        <v>6994</v>
      </c>
      <c r="P4379" s="35" t="s">
        <v>6995</v>
      </c>
      <c r="Q4379" s="35"/>
      <c r="R4379" s="35"/>
      <c r="S4379" s="35"/>
      <c r="T4379" s="35"/>
      <c r="U4379" s="35"/>
      <c r="V4379" s="35">
        <f t="shared" si="479"/>
        <v>2</v>
      </c>
    </row>
    <row r="4380" spans="1:22">
      <c r="A4380" s="35">
        <v>4749</v>
      </c>
      <c r="B4380" s="35" t="s">
        <v>7767</v>
      </c>
      <c r="C4380" s="35">
        <v>0</v>
      </c>
      <c r="D4380" s="35">
        <v>3</v>
      </c>
      <c r="E4380" s="43">
        <f t="shared" si="476"/>
        <v>3</v>
      </c>
      <c r="F4380" s="46">
        <f t="shared" si="477"/>
        <v>7.4999999999999997E-2</v>
      </c>
      <c r="G4380" s="46">
        <f t="shared" si="480"/>
        <v>7.4999999999999997E-2</v>
      </c>
      <c r="H4380" s="46">
        <f t="shared" si="480"/>
        <v>7.4999999999999997E-2</v>
      </c>
      <c r="I4380" s="35" t="s">
        <v>6990</v>
      </c>
      <c r="J4380" s="35" t="s">
        <v>6991</v>
      </c>
      <c r="K4380" s="35" t="s">
        <v>6996</v>
      </c>
      <c r="L4380" s="69" t="s">
        <v>1661</v>
      </c>
      <c r="M4380" s="35" t="s">
        <v>6992</v>
      </c>
      <c r="N4380" s="35" t="s">
        <v>6993</v>
      </c>
      <c r="O4380" s="35" t="s">
        <v>6994</v>
      </c>
      <c r="P4380" s="35" t="s">
        <v>6995</v>
      </c>
      <c r="Q4380" s="35"/>
      <c r="R4380" s="35"/>
      <c r="S4380" s="35"/>
      <c r="T4380" s="35"/>
      <c r="U4380" s="35"/>
      <c r="V4380" s="35">
        <f t="shared" si="479"/>
        <v>7.4999999999999997E-2</v>
      </c>
    </row>
    <row r="4381" spans="1:22">
      <c r="A4381" s="35">
        <v>4749</v>
      </c>
      <c r="B4381" s="35" t="s">
        <v>7344</v>
      </c>
      <c r="C4381" s="35">
        <v>1</v>
      </c>
      <c r="D4381" s="35">
        <v>25</v>
      </c>
      <c r="E4381" s="43">
        <f t="shared" si="476"/>
        <v>65</v>
      </c>
      <c r="F4381" s="46">
        <f t="shared" si="477"/>
        <v>1.625</v>
      </c>
      <c r="G4381" s="46">
        <f t="shared" si="480"/>
        <v>1.625</v>
      </c>
      <c r="H4381" s="46">
        <f t="shared" si="480"/>
        <v>1.625</v>
      </c>
      <c r="I4381" s="35" t="s">
        <v>6990</v>
      </c>
      <c r="J4381" s="35" t="s">
        <v>6991</v>
      </c>
      <c r="K4381" s="35" t="s">
        <v>6996</v>
      </c>
      <c r="L4381" s="69" t="s">
        <v>1661</v>
      </c>
      <c r="M4381" s="35" t="s">
        <v>6992</v>
      </c>
      <c r="N4381" s="35" t="s">
        <v>6993</v>
      </c>
      <c r="O4381" s="35" t="s">
        <v>6994</v>
      </c>
      <c r="P4381" s="35" t="s">
        <v>6995</v>
      </c>
      <c r="Q4381" s="35"/>
      <c r="R4381" s="35"/>
      <c r="S4381" s="35"/>
      <c r="T4381" s="35"/>
      <c r="U4381" s="35"/>
      <c r="V4381" s="35">
        <f t="shared" si="479"/>
        <v>1.625</v>
      </c>
    </row>
    <row r="4382" spans="1:22">
      <c r="A4382" s="35">
        <v>4750</v>
      </c>
      <c r="B4382" s="35" t="s">
        <v>7847</v>
      </c>
      <c r="C4382" s="35">
        <v>1</v>
      </c>
      <c r="D4382" s="35">
        <v>14</v>
      </c>
      <c r="E4382" s="43">
        <f t="shared" si="476"/>
        <v>54</v>
      </c>
      <c r="F4382" s="46">
        <f t="shared" si="477"/>
        <v>1.35</v>
      </c>
      <c r="G4382" s="46">
        <f t="shared" si="480"/>
        <v>1.35</v>
      </c>
      <c r="H4382" s="46">
        <f t="shared" si="480"/>
        <v>1.35</v>
      </c>
      <c r="I4382" s="35" t="s">
        <v>6990</v>
      </c>
      <c r="J4382" s="35" t="s">
        <v>6991</v>
      </c>
      <c r="K4382" s="35" t="s">
        <v>6996</v>
      </c>
      <c r="L4382" s="69" t="s">
        <v>1661</v>
      </c>
      <c r="M4382" s="35" t="s">
        <v>6992</v>
      </c>
      <c r="N4382" s="35" t="s">
        <v>6993</v>
      </c>
      <c r="O4382" s="35" t="s">
        <v>6994</v>
      </c>
      <c r="P4382" s="35" t="s">
        <v>6995</v>
      </c>
      <c r="Q4382" s="35"/>
      <c r="R4382" s="35"/>
      <c r="S4382" s="35"/>
      <c r="T4382" s="35"/>
      <c r="U4382" s="35"/>
      <c r="V4382" s="35">
        <f t="shared" si="479"/>
        <v>1.35</v>
      </c>
    </row>
    <row r="4383" spans="1:22">
      <c r="A4383" s="35">
        <v>4750</v>
      </c>
      <c r="B4383" s="35" t="s">
        <v>7810</v>
      </c>
      <c r="C4383" s="35">
        <v>0</v>
      </c>
      <c r="D4383" s="35">
        <v>30</v>
      </c>
      <c r="E4383" s="43">
        <f t="shared" si="476"/>
        <v>30</v>
      </c>
      <c r="F4383" s="46">
        <f t="shared" si="477"/>
        <v>0.75</v>
      </c>
      <c r="G4383" s="46">
        <f t="shared" si="480"/>
        <v>0.75</v>
      </c>
      <c r="H4383" s="46">
        <f t="shared" si="480"/>
        <v>0.75</v>
      </c>
      <c r="I4383" s="35" t="s">
        <v>6990</v>
      </c>
      <c r="J4383" s="35" t="s">
        <v>6991</v>
      </c>
      <c r="K4383" s="35" t="s">
        <v>6996</v>
      </c>
      <c r="L4383" s="69" t="s">
        <v>1661</v>
      </c>
      <c r="M4383" s="35" t="s">
        <v>6992</v>
      </c>
      <c r="N4383" s="35" t="s">
        <v>6993</v>
      </c>
      <c r="O4383" s="35" t="s">
        <v>6994</v>
      </c>
      <c r="P4383" s="35" t="s">
        <v>6995</v>
      </c>
      <c r="Q4383" s="35"/>
      <c r="R4383" s="35"/>
      <c r="S4383" s="35"/>
      <c r="T4383" s="35"/>
      <c r="U4383" s="35"/>
      <c r="V4383" s="35">
        <f t="shared" si="479"/>
        <v>0.75</v>
      </c>
    </row>
    <row r="4384" spans="1:22">
      <c r="A4384" s="35">
        <v>4751</v>
      </c>
      <c r="B4384" s="35" t="s">
        <v>8587</v>
      </c>
      <c r="C4384" s="35">
        <v>0</v>
      </c>
      <c r="D4384" s="35">
        <v>30</v>
      </c>
      <c r="E4384" s="43">
        <f t="shared" si="476"/>
        <v>30</v>
      </c>
      <c r="F4384" s="46">
        <f t="shared" si="477"/>
        <v>0.75</v>
      </c>
      <c r="G4384" s="46">
        <f t="shared" si="480"/>
        <v>0.75</v>
      </c>
      <c r="H4384" s="46">
        <f t="shared" si="480"/>
        <v>0.75</v>
      </c>
      <c r="I4384" s="35" t="s">
        <v>6990</v>
      </c>
      <c r="J4384" s="35" t="s">
        <v>6991</v>
      </c>
      <c r="K4384" s="35" t="s">
        <v>6996</v>
      </c>
      <c r="L4384" s="69" t="s">
        <v>224</v>
      </c>
      <c r="M4384" s="35" t="s">
        <v>6992</v>
      </c>
      <c r="N4384" s="35" t="s">
        <v>6993</v>
      </c>
      <c r="O4384" s="35" t="s">
        <v>6994</v>
      </c>
      <c r="P4384" s="35" t="s">
        <v>6995</v>
      </c>
      <c r="Q4384" s="35"/>
      <c r="R4384" s="35"/>
      <c r="S4384" s="35"/>
      <c r="T4384" s="35"/>
      <c r="U4384" s="35"/>
      <c r="V4384" s="35">
        <f t="shared" si="479"/>
        <v>0.75</v>
      </c>
    </row>
    <row r="4385" spans="1:22">
      <c r="A4385" s="35">
        <v>4751</v>
      </c>
      <c r="B4385" s="35" t="s">
        <v>8588</v>
      </c>
      <c r="C4385" s="35">
        <v>0</v>
      </c>
      <c r="D4385" s="35">
        <v>10</v>
      </c>
      <c r="E4385" s="43">
        <f t="shared" si="476"/>
        <v>10</v>
      </c>
      <c r="F4385" s="46">
        <f t="shared" si="477"/>
        <v>0.25</v>
      </c>
      <c r="G4385" s="46">
        <f t="shared" si="480"/>
        <v>0.25</v>
      </c>
      <c r="H4385" s="46">
        <f t="shared" si="480"/>
        <v>0.25</v>
      </c>
      <c r="I4385" s="35" t="s">
        <v>6990</v>
      </c>
      <c r="J4385" s="35" t="s">
        <v>6991</v>
      </c>
      <c r="K4385" s="35" t="s">
        <v>6996</v>
      </c>
      <c r="L4385" s="69" t="s">
        <v>224</v>
      </c>
      <c r="M4385" s="35" t="s">
        <v>6992</v>
      </c>
      <c r="N4385" s="35" t="s">
        <v>6993</v>
      </c>
      <c r="O4385" s="35" t="s">
        <v>6994</v>
      </c>
      <c r="P4385" s="35" t="s">
        <v>6995</v>
      </c>
      <c r="Q4385" s="35"/>
      <c r="R4385" s="35"/>
      <c r="S4385" s="35"/>
      <c r="T4385" s="35"/>
      <c r="U4385" s="35"/>
      <c r="V4385" s="35">
        <f t="shared" si="479"/>
        <v>0.25</v>
      </c>
    </row>
    <row r="4386" spans="1:22">
      <c r="A4386" s="35">
        <v>4752</v>
      </c>
      <c r="B4386" s="35" t="s">
        <v>8587</v>
      </c>
      <c r="C4386" s="35">
        <v>0</v>
      </c>
      <c r="D4386" s="35">
        <v>30</v>
      </c>
      <c r="E4386" s="43">
        <f t="shared" si="476"/>
        <v>30</v>
      </c>
      <c r="F4386" s="46">
        <f t="shared" si="477"/>
        <v>0.75</v>
      </c>
      <c r="G4386" s="46">
        <f t="shared" ref="G4386:H4401" si="481">F4386</f>
        <v>0.75</v>
      </c>
      <c r="H4386" s="46">
        <f t="shared" si="481"/>
        <v>0.75</v>
      </c>
      <c r="I4386" s="35" t="s">
        <v>6990</v>
      </c>
      <c r="J4386" s="35" t="s">
        <v>6991</v>
      </c>
      <c r="K4386" s="35" t="s">
        <v>6996</v>
      </c>
      <c r="L4386" s="69" t="s">
        <v>224</v>
      </c>
      <c r="M4386" s="35" t="s">
        <v>6992</v>
      </c>
      <c r="N4386" s="35" t="s">
        <v>6993</v>
      </c>
      <c r="O4386" s="35" t="s">
        <v>6994</v>
      </c>
      <c r="P4386" s="35" t="s">
        <v>6995</v>
      </c>
      <c r="Q4386" s="35"/>
      <c r="R4386" s="35"/>
      <c r="S4386" s="35"/>
      <c r="T4386" s="35"/>
      <c r="U4386" s="35"/>
      <c r="V4386" s="35">
        <f t="shared" si="479"/>
        <v>0.75</v>
      </c>
    </row>
    <row r="4387" spans="1:22">
      <c r="A4387" s="35">
        <v>4752</v>
      </c>
      <c r="B4387" s="35" t="s">
        <v>8588</v>
      </c>
      <c r="C4387" s="35">
        <v>0</v>
      </c>
      <c r="D4387" s="35">
        <v>10</v>
      </c>
      <c r="E4387" s="43">
        <f t="shared" si="476"/>
        <v>10</v>
      </c>
      <c r="F4387" s="46">
        <f t="shared" si="477"/>
        <v>0.25</v>
      </c>
      <c r="G4387" s="46">
        <f t="shared" si="481"/>
        <v>0.25</v>
      </c>
      <c r="H4387" s="46">
        <f t="shared" si="481"/>
        <v>0.25</v>
      </c>
      <c r="I4387" s="35" t="s">
        <v>6990</v>
      </c>
      <c r="J4387" s="35" t="s">
        <v>6991</v>
      </c>
      <c r="K4387" s="35" t="s">
        <v>6996</v>
      </c>
      <c r="L4387" s="69" t="s">
        <v>224</v>
      </c>
      <c r="M4387" s="35" t="s">
        <v>6992</v>
      </c>
      <c r="N4387" s="35" t="s">
        <v>6993</v>
      </c>
      <c r="O4387" s="35" t="s">
        <v>6994</v>
      </c>
      <c r="P4387" s="35" t="s">
        <v>6995</v>
      </c>
      <c r="Q4387" s="35"/>
      <c r="R4387" s="35"/>
      <c r="S4387" s="35"/>
      <c r="T4387" s="35"/>
      <c r="U4387" s="35"/>
      <c r="V4387" s="35">
        <f t="shared" si="479"/>
        <v>0.25</v>
      </c>
    </row>
    <row r="4388" spans="1:22">
      <c r="A4388" s="35">
        <v>4753</v>
      </c>
      <c r="B4388" s="35" t="s">
        <v>8587</v>
      </c>
      <c r="C4388" s="35">
        <v>0</v>
      </c>
      <c r="D4388" s="35">
        <v>30</v>
      </c>
      <c r="E4388" s="43">
        <f t="shared" si="476"/>
        <v>30</v>
      </c>
      <c r="F4388" s="46">
        <f t="shared" si="477"/>
        <v>0.75</v>
      </c>
      <c r="G4388" s="46">
        <f t="shared" si="481"/>
        <v>0.75</v>
      </c>
      <c r="H4388" s="46">
        <f t="shared" si="481"/>
        <v>0.75</v>
      </c>
      <c r="I4388" s="35" t="s">
        <v>6990</v>
      </c>
      <c r="J4388" s="35" t="s">
        <v>6991</v>
      </c>
      <c r="K4388" s="35" t="s">
        <v>6996</v>
      </c>
      <c r="L4388" s="69" t="s">
        <v>224</v>
      </c>
      <c r="M4388" s="35" t="s">
        <v>6992</v>
      </c>
      <c r="N4388" s="35" t="s">
        <v>6993</v>
      </c>
      <c r="O4388" s="35" t="s">
        <v>6994</v>
      </c>
      <c r="P4388" s="35" t="s">
        <v>6995</v>
      </c>
      <c r="Q4388" s="35"/>
      <c r="R4388" s="35"/>
      <c r="S4388" s="35"/>
      <c r="T4388" s="35"/>
      <c r="U4388" s="35"/>
      <c r="V4388" s="35">
        <f t="shared" si="479"/>
        <v>0.75</v>
      </c>
    </row>
    <row r="4389" spans="1:22">
      <c r="A4389" s="35">
        <v>4753</v>
      </c>
      <c r="B4389" s="35" t="s">
        <v>8588</v>
      </c>
      <c r="C4389" s="35">
        <v>0</v>
      </c>
      <c r="D4389" s="35">
        <v>10</v>
      </c>
      <c r="E4389" s="43">
        <f t="shared" si="476"/>
        <v>10</v>
      </c>
      <c r="F4389" s="46">
        <f t="shared" si="477"/>
        <v>0.25</v>
      </c>
      <c r="G4389" s="46">
        <f t="shared" si="481"/>
        <v>0.25</v>
      </c>
      <c r="H4389" s="46">
        <f t="shared" si="481"/>
        <v>0.25</v>
      </c>
      <c r="I4389" s="35" t="s">
        <v>6990</v>
      </c>
      <c r="J4389" s="35" t="s">
        <v>6991</v>
      </c>
      <c r="K4389" s="35" t="s">
        <v>6996</v>
      </c>
      <c r="L4389" s="69" t="s">
        <v>224</v>
      </c>
      <c r="M4389" s="35" t="s">
        <v>6992</v>
      </c>
      <c r="N4389" s="35" t="s">
        <v>6993</v>
      </c>
      <c r="O4389" s="35" t="s">
        <v>6994</v>
      </c>
      <c r="P4389" s="35" t="s">
        <v>6995</v>
      </c>
      <c r="Q4389" s="35"/>
      <c r="R4389" s="35"/>
      <c r="S4389" s="35"/>
      <c r="T4389" s="35"/>
      <c r="U4389" s="35"/>
      <c r="V4389" s="35">
        <f t="shared" si="479"/>
        <v>0.25</v>
      </c>
    </row>
    <row r="4390" spans="1:22">
      <c r="A4390" s="35">
        <v>4754</v>
      </c>
      <c r="B4390" s="35" t="s">
        <v>7568</v>
      </c>
      <c r="C4390" s="35">
        <v>0</v>
      </c>
      <c r="D4390" s="35">
        <v>20</v>
      </c>
      <c r="E4390" s="43">
        <f t="shared" si="476"/>
        <v>20</v>
      </c>
      <c r="F4390" s="46">
        <f t="shared" si="477"/>
        <v>0.5</v>
      </c>
      <c r="G4390" s="46">
        <f t="shared" si="481"/>
        <v>0.5</v>
      </c>
      <c r="H4390" s="46">
        <f t="shared" si="481"/>
        <v>0.5</v>
      </c>
      <c r="I4390" s="35" t="s">
        <v>6990</v>
      </c>
      <c r="J4390" s="35" t="s">
        <v>6991</v>
      </c>
      <c r="K4390" s="35" t="s">
        <v>6996</v>
      </c>
      <c r="L4390" s="69" t="s">
        <v>224</v>
      </c>
      <c r="M4390" s="35" t="s">
        <v>6992</v>
      </c>
      <c r="N4390" s="35" t="s">
        <v>6993</v>
      </c>
      <c r="O4390" s="35" t="s">
        <v>6994</v>
      </c>
      <c r="P4390" s="35" t="s">
        <v>6995</v>
      </c>
      <c r="Q4390" s="35"/>
      <c r="R4390" s="35"/>
      <c r="S4390" s="35"/>
      <c r="T4390" s="35"/>
      <c r="U4390" s="35"/>
      <c r="V4390" s="35">
        <f t="shared" si="479"/>
        <v>0.5</v>
      </c>
    </row>
    <row r="4391" spans="1:22">
      <c r="A4391" s="35">
        <v>4755</v>
      </c>
      <c r="B4391" s="35" t="s">
        <v>8589</v>
      </c>
      <c r="C4391" s="35">
        <v>0</v>
      </c>
      <c r="D4391" s="35">
        <v>15</v>
      </c>
      <c r="E4391" s="43">
        <f t="shared" si="476"/>
        <v>15</v>
      </c>
      <c r="F4391" s="46">
        <f t="shared" si="477"/>
        <v>0.375</v>
      </c>
      <c r="G4391" s="46">
        <f t="shared" si="481"/>
        <v>0.375</v>
      </c>
      <c r="H4391" s="46">
        <f t="shared" si="481"/>
        <v>0.375</v>
      </c>
      <c r="I4391" s="35" t="s">
        <v>6990</v>
      </c>
      <c r="J4391" s="35" t="s">
        <v>6991</v>
      </c>
      <c r="K4391" s="35" t="s">
        <v>6996</v>
      </c>
      <c r="L4391" s="69" t="s">
        <v>1661</v>
      </c>
      <c r="M4391" s="35" t="s">
        <v>6992</v>
      </c>
      <c r="N4391" s="35" t="s">
        <v>6993</v>
      </c>
      <c r="O4391" s="35" t="s">
        <v>6994</v>
      </c>
      <c r="P4391" s="35" t="s">
        <v>6995</v>
      </c>
      <c r="Q4391" s="35"/>
      <c r="R4391" s="35"/>
      <c r="S4391" s="35"/>
      <c r="T4391" s="35"/>
      <c r="U4391" s="35"/>
      <c r="V4391" s="35">
        <f t="shared" si="479"/>
        <v>0.375</v>
      </c>
    </row>
    <row r="4392" spans="1:22">
      <c r="A4392" s="35">
        <v>4756</v>
      </c>
      <c r="B4392" s="35" t="s">
        <v>8590</v>
      </c>
      <c r="C4392" s="35">
        <v>1</v>
      </c>
      <c r="D4392" s="35">
        <v>8</v>
      </c>
      <c r="E4392" s="43">
        <f t="shared" si="476"/>
        <v>48</v>
      </c>
      <c r="F4392" s="46">
        <f t="shared" si="477"/>
        <v>1.2</v>
      </c>
      <c r="G4392" s="46">
        <f t="shared" si="481"/>
        <v>1.2</v>
      </c>
      <c r="H4392" s="46">
        <f t="shared" si="481"/>
        <v>1.2</v>
      </c>
      <c r="I4392" s="35" t="s">
        <v>6990</v>
      </c>
      <c r="J4392" s="35" t="s">
        <v>6991</v>
      </c>
      <c r="K4392" s="35" t="s">
        <v>6996</v>
      </c>
      <c r="L4392" s="69" t="s">
        <v>1661</v>
      </c>
      <c r="M4392" s="35" t="s">
        <v>6992</v>
      </c>
      <c r="N4392" s="35" t="s">
        <v>6993</v>
      </c>
      <c r="O4392" s="35" t="s">
        <v>6994</v>
      </c>
      <c r="P4392" s="35" t="s">
        <v>6995</v>
      </c>
      <c r="Q4392" s="35"/>
      <c r="R4392" s="35"/>
      <c r="S4392" s="35"/>
      <c r="T4392" s="35"/>
      <c r="U4392" s="35"/>
      <c r="V4392" s="35">
        <f t="shared" si="479"/>
        <v>1.2</v>
      </c>
    </row>
    <row r="4393" spans="1:22">
      <c r="A4393" s="35">
        <v>4757</v>
      </c>
      <c r="B4393" s="35" t="s">
        <v>8591</v>
      </c>
      <c r="C4393" s="35">
        <v>0</v>
      </c>
      <c r="D4393" s="35">
        <v>20</v>
      </c>
      <c r="E4393" s="43">
        <f t="shared" si="476"/>
        <v>20</v>
      </c>
      <c r="F4393" s="46">
        <f t="shared" si="477"/>
        <v>0.5</v>
      </c>
      <c r="G4393" s="46">
        <f t="shared" si="481"/>
        <v>0.5</v>
      </c>
      <c r="H4393" s="46">
        <f t="shared" si="481"/>
        <v>0.5</v>
      </c>
      <c r="I4393" s="35" t="s">
        <v>6990</v>
      </c>
      <c r="J4393" s="35" t="s">
        <v>6991</v>
      </c>
      <c r="K4393" s="35" t="s">
        <v>6996</v>
      </c>
      <c r="L4393" s="69" t="s">
        <v>224</v>
      </c>
      <c r="M4393" s="35" t="s">
        <v>6992</v>
      </c>
      <c r="N4393" s="35" t="s">
        <v>6993</v>
      </c>
      <c r="O4393" s="35" t="s">
        <v>6994</v>
      </c>
      <c r="P4393" s="35" t="s">
        <v>6995</v>
      </c>
      <c r="Q4393" s="35"/>
      <c r="R4393" s="35"/>
      <c r="S4393" s="35"/>
      <c r="T4393" s="35"/>
      <c r="U4393" s="35"/>
      <c r="V4393" s="35">
        <f t="shared" si="479"/>
        <v>0.5</v>
      </c>
    </row>
    <row r="4394" spans="1:22">
      <c r="A4394" s="35">
        <v>4758</v>
      </c>
      <c r="B4394" s="35" t="s">
        <v>8592</v>
      </c>
      <c r="C4394" s="35">
        <v>0</v>
      </c>
      <c r="D4394" s="35">
        <v>27</v>
      </c>
      <c r="E4394" s="43">
        <f t="shared" si="476"/>
        <v>27</v>
      </c>
      <c r="F4394" s="46">
        <f t="shared" si="477"/>
        <v>0.67500000000000004</v>
      </c>
      <c r="G4394" s="46">
        <f t="shared" si="481"/>
        <v>0.67500000000000004</v>
      </c>
      <c r="H4394" s="46">
        <f t="shared" si="481"/>
        <v>0.67500000000000004</v>
      </c>
      <c r="I4394" s="35" t="s">
        <v>6990</v>
      </c>
      <c r="J4394" s="35" t="s">
        <v>6991</v>
      </c>
      <c r="K4394" s="35" t="s">
        <v>6996</v>
      </c>
      <c r="L4394" s="69" t="s">
        <v>224</v>
      </c>
      <c r="M4394" s="35" t="s">
        <v>6992</v>
      </c>
      <c r="N4394" s="35" t="s">
        <v>6993</v>
      </c>
      <c r="O4394" s="35" t="s">
        <v>6994</v>
      </c>
      <c r="P4394" s="35" t="s">
        <v>6995</v>
      </c>
      <c r="Q4394" s="35"/>
      <c r="R4394" s="35"/>
      <c r="S4394" s="35"/>
      <c r="T4394" s="35"/>
      <c r="U4394" s="35"/>
      <c r="V4394" s="35">
        <f t="shared" si="479"/>
        <v>0.67500000000000004</v>
      </c>
    </row>
    <row r="4395" spans="1:22">
      <c r="A4395" s="35">
        <v>4758</v>
      </c>
      <c r="B4395" s="35" t="s">
        <v>8593</v>
      </c>
      <c r="C4395" s="35">
        <v>0</v>
      </c>
      <c r="D4395" s="35">
        <v>16</v>
      </c>
      <c r="E4395" s="43">
        <f t="shared" si="476"/>
        <v>16</v>
      </c>
      <c r="F4395" s="46">
        <f t="shared" si="477"/>
        <v>0.4</v>
      </c>
      <c r="G4395" s="46">
        <f t="shared" si="481"/>
        <v>0.4</v>
      </c>
      <c r="H4395" s="46">
        <f t="shared" si="481"/>
        <v>0.4</v>
      </c>
      <c r="I4395" s="35" t="s">
        <v>6990</v>
      </c>
      <c r="J4395" s="35" t="s">
        <v>6991</v>
      </c>
      <c r="K4395" s="35" t="s">
        <v>6996</v>
      </c>
      <c r="L4395" s="69" t="s">
        <v>224</v>
      </c>
      <c r="M4395" s="35" t="s">
        <v>6992</v>
      </c>
      <c r="N4395" s="35" t="s">
        <v>6993</v>
      </c>
      <c r="O4395" s="35" t="s">
        <v>6994</v>
      </c>
      <c r="P4395" s="35" t="s">
        <v>6995</v>
      </c>
      <c r="Q4395" s="35"/>
      <c r="R4395" s="35"/>
      <c r="S4395" s="35"/>
      <c r="T4395" s="35"/>
      <c r="U4395" s="35"/>
      <c r="V4395" s="35">
        <f t="shared" si="479"/>
        <v>0.4</v>
      </c>
    </row>
    <row r="4396" spans="1:22">
      <c r="A4396" s="35">
        <v>4758</v>
      </c>
      <c r="B4396" s="35" t="s">
        <v>8594</v>
      </c>
      <c r="C4396" s="35">
        <v>0</v>
      </c>
      <c r="D4396" s="35">
        <v>9</v>
      </c>
      <c r="E4396" s="43">
        <f t="shared" si="476"/>
        <v>9</v>
      </c>
      <c r="F4396" s="46">
        <f t="shared" si="477"/>
        <v>0.22500000000000001</v>
      </c>
      <c r="G4396" s="46">
        <f t="shared" si="481"/>
        <v>0.22500000000000001</v>
      </c>
      <c r="H4396" s="46">
        <f t="shared" si="481"/>
        <v>0.22500000000000001</v>
      </c>
      <c r="I4396" s="35" t="s">
        <v>6990</v>
      </c>
      <c r="J4396" s="35" t="s">
        <v>6991</v>
      </c>
      <c r="K4396" s="35" t="s">
        <v>6996</v>
      </c>
      <c r="L4396" s="69" t="s">
        <v>224</v>
      </c>
      <c r="M4396" s="35" t="s">
        <v>6992</v>
      </c>
      <c r="N4396" s="35" t="s">
        <v>6993</v>
      </c>
      <c r="O4396" s="35" t="s">
        <v>6994</v>
      </c>
      <c r="P4396" s="35" t="s">
        <v>6995</v>
      </c>
      <c r="Q4396" s="35"/>
      <c r="R4396" s="35"/>
      <c r="S4396" s="35"/>
      <c r="T4396" s="35"/>
      <c r="U4396" s="35"/>
      <c r="V4396" s="35">
        <f t="shared" si="479"/>
        <v>0.22500000000000001</v>
      </c>
    </row>
    <row r="4397" spans="1:22">
      <c r="A4397" s="35">
        <v>4758</v>
      </c>
      <c r="B4397" s="35" t="s">
        <v>8283</v>
      </c>
      <c r="C4397" s="35">
        <v>0</v>
      </c>
      <c r="D4397" s="35">
        <v>8</v>
      </c>
      <c r="E4397" s="43">
        <f t="shared" si="476"/>
        <v>8</v>
      </c>
      <c r="F4397" s="46">
        <f t="shared" si="477"/>
        <v>0.2</v>
      </c>
      <c r="G4397" s="46">
        <f t="shared" si="481"/>
        <v>0.2</v>
      </c>
      <c r="H4397" s="46">
        <f t="shared" si="481"/>
        <v>0.2</v>
      </c>
      <c r="I4397" s="35" t="s">
        <v>6990</v>
      </c>
      <c r="J4397" s="35" t="s">
        <v>6991</v>
      </c>
      <c r="K4397" s="35" t="s">
        <v>6996</v>
      </c>
      <c r="L4397" s="69" t="s">
        <v>224</v>
      </c>
      <c r="M4397" s="35" t="s">
        <v>6992</v>
      </c>
      <c r="N4397" s="35" t="s">
        <v>6993</v>
      </c>
      <c r="O4397" s="35" t="s">
        <v>6994</v>
      </c>
      <c r="P4397" s="35" t="s">
        <v>6995</v>
      </c>
      <c r="Q4397" s="35"/>
      <c r="R4397" s="35"/>
      <c r="S4397" s="35"/>
      <c r="T4397" s="35"/>
      <c r="U4397" s="35"/>
      <c r="V4397" s="35">
        <f t="shared" si="479"/>
        <v>0.2</v>
      </c>
    </row>
    <row r="4398" spans="1:22">
      <c r="A4398" s="35">
        <v>4759</v>
      </c>
      <c r="B4398" s="35" t="s">
        <v>8595</v>
      </c>
      <c r="C4398" s="35">
        <v>0</v>
      </c>
      <c r="D4398" s="35">
        <v>16</v>
      </c>
      <c r="E4398" s="43">
        <f t="shared" si="476"/>
        <v>16</v>
      </c>
      <c r="F4398" s="46">
        <f t="shared" si="477"/>
        <v>0.4</v>
      </c>
      <c r="G4398" s="46">
        <f t="shared" si="481"/>
        <v>0.4</v>
      </c>
      <c r="H4398" s="46">
        <f t="shared" si="481"/>
        <v>0.4</v>
      </c>
      <c r="I4398" s="35" t="s">
        <v>6990</v>
      </c>
      <c r="J4398" s="35" t="s">
        <v>6991</v>
      </c>
      <c r="K4398" s="35" t="s">
        <v>6996</v>
      </c>
      <c r="L4398" s="69" t="s">
        <v>224</v>
      </c>
      <c r="M4398" s="35" t="s">
        <v>6992</v>
      </c>
      <c r="N4398" s="35" t="s">
        <v>6993</v>
      </c>
      <c r="O4398" s="35" t="s">
        <v>6994</v>
      </c>
      <c r="P4398" s="35" t="s">
        <v>6995</v>
      </c>
      <c r="Q4398" s="35"/>
      <c r="R4398" s="35"/>
      <c r="S4398" s="35"/>
      <c r="T4398" s="35"/>
      <c r="U4398" s="35"/>
      <c r="V4398" s="35">
        <f t="shared" si="479"/>
        <v>0.4</v>
      </c>
    </row>
    <row r="4399" spans="1:22">
      <c r="A4399" s="35">
        <v>4759</v>
      </c>
      <c r="B4399" s="35" t="s">
        <v>8468</v>
      </c>
      <c r="C4399" s="35">
        <v>0</v>
      </c>
      <c r="D4399" s="35">
        <v>25</v>
      </c>
      <c r="E4399" s="43">
        <f t="shared" si="476"/>
        <v>25</v>
      </c>
      <c r="F4399" s="46">
        <f t="shared" si="477"/>
        <v>0.625</v>
      </c>
      <c r="G4399" s="46">
        <f t="shared" si="481"/>
        <v>0.625</v>
      </c>
      <c r="H4399" s="46">
        <f t="shared" si="481"/>
        <v>0.625</v>
      </c>
      <c r="I4399" s="35" t="s">
        <v>6990</v>
      </c>
      <c r="J4399" s="35" t="s">
        <v>6991</v>
      </c>
      <c r="K4399" s="35" t="s">
        <v>6996</v>
      </c>
      <c r="L4399" s="69" t="s">
        <v>224</v>
      </c>
      <c r="M4399" s="35" t="s">
        <v>6992</v>
      </c>
      <c r="N4399" s="35" t="s">
        <v>6993</v>
      </c>
      <c r="O4399" s="35" t="s">
        <v>6994</v>
      </c>
      <c r="P4399" s="35" t="s">
        <v>6995</v>
      </c>
      <c r="Q4399" s="35"/>
      <c r="R4399" s="35"/>
      <c r="S4399" s="35"/>
      <c r="T4399" s="35"/>
      <c r="U4399" s="35"/>
      <c r="V4399" s="35">
        <f t="shared" si="479"/>
        <v>0.625</v>
      </c>
    </row>
    <row r="4400" spans="1:22">
      <c r="A4400" s="35">
        <v>4759</v>
      </c>
      <c r="B4400" s="35" t="s">
        <v>7633</v>
      </c>
      <c r="C4400" s="35">
        <v>0</v>
      </c>
      <c r="D4400" s="35">
        <v>16</v>
      </c>
      <c r="E4400" s="43">
        <f t="shared" si="476"/>
        <v>16</v>
      </c>
      <c r="F4400" s="46">
        <f t="shared" si="477"/>
        <v>0.4</v>
      </c>
      <c r="G4400" s="46">
        <f t="shared" si="481"/>
        <v>0.4</v>
      </c>
      <c r="H4400" s="46">
        <f t="shared" si="481"/>
        <v>0.4</v>
      </c>
      <c r="I4400" s="35" t="s">
        <v>6990</v>
      </c>
      <c r="J4400" s="35" t="s">
        <v>6991</v>
      </c>
      <c r="K4400" s="35" t="s">
        <v>6996</v>
      </c>
      <c r="L4400" s="69" t="s">
        <v>224</v>
      </c>
      <c r="M4400" s="35" t="s">
        <v>6992</v>
      </c>
      <c r="N4400" s="35" t="s">
        <v>6993</v>
      </c>
      <c r="O4400" s="35" t="s">
        <v>6994</v>
      </c>
      <c r="P4400" s="35" t="s">
        <v>6995</v>
      </c>
      <c r="Q4400" s="35"/>
      <c r="R4400" s="35"/>
      <c r="S4400" s="35"/>
      <c r="T4400" s="35"/>
      <c r="U4400" s="35"/>
      <c r="V4400" s="35">
        <f t="shared" si="479"/>
        <v>0.4</v>
      </c>
    </row>
    <row r="4401" spans="1:22">
      <c r="A4401" s="35">
        <v>4760</v>
      </c>
      <c r="B4401" s="35" t="s">
        <v>8596</v>
      </c>
      <c r="C4401" s="35">
        <v>1</v>
      </c>
      <c r="D4401" s="35">
        <v>1</v>
      </c>
      <c r="E4401" s="43">
        <f t="shared" si="476"/>
        <v>41</v>
      </c>
      <c r="F4401" s="46">
        <f t="shared" si="477"/>
        <v>1.0249999999999999</v>
      </c>
      <c r="G4401" s="46">
        <f t="shared" si="481"/>
        <v>1.0249999999999999</v>
      </c>
      <c r="H4401" s="46">
        <f t="shared" si="481"/>
        <v>1.0249999999999999</v>
      </c>
      <c r="I4401" s="35" t="s">
        <v>6990</v>
      </c>
      <c r="J4401" s="35" t="s">
        <v>6991</v>
      </c>
      <c r="K4401" s="35" t="s">
        <v>6996</v>
      </c>
      <c r="L4401" s="69" t="s">
        <v>224</v>
      </c>
      <c r="M4401" s="35" t="s">
        <v>6992</v>
      </c>
      <c r="N4401" s="35" t="s">
        <v>6993</v>
      </c>
      <c r="O4401" s="35" t="s">
        <v>6994</v>
      </c>
      <c r="P4401" s="35" t="s">
        <v>6995</v>
      </c>
      <c r="Q4401" s="35"/>
      <c r="R4401" s="35"/>
      <c r="S4401" s="35"/>
      <c r="T4401" s="35"/>
      <c r="U4401" s="35"/>
      <c r="V4401" s="35">
        <f t="shared" si="479"/>
        <v>1.0249999999999999</v>
      </c>
    </row>
    <row r="4402" spans="1:22">
      <c r="A4402" s="35">
        <v>4760</v>
      </c>
      <c r="B4402" s="35" t="s">
        <v>8597</v>
      </c>
      <c r="C4402" s="35">
        <v>0</v>
      </c>
      <c r="D4402" s="35">
        <v>5</v>
      </c>
      <c r="E4402" s="43">
        <f t="shared" si="476"/>
        <v>5</v>
      </c>
      <c r="F4402" s="46">
        <f t="shared" si="477"/>
        <v>0.125</v>
      </c>
      <c r="G4402" s="46">
        <f t="shared" ref="G4402:H4412" si="482">F4402</f>
        <v>0.125</v>
      </c>
      <c r="H4402" s="46">
        <f t="shared" si="482"/>
        <v>0.125</v>
      </c>
      <c r="I4402" s="35" t="s">
        <v>6990</v>
      </c>
      <c r="J4402" s="35" t="s">
        <v>6991</v>
      </c>
      <c r="K4402" s="35" t="s">
        <v>6996</v>
      </c>
      <c r="L4402" s="69" t="s">
        <v>224</v>
      </c>
      <c r="M4402" s="35" t="s">
        <v>6992</v>
      </c>
      <c r="N4402" s="35" t="s">
        <v>6993</v>
      </c>
      <c r="O4402" s="35" t="s">
        <v>6994</v>
      </c>
      <c r="P4402" s="35" t="s">
        <v>6995</v>
      </c>
      <c r="Q4402" s="35"/>
      <c r="R4402" s="35"/>
      <c r="S4402" s="35"/>
      <c r="T4402" s="35"/>
      <c r="U4402" s="35"/>
      <c r="V4402" s="35">
        <f t="shared" si="479"/>
        <v>0.125</v>
      </c>
    </row>
    <row r="4403" spans="1:22">
      <c r="A4403" s="35">
        <v>4761</v>
      </c>
      <c r="B4403" s="35" t="s">
        <v>7765</v>
      </c>
      <c r="C4403" s="35">
        <v>1</v>
      </c>
      <c r="D4403" s="35">
        <v>39</v>
      </c>
      <c r="E4403" s="43">
        <f t="shared" si="476"/>
        <v>79</v>
      </c>
      <c r="F4403" s="46">
        <f t="shared" si="477"/>
        <v>1.9750000000000001</v>
      </c>
      <c r="G4403" s="46">
        <f t="shared" si="482"/>
        <v>1.9750000000000001</v>
      </c>
      <c r="H4403" s="46">
        <f t="shared" si="482"/>
        <v>1.9750000000000001</v>
      </c>
      <c r="I4403" s="35" t="s">
        <v>6990</v>
      </c>
      <c r="J4403" s="35" t="s">
        <v>6991</v>
      </c>
      <c r="K4403" s="35" t="s">
        <v>6996</v>
      </c>
      <c r="L4403" s="69" t="s">
        <v>224</v>
      </c>
      <c r="M4403" s="35" t="s">
        <v>6992</v>
      </c>
      <c r="N4403" s="35" t="s">
        <v>6993</v>
      </c>
      <c r="O4403" s="35" t="s">
        <v>6994</v>
      </c>
      <c r="P4403" s="35" t="s">
        <v>6995</v>
      </c>
      <c r="Q4403" s="35"/>
      <c r="R4403" s="35"/>
      <c r="S4403" s="35"/>
      <c r="T4403" s="35"/>
      <c r="U4403" s="35"/>
      <c r="V4403" s="35">
        <f t="shared" si="479"/>
        <v>1.9750000000000001</v>
      </c>
    </row>
    <row r="4404" spans="1:22">
      <c r="A4404" s="35">
        <v>4762</v>
      </c>
      <c r="B4404" s="35" t="s">
        <v>7226</v>
      </c>
      <c r="C4404" s="35">
        <v>0</v>
      </c>
      <c r="D4404" s="35">
        <v>6</v>
      </c>
      <c r="E4404" s="43">
        <f t="shared" si="476"/>
        <v>6</v>
      </c>
      <c r="F4404" s="46">
        <f t="shared" si="477"/>
        <v>0.15</v>
      </c>
      <c r="G4404" s="46">
        <f t="shared" si="482"/>
        <v>0.15</v>
      </c>
      <c r="H4404" s="46">
        <f t="shared" si="482"/>
        <v>0.15</v>
      </c>
      <c r="I4404" s="35" t="s">
        <v>6990</v>
      </c>
      <c r="J4404" s="35" t="s">
        <v>6991</v>
      </c>
      <c r="K4404" s="35" t="s">
        <v>6996</v>
      </c>
      <c r="L4404" s="69" t="s">
        <v>224</v>
      </c>
      <c r="M4404" s="35" t="s">
        <v>6992</v>
      </c>
      <c r="N4404" s="35" t="s">
        <v>6993</v>
      </c>
      <c r="O4404" s="35" t="s">
        <v>6994</v>
      </c>
      <c r="P4404" s="35" t="s">
        <v>6995</v>
      </c>
      <c r="Q4404" s="35"/>
      <c r="R4404" s="35"/>
      <c r="S4404" s="35"/>
      <c r="T4404" s="35"/>
      <c r="U4404" s="35"/>
      <c r="V4404" s="35">
        <f t="shared" si="479"/>
        <v>0.15</v>
      </c>
    </row>
    <row r="4405" spans="1:22">
      <c r="A4405" s="35">
        <v>4762</v>
      </c>
      <c r="B4405" s="35" t="s">
        <v>8367</v>
      </c>
      <c r="C4405" s="35">
        <v>0</v>
      </c>
      <c r="D4405" s="35">
        <v>2</v>
      </c>
      <c r="E4405" s="43">
        <f t="shared" si="476"/>
        <v>2</v>
      </c>
      <c r="F4405" s="46">
        <f t="shared" si="477"/>
        <v>0.05</v>
      </c>
      <c r="G4405" s="46">
        <f t="shared" si="482"/>
        <v>0.05</v>
      </c>
      <c r="H4405" s="46">
        <f t="shared" si="482"/>
        <v>0.05</v>
      </c>
      <c r="I4405" s="35" t="s">
        <v>6990</v>
      </c>
      <c r="J4405" s="35" t="s">
        <v>6991</v>
      </c>
      <c r="K4405" s="35" t="s">
        <v>6996</v>
      </c>
      <c r="L4405" s="69" t="s">
        <v>224</v>
      </c>
      <c r="M4405" s="35" t="s">
        <v>6992</v>
      </c>
      <c r="N4405" s="35" t="s">
        <v>6993</v>
      </c>
      <c r="O4405" s="35" t="s">
        <v>6994</v>
      </c>
      <c r="P4405" s="35" t="s">
        <v>6995</v>
      </c>
      <c r="Q4405" s="35"/>
      <c r="R4405" s="35"/>
      <c r="S4405" s="35"/>
      <c r="T4405" s="35"/>
      <c r="U4405" s="35"/>
      <c r="V4405" s="35">
        <f t="shared" si="479"/>
        <v>0.05</v>
      </c>
    </row>
    <row r="4406" spans="1:22">
      <c r="A4406" s="35">
        <v>4762</v>
      </c>
      <c r="B4406" s="35" t="s">
        <v>7032</v>
      </c>
      <c r="C4406" s="35">
        <v>0</v>
      </c>
      <c r="D4406" s="35">
        <v>3</v>
      </c>
      <c r="E4406" s="43">
        <f t="shared" si="476"/>
        <v>3</v>
      </c>
      <c r="F4406" s="46">
        <f t="shared" si="477"/>
        <v>7.4999999999999997E-2</v>
      </c>
      <c r="G4406" s="46">
        <f t="shared" si="482"/>
        <v>7.4999999999999997E-2</v>
      </c>
      <c r="H4406" s="46">
        <f t="shared" si="482"/>
        <v>7.4999999999999997E-2</v>
      </c>
      <c r="I4406" s="35" t="s">
        <v>6990</v>
      </c>
      <c r="J4406" s="35" t="s">
        <v>6991</v>
      </c>
      <c r="K4406" s="35" t="s">
        <v>6996</v>
      </c>
      <c r="L4406" s="69" t="s">
        <v>224</v>
      </c>
      <c r="M4406" s="35" t="s">
        <v>6992</v>
      </c>
      <c r="N4406" s="35" t="s">
        <v>6993</v>
      </c>
      <c r="O4406" s="35" t="s">
        <v>6994</v>
      </c>
      <c r="P4406" s="35" t="s">
        <v>6995</v>
      </c>
      <c r="Q4406" s="35"/>
      <c r="R4406" s="35"/>
      <c r="S4406" s="35"/>
      <c r="T4406" s="35"/>
      <c r="U4406" s="35"/>
      <c r="V4406" s="35">
        <f t="shared" si="479"/>
        <v>7.4999999999999997E-2</v>
      </c>
    </row>
    <row r="4407" spans="1:22">
      <c r="A4407" s="35">
        <v>4762</v>
      </c>
      <c r="B4407" s="35" t="s">
        <v>8001</v>
      </c>
      <c r="C4407" s="35">
        <v>0</v>
      </c>
      <c r="D4407" s="35">
        <v>2</v>
      </c>
      <c r="E4407" s="43">
        <f t="shared" si="476"/>
        <v>2</v>
      </c>
      <c r="F4407" s="46">
        <f t="shared" si="477"/>
        <v>0.05</v>
      </c>
      <c r="G4407" s="46">
        <f t="shared" si="482"/>
        <v>0.05</v>
      </c>
      <c r="H4407" s="46">
        <f t="shared" si="482"/>
        <v>0.05</v>
      </c>
      <c r="I4407" s="35" t="s">
        <v>6990</v>
      </c>
      <c r="J4407" s="35" t="s">
        <v>6991</v>
      </c>
      <c r="K4407" s="35" t="s">
        <v>6996</v>
      </c>
      <c r="L4407" s="69" t="s">
        <v>224</v>
      </c>
      <c r="M4407" s="35" t="s">
        <v>6992</v>
      </c>
      <c r="N4407" s="35" t="s">
        <v>6993</v>
      </c>
      <c r="O4407" s="35" t="s">
        <v>6994</v>
      </c>
      <c r="P4407" s="35" t="s">
        <v>6995</v>
      </c>
      <c r="Q4407" s="35"/>
      <c r="R4407" s="35"/>
      <c r="S4407" s="35"/>
      <c r="T4407" s="35"/>
      <c r="U4407" s="35"/>
      <c r="V4407" s="35">
        <f t="shared" si="479"/>
        <v>0.05</v>
      </c>
    </row>
    <row r="4408" spans="1:22">
      <c r="A4408" s="35">
        <v>4762</v>
      </c>
      <c r="B4408" s="35" t="s">
        <v>8001</v>
      </c>
      <c r="C4408" s="35">
        <v>0</v>
      </c>
      <c r="D4408" s="35">
        <v>4</v>
      </c>
      <c r="E4408" s="43">
        <f t="shared" si="476"/>
        <v>4</v>
      </c>
      <c r="F4408" s="46">
        <f t="shared" si="477"/>
        <v>0.1</v>
      </c>
      <c r="G4408" s="46">
        <f t="shared" si="482"/>
        <v>0.1</v>
      </c>
      <c r="H4408" s="46">
        <f t="shared" si="482"/>
        <v>0.1</v>
      </c>
      <c r="I4408" s="35" t="s">
        <v>6990</v>
      </c>
      <c r="J4408" s="35" t="s">
        <v>6991</v>
      </c>
      <c r="K4408" s="35" t="s">
        <v>6996</v>
      </c>
      <c r="L4408" s="69" t="s">
        <v>224</v>
      </c>
      <c r="M4408" s="35" t="s">
        <v>6992</v>
      </c>
      <c r="N4408" s="35" t="s">
        <v>6993</v>
      </c>
      <c r="O4408" s="35" t="s">
        <v>6994</v>
      </c>
      <c r="P4408" s="35" t="s">
        <v>6995</v>
      </c>
      <c r="Q4408" s="35"/>
      <c r="R4408" s="35"/>
      <c r="S4408" s="35"/>
      <c r="T4408" s="35"/>
      <c r="U4408" s="35"/>
      <c r="V4408" s="35">
        <f t="shared" si="479"/>
        <v>0.1</v>
      </c>
    </row>
    <row r="4409" spans="1:22">
      <c r="A4409" s="35">
        <v>4762</v>
      </c>
      <c r="B4409" s="35" t="s">
        <v>8001</v>
      </c>
      <c r="C4409" s="35">
        <v>0</v>
      </c>
      <c r="D4409" s="35">
        <v>5</v>
      </c>
      <c r="E4409" s="43">
        <f t="shared" si="476"/>
        <v>5</v>
      </c>
      <c r="F4409" s="46">
        <f t="shared" si="477"/>
        <v>0.125</v>
      </c>
      <c r="G4409" s="46">
        <f t="shared" si="482"/>
        <v>0.125</v>
      </c>
      <c r="H4409" s="46">
        <f t="shared" si="482"/>
        <v>0.125</v>
      </c>
      <c r="I4409" s="35" t="s">
        <v>6990</v>
      </c>
      <c r="J4409" s="35" t="s">
        <v>6991</v>
      </c>
      <c r="K4409" s="35" t="s">
        <v>6996</v>
      </c>
      <c r="L4409" s="69" t="s">
        <v>224</v>
      </c>
      <c r="M4409" s="35" t="s">
        <v>6992</v>
      </c>
      <c r="N4409" s="35" t="s">
        <v>6993</v>
      </c>
      <c r="O4409" s="35" t="s">
        <v>6994</v>
      </c>
      <c r="P4409" s="35" t="s">
        <v>6995</v>
      </c>
      <c r="Q4409" s="35"/>
      <c r="R4409" s="35"/>
      <c r="S4409" s="35"/>
      <c r="T4409" s="35"/>
      <c r="U4409" s="35"/>
      <c r="V4409" s="35">
        <f t="shared" si="479"/>
        <v>0.125</v>
      </c>
    </row>
    <row r="4410" spans="1:22">
      <c r="A4410" s="35">
        <v>4762</v>
      </c>
      <c r="B4410" s="35" t="s">
        <v>8368</v>
      </c>
      <c r="C4410" s="35">
        <v>0</v>
      </c>
      <c r="D4410" s="35">
        <v>10</v>
      </c>
      <c r="E4410" s="43">
        <f t="shared" si="476"/>
        <v>10</v>
      </c>
      <c r="F4410" s="46">
        <f t="shared" si="477"/>
        <v>0.25</v>
      </c>
      <c r="G4410" s="46">
        <f t="shared" si="482"/>
        <v>0.25</v>
      </c>
      <c r="H4410" s="46">
        <f t="shared" si="482"/>
        <v>0.25</v>
      </c>
      <c r="I4410" s="35" t="s">
        <v>6990</v>
      </c>
      <c r="J4410" s="35" t="s">
        <v>6991</v>
      </c>
      <c r="K4410" s="35" t="s">
        <v>6996</v>
      </c>
      <c r="L4410" s="69" t="s">
        <v>224</v>
      </c>
      <c r="M4410" s="35" t="s">
        <v>6992</v>
      </c>
      <c r="N4410" s="35" t="s">
        <v>6993</v>
      </c>
      <c r="O4410" s="35" t="s">
        <v>6994</v>
      </c>
      <c r="P4410" s="35" t="s">
        <v>6995</v>
      </c>
      <c r="Q4410" s="35"/>
      <c r="R4410" s="35"/>
      <c r="S4410" s="35"/>
      <c r="T4410" s="35"/>
      <c r="U4410" s="35"/>
      <c r="V4410" s="35">
        <f t="shared" si="479"/>
        <v>0.25</v>
      </c>
    </row>
    <row r="4411" spans="1:22">
      <c r="A4411" s="35">
        <v>4763</v>
      </c>
      <c r="B4411" s="35" t="s">
        <v>7785</v>
      </c>
      <c r="C4411" s="35">
        <v>0</v>
      </c>
      <c r="D4411" s="35">
        <v>10</v>
      </c>
      <c r="E4411" s="43">
        <f t="shared" si="476"/>
        <v>10</v>
      </c>
      <c r="F4411" s="46">
        <f t="shared" si="477"/>
        <v>0.25</v>
      </c>
      <c r="G4411" s="46">
        <f t="shared" si="482"/>
        <v>0.25</v>
      </c>
      <c r="H4411" s="46">
        <f t="shared" si="482"/>
        <v>0.25</v>
      </c>
      <c r="I4411" s="35" t="s">
        <v>6990</v>
      </c>
      <c r="J4411" s="35" t="s">
        <v>6991</v>
      </c>
      <c r="K4411" s="35" t="s">
        <v>6996</v>
      </c>
      <c r="L4411" s="69" t="s">
        <v>224</v>
      </c>
      <c r="M4411" s="35" t="s">
        <v>6992</v>
      </c>
      <c r="N4411" s="35" t="s">
        <v>6993</v>
      </c>
      <c r="O4411" s="35" t="s">
        <v>6994</v>
      </c>
      <c r="P4411" s="35" t="s">
        <v>6995</v>
      </c>
      <c r="Q4411" s="35"/>
      <c r="R4411" s="35"/>
      <c r="S4411" s="35"/>
      <c r="T4411" s="35"/>
      <c r="U4411" s="35"/>
      <c r="V4411" s="35">
        <f t="shared" si="479"/>
        <v>0.25</v>
      </c>
    </row>
    <row r="4412" spans="1:22">
      <c r="A4412" s="35">
        <v>4764</v>
      </c>
      <c r="B4412" s="35" t="s">
        <v>7243</v>
      </c>
      <c r="C4412" s="35">
        <v>0</v>
      </c>
      <c r="D4412" s="35">
        <v>11</v>
      </c>
      <c r="E4412" s="43">
        <f t="shared" si="476"/>
        <v>11</v>
      </c>
      <c r="F4412" s="46">
        <f t="shared" si="477"/>
        <v>0.27500000000000002</v>
      </c>
      <c r="G4412" s="46">
        <f t="shared" si="482"/>
        <v>0.27500000000000002</v>
      </c>
      <c r="H4412" s="46">
        <f t="shared" si="482"/>
        <v>0.27500000000000002</v>
      </c>
      <c r="I4412" s="35" t="s">
        <v>6990</v>
      </c>
      <c r="J4412" s="35" t="s">
        <v>6991</v>
      </c>
      <c r="K4412" s="35" t="s">
        <v>6996</v>
      </c>
      <c r="L4412" s="69" t="s">
        <v>1660</v>
      </c>
      <c r="M4412" s="35" t="s">
        <v>6992</v>
      </c>
      <c r="N4412" s="35" t="s">
        <v>6993</v>
      </c>
      <c r="O4412" s="35" t="s">
        <v>6994</v>
      </c>
      <c r="P4412" s="35" t="s">
        <v>6995</v>
      </c>
      <c r="Q4412" s="35"/>
      <c r="R4412" s="35"/>
      <c r="S4412" s="35"/>
      <c r="T4412" s="35"/>
      <c r="U4412" s="35"/>
      <c r="V4412" s="35">
        <f t="shared" si="479"/>
        <v>0.27500000000000002</v>
      </c>
    </row>
    <row r="4413" spans="1:22">
      <c r="A4413" s="35"/>
      <c r="B4413" s="35"/>
      <c r="C4413" s="35"/>
      <c r="D4413" s="35"/>
      <c r="E4413" s="35"/>
      <c r="F4413" s="35"/>
      <c r="G4413" s="46"/>
      <c r="H4413" s="46"/>
      <c r="I4413" s="35"/>
      <c r="J4413" s="35"/>
      <c r="K4413" s="35"/>
      <c r="L4413" s="69"/>
      <c r="M4413" s="35"/>
      <c r="N4413" s="35"/>
      <c r="O4413" s="35"/>
      <c r="P4413" s="35"/>
      <c r="Q4413" s="35"/>
      <c r="R4413" s="35"/>
      <c r="S4413" s="35"/>
      <c r="T4413" s="35"/>
      <c r="U4413" s="35"/>
      <c r="V4413" s="35"/>
    </row>
  </sheetData>
  <sortState ref="B2:C2">
    <sortCondition sortBy="fontColor" ref="B2" dxfId="64"/>
  </sortState>
  <conditionalFormatting sqref="A1">
    <cfRule type="duplicateValues" dxfId="63" priority="1"/>
    <cfRule type="duplicateValues" dxfId="62" priority="2"/>
    <cfRule type="duplicateValues" dxfId="61" priority="4"/>
    <cfRule type="duplicateValues" dxfId="60" priority="5"/>
    <cfRule type="duplicateValues" dxfId="59" priority="6"/>
    <cfRule type="duplicateValues" dxfId="58" priority="7"/>
  </conditionalFormatting>
  <conditionalFormatting sqref="B1:D1">
    <cfRule type="duplicateValues" dxfId="57" priority="14"/>
  </conditionalFormatting>
  <dataValidations count="4">
    <dataValidation type="list" allowBlank="1" showInputMessage="1" showErrorMessage="1" sqref="M2:M4412" xr:uid="{00000000-0002-0000-0100-000000000000}">
      <formula1>"Laterite Soil,Black Soil,Red Soil,Yellow Soil,Mountain Soil,Saline Soil,Alluvial Soil,Desert Soil,Peat Soil,Not Available"</formula1>
    </dataValidation>
    <dataValidation type="list" allowBlank="1" showInputMessage="1" showErrorMessage="1" sqref="M4413 N2:N4412" xr:uid="{00000000-0002-0000-0100-000001000000}">
      <formula1>"Wet,Dry,Not Available"</formula1>
    </dataValidation>
    <dataValidation type="list" allowBlank="1" showInputMessage="1" showErrorMessage="1" sqref="N4413 O2:O4412" xr:uid="{00000000-0002-0000-0100-000002000000}">
      <formula1>"Well,Bore,Canal,Tank,Not available,Others"</formula1>
    </dataValidation>
    <dataValidation type="list" allowBlank="1" showInputMessage="1" showErrorMessage="1" sqref="O4413 P2:P4412" xr:uid="{00000000-0002-0000-0100-000003000000}">
      <formula1>"Share Croppers,Oral Lessees,Tenant farmer,Owener"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81"/>
  <sheetViews>
    <sheetView topLeftCell="Q1" workbookViewId="0">
      <pane xSplit="20340" topLeftCell="R1"/>
      <selection activeCell="AD1" sqref="AD1"/>
      <selection pane="topRight" activeCell="R1" sqref="R1"/>
    </sheetView>
  </sheetViews>
  <sheetFormatPr defaultColWidth="11.375" defaultRowHeight="14.25"/>
  <cols>
    <col min="2" max="2" width="14" customWidth="1"/>
    <col min="3" max="3" width="12.25" bestFit="1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>
      <c r="A2" s="35">
        <v>1220</v>
      </c>
      <c r="B2" s="35" t="s">
        <v>6982</v>
      </c>
      <c r="C2" s="35" t="s">
        <v>9264</v>
      </c>
      <c r="D2" s="35">
        <v>2</v>
      </c>
      <c r="E2" s="35" t="s">
        <v>9265</v>
      </c>
      <c r="F2" s="35"/>
      <c r="G2" s="35" t="s">
        <v>6983</v>
      </c>
      <c r="H2" s="37">
        <v>38626</v>
      </c>
      <c r="I2" s="35">
        <v>101470</v>
      </c>
      <c r="J2" s="35">
        <v>12</v>
      </c>
      <c r="K2" s="37">
        <f t="shared" ref="K2:K33" si="0">H2+364</f>
        <v>38990</v>
      </c>
      <c r="L2" s="41">
        <v>0.14000000000000001</v>
      </c>
      <c r="M2" s="41">
        <v>0.03</v>
      </c>
      <c r="N2" s="41">
        <v>0.17</v>
      </c>
      <c r="O2" s="35">
        <v>0</v>
      </c>
      <c r="P2" s="35">
        <v>0</v>
      </c>
      <c r="Q2" s="37">
        <f t="shared" ref="Q2:Q33" si="1">N2+364</f>
        <v>364.17</v>
      </c>
      <c r="R2" s="35">
        <v>101470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101470</v>
      </c>
      <c r="Y2" s="35">
        <f t="shared" ref="Y2:Y33" si="2">X2*14%</f>
        <v>14205.800000000001</v>
      </c>
    </row>
    <row r="3" spans="1:38">
      <c r="A3" s="35">
        <v>912</v>
      </c>
      <c r="B3" s="35" t="s">
        <v>6982</v>
      </c>
      <c r="C3" s="35" t="s">
        <v>9264</v>
      </c>
      <c r="D3" s="35">
        <v>6</v>
      </c>
      <c r="E3" s="35" t="s">
        <v>9265</v>
      </c>
      <c r="F3" s="35"/>
      <c r="G3" s="35" t="s">
        <v>6983</v>
      </c>
      <c r="H3" s="37">
        <v>42163</v>
      </c>
      <c r="I3" s="35">
        <v>35000</v>
      </c>
      <c r="J3" s="35">
        <v>12</v>
      </c>
      <c r="K3" s="37">
        <f t="shared" si="0"/>
        <v>42527</v>
      </c>
      <c r="L3" s="41">
        <v>0.14000000000000001</v>
      </c>
      <c r="M3" s="41">
        <v>0.03</v>
      </c>
      <c r="N3" s="41">
        <v>0.17</v>
      </c>
      <c r="O3" s="35">
        <v>0</v>
      </c>
      <c r="P3" s="35">
        <v>0</v>
      </c>
      <c r="Q3" s="37">
        <f t="shared" si="1"/>
        <v>364.17</v>
      </c>
      <c r="R3" s="35">
        <v>35000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35000</v>
      </c>
      <c r="Y3" s="35">
        <f t="shared" si="2"/>
        <v>4900.0000000000009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>
        <v>1938</v>
      </c>
      <c r="B4" s="35" t="s">
        <v>6982</v>
      </c>
      <c r="C4" s="35" t="s">
        <v>9264</v>
      </c>
      <c r="D4" s="35">
        <v>8</v>
      </c>
      <c r="E4" s="35" t="s">
        <v>9265</v>
      </c>
      <c r="F4" s="35"/>
      <c r="G4" s="35" t="s">
        <v>6983</v>
      </c>
      <c r="H4" s="37">
        <v>44406</v>
      </c>
      <c r="I4" s="35">
        <v>60000</v>
      </c>
      <c r="J4" s="35">
        <v>12</v>
      </c>
      <c r="K4" s="37">
        <f t="shared" si="0"/>
        <v>44770</v>
      </c>
      <c r="L4" s="41">
        <v>0.14000000000000001</v>
      </c>
      <c r="M4" s="41">
        <v>0.03</v>
      </c>
      <c r="N4" s="41">
        <v>0.17</v>
      </c>
      <c r="O4" s="35">
        <v>0</v>
      </c>
      <c r="P4" s="35">
        <v>0</v>
      </c>
      <c r="Q4" s="37">
        <f t="shared" si="1"/>
        <v>364.17</v>
      </c>
      <c r="R4" s="35">
        <v>60000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60000</v>
      </c>
      <c r="Y4" s="35">
        <f t="shared" si="2"/>
        <v>8400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>
        <v>1811</v>
      </c>
      <c r="B5" s="35" t="s">
        <v>6982</v>
      </c>
      <c r="C5" s="35" t="s">
        <v>9264</v>
      </c>
      <c r="D5" s="35">
        <v>9</v>
      </c>
      <c r="E5" s="35" t="s">
        <v>9265</v>
      </c>
      <c r="F5" s="35"/>
      <c r="G5" s="35" t="s">
        <v>6983</v>
      </c>
      <c r="H5" s="37">
        <v>43187</v>
      </c>
      <c r="I5" s="35">
        <v>11000</v>
      </c>
      <c r="J5" s="35">
        <v>12</v>
      </c>
      <c r="K5" s="37">
        <f t="shared" si="0"/>
        <v>43551</v>
      </c>
      <c r="L5" s="41">
        <v>0.14000000000000001</v>
      </c>
      <c r="M5" s="41">
        <v>0.03</v>
      </c>
      <c r="N5" s="41">
        <v>0.17</v>
      </c>
      <c r="O5" s="35">
        <v>0</v>
      </c>
      <c r="P5" s="35">
        <v>0</v>
      </c>
      <c r="Q5" s="37">
        <f t="shared" si="1"/>
        <v>364.17</v>
      </c>
      <c r="R5" s="35">
        <v>11000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11000</v>
      </c>
      <c r="Y5" s="35">
        <f t="shared" si="2"/>
        <v>1540.0000000000002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>
        <v>1988</v>
      </c>
      <c r="B6" s="35" t="s">
        <v>6982</v>
      </c>
      <c r="C6" s="35" t="s">
        <v>9264</v>
      </c>
      <c r="D6" s="35">
        <v>13</v>
      </c>
      <c r="E6" s="35" t="s">
        <v>9265</v>
      </c>
      <c r="F6" s="35"/>
      <c r="G6" s="35" t="s">
        <v>6983</v>
      </c>
      <c r="H6" s="37">
        <v>42825</v>
      </c>
      <c r="I6" s="35">
        <v>7000</v>
      </c>
      <c r="J6" s="35">
        <v>12</v>
      </c>
      <c r="K6" s="37">
        <f t="shared" si="0"/>
        <v>43189</v>
      </c>
      <c r="L6" s="41">
        <v>0.14000000000000001</v>
      </c>
      <c r="M6" s="41">
        <v>0.03</v>
      </c>
      <c r="N6" s="41">
        <v>0.17</v>
      </c>
      <c r="O6" s="35">
        <v>0</v>
      </c>
      <c r="P6" s="35">
        <v>0</v>
      </c>
      <c r="Q6" s="37">
        <f t="shared" si="1"/>
        <v>364.17</v>
      </c>
      <c r="R6" s="35">
        <v>7000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7000</v>
      </c>
      <c r="Y6" s="35">
        <f t="shared" si="2"/>
        <v>980.00000000000011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>
        <v>1946</v>
      </c>
      <c r="B7" s="35" t="s">
        <v>6982</v>
      </c>
      <c r="C7" s="35" t="s">
        <v>9264</v>
      </c>
      <c r="D7" s="35">
        <v>15</v>
      </c>
      <c r="E7" s="35" t="s">
        <v>9265</v>
      </c>
      <c r="F7" s="35"/>
      <c r="G7" s="35" t="s">
        <v>6983</v>
      </c>
      <c r="H7" s="37">
        <v>38871</v>
      </c>
      <c r="I7" s="35">
        <v>33000</v>
      </c>
      <c r="J7" s="35">
        <v>12</v>
      </c>
      <c r="K7" s="37">
        <f t="shared" si="0"/>
        <v>39235</v>
      </c>
      <c r="L7" s="41">
        <v>0.14000000000000001</v>
      </c>
      <c r="M7" s="41">
        <v>0.03</v>
      </c>
      <c r="N7" s="41">
        <v>0.17</v>
      </c>
      <c r="O7" s="35">
        <v>0</v>
      </c>
      <c r="P7" s="35">
        <v>0</v>
      </c>
      <c r="Q7" s="37">
        <f t="shared" si="1"/>
        <v>364.17</v>
      </c>
      <c r="R7" s="35">
        <v>33000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33000</v>
      </c>
      <c r="Y7" s="35">
        <f t="shared" si="2"/>
        <v>4620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>
        <v>1229</v>
      </c>
      <c r="B8" s="35" t="s">
        <v>6982</v>
      </c>
      <c r="C8" s="35" t="s">
        <v>9264</v>
      </c>
      <c r="D8" s="35">
        <v>16</v>
      </c>
      <c r="E8" s="35" t="s">
        <v>9265</v>
      </c>
      <c r="F8" s="35"/>
      <c r="G8" s="35" t="s">
        <v>6983</v>
      </c>
      <c r="H8" s="37">
        <v>38626</v>
      </c>
      <c r="I8" s="35">
        <v>70670</v>
      </c>
      <c r="J8" s="35">
        <v>12</v>
      </c>
      <c r="K8" s="37">
        <f t="shared" si="0"/>
        <v>38990</v>
      </c>
      <c r="L8" s="41">
        <v>0.14000000000000001</v>
      </c>
      <c r="M8" s="41">
        <v>0.03</v>
      </c>
      <c r="N8" s="41">
        <v>0.17</v>
      </c>
      <c r="O8" s="35">
        <v>0</v>
      </c>
      <c r="P8" s="35">
        <v>0</v>
      </c>
      <c r="Q8" s="37">
        <f t="shared" si="1"/>
        <v>364.17</v>
      </c>
      <c r="R8" s="35">
        <v>70670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70670</v>
      </c>
      <c r="Y8" s="35">
        <f t="shared" si="2"/>
        <v>9893.8000000000011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>
        <v>1226</v>
      </c>
      <c r="B9" s="35" t="s">
        <v>6982</v>
      </c>
      <c r="C9" s="35" t="s">
        <v>9264</v>
      </c>
      <c r="D9" s="35">
        <v>17</v>
      </c>
      <c r="E9" s="35" t="s">
        <v>9265</v>
      </c>
      <c r="F9" s="35"/>
      <c r="G9" s="35" t="s">
        <v>6983</v>
      </c>
      <c r="H9" s="37">
        <v>44393</v>
      </c>
      <c r="I9" s="35">
        <v>15000</v>
      </c>
      <c r="J9" s="35">
        <v>12</v>
      </c>
      <c r="K9" s="37">
        <f t="shared" si="0"/>
        <v>44757</v>
      </c>
      <c r="L9" s="41">
        <v>0.14000000000000001</v>
      </c>
      <c r="M9" s="41">
        <v>0.03</v>
      </c>
      <c r="N9" s="41">
        <v>0.17</v>
      </c>
      <c r="O9" s="35">
        <v>0</v>
      </c>
      <c r="P9" s="35">
        <v>0</v>
      </c>
      <c r="Q9" s="37">
        <f t="shared" si="1"/>
        <v>364.17</v>
      </c>
      <c r="R9" s="35">
        <v>15000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15000</v>
      </c>
      <c r="Y9" s="35">
        <f t="shared" si="2"/>
        <v>2100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>
        <v>2675</v>
      </c>
      <c r="B10" s="35" t="s">
        <v>6982</v>
      </c>
      <c r="C10" s="35" t="s">
        <v>9264</v>
      </c>
      <c r="D10" s="35">
        <v>24</v>
      </c>
      <c r="E10" s="35" t="s">
        <v>9265</v>
      </c>
      <c r="F10" s="35"/>
      <c r="G10" s="35" t="s">
        <v>6983</v>
      </c>
      <c r="H10" s="37">
        <v>36139</v>
      </c>
      <c r="I10" s="35">
        <v>4590</v>
      </c>
      <c r="J10" s="35">
        <v>12</v>
      </c>
      <c r="K10" s="37">
        <f t="shared" si="0"/>
        <v>36503</v>
      </c>
      <c r="L10" s="41">
        <v>0.14000000000000001</v>
      </c>
      <c r="M10" s="41">
        <v>0.03</v>
      </c>
      <c r="N10" s="41">
        <v>0.17</v>
      </c>
      <c r="O10" s="35">
        <v>0</v>
      </c>
      <c r="P10" s="35">
        <v>0</v>
      </c>
      <c r="Q10" s="37">
        <f t="shared" si="1"/>
        <v>364.17</v>
      </c>
      <c r="R10" s="35">
        <v>4590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4590</v>
      </c>
      <c r="Y10" s="35">
        <f t="shared" si="2"/>
        <v>642.6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>
        <v>981</v>
      </c>
      <c r="B11" s="35" t="s">
        <v>6982</v>
      </c>
      <c r="C11" s="35" t="s">
        <v>9264</v>
      </c>
      <c r="D11" s="35">
        <v>27</v>
      </c>
      <c r="E11" s="35" t="s">
        <v>9265</v>
      </c>
      <c r="F11" s="35"/>
      <c r="G11" s="35" t="s">
        <v>6983</v>
      </c>
      <c r="H11" s="37">
        <v>42459</v>
      </c>
      <c r="I11" s="35">
        <v>250000</v>
      </c>
      <c r="J11" s="35">
        <v>12</v>
      </c>
      <c r="K11" s="37">
        <f t="shared" si="0"/>
        <v>42823</v>
      </c>
      <c r="L11" s="41">
        <v>0.14000000000000001</v>
      </c>
      <c r="M11" s="41">
        <v>0.03</v>
      </c>
      <c r="N11" s="41">
        <v>0.17</v>
      </c>
      <c r="O11" s="35">
        <v>0</v>
      </c>
      <c r="P11" s="35">
        <v>0</v>
      </c>
      <c r="Q11" s="37">
        <f t="shared" si="1"/>
        <v>364.17</v>
      </c>
      <c r="R11" s="35">
        <v>250000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250000</v>
      </c>
      <c r="Y11" s="35">
        <f t="shared" si="2"/>
        <v>35000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>
        <v>1005</v>
      </c>
      <c r="B12" s="35" t="s">
        <v>6982</v>
      </c>
      <c r="C12" s="35" t="s">
        <v>9264</v>
      </c>
      <c r="D12" s="35">
        <v>28</v>
      </c>
      <c r="E12" s="35" t="s">
        <v>9265</v>
      </c>
      <c r="F12" s="35"/>
      <c r="G12" s="35" t="s">
        <v>6983</v>
      </c>
      <c r="H12" s="37">
        <v>45034</v>
      </c>
      <c r="I12" s="35">
        <v>350000</v>
      </c>
      <c r="J12" s="35">
        <v>12</v>
      </c>
      <c r="K12" s="37">
        <f t="shared" si="0"/>
        <v>45398</v>
      </c>
      <c r="L12" s="41">
        <v>0.14000000000000001</v>
      </c>
      <c r="M12" s="41">
        <v>0.03</v>
      </c>
      <c r="N12" s="41">
        <v>0.17</v>
      </c>
      <c r="O12" s="35">
        <v>0</v>
      </c>
      <c r="P12" s="35">
        <v>0</v>
      </c>
      <c r="Q12" s="37">
        <f t="shared" si="1"/>
        <v>364.17</v>
      </c>
      <c r="R12" s="35">
        <v>350000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350000</v>
      </c>
      <c r="Y12" s="35">
        <f t="shared" si="2"/>
        <v>49000.000000000007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>
        <v>209</v>
      </c>
      <c r="B13" s="35" t="s">
        <v>6982</v>
      </c>
      <c r="C13" s="35" t="s">
        <v>9264</v>
      </c>
      <c r="D13" s="35">
        <v>29</v>
      </c>
      <c r="E13" s="35" t="s">
        <v>9265</v>
      </c>
      <c r="F13" s="35"/>
      <c r="G13" s="35" t="s">
        <v>6983</v>
      </c>
      <c r="H13" s="37">
        <v>38871</v>
      </c>
      <c r="I13" s="35">
        <v>16000</v>
      </c>
      <c r="J13" s="35">
        <v>12</v>
      </c>
      <c r="K13" s="37">
        <f t="shared" si="0"/>
        <v>39235</v>
      </c>
      <c r="L13" s="41">
        <v>0.14000000000000001</v>
      </c>
      <c r="M13" s="41">
        <v>0.03</v>
      </c>
      <c r="N13" s="41">
        <v>0.17</v>
      </c>
      <c r="O13" s="35">
        <v>0</v>
      </c>
      <c r="P13" s="35">
        <v>0</v>
      </c>
      <c r="Q13" s="37">
        <f t="shared" si="1"/>
        <v>364.17</v>
      </c>
      <c r="R13" s="35">
        <v>16000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16000</v>
      </c>
      <c r="Y13" s="35">
        <f t="shared" si="2"/>
        <v>2240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>
        <v>1245</v>
      </c>
      <c r="B14" s="35" t="s">
        <v>6982</v>
      </c>
      <c r="C14" s="35" t="s">
        <v>9264</v>
      </c>
      <c r="D14" s="35">
        <v>46</v>
      </c>
      <c r="E14" s="35" t="s">
        <v>9265</v>
      </c>
      <c r="F14" s="35"/>
      <c r="G14" s="35" t="s">
        <v>6983</v>
      </c>
      <c r="H14" s="37">
        <v>45378</v>
      </c>
      <c r="I14" s="35">
        <v>220000</v>
      </c>
      <c r="J14" s="35">
        <v>12</v>
      </c>
      <c r="K14" s="37">
        <f t="shared" si="0"/>
        <v>45742</v>
      </c>
      <c r="L14" s="41">
        <v>0.14000000000000001</v>
      </c>
      <c r="M14" s="41">
        <v>0.03</v>
      </c>
      <c r="N14" s="41">
        <v>0.17</v>
      </c>
      <c r="O14" s="35">
        <v>0</v>
      </c>
      <c r="P14" s="35">
        <v>0</v>
      </c>
      <c r="Q14" s="37">
        <f t="shared" si="1"/>
        <v>364.17</v>
      </c>
      <c r="R14" s="35">
        <v>220000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220000</v>
      </c>
      <c r="Y14" s="35">
        <f t="shared" si="2"/>
        <v>30800.000000000004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>
        <v>592</v>
      </c>
      <c r="B15" s="35" t="s">
        <v>6982</v>
      </c>
      <c r="C15" s="35" t="s">
        <v>9264</v>
      </c>
      <c r="D15" s="35">
        <v>49</v>
      </c>
      <c r="E15" s="35" t="s">
        <v>9265</v>
      </c>
      <c r="F15" s="35"/>
      <c r="G15" s="35" t="s">
        <v>6983</v>
      </c>
      <c r="H15" s="37">
        <v>38532</v>
      </c>
      <c r="I15" s="35">
        <v>34830</v>
      </c>
      <c r="J15" s="35">
        <v>12</v>
      </c>
      <c r="K15" s="37">
        <f t="shared" si="0"/>
        <v>38896</v>
      </c>
      <c r="L15" s="41">
        <v>0.14000000000000001</v>
      </c>
      <c r="M15" s="41">
        <v>0.03</v>
      </c>
      <c r="N15" s="41">
        <v>0.17</v>
      </c>
      <c r="O15" s="35">
        <v>0</v>
      </c>
      <c r="P15" s="35">
        <v>0</v>
      </c>
      <c r="Q15" s="37">
        <f t="shared" si="1"/>
        <v>364.17</v>
      </c>
      <c r="R15" s="35">
        <v>34830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34830</v>
      </c>
      <c r="Y15" s="35">
        <f t="shared" si="2"/>
        <v>4876.2000000000007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>
        <v>1826</v>
      </c>
      <c r="B16" s="35" t="s">
        <v>6982</v>
      </c>
      <c r="C16" s="35" t="s">
        <v>9264</v>
      </c>
      <c r="D16" s="35">
        <v>50</v>
      </c>
      <c r="E16" s="35" t="s">
        <v>9265</v>
      </c>
      <c r="F16" s="35"/>
      <c r="G16" s="35" t="s">
        <v>6983</v>
      </c>
      <c r="H16" s="37">
        <v>45103</v>
      </c>
      <c r="I16" s="35">
        <v>65000</v>
      </c>
      <c r="J16" s="35">
        <v>12</v>
      </c>
      <c r="K16" s="37">
        <f t="shared" si="0"/>
        <v>45467</v>
      </c>
      <c r="L16" s="41">
        <v>0.14000000000000001</v>
      </c>
      <c r="M16" s="41">
        <v>0.03</v>
      </c>
      <c r="N16" s="41">
        <v>0.17</v>
      </c>
      <c r="O16" s="35">
        <v>0</v>
      </c>
      <c r="P16" s="35">
        <v>0</v>
      </c>
      <c r="Q16" s="37">
        <f t="shared" si="1"/>
        <v>364.17</v>
      </c>
      <c r="R16" s="35">
        <v>65000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65000</v>
      </c>
      <c r="Y16" s="35">
        <f t="shared" si="2"/>
        <v>9100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>
        <v>646</v>
      </c>
      <c r="B17" s="35" t="s">
        <v>6982</v>
      </c>
      <c r="C17" s="35" t="s">
        <v>9264</v>
      </c>
      <c r="D17" s="35">
        <v>51</v>
      </c>
      <c r="E17" s="35" t="s">
        <v>9265</v>
      </c>
      <c r="F17" s="35"/>
      <c r="G17" s="35" t="s">
        <v>6983</v>
      </c>
      <c r="H17" s="37">
        <v>45103</v>
      </c>
      <c r="I17" s="35">
        <v>100000</v>
      </c>
      <c r="J17" s="35">
        <v>12</v>
      </c>
      <c r="K17" s="37">
        <f t="shared" si="0"/>
        <v>45467</v>
      </c>
      <c r="L17" s="41">
        <v>0.14000000000000001</v>
      </c>
      <c r="M17" s="41">
        <v>0.03</v>
      </c>
      <c r="N17" s="41">
        <v>0.17</v>
      </c>
      <c r="O17" s="35">
        <v>0</v>
      </c>
      <c r="P17" s="35">
        <v>0</v>
      </c>
      <c r="Q17" s="37">
        <f t="shared" si="1"/>
        <v>364.17</v>
      </c>
      <c r="R17" s="35">
        <v>100000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100000</v>
      </c>
      <c r="Y17" s="35">
        <f t="shared" si="2"/>
        <v>14000.000000000002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>
        <v>620</v>
      </c>
      <c r="B18" s="35" t="s">
        <v>6982</v>
      </c>
      <c r="C18" s="35" t="s">
        <v>9264</v>
      </c>
      <c r="D18" s="35">
        <v>64</v>
      </c>
      <c r="E18" s="35" t="s">
        <v>9265</v>
      </c>
      <c r="F18" s="35"/>
      <c r="G18" s="35" t="s">
        <v>6983</v>
      </c>
      <c r="H18" s="37">
        <v>45113</v>
      </c>
      <c r="I18" s="35">
        <v>5000</v>
      </c>
      <c r="J18" s="35">
        <v>12</v>
      </c>
      <c r="K18" s="37">
        <f t="shared" si="0"/>
        <v>45477</v>
      </c>
      <c r="L18" s="41">
        <v>0.14000000000000001</v>
      </c>
      <c r="M18" s="41">
        <v>0.03</v>
      </c>
      <c r="N18" s="41">
        <v>0.17</v>
      </c>
      <c r="O18" s="35">
        <v>0</v>
      </c>
      <c r="P18" s="35">
        <v>0</v>
      </c>
      <c r="Q18" s="37">
        <f t="shared" si="1"/>
        <v>364.17</v>
      </c>
      <c r="R18" s="35">
        <v>5000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5000</v>
      </c>
      <c r="Y18" s="35">
        <f t="shared" si="2"/>
        <v>700.00000000000011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>
        <v>1898</v>
      </c>
      <c r="B19" s="35" t="s">
        <v>6982</v>
      </c>
      <c r="C19" s="35" t="s">
        <v>9264</v>
      </c>
      <c r="D19" s="35">
        <v>66</v>
      </c>
      <c r="E19" s="35" t="s">
        <v>9265</v>
      </c>
      <c r="F19" s="35"/>
      <c r="G19" s="35" t="s">
        <v>6983</v>
      </c>
      <c r="H19" s="37">
        <v>40703</v>
      </c>
      <c r="I19" s="35">
        <v>17000</v>
      </c>
      <c r="J19" s="35">
        <v>12</v>
      </c>
      <c r="K19" s="37">
        <f t="shared" si="0"/>
        <v>41067</v>
      </c>
      <c r="L19" s="41">
        <v>0.14000000000000001</v>
      </c>
      <c r="M19" s="41">
        <v>0.03</v>
      </c>
      <c r="N19" s="41">
        <v>0.17</v>
      </c>
      <c r="O19" s="35">
        <v>0</v>
      </c>
      <c r="P19" s="35">
        <v>0</v>
      </c>
      <c r="Q19" s="37">
        <f t="shared" si="1"/>
        <v>364.17</v>
      </c>
      <c r="R19" s="35">
        <v>17000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17000</v>
      </c>
      <c r="Y19" s="35">
        <f t="shared" si="2"/>
        <v>2380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>
        <v>975</v>
      </c>
      <c r="B20" s="35" t="s">
        <v>6982</v>
      </c>
      <c r="C20" s="35" t="s">
        <v>9264</v>
      </c>
      <c r="D20" s="35">
        <v>73</v>
      </c>
      <c r="E20" s="35" t="s">
        <v>9265</v>
      </c>
      <c r="F20" s="35"/>
      <c r="G20" s="35" t="s">
        <v>6983</v>
      </c>
      <c r="H20" s="37">
        <v>45379</v>
      </c>
      <c r="I20" s="35">
        <v>100000</v>
      </c>
      <c r="J20" s="35">
        <v>12</v>
      </c>
      <c r="K20" s="37">
        <f t="shared" si="0"/>
        <v>45743</v>
      </c>
      <c r="L20" s="41">
        <v>0.14000000000000001</v>
      </c>
      <c r="M20" s="41">
        <v>0.03</v>
      </c>
      <c r="N20" s="41">
        <v>0.17</v>
      </c>
      <c r="O20" s="35">
        <v>0</v>
      </c>
      <c r="P20" s="35">
        <v>0</v>
      </c>
      <c r="Q20" s="37">
        <f t="shared" si="1"/>
        <v>364.17</v>
      </c>
      <c r="R20" s="35">
        <v>100000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100000</v>
      </c>
      <c r="Y20" s="35">
        <f t="shared" si="2"/>
        <v>14000.000000000002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>
        <v>1399</v>
      </c>
      <c r="B21" s="35" t="s">
        <v>6982</v>
      </c>
      <c r="C21" s="35" t="s">
        <v>9264</v>
      </c>
      <c r="D21" s="35">
        <v>76</v>
      </c>
      <c r="E21" s="35" t="s">
        <v>9265</v>
      </c>
      <c r="F21" s="35"/>
      <c r="G21" s="35" t="s">
        <v>6983</v>
      </c>
      <c r="H21" s="37">
        <v>45054</v>
      </c>
      <c r="I21" s="35">
        <v>120000</v>
      </c>
      <c r="J21" s="35">
        <v>12</v>
      </c>
      <c r="K21" s="37">
        <f t="shared" si="0"/>
        <v>45418</v>
      </c>
      <c r="L21" s="41">
        <v>0.14000000000000001</v>
      </c>
      <c r="M21" s="41">
        <v>0.03</v>
      </c>
      <c r="N21" s="41">
        <v>0.17</v>
      </c>
      <c r="O21" s="35">
        <v>0</v>
      </c>
      <c r="P21" s="35">
        <v>0</v>
      </c>
      <c r="Q21" s="37">
        <f t="shared" si="1"/>
        <v>364.17</v>
      </c>
      <c r="R21" s="35">
        <v>120000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120000</v>
      </c>
      <c r="Y21" s="35">
        <f t="shared" si="2"/>
        <v>16800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>
        <v>1776</v>
      </c>
      <c r="B22" s="35" t="s">
        <v>6982</v>
      </c>
      <c r="C22" s="35" t="s">
        <v>9264</v>
      </c>
      <c r="D22" s="35">
        <v>77</v>
      </c>
      <c r="E22" s="35" t="s">
        <v>9265</v>
      </c>
      <c r="F22" s="35"/>
      <c r="G22" s="35" t="s">
        <v>6983</v>
      </c>
      <c r="H22" s="37">
        <v>38532</v>
      </c>
      <c r="I22" s="35">
        <v>25170</v>
      </c>
      <c r="J22" s="35">
        <v>12</v>
      </c>
      <c r="K22" s="37">
        <f t="shared" si="0"/>
        <v>38896</v>
      </c>
      <c r="L22" s="41">
        <v>0.14000000000000001</v>
      </c>
      <c r="M22" s="41">
        <v>0.03</v>
      </c>
      <c r="N22" s="41">
        <v>0.17</v>
      </c>
      <c r="O22" s="35">
        <v>0</v>
      </c>
      <c r="P22" s="35">
        <v>0</v>
      </c>
      <c r="Q22" s="37">
        <f t="shared" si="1"/>
        <v>364.17</v>
      </c>
      <c r="R22" s="35">
        <v>25170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25170</v>
      </c>
      <c r="Y22" s="35">
        <f t="shared" si="2"/>
        <v>3523.8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>
        <v>1822</v>
      </c>
      <c r="B23" s="35" t="s">
        <v>6982</v>
      </c>
      <c r="C23" s="35" t="s">
        <v>9264</v>
      </c>
      <c r="D23" s="35">
        <v>99</v>
      </c>
      <c r="E23" s="35" t="s">
        <v>9265</v>
      </c>
      <c r="F23" s="35"/>
      <c r="G23" s="35" t="s">
        <v>6983</v>
      </c>
      <c r="H23" s="37">
        <v>38455</v>
      </c>
      <c r="I23" s="35">
        <v>35370</v>
      </c>
      <c r="J23" s="35">
        <v>12</v>
      </c>
      <c r="K23" s="37">
        <f t="shared" si="0"/>
        <v>38819</v>
      </c>
      <c r="L23" s="41">
        <v>0.14000000000000001</v>
      </c>
      <c r="M23" s="41">
        <v>0.03</v>
      </c>
      <c r="N23" s="41">
        <v>0.17</v>
      </c>
      <c r="O23" s="35">
        <v>0</v>
      </c>
      <c r="P23" s="35">
        <v>0</v>
      </c>
      <c r="Q23" s="37">
        <f t="shared" si="1"/>
        <v>364.17</v>
      </c>
      <c r="R23" s="35">
        <v>35370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35370</v>
      </c>
      <c r="Y23" s="35">
        <f t="shared" si="2"/>
        <v>4951.8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>
        <v>1731</v>
      </c>
      <c r="B24" s="35" t="s">
        <v>6982</v>
      </c>
      <c r="C24" s="35" t="s">
        <v>9264</v>
      </c>
      <c r="D24" s="35">
        <v>103</v>
      </c>
      <c r="E24" s="35" t="s">
        <v>9265</v>
      </c>
      <c r="F24" s="35"/>
      <c r="G24" s="35" t="s">
        <v>6983</v>
      </c>
      <c r="H24" s="37">
        <v>45292</v>
      </c>
      <c r="I24" s="35">
        <v>250000</v>
      </c>
      <c r="J24" s="35">
        <v>12</v>
      </c>
      <c r="K24" s="37">
        <f t="shared" si="0"/>
        <v>45656</v>
      </c>
      <c r="L24" s="41">
        <v>0.14000000000000001</v>
      </c>
      <c r="M24" s="41">
        <v>0.03</v>
      </c>
      <c r="N24" s="41">
        <v>0.17</v>
      </c>
      <c r="O24" s="35">
        <v>0</v>
      </c>
      <c r="P24" s="35">
        <v>0</v>
      </c>
      <c r="Q24" s="37">
        <f t="shared" si="1"/>
        <v>364.17</v>
      </c>
      <c r="R24" s="35">
        <v>250000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250000</v>
      </c>
      <c r="Y24" s="35">
        <f t="shared" si="2"/>
        <v>35000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>
        <v>872</v>
      </c>
      <c r="B25" s="35" t="s">
        <v>6982</v>
      </c>
      <c r="C25" s="35" t="s">
        <v>9264</v>
      </c>
      <c r="D25" s="35">
        <v>113</v>
      </c>
      <c r="E25" s="35" t="s">
        <v>9265</v>
      </c>
      <c r="F25" s="35"/>
      <c r="G25" s="35" t="s">
        <v>6983</v>
      </c>
      <c r="H25" s="37">
        <v>38534</v>
      </c>
      <c r="I25" s="35">
        <v>11570</v>
      </c>
      <c r="J25" s="35">
        <v>12</v>
      </c>
      <c r="K25" s="37">
        <f t="shared" si="0"/>
        <v>38898</v>
      </c>
      <c r="L25" s="41">
        <v>0.14000000000000001</v>
      </c>
      <c r="M25" s="41">
        <v>0.03</v>
      </c>
      <c r="N25" s="41">
        <v>0.17</v>
      </c>
      <c r="O25" s="35">
        <v>0</v>
      </c>
      <c r="P25" s="35">
        <v>0</v>
      </c>
      <c r="Q25" s="37">
        <f t="shared" si="1"/>
        <v>364.17</v>
      </c>
      <c r="R25" s="35">
        <v>11570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11570</v>
      </c>
      <c r="Y25" s="35">
        <f t="shared" si="2"/>
        <v>1619.8000000000002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>
        <v>1322</v>
      </c>
      <c r="B26" s="35" t="s">
        <v>6982</v>
      </c>
      <c r="C26" s="35" t="s">
        <v>9264</v>
      </c>
      <c r="D26" s="35">
        <v>119</v>
      </c>
      <c r="E26" s="35" t="s">
        <v>9265</v>
      </c>
      <c r="F26" s="35"/>
      <c r="G26" s="35" t="s">
        <v>6983</v>
      </c>
      <c r="H26" s="37">
        <v>45378</v>
      </c>
      <c r="I26" s="35">
        <v>175000</v>
      </c>
      <c r="J26" s="35">
        <v>12</v>
      </c>
      <c r="K26" s="37">
        <f t="shared" si="0"/>
        <v>45742</v>
      </c>
      <c r="L26" s="41">
        <v>0.14000000000000001</v>
      </c>
      <c r="M26" s="41">
        <v>0.03</v>
      </c>
      <c r="N26" s="41">
        <v>0.17</v>
      </c>
      <c r="O26" s="35">
        <v>0</v>
      </c>
      <c r="P26" s="35">
        <v>0</v>
      </c>
      <c r="Q26" s="37">
        <f t="shared" si="1"/>
        <v>364.17</v>
      </c>
      <c r="R26" s="35">
        <v>175000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175000</v>
      </c>
      <c r="Y26" s="35">
        <f t="shared" si="2"/>
        <v>24500.000000000004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>
        <v>1320</v>
      </c>
      <c r="B27" s="35" t="s">
        <v>6982</v>
      </c>
      <c r="C27" s="35" t="s">
        <v>9264</v>
      </c>
      <c r="D27" s="35">
        <v>121</v>
      </c>
      <c r="E27" s="35" t="s">
        <v>9265</v>
      </c>
      <c r="F27" s="35"/>
      <c r="G27" s="35" t="s">
        <v>6983</v>
      </c>
      <c r="H27" s="37">
        <v>45377</v>
      </c>
      <c r="I27" s="35">
        <v>298000</v>
      </c>
      <c r="J27" s="35">
        <v>12</v>
      </c>
      <c r="K27" s="37">
        <f t="shared" si="0"/>
        <v>45741</v>
      </c>
      <c r="L27" s="41">
        <v>0.14000000000000001</v>
      </c>
      <c r="M27" s="41">
        <v>0.03</v>
      </c>
      <c r="N27" s="41">
        <v>0.17</v>
      </c>
      <c r="O27" s="35">
        <v>0</v>
      </c>
      <c r="P27" s="35">
        <v>0</v>
      </c>
      <c r="Q27" s="37">
        <f t="shared" si="1"/>
        <v>364.17</v>
      </c>
      <c r="R27" s="35">
        <v>298000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298000</v>
      </c>
      <c r="Y27" s="35">
        <f t="shared" si="2"/>
        <v>41720.000000000007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>
        <v>1903</v>
      </c>
      <c r="B28" s="35" t="s">
        <v>6982</v>
      </c>
      <c r="C28" s="35" t="s">
        <v>9264</v>
      </c>
      <c r="D28" s="35">
        <v>123</v>
      </c>
      <c r="E28" s="35" t="s">
        <v>9265</v>
      </c>
      <c r="F28" s="35"/>
      <c r="G28" s="35" t="s">
        <v>6983</v>
      </c>
      <c r="H28" s="37">
        <v>38546</v>
      </c>
      <c r="I28" s="35">
        <v>101470</v>
      </c>
      <c r="J28" s="35">
        <v>12</v>
      </c>
      <c r="K28" s="37">
        <f t="shared" si="0"/>
        <v>38910</v>
      </c>
      <c r="L28" s="41">
        <v>0.14000000000000001</v>
      </c>
      <c r="M28" s="41">
        <v>0.03</v>
      </c>
      <c r="N28" s="41">
        <v>0.17</v>
      </c>
      <c r="O28" s="35">
        <v>0</v>
      </c>
      <c r="P28" s="35">
        <v>0</v>
      </c>
      <c r="Q28" s="37">
        <f t="shared" si="1"/>
        <v>364.17</v>
      </c>
      <c r="R28" s="35">
        <v>101470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101470</v>
      </c>
      <c r="Y28" s="35">
        <f t="shared" si="2"/>
        <v>14205.800000000001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>
        <v>1237</v>
      </c>
      <c r="B29" s="35" t="s">
        <v>6982</v>
      </c>
      <c r="C29" s="35" t="s">
        <v>9264</v>
      </c>
      <c r="D29" s="35">
        <v>128</v>
      </c>
      <c r="E29" s="35" t="s">
        <v>9265</v>
      </c>
      <c r="F29" s="35"/>
      <c r="G29" s="35" t="s">
        <v>6983</v>
      </c>
      <c r="H29" s="37">
        <v>38626</v>
      </c>
      <c r="I29" s="35">
        <v>7900</v>
      </c>
      <c r="J29" s="35">
        <v>12</v>
      </c>
      <c r="K29" s="37">
        <f t="shared" si="0"/>
        <v>38990</v>
      </c>
      <c r="L29" s="41">
        <v>0.14000000000000001</v>
      </c>
      <c r="M29" s="41">
        <v>0.03</v>
      </c>
      <c r="N29" s="41">
        <v>0.17</v>
      </c>
      <c r="O29" s="35">
        <v>0</v>
      </c>
      <c r="P29" s="35">
        <v>0</v>
      </c>
      <c r="Q29" s="37">
        <f t="shared" si="1"/>
        <v>364.17</v>
      </c>
      <c r="R29" s="35">
        <v>7900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7900</v>
      </c>
      <c r="Y29" s="35">
        <f t="shared" si="2"/>
        <v>1106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>
        <v>743</v>
      </c>
      <c r="B30" s="35" t="s">
        <v>6982</v>
      </c>
      <c r="C30" s="35" t="s">
        <v>9264</v>
      </c>
      <c r="D30" s="35">
        <v>131</v>
      </c>
      <c r="E30" s="35" t="s">
        <v>9265</v>
      </c>
      <c r="F30" s="35"/>
      <c r="G30" s="35" t="s">
        <v>6983</v>
      </c>
      <c r="H30" s="37">
        <v>38957</v>
      </c>
      <c r="I30" s="35">
        <v>13000</v>
      </c>
      <c r="J30" s="35">
        <v>12</v>
      </c>
      <c r="K30" s="37">
        <f t="shared" si="0"/>
        <v>39321</v>
      </c>
      <c r="L30" s="41">
        <v>0.14000000000000001</v>
      </c>
      <c r="M30" s="41">
        <v>0.03</v>
      </c>
      <c r="N30" s="41">
        <v>0.17</v>
      </c>
      <c r="O30" s="35">
        <v>0</v>
      </c>
      <c r="P30" s="35">
        <v>0</v>
      </c>
      <c r="Q30" s="37">
        <f t="shared" si="1"/>
        <v>364.17</v>
      </c>
      <c r="R30" s="35">
        <v>13000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13000</v>
      </c>
      <c r="Y30" s="35">
        <f t="shared" si="2"/>
        <v>1820.0000000000002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>
        <v>1455</v>
      </c>
      <c r="B31" s="35" t="s">
        <v>6982</v>
      </c>
      <c r="C31" s="35" t="s">
        <v>9264</v>
      </c>
      <c r="D31" s="35">
        <v>134</v>
      </c>
      <c r="E31" s="35" t="s">
        <v>9265</v>
      </c>
      <c r="F31" s="35"/>
      <c r="G31" s="35" t="s">
        <v>6983</v>
      </c>
      <c r="H31" s="37">
        <v>39891</v>
      </c>
      <c r="I31" s="35">
        <v>20000</v>
      </c>
      <c r="J31" s="35">
        <v>12</v>
      </c>
      <c r="K31" s="37">
        <f t="shared" si="0"/>
        <v>40255</v>
      </c>
      <c r="L31" s="41">
        <v>0.14000000000000001</v>
      </c>
      <c r="M31" s="41">
        <v>0.03</v>
      </c>
      <c r="N31" s="41">
        <v>0.17</v>
      </c>
      <c r="O31" s="35">
        <v>0</v>
      </c>
      <c r="P31" s="35">
        <v>0</v>
      </c>
      <c r="Q31" s="37">
        <f t="shared" si="1"/>
        <v>364.17</v>
      </c>
      <c r="R31" s="35">
        <v>20000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20000</v>
      </c>
      <c r="Y31" s="35">
        <f t="shared" si="2"/>
        <v>2800.0000000000005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>
        <v>1338</v>
      </c>
      <c r="B32" s="35" t="s">
        <v>6982</v>
      </c>
      <c r="C32" s="35" t="s">
        <v>9264</v>
      </c>
      <c r="D32" s="35">
        <v>136</v>
      </c>
      <c r="E32" s="35" t="s">
        <v>9265</v>
      </c>
      <c r="F32" s="35"/>
      <c r="G32" s="35" t="s">
        <v>6983</v>
      </c>
      <c r="H32" s="37">
        <v>38626</v>
      </c>
      <c r="I32" s="35">
        <v>22500</v>
      </c>
      <c r="J32" s="35">
        <v>12</v>
      </c>
      <c r="K32" s="37">
        <f t="shared" si="0"/>
        <v>38990</v>
      </c>
      <c r="L32" s="41">
        <v>0.14000000000000001</v>
      </c>
      <c r="M32" s="41">
        <v>0.03</v>
      </c>
      <c r="N32" s="41">
        <v>0.17</v>
      </c>
      <c r="O32" s="35">
        <v>0</v>
      </c>
      <c r="P32" s="35">
        <v>0</v>
      </c>
      <c r="Q32" s="37">
        <f t="shared" si="1"/>
        <v>364.17</v>
      </c>
      <c r="R32" s="35">
        <v>22500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22500</v>
      </c>
      <c r="Y32" s="35">
        <f t="shared" si="2"/>
        <v>3150.0000000000005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>
        <v>1339</v>
      </c>
      <c r="B33" s="35" t="s">
        <v>6982</v>
      </c>
      <c r="C33" s="35" t="s">
        <v>9264</v>
      </c>
      <c r="D33" s="35">
        <v>137</v>
      </c>
      <c r="E33" s="35" t="s">
        <v>9265</v>
      </c>
      <c r="F33" s="35"/>
      <c r="G33" s="35" t="s">
        <v>6983</v>
      </c>
      <c r="H33" s="37">
        <v>38626</v>
      </c>
      <c r="I33" s="35">
        <v>22500</v>
      </c>
      <c r="J33" s="35">
        <v>12</v>
      </c>
      <c r="K33" s="37">
        <f t="shared" si="0"/>
        <v>38990</v>
      </c>
      <c r="L33" s="41">
        <v>0.14000000000000001</v>
      </c>
      <c r="M33" s="41">
        <v>0.03</v>
      </c>
      <c r="N33" s="41">
        <v>0.17</v>
      </c>
      <c r="O33" s="35">
        <v>0</v>
      </c>
      <c r="P33" s="35">
        <v>0</v>
      </c>
      <c r="Q33" s="37">
        <f t="shared" si="1"/>
        <v>364.17</v>
      </c>
      <c r="R33" s="35">
        <v>22500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22500</v>
      </c>
      <c r="Y33" s="35">
        <f t="shared" si="2"/>
        <v>3150.0000000000005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>
        <v>1337</v>
      </c>
      <c r="B34" s="35" t="s">
        <v>6982</v>
      </c>
      <c r="C34" s="35" t="s">
        <v>9264</v>
      </c>
      <c r="D34" s="35">
        <v>138</v>
      </c>
      <c r="E34" s="35" t="s">
        <v>9265</v>
      </c>
      <c r="F34" s="35"/>
      <c r="G34" s="35" t="s">
        <v>6983</v>
      </c>
      <c r="H34" s="37">
        <v>38626</v>
      </c>
      <c r="I34" s="35">
        <v>22500</v>
      </c>
      <c r="J34" s="35">
        <v>12</v>
      </c>
      <c r="K34" s="37">
        <f t="shared" ref="K34:K65" si="3">H34+364</f>
        <v>38990</v>
      </c>
      <c r="L34" s="41">
        <v>0.14000000000000001</v>
      </c>
      <c r="M34" s="41">
        <v>0.03</v>
      </c>
      <c r="N34" s="41">
        <v>0.17</v>
      </c>
      <c r="O34" s="35">
        <v>0</v>
      </c>
      <c r="P34" s="35">
        <v>0</v>
      </c>
      <c r="Q34" s="37">
        <f t="shared" ref="Q34:Q65" si="4">N34+364</f>
        <v>364.17</v>
      </c>
      <c r="R34" s="35">
        <v>22500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22500</v>
      </c>
      <c r="Y34" s="35">
        <f t="shared" ref="Y34:Y65" si="5">X34*14%</f>
        <v>3150.0000000000005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>
        <v>1817</v>
      </c>
      <c r="B35" s="35" t="s">
        <v>6982</v>
      </c>
      <c r="C35" s="35" t="s">
        <v>9264</v>
      </c>
      <c r="D35" s="35">
        <v>141</v>
      </c>
      <c r="E35" s="35" t="s">
        <v>9265</v>
      </c>
      <c r="F35" s="35"/>
      <c r="G35" s="35" t="s">
        <v>6983</v>
      </c>
      <c r="H35" s="37">
        <v>45313</v>
      </c>
      <c r="I35" s="35">
        <v>25000</v>
      </c>
      <c r="J35" s="35">
        <v>12</v>
      </c>
      <c r="K35" s="37">
        <f t="shared" si="3"/>
        <v>45677</v>
      </c>
      <c r="L35" s="41">
        <v>0.14000000000000001</v>
      </c>
      <c r="M35" s="41">
        <v>0.03</v>
      </c>
      <c r="N35" s="41">
        <v>0.17</v>
      </c>
      <c r="O35" s="35">
        <v>0</v>
      </c>
      <c r="P35" s="35">
        <v>0</v>
      </c>
      <c r="Q35" s="37">
        <f t="shared" si="4"/>
        <v>364.17</v>
      </c>
      <c r="R35" s="35">
        <v>25000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25000</v>
      </c>
      <c r="Y35" s="35">
        <f t="shared" si="5"/>
        <v>3500.0000000000005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>
        <v>160</v>
      </c>
      <c r="B36" s="35" t="s">
        <v>6982</v>
      </c>
      <c r="C36" s="35" t="s">
        <v>9264</v>
      </c>
      <c r="D36" s="35">
        <v>145</v>
      </c>
      <c r="E36" s="35" t="s">
        <v>9265</v>
      </c>
      <c r="F36" s="35"/>
      <c r="G36" s="35" t="s">
        <v>6983</v>
      </c>
      <c r="H36" s="37">
        <v>45379</v>
      </c>
      <c r="I36" s="35">
        <v>350000</v>
      </c>
      <c r="J36" s="35">
        <v>12</v>
      </c>
      <c r="K36" s="37">
        <f t="shared" si="3"/>
        <v>45743</v>
      </c>
      <c r="L36" s="41">
        <v>0.14000000000000001</v>
      </c>
      <c r="M36" s="41">
        <v>0.03</v>
      </c>
      <c r="N36" s="41">
        <v>0.17</v>
      </c>
      <c r="O36" s="35">
        <v>0</v>
      </c>
      <c r="P36" s="35">
        <v>0</v>
      </c>
      <c r="Q36" s="37">
        <f t="shared" si="4"/>
        <v>364.17</v>
      </c>
      <c r="R36" s="35">
        <v>350000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350000</v>
      </c>
      <c r="Y36" s="35">
        <f t="shared" si="5"/>
        <v>49000.000000000007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>
        <v>1947</v>
      </c>
      <c r="B37" s="35" t="s">
        <v>6982</v>
      </c>
      <c r="C37" s="35" t="s">
        <v>9264</v>
      </c>
      <c r="D37" s="35">
        <v>148</v>
      </c>
      <c r="E37" s="35" t="s">
        <v>9265</v>
      </c>
      <c r="F37" s="35"/>
      <c r="G37" s="35" t="s">
        <v>6983</v>
      </c>
      <c r="H37" s="37">
        <v>45264</v>
      </c>
      <c r="I37" s="35">
        <v>100000</v>
      </c>
      <c r="J37" s="35">
        <v>12</v>
      </c>
      <c r="K37" s="37">
        <f t="shared" si="3"/>
        <v>45628</v>
      </c>
      <c r="L37" s="41">
        <v>0.14000000000000001</v>
      </c>
      <c r="M37" s="41">
        <v>0.03</v>
      </c>
      <c r="N37" s="41">
        <v>0.17</v>
      </c>
      <c r="O37" s="35">
        <v>0</v>
      </c>
      <c r="P37" s="35">
        <v>0</v>
      </c>
      <c r="Q37" s="37">
        <f t="shared" si="4"/>
        <v>364.17</v>
      </c>
      <c r="R37" s="35">
        <v>100000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100000</v>
      </c>
      <c r="Y37" s="35">
        <f t="shared" si="5"/>
        <v>14000.000000000002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>
        <v>279</v>
      </c>
      <c r="B38" s="35" t="s">
        <v>6982</v>
      </c>
      <c r="C38" s="35" t="s">
        <v>9264</v>
      </c>
      <c r="D38" s="35">
        <v>154</v>
      </c>
      <c r="E38" s="35" t="s">
        <v>9265</v>
      </c>
      <c r="F38" s="35"/>
      <c r="G38" s="35" t="s">
        <v>6983</v>
      </c>
      <c r="H38" s="37">
        <v>45379</v>
      </c>
      <c r="I38" s="35">
        <v>330000</v>
      </c>
      <c r="J38" s="35">
        <v>12</v>
      </c>
      <c r="K38" s="37">
        <f t="shared" si="3"/>
        <v>45743</v>
      </c>
      <c r="L38" s="41">
        <v>0.14000000000000001</v>
      </c>
      <c r="M38" s="41">
        <v>0.03</v>
      </c>
      <c r="N38" s="41">
        <v>0.17</v>
      </c>
      <c r="O38" s="35">
        <v>0</v>
      </c>
      <c r="P38" s="35">
        <v>0</v>
      </c>
      <c r="Q38" s="37">
        <f t="shared" si="4"/>
        <v>364.17</v>
      </c>
      <c r="R38" s="35">
        <v>330000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330000</v>
      </c>
      <c r="Y38" s="35">
        <f t="shared" si="5"/>
        <v>46200.000000000007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>
        <v>224</v>
      </c>
      <c r="B39" s="35" t="s">
        <v>6982</v>
      </c>
      <c r="C39" s="35" t="s">
        <v>9264</v>
      </c>
      <c r="D39" s="35">
        <v>160</v>
      </c>
      <c r="E39" s="35" t="s">
        <v>9265</v>
      </c>
      <c r="F39" s="35"/>
      <c r="G39" s="35" t="s">
        <v>6983</v>
      </c>
      <c r="H39" s="37">
        <v>45372</v>
      </c>
      <c r="I39" s="35">
        <v>12000</v>
      </c>
      <c r="J39" s="35">
        <v>12</v>
      </c>
      <c r="K39" s="37">
        <f t="shared" si="3"/>
        <v>45736</v>
      </c>
      <c r="L39" s="41">
        <v>0.14000000000000001</v>
      </c>
      <c r="M39" s="41">
        <v>0.03</v>
      </c>
      <c r="N39" s="41">
        <v>0.17</v>
      </c>
      <c r="O39" s="35">
        <v>0</v>
      </c>
      <c r="P39" s="35">
        <v>0</v>
      </c>
      <c r="Q39" s="37">
        <f t="shared" si="4"/>
        <v>364.17</v>
      </c>
      <c r="R39" s="35">
        <v>12000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12000</v>
      </c>
      <c r="Y39" s="35">
        <f t="shared" si="5"/>
        <v>1680.0000000000002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>
        <v>1534</v>
      </c>
      <c r="B40" s="35" t="s">
        <v>6982</v>
      </c>
      <c r="C40" s="35" t="s">
        <v>9264</v>
      </c>
      <c r="D40" s="35">
        <v>170</v>
      </c>
      <c r="E40" s="35" t="s">
        <v>9265</v>
      </c>
      <c r="F40" s="35"/>
      <c r="G40" s="35" t="s">
        <v>6983</v>
      </c>
      <c r="H40" s="37">
        <v>39722</v>
      </c>
      <c r="I40" s="35">
        <v>62000</v>
      </c>
      <c r="J40" s="35">
        <v>12</v>
      </c>
      <c r="K40" s="37">
        <f t="shared" si="3"/>
        <v>40086</v>
      </c>
      <c r="L40" s="41">
        <v>0.14000000000000001</v>
      </c>
      <c r="M40" s="41">
        <v>0.03</v>
      </c>
      <c r="N40" s="41">
        <v>0.17</v>
      </c>
      <c r="O40" s="35">
        <v>0</v>
      </c>
      <c r="P40" s="35">
        <v>0</v>
      </c>
      <c r="Q40" s="37">
        <f t="shared" si="4"/>
        <v>364.17</v>
      </c>
      <c r="R40" s="35">
        <v>62000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62000</v>
      </c>
      <c r="Y40" s="35">
        <f t="shared" si="5"/>
        <v>8680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>
        <v>1323</v>
      </c>
      <c r="B41" s="35" t="s">
        <v>6982</v>
      </c>
      <c r="C41" s="35" t="s">
        <v>9264</v>
      </c>
      <c r="D41" s="35">
        <v>173</v>
      </c>
      <c r="E41" s="35" t="s">
        <v>9265</v>
      </c>
      <c r="F41" s="35"/>
      <c r="G41" s="35" t="s">
        <v>6983</v>
      </c>
      <c r="H41" s="37">
        <v>40054</v>
      </c>
      <c r="I41" s="35">
        <v>66000</v>
      </c>
      <c r="J41" s="35">
        <v>12</v>
      </c>
      <c r="K41" s="37">
        <f t="shared" si="3"/>
        <v>40418</v>
      </c>
      <c r="L41" s="41">
        <v>0.14000000000000001</v>
      </c>
      <c r="M41" s="41">
        <v>0.03</v>
      </c>
      <c r="N41" s="41">
        <v>0.17</v>
      </c>
      <c r="O41" s="35">
        <v>0</v>
      </c>
      <c r="P41" s="35">
        <v>0</v>
      </c>
      <c r="Q41" s="37">
        <f t="shared" si="4"/>
        <v>364.17</v>
      </c>
      <c r="R41" s="35">
        <v>66000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66000</v>
      </c>
      <c r="Y41" s="35">
        <f t="shared" si="5"/>
        <v>9240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>
        <v>1324</v>
      </c>
      <c r="B42" s="35" t="s">
        <v>6982</v>
      </c>
      <c r="C42" s="35" t="s">
        <v>9264</v>
      </c>
      <c r="D42" s="35">
        <v>174</v>
      </c>
      <c r="E42" s="35" t="s">
        <v>9265</v>
      </c>
      <c r="F42" s="35"/>
      <c r="G42" s="35" t="s">
        <v>6983</v>
      </c>
      <c r="H42" s="37">
        <v>40054</v>
      </c>
      <c r="I42" s="35">
        <v>66000</v>
      </c>
      <c r="J42" s="35">
        <v>12</v>
      </c>
      <c r="K42" s="37">
        <f t="shared" si="3"/>
        <v>40418</v>
      </c>
      <c r="L42" s="41">
        <v>0.14000000000000001</v>
      </c>
      <c r="M42" s="41">
        <v>0.03</v>
      </c>
      <c r="N42" s="41">
        <v>0.17</v>
      </c>
      <c r="O42" s="35">
        <v>0</v>
      </c>
      <c r="P42" s="35">
        <v>0</v>
      </c>
      <c r="Q42" s="37">
        <f t="shared" si="4"/>
        <v>364.17</v>
      </c>
      <c r="R42" s="35">
        <v>66000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66000</v>
      </c>
      <c r="Y42" s="35">
        <f t="shared" si="5"/>
        <v>9240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>
        <v>2169</v>
      </c>
      <c r="B43" s="35" t="s">
        <v>6982</v>
      </c>
      <c r="C43" s="35" t="s">
        <v>9264</v>
      </c>
      <c r="D43" s="35">
        <v>181</v>
      </c>
      <c r="E43" s="35" t="s">
        <v>9265</v>
      </c>
      <c r="F43" s="35"/>
      <c r="G43" s="35" t="s">
        <v>6983</v>
      </c>
      <c r="H43" s="37">
        <v>45267</v>
      </c>
      <c r="I43" s="35">
        <v>90000</v>
      </c>
      <c r="J43" s="35">
        <v>12</v>
      </c>
      <c r="K43" s="37">
        <f t="shared" si="3"/>
        <v>45631</v>
      </c>
      <c r="L43" s="41">
        <v>0.14000000000000001</v>
      </c>
      <c r="M43" s="41">
        <v>0.03</v>
      </c>
      <c r="N43" s="41">
        <v>0.17</v>
      </c>
      <c r="O43" s="35">
        <v>0</v>
      </c>
      <c r="P43" s="35">
        <v>0</v>
      </c>
      <c r="Q43" s="37">
        <f t="shared" si="4"/>
        <v>364.17</v>
      </c>
      <c r="R43" s="35">
        <v>90000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90000</v>
      </c>
      <c r="Y43" s="35">
        <f t="shared" si="5"/>
        <v>12600.000000000002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>
        <v>1936</v>
      </c>
      <c r="B44" s="35" t="s">
        <v>6982</v>
      </c>
      <c r="C44" s="35" t="s">
        <v>9264</v>
      </c>
      <c r="D44" s="35">
        <v>182</v>
      </c>
      <c r="E44" s="35" t="s">
        <v>9265</v>
      </c>
      <c r="F44" s="35"/>
      <c r="G44" s="35" t="s">
        <v>6983</v>
      </c>
      <c r="H44" s="37">
        <v>45355</v>
      </c>
      <c r="I44" s="35">
        <v>350000</v>
      </c>
      <c r="J44" s="35">
        <v>12</v>
      </c>
      <c r="K44" s="37">
        <f t="shared" si="3"/>
        <v>45719</v>
      </c>
      <c r="L44" s="41">
        <v>0.14000000000000001</v>
      </c>
      <c r="M44" s="41">
        <v>0.03</v>
      </c>
      <c r="N44" s="41">
        <v>0.17</v>
      </c>
      <c r="O44" s="35">
        <v>0</v>
      </c>
      <c r="P44" s="35">
        <v>0</v>
      </c>
      <c r="Q44" s="37">
        <f t="shared" si="4"/>
        <v>364.17</v>
      </c>
      <c r="R44" s="35">
        <v>350000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350000</v>
      </c>
      <c r="Y44" s="35">
        <f t="shared" si="5"/>
        <v>49000.000000000007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>
        <v>1089</v>
      </c>
      <c r="B45" s="35" t="s">
        <v>6982</v>
      </c>
      <c r="C45" s="35" t="s">
        <v>9264</v>
      </c>
      <c r="D45" s="35">
        <v>189</v>
      </c>
      <c r="E45" s="35" t="s">
        <v>9265</v>
      </c>
      <c r="F45" s="35"/>
      <c r="G45" s="35" t="s">
        <v>6983</v>
      </c>
      <c r="H45" s="37">
        <v>45379</v>
      </c>
      <c r="I45" s="35">
        <v>95000</v>
      </c>
      <c r="J45" s="35">
        <v>12</v>
      </c>
      <c r="K45" s="37">
        <f t="shared" si="3"/>
        <v>45743</v>
      </c>
      <c r="L45" s="41">
        <v>0.14000000000000001</v>
      </c>
      <c r="M45" s="41">
        <v>0.03</v>
      </c>
      <c r="N45" s="41">
        <v>0.17</v>
      </c>
      <c r="O45" s="35">
        <v>0</v>
      </c>
      <c r="P45" s="35">
        <v>0</v>
      </c>
      <c r="Q45" s="37">
        <f t="shared" si="4"/>
        <v>364.17</v>
      </c>
      <c r="R45" s="35">
        <v>95000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95000</v>
      </c>
      <c r="Y45" s="35">
        <f t="shared" si="5"/>
        <v>13300.000000000002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>
        <v>1761</v>
      </c>
      <c r="B46" s="35" t="s">
        <v>6982</v>
      </c>
      <c r="C46" s="35" t="s">
        <v>9264</v>
      </c>
      <c r="D46" s="35">
        <v>194</v>
      </c>
      <c r="E46" s="35" t="s">
        <v>9265</v>
      </c>
      <c r="F46" s="35"/>
      <c r="G46" s="35" t="s">
        <v>6983</v>
      </c>
      <c r="H46" s="37">
        <v>42529</v>
      </c>
      <c r="I46" s="35">
        <v>100000</v>
      </c>
      <c r="J46" s="35">
        <v>12</v>
      </c>
      <c r="K46" s="37">
        <f t="shared" si="3"/>
        <v>42893</v>
      </c>
      <c r="L46" s="41">
        <v>0.14000000000000001</v>
      </c>
      <c r="M46" s="41">
        <v>0.03</v>
      </c>
      <c r="N46" s="41">
        <v>0.17</v>
      </c>
      <c r="O46" s="35">
        <v>0</v>
      </c>
      <c r="P46" s="35">
        <v>0</v>
      </c>
      <c r="Q46" s="37">
        <f t="shared" si="4"/>
        <v>364.17</v>
      </c>
      <c r="R46" s="35">
        <v>100000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100000</v>
      </c>
      <c r="Y46" s="35">
        <f t="shared" si="5"/>
        <v>14000.000000000002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>
        <v>1626</v>
      </c>
      <c r="B47" s="35" t="s">
        <v>6982</v>
      </c>
      <c r="C47" s="35" t="s">
        <v>9264</v>
      </c>
      <c r="D47" s="35">
        <v>197</v>
      </c>
      <c r="E47" s="35" t="s">
        <v>9265</v>
      </c>
      <c r="F47" s="35"/>
      <c r="G47" s="35" t="s">
        <v>6983</v>
      </c>
      <c r="H47" s="37">
        <v>45373</v>
      </c>
      <c r="I47" s="35">
        <v>100000</v>
      </c>
      <c r="J47" s="35">
        <v>12</v>
      </c>
      <c r="K47" s="37">
        <f t="shared" si="3"/>
        <v>45737</v>
      </c>
      <c r="L47" s="41">
        <v>0.14000000000000001</v>
      </c>
      <c r="M47" s="41">
        <v>0.03</v>
      </c>
      <c r="N47" s="41">
        <v>0.17</v>
      </c>
      <c r="O47" s="35">
        <v>0</v>
      </c>
      <c r="P47" s="35">
        <v>0</v>
      </c>
      <c r="Q47" s="37">
        <f t="shared" si="4"/>
        <v>364.17</v>
      </c>
      <c r="R47" s="35">
        <v>100000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100000</v>
      </c>
      <c r="Y47" s="35">
        <f t="shared" si="5"/>
        <v>14000.000000000002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>
        <v>2244</v>
      </c>
      <c r="B48" s="35" t="s">
        <v>6982</v>
      </c>
      <c r="C48" s="35" t="s">
        <v>9264</v>
      </c>
      <c r="D48" s="35">
        <v>208</v>
      </c>
      <c r="E48" s="35" t="s">
        <v>9265</v>
      </c>
      <c r="F48" s="35"/>
      <c r="G48" s="35" t="s">
        <v>6983</v>
      </c>
      <c r="H48" s="37">
        <v>43141</v>
      </c>
      <c r="I48" s="35">
        <v>100000</v>
      </c>
      <c r="J48" s="35">
        <v>12</v>
      </c>
      <c r="K48" s="37">
        <f t="shared" si="3"/>
        <v>43505</v>
      </c>
      <c r="L48" s="41">
        <v>0.14000000000000001</v>
      </c>
      <c r="M48" s="41">
        <v>0.03</v>
      </c>
      <c r="N48" s="41">
        <v>0.17</v>
      </c>
      <c r="O48" s="35">
        <v>0</v>
      </c>
      <c r="P48" s="35">
        <v>0</v>
      </c>
      <c r="Q48" s="37">
        <f t="shared" si="4"/>
        <v>364.17</v>
      </c>
      <c r="R48" s="35">
        <v>100000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100000</v>
      </c>
      <c r="Y48" s="35">
        <f t="shared" si="5"/>
        <v>14000.000000000002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>
        <v>1587</v>
      </c>
      <c r="B49" s="35" t="s">
        <v>6982</v>
      </c>
      <c r="C49" s="35" t="s">
        <v>9264</v>
      </c>
      <c r="D49" s="35">
        <v>214</v>
      </c>
      <c r="E49" s="35" t="s">
        <v>9265</v>
      </c>
      <c r="F49" s="35"/>
      <c r="G49" s="35" t="s">
        <v>6983</v>
      </c>
      <c r="H49" s="37">
        <v>45358</v>
      </c>
      <c r="I49" s="35">
        <v>45000</v>
      </c>
      <c r="J49" s="35">
        <v>12</v>
      </c>
      <c r="K49" s="37">
        <f t="shared" si="3"/>
        <v>45722</v>
      </c>
      <c r="L49" s="41">
        <v>0.14000000000000001</v>
      </c>
      <c r="M49" s="41">
        <v>0.03</v>
      </c>
      <c r="N49" s="41">
        <v>0.17</v>
      </c>
      <c r="O49" s="35">
        <v>0</v>
      </c>
      <c r="P49" s="35">
        <v>0</v>
      </c>
      <c r="Q49" s="37">
        <f t="shared" si="4"/>
        <v>364.17</v>
      </c>
      <c r="R49" s="35">
        <v>45000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45000</v>
      </c>
      <c r="Y49" s="35">
        <f t="shared" si="5"/>
        <v>6300.0000000000009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>
        <v>1586</v>
      </c>
      <c r="B50" s="35" t="s">
        <v>6982</v>
      </c>
      <c r="C50" s="35" t="s">
        <v>9264</v>
      </c>
      <c r="D50" s="35">
        <v>215</v>
      </c>
      <c r="E50" s="35" t="s">
        <v>9265</v>
      </c>
      <c r="F50" s="35"/>
      <c r="G50" s="35" t="s">
        <v>6983</v>
      </c>
      <c r="H50" s="37">
        <v>45358</v>
      </c>
      <c r="I50" s="35">
        <v>45000</v>
      </c>
      <c r="J50" s="35">
        <v>12</v>
      </c>
      <c r="K50" s="37">
        <f t="shared" si="3"/>
        <v>45722</v>
      </c>
      <c r="L50" s="41">
        <v>0.14000000000000001</v>
      </c>
      <c r="M50" s="41">
        <v>0.03</v>
      </c>
      <c r="N50" s="41">
        <v>0.17</v>
      </c>
      <c r="O50" s="35">
        <v>0</v>
      </c>
      <c r="P50" s="35">
        <v>0</v>
      </c>
      <c r="Q50" s="37">
        <f t="shared" si="4"/>
        <v>364.17</v>
      </c>
      <c r="R50" s="35">
        <v>45000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45000</v>
      </c>
      <c r="Y50" s="35">
        <f t="shared" si="5"/>
        <v>6300.0000000000009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>
        <v>1827</v>
      </c>
      <c r="B51" s="35" t="s">
        <v>6982</v>
      </c>
      <c r="C51" s="35" t="s">
        <v>9264</v>
      </c>
      <c r="D51" s="35">
        <v>216</v>
      </c>
      <c r="E51" s="35" t="s">
        <v>9265</v>
      </c>
      <c r="F51" s="35"/>
      <c r="G51" s="35" t="s">
        <v>6983</v>
      </c>
      <c r="H51" s="37">
        <v>45379</v>
      </c>
      <c r="I51" s="35">
        <v>80000</v>
      </c>
      <c r="J51" s="35">
        <v>12</v>
      </c>
      <c r="K51" s="37">
        <f t="shared" si="3"/>
        <v>45743</v>
      </c>
      <c r="L51" s="41">
        <v>0.14000000000000001</v>
      </c>
      <c r="M51" s="41">
        <v>0.03</v>
      </c>
      <c r="N51" s="41">
        <v>0.17</v>
      </c>
      <c r="O51" s="35">
        <v>0</v>
      </c>
      <c r="P51" s="35">
        <v>0</v>
      </c>
      <c r="Q51" s="37">
        <f t="shared" si="4"/>
        <v>364.17</v>
      </c>
      <c r="R51" s="35">
        <v>80000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80000</v>
      </c>
      <c r="Y51" s="35">
        <f t="shared" si="5"/>
        <v>11200.000000000002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>
        <v>247</v>
      </c>
      <c r="B52" s="35" t="s">
        <v>6982</v>
      </c>
      <c r="C52" s="35" t="s">
        <v>9264</v>
      </c>
      <c r="D52" s="35">
        <v>217</v>
      </c>
      <c r="E52" s="35" t="s">
        <v>9265</v>
      </c>
      <c r="F52" s="35"/>
      <c r="G52" s="35" t="s">
        <v>6983</v>
      </c>
      <c r="H52" s="37">
        <v>45325</v>
      </c>
      <c r="I52" s="35">
        <v>50000</v>
      </c>
      <c r="J52" s="35">
        <v>12</v>
      </c>
      <c r="K52" s="37">
        <f t="shared" si="3"/>
        <v>45689</v>
      </c>
      <c r="L52" s="41">
        <v>0.14000000000000001</v>
      </c>
      <c r="M52" s="41">
        <v>0.03</v>
      </c>
      <c r="N52" s="41">
        <v>0.17</v>
      </c>
      <c r="O52" s="35">
        <v>0</v>
      </c>
      <c r="P52" s="35">
        <v>0</v>
      </c>
      <c r="Q52" s="37">
        <f t="shared" si="4"/>
        <v>364.17</v>
      </c>
      <c r="R52" s="35">
        <v>50000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50000</v>
      </c>
      <c r="Y52" s="35">
        <f t="shared" si="5"/>
        <v>7000.0000000000009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>
        <v>1131</v>
      </c>
      <c r="B53" s="35" t="s">
        <v>6982</v>
      </c>
      <c r="C53" s="35" t="s">
        <v>9264</v>
      </c>
      <c r="D53" s="35">
        <v>218</v>
      </c>
      <c r="E53" s="35" t="s">
        <v>9265</v>
      </c>
      <c r="F53" s="35"/>
      <c r="G53" s="35" t="s">
        <v>6983</v>
      </c>
      <c r="H53" s="37">
        <v>43312</v>
      </c>
      <c r="I53" s="35">
        <v>200000</v>
      </c>
      <c r="J53" s="35">
        <v>12</v>
      </c>
      <c r="K53" s="37">
        <f t="shared" si="3"/>
        <v>43676</v>
      </c>
      <c r="L53" s="41">
        <v>0.14000000000000001</v>
      </c>
      <c r="M53" s="41">
        <v>0.03</v>
      </c>
      <c r="N53" s="41">
        <v>0.17</v>
      </c>
      <c r="O53" s="35">
        <v>0</v>
      </c>
      <c r="P53" s="35">
        <v>0</v>
      </c>
      <c r="Q53" s="37">
        <f t="shared" si="4"/>
        <v>364.17</v>
      </c>
      <c r="R53" s="35">
        <v>200000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200000</v>
      </c>
      <c r="Y53" s="35">
        <f t="shared" si="5"/>
        <v>28000.000000000004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>
        <v>564</v>
      </c>
      <c r="B54" s="35" t="s">
        <v>6982</v>
      </c>
      <c r="C54" s="35" t="s">
        <v>9264</v>
      </c>
      <c r="D54" s="35">
        <v>219</v>
      </c>
      <c r="E54" s="35" t="s">
        <v>9265</v>
      </c>
      <c r="F54" s="35"/>
      <c r="G54" s="35" t="s">
        <v>6983</v>
      </c>
      <c r="H54" s="37">
        <v>45113</v>
      </c>
      <c r="I54" s="35">
        <v>100000</v>
      </c>
      <c r="J54" s="35">
        <v>12</v>
      </c>
      <c r="K54" s="37">
        <f t="shared" si="3"/>
        <v>45477</v>
      </c>
      <c r="L54" s="41">
        <v>0.14000000000000001</v>
      </c>
      <c r="M54" s="41">
        <v>0.03</v>
      </c>
      <c r="N54" s="41">
        <v>0.17</v>
      </c>
      <c r="O54" s="35">
        <v>0</v>
      </c>
      <c r="P54" s="35">
        <v>0</v>
      </c>
      <c r="Q54" s="37">
        <f t="shared" si="4"/>
        <v>364.17</v>
      </c>
      <c r="R54" s="35">
        <v>100000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100000</v>
      </c>
      <c r="Y54" s="35">
        <f t="shared" si="5"/>
        <v>14000.000000000002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>
        <v>2660</v>
      </c>
      <c r="B55" s="35" t="s">
        <v>6982</v>
      </c>
      <c r="C55" s="35" t="s">
        <v>9264</v>
      </c>
      <c r="D55" s="35">
        <v>227</v>
      </c>
      <c r="E55" s="35" t="s">
        <v>9265</v>
      </c>
      <c r="F55" s="35"/>
      <c r="G55" s="35" t="s">
        <v>6983</v>
      </c>
      <c r="H55" s="37">
        <v>45358</v>
      </c>
      <c r="I55" s="35">
        <v>16000</v>
      </c>
      <c r="J55" s="35">
        <v>12</v>
      </c>
      <c r="K55" s="37">
        <f t="shared" si="3"/>
        <v>45722</v>
      </c>
      <c r="L55" s="41">
        <v>0.14000000000000001</v>
      </c>
      <c r="M55" s="41">
        <v>0.03</v>
      </c>
      <c r="N55" s="41">
        <v>0.17</v>
      </c>
      <c r="O55" s="35">
        <v>0</v>
      </c>
      <c r="P55" s="35">
        <v>0</v>
      </c>
      <c r="Q55" s="37">
        <f t="shared" si="4"/>
        <v>364.17</v>
      </c>
      <c r="R55" s="35">
        <v>16000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16000</v>
      </c>
      <c r="Y55" s="35">
        <f t="shared" si="5"/>
        <v>2240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>
        <v>1860</v>
      </c>
      <c r="B56" s="35" t="s">
        <v>6982</v>
      </c>
      <c r="C56" s="35" t="s">
        <v>9264</v>
      </c>
      <c r="D56" s="35">
        <v>229</v>
      </c>
      <c r="E56" s="35" t="s">
        <v>9265</v>
      </c>
      <c r="F56" s="35"/>
      <c r="G56" s="35" t="s">
        <v>6983</v>
      </c>
      <c r="H56" s="37">
        <v>42027</v>
      </c>
      <c r="I56" s="35">
        <v>100000</v>
      </c>
      <c r="J56" s="35">
        <v>12</v>
      </c>
      <c r="K56" s="37">
        <f t="shared" si="3"/>
        <v>42391</v>
      </c>
      <c r="L56" s="41">
        <v>0.14000000000000001</v>
      </c>
      <c r="M56" s="41">
        <v>0.03</v>
      </c>
      <c r="N56" s="41">
        <v>0.17</v>
      </c>
      <c r="O56" s="35">
        <v>0</v>
      </c>
      <c r="P56" s="35">
        <v>0</v>
      </c>
      <c r="Q56" s="37">
        <f t="shared" si="4"/>
        <v>364.17</v>
      </c>
      <c r="R56" s="35">
        <v>100000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100000</v>
      </c>
      <c r="Y56" s="35">
        <f t="shared" si="5"/>
        <v>14000.000000000002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>
        <v>3179</v>
      </c>
      <c r="B57" s="35" t="s">
        <v>6982</v>
      </c>
      <c r="C57" s="35" t="s">
        <v>9264</v>
      </c>
      <c r="D57" s="35">
        <v>231</v>
      </c>
      <c r="E57" s="35" t="s">
        <v>9265</v>
      </c>
      <c r="F57" s="35"/>
      <c r="G57" s="35" t="s">
        <v>6983</v>
      </c>
      <c r="H57" s="37">
        <v>41676</v>
      </c>
      <c r="I57" s="35">
        <v>50000</v>
      </c>
      <c r="J57" s="35">
        <v>12</v>
      </c>
      <c r="K57" s="37">
        <f t="shared" si="3"/>
        <v>42040</v>
      </c>
      <c r="L57" s="41">
        <v>0.14000000000000001</v>
      </c>
      <c r="M57" s="41">
        <v>0.03</v>
      </c>
      <c r="N57" s="41">
        <v>0.17</v>
      </c>
      <c r="O57" s="35">
        <v>0</v>
      </c>
      <c r="P57" s="35">
        <v>0</v>
      </c>
      <c r="Q57" s="37">
        <f t="shared" si="4"/>
        <v>364.17</v>
      </c>
      <c r="R57" s="35">
        <v>50000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50000</v>
      </c>
      <c r="Y57" s="35">
        <f t="shared" si="5"/>
        <v>7000.0000000000009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>
        <v>192</v>
      </c>
      <c r="B58" s="35" t="s">
        <v>6982</v>
      </c>
      <c r="C58" s="35" t="s">
        <v>9264</v>
      </c>
      <c r="D58" s="35">
        <v>232</v>
      </c>
      <c r="E58" s="35" t="s">
        <v>9265</v>
      </c>
      <c r="F58" s="35"/>
      <c r="G58" s="35" t="s">
        <v>6983</v>
      </c>
      <c r="H58" s="37">
        <v>45108</v>
      </c>
      <c r="I58" s="35">
        <v>350000</v>
      </c>
      <c r="J58" s="35">
        <v>12</v>
      </c>
      <c r="K58" s="37">
        <f t="shared" si="3"/>
        <v>45472</v>
      </c>
      <c r="L58" s="41">
        <v>0.14000000000000001</v>
      </c>
      <c r="M58" s="41">
        <v>0.03</v>
      </c>
      <c r="N58" s="41">
        <v>0.17</v>
      </c>
      <c r="O58" s="35">
        <v>0</v>
      </c>
      <c r="P58" s="35">
        <v>0</v>
      </c>
      <c r="Q58" s="37">
        <f t="shared" si="4"/>
        <v>364.17</v>
      </c>
      <c r="R58" s="35">
        <v>350000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350000</v>
      </c>
      <c r="Y58" s="35">
        <f t="shared" si="5"/>
        <v>49000.000000000007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>
        <v>2097</v>
      </c>
      <c r="B59" s="35" t="s">
        <v>6982</v>
      </c>
      <c r="C59" s="35" t="s">
        <v>9264</v>
      </c>
      <c r="D59" s="35">
        <v>233</v>
      </c>
      <c r="E59" s="35" t="s">
        <v>9265</v>
      </c>
      <c r="F59" s="35"/>
      <c r="G59" s="35" t="s">
        <v>6983</v>
      </c>
      <c r="H59" s="37">
        <v>42936</v>
      </c>
      <c r="I59" s="35">
        <v>300000</v>
      </c>
      <c r="J59" s="35">
        <v>12</v>
      </c>
      <c r="K59" s="37">
        <f t="shared" si="3"/>
        <v>43300</v>
      </c>
      <c r="L59" s="41">
        <v>0.14000000000000001</v>
      </c>
      <c r="M59" s="41">
        <v>0.03</v>
      </c>
      <c r="N59" s="41">
        <v>0.17</v>
      </c>
      <c r="O59" s="35">
        <v>0</v>
      </c>
      <c r="P59" s="35">
        <v>0</v>
      </c>
      <c r="Q59" s="37">
        <f t="shared" si="4"/>
        <v>364.17</v>
      </c>
      <c r="R59" s="35">
        <v>300000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300000</v>
      </c>
      <c r="Y59" s="35">
        <f t="shared" si="5"/>
        <v>42000.000000000007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>
        <v>487</v>
      </c>
      <c r="B60" s="35" t="s">
        <v>6982</v>
      </c>
      <c r="C60" s="35" t="s">
        <v>9264</v>
      </c>
      <c r="D60" s="35">
        <v>235</v>
      </c>
      <c r="E60" s="35" t="s">
        <v>9265</v>
      </c>
      <c r="F60" s="35"/>
      <c r="G60" s="35" t="s">
        <v>6983</v>
      </c>
      <c r="H60" s="37">
        <v>45176</v>
      </c>
      <c r="I60" s="35">
        <v>100000</v>
      </c>
      <c r="J60" s="35">
        <v>12</v>
      </c>
      <c r="K60" s="37">
        <f t="shared" si="3"/>
        <v>45540</v>
      </c>
      <c r="L60" s="41">
        <v>0.14000000000000001</v>
      </c>
      <c r="M60" s="41">
        <v>0.03</v>
      </c>
      <c r="N60" s="41">
        <v>0.17</v>
      </c>
      <c r="O60" s="35">
        <v>0</v>
      </c>
      <c r="P60" s="35">
        <v>0</v>
      </c>
      <c r="Q60" s="37">
        <f t="shared" si="4"/>
        <v>364.17</v>
      </c>
      <c r="R60" s="35">
        <v>100000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100000</v>
      </c>
      <c r="Y60" s="35">
        <f t="shared" si="5"/>
        <v>14000.000000000002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>
        <v>3199</v>
      </c>
      <c r="B61" s="35" t="s">
        <v>6982</v>
      </c>
      <c r="C61" s="35" t="s">
        <v>9264</v>
      </c>
      <c r="D61" s="35">
        <v>236</v>
      </c>
      <c r="E61" s="35" t="s">
        <v>9265</v>
      </c>
      <c r="F61" s="35"/>
      <c r="G61" s="35" t="s">
        <v>6983</v>
      </c>
      <c r="H61" s="37">
        <v>45135</v>
      </c>
      <c r="I61" s="35">
        <v>100000</v>
      </c>
      <c r="J61" s="35">
        <v>12</v>
      </c>
      <c r="K61" s="37">
        <f t="shared" si="3"/>
        <v>45499</v>
      </c>
      <c r="L61" s="41">
        <v>0.14000000000000001</v>
      </c>
      <c r="M61" s="41">
        <v>0.03</v>
      </c>
      <c r="N61" s="41">
        <v>0.17</v>
      </c>
      <c r="O61" s="35">
        <v>0</v>
      </c>
      <c r="P61" s="35">
        <v>0</v>
      </c>
      <c r="Q61" s="37">
        <f t="shared" si="4"/>
        <v>364.17</v>
      </c>
      <c r="R61" s="35">
        <v>100000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100000</v>
      </c>
      <c r="Y61" s="35">
        <f t="shared" si="5"/>
        <v>14000.000000000002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>
        <v>67</v>
      </c>
      <c r="B62" s="35" t="s">
        <v>6982</v>
      </c>
      <c r="C62" s="35" t="s">
        <v>9264</v>
      </c>
      <c r="D62" s="35">
        <v>241</v>
      </c>
      <c r="E62" s="35" t="s">
        <v>9265</v>
      </c>
      <c r="F62" s="35"/>
      <c r="G62" s="35" t="s">
        <v>6983</v>
      </c>
      <c r="H62" s="37">
        <v>45376</v>
      </c>
      <c r="I62" s="35">
        <v>35000</v>
      </c>
      <c r="J62" s="35">
        <v>12</v>
      </c>
      <c r="K62" s="37">
        <f t="shared" si="3"/>
        <v>45740</v>
      </c>
      <c r="L62" s="41">
        <v>0.14000000000000001</v>
      </c>
      <c r="M62" s="41">
        <v>0.03</v>
      </c>
      <c r="N62" s="41">
        <v>0.17</v>
      </c>
      <c r="O62" s="35">
        <v>0</v>
      </c>
      <c r="P62" s="35">
        <v>0</v>
      </c>
      <c r="Q62" s="37">
        <f t="shared" si="4"/>
        <v>364.17</v>
      </c>
      <c r="R62" s="35">
        <v>35000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35000</v>
      </c>
      <c r="Y62" s="35">
        <f t="shared" si="5"/>
        <v>4900.0000000000009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>
        <v>300</v>
      </c>
      <c r="B63" s="35" t="s">
        <v>6982</v>
      </c>
      <c r="C63" s="35" t="s">
        <v>9264</v>
      </c>
      <c r="D63" s="35">
        <v>243</v>
      </c>
      <c r="E63" s="35" t="s">
        <v>9265</v>
      </c>
      <c r="F63" s="35"/>
      <c r="G63" s="35" t="s">
        <v>6983</v>
      </c>
      <c r="H63" s="37">
        <v>45264</v>
      </c>
      <c r="I63" s="35">
        <v>10000</v>
      </c>
      <c r="J63" s="35">
        <v>12</v>
      </c>
      <c r="K63" s="37">
        <f t="shared" si="3"/>
        <v>45628</v>
      </c>
      <c r="L63" s="41">
        <v>0.14000000000000001</v>
      </c>
      <c r="M63" s="41">
        <v>0.03</v>
      </c>
      <c r="N63" s="41">
        <v>0.17</v>
      </c>
      <c r="O63" s="35">
        <v>0</v>
      </c>
      <c r="P63" s="35">
        <v>0</v>
      </c>
      <c r="Q63" s="37">
        <f t="shared" si="4"/>
        <v>364.17</v>
      </c>
      <c r="R63" s="35">
        <v>10000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10000</v>
      </c>
      <c r="Y63" s="35">
        <f t="shared" si="5"/>
        <v>1400.0000000000002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>
        <v>2505</v>
      </c>
      <c r="B64" s="35" t="s">
        <v>6982</v>
      </c>
      <c r="C64" s="35" t="s">
        <v>9264</v>
      </c>
      <c r="D64" s="35">
        <v>244</v>
      </c>
      <c r="E64" s="35" t="s">
        <v>9265</v>
      </c>
      <c r="F64" s="35"/>
      <c r="G64" s="35" t="s">
        <v>6983</v>
      </c>
      <c r="H64" s="37">
        <v>42041</v>
      </c>
      <c r="I64" s="35">
        <v>35000</v>
      </c>
      <c r="J64" s="35">
        <v>12</v>
      </c>
      <c r="K64" s="37">
        <f t="shared" si="3"/>
        <v>42405</v>
      </c>
      <c r="L64" s="41">
        <v>0.14000000000000001</v>
      </c>
      <c r="M64" s="41">
        <v>0.03</v>
      </c>
      <c r="N64" s="41">
        <v>0.17</v>
      </c>
      <c r="O64" s="35">
        <v>0</v>
      </c>
      <c r="P64" s="35">
        <v>0</v>
      </c>
      <c r="Q64" s="37">
        <f t="shared" si="4"/>
        <v>364.17</v>
      </c>
      <c r="R64" s="35">
        <v>35000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35000</v>
      </c>
      <c r="Y64" s="35">
        <f t="shared" si="5"/>
        <v>4900.0000000000009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>
        <v>2236</v>
      </c>
      <c r="B65" s="35" t="s">
        <v>6982</v>
      </c>
      <c r="C65" s="35" t="s">
        <v>9264</v>
      </c>
      <c r="D65" s="35">
        <v>246</v>
      </c>
      <c r="E65" s="35" t="s">
        <v>9265</v>
      </c>
      <c r="F65" s="35"/>
      <c r="G65" s="35" t="s">
        <v>6983</v>
      </c>
      <c r="H65" s="37">
        <v>45099</v>
      </c>
      <c r="I65" s="35">
        <v>30000</v>
      </c>
      <c r="J65" s="35">
        <v>12</v>
      </c>
      <c r="K65" s="37">
        <f t="shared" si="3"/>
        <v>45463</v>
      </c>
      <c r="L65" s="41">
        <v>0.14000000000000001</v>
      </c>
      <c r="M65" s="41">
        <v>0.03</v>
      </c>
      <c r="N65" s="41">
        <v>0.17</v>
      </c>
      <c r="O65" s="35">
        <v>0</v>
      </c>
      <c r="P65" s="35">
        <v>0</v>
      </c>
      <c r="Q65" s="37">
        <f t="shared" si="4"/>
        <v>364.17</v>
      </c>
      <c r="R65" s="35">
        <v>30000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30000</v>
      </c>
      <c r="Y65" s="35">
        <f t="shared" si="5"/>
        <v>4200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>
        <v>3325</v>
      </c>
      <c r="B66" s="35" t="s">
        <v>6982</v>
      </c>
      <c r="C66" s="35" t="s">
        <v>9264</v>
      </c>
      <c r="D66" s="35">
        <v>247</v>
      </c>
      <c r="E66" s="35" t="s">
        <v>9265</v>
      </c>
      <c r="F66" s="35"/>
      <c r="G66" s="35" t="s">
        <v>6983</v>
      </c>
      <c r="H66" s="37">
        <v>45162</v>
      </c>
      <c r="I66" s="35">
        <v>40000</v>
      </c>
      <c r="J66" s="35">
        <v>12</v>
      </c>
      <c r="K66" s="37">
        <f t="shared" ref="K66:K81" si="6">H66+364</f>
        <v>45526</v>
      </c>
      <c r="L66" s="41">
        <v>0.14000000000000001</v>
      </c>
      <c r="M66" s="41">
        <v>0.03</v>
      </c>
      <c r="N66" s="41">
        <v>0.17</v>
      </c>
      <c r="O66" s="35">
        <v>0</v>
      </c>
      <c r="P66" s="35">
        <v>0</v>
      </c>
      <c r="Q66" s="37">
        <f t="shared" ref="Q66:Q81" si="7">N66+364</f>
        <v>364.17</v>
      </c>
      <c r="R66" s="35">
        <v>40000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40000</v>
      </c>
      <c r="Y66" s="35">
        <f t="shared" ref="Y66:Y81" si="8">X66*14%</f>
        <v>5600.0000000000009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>
        <v>1719</v>
      </c>
      <c r="B67" s="35" t="s">
        <v>6982</v>
      </c>
      <c r="C67" s="35" t="s">
        <v>9264</v>
      </c>
      <c r="D67" s="35">
        <v>248</v>
      </c>
      <c r="E67" s="35" t="s">
        <v>9265</v>
      </c>
      <c r="F67" s="35"/>
      <c r="G67" s="35" t="s">
        <v>6983</v>
      </c>
      <c r="H67" s="37">
        <v>45184</v>
      </c>
      <c r="I67" s="35">
        <v>100000</v>
      </c>
      <c r="J67" s="35">
        <v>12</v>
      </c>
      <c r="K67" s="37">
        <f t="shared" si="6"/>
        <v>45548</v>
      </c>
      <c r="L67" s="41">
        <v>0.14000000000000001</v>
      </c>
      <c r="M67" s="41">
        <v>0.03</v>
      </c>
      <c r="N67" s="41">
        <v>0.17</v>
      </c>
      <c r="O67" s="35">
        <v>0</v>
      </c>
      <c r="P67" s="35">
        <v>0</v>
      </c>
      <c r="Q67" s="37">
        <f t="shared" si="7"/>
        <v>364.17</v>
      </c>
      <c r="R67" s="35">
        <v>100000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100000</v>
      </c>
      <c r="Y67" s="35">
        <f t="shared" si="8"/>
        <v>14000.000000000002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>
        <v>186</v>
      </c>
      <c r="B68" s="35" t="s">
        <v>6982</v>
      </c>
      <c r="C68" s="35" t="s">
        <v>9264</v>
      </c>
      <c r="D68" s="35">
        <v>250</v>
      </c>
      <c r="E68" s="35" t="s">
        <v>9265</v>
      </c>
      <c r="F68" s="35"/>
      <c r="G68" s="35" t="s">
        <v>6983</v>
      </c>
      <c r="H68" s="37">
        <v>45292</v>
      </c>
      <c r="I68" s="35">
        <v>80000</v>
      </c>
      <c r="J68" s="35">
        <v>12</v>
      </c>
      <c r="K68" s="37">
        <f t="shared" si="6"/>
        <v>45656</v>
      </c>
      <c r="L68" s="41">
        <v>0.14000000000000001</v>
      </c>
      <c r="M68" s="41">
        <v>0.03</v>
      </c>
      <c r="N68" s="41">
        <v>0.17</v>
      </c>
      <c r="O68" s="35">
        <v>0</v>
      </c>
      <c r="P68" s="35">
        <v>0</v>
      </c>
      <c r="Q68" s="37">
        <f t="shared" si="7"/>
        <v>364.17</v>
      </c>
      <c r="R68" s="35">
        <v>80000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80000</v>
      </c>
      <c r="Y68" s="35">
        <f t="shared" si="8"/>
        <v>11200.000000000002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>
        <v>1943</v>
      </c>
      <c r="B69" s="35" t="s">
        <v>6982</v>
      </c>
      <c r="C69" s="35" t="s">
        <v>9264</v>
      </c>
      <c r="D69" s="35">
        <v>251</v>
      </c>
      <c r="E69" s="35" t="s">
        <v>9265</v>
      </c>
      <c r="F69" s="35"/>
      <c r="G69" s="35" t="s">
        <v>6983</v>
      </c>
      <c r="H69" s="37">
        <v>45075</v>
      </c>
      <c r="I69" s="35">
        <v>20000</v>
      </c>
      <c r="J69" s="35">
        <v>12</v>
      </c>
      <c r="K69" s="37">
        <f t="shared" si="6"/>
        <v>45439</v>
      </c>
      <c r="L69" s="41">
        <v>0.14000000000000001</v>
      </c>
      <c r="M69" s="41">
        <v>0.03</v>
      </c>
      <c r="N69" s="41">
        <v>0.17</v>
      </c>
      <c r="O69" s="35">
        <v>0</v>
      </c>
      <c r="P69" s="35">
        <v>0</v>
      </c>
      <c r="Q69" s="37">
        <f t="shared" si="7"/>
        <v>364.17</v>
      </c>
      <c r="R69" s="35">
        <v>20000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20000</v>
      </c>
      <c r="Y69" s="35">
        <f t="shared" si="8"/>
        <v>2800.0000000000005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>
        <v>4124</v>
      </c>
      <c r="B70" s="35" t="s">
        <v>6982</v>
      </c>
      <c r="C70" s="35" t="s">
        <v>9264</v>
      </c>
      <c r="D70" s="35">
        <v>252</v>
      </c>
      <c r="E70" s="35" t="s">
        <v>9265</v>
      </c>
      <c r="F70" s="35"/>
      <c r="G70" s="35" t="s">
        <v>6983</v>
      </c>
      <c r="H70" s="37">
        <v>45380</v>
      </c>
      <c r="I70" s="35">
        <v>75000</v>
      </c>
      <c r="J70" s="35">
        <v>12</v>
      </c>
      <c r="K70" s="37">
        <f t="shared" si="6"/>
        <v>45744</v>
      </c>
      <c r="L70" s="41">
        <v>0.14000000000000001</v>
      </c>
      <c r="M70" s="41">
        <v>0.03</v>
      </c>
      <c r="N70" s="41">
        <v>0.17</v>
      </c>
      <c r="O70" s="35">
        <v>0</v>
      </c>
      <c r="P70" s="35">
        <v>0</v>
      </c>
      <c r="Q70" s="37">
        <f t="shared" si="7"/>
        <v>364.17</v>
      </c>
      <c r="R70" s="35">
        <v>75000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75000</v>
      </c>
      <c r="Y70" s="35">
        <f t="shared" si="8"/>
        <v>10500.000000000002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>
        <v>3264</v>
      </c>
      <c r="B71" s="35" t="s">
        <v>6982</v>
      </c>
      <c r="C71" s="35" t="s">
        <v>9264</v>
      </c>
      <c r="D71" s="35">
        <v>253</v>
      </c>
      <c r="E71" s="35" t="s">
        <v>9265</v>
      </c>
      <c r="F71" s="35"/>
      <c r="G71" s="35" t="s">
        <v>6983</v>
      </c>
      <c r="H71" s="37">
        <v>45157</v>
      </c>
      <c r="I71" s="35">
        <v>190000</v>
      </c>
      <c r="J71" s="35">
        <v>12</v>
      </c>
      <c r="K71" s="37">
        <f t="shared" si="6"/>
        <v>45521</v>
      </c>
      <c r="L71" s="41">
        <v>0.14000000000000001</v>
      </c>
      <c r="M71" s="41">
        <v>0.03</v>
      </c>
      <c r="N71" s="41">
        <v>0.17</v>
      </c>
      <c r="O71" s="35">
        <v>0</v>
      </c>
      <c r="P71" s="35">
        <v>0</v>
      </c>
      <c r="Q71" s="37">
        <f t="shared" si="7"/>
        <v>364.17</v>
      </c>
      <c r="R71" s="35">
        <v>190000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190000</v>
      </c>
      <c r="Y71" s="35">
        <f t="shared" si="8"/>
        <v>26600.000000000004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>
        <v>2937</v>
      </c>
      <c r="B72" s="35" t="s">
        <v>6982</v>
      </c>
      <c r="C72" s="35" t="s">
        <v>9264</v>
      </c>
      <c r="D72" s="35">
        <v>258</v>
      </c>
      <c r="E72" s="35" t="s">
        <v>9265</v>
      </c>
      <c r="F72" s="35"/>
      <c r="G72" s="35" t="s">
        <v>6983</v>
      </c>
      <c r="H72" s="37">
        <v>45292</v>
      </c>
      <c r="I72" s="35">
        <v>100000</v>
      </c>
      <c r="J72" s="35">
        <v>12</v>
      </c>
      <c r="K72" s="37">
        <f t="shared" si="6"/>
        <v>45656</v>
      </c>
      <c r="L72" s="41">
        <v>0.14000000000000001</v>
      </c>
      <c r="M72" s="41">
        <v>0.03</v>
      </c>
      <c r="N72" s="41">
        <v>0.17</v>
      </c>
      <c r="O72" s="35">
        <v>0</v>
      </c>
      <c r="P72" s="35">
        <v>0</v>
      </c>
      <c r="Q72" s="37">
        <f t="shared" si="7"/>
        <v>364.17</v>
      </c>
      <c r="R72" s="35">
        <v>100000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100000</v>
      </c>
      <c r="Y72" s="35">
        <f t="shared" si="8"/>
        <v>14000.000000000002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>
        <v>1767</v>
      </c>
      <c r="B73" s="35" t="s">
        <v>6982</v>
      </c>
      <c r="C73" s="35" t="s">
        <v>9264</v>
      </c>
      <c r="D73" s="35">
        <v>259</v>
      </c>
      <c r="E73" s="35" t="s">
        <v>9265</v>
      </c>
      <c r="F73" s="35"/>
      <c r="G73" s="35" t="s">
        <v>6983</v>
      </c>
      <c r="H73" s="37">
        <v>45184</v>
      </c>
      <c r="I73" s="35">
        <v>200000</v>
      </c>
      <c r="J73" s="35">
        <v>12</v>
      </c>
      <c r="K73" s="37">
        <f t="shared" si="6"/>
        <v>45548</v>
      </c>
      <c r="L73" s="41">
        <v>0.14000000000000001</v>
      </c>
      <c r="M73" s="41">
        <v>0.03</v>
      </c>
      <c r="N73" s="41">
        <v>0.17</v>
      </c>
      <c r="O73" s="35">
        <v>0</v>
      </c>
      <c r="P73" s="35">
        <v>0</v>
      </c>
      <c r="Q73" s="37">
        <f t="shared" si="7"/>
        <v>364.17</v>
      </c>
      <c r="R73" s="35">
        <v>200000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200000</v>
      </c>
      <c r="Y73" s="35">
        <f t="shared" si="8"/>
        <v>28000.000000000004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>
        <v>1447</v>
      </c>
      <c r="B74" s="35" t="s">
        <v>6982</v>
      </c>
      <c r="C74" s="35" t="s">
        <v>9264</v>
      </c>
      <c r="D74" s="35">
        <v>260</v>
      </c>
      <c r="E74" s="35" t="s">
        <v>9265</v>
      </c>
      <c r="F74" s="35"/>
      <c r="G74" s="35" t="s">
        <v>6983</v>
      </c>
      <c r="H74" s="37">
        <v>45181</v>
      </c>
      <c r="I74" s="35">
        <v>115000</v>
      </c>
      <c r="J74" s="35">
        <v>12</v>
      </c>
      <c r="K74" s="37">
        <f t="shared" si="6"/>
        <v>45545</v>
      </c>
      <c r="L74" s="41">
        <v>0.14000000000000001</v>
      </c>
      <c r="M74" s="41">
        <v>0.03</v>
      </c>
      <c r="N74" s="41">
        <v>0.17</v>
      </c>
      <c r="O74" s="35">
        <v>0</v>
      </c>
      <c r="P74" s="35">
        <v>0</v>
      </c>
      <c r="Q74" s="37">
        <f t="shared" si="7"/>
        <v>364.17</v>
      </c>
      <c r="R74" s="35">
        <v>115000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115000</v>
      </c>
      <c r="Y74" s="35">
        <f t="shared" si="8"/>
        <v>16100.000000000002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>
        <v>2008</v>
      </c>
      <c r="B75" s="35" t="s">
        <v>6982</v>
      </c>
      <c r="C75" s="35" t="s">
        <v>9264</v>
      </c>
      <c r="D75" s="35">
        <v>262</v>
      </c>
      <c r="E75" s="35" t="s">
        <v>9265</v>
      </c>
      <c r="F75" s="35"/>
      <c r="G75" s="35" t="s">
        <v>6983</v>
      </c>
      <c r="H75" s="37">
        <v>45377</v>
      </c>
      <c r="I75" s="35">
        <v>100000</v>
      </c>
      <c r="J75" s="35">
        <v>12</v>
      </c>
      <c r="K75" s="37">
        <f t="shared" si="6"/>
        <v>45741</v>
      </c>
      <c r="L75" s="41">
        <v>0.14000000000000001</v>
      </c>
      <c r="M75" s="41">
        <v>0.03</v>
      </c>
      <c r="N75" s="41">
        <v>0.17</v>
      </c>
      <c r="O75" s="35">
        <v>0</v>
      </c>
      <c r="P75" s="35">
        <v>0</v>
      </c>
      <c r="Q75" s="37">
        <f t="shared" si="7"/>
        <v>364.17</v>
      </c>
      <c r="R75" s="35">
        <v>100000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100000</v>
      </c>
      <c r="Y75" s="35">
        <f t="shared" si="8"/>
        <v>14000.000000000002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>
        <v>44</v>
      </c>
      <c r="B76" s="35" t="s">
        <v>6982</v>
      </c>
      <c r="C76" s="35" t="s">
        <v>9264</v>
      </c>
      <c r="D76" s="35">
        <v>263</v>
      </c>
      <c r="E76" s="35" t="s">
        <v>9265</v>
      </c>
      <c r="F76" s="35"/>
      <c r="G76" s="35" t="s">
        <v>6983</v>
      </c>
      <c r="H76" s="37">
        <v>45366</v>
      </c>
      <c r="I76" s="35">
        <v>18000</v>
      </c>
      <c r="J76" s="35">
        <v>12</v>
      </c>
      <c r="K76" s="37">
        <f t="shared" si="6"/>
        <v>45730</v>
      </c>
      <c r="L76" s="41">
        <v>0.14000000000000001</v>
      </c>
      <c r="M76" s="41">
        <v>0.03</v>
      </c>
      <c r="N76" s="41">
        <v>0.17</v>
      </c>
      <c r="O76" s="35">
        <v>0</v>
      </c>
      <c r="P76" s="35">
        <v>0</v>
      </c>
      <c r="Q76" s="37">
        <f t="shared" si="7"/>
        <v>364.17</v>
      </c>
      <c r="R76" s="35">
        <v>18000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18000</v>
      </c>
      <c r="Y76" s="35">
        <f t="shared" si="8"/>
        <v>2520.0000000000005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>
        <v>3336</v>
      </c>
      <c r="B77" s="35" t="s">
        <v>6982</v>
      </c>
      <c r="C77" s="35" t="s">
        <v>9264</v>
      </c>
      <c r="D77" s="35">
        <v>265</v>
      </c>
      <c r="E77" s="35" t="s">
        <v>9265</v>
      </c>
      <c r="F77" s="35"/>
      <c r="G77" s="35" t="s">
        <v>6983</v>
      </c>
      <c r="H77" s="37">
        <v>45309</v>
      </c>
      <c r="I77" s="35">
        <v>100000</v>
      </c>
      <c r="J77" s="35">
        <v>12</v>
      </c>
      <c r="K77" s="37">
        <f t="shared" si="6"/>
        <v>45673</v>
      </c>
      <c r="L77" s="41">
        <v>0.14000000000000001</v>
      </c>
      <c r="M77" s="41">
        <v>0.03</v>
      </c>
      <c r="N77" s="41">
        <v>0.17</v>
      </c>
      <c r="O77" s="35">
        <v>0</v>
      </c>
      <c r="P77" s="35">
        <v>0</v>
      </c>
      <c r="Q77" s="37">
        <f t="shared" si="7"/>
        <v>364.17</v>
      </c>
      <c r="R77" s="35">
        <v>100000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100000</v>
      </c>
      <c r="Y77" s="35">
        <f t="shared" si="8"/>
        <v>14000.000000000002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>
        <v>1957</v>
      </c>
      <c r="B78" s="35" t="s">
        <v>6982</v>
      </c>
      <c r="C78" s="35" t="s">
        <v>9264</v>
      </c>
      <c r="D78" s="35">
        <v>266</v>
      </c>
      <c r="E78" s="35" t="s">
        <v>9265</v>
      </c>
      <c r="F78" s="35"/>
      <c r="G78" s="35" t="s">
        <v>6983</v>
      </c>
      <c r="H78" s="37">
        <v>45356</v>
      </c>
      <c r="I78" s="35">
        <v>150000</v>
      </c>
      <c r="J78" s="35">
        <v>12</v>
      </c>
      <c r="K78" s="37">
        <f t="shared" si="6"/>
        <v>45720</v>
      </c>
      <c r="L78" s="41">
        <v>0.14000000000000001</v>
      </c>
      <c r="M78" s="41">
        <v>0.03</v>
      </c>
      <c r="N78" s="41">
        <v>0.17</v>
      </c>
      <c r="O78" s="35">
        <v>0</v>
      </c>
      <c r="P78" s="35">
        <v>0</v>
      </c>
      <c r="Q78" s="37">
        <f t="shared" si="7"/>
        <v>364.17</v>
      </c>
      <c r="R78" s="35">
        <v>150000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150000</v>
      </c>
      <c r="Y78" s="35">
        <f t="shared" si="8"/>
        <v>21000.000000000004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>
        <v>4286</v>
      </c>
      <c r="B79" s="35" t="s">
        <v>6982</v>
      </c>
      <c r="C79" s="35" t="s">
        <v>9264</v>
      </c>
      <c r="D79" s="35">
        <v>267</v>
      </c>
      <c r="E79" s="35" t="s">
        <v>9265</v>
      </c>
      <c r="F79" s="35"/>
      <c r="G79" s="35" t="s">
        <v>6983</v>
      </c>
      <c r="H79" s="37">
        <v>45379</v>
      </c>
      <c r="I79" s="35">
        <v>350000</v>
      </c>
      <c r="J79" s="35">
        <v>12</v>
      </c>
      <c r="K79" s="37">
        <f t="shared" si="6"/>
        <v>45743</v>
      </c>
      <c r="L79" s="41">
        <v>0.14000000000000001</v>
      </c>
      <c r="M79" s="41">
        <v>0.03</v>
      </c>
      <c r="N79" s="41">
        <v>0.17</v>
      </c>
      <c r="O79" s="35">
        <v>0</v>
      </c>
      <c r="P79" s="35">
        <v>0</v>
      </c>
      <c r="Q79" s="37">
        <f t="shared" si="7"/>
        <v>364.17</v>
      </c>
      <c r="R79" s="35">
        <v>350000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350000</v>
      </c>
      <c r="Y79" s="35">
        <f t="shared" si="8"/>
        <v>49000.000000000007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>
        <v>4729</v>
      </c>
      <c r="B80" s="35" t="s">
        <v>6982</v>
      </c>
      <c r="C80" s="35" t="s">
        <v>9264</v>
      </c>
      <c r="D80" s="35">
        <v>268</v>
      </c>
      <c r="E80" s="35" t="s">
        <v>9265</v>
      </c>
      <c r="F80" s="35"/>
      <c r="G80" s="35" t="s">
        <v>6983</v>
      </c>
      <c r="H80" s="37">
        <v>45289</v>
      </c>
      <c r="I80" s="35">
        <v>17000</v>
      </c>
      <c r="J80" s="35">
        <v>12</v>
      </c>
      <c r="K80" s="37">
        <f t="shared" si="6"/>
        <v>45653</v>
      </c>
      <c r="L80" s="41">
        <v>0.14000000000000001</v>
      </c>
      <c r="M80" s="41">
        <v>0.03</v>
      </c>
      <c r="N80" s="41">
        <v>0.17</v>
      </c>
      <c r="O80" s="35">
        <v>0</v>
      </c>
      <c r="P80" s="35">
        <v>0</v>
      </c>
      <c r="Q80" s="37">
        <f t="shared" si="7"/>
        <v>364.17</v>
      </c>
      <c r="R80" s="35">
        <v>17000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17000</v>
      </c>
      <c r="Y80" s="35">
        <f t="shared" si="8"/>
        <v>2380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>
        <v>4747</v>
      </c>
      <c r="B81" s="35" t="s">
        <v>6982</v>
      </c>
      <c r="C81" s="35" t="s">
        <v>9264</v>
      </c>
      <c r="D81" s="35">
        <v>270</v>
      </c>
      <c r="E81" s="35" t="s">
        <v>9265</v>
      </c>
      <c r="F81" s="35"/>
      <c r="G81" s="35" t="s">
        <v>6983</v>
      </c>
      <c r="H81" s="37">
        <v>45296</v>
      </c>
      <c r="I81" s="35">
        <v>29000</v>
      </c>
      <c r="J81" s="35">
        <v>12</v>
      </c>
      <c r="K81" s="37">
        <f t="shared" si="6"/>
        <v>45660</v>
      </c>
      <c r="L81" s="41">
        <v>0.14000000000000001</v>
      </c>
      <c r="M81" s="41">
        <v>0.03</v>
      </c>
      <c r="N81" s="41">
        <v>0.17</v>
      </c>
      <c r="O81" s="35">
        <v>0</v>
      </c>
      <c r="P81" s="35">
        <v>0</v>
      </c>
      <c r="Q81" s="37">
        <f t="shared" si="7"/>
        <v>364.17</v>
      </c>
      <c r="R81" s="35">
        <v>29000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29000</v>
      </c>
      <c r="Y81" s="35">
        <f t="shared" si="8"/>
        <v>4060.0000000000005</v>
      </c>
      <c r="AA81"/>
      <c r="AB81"/>
      <c r="AC81"/>
      <c r="AD81"/>
      <c r="AE81"/>
      <c r="AF81"/>
      <c r="AG81"/>
      <c r="AH81"/>
      <c r="AI81"/>
      <c r="AJ81"/>
      <c r="AK81"/>
      <c r="AL81"/>
    </row>
  </sheetData>
  <conditionalFormatting sqref="D1 F1">
    <cfRule type="duplicateValues" dxfId="56" priority="6"/>
    <cfRule type="duplicateValues" dxfId="55" priority="9"/>
  </conditionalFormatting>
  <conditionalFormatting sqref="D1">
    <cfRule type="duplicateValues" dxfId="54" priority="5"/>
    <cfRule type="duplicateValues" dxfId="53" priority="7"/>
  </conditionalFormatting>
  <conditionalFormatting sqref="F1 D1">
    <cfRule type="duplicateValues" dxfId="52" priority="8"/>
    <cfRule type="duplicateValues" dxfId="51" priority="10"/>
  </conditionalFormatting>
  <dataValidations count="1">
    <dataValidation type="list" allowBlank="1" showInputMessage="1" showErrorMessage="1" sqref="B2:B81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766"/>
  <sheetViews>
    <sheetView workbookViewId="0"/>
  </sheetViews>
  <sheetFormatPr defaultColWidth="11.375" defaultRowHeight="14.25"/>
  <cols>
    <col min="2" max="2" width="20.8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AA2"/>
      <c r="AB2"/>
      <c r="AC2"/>
      <c r="AD2"/>
      <c r="AE2"/>
      <c r="AF2"/>
      <c r="AG2"/>
      <c r="AH2"/>
      <c r="AI2"/>
      <c r="AJ2"/>
      <c r="AK2"/>
      <c r="AL2"/>
    </row>
    <row r="3" spans="1:38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38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38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50" priority="2"/>
    <cfRule type="duplicateValues" dxfId="49" priority="5"/>
  </conditionalFormatting>
  <conditionalFormatting sqref="D1">
    <cfRule type="duplicateValues" dxfId="48" priority="1"/>
    <cfRule type="duplicateValues" dxfId="47" priority="3"/>
  </conditionalFormatting>
  <conditionalFormatting sqref="F1 D1">
    <cfRule type="duplicateValues" dxfId="46" priority="4"/>
    <cfRule type="duplicateValues" dxfId="45" priority="6"/>
  </conditionalFormatting>
  <dataValidations count="1">
    <dataValidation type="list" allowBlank="1" showInputMessage="1" showErrorMessage="1" sqref="B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766"/>
  <sheetViews>
    <sheetView workbookViewId="0">
      <selection activeCell="AD1" sqref="AD1"/>
    </sheetView>
  </sheetViews>
  <sheetFormatPr defaultColWidth="11.375" defaultRowHeight="14.25"/>
  <cols>
    <col min="2" max="2" width="20.8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AA2"/>
      <c r="AB2"/>
      <c r="AC2"/>
      <c r="AD2"/>
      <c r="AE2"/>
      <c r="AF2"/>
      <c r="AG2"/>
      <c r="AH2"/>
      <c r="AI2"/>
      <c r="AJ2"/>
      <c r="AK2"/>
      <c r="AL2"/>
    </row>
    <row r="3" spans="1:38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44" priority="2"/>
    <cfRule type="duplicateValues" dxfId="43" priority="5"/>
  </conditionalFormatting>
  <conditionalFormatting sqref="D1">
    <cfRule type="duplicateValues" dxfId="42" priority="1"/>
    <cfRule type="duplicateValues" dxfId="41" priority="3"/>
  </conditionalFormatting>
  <conditionalFormatting sqref="F1 D1">
    <cfRule type="duplicateValues" dxfId="40" priority="4"/>
    <cfRule type="duplicateValues" dxfId="39" priority="6"/>
  </conditionalFormatting>
  <dataValidations count="1">
    <dataValidation type="list" allowBlank="1" showInputMessage="1" showErrorMessage="1" sqref="B2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5"/>
  <sheetViews>
    <sheetView workbookViewId="0"/>
  </sheetViews>
  <sheetFormatPr defaultColWidth="11.375" defaultRowHeight="14.25"/>
  <cols>
    <col min="1" max="1" width="11.375" customWidth="1"/>
    <col min="2" max="2" width="20.875" customWidth="1"/>
    <col min="3" max="3" width="26.875" customWidth="1"/>
    <col min="5" max="5" width="18.625" bestFit="1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 ht="15">
      <c r="A2" s="35">
        <v>592</v>
      </c>
      <c r="B2" s="35" t="s">
        <v>9257</v>
      </c>
      <c r="C2" s="35" t="s">
        <v>9258</v>
      </c>
      <c r="D2" s="35">
        <v>57</v>
      </c>
      <c r="E2" s="65" t="s">
        <v>7020</v>
      </c>
      <c r="F2" s="35"/>
      <c r="G2" s="65" t="s">
        <v>6983</v>
      </c>
      <c r="H2" s="37">
        <v>38718</v>
      </c>
      <c r="I2" s="35">
        <v>95279</v>
      </c>
      <c r="J2" s="35">
        <v>36</v>
      </c>
      <c r="K2" s="37">
        <v>39995</v>
      </c>
      <c r="L2" s="67">
        <v>0.125</v>
      </c>
      <c r="M2" s="41">
        <v>0.03</v>
      </c>
      <c r="N2" s="67">
        <v>0.155</v>
      </c>
      <c r="O2" s="35" t="s">
        <v>9259</v>
      </c>
      <c r="P2" s="35">
        <v>0</v>
      </c>
      <c r="Q2" s="37">
        <v>39995</v>
      </c>
      <c r="R2" s="35">
        <v>95279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95279</v>
      </c>
      <c r="Y2" s="35">
        <f>X2*12.5%</f>
        <v>11909.875</v>
      </c>
    </row>
    <row r="3" spans="1:38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</sheetData>
  <conditionalFormatting sqref="D1 F1">
    <cfRule type="duplicateValues" dxfId="38" priority="2"/>
    <cfRule type="duplicateValues" dxfId="37" priority="5"/>
  </conditionalFormatting>
  <conditionalFormatting sqref="D1">
    <cfRule type="duplicateValues" dxfId="36" priority="1"/>
    <cfRule type="duplicateValues" dxfId="35" priority="3"/>
  </conditionalFormatting>
  <conditionalFormatting sqref="F1 D1">
    <cfRule type="duplicateValues" dxfId="34" priority="4"/>
    <cfRule type="duplicateValues" dxfId="33" priority="6"/>
  </conditionalFormatting>
  <dataValidations count="1">
    <dataValidation type="list" allowBlank="1" showInputMessage="1" showErrorMessage="1" sqref="B2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topLeftCell="J1" workbookViewId="0">
      <selection activeCell="Y1" sqref="Y1"/>
    </sheetView>
  </sheetViews>
  <sheetFormatPr defaultColWidth="11.375" defaultRowHeight="14.25"/>
  <cols>
    <col min="2" max="2" width="20.8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>
      <c r="A2" s="35">
        <v>608</v>
      </c>
      <c r="B2" s="35" t="s">
        <v>6982</v>
      </c>
      <c r="C2" s="35" t="s">
        <v>6984</v>
      </c>
      <c r="D2" s="35">
        <v>191</v>
      </c>
      <c r="E2" s="35" t="s">
        <v>6985</v>
      </c>
      <c r="F2" s="35"/>
      <c r="G2" s="35" t="s">
        <v>6983</v>
      </c>
      <c r="H2" s="37">
        <v>41811</v>
      </c>
      <c r="I2" s="35">
        <v>13848</v>
      </c>
      <c r="J2" s="35">
        <v>36</v>
      </c>
      <c r="K2" s="37">
        <f>H2+1095</f>
        <v>42906</v>
      </c>
      <c r="L2" s="41">
        <v>0.14000000000000001</v>
      </c>
      <c r="M2" s="41">
        <v>0.03</v>
      </c>
      <c r="N2" s="41">
        <v>0.17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13848</v>
      </c>
      <c r="Y2" s="35">
        <f>X2*14%</f>
        <v>1938.7200000000003</v>
      </c>
      <c r="AA2"/>
      <c r="AB2"/>
      <c r="AC2"/>
      <c r="AD2"/>
      <c r="AE2"/>
      <c r="AF2"/>
      <c r="AG2"/>
      <c r="AH2"/>
      <c r="AI2"/>
      <c r="AJ2"/>
      <c r="AK2"/>
      <c r="AL2"/>
    </row>
    <row r="3" spans="1:38" ht="27" customHeight="1">
      <c r="A3" s="35"/>
      <c r="B3" s="35"/>
      <c r="C3" s="35"/>
      <c r="D3" s="35"/>
      <c r="E3" s="35"/>
      <c r="F3" s="35"/>
      <c r="G3" s="35"/>
      <c r="H3" s="39" t="s">
        <v>6981</v>
      </c>
      <c r="I3" s="39">
        <f>SUM(I2)</f>
        <v>13848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32" priority="2"/>
    <cfRule type="duplicateValues" dxfId="31" priority="5"/>
  </conditionalFormatting>
  <conditionalFormatting sqref="D1">
    <cfRule type="duplicateValues" dxfId="30" priority="1"/>
    <cfRule type="duplicateValues" dxfId="29" priority="3"/>
  </conditionalFormatting>
  <conditionalFormatting sqref="F1 D1">
    <cfRule type="duplicateValues" dxfId="28" priority="4"/>
    <cfRule type="duplicateValues" dxfId="27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N766"/>
  <sheetViews>
    <sheetView workbookViewId="0">
      <selection activeCell="B1" sqref="B1:B1048576"/>
    </sheetView>
  </sheetViews>
  <sheetFormatPr defaultColWidth="11.375" defaultRowHeight="14.25"/>
  <cols>
    <col min="2" max="2" width="8.375" customWidth="1"/>
    <col min="4" max="4" width="7.25" customWidth="1"/>
    <col min="5" max="5" width="10.25" customWidth="1"/>
    <col min="6" max="6" width="10.625" customWidth="1"/>
    <col min="12" max="12" width="9.375" customWidth="1"/>
    <col min="29" max="29" width="20.875" style="34" customWidth="1"/>
    <col min="30" max="30" width="14.25" style="34" customWidth="1"/>
    <col min="31" max="31" width="5.875" style="34" customWidth="1"/>
    <col min="32" max="32" width="27" style="34" bestFit="1" customWidth="1"/>
    <col min="33" max="33" width="12.875" style="34" customWidth="1"/>
    <col min="34" max="34" width="10.875" style="34" customWidth="1"/>
    <col min="35" max="35" width="10.625" style="34" customWidth="1"/>
    <col min="36" max="36" width="11.125" style="34" customWidth="1"/>
    <col min="37" max="37" width="4.875" style="34" customWidth="1"/>
    <col min="38" max="38" width="7" style="34" customWidth="1"/>
    <col min="39" max="39" width="6.25" style="34" customWidth="1"/>
    <col min="40" max="40" width="9.375" style="34" customWidth="1"/>
  </cols>
  <sheetData>
    <row r="1" spans="1:40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2"/>
      <c r="I1" s="2"/>
      <c r="J1" s="3" t="s">
        <v>47</v>
      </c>
      <c r="K1" s="4" t="s">
        <v>48</v>
      </c>
      <c r="L1" s="4" t="s">
        <v>49</v>
      </c>
      <c r="M1" s="3" t="s">
        <v>50</v>
      </c>
      <c r="N1" s="4" t="s">
        <v>51</v>
      </c>
      <c r="O1" s="4" t="s">
        <v>52</v>
      </c>
      <c r="P1" s="4" t="s">
        <v>53</v>
      </c>
      <c r="Q1" s="21" t="s">
        <v>54</v>
      </c>
      <c r="R1" s="22" t="s">
        <v>55</v>
      </c>
      <c r="S1" s="23" t="s">
        <v>56</v>
      </c>
      <c r="T1" s="24" t="s">
        <v>57</v>
      </c>
      <c r="U1" s="22" t="s">
        <v>58</v>
      </c>
      <c r="V1" s="22" t="s">
        <v>59</v>
      </c>
      <c r="W1" s="22" t="s">
        <v>60</v>
      </c>
      <c r="X1" s="22" t="s">
        <v>61</v>
      </c>
      <c r="Y1" s="22" t="s">
        <v>62</v>
      </c>
      <c r="Z1" s="5" t="s">
        <v>63</v>
      </c>
      <c r="AA1" s="5" t="s">
        <v>64</v>
      </c>
    </row>
    <row r="2" spans="1:40">
      <c r="A2" s="35">
        <v>1731</v>
      </c>
      <c r="B2" s="35" t="s">
        <v>6982</v>
      </c>
      <c r="C2" s="35" t="s">
        <v>6986</v>
      </c>
      <c r="D2" s="35">
        <v>1018</v>
      </c>
      <c r="E2" s="35" t="s">
        <v>6986</v>
      </c>
      <c r="F2" s="35"/>
      <c r="G2" s="35" t="s">
        <v>6983</v>
      </c>
      <c r="H2" s="35" t="b">
        <f>J2&gt;=I2</f>
        <v>1</v>
      </c>
      <c r="I2" s="37">
        <f>VLOOKUP(A2,'Membership Details'!C:J,8,FALSE)</f>
        <v>37346</v>
      </c>
      <c r="J2" s="37">
        <v>42369</v>
      </c>
      <c r="K2" s="35">
        <v>30000</v>
      </c>
      <c r="L2" s="40">
        <v>24</v>
      </c>
      <c r="M2" s="37">
        <v>44682</v>
      </c>
      <c r="N2" s="41">
        <v>0.09</v>
      </c>
      <c r="O2" s="35">
        <v>0</v>
      </c>
      <c r="P2" s="41">
        <v>0.12</v>
      </c>
      <c r="Q2" s="35">
        <v>0</v>
      </c>
      <c r="R2" s="35">
        <v>0</v>
      </c>
      <c r="S2" s="37">
        <v>44682</v>
      </c>
      <c r="T2" s="35">
        <v>30000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30000</v>
      </c>
      <c r="AA2" s="35">
        <f>Z2*9%</f>
        <v>2700</v>
      </c>
    </row>
    <row r="3" spans="1:40">
      <c r="A3" s="35">
        <v>1731</v>
      </c>
      <c r="B3" s="35" t="s">
        <v>6982</v>
      </c>
      <c r="C3" s="35" t="s">
        <v>6986</v>
      </c>
      <c r="D3" s="35">
        <v>1019</v>
      </c>
      <c r="E3" s="35" t="s">
        <v>6986</v>
      </c>
      <c r="F3" s="35"/>
      <c r="G3" s="35" t="s">
        <v>6983</v>
      </c>
      <c r="H3" s="35" t="b">
        <f t="shared" ref="H3:H20" si="0">J3&gt;=I3</f>
        <v>1</v>
      </c>
      <c r="I3" s="37">
        <f>VLOOKUP(A3,'Membership Details'!C:J,8,FALSE)</f>
        <v>37346</v>
      </c>
      <c r="J3" s="37">
        <v>42369</v>
      </c>
      <c r="K3" s="35">
        <v>20000</v>
      </c>
      <c r="L3" s="40">
        <v>24</v>
      </c>
      <c r="M3" s="37">
        <v>44682</v>
      </c>
      <c r="N3" s="41">
        <v>0.09</v>
      </c>
      <c r="O3" s="35">
        <v>0</v>
      </c>
      <c r="P3" s="41">
        <v>0.12</v>
      </c>
      <c r="Q3" s="35">
        <v>0</v>
      </c>
      <c r="R3" s="35">
        <v>0</v>
      </c>
      <c r="S3" s="37">
        <v>44682</v>
      </c>
      <c r="T3" s="35">
        <v>20000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20000</v>
      </c>
      <c r="AA3" s="35">
        <f t="shared" ref="AA3:AA20" si="1">Z3*9%</f>
        <v>1800</v>
      </c>
      <c r="AC3"/>
      <c r="AD3"/>
      <c r="AE3"/>
      <c r="AF3"/>
      <c r="AG3"/>
      <c r="AH3"/>
      <c r="AI3"/>
      <c r="AJ3"/>
      <c r="AK3"/>
      <c r="AL3"/>
      <c r="AM3"/>
      <c r="AN3"/>
    </row>
    <row r="4" spans="1:40">
      <c r="A4" s="35">
        <v>954</v>
      </c>
      <c r="B4" s="35" t="s">
        <v>6982</v>
      </c>
      <c r="C4" s="35" t="s">
        <v>6986</v>
      </c>
      <c r="D4" s="35">
        <v>1145</v>
      </c>
      <c r="E4" s="35" t="s">
        <v>6986</v>
      </c>
      <c r="F4" s="35"/>
      <c r="G4" s="35" t="s">
        <v>6983</v>
      </c>
      <c r="H4" s="35" t="b">
        <f t="shared" si="0"/>
        <v>1</v>
      </c>
      <c r="I4" s="37">
        <f>VLOOKUP(A4,'Membership Details'!C:J,8,FALSE)</f>
        <v>37346</v>
      </c>
      <c r="J4" s="37">
        <v>45048</v>
      </c>
      <c r="K4" s="35">
        <v>20000</v>
      </c>
      <c r="L4" s="40">
        <v>24</v>
      </c>
      <c r="M4" s="37">
        <v>46395</v>
      </c>
      <c r="N4" s="41">
        <v>0.09</v>
      </c>
      <c r="O4" s="35">
        <v>0</v>
      </c>
      <c r="P4" s="41">
        <v>0.12</v>
      </c>
      <c r="Q4" s="35">
        <v>0</v>
      </c>
      <c r="R4" s="35">
        <v>0</v>
      </c>
      <c r="S4" s="37">
        <v>46395</v>
      </c>
      <c r="T4" s="35">
        <v>20000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20000</v>
      </c>
      <c r="AA4" s="35">
        <f t="shared" si="1"/>
        <v>1800</v>
      </c>
      <c r="AC4"/>
      <c r="AD4"/>
      <c r="AE4"/>
      <c r="AF4"/>
      <c r="AG4"/>
      <c r="AH4"/>
      <c r="AI4"/>
      <c r="AJ4"/>
      <c r="AK4"/>
      <c r="AL4"/>
      <c r="AM4"/>
      <c r="AN4"/>
    </row>
    <row r="5" spans="1:40">
      <c r="A5" s="35">
        <v>1577</v>
      </c>
      <c r="B5" s="35" t="s">
        <v>6982</v>
      </c>
      <c r="C5" s="35" t="s">
        <v>6986</v>
      </c>
      <c r="D5" s="35">
        <v>1152</v>
      </c>
      <c r="E5" s="35" t="s">
        <v>6986</v>
      </c>
      <c r="F5" s="35"/>
      <c r="G5" s="35" t="s">
        <v>6983</v>
      </c>
      <c r="H5" s="35" t="e">
        <f t="shared" si="0"/>
        <v>#N/A</v>
      </c>
      <c r="I5" s="37" t="e">
        <f>VLOOKUP(A5,'Membership Details'!C:J,8,FALSE)</f>
        <v>#N/A</v>
      </c>
      <c r="J5" s="37">
        <v>45010</v>
      </c>
      <c r="K5" s="35">
        <v>95000</v>
      </c>
      <c r="L5" s="40">
        <v>24</v>
      </c>
      <c r="M5" s="37">
        <v>46254</v>
      </c>
      <c r="N5" s="41">
        <v>0.09</v>
      </c>
      <c r="O5" s="35">
        <v>0</v>
      </c>
      <c r="P5" s="41">
        <v>0.12</v>
      </c>
      <c r="Q5" s="35">
        <v>0</v>
      </c>
      <c r="R5" s="35">
        <v>0</v>
      </c>
      <c r="S5" s="37">
        <v>46254</v>
      </c>
      <c r="T5" s="35">
        <v>95000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95000</v>
      </c>
      <c r="AA5" s="35">
        <f t="shared" si="1"/>
        <v>8550</v>
      </c>
      <c r="AC5"/>
      <c r="AD5"/>
      <c r="AE5"/>
      <c r="AF5"/>
      <c r="AG5"/>
      <c r="AH5"/>
      <c r="AI5"/>
      <c r="AJ5"/>
      <c r="AK5"/>
      <c r="AL5"/>
      <c r="AM5"/>
      <c r="AN5"/>
    </row>
    <row r="6" spans="1:40">
      <c r="A6" s="35">
        <v>3050</v>
      </c>
      <c r="B6" s="35" t="s">
        <v>6982</v>
      </c>
      <c r="C6" s="35" t="s">
        <v>6986</v>
      </c>
      <c r="D6" s="35">
        <v>1191</v>
      </c>
      <c r="E6" s="35" t="s">
        <v>6986</v>
      </c>
      <c r="F6" s="35"/>
      <c r="G6" s="35" t="s">
        <v>6983</v>
      </c>
      <c r="H6" s="35" t="b">
        <f t="shared" si="0"/>
        <v>1</v>
      </c>
      <c r="I6" s="37">
        <f>VLOOKUP(A6,'Membership Details'!C:J,8,FALSE)</f>
        <v>36526</v>
      </c>
      <c r="J6" s="37">
        <v>45010</v>
      </c>
      <c r="K6" s="35">
        <v>45000</v>
      </c>
      <c r="L6" s="40">
        <v>24</v>
      </c>
      <c r="M6" s="37">
        <v>46711</v>
      </c>
      <c r="N6" s="41">
        <v>0.09</v>
      </c>
      <c r="O6" s="35">
        <v>0</v>
      </c>
      <c r="P6" s="41">
        <v>0.12</v>
      </c>
      <c r="Q6" s="35">
        <v>0</v>
      </c>
      <c r="R6" s="35">
        <v>0</v>
      </c>
      <c r="S6" s="37">
        <v>46711</v>
      </c>
      <c r="T6" s="35">
        <v>45000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45000</v>
      </c>
      <c r="AA6" s="35">
        <f t="shared" si="1"/>
        <v>4050</v>
      </c>
      <c r="AC6"/>
      <c r="AD6"/>
      <c r="AE6"/>
      <c r="AF6"/>
      <c r="AG6"/>
      <c r="AH6"/>
      <c r="AI6"/>
      <c r="AJ6"/>
      <c r="AK6"/>
      <c r="AL6"/>
      <c r="AM6"/>
      <c r="AN6"/>
    </row>
    <row r="7" spans="1:40">
      <c r="A7" s="35">
        <v>3050</v>
      </c>
      <c r="B7" s="35" t="s">
        <v>6982</v>
      </c>
      <c r="C7" s="35" t="s">
        <v>6986</v>
      </c>
      <c r="D7" s="35">
        <v>1192</v>
      </c>
      <c r="E7" s="35" t="s">
        <v>6986</v>
      </c>
      <c r="F7" s="35"/>
      <c r="G7" s="35" t="s">
        <v>6983</v>
      </c>
      <c r="H7" s="35" t="b">
        <f t="shared" si="0"/>
        <v>1</v>
      </c>
      <c r="I7" s="37">
        <f>VLOOKUP(A7,'Membership Details'!C:J,8,FALSE)</f>
        <v>36526</v>
      </c>
      <c r="J7" s="37">
        <v>45010</v>
      </c>
      <c r="K7" s="35">
        <v>46000</v>
      </c>
      <c r="L7" s="40">
        <v>24</v>
      </c>
      <c r="M7" s="37">
        <v>46711</v>
      </c>
      <c r="N7" s="41">
        <v>0.09</v>
      </c>
      <c r="O7" s="35">
        <v>0</v>
      </c>
      <c r="P7" s="41">
        <v>0.12</v>
      </c>
      <c r="Q7" s="35">
        <v>0</v>
      </c>
      <c r="R7" s="35">
        <v>0</v>
      </c>
      <c r="S7" s="37">
        <v>46711</v>
      </c>
      <c r="T7" s="35">
        <v>46000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46000</v>
      </c>
      <c r="AA7" s="35">
        <f t="shared" si="1"/>
        <v>4140</v>
      </c>
      <c r="AC7"/>
      <c r="AD7"/>
      <c r="AE7"/>
      <c r="AF7"/>
      <c r="AG7"/>
      <c r="AH7"/>
      <c r="AI7"/>
      <c r="AJ7"/>
      <c r="AK7"/>
      <c r="AL7"/>
      <c r="AM7"/>
      <c r="AN7"/>
    </row>
    <row r="8" spans="1:40">
      <c r="A8" s="35">
        <v>3045</v>
      </c>
      <c r="B8" s="35" t="s">
        <v>6982</v>
      </c>
      <c r="C8" s="35" t="s">
        <v>6986</v>
      </c>
      <c r="D8" s="35">
        <v>1202</v>
      </c>
      <c r="E8" s="35" t="s">
        <v>6986</v>
      </c>
      <c r="F8" s="35"/>
      <c r="G8" s="35" t="s">
        <v>6983</v>
      </c>
      <c r="H8" s="35" t="e">
        <f t="shared" si="0"/>
        <v>#N/A</v>
      </c>
      <c r="I8" s="37" t="e">
        <f>VLOOKUP(A8,'Membership Details'!C:J,8,FALSE)</f>
        <v>#N/A</v>
      </c>
      <c r="J8" s="37">
        <v>44845</v>
      </c>
      <c r="K8" s="35">
        <v>10000</v>
      </c>
      <c r="L8" s="40">
        <v>24</v>
      </c>
      <c r="M8" s="37">
        <v>46485</v>
      </c>
      <c r="N8" s="41">
        <v>0.09</v>
      </c>
      <c r="O8" s="35">
        <v>0</v>
      </c>
      <c r="P8" s="41">
        <v>0.12</v>
      </c>
      <c r="Q8" s="35">
        <v>0</v>
      </c>
      <c r="R8" s="35">
        <v>0</v>
      </c>
      <c r="S8" s="37">
        <v>46485</v>
      </c>
      <c r="T8" s="35">
        <v>10000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10000</v>
      </c>
      <c r="AA8" s="35">
        <f t="shared" si="1"/>
        <v>900</v>
      </c>
      <c r="AC8"/>
      <c r="AD8"/>
      <c r="AE8"/>
      <c r="AF8"/>
      <c r="AG8"/>
      <c r="AH8"/>
      <c r="AI8"/>
      <c r="AJ8"/>
      <c r="AK8"/>
      <c r="AL8"/>
      <c r="AM8"/>
      <c r="AN8"/>
    </row>
    <row r="9" spans="1:40">
      <c r="A9" s="35">
        <v>3096</v>
      </c>
      <c r="B9" s="35" t="s">
        <v>6982</v>
      </c>
      <c r="C9" s="35" t="s">
        <v>6986</v>
      </c>
      <c r="D9" s="35">
        <v>1373</v>
      </c>
      <c r="E9" s="35" t="s">
        <v>6986</v>
      </c>
      <c r="F9" s="35"/>
      <c r="G9" s="35" t="s">
        <v>6983</v>
      </c>
      <c r="H9" s="35" t="e">
        <f t="shared" si="0"/>
        <v>#N/A</v>
      </c>
      <c r="I9" s="37" t="e">
        <f>VLOOKUP(A9,'Membership Details'!C:J,8,FALSE)</f>
        <v>#N/A</v>
      </c>
      <c r="J9" s="37">
        <v>44845</v>
      </c>
      <c r="K9" s="35">
        <v>20000</v>
      </c>
      <c r="L9" s="40">
        <v>24</v>
      </c>
      <c r="M9" s="37">
        <v>46861</v>
      </c>
      <c r="N9" s="41">
        <v>0.09</v>
      </c>
      <c r="O9" s="35">
        <v>0</v>
      </c>
      <c r="P9" s="41">
        <v>0.12</v>
      </c>
      <c r="Q9" s="35">
        <v>0</v>
      </c>
      <c r="R9" s="35">
        <v>0</v>
      </c>
      <c r="S9" s="37">
        <v>46861</v>
      </c>
      <c r="T9" s="35">
        <v>20000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20000</v>
      </c>
      <c r="AA9" s="35">
        <f t="shared" si="1"/>
        <v>1800</v>
      </c>
      <c r="AC9"/>
      <c r="AD9"/>
      <c r="AE9"/>
      <c r="AF9"/>
      <c r="AG9"/>
      <c r="AH9"/>
      <c r="AI9"/>
      <c r="AJ9"/>
      <c r="AK9"/>
      <c r="AL9"/>
      <c r="AM9"/>
      <c r="AN9"/>
    </row>
    <row r="10" spans="1:40">
      <c r="A10" s="35">
        <v>1040</v>
      </c>
      <c r="B10" s="35" t="s">
        <v>6982</v>
      </c>
      <c r="C10" s="35" t="s">
        <v>6986</v>
      </c>
      <c r="D10" s="35">
        <v>1506</v>
      </c>
      <c r="E10" s="35" t="s">
        <v>6986</v>
      </c>
      <c r="F10" s="35"/>
      <c r="G10" s="35" t="s">
        <v>6983</v>
      </c>
      <c r="H10" s="35" t="b">
        <f t="shared" si="0"/>
        <v>1</v>
      </c>
      <c r="I10" s="37">
        <f>VLOOKUP(A10,'Membership Details'!C:J,8,FALSE)</f>
        <v>37346</v>
      </c>
      <c r="J10" s="37">
        <v>44998</v>
      </c>
      <c r="K10" s="35">
        <v>100000</v>
      </c>
      <c r="L10" s="40">
        <v>24</v>
      </c>
      <c r="M10" s="37">
        <v>45185</v>
      </c>
      <c r="N10" s="41">
        <v>0.09</v>
      </c>
      <c r="O10" s="35">
        <v>0</v>
      </c>
      <c r="P10" s="41">
        <v>0.12</v>
      </c>
      <c r="Q10" s="35">
        <v>0</v>
      </c>
      <c r="R10" s="35">
        <v>0</v>
      </c>
      <c r="S10" s="37">
        <v>45185</v>
      </c>
      <c r="T10" s="35">
        <v>100000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100000</v>
      </c>
      <c r="AA10" s="35">
        <f t="shared" si="1"/>
        <v>9000</v>
      </c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>
      <c r="A11" s="35">
        <v>1040</v>
      </c>
      <c r="B11" s="35" t="s">
        <v>6982</v>
      </c>
      <c r="C11" s="35" t="s">
        <v>6986</v>
      </c>
      <c r="D11" s="35">
        <v>1507</v>
      </c>
      <c r="E11" s="35" t="s">
        <v>6986</v>
      </c>
      <c r="F11" s="35"/>
      <c r="G11" s="35" t="s">
        <v>6983</v>
      </c>
      <c r="H11" s="35" t="b">
        <f t="shared" si="0"/>
        <v>1</v>
      </c>
      <c r="I11" s="37">
        <f>VLOOKUP(A11,'Membership Details'!C:J,8,FALSE)</f>
        <v>37346</v>
      </c>
      <c r="J11" s="37">
        <v>45002</v>
      </c>
      <c r="K11" s="35">
        <v>100000</v>
      </c>
      <c r="L11" s="40">
        <v>24</v>
      </c>
      <c r="M11" s="37">
        <v>45645</v>
      </c>
      <c r="N11" s="41">
        <v>0.09</v>
      </c>
      <c r="O11" s="35">
        <v>0</v>
      </c>
      <c r="P11" s="41">
        <v>0.12</v>
      </c>
      <c r="Q11" s="35">
        <v>0</v>
      </c>
      <c r="R11" s="35">
        <v>0</v>
      </c>
      <c r="S11" s="37">
        <v>45645</v>
      </c>
      <c r="T11" s="35">
        <v>100000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Z11" s="35">
        <v>100000</v>
      </c>
      <c r="AA11" s="35">
        <f t="shared" si="1"/>
        <v>9000</v>
      </c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>
      <c r="A12" s="35">
        <v>4091</v>
      </c>
      <c r="B12" s="35" t="s">
        <v>6982</v>
      </c>
      <c r="C12" s="35" t="s">
        <v>6986</v>
      </c>
      <c r="D12" s="35">
        <v>1526</v>
      </c>
      <c r="E12" s="35" t="s">
        <v>6986</v>
      </c>
      <c r="F12" s="35"/>
      <c r="G12" s="35" t="s">
        <v>6983</v>
      </c>
      <c r="H12" s="35" t="e">
        <f t="shared" si="0"/>
        <v>#N/A</v>
      </c>
      <c r="I12" s="37" t="e">
        <f>VLOOKUP(A12,'Membership Details'!C:J,8,FALSE)</f>
        <v>#N/A</v>
      </c>
      <c r="J12" s="37">
        <v>45093</v>
      </c>
      <c r="K12" s="35">
        <v>48000</v>
      </c>
      <c r="L12" s="40">
        <v>24</v>
      </c>
      <c r="M12" s="37">
        <v>45372</v>
      </c>
      <c r="N12" s="41">
        <v>0.09</v>
      </c>
      <c r="O12" s="35">
        <v>0</v>
      </c>
      <c r="P12" s="41">
        <v>0.12</v>
      </c>
      <c r="Q12" s="35">
        <v>0</v>
      </c>
      <c r="R12" s="35">
        <v>0</v>
      </c>
      <c r="S12" s="37">
        <v>45372</v>
      </c>
      <c r="T12" s="35">
        <v>48000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48000</v>
      </c>
      <c r="AA12" s="35">
        <f t="shared" si="1"/>
        <v>4320</v>
      </c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>
      <c r="A13" s="35">
        <v>2654</v>
      </c>
      <c r="B13" s="35" t="s">
        <v>6982</v>
      </c>
      <c r="C13" s="35" t="s">
        <v>6986</v>
      </c>
      <c r="D13" s="35">
        <v>1528</v>
      </c>
      <c r="E13" s="35" t="s">
        <v>6986</v>
      </c>
      <c r="F13" s="35"/>
      <c r="G13" s="35" t="s">
        <v>6983</v>
      </c>
      <c r="H13" s="35" t="b">
        <f t="shared" si="0"/>
        <v>1</v>
      </c>
      <c r="I13" s="37">
        <f>VLOOKUP(A13,'Membership Details'!C:J,8,FALSE)</f>
        <v>40428</v>
      </c>
      <c r="J13" s="37">
        <v>45303</v>
      </c>
      <c r="K13" s="35">
        <v>240000</v>
      </c>
      <c r="L13" s="40">
        <v>24</v>
      </c>
      <c r="M13" s="37">
        <v>45459</v>
      </c>
      <c r="N13" s="41">
        <v>0.09</v>
      </c>
      <c r="O13" s="35">
        <v>0</v>
      </c>
      <c r="P13" s="41">
        <v>0.12</v>
      </c>
      <c r="Q13" s="35">
        <v>0</v>
      </c>
      <c r="R13" s="35">
        <v>0</v>
      </c>
      <c r="S13" s="37">
        <v>45459</v>
      </c>
      <c r="T13" s="35">
        <v>240000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v>240000</v>
      </c>
      <c r="AA13" s="35">
        <f t="shared" si="1"/>
        <v>21600</v>
      </c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>
      <c r="A14" s="35">
        <v>3018</v>
      </c>
      <c r="B14" s="35" t="s">
        <v>6982</v>
      </c>
      <c r="C14" s="35" t="s">
        <v>6986</v>
      </c>
      <c r="D14" s="35">
        <v>1539</v>
      </c>
      <c r="E14" s="35" t="s">
        <v>6986</v>
      </c>
      <c r="F14" s="35"/>
      <c r="G14" s="35" t="s">
        <v>6983</v>
      </c>
      <c r="H14" s="35" t="e">
        <f t="shared" si="0"/>
        <v>#N/A</v>
      </c>
      <c r="I14" s="37" t="e">
        <f>VLOOKUP(A14,'Membership Details'!C:J,8,FALSE)</f>
        <v>#N/A</v>
      </c>
      <c r="J14" s="37">
        <v>45327</v>
      </c>
      <c r="K14" s="35">
        <v>120000</v>
      </c>
      <c r="L14" s="40">
        <v>24</v>
      </c>
      <c r="M14" s="37">
        <v>45511</v>
      </c>
      <c r="N14" s="41">
        <v>0.09</v>
      </c>
      <c r="O14" s="35">
        <v>0</v>
      </c>
      <c r="P14" s="41">
        <v>0.12</v>
      </c>
      <c r="Q14" s="35">
        <v>0</v>
      </c>
      <c r="R14" s="35">
        <v>0</v>
      </c>
      <c r="S14" s="37">
        <v>45511</v>
      </c>
      <c r="T14" s="35">
        <v>120000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v>120000</v>
      </c>
      <c r="AA14" s="35">
        <f t="shared" si="1"/>
        <v>10800</v>
      </c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>
      <c r="A15" s="35">
        <v>2993</v>
      </c>
      <c r="B15" s="35" t="s">
        <v>6982</v>
      </c>
      <c r="C15" s="35" t="s">
        <v>6986</v>
      </c>
      <c r="D15" s="35">
        <v>1550</v>
      </c>
      <c r="E15" s="35" t="s">
        <v>6986</v>
      </c>
      <c r="F15" s="35"/>
      <c r="G15" s="35" t="s">
        <v>6983</v>
      </c>
      <c r="H15" s="35" t="b">
        <f t="shared" si="0"/>
        <v>1</v>
      </c>
      <c r="I15" s="37">
        <f>VLOOKUP(A15,'Membership Details'!C:J,8,FALSE)</f>
        <v>41986</v>
      </c>
      <c r="J15" s="37">
        <v>45304</v>
      </c>
      <c r="K15" s="35">
        <v>160000</v>
      </c>
      <c r="L15" s="40">
        <v>24</v>
      </c>
      <c r="M15" s="37">
        <v>45483</v>
      </c>
      <c r="N15" s="41">
        <v>0.09</v>
      </c>
      <c r="O15" s="35">
        <v>0</v>
      </c>
      <c r="P15" s="41">
        <v>0.12</v>
      </c>
      <c r="Q15" s="35">
        <v>0</v>
      </c>
      <c r="R15" s="35">
        <v>0</v>
      </c>
      <c r="S15" s="37">
        <v>45483</v>
      </c>
      <c r="T15" s="35">
        <v>160000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160000</v>
      </c>
      <c r="AA15" s="35">
        <f t="shared" si="1"/>
        <v>14400</v>
      </c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>
      <c r="A16" s="35">
        <v>1036</v>
      </c>
      <c r="B16" s="35" t="s">
        <v>6982</v>
      </c>
      <c r="C16" s="35" t="s">
        <v>6986</v>
      </c>
      <c r="D16" s="35">
        <v>1553</v>
      </c>
      <c r="E16" s="35" t="s">
        <v>6986</v>
      </c>
      <c r="F16" s="35"/>
      <c r="G16" s="35" t="s">
        <v>6983</v>
      </c>
      <c r="H16" s="35" t="b">
        <f t="shared" si="0"/>
        <v>1</v>
      </c>
      <c r="I16" s="37">
        <f>VLOOKUP(A16,'Membership Details'!C:J,8,FALSE)</f>
        <v>37346</v>
      </c>
      <c r="J16" s="37">
        <v>45202</v>
      </c>
      <c r="K16" s="35">
        <v>30000</v>
      </c>
      <c r="L16" s="40">
        <v>24</v>
      </c>
      <c r="M16" s="37">
        <v>45301</v>
      </c>
      <c r="N16" s="41">
        <v>0.09</v>
      </c>
      <c r="O16" s="35">
        <v>0</v>
      </c>
      <c r="P16" s="41">
        <v>0.12</v>
      </c>
      <c r="Q16" s="35">
        <v>0</v>
      </c>
      <c r="R16" s="35">
        <v>0</v>
      </c>
      <c r="S16" s="37">
        <v>45301</v>
      </c>
      <c r="T16" s="35">
        <v>30000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30000</v>
      </c>
      <c r="AA16" s="35">
        <f t="shared" si="1"/>
        <v>2700</v>
      </c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>
      <c r="A17" s="35">
        <v>3025</v>
      </c>
      <c r="B17" s="35" t="s">
        <v>6982</v>
      </c>
      <c r="C17" s="35" t="s">
        <v>6986</v>
      </c>
      <c r="D17" s="35">
        <v>1572</v>
      </c>
      <c r="E17" s="35" t="s">
        <v>6986</v>
      </c>
      <c r="F17" s="35"/>
      <c r="G17" s="35" t="s">
        <v>6983</v>
      </c>
      <c r="H17" s="35" t="e">
        <f t="shared" si="0"/>
        <v>#N/A</v>
      </c>
      <c r="I17" s="37" t="e">
        <f>VLOOKUP(A17,'Membership Details'!C:J,8,FALSE)</f>
        <v>#N/A</v>
      </c>
      <c r="J17" s="37">
        <v>45334</v>
      </c>
      <c r="K17" s="35">
        <v>56000</v>
      </c>
      <c r="L17" s="40">
        <v>24</v>
      </c>
      <c r="M17" s="37">
        <v>45691</v>
      </c>
      <c r="N17" s="41">
        <v>0.09</v>
      </c>
      <c r="O17" s="35">
        <v>0</v>
      </c>
      <c r="P17" s="41">
        <v>0.12</v>
      </c>
      <c r="Q17" s="35">
        <v>0</v>
      </c>
      <c r="R17" s="35">
        <v>0</v>
      </c>
      <c r="S17" s="37">
        <v>45691</v>
      </c>
      <c r="T17" s="35">
        <v>56000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56000</v>
      </c>
      <c r="AA17" s="35">
        <f t="shared" si="1"/>
        <v>5040</v>
      </c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>
      <c r="A18" s="35">
        <v>3024</v>
      </c>
      <c r="B18" s="35" t="s">
        <v>6982</v>
      </c>
      <c r="C18" s="35" t="s">
        <v>6986</v>
      </c>
      <c r="D18" s="35">
        <v>1573</v>
      </c>
      <c r="E18" s="35" t="s">
        <v>6986</v>
      </c>
      <c r="F18" s="35"/>
      <c r="G18" s="35" t="s">
        <v>6983</v>
      </c>
      <c r="H18" s="35" t="e">
        <f t="shared" si="0"/>
        <v>#N/A</v>
      </c>
      <c r="I18" s="37" t="e">
        <f>VLOOKUP(A18,'Membership Details'!C:J,8,FALSE)</f>
        <v>#N/A</v>
      </c>
      <c r="J18" s="37">
        <v>45334</v>
      </c>
      <c r="K18" s="35">
        <v>63000</v>
      </c>
      <c r="L18" s="40">
        <v>24</v>
      </c>
      <c r="M18" s="37">
        <v>45691</v>
      </c>
      <c r="N18" s="41">
        <v>0.09</v>
      </c>
      <c r="O18" s="35">
        <v>0</v>
      </c>
      <c r="P18" s="41">
        <v>0.12</v>
      </c>
      <c r="Q18" s="35">
        <v>0</v>
      </c>
      <c r="R18" s="35">
        <v>0</v>
      </c>
      <c r="S18" s="37">
        <v>45691</v>
      </c>
      <c r="T18" s="35">
        <v>63000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63000</v>
      </c>
      <c r="AA18" s="35">
        <f t="shared" si="1"/>
        <v>5670</v>
      </c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>
      <c r="A19" s="35">
        <v>3026</v>
      </c>
      <c r="B19" s="35" t="s">
        <v>6982</v>
      </c>
      <c r="C19" s="35" t="s">
        <v>6986</v>
      </c>
      <c r="D19" s="35">
        <v>1574</v>
      </c>
      <c r="E19" s="35" t="s">
        <v>6986</v>
      </c>
      <c r="F19" s="35"/>
      <c r="G19" s="35" t="s">
        <v>6983</v>
      </c>
      <c r="H19" s="35" t="e">
        <f t="shared" si="0"/>
        <v>#N/A</v>
      </c>
      <c r="I19" s="37" t="e">
        <f>VLOOKUP(A19,'Membership Details'!C:J,8,FALSE)</f>
        <v>#N/A</v>
      </c>
      <c r="J19" s="37">
        <v>45334</v>
      </c>
      <c r="K19" s="35">
        <v>65000</v>
      </c>
      <c r="L19" s="40">
        <v>24</v>
      </c>
      <c r="M19" s="37">
        <v>45691</v>
      </c>
      <c r="N19" s="41">
        <v>0.09</v>
      </c>
      <c r="O19" s="35">
        <v>0</v>
      </c>
      <c r="P19" s="41">
        <v>0.12</v>
      </c>
      <c r="Q19" s="35">
        <v>0</v>
      </c>
      <c r="R19" s="35">
        <v>0</v>
      </c>
      <c r="S19" s="37">
        <v>45691</v>
      </c>
      <c r="T19" s="35">
        <v>65000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Z19" s="35">
        <v>65000</v>
      </c>
      <c r="AA19" s="35">
        <f t="shared" si="1"/>
        <v>5850</v>
      </c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>
      <c r="A20" s="35">
        <v>1512</v>
      </c>
      <c r="B20" s="35" t="s">
        <v>6982</v>
      </c>
      <c r="C20" s="35" t="s">
        <v>6986</v>
      </c>
      <c r="D20" s="35">
        <v>1575</v>
      </c>
      <c r="E20" s="35" t="s">
        <v>6986</v>
      </c>
      <c r="F20" s="35"/>
      <c r="G20" s="35" t="s">
        <v>6983</v>
      </c>
      <c r="H20" s="35" t="b">
        <f t="shared" si="0"/>
        <v>1</v>
      </c>
      <c r="I20" s="37">
        <f>VLOOKUP(A20,'Membership Details'!C:J,8,FALSE)</f>
        <v>37346</v>
      </c>
      <c r="J20" s="37">
        <v>45334</v>
      </c>
      <c r="K20" s="35">
        <v>16000</v>
      </c>
      <c r="L20" s="40">
        <v>24</v>
      </c>
      <c r="M20" s="37">
        <v>45691</v>
      </c>
      <c r="N20" s="41">
        <v>0.09</v>
      </c>
      <c r="O20" s="35">
        <v>0</v>
      </c>
      <c r="P20" s="41">
        <v>0.12</v>
      </c>
      <c r="Q20" s="35">
        <v>0</v>
      </c>
      <c r="R20" s="35">
        <v>0</v>
      </c>
      <c r="S20" s="37">
        <v>45691</v>
      </c>
      <c r="T20" s="35">
        <v>16000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16000</v>
      </c>
      <c r="AA20" s="35">
        <f t="shared" si="1"/>
        <v>1440</v>
      </c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5">
      <c r="A21" s="35"/>
      <c r="B21" s="35"/>
      <c r="C21" s="35"/>
      <c r="D21" s="35"/>
      <c r="E21" s="35"/>
      <c r="F21" s="35"/>
      <c r="G21" s="35"/>
      <c r="H21" s="35"/>
      <c r="I21" s="35"/>
      <c r="J21" s="38" t="s">
        <v>6981</v>
      </c>
      <c r="K21" s="38">
        <f>SUM(K2:K20)</f>
        <v>1284000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spans="1:40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spans="1:40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</row>
    <row r="230" spans="1:4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</row>
    <row r="231" spans="1:40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</row>
    <row r="232" spans="1:40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1:40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</row>
    <row r="234" spans="1:40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</row>
    <row r="235" spans="1:40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</row>
    <row r="236" spans="1:40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</row>
    <row r="237" spans="1:40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</row>
    <row r="238" spans="1:40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</row>
    <row r="239" spans="1:40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</row>
    <row r="240" spans="1: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</row>
    <row r="241" spans="1:27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1:27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</row>
    <row r="243" spans="1:27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</row>
    <row r="244" spans="1:27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</row>
    <row r="245" spans="1:27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</row>
    <row r="246" spans="1:27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</row>
    <row r="247" spans="1:2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</row>
    <row r="248" spans="1:27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</row>
    <row r="249" spans="1:27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1:27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</row>
    <row r="251" spans="1:27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</row>
    <row r="252" spans="1:27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</row>
    <row r="253" spans="1:27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</row>
    <row r="254" spans="1:27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</row>
    <row r="255" spans="1:27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</row>
    <row r="256" spans="1:27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</row>
    <row r="257" spans="1:2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</row>
    <row r="258" spans="1:27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59" spans="1:27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1:27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</row>
    <row r="261" spans="1:27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</row>
    <row r="262" spans="1:27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</row>
    <row r="263" spans="1:27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</row>
    <row r="264" spans="1:27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1:27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</row>
    <row r="266" spans="1:27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</row>
    <row r="267" spans="1:2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</row>
    <row r="268" spans="1:27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1:27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</row>
    <row r="270" spans="1:27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</row>
    <row r="271" spans="1:27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1:27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</row>
    <row r="273" spans="1:27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</row>
    <row r="274" spans="1:27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</row>
    <row r="275" spans="1:27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</row>
    <row r="276" spans="1:27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</row>
    <row r="277" spans="1:2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</row>
    <row r="278" spans="1:27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1:27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</row>
    <row r="280" spans="1:27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1" spans="1:27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</row>
    <row r="282" spans="1:27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1:27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</row>
    <row r="284" spans="1:27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</row>
    <row r="285" spans="1:27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</row>
    <row r="286" spans="1:27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</row>
    <row r="287" spans="1:2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</row>
    <row r="288" spans="1:27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</row>
    <row r="289" spans="1:27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1:27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</row>
    <row r="291" spans="1:27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</row>
    <row r="292" spans="1:27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</row>
    <row r="293" spans="1:27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</row>
    <row r="294" spans="1:27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</row>
    <row r="295" spans="1:27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</row>
    <row r="296" spans="1:27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</row>
    <row r="297" spans="1:2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</row>
    <row r="298" spans="1:27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1:27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</row>
    <row r="300" spans="1:27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</row>
    <row r="301" spans="1:27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</row>
    <row r="302" spans="1:27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</row>
    <row r="303" spans="1:27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</row>
    <row r="304" spans="1:27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</row>
    <row r="305" spans="1:27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</row>
    <row r="306" spans="1:27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</row>
    <row r="307" spans="1:2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1:27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09" spans="1:27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</row>
    <row r="310" spans="1:27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1:27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</row>
    <row r="312" spans="1:27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</row>
    <row r="313" spans="1:27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</row>
    <row r="314" spans="1:27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1:27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</row>
    <row r="316" spans="1:27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</row>
    <row r="317" spans="1:2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1:27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</row>
    <row r="319" spans="1:27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</row>
    <row r="320" spans="1:27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</row>
    <row r="321" spans="1:27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</row>
    <row r="322" spans="1:27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</row>
    <row r="323" spans="1:27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</row>
    <row r="324" spans="1:27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</row>
    <row r="325" spans="1:27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</row>
    <row r="326" spans="1:27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1: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</row>
    <row r="328" spans="1:27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</row>
    <row r="329" spans="1:27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</row>
    <row r="330" spans="1:27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1:27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</row>
    <row r="332" spans="1:27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</row>
    <row r="333" spans="1:27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</row>
    <row r="334" spans="1:27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</row>
    <row r="335" spans="1:27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1:27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</row>
    <row r="337" spans="1:2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</row>
    <row r="338" spans="1:27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</row>
    <row r="339" spans="1:27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</row>
    <row r="340" spans="1:27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</row>
    <row r="341" spans="1:27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</row>
    <row r="342" spans="1:27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</row>
    <row r="343" spans="1:27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</row>
    <row r="344" spans="1:27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1:27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</row>
    <row r="346" spans="1:27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</row>
    <row r="347" spans="1:2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</row>
    <row r="348" spans="1:27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1:27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</row>
    <row r="350" spans="1:27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</row>
    <row r="351" spans="1:27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</row>
    <row r="352" spans="1:27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</row>
    <row r="353" spans="1:27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1:27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</row>
    <row r="355" spans="1:27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</row>
    <row r="356" spans="1:27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1:2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</row>
    <row r="358" spans="1:27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</row>
    <row r="359" spans="1:27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</row>
    <row r="360" spans="1:27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</row>
    <row r="361" spans="1:27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</row>
    <row r="362" spans="1:27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</row>
    <row r="363" spans="1:27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1:27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1:27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</row>
    <row r="366" spans="1:27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</row>
    <row r="367" spans="1:2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</row>
    <row r="368" spans="1:27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</row>
    <row r="369" spans="1:27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</row>
    <row r="370" spans="1:27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</row>
    <row r="371" spans="1:27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</row>
    <row r="372" spans="1:27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1:27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</row>
    <row r="374" spans="1:27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</row>
    <row r="375" spans="1:27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</row>
    <row r="376" spans="1:27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</row>
    <row r="377" spans="1:2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</row>
    <row r="378" spans="1:27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</row>
    <row r="379" spans="1:27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</row>
    <row r="380" spans="1:27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1:27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1:27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</row>
    <row r="383" spans="1:27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</row>
    <row r="384" spans="1:27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</row>
    <row r="385" spans="1:27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</row>
    <row r="386" spans="1:27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</row>
    <row r="387" spans="1:2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</row>
    <row r="388" spans="1:27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</row>
    <row r="389" spans="1:27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</row>
    <row r="390" spans="1:27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1:27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</row>
    <row r="392" spans="1:27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</row>
    <row r="393" spans="1:27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1:27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</row>
    <row r="395" spans="1:27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</row>
    <row r="396" spans="1:27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</row>
    <row r="397" spans="1:2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</row>
    <row r="398" spans="1:27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1:27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</row>
    <row r="400" spans="1:27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1:27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</row>
    <row r="402" spans="1:27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</row>
    <row r="403" spans="1:27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</row>
    <row r="404" spans="1:27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</row>
    <row r="405" spans="1:27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</row>
    <row r="406" spans="1:27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</row>
    <row r="407" spans="1:2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</row>
    <row r="408" spans="1:27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1:27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</row>
    <row r="410" spans="1:27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</row>
    <row r="411" spans="1:27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</row>
    <row r="412" spans="1:27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</row>
    <row r="413" spans="1:27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</row>
    <row r="414" spans="1:27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1:27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1:27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1:2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1:27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1:27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1:27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1:27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1:27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1:27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1:27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1:27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1:27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1: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8" spans="1:27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</row>
    <row r="429" spans="1:27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1:27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1:27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</row>
    <row r="432" spans="1:27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</row>
    <row r="433" spans="1:27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</row>
    <row r="434" spans="1:27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</row>
    <row r="435" spans="1:27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</row>
    <row r="436" spans="1:27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1:2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</row>
    <row r="438" spans="1:27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</row>
    <row r="439" spans="1:27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</row>
    <row r="440" spans="1:27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</row>
    <row r="441" spans="1:27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</row>
    <row r="442" spans="1:27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</row>
    <row r="443" spans="1:27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</row>
    <row r="444" spans="1:27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</row>
    <row r="445" spans="1:27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1:27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1:2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</row>
    <row r="448" spans="1:27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</row>
    <row r="449" spans="1:27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</row>
    <row r="450" spans="1:27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</row>
    <row r="451" spans="1:27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</row>
    <row r="452" spans="1:27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</row>
    <row r="453" spans="1:27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</row>
    <row r="454" spans="1:27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1:27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</row>
    <row r="456" spans="1:27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</row>
    <row r="457" spans="1:2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</row>
    <row r="458" spans="1:27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</row>
    <row r="459" spans="1:27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</row>
    <row r="460" spans="1:27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</row>
    <row r="461" spans="1:27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</row>
    <row r="462" spans="1:27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</row>
    <row r="463" spans="1:27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1:27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1:27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</row>
    <row r="466" spans="1:27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</row>
    <row r="467" spans="1:2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</row>
    <row r="468" spans="1:27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</row>
    <row r="469" spans="1:27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</row>
    <row r="470" spans="1:27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</row>
    <row r="471" spans="1:27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</row>
    <row r="472" spans="1:27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1:27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</row>
    <row r="474" spans="1:27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</row>
    <row r="475" spans="1:27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1:27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</row>
    <row r="477" spans="1:2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</row>
    <row r="478" spans="1:27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</row>
    <row r="479" spans="1:27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</row>
    <row r="480" spans="1:27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1:27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</row>
    <row r="482" spans="1:27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1:27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</row>
    <row r="484" spans="1:27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</row>
    <row r="485" spans="1:27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</row>
    <row r="486" spans="1:27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</row>
    <row r="487" spans="1:2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</row>
    <row r="488" spans="1:27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</row>
    <row r="489" spans="1:27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</row>
    <row r="490" spans="1:27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</row>
    <row r="491" spans="1:27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</row>
    <row r="492" spans="1:27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</row>
    <row r="493" spans="1:27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</row>
    <row r="494" spans="1:27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</row>
    <row r="495" spans="1:27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</row>
    <row r="496" spans="1:27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1:2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</row>
    <row r="498" spans="1:27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</row>
    <row r="499" spans="1:27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</row>
    <row r="500" spans="1:27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</row>
    <row r="501" spans="1:27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</row>
    <row r="502" spans="1:27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</row>
    <row r="503" spans="1:27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</row>
    <row r="504" spans="1:27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</row>
    <row r="505" spans="1:27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</row>
    <row r="506" spans="1:27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</row>
    <row r="507" spans="1:2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</row>
    <row r="508" spans="1:27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1:27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</row>
    <row r="510" spans="1:27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</row>
    <row r="511" spans="1:27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</row>
    <row r="512" spans="1:27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</row>
    <row r="513" spans="1:27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</row>
    <row r="514" spans="1:27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1:27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</row>
    <row r="516" spans="1:27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</row>
    <row r="517" spans="1:2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</row>
    <row r="518" spans="1:27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</row>
    <row r="519" spans="1:27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</row>
    <row r="520" spans="1:27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</row>
    <row r="521" spans="1:27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</row>
    <row r="522" spans="1:27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</row>
    <row r="523" spans="1:27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</row>
    <row r="524" spans="1:27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</row>
    <row r="525" spans="1:27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</row>
    <row r="526" spans="1:27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</row>
    <row r="527" spans="1: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</row>
    <row r="528" spans="1:27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</row>
    <row r="529" spans="1:27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</row>
    <row r="530" spans="1:27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</row>
    <row r="531" spans="1:27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</row>
    <row r="532" spans="1:27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</row>
    <row r="533" spans="1:27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</row>
    <row r="534" spans="1:27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</row>
    <row r="535" spans="1:27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</row>
    <row r="536" spans="1:27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</row>
    <row r="537" spans="1:2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</row>
    <row r="538" spans="1:27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</row>
    <row r="539" spans="1:27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</row>
    <row r="540" spans="1:27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</row>
    <row r="541" spans="1:27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</row>
    <row r="542" spans="1:27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</row>
    <row r="543" spans="1:27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</row>
    <row r="544" spans="1:27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</row>
    <row r="545" spans="1:27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</row>
    <row r="546" spans="1:27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1:2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</row>
    <row r="548" spans="1:27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</row>
    <row r="549" spans="1:27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</row>
    <row r="550" spans="1:27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</row>
    <row r="551" spans="1:27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</row>
    <row r="552" spans="1:27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</row>
    <row r="553" spans="1:27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</row>
    <row r="554" spans="1:27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</row>
    <row r="555" spans="1:27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</row>
    <row r="556" spans="1:27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</row>
    <row r="557" spans="1:2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</row>
    <row r="558" spans="1:27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1:27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1:27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1:27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1:27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1:27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1:27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1:27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1:27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1:2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1:27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1:27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1:27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1:27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1:27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1:27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1:27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1:27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1:27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1:2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1:27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1:27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</row>
    <row r="580" spans="1:27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</row>
    <row r="581" spans="1:27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</row>
    <row r="582" spans="1:27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</row>
    <row r="583" spans="1:27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</row>
    <row r="584" spans="1:27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</row>
    <row r="585" spans="1:27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</row>
    <row r="586" spans="1:27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</row>
    <row r="587" spans="1:2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</row>
    <row r="588" spans="1:27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</row>
    <row r="589" spans="1:27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</row>
    <row r="590" spans="1:27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</row>
    <row r="591" spans="1:27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</row>
    <row r="592" spans="1:27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</row>
    <row r="593" spans="1:27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</row>
    <row r="594" spans="1:27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1:27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</row>
    <row r="596" spans="1:27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</row>
    <row r="597" spans="1:2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</row>
    <row r="598" spans="1:27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</row>
    <row r="599" spans="1:27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</row>
    <row r="600" spans="1:27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</row>
    <row r="601" spans="1:27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</row>
    <row r="602" spans="1:27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</row>
    <row r="603" spans="1:27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</row>
    <row r="604" spans="1:27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</row>
    <row r="605" spans="1:27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</row>
    <row r="606" spans="1:27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</row>
    <row r="607" spans="1:2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</row>
    <row r="608" spans="1:27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</row>
    <row r="609" spans="1:27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</row>
    <row r="610" spans="1:27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1:27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</row>
    <row r="612" spans="1:27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</row>
    <row r="613" spans="1:27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</row>
    <row r="614" spans="1:27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</row>
    <row r="615" spans="1:27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</row>
    <row r="616" spans="1:27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</row>
    <row r="617" spans="1:2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</row>
    <row r="618" spans="1:27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</row>
    <row r="619" spans="1:27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</row>
    <row r="620" spans="1:27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</row>
    <row r="621" spans="1:27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</row>
    <row r="622" spans="1:27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</row>
    <row r="623" spans="1:27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</row>
    <row r="624" spans="1:27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</row>
    <row r="625" spans="1:27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</row>
    <row r="626" spans="1:27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1: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</row>
    <row r="628" spans="1:27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</row>
    <row r="629" spans="1:27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</row>
    <row r="630" spans="1:27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</row>
    <row r="631" spans="1:27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</row>
    <row r="632" spans="1:27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</row>
    <row r="633" spans="1:27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</row>
    <row r="634" spans="1:27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</row>
    <row r="635" spans="1:27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</row>
    <row r="636" spans="1:27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</row>
    <row r="637" spans="1:2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</row>
    <row r="638" spans="1:27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</row>
    <row r="639" spans="1:27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</row>
    <row r="640" spans="1:27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</row>
    <row r="641" spans="1:27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</row>
    <row r="642" spans="1:27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1:27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</row>
    <row r="644" spans="1:27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</row>
    <row r="645" spans="1:27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</row>
    <row r="646" spans="1:27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</row>
    <row r="647" spans="1:2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</row>
    <row r="648" spans="1:27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</row>
    <row r="649" spans="1:27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</row>
    <row r="650" spans="1:27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</row>
    <row r="651" spans="1:27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</row>
    <row r="652" spans="1:27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</row>
    <row r="653" spans="1:27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</row>
    <row r="654" spans="1:27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</row>
    <row r="655" spans="1:27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</row>
    <row r="656" spans="1:27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</row>
    <row r="657" spans="1:2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</row>
    <row r="658" spans="1:27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1:27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 spans="1:27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 spans="1:27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</row>
    <row r="662" spans="1:27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</row>
    <row r="663" spans="1:27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</row>
    <row r="664" spans="1:27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</row>
    <row r="665" spans="1:27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</row>
    <row r="666" spans="1:27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</row>
    <row r="667" spans="1:2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</row>
    <row r="668" spans="1:27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</row>
    <row r="669" spans="1:27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</row>
    <row r="670" spans="1:27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</row>
    <row r="671" spans="1:27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</row>
    <row r="672" spans="1:27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</row>
    <row r="673" spans="1:27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</row>
    <row r="674" spans="1:27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1:27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</row>
    <row r="676" spans="1:27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</row>
    <row r="677" spans="1:2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</row>
    <row r="678" spans="1:27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</row>
    <row r="679" spans="1:27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</row>
    <row r="680" spans="1:27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</row>
    <row r="681" spans="1:27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</row>
    <row r="682" spans="1:27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</row>
    <row r="683" spans="1:27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</row>
    <row r="684" spans="1:27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</row>
    <row r="685" spans="1:27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</row>
    <row r="686" spans="1:27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</row>
    <row r="687" spans="1:2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</row>
    <row r="688" spans="1:27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</row>
    <row r="689" spans="1:27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</row>
    <row r="690" spans="1:27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</row>
    <row r="691" spans="1:27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</row>
    <row r="692" spans="1:27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1:27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</row>
    <row r="694" spans="1:27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</row>
    <row r="695" spans="1:27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</row>
    <row r="696" spans="1:27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</row>
    <row r="697" spans="1:2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</row>
    <row r="698" spans="1:27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</row>
    <row r="699" spans="1:27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</row>
    <row r="700" spans="1:27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</row>
    <row r="701" spans="1:27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</row>
    <row r="702" spans="1:27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</row>
    <row r="703" spans="1:27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</row>
    <row r="704" spans="1:27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</row>
    <row r="705" spans="1:27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</row>
    <row r="706" spans="1:27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</row>
    <row r="707" spans="1:2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</row>
    <row r="708" spans="1:27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1:27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</row>
    <row r="710" spans="1:27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</row>
    <row r="711" spans="1:27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</row>
    <row r="712" spans="1:27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</row>
    <row r="713" spans="1:27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</row>
    <row r="714" spans="1:27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</row>
    <row r="715" spans="1:27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</row>
    <row r="716" spans="1:27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</row>
    <row r="717" spans="1:2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</row>
    <row r="718" spans="1:27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</row>
    <row r="719" spans="1:27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</row>
    <row r="720" spans="1:27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</row>
    <row r="721" spans="1:27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</row>
    <row r="722" spans="1:27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</row>
    <row r="723" spans="1:27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</row>
    <row r="724" spans="1:27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1:27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</row>
    <row r="726" spans="1:27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</row>
    <row r="727" spans="1: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</row>
    <row r="728" spans="1:27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</row>
    <row r="729" spans="1:27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</row>
    <row r="730" spans="1:27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</row>
    <row r="731" spans="1:27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</row>
    <row r="732" spans="1:27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</row>
    <row r="733" spans="1:27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</row>
    <row r="734" spans="1:27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</row>
    <row r="735" spans="1:27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</row>
    <row r="736" spans="1:27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</row>
    <row r="737" spans="1:2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</row>
    <row r="738" spans="1:27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</row>
    <row r="739" spans="1:27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</row>
    <row r="740" spans="1:27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1:27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</row>
    <row r="742" spans="1:27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</row>
    <row r="743" spans="1:27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</row>
    <row r="744" spans="1:27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</row>
    <row r="745" spans="1:27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</row>
    <row r="746" spans="1:27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</row>
    <row r="747" spans="1:2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</row>
    <row r="748" spans="1:27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</row>
    <row r="749" spans="1:27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</row>
    <row r="750" spans="1:27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</row>
    <row r="751" spans="1:27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</row>
    <row r="752" spans="1:27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</row>
    <row r="753" spans="1:27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</row>
    <row r="754" spans="1:27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</row>
    <row r="755" spans="1:27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</row>
    <row r="756" spans="1:27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1:2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</row>
    <row r="758" spans="1:27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</row>
    <row r="759" spans="1:27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</row>
    <row r="760" spans="1:27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</row>
    <row r="761" spans="1:27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</row>
    <row r="762" spans="1:27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</row>
    <row r="763" spans="1:27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</row>
    <row r="764" spans="1:27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</row>
    <row r="765" spans="1:27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</row>
    <row r="766" spans="1:27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</row>
  </sheetData>
  <conditionalFormatting sqref="D1 F1">
    <cfRule type="duplicateValues" dxfId="26" priority="2"/>
    <cfRule type="duplicateValues" dxfId="25" priority="5"/>
  </conditionalFormatting>
  <conditionalFormatting sqref="D1">
    <cfRule type="duplicateValues" dxfId="24" priority="1"/>
    <cfRule type="duplicateValues" dxfId="23" priority="3"/>
  </conditionalFormatting>
  <conditionalFormatting sqref="F1 D1">
    <cfRule type="duplicateValues" dxfId="22" priority="4"/>
    <cfRule type="duplicateValues" dxfId="21" priority="6"/>
  </conditionalFormatting>
  <dataValidations count="1">
    <dataValidation type="list" allowBlank="1" showInputMessage="1" showErrorMessage="1" sqref="B2:B20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50"/>
  <sheetViews>
    <sheetView zoomScale="96" zoomScaleNormal="96" workbookViewId="0">
      <selection activeCell="B1" sqref="B1:B1048576"/>
    </sheetView>
  </sheetViews>
  <sheetFormatPr defaultColWidth="11.375" defaultRowHeight="14.25"/>
  <cols>
    <col min="2" max="2" width="20.875" customWidth="1"/>
    <col min="3" max="3" width="13.625" customWidth="1"/>
    <col min="5" max="5" width="20.625" customWidth="1"/>
    <col min="6" max="6" width="12.75" customWidth="1"/>
    <col min="9" max="9" width="12.125" bestFit="1" customWidth="1"/>
    <col min="21" max="21" width="12.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>
      <c r="A2" s="35">
        <v>13</v>
      </c>
      <c r="B2" s="35" t="s">
        <v>7019</v>
      </c>
      <c r="C2" s="35" t="s">
        <v>9267</v>
      </c>
      <c r="D2" s="35">
        <v>122</v>
      </c>
      <c r="E2" s="35" t="s">
        <v>7020</v>
      </c>
      <c r="F2" s="35"/>
      <c r="G2" s="35" t="s">
        <v>6983</v>
      </c>
      <c r="H2" s="37">
        <v>45112</v>
      </c>
      <c r="I2" s="35">
        <v>92000</v>
      </c>
      <c r="J2" s="35">
        <v>12</v>
      </c>
      <c r="K2" s="37">
        <f t="shared" ref="K2:K65" si="0">H2+365</f>
        <v>45477</v>
      </c>
      <c r="L2" s="41">
        <v>0</v>
      </c>
      <c r="M2" s="71">
        <v>0</v>
      </c>
      <c r="N2" s="67">
        <v>0.105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92000</v>
      </c>
      <c r="Y2" s="35">
        <v>0</v>
      </c>
    </row>
    <row r="3" spans="1:38">
      <c r="A3" s="35">
        <v>14</v>
      </c>
      <c r="B3" s="35" t="s">
        <v>7019</v>
      </c>
      <c r="C3" s="35" t="s">
        <v>9267</v>
      </c>
      <c r="D3" s="35">
        <v>131</v>
      </c>
      <c r="E3" s="35" t="s">
        <v>7020</v>
      </c>
      <c r="F3" s="35"/>
      <c r="G3" s="35" t="s">
        <v>6983</v>
      </c>
      <c r="H3" s="37">
        <v>45069</v>
      </c>
      <c r="I3" s="35">
        <v>135000</v>
      </c>
      <c r="J3" s="35">
        <v>12</v>
      </c>
      <c r="K3" s="37">
        <f t="shared" si="0"/>
        <v>45434</v>
      </c>
      <c r="L3" s="41">
        <v>0</v>
      </c>
      <c r="M3" s="71">
        <v>0</v>
      </c>
      <c r="N3" s="67">
        <v>0.105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135000</v>
      </c>
      <c r="Y3" s="35">
        <v>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>
        <v>17</v>
      </c>
      <c r="B4" s="35" t="s">
        <v>7019</v>
      </c>
      <c r="C4" s="35" t="s">
        <v>9267</v>
      </c>
      <c r="D4" s="35">
        <v>64</v>
      </c>
      <c r="E4" s="35" t="s">
        <v>7020</v>
      </c>
      <c r="F4" s="35"/>
      <c r="G4" s="35" t="s">
        <v>6983</v>
      </c>
      <c r="H4" s="37">
        <v>45069</v>
      </c>
      <c r="I4" s="35">
        <v>96000</v>
      </c>
      <c r="J4" s="35">
        <v>12</v>
      </c>
      <c r="K4" s="37">
        <f t="shared" si="0"/>
        <v>45434</v>
      </c>
      <c r="L4" s="41">
        <v>0</v>
      </c>
      <c r="M4" s="71">
        <v>0</v>
      </c>
      <c r="N4" s="67">
        <v>0.105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96000</v>
      </c>
      <c r="Y4" s="35">
        <v>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>
        <v>19</v>
      </c>
      <c r="B5" s="35" t="s">
        <v>7019</v>
      </c>
      <c r="C5" s="35" t="s">
        <v>9267</v>
      </c>
      <c r="D5" s="35">
        <v>133</v>
      </c>
      <c r="E5" s="35" t="s">
        <v>7020</v>
      </c>
      <c r="F5" s="35"/>
      <c r="G5" s="35" t="s">
        <v>6983</v>
      </c>
      <c r="H5" s="37">
        <v>45048</v>
      </c>
      <c r="I5" s="35">
        <v>43000</v>
      </c>
      <c r="J5" s="35">
        <v>12</v>
      </c>
      <c r="K5" s="37">
        <f t="shared" si="0"/>
        <v>45413</v>
      </c>
      <c r="L5" s="41">
        <v>0</v>
      </c>
      <c r="M5" s="71">
        <v>0</v>
      </c>
      <c r="N5" s="67">
        <v>0.105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43000</v>
      </c>
      <c r="Y5" s="35">
        <v>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>
        <v>28</v>
      </c>
      <c r="B6" s="35" t="s">
        <v>7019</v>
      </c>
      <c r="C6" s="35" t="s">
        <v>9267</v>
      </c>
      <c r="D6" s="35">
        <v>66</v>
      </c>
      <c r="E6" s="35" t="s">
        <v>7020</v>
      </c>
      <c r="F6" s="35"/>
      <c r="G6" s="35" t="s">
        <v>6983</v>
      </c>
      <c r="H6" s="37">
        <v>45048</v>
      </c>
      <c r="I6" s="35">
        <v>52000</v>
      </c>
      <c r="J6" s="35">
        <v>12</v>
      </c>
      <c r="K6" s="37">
        <f t="shared" si="0"/>
        <v>45413</v>
      </c>
      <c r="L6" s="41">
        <v>0</v>
      </c>
      <c r="M6" s="71">
        <v>0</v>
      </c>
      <c r="N6" s="67">
        <v>0.105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52000</v>
      </c>
      <c r="Y6" s="35">
        <v>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>
        <v>31</v>
      </c>
      <c r="B7" s="35" t="s">
        <v>7019</v>
      </c>
      <c r="C7" s="35" t="s">
        <v>9267</v>
      </c>
      <c r="D7" s="35">
        <v>79</v>
      </c>
      <c r="E7" s="35" t="s">
        <v>7020</v>
      </c>
      <c r="F7" s="35"/>
      <c r="G7" s="35" t="s">
        <v>6983</v>
      </c>
      <c r="H7" s="37">
        <v>45048</v>
      </c>
      <c r="I7" s="35">
        <v>19000</v>
      </c>
      <c r="J7" s="35">
        <v>12</v>
      </c>
      <c r="K7" s="37">
        <f t="shared" si="0"/>
        <v>45413</v>
      </c>
      <c r="L7" s="41">
        <v>0</v>
      </c>
      <c r="M7" s="71">
        <v>0</v>
      </c>
      <c r="N7" s="67">
        <v>0.105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19000</v>
      </c>
      <c r="Y7" s="35">
        <v>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>
        <v>32</v>
      </c>
      <c r="B8" s="35" t="s">
        <v>7019</v>
      </c>
      <c r="C8" s="35" t="s">
        <v>9267</v>
      </c>
      <c r="D8" s="35">
        <v>134</v>
      </c>
      <c r="E8" s="35" t="s">
        <v>7020</v>
      </c>
      <c r="F8" s="35"/>
      <c r="G8" s="35" t="s">
        <v>6983</v>
      </c>
      <c r="H8" s="37">
        <v>45048</v>
      </c>
      <c r="I8" s="35">
        <v>43000</v>
      </c>
      <c r="J8" s="35">
        <v>12</v>
      </c>
      <c r="K8" s="37">
        <f t="shared" si="0"/>
        <v>45413</v>
      </c>
      <c r="L8" s="41">
        <v>0</v>
      </c>
      <c r="M8" s="71">
        <v>0</v>
      </c>
      <c r="N8" s="67">
        <v>0.105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43000</v>
      </c>
      <c r="Y8" s="35">
        <v>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>
        <v>34</v>
      </c>
      <c r="B9" s="35" t="s">
        <v>7019</v>
      </c>
      <c r="C9" s="35" t="s">
        <v>9267</v>
      </c>
      <c r="D9" s="35">
        <v>630</v>
      </c>
      <c r="E9" s="35" t="s">
        <v>7020</v>
      </c>
      <c r="F9" s="35"/>
      <c r="G9" s="35" t="s">
        <v>6983</v>
      </c>
      <c r="H9" s="37">
        <v>45069</v>
      </c>
      <c r="I9" s="35">
        <v>135000</v>
      </c>
      <c r="J9" s="35">
        <v>12</v>
      </c>
      <c r="K9" s="37">
        <f t="shared" si="0"/>
        <v>45434</v>
      </c>
      <c r="L9" s="41">
        <v>0</v>
      </c>
      <c r="M9" s="71">
        <v>0</v>
      </c>
      <c r="N9" s="67">
        <v>0.105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135000</v>
      </c>
      <c r="Y9" s="35">
        <v>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>
        <v>39</v>
      </c>
      <c r="B10" s="35" t="s">
        <v>7019</v>
      </c>
      <c r="C10" s="35" t="s">
        <v>9267</v>
      </c>
      <c r="D10" s="35">
        <v>91</v>
      </c>
      <c r="E10" s="35" t="s">
        <v>7020</v>
      </c>
      <c r="F10" s="35"/>
      <c r="G10" s="35" t="s">
        <v>6983</v>
      </c>
      <c r="H10" s="37">
        <v>45091</v>
      </c>
      <c r="I10" s="35">
        <v>34000</v>
      </c>
      <c r="J10" s="35">
        <v>12</v>
      </c>
      <c r="K10" s="37">
        <f t="shared" si="0"/>
        <v>45456</v>
      </c>
      <c r="L10" s="41">
        <v>0</v>
      </c>
      <c r="M10" s="71">
        <v>0</v>
      </c>
      <c r="N10" s="67">
        <v>0.105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34000</v>
      </c>
      <c r="Y10" s="35">
        <v>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>
        <v>44</v>
      </c>
      <c r="B11" s="35" t="s">
        <v>7019</v>
      </c>
      <c r="C11" s="35" t="s">
        <v>9267</v>
      </c>
      <c r="D11" s="35">
        <v>587</v>
      </c>
      <c r="E11" s="35" t="s">
        <v>7020</v>
      </c>
      <c r="F11" s="35"/>
      <c r="G11" s="35" t="s">
        <v>6983</v>
      </c>
      <c r="H11" s="37">
        <v>45112</v>
      </c>
      <c r="I11" s="35">
        <v>11000</v>
      </c>
      <c r="J11" s="35">
        <v>12</v>
      </c>
      <c r="K11" s="37">
        <f t="shared" si="0"/>
        <v>45477</v>
      </c>
      <c r="L11" s="41">
        <v>0</v>
      </c>
      <c r="M11" s="71">
        <v>0</v>
      </c>
      <c r="N11" s="67">
        <v>0.105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11000</v>
      </c>
      <c r="Y11" s="35">
        <v>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>
        <v>45</v>
      </c>
      <c r="B12" s="35" t="s">
        <v>7019</v>
      </c>
      <c r="C12" s="35" t="s">
        <v>9267</v>
      </c>
      <c r="D12" s="35">
        <v>62</v>
      </c>
      <c r="E12" s="35" t="s">
        <v>7020</v>
      </c>
      <c r="F12" s="35"/>
      <c r="G12" s="35" t="s">
        <v>6983</v>
      </c>
      <c r="H12" s="37">
        <v>44681</v>
      </c>
      <c r="I12" s="35">
        <v>87000</v>
      </c>
      <c r="J12" s="35">
        <v>12</v>
      </c>
      <c r="K12" s="37">
        <f t="shared" si="0"/>
        <v>45046</v>
      </c>
      <c r="L12" s="41">
        <v>0</v>
      </c>
      <c r="M12" s="71">
        <v>0</v>
      </c>
      <c r="N12" s="67">
        <v>0.105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87000</v>
      </c>
      <c r="Y12" s="35">
        <v>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>
        <v>47</v>
      </c>
      <c r="B13" s="35" t="s">
        <v>7019</v>
      </c>
      <c r="C13" s="35" t="s">
        <v>9267</v>
      </c>
      <c r="D13" s="35">
        <v>81</v>
      </c>
      <c r="E13" s="35" t="s">
        <v>7020</v>
      </c>
      <c r="F13" s="35"/>
      <c r="G13" s="35" t="s">
        <v>6983</v>
      </c>
      <c r="H13" s="37">
        <v>45069</v>
      </c>
      <c r="I13" s="35">
        <v>96000</v>
      </c>
      <c r="J13" s="35">
        <v>12</v>
      </c>
      <c r="K13" s="37">
        <f t="shared" si="0"/>
        <v>45434</v>
      </c>
      <c r="L13" s="41">
        <v>0</v>
      </c>
      <c r="M13" s="71">
        <v>0</v>
      </c>
      <c r="N13" s="67">
        <v>0.105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96000</v>
      </c>
      <c r="Y13" s="35">
        <v>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>
        <v>49</v>
      </c>
      <c r="B14" s="35" t="s">
        <v>7019</v>
      </c>
      <c r="C14" s="35" t="s">
        <v>9267</v>
      </c>
      <c r="D14" s="35">
        <v>80</v>
      </c>
      <c r="E14" s="35" t="s">
        <v>7020</v>
      </c>
      <c r="F14" s="35"/>
      <c r="G14" s="35" t="s">
        <v>6983</v>
      </c>
      <c r="H14" s="37">
        <v>45112</v>
      </c>
      <c r="I14" s="35">
        <v>96000</v>
      </c>
      <c r="J14" s="35">
        <v>12</v>
      </c>
      <c r="K14" s="37">
        <f t="shared" si="0"/>
        <v>45477</v>
      </c>
      <c r="L14" s="41">
        <v>0</v>
      </c>
      <c r="M14" s="71">
        <v>0</v>
      </c>
      <c r="N14" s="67">
        <v>0.105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96000</v>
      </c>
      <c r="Y14" s="35">
        <v>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>
        <v>50</v>
      </c>
      <c r="B15" s="35" t="s">
        <v>7019</v>
      </c>
      <c r="C15" s="35" t="s">
        <v>9267</v>
      </c>
      <c r="D15" s="35">
        <v>67</v>
      </c>
      <c r="E15" s="35" t="s">
        <v>7020</v>
      </c>
      <c r="F15" s="35"/>
      <c r="G15" s="35" t="s">
        <v>6983</v>
      </c>
      <c r="H15" s="37">
        <v>45069</v>
      </c>
      <c r="I15" s="35">
        <v>96000</v>
      </c>
      <c r="J15" s="35">
        <v>12</v>
      </c>
      <c r="K15" s="37">
        <f t="shared" si="0"/>
        <v>45434</v>
      </c>
      <c r="L15" s="41">
        <v>0</v>
      </c>
      <c r="M15" s="71">
        <v>0</v>
      </c>
      <c r="N15" s="67">
        <v>0.105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96000</v>
      </c>
      <c r="Y15" s="35">
        <v>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>
        <v>51</v>
      </c>
      <c r="B16" s="35" t="s">
        <v>7019</v>
      </c>
      <c r="C16" s="35" t="s">
        <v>9267</v>
      </c>
      <c r="D16" s="35">
        <v>68</v>
      </c>
      <c r="E16" s="35" t="s">
        <v>7020</v>
      </c>
      <c r="F16" s="35"/>
      <c r="G16" s="35" t="s">
        <v>6983</v>
      </c>
      <c r="H16" s="37">
        <v>45069</v>
      </c>
      <c r="I16" s="35">
        <v>96000</v>
      </c>
      <c r="J16" s="35">
        <v>12</v>
      </c>
      <c r="K16" s="37">
        <f t="shared" si="0"/>
        <v>45434</v>
      </c>
      <c r="L16" s="41">
        <v>0</v>
      </c>
      <c r="M16" s="71">
        <v>0</v>
      </c>
      <c r="N16" s="67">
        <v>0.105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96000</v>
      </c>
      <c r="Y16" s="35">
        <v>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>
        <v>52</v>
      </c>
      <c r="B17" s="35" t="s">
        <v>7019</v>
      </c>
      <c r="C17" s="35" t="s">
        <v>9267</v>
      </c>
      <c r="D17" s="35">
        <v>116</v>
      </c>
      <c r="E17" s="35" t="s">
        <v>7020</v>
      </c>
      <c r="F17" s="35"/>
      <c r="G17" s="35" t="s">
        <v>6983</v>
      </c>
      <c r="H17" s="37">
        <v>44369</v>
      </c>
      <c r="I17" s="35">
        <v>33000</v>
      </c>
      <c r="J17" s="35">
        <v>12</v>
      </c>
      <c r="K17" s="37">
        <f t="shared" si="0"/>
        <v>44734</v>
      </c>
      <c r="L17" s="41">
        <v>0</v>
      </c>
      <c r="M17" s="71">
        <v>0</v>
      </c>
      <c r="N17" s="67">
        <v>0.105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33000</v>
      </c>
      <c r="Y17" s="35">
        <v>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>
        <v>55</v>
      </c>
      <c r="B18" s="35" t="s">
        <v>7019</v>
      </c>
      <c r="C18" s="35" t="s">
        <v>9267</v>
      </c>
      <c r="D18" s="35">
        <v>635</v>
      </c>
      <c r="E18" s="35" t="s">
        <v>7020</v>
      </c>
      <c r="F18" s="35"/>
      <c r="G18" s="35" t="s">
        <v>6983</v>
      </c>
      <c r="H18" s="37">
        <v>45048</v>
      </c>
      <c r="I18" s="35">
        <v>87000</v>
      </c>
      <c r="J18" s="35">
        <v>12</v>
      </c>
      <c r="K18" s="37">
        <f t="shared" si="0"/>
        <v>45413</v>
      </c>
      <c r="L18" s="41">
        <v>0</v>
      </c>
      <c r="M18" s="71">
        <v>0</v>
      </c>
      <c r="N18" s="67">
        <v>0.105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87000</v>
      </c>
      <c r="Y18" s="35">
        <v>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>
        <v>59</v>
      </c>
      <c r="B19" s="35" t="s">
        <v>7019</v>
      </c>
      <c r="C19" s="35" t="s">
        <v>9267</v>
      </c>
      <c r="D19" s="35">
        <v>130</v>
      </c>
      <c r="E19" s="35" t="s">
        <v>7020</v>
      </c>
      <c r="F19" s="35"/>
      <c r="G19" s="35" t="s">
        <v>6983</v>
      </c>
      <c r="H19" s="37">
        <v>45069</v>
      </c>
      <c r="I19" s="35">
        <v>153000</v>
      </c>
      <c r="J19" s="35">
        <v>12</v>
      </c>
      <c r="K19" s="37">
        <f t="shared" si="0"/>
        <v>45434</v>
      </c>
      <c r="L19" s="41">
        <v>0</v>
      </c>
      <c r="M19" s="71">
        <v>0</v>
      </c>
      <c r="N19" s="67">
        <v>0.105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153000</v>
      </c>
      <c r="Y19" s="35">
        <v>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>
        <v>62</v>
      </c>
      <c r="B20" s="35" t="s">
        <v>7019</v>
      </c>
      <c r="C20" s="35" t="s">
        <v>9267</v>
      </c>
      <c r="D20" s="35">
        <v>75</v>
      </c>
      <c r="E20" s="35" t="s">
        <v>7020</v>
      </c>
      <c r="F20" s="35"/>
      <c r="G20" s="35" t="s">
        <v>6983</v>
      </c>
      <c r="H20" s="37">
        <v>45069</v>
      </c>
      <c r="I20" s="35">
        <v>11000</v>
      </c>
      <c r="J20" s="35">
        <v>12</v>
      </c>
      <c r="K20" s="37">
        <f t="shared" si="0"/>
        <v>45434</v>
      </c>
      <c r="L20" s="41">
        <v>0</v>
      </c>
      <c r="M20" s="71">
        <v>0</v>
      </c>
      <c r="N20" s="67">
        <v>0.105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11000</v>
      </c>
      <c r="Y20" s="35">
        <v>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>
        <v>72</v>
      </c>
      <c r="B21" s="35" t="s">
        <v>7019</v>
      </c>
      <c r="C21" s="35" t="s">
        <v>9267</v>
      </c>
      <c r="D21" s="35">
        <v>629</v>
      </c>
      <c r="E21" s="35" t="s">
        <v>7020</v>
      </c>
      <c r="F21" s="35"/>
      <c r="G21" s="35" t="s">
        <v>6983</v>
      </c>
      <c r="H21" s="37">
        <v>45048</v>
      </c>
      <c r="I21" s="35">
        <v>134000</v>
      </c>
      <c r="J21" s="35">
        <v>12</v>
      </c>
      <c r="K21" s="37">
        <f t="shared" si="0"/>
        <v>45413</v>
      </c>
      <c r="L21" s="41">
        <v>0</v>
      </c>
      <c r="M21" s="71">
        <v>0</v>
      </c>
      <c r="N21" s="67">
        <v>0.105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134000</v>
      </c>
      <c r="Y21" s="35">
        <v>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>
        <v>73</v>
      </c>
      <c r="B22" s="35" t="s">
        <v>7019</v>
      </c>
      <c r="C22" s="35" t="s">
        <v>9267</v>
      </c>
      <c r="D22" s="35">
        <v>132</v>
      </c>
      <c r="E22" s="35" t="s">
        <v>7020</v>
      </c>
      <c r="F22" s="35"/>
      <c r="G22" s="35" t="s">
        <v>6983</v>
      </c>
      <c r="H22" s="37">
        <v>45069</v>
      </c>
      <c r="I22" s="35">
        <v>53000</v>
      </c>
      <c r="J22" s="35">
        <v>12</v>
      </c>
      <c r="K22" s="37">
        <f t="shared" si="0"/>
        <v>45434</v>
      </c>
      <c r="L22" s="41">
        <v>0</v>
      </c>
      <c r="M22" s="71">
        <v>0</v>
      </c>
      <c r="N22" s="67">
        <v>0.105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53000</v>
      </c>
      <c r="Y22" s="35">
        <v>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>
        <v>75</v>
      </c>
      <c r="B23" s="35" t="s">
        <v>7019</v>
      </c>
      <c r="C23" s="35" t="s">
        <v>9267</v>
      </c>
      <c r="D23" s="35">
        <v>622</v>
      </c>
      <c r="E23" s="35" t="s">
        <v>7020</v>
      </c>
      <c r="F23" s="35"/>
      <c r="G23" s="35" t="s">
        <v>6983</v>
      </c>
      <c r="H23" s="37">
        <v>45069</v>
      </c>
      <c r="I23" s="35">
        <v>115000</v>
      </c>
      <c r="J23" s="35">
        <v>12</v>
      </c>
      <c r="K23" s="37">
        <f t="shared" si="0"/>
        <v>45434</v>
      </c>
      <c r="L23" s="41">
        <v>0</v>
      </c>
      <c r="M23" s="71">
        <v>0</v>
      </c>
      <c r="N23" s="67">
        <v>0.105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115000</v>
      </c>
      <c r="Y23" s="35">
        <v>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>
        <v>78</v>
      </c>
      <c r="B24" s="35" t="s">
        <v>7019</v>
      </c>
      <c r="C24" s="35" t="s">
        <v>9267</v>
      </c>
      <c r="D24" s="35">
        <v>111</v>
      </c>
      <c r="E24" s="35" t="s">
        <v>7020</v>
      </c>
      <c r="F24" s="35"/>
      <c r="G24" s="35" t="s">
        <v>6983</v>
      </c>
      <c r="H24" s="37">
        <v>45091</v>
      </c>
      <c r="I24" s="35">
        <v>59000</v>
      </c>
      <c r="J24" s="35">
        <v>12</v>
      </c>
      <c r="K24" s="37">
        <f t="shared" si="0"/>
        <v>45456</v>
      </c>
      <c r="L24" s="41">
        <v>0</v>
      </c>
      <c r="M24" s="71">
        <v>0</v>
      </c>
      <c r="N24" s="67">
        <v>0.105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59000</v>
      </c>
      <c r="Y24" s="35">
        <v>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>
        <v>80</v>
      </c>
      <c r="B25" s="35" t="s">
        <v>7019</v>
      </c>
      <c r="C25" s="35" t="s">
        <v>9267</v>
      </c>
      <c r="D25" s="35">
        <v>72</v>
      </c>
      <c r="E25" s="35" t="s">
        <v>7020</v>
      </c>
      <c r="F25" s="35"/>
      <c r="G25" s="35" t="s">
        <v>6983</v>
      </c>
      <c r="H25" s="37">
        <v>45048</v>
      </c>
      <c r="I25" s="35">
        <v>14000</v>
      </c>
      <c r="J25" s="35">
        <v>12</v>
      </c>
      <c r="K25" s="37">
        <f t="shared" si="0"/>
        <v>45413</v>
      </c>
      <c r="L25" s="41">
        <v>0</v>
      </c>
      <c r="M25" s="71">
        <v>0</v>
      </c>
      <c r="N25" s="67">
        <v>0.105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14000</v>
      </c>
      <c r="Y25" s="35">
        <v>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>
        <v>82</v>
      </c>
      <c r="B26" s="35" t="s">
        <v>7019</v>
      </c>
      <c r="C26" s="35" t="s">
        <v>9267</v>
      </c>
      <c r="D26" s="35">
        <v>636</v>
      </c>
      <c r="E26" s="35" t="s">
        <v>7020</v>
      </c>
      <c r="F26" s="35"/>
      <c r="G26" s="35" t="s">
        <v>6983</v>
      </c>
      <c r="H26" s="37">
        <v>45048</v>
      </c>
      <c r="I26" s="35">
        <v>68000</v>
      </c>
      <c r="J26" s="35">
        <v>12</v>
      </c>
      <c r="K26" s="37">
        <f t="shared" si="0"/>
        <v>45413</v>
      </c>
      <c r="L26" s="41">
        <v>0</v>
      </c>
      <c r="M26" s="71">
        <v>0</v>
      </c>
      <c r="N26" s="67">
        <v>0.105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68000</v>
      </c>
      <c r="Y26" s="35">
        <v>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>
        <v>83</v>
      </c>
      <c r="B27" s="35" t="s">
        <v>7019</v>
      </c>
      <c r="C27" s="35" t="s">
        <v>9267</v>
      </c>
      <c r="D27" s="35">
        <v>135</v>
      </c>
      <c r="E27" s="35" t="s">
        <v>7020</v>
      </c>
      <c r="F27" s="35"/>
      <c r="G27" s="35" t="s">
        <v>6983</v>
      </c>
      <c r="H27" s="37">
        <v>45112</v>
      </c>
      <c r="I27" s="35">
        <v>14000</v>
      </c>
      <c r="J27" s="35">
        <v>12</v>
      </c>
      <c r="K27" s="37">
        <f t="shared" si="0"/>
        <v>45477</v>
      </c>
      <c r="L27" s="41">
        <v>0</v>
      </c>
      <c r="M27" s="71">
        <v>0</v>
      </c>
      <c r="N27" s="67">
        <v>0.105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14000</v>
      </c>
      <c r="Y27" s="35">
        <v>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>
        <v>84</v>
      </c>
      <c r="B28" s="35" t="s">
        <v>7019</v>
      </c>
      <c r="C28" s="35" t="s">
        <v>9267</v>
      </c>
      <c r="D28" s="35">
        <v>69</v>
      </c>
      <c r="E28" s="35" t="s">
        <v>7020</v>
      </c>
      <c r="F28" s="35"/>
      <c r="G28" s="35" t="s">
        <v>6983</v>
      </c>
      <c r="H28" s="37">
        <v>45069</v>
      </c>
      <c r="I28" s="35">
        <v>34000</v>
      </c>
      <c r="J28" s="35">
        <v>12</v>
      </c>
      <c r="K28" s="37">
        <f t="shared" si="0"/>
        <v>45434</v>
      </c>
      <c r="L28" s="41">
        <v>0</v>
      </c>
      <c r="M28" s="71">
        <v>0</v>
      </c>
      <c r="N28" s="67">
        <v>0.105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34000</v>
      </c>
      <c r="Y28" s="35">
        <v>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>
        <v>88</v>
      </c>
      <c r="B29" s="35" t="s">
        <v>7019</v>
      </c>
      <c r="C29" s="35" t="s">
        <v>9267</v>
      </c>
      <c r="D29" s="35">
        <v>1043</v>
      </c>
      <c r="E29" s="35" t="s">
        <v>7020</v>
      </c>
      <c r="F29" s="35"/>
      <c r="G29" s="35" t="s">
        <v>6983</v>
      </c>
      <c r="H29" s="37">
        <v>45112</v>
      </c>
      <c r="I29" s="35">
        <v>24000</v>
      </c>
      <c r="J29" s="35">
        <v>12</v>
      </c>
      <c r="K29" s="37">
        <f t="shared" si="0"/>
        <v>45477</v>
      </c>
      <c r="L29" s="41">
        <v>0</v>
      </c>
      <c r="M29" s="71">
        <v>0</v>
      </c>
      <c r="N29" s="67">
        <v>0.105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24000</v>
      </c>
      <c r="Y29" s="35">
        <v>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>
        <v>89</v>
      </c>
      <c r="B30" s="35" t="s">
        <v>7019</v>
      </c>
      <c r="C30" s="35" t="s">
        <v>9267</v>
      </c>
      <c r="D30" s="35">
        <v>1042</v>
      </c>
      <c r="E30" s="35" t="s">
        <v>7020</v>
      </c>
      <c r="F30" s="35"/>
      <c r="G30" s="35" t="s">
        <v>6983</v>
      </c>
      <c r="H30" s="37">
        <v>45069</v>
      </c>
      <c r="I30" s="35">
        <v>27000</v>
      </c>
      <c r="J30" s="35">
        <v>12</v>
      </c>
      <c r="K30" s="37">
        <f t="shared" si="0"/>
        <v>45434</v>
      </c>
      <c r="L30" s="41">
        <v>0</v>
      </c>
      <c r="M30" s="71">
        <v>0</v>
      </c>
      <c r="N30" s="67">
        <v>0.105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27000</v>
      </c>
      <c r="Y30" s="35">
        <v>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>
        <v>98</v>
      </c>
      <c r="B31" s="35" t="s">
        <v>7019</v>
      </c>
      <c r="C31" s="35" t="s">
        <v>9267</v>
      </c>
      <c r="D31" s="35">
        <v>63</v>
      </c>
      <c r="E31" s="35" t="s">
        <v>7020</v>
      </c>
      <c r="F31" s="35"/>
      <c r="G31" s="35" t="s">
        <v>6983</v>
      </c>
      <c r="H31" s="37">
        <v>45091</v>
      </c>
      <c r="I31" s="35">
        <v>76000</v>
      </c>
      <c r="J31" s="35">
        <v>12</v>
      </c>
      <c r="K31" s="37">
        <f t="shared" si="0"/>
        <v>45456</v>
      </c>
      <c r="L31" s="41">
        <v>0</v>
      </c>
      <c r="M31" s="71">
        <v>0</v>
      </c>
      <c r="N31" s="67">
        <v>0.105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76000</v>
      </c>
      <c r="Y31" s="35">
        <v>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>
        <v>99</v>
      </c>
      <c r="B32" s="35" t="s">
        <v>7019</v>
      </c>
      <c r="C32" s="35" t="s">
        <v>9267</v>
      </c>
      <c r="D32" s="35">
        <v>1605</v>
      </c>
      <c r="E32" s="35" t="s">
        <v>7020</v>
      </c>
      <c r="F32" s="35"/>
      <c r="G32" s="35" t="s">
        <v>6983</v>
      </c>
      <c r="H32" s="37">
        <v>45048</v>
      </c>
      <c r="I32" s="35">
        <v>49000</v>
      </c>
      <c r="J32" s="35">
        <v>12</v>
      </c>
      <c r="K32" s="37">
        <f t="shared" si="0"/>
        <v>45413</v>
      </c>
      <c r="L32" s="41">
        <v>0</v>
      </c>
      <c r="M32" s="71">
        <v>0</v>
      </c>
      <c r="N32" s="67">
        <v>0.105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49000</v>
      </c>
      <c r="Y32" s="35">
        <v>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>
        <v>102</v>
      </c>
      <c r="B33" s="35" t="s">
        <v>7019</v>
      </c>
      <c r="C33" s="35" t="s">
        <v>9267</v>
      </c>
      <c r="D33" s="35">
        <v>933</v>
      </c>
      <c r="E33" s="35" t="s">
        <v>7020</v>
      </c>
      <c r="F33" s="35"/>
      <c r="G33" s="35" t="s">
        <v>6983</v>
      </c>
      <c r="H33" s="37">
        <v>45215</v>
      </c>
      <c r="I33" s="35">
        <v>25000</v>
      </c>
      <c r="J33" s="35">
        <v>12</v>
      </c>
      <c r="K33" s="37">
        <f t="shared" si="0"/>
        <v>45580</v>
      </c>
      <c r="L33" s="41">
        <v>0</v>
      </c>
      <c r="M33" s="71">
        <v>0</v>
      </c>
      <c r="N33" s="67">
        <v>0.105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25000</v>
      </c>
      <c r="Y33" s="35">
        <v>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>
        <v>105</v>
      </c>
      <c r="B34" s="35" t="s">
        <v>7019</v>
      </c>
      <c r="C34" s="35" t="s">
        <v>9267</v>
      </c>
      <c r="D34" s="35">
        <v>915</v>
      </c>
      <c r="E34" s="35" t="s">
        <v>7020</v>
      </c>
      <c r="F34" s="35"/>
      <c r="G34" s="35" t="s">
        <v>6983</v>
      </c>
      <c r="H34" s="37">
        <v>45167</v>
      </c>
      <c r="I34" s="35">
        <v>37000</v>
      </c>
      <c r="J34" s="35">
        <v>12</v>
      </c>
      <c r="K34" s="37">
        <f t="shared" si="0"/>
        <v>45532</v>
      </c>
      <c r="L34" s="41">
        <v>0</v>
      </c>
      <c r="M34" s="71">
        <v>0</v>
      </c>
      <c r="N34" s="67">
        <v>0.105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37000</v>
      </c>
      <c r="Y34" s="35">
        <v>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>
        <v>111</v>
      </c>
      <c r="B35" s="35" t="s">
        <v>7019</v>
      </c>
      <c r="C35" s="35" t="s">
        <v>9267</v>
      </c>
      <c r="D35" s="35">
        <v>61</v>
      </c>
      <c r="E35" s="35" t="s">
        <v>7020</v>
      </c>
      <c r="F35" s="35"/>
      <c r="G35" s="35" t="s">
        <v>6983</v>
      </c>
      <c r="H35" s="37">
        <v>45091</v>
      </c>
      <c r="I35" s="35">
        <v>59000</v>
      </c>
      <c r="J35" s="35">
        <v>12</v>
      </c>
      <c r="K35" s="37">
        <f t="shared" si="0"/>
        <v>45456</v>
      </c>
      <c r="L35" s="41">
        <v>0</v>
      </c>
      <c r="M35" s="71">
        <v>0</v>
      </c>
      <c r="N35" s="67">
        <v>0.105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59000</v>
      </c>
      <c r="Y35" s="35">
        <v>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>
        <v>113</v>
      </c>
      <c r="B36" s="35" t="s">
        <v>7019</v>
      </c>
      <c r="C36" s="35" t="s">
        <v>9267</v>
      </c>
      <c r="D36" s="35">
        <v>1532</v>
      </c>
      <c r="E36" s="35" t="s">
        <v>7020</v>
      </c>
      <c r="F36" s="35"/>
      <c r="G36" s="35" t="s">
        <v>6983</v>
      </c>
      <c r="H36" s="37">
        <v>45069</v>
      </c>
      <c r="I36" s="35">
        <v>89000</v>
      </c>
      <c r="J36" s="35">
        <v>12</v>
      </c>
      <c r="K36" s="37">
        <f t="shared" si="0"/>
        <v>45434</v>
      </c>
      <c r="L36" s="41">
        <v>0</v>
      </c>
      <c r="M36" s="71">
        <v>0</v>
      </c>
      <c r="N36" s="67">
        <v>0.105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89000</v>
      </c>
      <c r="Y36" s="35">
        <v>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>
        <v>116</v>
      </c>
      <c r="B37" s="35" t="s">
        <v>7019</v>
      </c>
      <c r="C37" s="35" t="s">
        <v>9267</v>
      </c>
      <c r="D37" s="35">
        <v>1465</v>
      </c>
      <c r="E37" s="35" t="s">
        <v>7020</v>
      </c>
      <c r="F37" s="35"/>
      <c r="G37" s="35" t="s">
        <v>6983</v>
      </c>
      <c r="H37" s="37">
        <v>45091</v>
      </c>
      <c r="I37" s="35">
        <v>38000</v>
      </c>
      <c r="J37" s="35">
        <v>12</v>
      </c>
      <c r="K37" s="37">
        <f t="shared" si="0"/>
        <v>45456</v>
      </c>
      <c r="L37" s="41">
        <v>0</v>
      </c>
      <c r="M37" s="71">
        <v>0</v>
      </c>
      <c r="N37" s="67">
        <v>0.105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38000</v>
      </c>
      <c r="Y37" s="35">
        <v>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>
        <v>117</v>
      </c>
      <c r="B38" s="35" t="s">
        <v>7019</v>
      </c>
      <c r="C38" s="35" t="s">
        <v>9267</v>
      </c>
      <c r="D38" s="35">
        <v>1467</v>
      </c>
      <c r="E38" s="35" t="s">
        <v>7020</v>
      </c>
      <c r="F38" s="35"/>
      <c r="G38" s="35" t="s">
        <v>6983</v>
      </c>
      <c r="H38" s="37">
        <v>45091</v>
      </c>
      <c r="I38" s="35">
        <v>38000</v>
      </c>
      <c r="J38" s="35">
        <v>12</v>
      </c>
      <c r="K38" s="37">
        <f t="shared" si="0"/>
        <v>45456</v>
      </c>
      <c r="L38" s="41">
        <v>0</v>
      </c>
      <c r="M38" s="71">
        <v>0</v>
      </c>
      <c r="N38" s="67">
        <v>0.105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38000</v>
      </c>
      <c r="Y38" s="35">
        <v>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>
        <v>119</v>
      </c>
      <c r="B39" s="35" t="s">
        <v>7019</v>
      </c>
      <c r="C39" s="35" t="s">
        <v>9267</v>
      </c>
      <c r="D39" s="35">
        <v>1471</v>
      </c>
      <c r="E39" s="35" t="s">
        <v>7020</v>
      </c>
      <c r="F39" s="35"/>
      <c r="G39" s="35" t="s">
        <v>6983</v>
      </c>
      <c r="H39" s="37">
        <v>45069</v>
      </c>
      <c r="I39" s="35">
        <v>15000</v>
      </c>
      <c r="J39" s="35">
        <v>12</v>
      </c>
      <c r="K39" s="37">
        <f t="shared" si="0"/>
        <v>45434</v>
      </c>
      <c r="L39" s="41">
        <v>0</v>
      </c>
      <c r="M39" s="71">
        <v>0</v>
      </c>
      <c r="N39" s="67">
        <v>0.105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15000</v>
      </c>
      <c r="Y39" s="35">
        <v>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>
        <v>120</v>
      </c>
      <c r="B40" s="35" t="s">
        <v>7019</v>
      </c>
      <c r="C40" s="35" t="s">
        <v>9267</v>
      </c>
      <c r="D40" s="35">
        <v>1472</v>
      </c>
      <c r="E40" s="35" t="s">
        <v>7020</v>
      </c>
      <c r="F40" s="35"/>
      <c r="G40" s="35" t="s">
        <v>6983</v>
      </c>
      <c r="H40" s="37">
        <v>45069</v>
      </c>
      <c r="I40" s="35">
        <v>15000</v>
      </c>
      <c r="J40" s="35">
        <v>12</v>
      </c>
      <c r="K40" s="37">
        <f t="shared" si="0"/>
        <v>45434</v>
      </c>
      <c r="L40" s="41">
        <v>0</v>
      </c>
      <c r="M40" s="71">
        <v>0</v>
      </c>
      <c r="N40" s="67">
        <v>0.105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15000</v>
      </c>
      <c r="Y40" s="35">
        <v>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>
        <v>121</v>
      </c>
      <c r="B41" s="35" t="s">
        <v>7019</v>
      </c>
      <c r="C41" s="35" t="s">
        <v>9267</v>
      </c>
      <c r="D41" s="35">
        <v>1473</v>
      </c>
      <c r="E41" s="35" t="s">
        <v>7020</v>
      </c>
      <c r="F41" s="35"/>
      <c r="G41" s="35" t="s">
        <v>6983</v>
      </c>
      <c r="H41" s="37">
        <v>45069</v>
      </c>
      <c r="I41" s="35">
        <v>15000</v>
      </c>
      <c r="J41" s="35">
        <v>12</v>
      </c>
      <c r="K41" s="37">
        <f t="shared" si="0"/>
        <v>45434</v>
      </c>
      <c r="L41" s="41">
        <v>0</v>
      </c>
      <c r="M41" s="71">
        <v>0</v>
      </c>
      <c r="N41" s="67">
        <v>0.105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15000</v>
      </c>
      <c r="Y41" s="35">
        <v>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>
        <v>125</v>
      </c>
      <c r="B42" s="35" t="s">
        <v>7019</v>
      </c>
      <c r="C42" s="35" t="s">
        <v>9267</v>
      </c>
      <c r="D42" s="35">
        <v>88</v>
      </c>
      <c r="E42" s="35" t="s">
        <v>7020</v>
      </c>
      <c r="F42" s="35"/>
      <c r="G42" s="35" t="s">
        <v>6983</v>
      </c>
      <c r="H42" s="37">
        <v>45069</v>
      </c>
      <c r="I42" s="35">
        <v>89000</v>
      </c>
      <c r="J42" s="35">
        <v>12</v>
      </c>
      <c r="K42" s="37">
        <f t="shared" si="0"/>
        <v>45434</v>
      </c>
      <c r="L42" s="41">
        <v>0</v>
      </c>
      <c r="M42" s="71">
        <v>0</v>
      </c>
      <c r="N42" s="67">
        <v>0.105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89000</v>
      </c>
      <c r="Y42" s="35">
        <v>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>
        <v>126</v>
      </c>
      <c r="B43" s="35" t="s">
        <v>7019</v>
      </c>
      <c r="C43" s="35" t="s">
        <v>9267</v>
      </c>
      <c r="D43" s="35">
        <v>82</v>
      </c>
      <c r="E43" s="35" t="s">
        <v>7020</v>
      </c>
      <c r="F43" s="35"/>
      <c r="G43" s="35" t="s">
        <v>6983</v>
      </c>
      <c r="H43" s="37">
        <v>45069</v>
      </c>
      <c r="I43" s="35">
        <v>70000</v>
      </c>
      <c r="J43" s="35">
        <v>12</v>
      </c>
      <c r="K43" s="37">
        <f t="shared" si="0"/>
        <v>45434</v>
      </c>
      <c r="L43" s="41">
        <v>0</v>
      </c>
      <c r="M43" s="71">
        <v>0</v>
      </c>
      <c r="N43" s="67">
        <v>0.105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70000</v>
      </c>
      <c r="Y43" s="35">
        <v>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>
        <v>127</v>
      </c>
      <c r="B44" s="35" t="s">
        <v>7019</v>
      </c>
      <c r="C44" s="35" t="s">
        <v>9267</v>
      </c>
      <c r="D44" s="35">
        <v>1079</v>
      </c>
      <c r="E44" s="35" t="s">
        <v>7020</v>
      </c>
      <c r="F44" s="35"/>
      <c r="G44" s="35" t="s">
        <v>6983</v>
      </c>
      <c r="H44" s="37">
        <v>45091</v>
      </c>
      <c r="I44" s="35">
        <v>26000</v>
      </c>
      <c r="J44" s="35">
        <v>12</v>
      </c>
      <c r="K44" s="37">
        <f t="shared" si="0"/>
        <v>45456</v>
      </c>
      <c r="L44" s="41">
        <v>0</v>
      </c>
      <c r="M44" s="71">
        <v>0</v>
      </c>
      <c r="N44" s="67">
        <v>0.105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26000</v>
      </c>
      <c r="Y44" s="35">
        <v>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>
        <v>137</v>
      </c>
      <c r="B45" s="35" t="s">
        <v>7019</v>
      </c>
      <c r="C45" s="35" t="s">
        <v>9267</v>
      </c>
      <c r="D45" s="35">
        <v>1621</v>
      </c>
      <c r="E45" s="35" t="s">
        <v>7020</v>
      </c>
      <c r="F45" s="35"/>
      <c r="G45" s="35" t="s">
        <v>6983</v>
      </c>
      <c r="H45" s="37">
        <v>45091</v>
      </c>
      <c r="I45" s="35">
        <v>26000</v>
      </c>
      <c r="J45" s="35">
        <v>12</v>
      </c>
      <c r="K45" s="37">
        <f t="shared" si="0"/>
        <v>45456</v>
      </c>
      <c r="L45" s="41">
        <v>0</v>
      </c>
      <c r="M45" s="71">
        <v>0</v>
      </c>
      <c r="N45" s="67">
        <v>0.105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26000</v>
      </c>
      <c r="Y45" s="35">
        <v>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>
        <v>141</v>
      </c>
      <c r="B46" s="35" t="s">
        <v>7019</v>
      </c>
      <c r="C46" s="35" t="s">
        <v>9267</v>
      </c>
      <c r="D46" s="35">
        <v>110</v>
      </c>
      <c r="E46" s="35" t="s">
        <v>7020</v>
      </c>
      <c r="F46" s="35"/>
      <c r="G46" s="35" t="s">
        <v>6983</v>
      </c>
      <c r="H46" s="37">
        <v>45091</v>
      </c>
      <c r="I46" s="35">
        <v>58000</v>
      </c>
      <c r="J46" s="35">
        <v>12</v>
      </c>
      <c r="K46" s="37">
        <f t="shared" si="0"/>
        <v>45456</v>
      </c>
      <c r="L46" s="41">
        <v>0</v>
      </c>
      <c r="M46" s="71">
        <v>0</v>
      </c>
      <c r="N46" s="67">
        <v>0.105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58000</v>
      </c>
      <c r="Y46" s="35">
        <v>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>
        <v>145</v>
      </c>
      <c r="B47" s="35" t="s">
        <v>7019</v>
      </c>
      <c r="C47" s="35" t="s">
        <v>9267</v>
      </c>
      <c r="D47" s="35">
        <v>1050</v>
      </c>
      <c r="E47" s="35" t="s">
        <v>7020</v>
      </c>
      <c r="F47" s="35"/>
      <c r="G47" s="35" t="s">
        <v>6983</v>
      </c>
      <c r="H47" s="37">
        <v>45069</v>
      </c>
      <c r="I47" s="35">
        <v>70000</v>
      </c>
      <c r="J47" s="35">
        <v>12</v>
      </c>
      <c r="K47" s="37">
        <f t="shared" si="0"/>
        <v>45434</v>
      </c>
      <c r="L47" s="41">
        <v>0</v>
      </c>
      <c r="M47" s="71">
        <v>0</v>
      </c>
      <c r="N47" s="67">
        <v>0.105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70000</v>
      </c>
      <c r="Y47" s="35">
        <v>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>
        <v>146</v>
      </c>
      <c r="B48" s="35" t="s">
        <v>7019</v>
      </c>
      <c r="C48" s="35" t="s">
        <v>9267</v>
      </c>
      <c r="D48" s="35">
        <v>101</v>
      </c>
      <c r="E48" s="35" t="s">
        <v>7020</v>
      </c>
      <c r="F48" s="35"/>
      <c r="G48" s="35" t="s">
        <v>6983</v>
      </c>
      <c r="H48" s="37">
        <v>44369</v>
      </c>
      <c r="I48" s="35">
        <v>22000</v>
      </c>
      <c r="J48" s="35">
        <v>12</v>
      </c>
      <c r="K48" s="37">
        <f t="shared" si="0"/>
        <v>44734</v>
      </c>
      <c r="L48" s="41">
        <v>0</v>
      </c>
      <c r="M48" s="71">
        <v>0</v>
      </c>
      <c r="N48" s="67">
        <v>0.105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22000</v>
      </c>
      <c r="Y48" s="35">
        <v>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>
        <v>147</v>
      </c>
      <c r="B49" s="35" t="s">
        <v>7019</v>
      </c>
      <c r="C49" s="35" t="s">
        <v>9267</v>
      </c>
      <c r="D49" s="35">
        <v>105</v>
      </c>
      <c r="E49" s="35" t="s">
        <v>7020</v>
      </c>
      <c r="F49" s="35"/>
      <c r="G49" s="35" t="s">
        <v>6983</v>
      </c>
      <c r="H49" s="37">
        <v>45091</v>
      </c>
      <c r="I49" s="35">
        <v>7000</v>
      </c>
      <c r="J49" s="35">
        <v>12</v>
      </c>
      <c r="K49" s="37">
        <f t="shared" si="0"/>
        <v>45456</v>
      </c>
      <c r="L49" s="41">
        <v>0</v>
      </c>
      <c r="M49" s="71">
        <v>0</v>
      </c>
      <c r="N49" s="67">
        <v>0.105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7000</v>
      </c>
      <c r="Y49" s="35">
        <v>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>
        <v>151</v>
      </c>
      <c r="B50" s="35" t="s">
        <v>7019</v>
      </c>
      <c r="C50" s="35" t="s">
        <v>9267</v>
      </c>
      <c r="D50" s="35">
        <v>103</v>
      </c>
      <c r="E50" s="35" t="s">
        <v>7020</v>
      </c>
      <c r="F50" s="35"/>
      <c r="G50" s="35" t="s">
        <v>6983</v>
      </c>
      <c r="H50" s="37">
        <v>45069</v>
      </c>
      <c r="I50" s="35">
        <v>49000</v>
      </c>
      <c r="J50" s="35">
        <v>12</v>
      </c>
      <c r="K50" s="37">
        <f t="shared" si="0"/>
        <v>45434</v>
      </c>
      <c r="L50" s="41">
        <v>0</v>
      </c>
      <c r="M50" s="71">
        <v>0</v>
      </c>
      <c r="N50" s="67">
        <v>0.105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49000</v>
      </c>
      <c r="Y50" s="35">
        <v>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>
        <v>153</v>
      </c>
      <c r="B51" s="35" t="s">
        <v>7019</v>
      </c>
      <c r="C51" s="35" t="s">
        <v>9267</v>
      </c>
      <c r="D51" s="35">
        <v>102</v>
      </c>
      <c r="E51" s="35" t="s">
        <v>7020</v>
      </c>
      <c r="F51" s="35"/>
      <c r="G51" s="35" t="s">
        <v>6983</v>
      </c>
      <c r="H51" s="37">
        <v>45091</v>
      </c>
      <c r="I51" s="35">
        <v>32000</v>
      </c>
      <c r="J51" s="35">
        <v>12</v>
      </c>
      <c r="K51" s="37">
        <f t="shared" si="0"/>
        <v>45456</v>
      </c>
      <c r="L51" s="41">
        <v>0</v>
      </c>
      <c r="M51" s="71">
        <v>0</v>
      </c>
      <c r="N51" s="67">
        <v>0.105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32000</v>
      </c>
      <c r="Y51" s="35">
        <v>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>
        <v>154</v>
      </c>
      <c r="B52" s="35" t="s">
        <v>7019</v>
      </c>
      <c r="C52" s="35" t="s">
        <v>9267</v>
      </c>
      <c r="D52" s="35">
        <v>104</v>
      </c>
      <c r="E52" s="35" t="s">
        <v>7020</v>
      </c>
      <c r="F52" s="35"/>
      <c r="G52" s="35" t="s">
        <v>6983</v>
      </c>
      <c r="H52" s="37">
        <v>45091</v>
      </c>
      <c r="I52" s="35">
        <v>13000</v>
      </c>
      <c r="J52" s="35">
        <v>12</v>
      </c>
      <c r="K52" s="37">
        <f t="shared" si="0"/>
        <v>45456</v>
      </c>
      <c r="L52" s="41">
        <v>0</v>
      </c>
      <c r="M52" s="71">
        <v>0</v>
      </c>
      <c r="N52" s="67">
        <v>0.105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13000</v>
      </c>
      <c r="Y52" s="35">
        <v>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>
        <v>158</v>
      </c>
      <c r="B53" s="35" t="s">
        <v>7019</v>
      </c>
      <c r="C53" s="35" t="s">
        <v>9267</v>
      </c>
      <c r="D53" s="35">
        <v>94</v>
      </c>
      <c r="E53" s="35" t="s">
        <v>7020</v>
      </c>
      <c r="F53" s="35"/>
      <c r="G53" s="35" t="s">
        <v>6983</v>
      </c>
      <c r="H53" s="37">
        <v>45091</v>
      </c>
      <c r="I53" s="35">
        <v>43000</v>
      </c>
      <c r="J53" s="35">
        <v>12</v>
      </c>
      <c r="K53" s="37">
        <f t="shared" si="0"/>
        <v>45456</v>
      </c>
      <c r="L53" s="41">
        <v>0</v>
      </c>
      <c r="M53" s="71">
        <v>0</v>
      </c>
      <c r="N53" s="67">
        <v>0.105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43000</v>
      </c>
      <c r="Y53" s="35">
        <v>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>
        <v>163</v>
      </c>
      <c r="B54" s="35" t="s">
        <v>7019</v>
      </c>
      <c r="C54" s="35" t="s">
        <v>9267</v>
      </c>
      <c r="D54" s="35">
        <v>107</v>
      </c>
      <c r="E54" s="35" t="s">
        <v>7020</v>
      </c>
      <c r="F54" s="35"/>
      <c r="G54" s="35" t="s">
        <v>6983</v>
      </c>
      <c r="H54" s="37">
        <v>45091</v>
      </c>
      <c r="I54" s="35">
        <v>52000</v>
      </c>
      <c r="J54" s="35">
        <v>12</v>
      </c>
      <c r="K54" s="37">
        <f t="shared" si="0"/>
        <v>45456</v>
      </c>
      <c r="L54" s="41">
        <v>0</v>
      </c>
      <c r="M54" s="71">
        <v>0</v>
      </c>
      <c r="N54" s="67">
        <v>0.105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52000</v>
      </c>
      <c r="Y54" s="35">
        <v>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>
        <v>165</v>
      </c>
      <c r="B55" s="35" t="s">
        <v>7019</v>
      </c>
      <c r="C55" s="35" t="s">
        <v>9267</v>
      </c>
      <c r="D55" s="35">
        <v>108</v>
      </c>
      <c r="E55" s="35" t="s">
        <v>7020</v>
      </c>
      <c r="F55" s="35"/>
      <c r="G55" s="35" t="s">
        <v>6983</v>
      </c>
      <c r="H55" s="37">
        <v>45069</v>
      </c>
      <c r="I55" s="35">
        <v>35000</v>
      </c>
      <c r="J55" s="35">
        <v>12</v>
      </c>
      <c r="K55" s="37">
        <f t="shared" si="0"/>
        <v>45434</v>
      </c>
      <c r="L55" s="41">
        <v>0</v>
      </c>
      <c r="M55" s="71">
        <v>0</v>
      </c>
      <c r="N55" s="67">
        <v>0.105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35000</v>
      </c>
      <c r="Y55" s="35">
        <v>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>
        <v>166</v>
      </c>
      <c r="B56" s="35" t="s">
        <v>7019</v>
      </c>
      <c r="C56" s="35" t="s">
        <v>9267</v>
      </c>
      <c r="D56" s="35">
        <v>124</v>
      </c>
      <c r="E56" s="35" t="s">
        <v>7020</v>
      </c>
      <c r="F56" s="35"/>
      <c r="G56" s="35" t="s">
        <v>6983</v>
      </c>
      <c r="H56" s="37">
        <v>45091</v>
      </c>
      <c r="I56" s="35">
        <v>58000</v>
      </c>
      <c r="J56" s="35">
        <v>12</v>
      </c>
      <c r="K56" s="37">
        <f t="shared" si="0"/>
        <v>45456</v>
      </c>
      <c r="L56" s="41">
        <v>0</v>
      </c>
      <c r="M56" s="71">
        <v>0</v>
      </c>
      <c r="N56" s="67">
        <v>0.105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58000</v>
      </c>
      <c r="Y56" s="35">
        <v>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>
        <v>167</v>
      </c>
      <c r="B57" s="35" t="s">
        <v>7019</v>
      </c>
      <c r="C57" s="35" t="s">
        <v>9267</v>
      </c>
      <c r="D57" s="35">
        <v>1453</v>
      </c>
      <c r="E57" s="35" t="s">
        <v>7020</v>
      </c>
      <c r="F57" s="35"/>
      <c r="G57" s="35" t="s">
        <v>6983</v>
      </c>
      <c r="H57" s="37">
        <v>45048</v>
      </c>
      <c r="I57" s="35">
        <v>30000</v>
      </c>
      <c r="J57" s="35">
        <v>12</v>
      </c>
      <c r="K57" s="37">
        <f t="shared" si="0"/>
        <v>45413</v>
      </c>
      <c r="L57" s="41">
        <v>0</v>
      </c>
      <c r="M57" s="71">
        <v>0</v>
      </c>
      <c r="N57" s="67">
        <v>0.105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30000</v>
      </c>
      <c r="Y57" s="35">
        <v>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>
        <v>168</v>
      </c>
      <c r="B58" s="35" t="s">
        <v>7019</v>
      </c>
      <c r="C58" s="35" t="s">
        <v>9267</v>
      </c>
      <c r="D58" s="35">
        <v>106</v>
      </c>
      <c r="E58" s="35" t="s">
        <v>7020</v>
      </c>
      <c r="F58" s="35"/>
      <c r="G58" s="35" t="s">
        <v>6983</v>
      </c>
      <c r="H58" s="37">
        <v>45112</v>
      </c>
      <c r="I58" s="35">
        <v>68000</v>
      </c>
      <c r="J58" s="35">
        <v>12</v>
      </c>
      <c r="K58" s="37">
        <f t="shared" si="0"/>
        <v>45477</v>
      </c>
      <c r="L58" s="41">
        <v>0</v>
      </c>
      <c r="M58" s="71">
        <v>0</v>
      </c>
      <c r="N58" s="67">
        <v>0.105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68000</v>
      </c>
      <c r="Y58" s="35">
        <v>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>
        <v>170</v>
      </c>
      <c r="B59" s="35" t="s">
        <v>7019</v>
      </c>
      <c r="C59" s="35" t="s">
        <v>9267</v>
      </c>
      <c r="D59" s="35">
        <v>113</v>
      </c>
      <c r="E59" s="35" t="s">
        <v>7020</v>
      </c>
      <c r="F59" s="35"/>
      <c r="G59" s="35" t="s">
        <v>6983</v>
      </c>
      <c r="H59" s="37">
        <v>44757</v>
      </c>
      <c r="I59" s="35">
        <v>28000</v>
      </c>
      <c r="J59" s="35">
        <v>12</v>
      </c>
      <c r="K59" s="37">
        <f t="shared" si="0"/>
        <v>45122</v>
      </c>
      <c r="L59" s="41">
        <v>0</v>
      </c>
      <c r="M59" s="71">
        <v>0</v>
      </c>
      <c r="N59" s="67">
        <v>0.105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28000</v>
      </c>
      <c r="Y59" s="35">
        <v>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>
        <v>171</v>
      </c>
      <c r="B60" s="35" t="s">
        <v>7019</v>
      </c>
      <c r="C60" s="35" t="s">
        <v>9267</v>
      </c>
      <c r="D60" s="35">
        <v>142</v>
      </c>
      <c r="E60" s="35" t="s">
        <v>7020</v>
      </c>
      <c r="F60" s="35"/>
      <c r="G60" s="35" t="s">
        <v>6983</v>
      </c>
      <c r="H60" s="37">
        <v>45069</v>
      </c>
      <c r="I60" s="35">
        <v>77000</v>
      </c>
      <c r="J60" s="35">
        <v>12</v>
      </c>
      <c r="K60" s="37">
        <f t="shared" si="0"/>
        <v>45434</v>
      </c>
      <c r="L60" s="41">
        <v>0</v>
      </c>
      <c r="M60" s="71">
        <v>0</v>
      </c>
      <c r="N60" s="67">
        <v>0.105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77000</v>
      </c>
      <c r="Y60" s="35">
        <v>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>
        <v>172</v>
      </c>
      <c r="B61" s="35" t="s">
        <v>7019</v>
      </c>
      <c r="C61" s="35" t="s">
        <v>9267</v>
      </c>
      <c r="D61" s="35">
        <v>109</v>
      </c>
      <c r="E61" s="35" t="s">
        <v>7020</v>
      </c>
      <c r="F61" s="35"/>
      <c r="G61" s="35" t="s">
        <v>6983</v>
      </c>
      <c r="H61" s="37">
        <v>45048</v>
      </c>
      <c r="I61" s="35">
        <v>44000</v>
      </c>
      <c r="J61" s="35">
        <v>12</v>
      </c>
      <c r="K61" s="37">
        <f t="shared" si="0"/>
        <v>45413</v>
      </c>
      <c r="L61" s="41">
        <v>0</v>
      </c>
      <c r="M61" s="71">
        <v>0</v>
      </c>
      <c r="N61" s="67">
        <v>0.105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44000</v>
      </c>
      <c r="Y61" s="35">
        <v>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>
        <v>177</v>
      </c>
      <c r="B62" s="35" t="s">
        <v>7019</v>
      </c>
      <c r="C62" s="35" t="s">
        <v>9267</v>
      </c>
      <c r="D62" s="35">
        <v>89</v>
      </c>
      <c r="E62" s="35" t="s">
        <v>7020</v>
      </c>
      <c r="F62" s="35"/>
      <c r="G62" s="35" t="s">
        <v>6983</v>
      </c>
      <c r="H62" s="37">
        <v>45091</v>
      </c>
      <c r="I62" s="35">
        <v>58000</v>
      </c>
      <c r="J62" s="35">
        <v>12</v>
      </c>
      <c r="K62" s="37">
        <f t="shared" si="0"/>
        <v>45456</v>
      </c>
      <c r="L62" s="41">
        <v>0</v>
      </c>
      <c r="M62" s="71">
        <v>0</v>
      </c>
      <c r="N62" s="67">
        <v>0.105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58000</v>
      </c>
      <c r="Y62" s="35">
        <v>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>
        <v>178</v>
      </c>
      <c r="B63" s="35" t="s">
        <v>7019</v>
      </c>
      <c r="C63" s="35" t="s">
        <v>9267</v>
      </c>
      <c r="D63" s="35">
        <v>95</v>
      </c>
      <c r="E63" s="35" t="s">
        <v>7020</v>
      </c>
      <c r="F63" s="35"/>
      <c r="G63" s="35" t="s">
        <v>6983</v>
      </c>
      <c r="H63" s="37">
        <v>45048</v>
      </c>
      <c r="I63" s="35">
        <v>52000</v>
      </c>
      <c r="J63" s="35">
        <v>12</v>
      </c>
      <c r="K63" s="37">
        <f t="shared" si="0"/>
        <v>45413</v>
      </c>
      <c r="L63" s="41">
        <v>0</v>
      </c>
      <c r="M63" s="71">
        <v>0</v>
      </c>
      <c r="N63" s="67">
        <v>0.105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52000</v>
      </c>
      <c r="Y63" s="35">
        <v>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>
        <v>180</v>
      </c>
      <c r="B64" s="35" t="s">
        <v>7019</v>
      </c>
      <c r="C64" s="35" t="s">
        <v>9267</v>
      </c>
      <c r="D64" s="35">
        <v>129</v>
      </c>
      <c r="E64" s="35" t="s">
        <v>7020</v>
      </c>
      <c r="F64" s="35"/>
      <c r="G64" s="35" t="s">
        <v>6983</v>
      </c>
      <c r="H64" s="37">
        <v>45069</v>
      </c>
      <c r="I64" s="35">
        <v>29000</v>
      </c>
      <c r="J64" s="35">
        <v>12</v>
      </c>
      <c r="K64" s="37">
        <f t="shared" si="0"/>
        <v>45434</v>
      </c>
      <c r="L64" s="41">
        <v>0</v>
      </c>
      <c r="M64" s="71">
        <v>0</v>
      </c>
      <c r="N64" s="67">
        <v>0.105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29000</v>
      </c>
      <c r="Y64" s="35">
        <v>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>
        <v>183</v>
      </c>
      <c r="B65" s="35" t="s">
        <v>7019</v>
      </c>
      <c r="C65" s="35" t="s">
        <v>9267</v>
      </c>
      <c r="D65" s="35">
        <v>90</v>
      </c>
      <c r="E65" s="35" t="s">
        <v>7020</v>
      </c>
      <c r="F65" s="35"/>
      <c r="G65" s="35" t="s">
        <v>6983</v>
      </c>
      <c r="H65" s="37">
        <v>45069</v>
      </c>
      <c r="I65" s="35">
        <v>53000</v>
      </c>
      <c r="J65" s="35">
        <v>12</v>
      </c>
      <c r="K65" s="37">
        <f t="shared" si="0"/>
        <v>45434</v>
      </c>
      <c r="L65" s="41">
        <v>0</v>
      </c>
      <c r="M65" s="71">
        <v>0</v>
      </c>
      <c r="N65" s="67">
        <v>0.105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53000</v>
      </c>
      <c r="Y65" s="35">
        <v>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>
        <v>186</v>
      </c>
      <c r="B66" s="35" t="s">
        <v>7019</v>
      </c>
      <c r="C66" s="35" t="s">
        <v>9267</v>
      </c>
      <c r="D66" s="35">
        <v>85</v>
      </c>
      <c r="E66" s="35" t="s">
        <v>7020</v>
      </c>
      <c r="F66" s="35"/>
      <c r="G66" s="35" t="s">
        <v>6983</v>
      </c>
      <c r="H66" s="37">
        <v>45069</v>
      </c>
      <c r="I66" s="35">
        <v>63000</v>
      </c>
      <c r="J66" s="35">
        <v>12</v>
      </c>
      <c r="K66" s="37">
        <f t="shared" ref="K66:K129" si="1">H66+365</f>
        <v>45434</v>
      </c>
      <c r="L66" s="41">
        <v>0</v>
      </c>
      <c r="M66" s="71">
        <v>0</v>
      </c>
      <c r="N66" s="67">
        <v>0.105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63000</v>
      </c>
      <c r="Y66" s="35">
        <v>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>
        <v>192</v>
      </c>
      <c r="B67" s="35" t="s">
        <v>7019</v>
      </c>
      <c r="C67" s="35" t="s">
        <v>9267</v>
      </c>
      <c r="D67" s="35">
        <v>1264</v>
      </c>
      <c r="E67" s="35" t="s">
        <v>7020</v>
      </c>
      <c r="F67" s="35"/>
      <c r="G67" s="35" t="s">
        <v>6983</v>
      </c>
      <c r="H67" s="37">
        <v>45091</v>
      </c>
      <c r="I67" s="35">
        <v>51000</v>
      </c>
      <c r="J67" s="35">
        <v>12</v>
      </c>
      <c r="K67" s="37">
        <f t="shared" si="1"/>
        <v>45456</v>
      </c>
      <c r="L67" s="41">
        <v>0</v>
      </c>
      <c r="M67" s="71">
        <v>0</v>
      </c>
      <c r="N67" s="67">
        <v>0.105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51000</v>
      </c>
      <c r="Y67" s="35">
        <v>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>
        <v>193</v>
      </c>
      <c r="B68" s="35" t="s">
        <v>7019</v>
      </c>
      <c r="C68" s="35" t="s">
        <v>9267</v>
      </c>
      <c r="D68" s="35">
        <v>1269</v>
      </c>
      <c r="E68" s="35" t="s">
        <v>7020</v>
      </c>
      <c r="F68" s="35"/>
      <c r="G68" s="35" t="s">
        <v>6983</v>
      </c>
      <c r="H68" s="37">
        <v>45091</v>
      </c>
      <c r="I68" s="35">
        <v>96000</v>
      </c>
      <c r="J68" s="35">
        <v>12</v>
      </c>
      <c r="K68" s="37">
        <f t="shared" si="1"/>
        <v>45456</v>
      </c>
      <c r="L68" s="41">
        <v>0</v>
      </c>
      <c r="M68" s="71">
        <v>0</v>
      </c>
      <c r="N68" s="67">
        <v>0.105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96000</v>
      </c>
      <c r="Y68" s="35">
        <v>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>
        <v>196</v>
      </c>
      <c r="B69" s="35" t="s">
        <v>7019</v>
      </c>
      <c r="C69" s="35" t="s">
        <v>9267</v>
      </c>
      <c r="D69" s="35">
        <v>112</v>
      </c>
      <c r="E69" s="35" t="s">
        <v>7020</v>
      </c>
      <c r="F69" s="35"/>
      <c r="G69" s="35" t="s">
        <v>6983</v>
      </c>
      <c r="H69" s="37">
        <v>45091</v>
      </c>
      <c r="I69" s="35">
        <v>46000</v>
      </c>
      <c r="J69" s="35">
        <v>12</v>
      </c>
      <c r="K69" s="37">
        <f t="shared" si="1"/>
        <v>45456</v>
      </c>
      <c r="L69" s="41">
        <v>0</v>
      </c>
      <c r="M69" s="71">
        <v>0</v>
      </c>
      <c r="N69" s="67">
        <v>0.105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46000</v>
      </c>
      <c r="Y69" s="35">
        <v>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>
        <v>198</v>
      </c>
      <c r="B70" s="35" t="s">
        <v>7019</v>
      </c>
      <c r="C70" s="35" t="s">
        <v>9267</v>
      </c>
      <c r="D70" s="35">
        <v>634</v>
      </c>
      <c r="E70" s="35" t="s">
        <v>7020</v>
      </c>
      <c r="F70" s="35"/>
      <c r="G70" s="35" t="s">
        <v>6983</v>
      </c>
      <c r="H70" s="37">
        <v>45069</v>
      </c>
      <c r="I70" s="35">
        <v>107000</v>
      </c>
      <c r="J70" s="35">
        <v>12</v>
      </c>
      <c r="K70" s="37">
        <f t="shared" si="1"/>
        <v>45434</v>
      </c>
      <c r="L70" s="41">
        <v>0</v>
      </c>
      <c r="M70" s="71">
        <v>0</v>
      </c>
      <c r="N70" s="67">
        <v>0.105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107000</v>
      </c>
      <c r="Y70" s="35">
        <v>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>
        <v>199</v>
      </c>
      <c r="B71" s="35" t="s">
        <v>7019</v>
      </c>
      <c r="C71" s="35" t="s">
        <v>9267</v>
      </c>
      <c r="D71" s="35">
        <v>86</v>
      </c>
      <c r="E71" s="35" t="s">
        <v>7020</v>
      </c>
      <c r="F71" s="35"/>
      <c r="G71" s="35" t="s">
        <v>6983</v>
      </c>
      <c r="H71" s="37">
        <v>45069</v>
      </c>
      <c r="I71" s="35">
        <v>78000</v>
      </c>
      <c r="J71" s="35">
        <v>12</v>
      </c>
      <c r="K71" s="37">
        <f t="shared" si="1"/>
        <v>45434</v>
      </c>
      <c r="L71" s="41">
        <v>0</v>
      </c>
      <c r="M71" s="71">
        <v>0</v>
      </c>
      <c r="N71" s="67">
        <v>0.105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78000</v>
      </c>
      <c r="Y71" s="35">
        <v>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>
        <v>202</v>
      </c>
      <c r="B72" s="35" t="s">
        <v>7019</v>
      </c>
      <c r="C72" s="35" t="s">
        <v>9267</v>
      </c>
      <c r="D72" s="35">
        <v>934</v>
      </c>
      <c r="E72" s="35" t="s">
        <v>7020</v>
      </c>
      <c r="F72" s="35"/>
      <c r="G72" s="35" t="s">
        <v>6983</v>
      </c>
      <c r="H72" s="37">
        <v>45215</v>
      </c>
      <c r="I72" s="35">
        <v>10000</v>
      </c>
      <c r="J72" s="35">
        <v>12</v>
      </c>
      <c r="K72" s="37">
        <f t="shared" si="1"/>
        <v>45580</v>
      </c>
      <c r="L72" s="41">
        <v>0</v>
      </c>
      <c r="M72" s="71">
        <v>0</v>
      </c>
      <c r="N72" s="67">
        <v>0.105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10000</v>
      </c>
      <c r="Y72" s="35">
        <v>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>
        <v>204</v>
      </c>
      <c r="B73" s="35" t="s">
        <v>7019</v>
      </c>
      <c r="C73" s="35" t="s">
        <v>9267</v>
      </c>
      <c r="D73" s="35">
        <v>65</v>
      </c>
      <c r="E73" s="35" t="s">
        <v>7020</v>
      </c>
      <c r="F73" s="35"/>
      <c r="G73" s="35" t="s">
        <v>6983</v>
      </c>
      <c r="H73" s="37">
        <v>45069</v>
      </c>
      <c r="I73" s="35">
        <v>67000</v>
      </c>
      <c r="J73" s="35">
        <v>12</v>
      </c>
      <c r="K73" s="37">
        <f t="shared" si="1"/>
        <v>45434</v>
      </c>
      <c r="L73" s="41">
        <v>0</v>
      </c>
      <c r="M73" s="71">
        <v>0</v>
      </c>
      <c r="N73" s="67">
        <v>0.105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67000</v>
      </c>
      <c r="Y73" s="35">
        <v>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>
        <v>206</v>
      </c>
      <c r="B74" s="35" t="s">
        <v>7019</v>
      </c>
      <c r="C74" s="35" t="s">
        <v>9267</v>
      </c>
      <c r="D74" s="35">
        <v>119</v>
      </c>
      <c r="E74" s="35" t="s">
        <v>7020</v>
      </c>
      <c r="F74" s="35"/>
      <c r="G74" s="35" t="s">
        <v>6983</v>
      </c>
      <c r="H74" s="37">
        <v>45091</v>
      </c>
      <c r="I74" s="35">
        <v>46000</v>
      </c>
      <c r="J74" s="35">
        <v>12</v>
      </c>
      <c r="K74" s="37">
        <f t="shared" si="1"/>
        <v>45456</v>
      </c>
      <c r="L74" s="41">
        <v>0</v>
      </c>
      <c r="M74" s="71">
        <v>0</v>
      </c>
      <c r="N74" s="67">
        <v>0.105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46000</v>
      </c>
      <c r="Y74" s="35">
        <v>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>
        <v>207</v>
      </c>
      <c r="B75" s="35" t="s">
        <v>7019</v>
      </c>
      <c r="C75" s="35" t="s">
        <v>9267</v>
      </c>
      <c r="D75" s="35">
        <v>115</v>
      </c>
      <c r="E75" s="35" t="s">
        <v>7020</v>
      </c>
      <c r="F75" s="35"/>
      <c r="G75" s="35" t="s">
        <v>6983</v>
      </c>
      <c r="H75" s="37">
        <v>45091</v>
      </c>
      <c r="I75" s="35">
        <v>16000</v>
      </c>
      <c r="J75" s="35">
        <v>12</v>
      </c>
      <c r="K75" s="37">
        <f t="shared" si="1"/>
        <v>45456</v>
      </c>
      <c r="L75" s="41">
        <v>0</v>
      </c>
      <c r="M75" s="71">
        <v>0</v>
      </c>
      <c r="N75" s="67">
        <v>0.105</v>
      </c>
      <c r="O75" s="35">
        <v>0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16000</v>
      </c>
      <c r="Y75" s="35">
        <v>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>
        <v>217</v>
      </c>
      <c r="B76" s="35" t="s">
        <v>7019</v>
      </c>
      <c r="C76" s="35" t="s">
        <v>9267</v>
      </c>
      <c r="D76" s="35">
        <v>1020</v>
      </c>
      <c r="E76" s="35" t="s">
        <v>7020</v>
      </c>
      <c r="F76" s="35"/>
      <c r="G76" s="35" t="s">
        <v>6983</v>
      </c>
      <c r="H76" s="37">
        <v>45069</v>
      </c>
      <c r="I76" s="35">
        <v>43000</v>
      </c>
      <c r="J76" s="35">
        <v>12</v>
      </c>
      <c r="K76" s="37">
        <f t="shared" si="1"/>
        <v>45434</v>
      </c>
      <c r="L76" s="41">
        <v>0</v>
      </c>
      <c r="M76" s="71">
        <v>0</v>
      </c>
      <c r="N76" s="67">
        <v>0.105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43000</v>
      </c>
      <c r="Y76" s="35">
        <v>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>
        <v>218</v>
      </c>
      <c r="B77" s="35" t="s">
        <v>7019</v>
      </c>
      <c r="C77" s="35" t="s">
        <v>9267</v>
      </c>
      <c r="D77" s="35">
        <v>1021</v>
      </c>
      <c r="E77" s="35" t="s">
        <v>7020</v>
      </c>
      <c r="F77" s="35"/>
      <c r="G77" s="35" t="s">
        <v>6983</v>
      </c>
      <c r="H77" s="37">
        <v>45091</v>
      </c>
      <c r="I77" s="35">
        <v>43000</v>
      </c>
      <c r="J77" s="35">
        <v>12</v>
      </c>
      <c r="K77" s="37">
        <f t="shared" si="1"/>
        <v>45456</v>
      </c>
      <c r="L77" s="41">
        <v>0</v>
      </c>
      <c r="M77" s="71">
        <v>0</v>
      </c>
      <c r="N77" s="67">
        <v>0.105</v>
      </c>
      <c r="O77" s="35">
        <v>0</v>
      </c>
      <c r="P77" s="35">
        <v>0</v>
      </c>
      <c r="Q77" s="35">
        <v>0</v>
      </c>
      <c r="R77" s="35">
        <v>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43000</v>
      </c>
      <c r="Y77" s="35">
        <v>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>
        <v>219</v>
      </c>
      <c r="B78" s="35" t="s">
        <v>7019</v>
      </c>
      <c r="C78" s="35" t="s">
        <v>9267</v>
      </c>
      <c r="D78" s="35">
        <v>143</v>
      </c>
      <c r="E78" s="35" t="s">
        <v>7020</v>
      </c>
      <c r="F78" s="35"/>
      <c r="G78" s="35" t="s">
        <v>6983</v>
      </c>
      <c r="H78" s="37">
        <v>45112</v>
      </c>
      <c r="I78" s="35">
        <v>52000</v>
      </c>
      <c r="J78" s="35">
        <v>12</v>
      </c>
      <c r="K78" s="37">
        <f t="shared" si="1"/>
        <v>45477</v>
      </c>
      <c r="L78" s="41">
        <v>0</v>
      </c>
      <c r="M78" s="71">
        <v>0</v>
      </c>
      <c r="N78" s="67">
        <v>0.105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52000</v>
      </c>
      <c r="Y78" s="35">
        <v>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>
        <v>222</v>
      </c>
      <c r="B79" s="35" t="s">
        <v>7019</v>
      </c>
      <c r="C79" s="35" t="s">
        <v>9267</v>
      </c>
      <c r="D79" s="35">
        <v>935</v>
      </c>
      <c r="E79" s="35" t="s">
        <v>7020</v>
      </c>
      <c r="F79" s="35"/>
      <c r="G79" s="35" t="s">
        <v>6983</v>
      </c>
      <c r="H79" s="37">
        <v>45215</v>
      </c>
      <c r="I79" s="35">
        <v>15000</v>
      </c>
      <c r="J79" s="35">
        <v>12</v>
      </c>
      <c r="K79" s="37">
        <f t="shared" si="1"/>
        <v>45580</v>
      </c>
      <c r="L79" s="41">
        <v>0</v>
      </c>
      <c r="M79" s="71">
        <v>0</v>
      </c>
      <c r="N79" s="67">
        <v>0.105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15000</v>
      </c>
      <c r="Y79" s="35">
        <v>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>
        <v>226</v>
      </c>
      <c r="B80" s="35" t="s">
        <v>7019</v>
      </c>
      <c r="C80" s="35" t="s">
        <v>9267</v>
      </c>
      <c r="D80" s="35">
        <v>1529</v>
      </c>
      <c r="E80" s="35" t="s">
        <v>7020</v>
      </c>
      <c r="F80" s="35"/>
      <c r="G80" s="35" t="s">
        <v>6983</v>
      </c>
      <c r="H80" s="37">
        <v>45112</v>
      </c>
      <c r="I80" s="35">
        <v>64000</v>
      </c>
      <c r="J80" s="35">
        <v>12</v>
      </c>
      <c r="K80" s="37">
        <f t="shared" si="1"/>
        <v>45477</v>
      </c>
      <c r="L80" s="41">
        <v>0</v>
      </c>
      <c r="M80" s="71">
        <v>0</v>
      </c>
      <c r="N80" s="67">
        <v>0.105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64000</v>
      </c>
      <c r="Y80" s="35">
        <v>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>
        <v>228</v>
      </c>
      <c r="B81" s="35" t="s">
        <v>7019</v>
      </c>
      <c r="C81" s="35" t="s">
        <v>9267</v>
      </c>
      <c r="D81" s="35">
        <v>1019</v>
      </c>
      <c r="E81" s="35" t="s">
        <v>7020</v>
      </c>
      <c r="F81" s="35"/>
      <c r="G81" s="35" t="s">
        <v>6983</v>
      </c>
      <c r="H81" s="37">
        <v>45069</v>
      </c>
      <c r="I81" s="35">
        <v>49000</v>
      </c>
      <c r="J81" s="35">
        <v>12</v>
      </c>
      <c r="K81" s="37">
        <f t="shared" si="1"/>
        <v>45434</v>
      </c>
      <c r="L81" s="41">
        <v>0</v>
      </c>
      <c r="M81" s="71">
        <v>0</v>
      </c>
      <c r="N81" s="67">
        <v>0.105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49000</v>
      </c>
      <c r="Y81" s="35">
        <v>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>
        <v>230</v>
      </c>
      <c r="B82" s="35" t="s">
        <v>7019</v>
      </c>
      <c r="C82" s="35" t="s">
        <v>9267</v>
      </c>
      <c r="D82" s="35">
        <v>1152</v>
      </c>
      <c r="E82" s="35" t="s">
        <v>7020</v>
      </c>
      <c r="F82" s="35"/>
      <c r="G82" s="35" t="s">
        <v>6983</v>
      </c>
      <c r="H82" s="37">
        <v>45091</v>
      </c>
      <c r="I82" s="35">
        <v>43000</v>
      </c>
      <c r="J82" s="35">
        <v>12</v>
      </c>
      <c r="K82" s="37">
        <f t="shared" si="1"/>
        <v>45456</v>
      </c>
      <c r="L82" s="41">
        <v>0</v>
      </c>
      <c r="M82" s="71">
        <v>0</v>
      </c>
      <c r="N82" s="67">
        <v>0.105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43000</v>
      </c>
      <c r="Y82" s="35">
        <v>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>
        <v>234</v>
      </c>
      <c r="B83" s="35" t="s">
        <v>7019</v>
      </c>
      <c r="C83" s="35" t="s">
        <v>9267</v>
      </c>
      <c r="D83" s="35">
        <v>136</v>
      </c>
      <c r="E83" s="35" t="s">
        <v>7020</v>
      </c>
      <c r="F83" s="35"/>
      <c r="G83" s="35" t="s">
        <v>6983</v>
      </c>
      <c r="H83" s="37">
        <v>45048</v>
      </c>
      <c r="I83" s="35">
        <v>34000</v>
      </c>
      <c r="J83" s="35">
        <v>12</v>
      </c>
      <c r="K83" s="37">
        <f t="shared" si="1"/>
        <v>45413</v>
      </c>
      <c r="L83" s="41">
        <v>0</v>
      </c>
      <c r="M83" s="71">
        <v>0</v>
      </c>
      <c r="N83" s="67">
        <v>0.105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34000</v>
      </c>
      <c r="Y83" s="35">
        <v>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>
        <v>237</v>
      </c>
      <c r="B84" s="35" t="s">
        <v>7019</v>
      </c>
      <c r="C84" s="35" t="s">
        <v>9267</v>
      </c>
      <c r="D84" s="35">
        <v>92</v>
      </c>
      <c r="E84" s="35" t="s">
        <v>7020</v>
      </c>
      <c r="F84" s="35"/>
      <c r="G84" s="35" t="s">
        <v>6983</v>
      </c>
      <c r="H84" s="37">
        <v>45069</v>
      </c>
      <c r="I84" s="35">
        <v>65000</v>
      </c>
      <c r="J84" s="35">
        <v>12</v>
      </c>
      <c r="K84" s="37">
        <f t="shared" si="1"/>
        <v>45434</v>
      </c>
      <c r="L84" s="41">
        <v>0</v>
      </c>
      <c r="M84" s="71">
        <v>0</v>
      </c>
      <c r="N84" s="67">
        <v>0.105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0</v>
      </c>
      <c r="V84" s="35">
        <v>0</v>
      </c>
      <c r="W84" s="35">
        <v>0</v>
      </c>
      <c r="X84" s="35">
        <v>65000</v>
      </c>
      <c r="Y84" s="35">
        <v>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>
        <v>238</v>
      </c>
      <c r="B85" s="35" t="s">
        <v>7019</v>
      </c>
      <c r="C85" s="35" t="s">
        <v>9267</v>
      </c>
      <c r="D85" s="35">
        <v>78</v>
      </c>
      <c r="E85" s="35" t="s">
        <v>7020</v>
      </c>
      <c r="F85" s="35"/>
      <c r="G85" s="35" t="s">
        <v>6983</v>
      </c>
      <c r="H85" s="37">
        <v>45091</v>
      </c>
      <c r="I85" s="35">
        <v>37000</v>
      </c>
      <c r="J85" s="35">
        <v>12</v>
      </c>
      <c r="K85" s="37">
        <f t="shared" si="1"/>
        <v>45456</v>
      </c>
      <c r="L85" s="41">
        <v>0</v>
      </c>
      <c r="M85" s="71">
        <v>0</v>
      </c>
      <c r="N85" s="67">
        <v>0.105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0</v>
      </c>
      <c r="V85" s="35">
        <v>0</v>
      </c>
      <c r="W85" s="35">
        <v>0</v>
      </c>
      <c r="X85" s="35">
        <v>37000</v>
      </c>
      <c r="Y85" s="35">
        <v>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>
        <v>243</v>
      </c>
      <c r="B86" s="35" t="s">
        <v>7019</v>
      </c>
      <c r="C86" s="35" t="s">
        <v>9267</v>
      </c>
      <c r="D86" s="35">
        <v>1474</v>
      </c>
      <c r="E86" s="35" t="s">
        <v>7020</v>
      </c>
      <c r="F86" s="35"/>
      <c r="G86" s="35" t="s">
        <v>6983</v>
      </c>
      <c r="H86" s="37">
        <v>45069</v>
      </c>
      <c r="I86" s="35">
        <v>58000</v>
      </c>
      <c r="J86" s="35">
        <v>12</v>
      </c>
      <c r="K86" s="37">
        <f t="shared" si="1"/>
        <v>45434</v>
      </c>
      <c r="L86" s="41">
        <v>0</v>
      </c>
      <c r="M86" s="71">
        <v>0</v>
      </c>
      <c r="N86" s="67">
        <v>0.105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0</v>
      </c>
      <c r="V86" s="35">
        <v>0</v>
      </c>
      <c r="W86" s="35">
        <v>0</v>
      </c>
      <c r="X86" s="35">
        <v>58000</v>
      </c>
      <c r="Y86" s="35">
        <v>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>
        <v>244</v>
      </c>
      <c r="B87" s="35" t="s">
        <v>7019</v>
      </c>
      <c r="C87" s="35" t="s">
        <v>9267</v>
      </c>
      <c r="D87" s="35">
        <v>139</v>
      </c>
      <c r="E87" s="35" t="s">
        <v>7020</v>
      </c>
      <c r="F87" s="35"/>
      <c r="G87" s="35" t="s">
        <v>6983</v>
      </c>
      <c r="H87" s="37">
        <v>45069</v>
      </c>
      <c r="I87" s="35">
        <v>53000</v>
      </c>
      <c r="J87" s="35">
        <v>12</v>
      </c>
      <c r="K87" s="37">
        <f t="shared" si="1"/>
        <v>45434</v>
      </c>
      <c r="L87" s="41">
        <v>0</v>
      </c>
      <c r="M87" s="71">
        <v>0</v>
      </c>
      <c r="N87" s="67">
        <v>0.105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0</v>
      </c>
      <c r="V87" s="35">
        <v>0</v>
      </c>
      <c r="W87" s="35">
        <v>0</v>
      </c>
      <c r="X87" s="35">
        <v>53000</v>
      </c>
      <c r="Y87" s="35">
        <v>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>
        <v>245</v>
      </c>
      <c r="B88" s="35" t="s">
        <v>7019</v>
      </c>
      <c r="C88" s="35" t="s">
        <v>9267</v>
      </c>
      <c r="D88" s="35">
        <v>140</v>
      </c>
      <c r="E88" s="35" t="s">
        <v>7020</v>
      </c>
      <c r="F88" s="35"/>
      <c r="G88" s="35" t="s">
        <v>6983</v>
      </c>
      <c r="H88" s="37">
        <v>45069</v>
      </c>
      <c r="I88" s="35">
        <v>53000</v>
      </c>
      <c r="J88" s="35">
        <v>12</v>
      </c>
      <c r="K88" s="37">
        <f t="shared" si="1"/>
        <v>45434</v>
      </c>
      <c r="L88" s="41">
        <v>0</v>
      </c>
      <c r="M88" s="71">
        <v>0</v>
      </c>
      <c r="N88" s="67">
        <v>0.105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53000</v>
      </c>
      <c r="Y88" s="35">
        <v>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>
        <v>246</v>
      </c>
      <c r="B89" s="35" t="s">
        <v>7019</v>
      </c>
      <c r="C89" s="35" t="s">
        <v>9267</v>
      </c>
      <c r="D89" s="35">
        <v>141</v>
      </c>
      <c r="E89" s="35" t="s">
        <v>7020</v>
      </c>
      <c r="F89" s="35"/>
      <c r="G89" s="35" t="s">
        <v>6983</v>
      </c>
      <c r="H89" s="37">
        <v>45069</v>
      </c>
      <c r="I89" s="35">
        <v>53000</v>
      </c>
      <c r="J89" s="35">
        <v>12</v>
      </c>
      <c r="K89" s="37">
        <f t="shared" si="1"/>
        <v>45434</v>
      </c>
      <c r="L89" s="41">
        <v>0</v>
      </c>
      <c r="M89" s="71">
        <v>0</v>
      </c>
      <c r="N89" s="67">
        <v>0.105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35">
        <v>0</v>
      </c>
      <c r="U89" s="35">
        <v>0</v>
      </c>
      <c r="V89" s="35">
        <v>0</v>
      </c>
      <c r="W89" s="35">
        <v>0</v>
      </c>
      <c r="X89" s="35">
        <v>53000</v>
      </c>
      <c r="Y89" s="35">
        <v>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>
        <v>247</v>
      </c>
      <c r="B90" s="35" t="s">
        <v>7019</v>
      </c>
      <c r="C90" s="35" t="s">
        <v>9267</v>
      </c>
      <c r="D90" s="35">
        <v>1175</v>
      </c>
      <c r="E90" s="35" t="s">
        <v>7020</v>
      </c>
      <c r="F90" s="35"/>
      <c r="G90" s="35" t="s">
        <v>6983</v>
      </c>
      <c r="H90" s="37">
        <v>45091</v>
      </c>
      <c r="I90" s="35">
        <v>33000</v>
      </c>
      <c r="J90" s="35">
        <v>12</v>
      </c>
      <c r="K90" s="37">
        <f t="shared" si="1"/>
        <v>45456</v>
      </c>
      <c r="L90" s="41">
        <v>0</v>
      </c>
      <c r="M90" s="71">
        <v>0</v>
      </c>
      <c r="N90" s="67">
        <v>0.105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V90" s="35">
        <v>0</v>
      </c>
      <c r="W90" s="35">
        <v>0</v>
      </c>
      <c r="X90" s="35">
        <v>33000</v>
      </c>
      <c r="Y90" s="35">
        <v>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>
        <v>250</v>
      </c>
      <c r="B91" s="35" t="s">
        <v>7019</v>
      </c>
      <c r="C91" s="35" t="s">
        <v>9267</v>
      </c>
      <c r="D91" s="35">
        <v>489</v>
      </c>
      <c r="E91" s="35" t="s">
        <v>7020</v>
      </c>
      <c r="F91" s="35"/>
      <c r="G91" s="35" t="s">
        <v>6983</v>
      </c>
      <c r="H91" s="37">
        <v>45069</v>
      </c>
      <c r="I91" s="35">
        <v>58000</v>
      </c>
      <c r="J91" s="35">
        <v>12</v>
      </c>
      <c r="K91" s="37">
        <f t="shared" si="1"/>
        <v>45434</v>
      </c>
      <c r="L91" s="41">
        <v>0</v>
      </c>
      <c r="M91" s="71">
        <v>0</v>
      </c>
      <c r="N91" s="67">
        <v>0.105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35">
        <v>0</v>
      </c>
      <c r="U91" s="35">
        <v>0</v>
      </c>
      <c r="V91" s="35">
        <v>0</v>
      </c>
      <c r="W91" s="35">
        <v>0</v>
      </c>
      <c r="X91" s="35">
        <v>58000</v>
      </c>
      <c r="Y91" s="35">
        <v>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>
        <v>251</v>
      </c>
      <c r="B92" s="35" t="s">
        <v>7019</v>
      </c>
      <c r="C92" s="35" t="s">
        <v>9267</v>
      </c>
      <c r="D92" s="35">
        <v>490</v>
      </c>
      <c r="E92" s="35" t="s">
        <v>7020</v>
      </c>
      <c r="F92" s="35"/>
      <c r="G92" s="35" t="s">
        <v>6983</v>
      </c>
      <c r="H92" s="37">
        <v>45069</v>
      </c>
      <c r="I92" s="35">
        <v>58000</v>
      </c>
      <c r="J92" s="35">
        <v>12</v>
      </c>
      <c r="K92" s="37">
        <f t="shared" si="1"/>
        <v>45434</v>
      </c>
      <c r="L92" s="41">
        <v>0</v>
      </c>
      <c r="M92" s="71">
        <v>0</v>
      </c>
      <c r="N92" s="67">
        <v>0.105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0</v>
      </c>
      <c r="V92" s="35">
        <v>0</v>
      </c>
      <c r="W92" s="35">
        <v>0</v>
      </c>
      <c r="X92" s="35">
        <v>58000</v>
      </c>
      <c r="Y92" s="35">
        <v>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>
        <v>253</v>
      </c>
      <c r="B93" s="35" t="s">
        <v>7019</v>
      </c>
      <c r="C93" s="35" t="s">
        <v>9267</v>
      </c>
      <c r="D93" s="35">
        <v>888</v>
      </c>
      <c r="E93" s="35" t="s">
        <v>7020</v>
      </c>
      <c r="F93" s="35"/>
      <c r="G93" s="35" t="s">
        <v>6983</v>
      </c>
      <c r="H93" s="37">
        <v>45167</v>
      </c>
      <c r="I93" s="35">
        <v>77000</v>
      </c>
      <c r="J93" s="35">
        <v>12</v>
      </c>
      <c r="K93" s="37">
        <f t="shared" si="1"/>
        <v>45532</v>
      </c>
      <c r="L93" s="41">
        <v>0</v>
      </c>
      <c r="M93" s="71">
        <v>0</v>
      </c>
      <c r="N93" s="67">
        <v>0.105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77000</v>
      </c>
      <c r="Y93" s="35">
        <v>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>
        <v>254</v>
      </c>
      <c r="B94" s="35" t="s">
        <v>7019</v>
      </c>
      <c r="C94" s="35" t="s">
        <v>9267</v>
      </c>
      <c r="D94" s="35">
        <v>911</v>
      </c>
      <c r="E94" s="35" t="s">
        <v>7020</v>
      </c>
      <c r="F94" s="35"/>
      <c r="G94" s="35" t="s">
        <v>6983</v>
      </c>
      <c r="H94" s="37">
        <v>45167</v>
      </c>
      <c r="I94" s="35">
        <v>76000</v>
      </c>
      <c r="J94" s="35">
        <v>12</v>
      </c>
      <c r="K94" s="37">
        <f t="shared" si="1"/>
        <v>45532</v>
      </c>
      <c r="L94" s="41">
        <v>0</v>
      </c>
      <c r="M94" s="71">
        <v>0</v>
      </c>
      <c r="N94" s="67">
        <v>0.105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0</v>
      </c>
      <c r="V94" s="35">
        <v>0</v>
      </c>
      <c r="W94" s="35">
        <v>0</v>
      </c>
      <c r="X94" s="35">
        <v>76000</v>
      </c>
      <c r="Y94" s="35">
        <v>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>
        <v>255</v>
      </c>
      <c r="B95" s="35" t="s">
        <v>7019</v>
      </c>
      <c r="C95" s="35" t="s">
        <v>9267</v>
      </c>
      <c r="D95" s="35">
        <v>912</v>
      </c>
      <c r="E95" s="35" t="s">
        <v>7020</v>
      </c>
      <c r="F95" s="35"/>
      <c r="G95" s="35" t="s">
        <v>6983</v>
      </c>
      <c r="H95" s="37">
        <v>45167</v>
      </c>
      <c r="I95" s="35">
        <v>76000</v>
      </c>
      <c r="J95" s="35">
        <v>12</v>
      </c>
      <c r="K95" s="37">
        <f t="shared" si="1"/>
        <v>45532</v>
      </c>
      <c r="L95" s="41">
        <v>0</v>
      </c>
      <c r="M95" s="71">
        <v>0</v>
      </c>
      <c r="N95" s="67">
        <v>0.105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0</v>
      </c>
      <c r="V95" s="35">
        <v>0</v>
      </c>
      <c r="W95" s="35">
        <v>0</v>
      </c>
      <c r="X95" s="35">
        <v>76000</v>
      </c>
      <c r="Y95" s="35">
        <v>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>
        <v>256</v>
      </c>
      <c r="B96" s="35" t="s">
        <v>7019</v>
      </c>
      <c r="C96" s="35" t="s">
        <v>9267</v>
      </c>
      <c r="D96" s="35">
        <v>1070</v>
      </c>
      <c r="E96" s="35" t="s">
        <v>7020</v>
      </c>
      <c r="F96" s="35"/>
      <c r="G96" s="35" t="s">
        <v>6983</v>
      </c>
      <c r="H96" s="37">
        <v>45069</v>
      </c>
      <c r="I96" s="35">
        <v>38000</v>
      </c>
      <c r="J96" s="35">
        <v>12</v>
      </c>
      <c r="K96" s="37">
        <f t="shared" si="1"/>
        <v>45434</v>
      </c>
      <c r="L96" s="41">
        <v>0</v>
      </c>
      <c r="M96" s="71">
        <v>0</v>
      </c>
      <c r="N96" s="67">
        <v>0.105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V96" s="35">
        <v>0</v>
      </c>
      <c r="W96" s="35">
        <v>0</v>
      </c>
      <c r="X96" s="35">
        <v>38000</v>
      </c>
      <c r="Y96" s="35">
        <v>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>
        <v>257</v>
      </c>
      <c r="B97" s="35" t="s">
        <v>7019</v>
      </c>
      <c r="C97" s="35" t="s">
        <v>9267</v>
      </c>
      <c r="D97" s="35">
        <v>1521</v>
      </c>
      <c r="E97" s="35" t="s">
        <v>7020</v>
      </c>
      <c r="F97" s="35"/>
      <c r="G97" s="35" t="s">
        <v>6983</v>
      </c>
      <c r="H97" s="37">
        <v>45069</v>
      </c>
      <c r="I97" s="35">
        <v>46000</v>
      </c>
      <c r="J97" s="35">
        <v>12</v>
      </c>
      <c r="K97" s="37">
        <f t="shared" si="1"/>
        <v>45434</v>
      </c>
      <c r="L97" s="41">
        <v>0</v>
      </c>
      <c r="M97" s="71">
        <v>0</v>
      </c>
      <c r="N97" s="67">
        <v>0.105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46000</v>
      </c>
      <c r="Y97" s="35">
        <v>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>
        <v>259</v>
      </c>
      <c r="B98" s="35" t="s">
        <v>7019</v>
      </c>
      <c r="C98" s="35" t="s">
        <v>9267</v>
      </c>
      <c r="D98" s="35">
        <v>1156</v>
      </c>
      <c r="E98" s="35" t="s">
        <v>7020</v>
      </c>
      <c r="F98" s="35"/>
      <c r="G98" s="35" t="s">
        <v>6983</v>
      </c>
      <c r="H98" s="37">
        <v>45091</v>
      </c>
      <c r="I98" s="35">
        <v>34000</v>
      </c>
      <c r="J98" s="35">
        <v>12</v>
      </c>
      <c r="K98" s="37">
        <f t="shared" si="1"/>
        <v>45456</v>
      </c>
      <c r="L98" s="41">
        <v>0</v>
      </c>
      <c r="M98" s="71">
        <v>0</v>
      </c>
      <c r="N98" s="67">
        <v>0.105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34000</v>
      </c>
      <c r="Y98" s="35">
        <v>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>
        <v>261</v>
      </c>
      <c r="B99" s="35" t="s">
        <v>7019</v>
      </c>
      <c r="C99" s="35" t="s">
        <v>9267</v>
      </c>
      <c r="D99" s="35">
        <v>936</v>
      </c>
      <c r="E99" s="35" t="s">
        <v>7020</v>
      </c>
      <c r="F99" s="35"/>
      <c r="G99" s="35" t="s">
        <v>6983</v>
      </c>
      <c r="H99" s="37">
        <v>45215</v>
      </c>
      <c r="I99" s="35">
        <v>40000</v>
      </c>
      <c r="J99" s="35">
        <v>12</v>
      </c>
      <c r="K99" s="37">
        <f t="shared" si="1"/>
        <v>45580</v>
      </c>
      <c r="L99" s="41">
        <v>0</v>
      </c>
      <c r="M99" s="71">
        <v>0</v>
      </c>
      <c r="N99" s="67">
        <v>0.105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40000</v>
      </c>
      <c r="Y99" s="35">
        <v>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>
        <v>265</v>
      </c>
      <c r="B100" s="35" t="s">
        <v>7019</v>
      </c>
      <c r="C100" s="35" t="s">
        <v>9267</v>
      </c>
      <c r="D100" s="35">
        <v>1519</v>
      </c>
      <c r="E100" s="35" t="s">
        <v>7020</v>
      </c>
      <c r="F100" s="35"/>
      <c r="G100" s="35" t="s">
        <v>6983</v>
      </c>
      <c r="H100" s="37">
        <v>45091</v>
      </c>
      <c r="I100" s="35">
        <v>34000</v>
      </c>
      <c r="J100" s="35">
        <v>12</v>
      </c>
      <c r="K100" s="37">
        <f t="shared" si="1"/>
        <v>45456</v>
      </c>
      <c r="L100" s="41">
        <v>0</v>
      </c>
      <c r="M100" s="71">
        <v>0</v>
      </c>
      <c r="N100" s="67">
        <v>0.105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V100" s="35">
        <v>0</v>
      </c>
      <c r="W100" s="35">
        <v>0</v>
      </c>
      <c r="X100" s="35">
        <v>34000</v>
      </c>
      <c r="Y100" s="35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>
        <v>266</v>
      </c>
      <c r="B101" s="35" t="s">
        <v>7019</v>
      </c>
      <c r="C101" s="35" t="s">
        <v>9267</v>
      </c>
      <c r="D101" s="35">
        <v>1468</v>
      </c>
      <c r="E101" s="35" t="s">
        <v>7020</v>
      </c>
      <c r="F101" s="35"/>
      <c r="G101" s="35" t="s">
        <v>6983</v>
      </c>
      <c r="H101" s="37">
        <v>45112</v>
      </c>
      <c r="I101" s="35">
        <v>12000</v>
      </c>
      <c r="J101" s="35">
        <v>12</v>
      </c>
      <c r="K101" s="37">
        <f t="shared" si="1"/>
        <v>45477</v>
      </c>
      <c r="L101" s="41">
        <v>0</v>
      </c>
      <c r="M101" s="71">
        <v>0</v>
      </c>
      <c r="N101" s="67">
        <v>0.105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5">
        <v>0</v>
      </c>
      <c r="X101" s="35">
        <v>12000</v>
      </c>
      <c r="Y101" s="35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>
        <v>267</v>
      </c>
      <c r="B102" s="35" t="s">
        <v>7019</v>
      </c>
      <c r="C102" s="35" t="s">
        <v>9267</v>
      </c>
      <c r="D102" s="35">
        <v>1078</v>
      </c>
      <c r="E102" s="35" t="s">
        <v>7020</v>
      </c>
      <c r="F102" s="35"/>
      <c r="G102" s="35" t="s">
        <v>6983</v>
      </c>
      <c r="H102" s="37">
        <v>45091</v>
      </c>
      <c r="I102" s="35">
        <v>23000</v>
      </c>
      <c r="J102" s="35">
        <v>12</v>
      </c>
      <c r="K102" s="37">
        <f t="shared" si="1"/>
        <v>45456</v>
      </c>
      <c r="L102" s="41">
        <v>0</v>
      </c>
      <c r="M102" s="71">
        <v>0</v>
      </c>
      <c r="N102" s="67">
        <v>0.105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5">
        <v>0</v>
      </c>
      <c r="X102" s="35">
        <v>23000</v>
      </c>
      <c r="Y102" s="35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>
        <v>268</v>
      </c>
      <c r="B103" s="35" t="s">
        <v>7019</v>
      </c>
      <c r="C103" s="35" t="s">
        <v>9267</v>
      </c>
      <c r="D103" s="35">
        <v>1547</v>
      </c>
      <c r="E103" s="35" t="s">
        <v>7020</v>
      </c>
      <c r="F103" s="35"/>
      <c r="G103" s="35" t="s">
        <v>6983</v>
      </c>
      <c r="H103" s="37">
        <v>45091</v>
      </c>
      <c r="I103" s="35">
        <v>23000</v>
      </c>
      <c r="J103" s="35">
        <v>12</v>
      </c>
      <c r="K103" s="37">
        <f t="shared" si="1"/>
        <v>45456</v>
      </c>
      <c r="L103" s="41">
        <v>0</v>
      </c>
      <c r="M103" s="71">
        <v>0</v>
      </c>
      <c r="N103" s="67">
        <v>0.105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23000</v>
      </c>
      <c r="Y103" s="35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>
        <v>269</v>
      </c>
      <c r="B104" s="35" t="s">
        <v>7019</v>
      </c>
      <c r="C104" s="35" t="s">
        <v>9267</v>
      </c>
      <c r="D104" s="35">
        <v>1077</v>
      </c>
      <c r="E104" s="35" t="s">
        <v>7020</v>
      </c>
      <c r="F104" s="35"/>
      <c r="G104" s="35" t="s">
        <v>6983</v>
      </c>
      <c r="H104" s="37">
        <v>45069</v>
      </c>
      <c r="I104" s="35">
        <v>23000</v>
      </c>
      <c r="J104" s="35">
        <v>12</v>
      </c>
      <c r="K104" s="37">
        <f t="shared" si="1"/>
        <v>45434</v>
      </c>
      <c r="L104" s="41">
        <v>0</v>
      </c>
      <c r="M104" s="71">
        <v>0</v>
      </c>
      <c r="N104" s="67">
        <v>0.105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0</v>
      </c>
      <c r="V104" s="35">
        <v>0</v>
      </c>
      <c r="W104" s="35">
        <v>0</v>
      </c>
      <c r="X104" s="35">
        <v>23000</v>
      </c>
      <c r="Y104" s="35">
        <v>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>
        <v>275</v>
      </c>
      <c r="B105" s="35" t="s">
        <v>7019</v>
      </c>
      <c r="C105" s="35" t="s">
        <v>9267</v>
      </c>
      <c r="D105" s="35">
        <v>1469</v>
      </c>
      <c r="E105" s="35" t="s">
        <v>7020</v>
      </c>
      <c r="F105" s="35"/>
      <c r="G105" s="35" t="s">
        <v>6983</v>
      </c>
      <c r="H105" s="37">
        <v>45091</v>
      </c>
      <c r="I105" s="35">
        <v>46000</v>
      </c>
      <c r="J105" s="35">
        <v>12</v>
      </c>
      <c r="K105" s="37">
        <f t="shared" si="1"/>
        <v>45456</v>
      </c>
      <c r="L105" s="41">
        <v>0</v>
      </c>
      <c r="M105" s="71">
        <v>0</v>
      </c>
      <c r="N105" s="67">
        <v>0.105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0</v>
      </c>
      <c r="V105" s="35">
        <v>0</v>
      </c>
      <c r="W105" s="35">
        <v>0</v>
      </c>
      <c r="X105" s="35">
        <v>46000</v>
      </c>
      <c r="Y105" s="35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>
        <v>276</v>
      </c>
      <c r="B106" s="35" t="s">
        <v>7019</v>
      </c>
      <c r="C106" s="35" t="s">
        <v>9267</v>
      </c>
      <c r="D106" s="35">
        <v>1470</v>
      </c>
      <c r="E106" s="35" t="s">
        <v>7020</v>
      </c>
      <c r="F106" s="35"/>
      <c r="G106" s="35" t="s">
        <v>6983</v>
      </c>
      <c r="H106" s="37">
        <v>45091</v>
      </c>
      <c r="I106" s="35">
        <v>45000</v>
      </c>
      <c r="J106" s="35">
        <v>12</v>
      </c>
      <c r="K106" s="37">
        <f t="shared" si="1"/>
        <v>45456</v>
      </c>
      <c r="L106" s="41">
        <v>0</v>
      </c>
      <c r="M106" s="71">
        <v>0</v>
      </c>
      <c r="N106" s="67">
        <v>0.105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0</v>
      </c>
      <c r="V106" s="35">
        <v>0</v>
      </c>
      <c r="W106" s="35">
        <v>0</v>
      </c>
      <c r="X106" s="35">
        <v>45000</v>
      </c>
      <c r="Y106" s="35">
        <v>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>
        <v>279</v>
      </c>
      <c r="B107" s="35" t="s">
        <v>7019</v>
      </c>
      <c r="C107" s="35" t="s">
        <v>9267</v>
      </c>
      <c r="D107" s="35">
        <v>642</v>
      </c>
      <c r="E107" s="35" t="s">
        <v>7020</v>
      </c>
      <c r="F107" s="35"/>
      <c r="G107" s="35" t="s">
        <v>6983</v>
      </c>
      <c r="H107" s="37">
        <v>45091</v>
      </c>
      <c r="I107" s="35">
        <v>29000</v>
      </c>
      <c r="J107" s="35">
        <v>12</v>
      </c>
      <c r="K107" s="37">
        <f t="shared" si="1"/>
        <v>45456</v>
      </c>
      <c r="L107" s="41">
        <v>0</v>
      </c>
      <c r="M107" s="71">
        <v>0</v>
      </c>
      <c r="N107" s="67">
        <v>0.105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0</v>
      </c>
      <c r="W107" s="35">
        <v>0</v>
      </c>
      <c r="X107" s="35">
        <v>29000</v>
      </c>
      <c r="Y107" s="35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>
        <v>303</v>
      </c>
      <c r="B108" s="35" t="s">
        <v>7019</v>
      </c>
      <c r="C108" s="35" t="s">
        <v>9267</v>
      </c>
      <c r="D108" s="35">
        <v>1204</v>
      </c>
      <c r="E108" s="35" t="s">
        <v>7020</v>
      </c>
      <c r="F108" s="35"/>
      <c r="G108" s="35" t="s">
        <v>6983</v>
      </c>
      <c r="H108" s="37">
        <v>45048</v>
      </c>
      <c r="I108" s="35">
        <v>34000</v>
      </c>
      <c r="J108" s="35">
        <v>12</v>
      </c>
      <c r="K108" s="37">
        <f t="shared" si="1"/>
        <v>45413</v>
      </c>
      <c r="L108" s="41">
        <v>0</v>
      </c>
      <c r="M108" s="71">
        <v>0</v>
      </c>
      <c r="N108" s="67">
        <v>0.105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34000</v>
      </c>
      <c r="Y108" s="35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>
        <v>304</v>
      </c>
      <c r="B109" s="35" t="s">
        <v>7019</v>
      </c>
      <c r="C109" s="35" t="s">
        <v>9267</v>
      </c>
      <c r="D109" s="35">
        <v>1082</v>
      </c>
      <c r="E109" s="35" t="s">
        <v>7020</v>
      </c>
      <c r="F109" s="35"/>
      <c r="G109" s="35" t="s">
        <v>6983</v>
      </c>
      <c r="H109" s="37">
        <v>45112</v>
      </c>
      <c r="I109" s="35">
        <v>34000</v>
      </c>
      <c r="J109" s="35">
        <v>12</v>
      </c>
      <c r="K109" s="37">
        <f t="shared" si="1"/>
        <v>45477</v>
      </c>
      <c r="L109" s="41">
        <v>0</v>
      </c>
      <c r="M109" s="71">
        <v>0</v>
      </c>
      <c r="N109" s="67">
        <v>0.105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34000</v>
      </c>
      <c r="Y109" s="35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>
        <v>305</v>
      </c>
      <c r="B110" s="35" t="s">
        <v>7019</v>
      </c>
      <c r="C110" s="35" t="s">
        <v>9267</v>
      </c>
      <c r="D110" s="35">
        <v>1198</v>
      </c>
      <c r="E110" s="35" t="s">
        <v>7020</v>
      </c>
      <c r="F110" s="35"/>
      <c r="G110" s="35" t="s">
        <v>6983</v>
      </c>
      <c r="H110" s="37">
        <v>45091</v>
      </c>
      <c r="I110" s="35">
        <v>34000</v>
      </c>
      <c r="J110" s="35">
        <v>12</v>
      </c>
      <c r="K110" s="37">
        <f t="shared" si="1"/>
        <v>45456</v>
      </c>
      <c r="L110" s="41">
        <v>0</v>
      </c>
      <c r="M110" s="71">
        <v>0</v>
      </c>
      <c r="N110" s="67">
        <v>0.105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0</v>
      </c>
      <c r="V110" s="35">
        <v>0</v>
      </c>
      <c r="W110" s="35">
        <v>0</v>
      </c>
      <c r="X110" s="35">
        <v>34000</v>
      </c>
      <c r="Y110" s="35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>
        <v>306</v>
      </c>
      <c r="B111" s="35" t="s">
        <v>7019</v>
      </c>
      <c r="C111" s="35" t="s">
        <v>9267</v>
      </c>
      <c r="D111" s="35">
        <v>1439</v>
      </c>
      <c r="E111" s="35" t="s">
        <v>7020</v>
      </c>
      <c r="F111" s="35"/>
      <c r="G111" s="35" t="s">
        <v>6983</v>
      </c>
      <c r="H111" s="37">
        <v>45091</v>
      </c>
      <c r="I111" s="35">
        <v>34000</v>
      </c>
      <c r="J111" s="35">
        <v>12</v>
      </c>
      <c r="K111" s="37">
        <f t="shared" si="1"/>
        <v>45456</v>
      </c>
      <c r="L111" s="41">
        <v>0</v>
      </c>
      <c r="M111" s="71">
        <v>0</v>
      </c>
      <c r="N111" s="67">
        <v>0.105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35">
        <v>0</v>
      </c>
      <c r="U111" s="35">
        <v>0</v>
      </c>
      <c r="V111" s="35">
        <v>0</v>
      </c>
      <c r="W111" s="35">
        <v>0</v>
      </c>
      <c r="X111" s="35">
        <v>34000</v>
      </c>
      <c r="Y111" s="35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>
        <v>307</v>
      </c>
      <c r="B112" s="35" t="s">
        <v>7019</v>
      </c>
      <c r="C112" s="35" t="s">
        <v>9267</v>
      </c>
      <c r="D112" s="35">
        <v>1200</v>
      </c>
      <c r="E112" s="35" t="s">
        <v>7020</v>
      </c>
      <c r="F112" s="35"/>
      <c r="G112" s="35" t="s">
        <v>6983</v>
      </c>
      <c r="H112" s="37">
        <v>45091</v>
      </c>
      <c r="I112" s="35">
        <v>34000</v>
      </c>
      <c r="J112" s="35">
        <v>12</v>
      </c>
      <c r="K112" s="37">
        <f t="shared" si="1"/>
        <v>45456</v>
      </c>
      <c r="L112" s="41">
        <v>0</v>
      </c>
      <c r="M112" s="71">
        <v>0</v>
      </c>
      <c r="N112" s="67">
        <v>0.105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0</v>
      </c>
      <c r="V112" s="35">
        <v>0</v>
      </c>
      <c r="W112" s="35">
        <v>0</v>
      </c>
      <c r="X112" s="35">
        <v>34000</v>
      </c>
      <c r="Y112" s="35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>
        <v>308</v>
      </c>
      <c r="B113" s="35" t="s">
        <v>7019</v>
      </c>
      <c r="C113" s="35" t="s">
        <v>9267</v>
      </c>
      <c r="D113" s="35">
        <v>1199</v>
      </c>
      <c r="E113" s="35" t="s">
        <v>7020</v>
      </c>
      <c r="F113" s="35"/>
      <c r="G113" s="35" t="s">
        <v>6983</v>
      </c>
      <c r="H113" s="37">
        <v>45112</v>
      </c>
      <c r="I113" s="35">
        <v>23000</v>
      </c>
      <c r="J113" s="35">
        <v>12</v>
      </c>
      <c r="K113" s="37">
        <f t="shared" si="1"/>
        <v>45477</v>
      </c>
      <c r="L113" s="41">
        <v>0</v>
      </c>
      <c r="M113" s="71">
        <v>0</v>
      </c>
      <c r="N113" s="67">
        <v>0.105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23000</v>
      </c>
      <c r="Y113" s="35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>
        <v>312</v>
      </c>
      <c r="B114" s="35" t="s">
        <v>7019</v>
      </c>
      <c r="C114" s="35" t="s">
        <v>9267</v>
      </c>
      <c r="D114" s="35">
        <v>1430</v>
      </c>
      <c r="E114" s="35" t="s">
        <v>7020</v>
      </c>
      <c r="F114" s="35"/>
      <c r="G114" s="35" t="s">
        <v>6983</v>
      </c>
      <c r="H114" s="37">
        <v>45091</v>
      </c>
      <c r="I114" s="35">
        <v>17000</v>
      </c>
      <c r="J114" s="35">
        <v>12</v>
      </c>
      <c r="K114" s="37">
        <f t="shared" si="1"/>
        <v>45456</v>
      </c>
      <c r="L114" s="41">
        <v>0</v>
      </c>
      <c r="M114" s="71">
        <v>0</v>
      </c>
      <c r="N114" s="67">
        <v>0.105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0</v>
      </c>
      <c r="V114" s="35">
        <v>0</v>
      </c>
      <c r="W114" s="35">
        <v>0</v>
      </c>
      <c r="X114" s="35">
        <v>17000</v>
      </c>
      <c r="Y114" s="35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>
        <v>318</v>
      </c>
      <c r="B115" s="35" t="s">
        <v>7019</v>
      </c>
      <c r="C115" s="35" t="s">
        <v>9267</v>
      </c>
      <c r="D115" s="35">
        <v>1499</v>
      </c>
      <c r="E115" s="35" t="s">
        <v>7020</v>
      </c>
      <c r="F115" s="35"/>
      <c r="G115" s="35" t="s">
        <v>6983</v>
      </c>
      <c r="H115" s="37">
        <v>45112</v>
      </c>
      <c r="I115" s="35">
        <v>46000</v>
      </c>
      <c r="J115" s="35">
        <v>12</v>
      </c>
      <c r="K115" s="37">
        <f t="shared" si="1"/>
        <v>45477</v>
      </c>
      <c r="L115" s="41">
        <v>0</v>
      </c>
      <c r="M115" s="71">
        <v>0</v>
      </c>
      <c r="N115" s="67">
        <v>0.105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5">
        <v>0</v>
      </c>
      <c r="X115" s="35">
        <v>46000</v>
      </c>
      <c r="Y115" s="35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>
        <v>319</v>
      </c>
      <c r="B116" s="35" t="s">
        <v>7019</v>
      </c>
      <c r="C116" s="35" t="s">
        <v>9267</v>
      </c>
      <c r="D116" s="35">
        <v>515</v>
      </c>
      <c r="E116" s="35" t="s">
        <v>7020</v>
      </c>
      <c r="F116" s="35"/>
      <c r="G116" s="35" t="s">
        <v>6983</v>
      </c>
      <c r="H116" s="37">
        <v>45069</v>
      </c>
      <c r="I116" s="35">
        <v>38000</v>
      </c>
      <c r="J116" s="35">
        <v>12</v>
      </c>
      <c r="K116" s="37">
        <f t="shared" si="1"/>
        <v>45434</v>
      </c>
      <c r="L116" s="41">
        <v>0</v>
      </c>
      <c r="M116" s="71">
        <v>0</v>
      </c>
      <c r="N116" s="67">
        <v>0.105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V116" s="35">
        <v>0</v>
      </c>
      <c r="W116" s="35">
        <v>0</v>
      </c>
      <c r="X116" s="35">
        <v>38000</v>
      </c>
      <c r="Y116" s="35">
        <v>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>
        <v>320</v>
      </c>
      <c r="B117" s="35" t="s">
        <v>7019</v>
      </c>
      <c r="C117" s="35" t="s">
        <v>9267</v>
      </c>
      <c r="D117" s="35">
        <v>1083</v>
      </c>
      <c r="E117" s="35" t="s">
        <v>7020</v>
      </c>
      <c r="F117" s="35"/>
      <c r="G117" s="35" t="s">
        <v>6983</v>
      </c>
      <c r="H117" s="37">
        <v>45091</v>
      </c>
      <c r="I117" s="35">
        <v>74000</v>
      </c>
      <c r="J117" s="35">
        <v>12</v>
      </c>
      <c r="K117" s="37">
        <f t="shared" si="1"/>
        <v>45456</v>
      </c>
      <c r="L117" s="41">
        <v>0</v>
      </c>
      <c r="M117" s="71">
        <v>0</v>
      </c>
      <c r="N117" s="67">
        <v>0.105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0</v>
      </c>
      <c r="V117" s="35">
        <v>0</v>
      </c>
      <c r="W117" s="35">
        <v>0</v>
      </c>
      <c r="X117" s="35">
        <v>74000</v>
      </c>
      <c r="Y117" s="35">
        <v>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>
        <v>321</v>
      </c>
      <c r="B118" s="35" t="s">
        <v>7019</v>
      </c>
      <c r="C118" s="35" t="s">
        <v>9267</v>
      </c>
      <c r="D118" s="35">
        <v>1501</v>
      </c>
      <c r="E118" s="35" t="s">
        <v>7020</v>
      </c>
      <c r="F118" s="35"/>
      <c r="G118" s="35" t="s">
        <v>6983</v>
      </c>
      <c r="H118" s="37">
        <v>45091</v>
      </c>
      <c r="I118" s="35">
        <v>27000</v>
      </c>
      <c r="J118" s="35">
        <v>12</v>
      </c>
      <c r="K118" s="37">
        <f t="shared" si="1"/>
        <v>45456</v>
      </c>
      <c r="L118" s="41">
        <v>0</v>
      </c>
      <c r="M118" s="71">
        <v>0</v>
      </c>
      <c r="N118" s="67">
        <v>0.105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27000</v>
      </c>
      <c r="Y118" s="35">
        <v>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>
        <v>325</v>
      </c>
      <c r="B119" s="35" t="s">
        <v>7019</v>
      </c>
      <c r="C119" s="35" t="s">
        <v>9267</v>
      </c>
      <c r="D119" s="35">
        <v>1427</v>
      </c>
      <c r="E119" s="35" t="s">
        <v>7020</v>
      </c>
      <c r="F119" s="35"/>
      <c r="G119" s="35" t="s">
        <v>6983</v>
      </c>
      <c r="H119" s="37">
        <v>45112</v>
      </c>
      <c r="I119" s="35">
        <v>18000</v>
      </c>
      <c r="J119" s="35">
        <v>12</v>
      </c>
      <c r="K119" s="37">
        <f t="shared" si="1"/>
        <v>45477</v>
      </c>
      <c r="L119" s="41">
        <v>0</v>
      </c>
      <c r="M119" s="71">
        <v>0</v>
      </c>
      <c r="N119" s="67">
        <v>0.105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0</v>
      </c>
      <c r="V119" s="35">
        <v>0</v>
      </c>
      <c r="W119" s="35">
        <v>0</v>
      </c>
      <c r="X119" s="35">
        <v>18000</v>
      </c>
      <c r="Y119" s="35">
        <v>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>
        <v>326</v>
      </c>
      <c r="B120" s="35" t="s">
        <v>7019</v>
      </c>
      <c r="C120" s="35" t="s">
        <v>9267</v>
      </c>
      <c r="D120" s="35">
        <v>1536</v>
      </c>
      <c r="E120" s="35" t="s">
        <v>7020</v>
      </c>
      <c r="F120" s="35"/>
      <c r="G120" s="35" t="s">
        <v>6983</v>
      </c>
      <c r="H120" s="37">
        <v>45069</v>
      </c>
      <c r="I120" s="35">
        <v>43000</v>
      </c>
      <c r="J120" s="35">
        <v>12</v>
      </c>
      <c r="K120" s="37">
        <f t="shared" si="1"/>
        <v>45434</v>
      </c>
      <c r="L120" s="41">
        <v>0</v>
      </c>
      <c r="M120" s="71">
        <v>0</v>
      </c>
      <c r="N120" s="67">
        <v>0.105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5">
        <v>43000</v>
      </c>
      <c r="Y120" s="35">
        <v>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>
        <v>328</v>
      </c>
      <c r="B121" s="35" t="s">
        <v>7019</v>
      </c>
      <c r="C121" s="35" t="s">
        <v>9267</v>
      </c>
      <c r="D121" s="35">
        <v>1104</v>
      </c>
      <c r="E121" s="35" t="s">
        <v>7020</v>
      </c>
      <c r="F121" s="35"/>
      <c r="G121" s="35" t="s">
        <v>6983</v>
      </c>
      <c r="H121" s="37">
        <v>45091</v>
      </c>
      <c r="I121" s="35">
        <v>46000</v>
      </c>
      <c r="J121" s="35">
        <v>12</v>
      </c>
      <c r="K121" s="37">
        <f t="shared" si="1"/>
        <v>45456</v>
      </c>
      <c r="L121" s="41">
        <v>0</v>
      </c>
      <c r="M121" s="71">
        <v>0</v>
      </c>
      <c r="N121" s="67">
        <v>0.105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5">
        <v>46000</v>
      </c>
      <c r="Y121" s="35">
        <v>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>
        <v>329</v>
      </c>
      <c r="B122" s="35" t="s">
        <v>7019</v>
      </c>
      <c r="C122" s="35" t="s">
        <v>9267</v>
      </c>
      <c r="D122" s="35">
        <v>1097</v>
      </c>
      <c r="E122" s="35" t="s">
        <v>7020</v>
      </c>
      <c r="F122" s="35"/>
      <c r="G122" s="35" t="s">
        <v>6983</v>
      </c>
      <c r="H122" s="37">
        <v>45091</v>
      </c>
      <c r="I122" s="35">
        <v>49000</v>
      </c>
      <c r="J122" s="35">
        <v>12</v>
      </c>
      <c r="K122" s="37">
        <f t="shared" si="1"/>
        <v>45456</v>
      </c>
      <c r="L122" s="41">
        <v>0</v>
      </c>
      <c r="M122" s="71">
        <v>0</v>
      </c>
      <c r="N122" s="67">
        <v>0.105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49000</v>
      </c>
      <c r="Y122" s="35">
        <v>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>
        <v>330</v>
      </c>
      <c r="B123" s="35" t="s">
        <v>7019</v>
      </c>
      <c r="C123" s="35" t="s">
        <v>9267</v>
      </c>
      <c r="D123" s="35">
        <v>1455</v>
      </c>
      <c r="E123" s="35" t="s">
        <v>7020</v>
      </c>
      <c r="F123" s="35"/>
      <c r="G123" s="35" t="s">
        <v>6983</v>
      </c>
      <c r="H123" s="37">
        <v>45112</v>
      </c>
      <c r="I123" s="35">
        <v>28000</v>
      </c>
      <c r="J123" s="35">
        <v>12</v>
      </c>
      <c r="K123" s="37">
        <f t="shared" si="1"/>
        <v>45477</v>
      </c>
      <c r="L123" s="41">
        <v>0</v>
      </c>
      <c r="M123" s="71">
        <v>0</v>
      </c>
      <c r="N123" s="67">
        <v>0.105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28000</v>
      </c>
      <c r="Y123" s="35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>
        <v>331</v>
      </c>
      <c r="B124" s="35" t="s">
        <v>7019</v>
      </c>
      <c r="C124" s="35" t="s">
        <v>9267</v>
      </c>
      <c r="D124" s="35">
        <v>1456</v>
      </c>
      <c r="E124" s="35" t="s">
        <v>7020</v>
      </c>
      <c r="F124" s="35"/>
      <c r="G124" s="35" t="s">
        <v>6983</v>
      </c>
      <c r="H124" s="37">
        <v>45091</v>
      </c>
      <c r="I124" s="35">
        <v>28000</v>
      </c>
      <c r="J124" s="35">
        <v>12</v>
      </c>
      <c r="K124" s="37">
        <f t="shared" si="1"/>
        <v>45456</v>
      </c>
      <c r="L124" s="41">
        <v>0</v>
      </c>
      <c r="M124" s="71">
        <v>0</v>
      </c>
      <c r="N124" s="67">
        <v>0.105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5">
        <v>0</v>
      </c>
      <c r="X124" s="35">
        <v>28000</v>
      </c>
      <c r="Y124" s="35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>
        <v>337</v>
      </c>
      <c r="B125" s="35" t="s">
        <v>7019</v>
      </c>
      <c r="C125" s="35" t="s">
        <v>9267</v>
      </c>
      <c r="D125" s="35">
        <v>1466</v>
      </c>
      <c r="E125" s="35" t="s">
        <v>7020</v>
      </c>
      <c r="F125" s="35"/>
      <c r="G125" s="35" t="s">
        <v>6983</v>
      </c>
      <c r="H125" s="37">
        <v>45091</v>
      </c>
      <c r="I125" s="35">
        <v>38000</v>
      </c>
      <c r="J125" s="35">
        <v>12</v>
      </c>
      <c r="K125" s="37">
        <f t="shared" si="1"/>
        <v>45456</v>
      </c>
      <c r="L125" s="41">
        <v>0</v>
      </c>
      <c r="M125" s="71">
        <v>0</v>
      </c>
      <c r="N125" s="67">
        <v>0.105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0</v>
      </c>
      <c r="W125" s="35">
        <v>0</v>
      </c>
      <c r="X125" s="35">
        <v>38000</v>
      </c>
      <c r="Y125" s="35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>
        <v>340</v>
      </c>
      <c r="B126" s="35" t="s">
        <v>7019</v>
      </c>
      <c r="C126" s="35" t="s">
        <v>9267</v>
      </c>
      <c r="D126" s="35">
        <v>937</v>
      </c>
      <c r="E126" s="35" t="s">
        <v>7020</v>
      </c>
      <c r="F126" s="35"/>
      <c r="G126" s="35" t="s">
        <v>6983</v>
      </c>
      <c r="H126" s="37">
        <v>45215</v>
      </c>
      <c r="I126" s="35">
        <v>50000</v>
      </c>
      <c r="J126" s="35">
        <v>12</v>
      </c>
      <c r="K126" s="37">
        <f t="shared" si="1"/>
        <v>45580</v>
      </c>
      <c r="L126" s="41">
        <v>0</v>
      </c>
      <c r="M126" s="71">
        <v>0</v>
      </c>
      <c r="N126" s="67">
        <v>0.105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0</v>
      </c>
      <c r="V126" s="35">
        <v>0</v>
      </c>
      <c r="W126" s="35">
        <v>0</v>
      </c>
      <c r="X126" s="35">
        <v>50000</v>
      </c>
      <c r="Y126" s="35"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>
        <v>344</v>
      </c>
      <c r="B127" s="35" t="s">
        <v>7019</v>
      </c>
      <c r="C127" s="35" t="s">
        <v>9267</v>
      </c>
      <c r="D127" s="35">
        <v>1171</v>
      </c>
      <c r="E127" s="35" t="s">
        <v>7020</v>
      </c>
      <c r="F127" s="35"/>
      <c r="G127" s="35" t="s">
        <v>6983</v>
      </c>
      <c r="H127" s="37">
        <v>45069</v>
      </c>
      <c r="I127" s="35">
        <v>33000</v>
      </c>
      <c r="J127" s="35">
        <v>12</v>
      </c>
      <c r="K127" s="37">
        <f t="shared" si="1"/>
        <v>45434</v>
      </c>
      <c r="L127" s="41">
        <v>0</v>
      </c>
      <c r="M127" s="71">
        <v>0</v>
      </c>
      <c r="N127" s="67">
        <v>0.105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33000</v>
      </c>
      <c r="Y127" s="35">
        <v>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>
        <v>345</v>
      </c>
      <c r="B128" s="35" t="s">
        <v>7019</v>
      </c>
      <c r="C128" s="35" t="s">
        <v>9267</v>
      </c>
      <c r="D128" s="35">
        <v>1172</v>
      </c>
      <c r="E128" s="35" t="s">
        <v>7020</v>
      </c>
      <c r="F128" s="35"/>
      <c r="G128" s="35" t="s">
        <v>6983</v>
      </c>
      <c r="H128" s="37">
        <v>45069</v>
      </c>
      <c r="I128" s="35">
        <v>33000</v>
      </c>
      <c r="J128" s="35">
        <v>12</v>
      </c>
      <c r="K128" s="37">
        <f t="shared" si="1"/>
        <v>45434</v>
      </c>
      <c r="L128" s="41">
        <v>0</v>
      </c>
      <c r="M128" s="71">
        <v>0</v>
      </c>
      <c r="N128" s="67">
        <v>0.105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33000</v>
      </c>
      <c r="Y128" s="35">
        <v>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>
        <v>346</v>
      </c>
      <c r="B129" s="35" t="s">
        <v>7019</v>
      </c>
      <c r="C129" s="35" t="s">
        <v>9267</v>
      </c>
      <c r="D129" s="35">
        <v>1173</v>
      </c>
      <c r="E129" s="35" t="s">
        <v>7020</v>
      </c>
      <c r="F129" s="35"/>
      <c r="G129" s="35" t="s">
        <v>6983</v>
      </c>
      <c r="H129" s="37">
        <v>45091</v>
      </c>
      <c r="I129" s="35">
        <v>33000</v>
      </c>
      <c r="J129" s="35">
        <v>12</v>
      </c>
      <c r="K129" s="37">
        <f t="shared" si="1"/>
        <v>45456</v>
      </c>
      <c r="L129" s="41">
        <v>0</v>
      </c>
      <c r="M129" s="71">
        <v>0</v>
      </c>
      <c r="N129" s="67">
        <v>0.105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0</v>
      </c>
      <c r="W129" s="35">
        <v>0</v>
      </c>
      <c r="X129" s="35">
        <v>33000</v>
      </c>
      <c r="Y129" s="35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>
        <v>350</v>
      </c>
      <c r="B130" s="35" t="s">
        <v>7019</v>
      </c>
      <c r="C130" s="35" t="s">
        <v>9267</v>
      </c>
      <c r="D130" s="35">
        <v>571</v>
      </c>
      <c r="E130" s="35" t="s">
        <v>7020</v>
      </c>
      <c r="F130" s="35"/>
      <c r="G130" s="35" t="s">
        <v>6983</v>
      </c>
      <c r="H130" s="37">
        <v>45112</v>
      </c>
      <c r="I130" s="35">
        <v>19000</v>
      </c>
      <c r="J130" s="35">
        <v>12</v>
      </c>
      <c r="K130" s="37">
        <f t="shared" ref="K130:K193" si="2">H130+365</f>
        <v>45477</v>
      </c>
      <c r="L130" s="41">
        <v>0</v>
      </c>
      <c r="M130" s="71">
        <v>0</v>
      </c>
      <c r="N130" s="67">
        <v>0.105</v>
      </c>
      <c r="O130" s="35">
        <v>0</v>
      </c>
      <c r="P130" s="35">
        <v>0</v>
      </c>
      <c r="Q130" s="35">
        <v>0</v>
      </c>
      <c r="R130" s="35">
        <v>0</v>
      </c>
      <c r="S130" s="35">
        <v>0</v>
      </c>
      <c r="T130" s="35">
        <v>0</v>
      </c>
      <c r="U130" s="35">
        <v>0</v>
      </c>
      <c r="V130" s="35">
        <v>0</v>
      </c>
      <c r="W130" s="35">
        <v>0</v>
      </c>
      <c r="X130" s="35">
        <v>19000</v>
      </c>
      <c r="Y130" s="35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>
        <v>351</v>
      </c>
      <c r="B131" s="35" t="s">
        <v>7019</v>
      </c>
      <c r="C131" s="35" t="s">
        <v>9267</v>
      </c>
      <c r="D131" s="35">
        <v>1558</v>
      </c>
      <c r="E131" s="35" t="s">
        <v>7020</v>
      </c>
      <c r="F131" s="35"/>
      <c r="G131" s="35" t="s">
        <v>6983</v>
      </c>
      <c r="H131" s="37">
        <v>45112</v>
      </c>
      <c r="I131" s="35">
        <v>21000</v>
      </c>
      <c r="J131" s="35">
        <v>12</v>
      </c>
      <c r="K131" s="37">
        <f t="shared" si="2"/>
        <v>45477</v>
      </c>
      <c r="L131" s="41">
        <v>0</v>
      </c>
      <c r="M131" s="71">
        <v>0</v>
      </c>
      <c r="N131" s="67">
        <v>0.105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0</v>
      </c>
      <c r="V131" s="35">
        <v>0</v>
      </c>
      <c r="W131" s="35">
        <v>0</v>
      </c>
      <c r="X131" s="35">
        <v>21000</v>
      </c>
      <c r="Y131" s="35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>
        <v>352</v>
      </c>
      <c r="B132" s="35" t="s">
        <v>7019</v>
      </c>
      <c r="C132" s="35" t="s">
        <v>9267</v>
      </c>
      <c r="D132" s="35">
        <v>1557</v>
      </c>
      <c r="E132" s="35" t="s">
        <v>7020</v>
      </c>
      <c r="F132" s="35"/>
      <c r="G132" s="35" t="s">
        <v>6983</v>
      </c>
      <c r="H132" s="37">
        <v>45112</v>
      </c>
      <c r="I132" s="35">
        <v>21000</v>
      </c>
      <c r="J132" s="35">
        <v>12</v>
      </c>
      <c r="K132" s="37">
        <f t="shared" si="2"/>
        <v>45477</v>
      </c>
      <c r="L132" s="41">
        <v>0</v>
      </c>
      <c r="M132" s="71">
        <v>0</v>
      </c>
      <c r="N132" s="67">
        <v>0.105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5">
        <v>0</v>
      </c>
      <c r="X132" s="35">
        <v>21000</v>
      </c>
      <c r="Y132" s="35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>
        <v>353</v>
      </c>
      <c r="B133" s="35" t="s">
        <v>7019</v>
      </c>
      <c r="C133" s="35" t="s">
        <v>9267</v>
      </c>
      <c r="D133" s="35">
        <v>1539</v>
      </c>
      <c r="E133" s="35" t="s">
        <v>7020</v>
      </c>
      <c r="F133" s="35"/>
      <c r="G133" s="35" t="s">
        <v>6983</v>
      </c>
      <c r="H133" s="37">
        <v>45069</v>
      </c>
      <c r="I133" s="35">
        <v>80000</v>
      </c>
      <c r="J133" s="35">
        <v>12</v>
      </c>
      <c r="K133" s="37">
        <f t="shared" si="2"/>
        <v>45434</v>
      </c>
      <c r="L133" s="41">
        <v>0</v>
      </c>
      <c r="M133" s="71">
        <v>0</v>
      </c>
      <c r="N133" s="67">
        <v>0.105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80000</v>
      </c>
      <c r="Y133" s="35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>
        <v>354</v>
      </c>
      <c r="B134" s="35" t="s">
        <v>7019</v>
      </c>
      <c r="C134" s="35" t="s">
        <v>9267</v>
      </c>
      <c r="D134" s="35">
        <v>1540</v>
      </c>
      <c r="E134" s="35" t="s">
        <v>7020</v>
      </c>
      <c r="F134" s="35"/>
      <c r="G134" s="35" t="s">
        <v>6983</v>
      </c>
      <c r="H134" s="37">
        <v>45069</v>
      </c>
      <c r="I134" s="35">
        <v>80000</v>
      </c>
      <c r="J134" s="35">
        <v>12</v>
      </c>
      <c r="K134" s="37">
        <f t="shared" si="2"/>
        <v>45434</v>
      </c>
      <c r="L134" s="41">
        <v>0</v>
      </c>
      <c r="M134" s="71">
        <v>0</v>
      </c>
      <c r="N134" s="67">
        <v>0.105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0</v>
      </c>
      <c r="V134" s="35">
        <v>0</v>
      </c>
      <c r="W134" s="35">
        <v>0</v>
      </c>
      <c r="X134" s="35">
        <v>80000</v>
      </c>
      <c r="Y134" s="35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>
        <v>355</v>
      </c>
      <c r="B135" s="35" t="s">
        <v>7019</v>
      </c>
      <c r="C135" s="35" t="s">
        <v>9267</v>
      </c>
      <c r="D135" s="35">
        <v>1568</v>
      </c>
      <c r="E135" s="35" t="s">
        <v>7020</v>
      </c>
      <c r="F135" s="35"/>
      <c r="G135" s="35" t="s">
        <v>6983</v>
      </c>
      <c r="H135" s="37">
        <v>45091</v>
      </c>
      <c r="I135" s="35">
        <v>28000</v>
      </c>
      <c r="J135" s="35">
        <v>12</v>
      </c>
      <c r="K135" s="37">
        <f t="shared" si="2"/>
        <v>45456</v>
      </c>
      <c r="L135" s="41">
        <v>0</v>
      </c>
      <c r="M135" s="71">
        <v>0</v>
      </c>
      <c r="N135" s="67">
        <v>0.105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0</v>
      </c>
      <c r="V135" s="35">
        <v>0</v>
      </c>
      <c r="W135" s="35">
        <v>0</v>
      </c>
      <c r="X135" s="35">
        <v>28000</v>
      </c>
      <c r="Y135" s="35">
        <v>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>
        <v>356</v>
      </c>
      <c r="B136" s="35" t="s">
        <v>7019</v>
      </c>
      <c r="C136" s="35" t="s">
        <v>9267</v>
      </c>
      <c r="D136" s="35">
        <v>1569</v>
      </c>
      <c r="E136" s="35" t="s">
        <v>7020</v>
      </c>
      <c r="F136" s="35"/>
      <c r="G136" s="35" t="s">
        <v>6983</v>
      </c>
      <c r="H136" s="37">
        <v>45091</v>
      </c>
      <c r="I136" s="35">
        <v>28000</v>
      </c>
      <c r="J136" s="35">
        <v>12</v>
      </c>
      <c r="K136" s="37">
        <f t="shared" si="2"/>
        <v>45456</v>
      </c>
      <c r="L136" s="41">
        <v>0</v>
      </c>
      <c r="M136" s="71">
        <v>0</v>
      </c>
      <c r="N136" s="67">
        <v>0.105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28000</v>
      </c>
      <c r="Y136" s="35">
        <v>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>
        <v>357</v>
      </c>
      <c r="B137" s="35" t="s">
        <v>7019</v>
      </c>
      <c r="C137" s="35" t="s">
        <v>9267</v>
      </c>
      <c r="D137" s="35">
        <v>1570</v>
      </c>
      <c r="E137" s="35" t="s">
        <v>7020</v>
      </c>
      <c r="F137" s="35"/>
      <c r="G137" s="35" t="s">
        <v>6983</v>
      </c>
      <c r="H137" s="37">
        <v>45091</v>
      </c>
      <c r="I137" s="35">
        <v>28000</v>
      </c>
      <c r="J137" s="35">
        <v>12</v>
      </c>
      <c r="K137" s="37">
        <f t="shared" si="2"/>
        <v>45456</v>
      </c>
      <c r="L137" s="41">
        <v>0</v>
      </c>
      <c r="M137" s="71">
        <v>0</v>
      </c>
      <c r="N137" s="67">
        <v>0.105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  <c r="V137" s="35">
        <v>0</v>
      </c>
      <c r="W137" s="35">
        <v>0</v>
      </c>
      <c r="X137" s="35">
        <v>28000</v>
      </c>
      <c r="Y137" s="35">
        <v>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>
        <v>358</v>
      </c>
      <c r="B138" s="35" t="s">
        <v>7019</v>
      </c>
      <c r="C138" s="35" t="s">
        <v>9267</v>
      </c>
      <c r="D138" s="35">
        <v>938</v>
      </c>
      <c r="E138" s="35" t="s">
        <v>7020</v>
      </c>
      <c r="F138" s="35"/>
      <c r="G138" s="35" t="s">
        <v>6983</v>
      </c>
      <c r="H138" s="37">
        <v>45215</v>
      </c>
      <c r="I138" s="35">
        <v>100000</v>
      </c>
      <c r="J138" s="35">
        <v>12</v>
      </c>
      <c r="K138" s="37">
        <f t="shared" si="2"/>
        <v>45580</v>
      </c>
      <c r="L138" s="41">
        <v>0</v>
      </c>
      <c r="M138" s="71">
        <v>0</v>
      </c>
      <c r="N138" s="67">
        <v>0.105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100000</v>
      </c>
      <c r="Y138" s="35">
        <v>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>
        <v>359</v>
      </c>
      <c r="B139" s="35" t="s">
        <v>7019</v>
      </c>
      <c r="C139" s="35" t="s">
        <v>9267</v>
      </c>
      <c r="D139" s="35">
        <v>939</v>
      </c>
      <c r="E139" s="35" t="s">
        <v>7020</v>
      </c>
      <c r="F139" s="35"/>
      <c r="G139" s="35" t="s">
        <v>6983</v>
      </c>
      <c r="H139" s="37">
        <v>45215</v>
      </c>
      <c r="I139" s="35">
        <v>100000</v>
      </c>
      <c r="J139" s="35">
        <v>12</v>
      </c>
      <c r="K139" s="37">
        <f t="shared" si="2"/>
        <v>45580</v>
      </c>
      <c r="L139" s="41">
        <v>0</v>
      </c>
      <c r="M139" s="71">
        <v>0</v>
      </c>
      <c r="N139" s="67">
        <v>0.105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0</v>
      </c>
      <c r="V139" s="35">
        <v>0</v>
      </c>
      <c r="W139" s="35">
        <v>0</v>
      </c>
      <c r="X139" s="35">
        <v>100000</v>
      </c>
      <c r="Y139" s="35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>
        <v>360</v>
      </c>
      <c r="B140" s="35" t="s">
        <v>7019</v>
      </c>
      <c r="C140" s="35" t="s">
        <v>9267</v>
      </c>
      <c r="D140" s="35">
        <v>533</v>
      </c>
      <c r="E140" s="35" t="s">
        <v>7020</v>
      </c>
      <c r="F140" s="35"/>
      <c r="G140" s="35" t="s">
        <v>6983</v>
      </c>
      <c r="H140" s="37">
        <v>45069</v>
      </c>
      <c r="I140" s="35">
        <v>19000</v>
      </c>
      <c r="J140" s="35">
        <v>12</v>
      </c>
      <c r="K140" s="37">
        <f t="shared" si="2"/>
        <v>45434</v>
      </c>
      <c r="L140" s="41">
        <v>0</v>
      </c>
      <c r="M140" s="71">
        <v>0</v>
      </c>
      <c r="N140" s="67">
        <v>0.105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  <c r="V140" s="35">
        <v>0</v>
      </c>
      <c r="W140" s="35">
        <v>0</v>
      </c>
      <c r="X140" s="35">
        <v>19000</v>
      </c>
      <c r="Y140" s="35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>
        <v>362</v>
      </c>
      <c r="B141" s="35" t="s">
        <v>7019</v>
      </c>
      <c r="C141" s="35" t="s">
        <v>9267</v>
      </c>
      <c r="D141" s="35">
        <v>940</v>
      </c>
      <c r="E141" s="35" t="s">
        <v>7020</v>
      </c>
      <c r="F141" s="35"/>
      <c r="G141" s="35" t="s">
        <v>6983</v>
      </c>
      <c r="H141" s="37">
        <v>45215</v>
      </c>
      <c r="I141" s="35">
        <v>25000</v>
      </c>
      <c r="J141" s="35">
        <v>12</v>
      </c>
      <c r="K141" s="37">
        <f t="shared" si="2"/>
        <v>45580</v>
      </c>
      <c r="L141" s="41">
        <v>0</v>
      </c>
      <c r="M141" s="71">
        <v>0</v>
      </c>
      <c r="N141" s="67">
        <v>0.105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35">
        <v>0</v>
      </c>
      <c r="U141" s="35">
        <v>0</v>
      </c>
      <c r="V141" s="35">
        <v>0</v>
      </c>
      <c r="W141" s="35">
        <v>0</v>
      </c>
      <c r="X141" s="35">
        <v>25000</v>
      </c>
      <c r="Y141" s="35">
        <v>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>
        <v>365</v>
      </c>
      <c r="B142" s="35" t="s">
        <v>7019</v>
      </c>
      <c r="C142" s="35" t="s">
        <v>9267</v>
      </c>
      <c r="D142" s="35">
        <v>586</v>
      </c>
      <c r="E142" s="35" t="s">
        <v>7020</v>
      </c>
      <c r="F142" s="35"/>
      <c r="G142" s="35" t="s">
        <v>6983</v>
      </c>
      <c r="H142" s="37">
        <v>45091</v>
      </c>
      <c r="I142" s="35">
        <v>34000</v>
      </c>
      <c r="J142" s="35">
        <v>12</v>
      </c>
      <c r="K142" s="37">
        <f t="shared" si="2"/>
        <v>45456</v>
      </c>
      <c r="L142" s="41">
        <v>0</v>
      </c>
      <c r="M142" s="71">
        <v>0</v>
      </c>
      <c r="N142" s="67">
        <v>0.105</v>
      </c>
      <c r="O142" s="35">
        <v>0</v>
      </c>
      <c r="P142" s="35">
        <v>0</v>
      </c>
      <c r="Q142" s="35">
        <v>0</v>
      </c>
      <c r="R142" s="35">
        <v>0</v>
      </c>
      <c r="S142" s="35">
        <v>0</v>
      </c>
      <c r="T142" s="35">
        <v>0</v>
      </c>
      <c r="U142" s="35">
        <v>0</v>
      </c>
      <c r="V142" s="35">
        <v>0</v>
      </c>
      <c r="W142" s="35">
        <v>0</v>
      </c>
      <c r="X142" s="35">
        <v>34000</v>
      </c>
      <c r="Y142" s="35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>
        <v>366</v>
      </c>
      <c r="B143" s="35" t="s">
        <v>7019</v>
      </c>
      <c r="C143" s="35" t="s">
        <v>9267</v>
      </c>
      <c r="D143" s="35">
        <v>585</v>
      </c>
      <c r="E143" s="35" t="s">
        <v>7020</v>
      </c>
      <c r="F143" s="35"/>
      <c r="G143" s="35" t="s">
        <v>6983</v>
      </c>
      <c r="H143" s="37">
        <v>45091</v>
      </c>
      <c r="I143" s="35">
        <v>34000</v>
      </c>
      <c r="J143" s="35">
        <v>12</v>
      </c>
      <c r="K143" s="37">
        <f t="shared" si="2"/>
        <v>45456</v>
      </c>
      <c r="L143" s="41">
        <v>0</v>
      </c>
      <c r="M143" s="71">
        <v>0</v>
      </c>
      <c r="N143" s="67">
        <v>0.105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34000</v>
      </c>
      <c r="Y143" s="35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>
        <v>369</v>
      </c>
      <c r="B144" s="35" t="s">
        <v>7019</v>
      </c>
      <c r="C144" s="35" t="s">
        <v>9267</v>
      </c>
      <c r="D144" s="35">
        <v>873</v>
      </c>
      <c r="E144" s="35" t="s">
        <v>7020</v>
      </c>
      <c r="F144" s="35"/>
      <c r="G144" s="35" t="s">
        <v>6983</v>
      </c>
      <c r="H144" s="37">
        <v>45167</v>
      </c>
      <c r="I144" s="35">
        <v>37000</v>
      </c>
      <c r="J144" s="35">
        <v>12</v>
      </c>
      <c r="K144" s="37">
        <f t="shared" si="2"/>
        <v>45532</v>
      </c>
      <c r="L144" s="41">
        <v>0</v>
      </c>
      <c r="M144" s="71">
        <v>0</v>
      </c>
      <c r="N144" s="67">
        <v>0.105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35">
        <v>0</v>
      </c>
      <c r="U144" s="35">
        <v>0</v>
      </c>
      <c r="V144" s="35">
        <v>0</v>
      </c>
      <c r="W144" s="35">
        <v>0</v>
      </c>
      <c r="X144" s="35">
        <v>37000</v>
      </c>
      <c r="Y144" s="35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>
        <v>370</v>
      </c>
      <c r="B145" s="35" t="s">
        <v>7019</v>
      </c>
      <c r="C145" s="35" t="s">
        <v>9267</v>
      </c>
      <c r="D145" s="35">
        <v>874</v>
      </c>
      <c r="E145" s="35" t="s">
        <v>7020</v>
      </c>
      <c r="F145" s="35"/>
      <c r="G145" s="35" t="s">
        <v>6983</v>
      </c>
      <c r="H145" s="37">
        <v>45167</v>
      </c>
      <c r="I145" s="35">
        <v>37000</v>
      </c>
      <c r="J145" s="35">
        <v>12</v>
      </c>
      <c r="K145" s="37">
        <f t="shared" si="2"/>
        <v>45532</v>
      </c>
      <c r="L145" s="41">
        <v>0</v>
      </c>
      <c r="M145" s="71">
        <v>0</v>
      </c>
      <c r="N145" s="67">
        <v>0.105</v>
      </c>
      <c r="O145" s="35">
        <v>0</v>
      </c>
      <c r="P145" s="35">
        <v>0</v>
      </c>
      <c r="Q145" s="35">
        <v>0</v>
      </c>
      <c r="R145" s="35">
        <v>0</v>
      </c>
      <c r="S145" s="35">
        <v>0</v>
      </c>
      <c r="T145" s="35">
        <v>0</v>
      </c>
      <c r="U145" s="35">
        <v>0</v>
      </c>
      <c r="V145" s="35">
        <v>0</v>
      </c>
      <c r="W145" s="35">
        <v>0</v>
      </c>
      <c r="X145" s="35">
        <v>37000</v>
      </c>
      <c r="Y145" s="35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>
        <v>375</v>
      </c>
      <c r="B146" s="35" t="s">
        <v>7019</v>
      </c>
      <c r="C146" s="35" t="s">
        <v>9267</v>
      </c>
      <c r="D146" s="35">
        <v>1588</v>
      </c>
      <c r="E146" s="35" t="s">
        <v>7020</v>
      </c>
      <c r="F146" s="35"/>
      <c r="G146" s="35" t="s">
        <v>6983</v>
      </c>
      <c r="H146" s="37">
        <v>45091</v>
      </c>
      <c r="I146" s="35">
        <v>21000</v>
      </c>
      <c r="J146" s="35">
        <v>12</v>
      </c>
      <c r="K146" s="37">
        <f t="shared" si="2"/>
        <v>45456</v>
      </c>
      <c r="L146" s="41">
        <v>0</v>
      </c>
      <c r="M146" s="71">
        <v>0</v>
      </c>
      <c r="N146" s="67">
        <v>0.105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35">
        <v>0</v>
      </c>
      <c r="U146" s="35">
        <v>0</v>
      </c>
      <c r="V146" s="35">
        <v>0</v>
      </c>
      <c r="W146" s="35">
        <v>0</v>
      </c>
      <c r="X146" s="35">
        <v>21000</v>
      </c>
      <c r="Y146" s="35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>
        <v>377</v>
      </c>
      <c r="B147" s="35" t="s">
        <v>7019</v>
      </c>
      <c r="C147" s="35" t="s">
        <v>9267</v>
      </c>
      <c r="D147" s="35">
        <v>1597</v>
      </c>
      <c r="E147" s="35" t="s">
        <v>7020</v>
      </c>
      <c r="F147" s="35"/>
      <c r="G147" s="35" t="s">
        <v>6983</v>
      </c>
      <c r="H147" s="37">
        <v>45069</v>
      </c>
      <c r="I147" s="35">
        <v>68000</v>
      </c>
      <c r="J147" s="35">
        <v>12</v>
      </c>
      <c r="K147" s="37">
        <f t="shared" si="2"/>
        <v>45434</v>
      </c>
      <c r="L147" s="41">
        <v>0</v>
      </c>
      <c r="M147" s="71">
        <v>0</v>
      </c>
      <c r="N147" s="67">
        <v>0.105</v>
      </c>
      <c r="O147" s="35">
        <v>0</v>
      </c>
      <c r="P147" s="35">
        <v>0</v>
      </c>
      <c r="Q147" s="35">
        <v>0</v>
      </c>
      <c r="R147" s="35">
        <v>0</v>
      </c>
      <c r="S147" s="35">
        <v>0</v>
      </c>
      <c r="T147" s="35">
        <v>0</v>
      </c>
      <c r="U147" s="35">
        <v>0</v>
      </c>
      <c r="V147" s="35">
        <v>0</v>
      </c>
      <c r="W147" s="35">
        <v>0</v>
      </c>
      <c r="X147" s="35">
        <v>68000</v>
      </c>
      <c r="Y147" s="35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>
        <v>378</v>
      </c>
      <c r="B148" s="35" t="s">
        <v>7019</v>
      </c>
      <c r="C148" s="35" t="s">
        <v>9267</v>
      </c>
      <c r="D148" s="35">
        <v>1598</v>
      </c>
      <c r="E148" s="35" t="s">
        <v>7020</v>
      </c>
      <c r="F148" s="35"/>
      <c r="G148" s="35" t="s">
        <v>6983</v>
      </c>
      <c r="H148" s="37">
        <v>45069</v>
      </c>
      <c r="I148" s="35">
        <v>68000</v>
      </c>
      <c r="J148" s="35">
        <v>12</v>
      </c>
      <c r="K148" s="37">
        <f t="shared" si="2"/>
        <v>45434</v>
      </c>
      <c r="L148" s="41">
        <v>0</v>
      </c>
      <c r="M148" s="71">
        <v>0</v>
      </c>
      <c r="N148" s="67">
        <v>0.105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68000</v>
      </c>
      <c r="Y148" s="35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>
        <v>379</v>
      </c>
      <c r="B149" s="35" t="s">
        <v>7019</v>
      </c>
      <c r="C149" s="35" t="s">
        <v>9267</v>
      </c>
      <c r="D149" s="35">
        <v>1577</v>
      </c>
      <c r="E149" s="35" t="s">
        <v>7020</v>
      </c>
      <c r="F149" s="35"/>
      <c r="G149" s="35" t="s">
        <v>6983</v>
      </c>
      <c r="H149" s="37">
        <v>45069</v>
      </c>
      <c r="I149" s="35">
        <v>53000</v>
      </c>
      <c r="J149" s="35">
        <v>12</v>
      </c>
      <c r="K149" s="37">
        <f t="shared" si="2"/>
        <v>45434</v>
      </c>
      <c r="L149" s="41">
        <v>0</v>
      </c>
      <c r="M149" s="71">
        <v>0</v>
      </c>
      <c r="N149" s="67">
        <v>0.105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35">
        <v>0</v>
      </c>
      <c r="U149" s="35">
        <v>0</v>
      </c>
      <c r="V149" s="35">
        <v>0</v>
      </c>
      <c r="W149" s="35">
        <v>0</v>
      </c>
      <c r="X149" s="35">
        <v>53000</v>
      </c>
      <c r="Y149" s="35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>
        <v>380</v>
      </c>
      <c r="B150" s="35" t="s">
        <v>7019</v>
      </c>
      <c r="C150" s="35" t="s">
        <v>9267</v>
      </c>
      <c r="D150" s="35">
        <v>1578</v>
      </c>
      <c r="E150" s="35" t="s">
        <v>7020</v>
      </c>
      <c r="F150" s="35"/>
      <c r="G150" s="35" t="s">
        <v>6983</v>
      </c>
      <c r="H150" s="37">
        <v>45091</v>
      </c>
      <c r="I150" s="35">
        <v>53000</v>
      </c>
      <c r="J150" s="35">
        <v>12</v>
      </c>
      <c r="K150" s="37">
        <f t="shared" si="2"/>
        <v>45456</v>
      </c>
      <c r="L150" s="41">
        <v>0</v>
      </c>
      <c r="M150" s="71">
        <v>0</v>
      </c>
      <c r="N150" s="67">
        <v>0.105</v>
      </c>
      <c r="O150" s="35">
        <v>0</v>
      </c>
      <c r="P150" s="35">
        <v>0</v>
      </c>
      <c r="Q150" s="35">
        <v>0</v>
      </c>
      <c r="R150" s="35">
        <v>0</v>
      </c>
      <c r="S150" s="35">
        <v>0</v>
      </c>
      <c r="T150" s="35">
        <v>0</v>
      </c>
      <c r="U150" s="35">
        <v>0</v>
      </c>
      <c r="V150" s="35">
        <v>0</v>
      </c>
      <c r="W150" s="35">
        <v>0</v>
      </c>
      <c r="X150" s="35">
        <v>53000</v>
      </c>
      <c r="Y150" s="35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>
        <v>381</v>
      </c>
      <c r="B151" s="35" t="s">
        <v>7019</v>
      </c>
      <c r="C151" s="35" t="s">
        <v>9267</v>
      </c>
      <c r="D151" s="35">
        <v>568</v>
      </c>
      <c r="E151" s="35" t="s">
        <v>7020</v>
      </c>
      <c r="F151" s="35"/>
      <c r="G151" s="35" t="s">
        <v>6983</v>
      </c>
      <c r="H151" s="37">
        <v>45112</v>
      </c>
      <c r="I151" s="35">
        <v>19000</v>
      </c>
      <c r="J151" s="35">
        <v>12</v>
      </c>
      <c r="K151" s="37">
        <f t="shared" si="2"/>
        <v>45477</v>
      </c>
      <c r="L151" s="41">
        <v>0</v>
      </c>
      <c r="M151" s="71">
        <v>0</v>
      </c>
      <c r="N151" s="67">
        <v>0.105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35">
        <v>0</v>
      </c>
      <c r="U151" s="35">
        <v>0</v>
      </c>
      <c r="V151" s="35">
        <v>0</v>
      </c>
      <c r="W151" s="35">
        <v>0</v>
      </c>
      <c r="X151" s="35">
        <v>19000</v>
      </c>
      <c r="Y151" s="35">
        <v>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>
        <v>385</v>
      </c>
      <c r="B152" s="35" t="s">
        <v>7019</v>
      </c>
      <c r="C152" s="35" t="s">
        <v>9267</v>
      </c>
      <c r="D152" s="35">
        <v>589</v>
      </c>
      <c r="E152" s="35" t="s">
        <v>7020</v>
      </c>
      <c r="F152" s="35"/>
      <c r="G152" s="35" t="s">
        <v>6983</v>
      </c>
      <c r="H152" s="37">
        <v>45091</v>
      </c>
      <c r="I152" s="35">
        <v>30000</v>
      </c>
      <c r="J152" s="35">
        <v>12</v>
      </c>
      <c r="K152" s="37">
        <f t="shared" si="2"/>
        <v>45456</v>
      </c>
      <c r="L152" s="41">
        <v>0</v>
      </c>
      <c r="M152" s="71">
        <v>0</v>
      </c>
      <c r="N152" s="67">
        <v>0.105</v>
      </c>
      <c r="O152" s="35">
        <v>0</v>
      </c>
      <c r="P152" s="35">
        <v>0</v>
      </c>
      <c r="Q152" s="35">
        <v>0</v>
      </c>
      <c r="R152" s="35">
        <v>0</v>
      </c>
      <c r="S152" s="35">
        <v>0</v>
      </c>
      <c r="T152" s="35">
        <v>0</v>
      </c>
      <c r="U152" s="35">
        <v>0</v>
      </c>
      <c r="V152" s="35">
        <v>0</v>
      </c>
      <c r="W152" s="35">
        <v>0</v>
      </c>
      <c r="X152" s="35">
        <v>30000</v>
      </c>
      <c r="Y152" s="35">
        <v>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>
        <v>386</v>
      </c>
      <c r="B153" s="35" t="s">
        <v>7019</v>
      </c>
      <c r="C153" s="35" t="s">
        <v>9267</v>
      </c>
      <c r="D153" s="35">
        <v>123</v>
      </c>
      <c r="E153" s="35" t="s">
        <v>7020</v>
      </c>
      <c r="F153" s="35"/>
      <c r="G153" s="35" t="s">
        <v>6983</v>
      </c>
      <c r="H153" s="37">
        <v>45091</v>
      </c>
      <c r="I153" s="35">
        <v>15000</v>
      </c>
      <c r="J153" s="35">
        <v>12</v>
      </c>
      <c r="K153" s="37">
        <f t="shared" si="2"/>
        <v>45456</v>
      </c>
      <c r="L153" s="41">
        <v>0</v>
      </c>
      <c r="M153" s="71">
        <v>0</v>
      </c>
      <c r="N153" s="67">
        <v>0.105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15000</v>
      </c>
      <c r="Y153" s="35">
        <v>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>
        <v>388</v>
      </c>
      <c r="B154" s="35" t="s">
        <v>7019</v>
      </c>
      <c r="C154" s="35" t="s">
        <v>9267</v>
      </c>
      <c r="D154" s="35">
        <v>1680</v>
      </c>
      <c r="E154" s="35" t="s">
        <v>7020</v>
      </c>
      <c r="F154" s="35"/>
      <c r="G154" s="35" t="s">
        <v>6983</v>
      </c>
      <c r="H154" s="37">
        <v>45215</v>
      </c>
      <c r="I154" s="35">
        <v>100000</v>
      </c>
      <c r="J154" s="35">
        <v>12</v>
      </c>
      <c r="K154" s="37">
        <f t="shared" si="2"/>
        <v>45580</v>
      </c>
      <c r="L154" s="41">
        <v>0</v>
      </c>
      <c r="M154" s="71">
        <v>0</v>
      </c>
      <c r="N154" s="67">
        <v>0.105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35">
        <v>0</v>
      </c>
      <c r="U154" s="35">
        <v>0</v>
      </c>
      <c r="V154" s="35">
        <v>0</v>
      </c>
      <c r="W154" s="35">
        <v>0</v>
      </c>
      <c r="X154" s="35">
        <v>100000</v>
      </c>
      <c r="Y154" s="35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>
        <v>389</v>
      </c>
      <c r="B155" s="35" t="s">
        <v>7019</v>
      </c>
      <c r="C155" s="35" t="s">
        <v>9267</v>
      </c>
      <c r="D155" s="35">
        <v>941</v>
      </c>
      <c r="E155" s="35" t="s">
        <v>7020</v>
      </c>
      <c r="F155" s="35"/>
      <c r="G155" s="35" t="s">
        <v>6983</v>
      </c>
      <c r="H155" s="37">
        <v>45215</v>
      </c>
      <c r="I155" s="35">
        <v>60000</v>
      </c>
      <c r="J155" s="35">
        <v>12</v>
      </c>
      <c r="K155" s="37">
        <f t="shared" si="2"/>
        <v>45580</v>
      </c>
      <c r="L155" s="41">
        <v>0</v>
      </c>
      <c r="M155" s="71">
        <v>0</v>
      </c>
      <c r="N155" s="67">
        <v>0.105</v>
      </c>
      <c r="O155" s="35">
        <v>0</v>
      </c>
      <c r="P155" s="35">
        <v>0</v>
      </c>
      <c r="Q155" s="35">
        <v>0</v>
      </c>
      <c r="R155" s="35">
        <v>0</v>
      </c>
      <c r="S155" s="35">
        <v>0</v>
      </c>
      <c r="T155" s="35">
        <v>0</v>
      </c>
      <c r="U155" s="35">
        <v>0</v>
      </c>
      <c r="V155" s="35">
        <v>0</v>
      </c>
      <c r="W155" s="35">
        <v>0</v>
      </c>
      <c r="X155" s="35">
        <v>60000</v>
      </c>
      <c r="Y155" s="35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>
        <v>390</v>
      </c>
      <c r="B156" s="35" t="s">
        <v>7019</v>
      </c>
      <c r="C156" s="35" t="s">
        <v>9267</v>
      </c>
      <c r="D156" s="35">
        <v>1681</v>
      </c>
      <c r="E156" s="35" t="s">
        <v>7020</v>
      </c>
      <c r="F156" s="35"/>
      <c r="G156" s="35" t="s">
        <v>6983</v>
      </c>
      <c r="H156" s="37">
        <v>45215</v>
      </c>
      <c r="I156" s="35">
        <v>100000</v>
      </c>
      <c r="J156" s="35">
        <v>12</v>
      </c>
      <c r="K156" s="37">
        <f t="shared" si="2"/>
        <v>45580</v>
      </c>
      <c r="L156" s="41">
        <v>0</v>
      </c>
      <c r="M156" s="71">
        <v>0</v>
      </c>
      <c r="N156" s="67">
        <v>0.105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35">
        <v>0</v>
      </c>
      <c r="U156" s="35">
        <v>0</v>
      </c>
      <c r="V156" s="35">
        <v>0</v>
      </c>
      <c r="W156" s="35">
        <v>0</v>
      </c>
      <c r="X156" s="35">
        <v>100000</v>
      </c>
      <c r="Y156" s="35">
        <v>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>
        <v>392</v>
      </c>
      <c r="B157" s="35" t="s">
        <v>7019</v>
      </c>
      <c r="C157" s="35" t="s">
        <v>9267</v>
      </c>
      <c r="D157" s="35">
        <v>1609</v>
      </c>
      <c r="E157" s="35" t="s">
        <v>7020</v>
      </c>
      <c r="F157" s="35"/>
      <c r="G157" s="35" t="s">
        <v>6983</v>
      </c>
      <c r="H157" s="37">
        <v>45091</v>
      </c>
      <c r="I157" s="35">
        <v>49000</v>
      </c>
      <c r="J157" s="35">
        <v>12</v>
      </c>
      <c r="K157" s="37">
        <f t="shared" si="2"/>
        <v>45456</v>
      </c>
      <c r="L157" s="41">
        <v>0</v>
      </c>
      <c r="M157" s="71">
        <v>0</v>
      </c>
      <c r="N157" s="67">
        <v>0.105</v>
      </c>
      <c r="O157" s="35">
        <v>0</v>
      </c>
      <c r="P157" s="35">
        <v>0</v>
      </c>
      <c r="Q157" s="35">
        <v>0</v>
      </c>
      <c r="R157" s="35">
        <v>0</v>
      </c>
      <c r="S157" s="35">
        <v>0</v>
      </c>
      <c r="T157" s="35">
        <v>0</v>
      </c>
      <c r="U157" s="35">
        <v>0</v>
      </c>
      <c r="V157" s="35">
        <v>0</v>
      </c>
      <c r="W157" s="35">
        <v>0</v>
      </c>
      <c r="X157" s="35">
        <v>49000</v>
      </c>
      <c r="Y157" s="35">
        <v>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>
        <v>393</v>
      </c>
      <c r="B158" s="35" t="s">
        <v>7019</v>
      </c>
      <c r="C158" s="35" t="s">
        <v>9267</v>
      </c>
      <c r="D158" s="35">
        <v>1610</v>
      </c>
      <c r="E158" s="35" t="s">
        <v>7020</v>
      </c>
      <c r="F158" s="35"/>
      <c r="G158" s="35" t="s">
        <v>6983</v>
      </c>
      <c r="H158" s="37">
        <v>45091</v>
      </c>
      <c r="I158" s="35">
        <v>49000</v>
      </c>
      <c r="J158" s="35">
        <v>12</v>
      </c>
      <c r="K158" s="37">
        <f t="shared" si="2"/>
        <v>45456</v>
      </c>
      <c r="L158" s="41">
        <v>0</v>
      </c>
      <c r="M158" s="71">
        <v>0</v>
      </c>
      <c r="N158" s="67">
        <v>0.105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49000</v>
      </c>
      <c r="Y158" s="35">
        <v>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>
        <v>394</v>
      </c>
      <c r="B159" s="35" t="s">
        <v>7019</v>
      </c>
      <c r="C159" s="35" t="s">
        <v>9267</v>
      </c>
      <c r="D159" s="35">
        <v>1611</v>
      </c>
      <c r="E159" s="35" t="s">
        <v>7020</v>
      </c>
      <c r="F159" s="35"/>
      <c r="G159" s="35" t="s">
        <v>6983</v>
      </c>
      <c r="H159" s="37">
        <v>45091</v>
      </c>
      <c r="I159" s="35">
        <v>49000</v>
      </c>
      <c r="J159" s="35">
        <v>12</v>
      </c>
      <c r="K159" s="37">
        <f t="shared" si="2"/>
        <v>45456</v>
      </c>
      <c r="L159" s="41">
        <v>0</v>
      </c>
      <c r="M159" s="71">
        <v>0</v>
      </c>
      <c r="N159" s="67">
        <v>0.105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35">
        <v>0</v>
      </c>
      <c r="U159" s="35">
        <v>0</v>
      </c>
      <c r="V159" s="35">
        <v>0</v>
      </c>
      <c r="W159" s="35">
        <v>0</v>
      </c>
      <c r="X159" s="35">
        <v>49000</v>
      </c>
      <c r="Y159" s="35">
        <v>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>
        <v>395</v>
      </c>
      <c r="B160" s="35" t="s">
        <v>7019</v>
      </c>
      <c r="C160" s="35" t="s">
        <v>9267</v>
      </c>
      <c r="D160" s="35">
        <v>1197</v>
      </c>
      <c r="E160" s="35" t="s">
        <v>7020</v>
      </c>
      <c r="F160" s="35"/>
      <c r="G160" s="35" t="s">
        <v>6983</v>
      </c>
      <c r="H160" s="37">
        <v>45112</v>
      </c>
      <c r="I160" s="35">
        <v>22000</v>
      </c>
      <c r="J160" s="35">
        <v>12</v>
      </c>
      <c r="K160" s="37">
        <f t="shared" si="2"/>
        <v>45477</v>
      </c>
      <c r="L160" s="41">
        <v>0</v>
      </c>
      <c r="M160" s="71">
        <v>0</v>
      </c>
      <c r="N160" s="67">
        <v>0.105</v>
      </c>
      <c r="O160" s="35">
        <v>0</v>
      </c>
      <c r="P160" s="35">
        <v>0</v>
      </c>
      <c r="Q160" s="35">
        <v>0</v>
      </c>
      <c r="R160" s="35">
        <v>0</v>
      </c>
      <c r="S160" s="35">
        <v>0</v>
      </c>
      <c r="T160" s="35">
        <v>0</v>
      </c>
      <c r="U160" s="35">
        <v>0</v>
      </c>
      <c r="V160" s="35">
        <v>0</v>
      </c>
      <c r="W160" s="35">
        <v>0</v>
      </c>
      <c r="X160" s="35">
        <v>22000</v>
      </c>
      <c r="Y160" s="35">
        <v>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>
        <v>397</v>
      </c>
      <c r="B161" s="35" t="s">
        <v>7019</v>
      </c>
      <c r="C161" s="35" t="s">
        <v>9267</v>
      </c>
      <c r="D161" s="35">
        <v>1525</v>
      </c>
      <c r="E161" s="35" t="s">
        <v>7020</v>
      </c>
      <c r="F161" s="35"/>
      <c r="G161" s="35" t="s">
        <v>6983</v>
      </c>
      <c r="H161" s="37">
        <v>45112</v>
      </c>
      <c r="I161" s="35">
        <v>31000</v>
      </c>
      <c r="J161" s="35">
        <v>12</v>
      </c>
      <c r="K161" s="37">
        <f t="shared" si="2"/>
        <v>45477</v>
      </c>
      <c r="L161" s="41">
        <v>0</v>
      </c>
      <c r="M161" s="71">
        <v>0</v>
      </c>
      <c r="N161" s="67">
        <v>0.105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35">
        <v>0</v>
      </c>
      <c r="U161" s="35">
        <v>0</v>
      </c>
      <c r="V161" s="35">
        <v>0</v>
      </c>
      <c r="W161" s="35">
        <v>0</v>
      </c>
      <c r="X161" s="35">
        <v>31000</v>
      </c>
      <c r="Y161" s="35">
        <v>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>
        <v>402</v>
      </c>
      <c r="B162" s="35" t="s">
        <v>7019</v>
      </c>
      <c r="C162" s="35" t="s">
        <v>9267</v>
      </c>
      <c r="D162" s="35">
        <v>1071</v>
      </c>
      <c r="E162" s="35" t="s">
        <v>7020</v>
      </c>
      <c r="F162" s="35"/>
      <c r="G162" s="35" t="s">
        <v>6983</v>
      </c>
      <c r="H162" s="37">
        <v>45069</v>
      </c>
      <c r="I162" s="35">
        <v>26000</v>
      </c>
      <c r="J162" s="35">
        <v>12</v>
      </c>
      <c r="K162" s="37">
        <f t="shared" si="2"/>
        <v>45434</v>
      </c>
      <c r="L162" s="41">
        <v>0</v>
      </c>
      <c r="M162" s="71">
        <v>0</v>
      </c>
      <c r="N162" s="67">
        <v>0.105</v>
      </c>
      <c r="O162" s="35">
        <v>0</v>
      </c>
      <c r="P162" s="35">
        <v>0</v>
      </c>
      <c r="Q162" s="35">
        <v>0</v>
      </c>
      <c r="R162" s="35">
        <v>0</v>
      </c>
      <c r="S162" s="35">
        <v>0</v>
      </c>
      <c r="T162" s="35">
        <v>0</v>
      </c>
      <c r="U162" s="35">
        <v>0</v>
      </c>
      <c r="V162" s="35">
        <v>0</v>
      </c>
      <c r="W162" s="35">
        <v>0</v>
      </c>
      <c r="X162" s="35">
        <v>26000</v>
      </c>
      <c r="Y162" s="35">
        <v>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>
        <v>404</v>
      </c>
      <c r="B163" s="35" t="s">
        <v>7019</v>
      </c>
      <c r="C163" s="35" t="s">
        <v>9267</v>
      </c>
      <c r="D163" s="35">
        <v>144</v>
      </c>
      <c r="E163" s="35" t="s">
        <v>7020</v>
      </c>
      <c r="F163" s="35"/>
      <c r="G163" s="35" t="s">
        <v>6983</v>
      </c>
      <c r="H163" s="37">
        <v>45069</v>
      </c>
      <c r="I163" s="35">
        <v>43000</v>
      </c>
      <c r="J163" s="35">
        <v>12</v>
      </c>
      <c r="K163" s="37">
        <f t="shared" si="2"/>
        <v>45434</v>
      </c>
      <c r="L163" s="41">
        <v>0</v>
      </c>
      <c r="M163" s="71">
        <v>0</v>
      </c>
      <c r="N163" s="67">
        <v>0.105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43000</v>
      </c>
      <c r="Y163" s="35">
        <v>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>
        <v>409</v>
      </c>
      <c r="B164" s="35" t="s">
        <v>7019</v>
      </c>
      <c r="C164" s="35" t="s">
        <v>9267</v>
      </c>
      <c r="D164" s="35">
        <v>324</v>
      </c>
      <c r="E164" s="35" t="s">
        <v>7020</v>
      </c>
      <c r="F164" s="35"/>
      <c r="G164" s="35" t="s">
        <v>6983</v>
      </c>
      <c r="H164" s="37">
        <v>45069</v>
      </c>
      <c r="I164" s="35">
        <v>96000</v>
      </c>
      <c r="J164" s="35">
        <v>12</v>
      </c>
      <c r="K164" s="37">
        <f t="shared" si="2"/>
        <v>45434</v>
      </c>
      <c r="L164" s="41">
        <v>0</v>
      </c>
      <c r="M164" s="71">
        <v>0</v>
      </c>
      <c r="N164" s="67">
        <v>0.105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35">
        <v>0</v>
      </c>
      <c r="U164" s="35">
        <v>0</v>
      </c>
      <c r="V164" s="35">
        <v>0</v>
      </c>
      <c r="W164" s="35">
        <v>0</v>
      </c>
      <c r="X164" s="35">
        <v>96000</v>
      </c>
      <c r="Y164" s="35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>
        <v>412</v>
      </c>
      <c r="B165" s="35" t="s">
        <v>7019</v>
      </c>
      <c r="C165" s="35" t="s">
        <v>9267</v>
      </c>
      <c r="D165" s="35">
        <v>168</v>
      </c>
      <c r="E165" s="35" t="s">
        <v>7020</v>
      </c>
      <c r="F165" s="35"/>
      <c r="G165" s="35" t="s">
        <v>6983</v>
      </c>
      <c r="H165" s="37">
        <v>44350</v>
      </c>
      <c r="I165" s="35">
        <v>48000</v>
      </c>
      <c r="J165" s="35">
        <v>12</v>
      </c>
      <c r="K165" s="37">
        <f t="shared" si="2"/>
        <v>44715</v>
      </c>
      <c r="L165" s="41">
        <v>0</v>
      </c>
      <c r="M165" s="71">
        <v>0</v>
      </c>
      <c r="N165" s="67">
        <v>0.105</v>
      </c>
      <c r="O165" s="35">
        <v>0</v>
      </c>
      <c r="P165" s="35">
        <v>0</v>
      </c>
      <c r="Q165" s="35">
        <v>0</v>
      </c>
      <c r="R165" s="35">
        <v>0</v>
      </c>
      <c r="S165" s="35">
        <v>0</v>
      </c>
      <c r="T165" s="35">
        <v>0</v>
      </c>
      <c r="U165" s="35">
        <v>0</v>
      </c>
      <c r="V165" s="35">
        <v>0</v>
      </c>
      <c r="W165" s="35">
        <v>0</v>
      </c>
      <c r="X165" s="35">
        <v>48000</v>
      </c>
      <c r="Y165" s="35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>
        <v>417</v>
      </c>
      <c r="B166" s="35" t="s">
        <v>7019</v>
      </c>
      <c r="C166" s="35" t="s">
        <v>9267</v>
      </c>
      <c r="D166" s="35">
        <v>151</v>
      </c>
      <c r="E166" s="35" t="s">
        <v>7020</v>
      </c>
      <c r="F166" s="35"/>
      <c r="G166" s="35" t="s">
        <v>6983</v>
      </c>
      <c r="H166" s="37">
        <v>45112</v>
      </c>
      <c r="I166" s="35">
        <v>31000</v>
      </c>
      <c r="J166" s="35">
        <v>12</v>
      </c>
      <c r="K166" s="37">
        <f t="shared" si="2"/>
        <v>45477</v>
      </c>
      <c r="L166" s="41">
        <v>0</v>
      </c>
      <c r="M166" s="71">
        <v>0</v>
      </c>
      <c r="N166" s="67">
        <v>0.105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35">
        <v>0</v>
      </c>
      <c r="U166" s="35">
        <v>0</v>
      </c>
      <c r="V166" s="35">
        <v>0</v>
      </c>
      <c r="W166" s="35">
        <v>0</v>
      </c>
      <c r="X166" s="35">
        <v>31000</v>
      </c>
      <c r="Y166" s="35">
        <v>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>
        <v>421</v>
      </c>
      <c r="B167" s="35" t="s">
        <v>7019</v>
      </c>
      <c r="C167" s="35" t="s">
        <v>9267</v>
      </c>
      <c r="D167" s="35">
        <v>155</v>
      </c>
      <c r="E167" s="35" t="s">
        <v>7020</v>
      </c>
      <c r="F167" s="35"/>
      <c r="G167" s="35" t="s">
        <v>6983</v>
      </c>
      <c r="H167" s="37">
        <v>45112</v>
      </c>
      <c r="I167" s="35">
        <v>58000</v>
      </c>
      <c r="J167" s="35">
        <v>12</v>
      </c>
      <c r="K167" s="37">
        <f t="shared" si="2"/>
        <v>45477</v>
      </c>
      <c r="L167" s="41">
        <v>0</v>
      </c>
      <c r="M167" s="71">
        <v>0</v>
      </c>
      <c r="N167" s="67">
        <v>0.105</v>
      </c>
      <c r="O167" s="35">
        <v>0</v>
      </c>
      <c r="P167" s="35">
        <v>0</v>
      </c>
      <c r="Q167" s="35">
        <v>0</v>
      </c>
      <c r="R167" s="35">
        <v>0</v>
      </c>
      <c r="S167" s="35">
        <v>0</v>
      </c>
      <c r="T167" s="35">
        <v>0</v>
      </c>
      <c r="U167" s="35">
        <v>0</v>
      </c>
      <c r="V167" s="35">
        <v>0</v>
      </c>
      <c r="W167" s="35">
        <v>0</v>
      </c>
      <c r="X167" s="35">
        <v>58000</v>
      </c>
      <c r="Y167" s="35">
        <v>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>
        <v>426</v>
      </c>
      <c r="B168" s="35" t="s">
        <v>7019</v>
      </c>
      <c r="C168" s="35" t="s">
        <v>9267</v>
      </c>
      <c r="D168" s="35">
        <v>496</v>
      </c>
      <c r="E168" s="35" t="s">
        <v>7020</v>
      </c>
      <c r="F168" s="35"/>
      <c r="G168" s="35" t="s">
        <v>6983</v>
      </c>
      <c r="H168" s="37">
        <v>45069</v>
      </c>
      <c r="I168" s="35">
        <v>81000</v>
      </c>
      <c r="J168" s="35">
        <v>12</v>
      </c>
      <c r="K168" s="37">
        <f t="shared" si="2"/>
        <v>45434</v>
      </c>
      <c r="L168" s="41">
        <v>0</v>
      </c>
      <c r="M168" s="71">
        <v>0</v>
      </c>
      <c r="N168" s="67">
        <v>0.105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81000</v>
      </c>
      <c r="Y168" s="35">
        <v>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>
        <v>436</v>
      </c>
      <c r="B169" s="35" t="s">
        <v>7019</v>
      </c>
      <c r="C169" s="35" t="s">
        <v>9267</v>
      </c>
      <c r="D169" s="35">
        <v>159</v>
      </c>
      <c r="E169" s="35" t="s">
        <v>7020</v>
      </c>
      <c r="F169" s="35"/>
      <c r="G169" s="35" t="s">
        <v>6983</v>
      </c>
      <c r="H169" s="37">
        <v>45091</v>
      </c>
      <c r="I169" s="35">
        <v>16000</v>
      </c>
      <c r="J169" s="35">
        <v>12</v>
      </c>
      <c r="K169" s="37">
        <f t="shared" si="2"/>
        <v>45456</v>
      </c>
      <c r="L169" s="41">
        <v>0</v>
      </c>
      <c r="M169" s="71">
        <v>0</v>
      </c>
      <c r="N169" s="67">
        <v>0.105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35">
        <v>0</v>
      </c>
      <c r="U169" s="35">
        <v>0</v>
      </c>
      <c r="V169" s="35">
        <v>0</v>
      </c>
      <c r="W169" s="35">
        <v>0</v>
      </c>
      <c r="X169" s="35">
        <v>16000</v>
      </c>
      <c r="Y169" s="35">
        <v>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>
        <v>438</v>
      </c>
      <c r="B170" s="35" t="s">
        <v>7019</v>
      </c>
      <c r="C170" s="35" t="s">
        <v>9267</v>
      </c>
      <c r="D170" s="35">
        <v>157</v>
      </c>
      <c r="E170" s="35" t="s">
        <v>7020</v>
      </c>
      <c r="F170" s="35"/>
      <c r="G170" s="35" t="s">
        <v>6983</v>
      </c>
      <c r="H170" s="37">
        <v>44729</v>
      </c>
      <c r="I170" s="35">
        <v>25000</v>
      </c>
      <c r="J170" s="35">
        <v>12</v>
      </c>
      <c r="K170" s="37">
        <f t="shared" si="2"/>
        <v>45094</v>
      </c>
      <c r="L170" s="41">
        <v>0</v>
      </c>
      <c r="M170" s="71">
        <v>0</v>
      </c>
      <c r="N170" s="67">
        <v>0.105</v>
      </c>
      <c r="O170" s="35">
        <v>0</v>
      </c>
      <c r="P170" s="35">
        <v>0</v>
      </c>
      <c r="Q170" s="35">
        <v>0</v>
      </c>
      <c r="R170" s="35">
        <v>0</v>
      </c>
      <c r="S170" s="35">
        <v>0</v>
      </c>
      <c r="T170" s="35">
        <v>0</v>
      </c>
      <c r="U170" s="35">
        <v>0</v>
      </c>
      <c r="V170" s="35">
        <v>0</v>
      </c>
      <c r="W170" s="35">
        <v>0</v>
      </c>
      <c r="X170" s="35">
        <v>25000</v>
      </c>
      <c r="Y170" s="35">
        <v>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>
        <v>441</v>
      </c>
      <c r="B171" s="35" t="s">
        <v>7019</v>
      </c>
      <c r="C171" s="35" t="s">
        <v>9267</v>
      </c>
      <c r="D171" s="35">
        <v>150</v>
      </c>
      <c r="E171" s="35" t="s">
        <v>7020</v>
      </c>
      <c r="F171" s="35"/>
      <c r="G171" s="35" t="s">
        <v>6983</v>
      </c>
      <c r="H171" s="37">
        <v>45069</v>
      </c>
      <c r="I171" s="35">
        <v>21000</v>
      </c>
      <c r="J171" s="35">
        <v>12</v>
      </c>
      <c r="K171" s="37">
        <f t="shared" si="2"/>
        <v>45434</v>
      </c>
      <c r="L171" s="41">
        <v>0</v>
      </c>
      <c r="M171" s="71">
        <v>0</v>
      </c>
      <c r="N171" s="67">
        <v>0.105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35">
        <v>0</v>
      </c>
      <c r="U171" s="35">
        <v>0</v>
      </c>
      <c r="V171" s="35">
        <v>0</v>
      </c>
      <c r="W171" s="35">
        <v>0</v>
      </c>
      <c r="X171" s="35">
        <v>21000</v>
      </c>
      <c r="Y171" s="35">
        <v>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>
        <v>442</v>
      </c>
      <c r="B172" s="35" t="s">
        <v>7019</v>
      </c>
      <c r="C172" s="35" t="s">
        <v>9267</v>
      </c>
      <c r="D172" s="35">
        <v>156</v>
      </c>
      <c r="E172" s="35" t="s">
        <v>7020</v>
      </c>
      <c r="F172" s="35"/>
      <c r="G172" s="35" t="s">
        <v>6983</v>
      </c>
      <c r="H172" s="37">
        <v>45069</v>
      </c>
      <c r="I172" s="35">
        <v>62000</v>
      </c>
      <c r="J172" s="35">
        <v>12</v>
      </c>
      <c r="K172" s="37">
        <f t="shared" si="2"/>
        <v>45434</v>
      </c>
      <c r="L172" s="41">
        <v>0</v>
      </c>
      <c r="M172" s="71">
        <v>0</v>
      </c>
      <c r="N172" s="67">
        <v>0.105</v>
      </c>
      <c r="O172" s="35">
        <v>0</v>
      </c>
      <c r="P172" s="35">
        <v>0</v>
      </c>
      <c r="Q172" s="35">
        <v>0</v>
      </c>
      <c r="R172" s="35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62000</v>
      </c>
      <c r="Y172" s="35">
        <v>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>
        <v>443</v>
      </c>
      <c r="B173" s="35" t="s">
        <v>7019</v>
      </c>
      <c r="C173" s="35" t="s">
        <v>9267</v>
      </c>
      <c r="D173" s="35">
        <v>153</v>
      </c>
      <c r="E173" s="35" t="s">
        <v>7020</v>
      </c>
      <c r="F173" s="35"/>
      <c r="G173" s="35" t="s">
        <v>6983</v>
      </c>
      <c r="H173" s="37">
        <v>45091</v>
      </c>
      <c r="I173" s="35">
        <v>58000</v>
      </c>
      <c r="J173" s="35">
        <v>12</v>
      </c>
      <c r="K173" s="37">
        <f t="shared" si="2"/>
        <v>45456</v>
      </c>
      <c r="L173" s="41">
        <v>0</v>
      </c>
      <c r="M173" s="71">
        <v>0</v>
      </c>
      <c r="N173" s="67">
        <v>0.105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58000</v>
      </c>
      <c r="Y173" s="35">
        <v>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>
        <v>447</v>
      </c>
      <c r="B174" s="35" t="s">
        <v>7019</v>
      </c>
      <c r="C174" s="35" t="s">
        <v>9267</v>
      </c>
      <c r="D174" s="35">
        <v>173</v>
      </c>
      <c r="E174" s="35" t="s">
        <v>7020</v>
      </c>
      <c r="F174" s="35"/>
      <c r="G174" s="35" t="s">
        <v>6983</v>
      </c>
      <c r="H174" s="37">
        <v>45069</v>
      </c>
      <c r="I174" s="35">
        <v>63000</v>
      </c>
      <c r="J174" s="35">
        <v>12</v>
      </c>
      <c r="K174" s="37">
        <f t="shared" si="2"/>
        <v>45434</v>
      </c>
      <c r="L174" s="41">
        <v>0</v>
      </c>
      <c r="M174" s="71">
        <v>0</v>
      </c>
      <c r="N174" s="67">
        <v>0.105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35">
        <v>0</v>
      </c>
      <c r="U174" s="35">
        <v>0</v>
      </c>
      <c r="V174" s="35">
        <v>0</v>
      </c>
      <c r="W174" s="35">
        <v>0</v>
      </c>
      <c r="X174" s="35">
        <v>63000</v>
      </c>
      <c r="Y174" s="35">
        <v>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>
        <v>448</v>
      </c>
      <c r="B175" s="35" t="s">
        <v>7019</v>
      </c>
      <c r="C175" s="35" t="s">
        <v>9267</v>
      </c>
      <c r="D175" s="35">
        <v>146</v>
      </c>
      <c r="E175" s="35" t="s">
        <v>7020</v>
      </c>
      <c r="F175" s="35"/>
      <c r="G175" s="35" t="s">
        <v>6983</v>
      </c>
      <c r="H175" s="37">
        <v>45091</v>
      </c>
      <c r="I175" s="35">
        <v>30000</v>
      </c>
      <c r="J175" s="35">
        <v>12</v>
      </c>
      <c r="K175" s="37">
        <f t="shared" si="2"/>
        <v>45456</v>
      </c>
      <c r="L175" s="41">
        <v>0</v>
      </c>
      <c r="M175" s="71">
        <v>0</v>
      </c>
      <c r="N175" s="67">
        <v>0.105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0</v>
      </c>
      <c r="V175" s="35">
        <v>0</v>
      </c>
      <c r="W175" s="35">
        <v>0</v>
      </c>
      <c r="X175" s="35">
        <v>30000</v>
      </c>
      <c r="Y175" s="35">
        <v>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>
        <v>450</v>
      </c>
      <c r="B176" s="35" t="s">
        <v>7019</v>
      </c>
      <c r="C176" s="35" t="s">
        <v>9267</v>
      </c>
      <c r="D176" s="35">
        <v>158</v>
      </c>
      <c r="E176" s="35" t="s">
        <v>7020</v>
      </c>
      <c r="F176" s="35"/>
      <c r="G176" s="35" t="s">
        <v>6983</v>
      </c>
      <c r="H176" s="37">
        <v>45091</v>
      </c>
      <c r="I176" s="35">
        <v>10000</v>
      </c>
      <c r="J176" s="35">
        <v>12</v>
      </c>
      <c r="K176" s="37">
        <f t="shared" si="2"/>
        <v>45456</v>
      </c>
      <c r="L176" s="41">
        <v>0</v>
      </c>
      <c r="M176" s="71">
        <v>0</v>
      </c>
      <c r="N176" s="67">
        <v>0.105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35">
        <v>0</v>
      </c>
      <c r="U176" s="35">
        <v>0</v>
      </c>
      <c r="V176" s="35">
        <v>0</v>
      </c>
      <c r="W176" s="35">
        <v>0</v>
      </c>
      <c r="X176" s="35">
        <v>10000</v>
      </c>
      <c r="Y176" s="35">
        <v>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>
        <v>455</v>
      </c>
      <c r="B177" s="35" t="s">
        <v>7019</v>
      </c>
      <c r="C177" s="35" t="s">
        <v>9267</v>
      </c>
      <c r="D177" s="35">
        <v>1226</v>
      </c>
      <c r="E177" s="35" t="s">
        <v>7020</v>
      </c>
      <c r="F177" s="35"/>
      <c r="G177" s="35" t="s">
        <v>6983</v>
      </c>
      <c r="H177" s="37">
        <v>45069</v>
      </c>
      <c r="I177" s="35">
        <v>153000</v>
      </c>
      <c r="J177" s="35">
        <v>12</v>
      </c>
      <c r="K177" s="37">
        <f t="shared" si="2"/>
        <v>45434</v>
      </c>
      <c r="L177" s="41">
        <v>0</v>
      </c>
      <c r="M177" s="71">
        <v>0</v>
      </c>
      <c r="N177" s="67">
        <v>0.105</v>
      </c>
      <c r="O177" s="35">
        <v>0</v>
      </c>
      <c r="P177" s="35">
        <v>0</v>
      </c>
      <c r="Q177" s="35">
        <v>0</v>
      </c>
      <c r="R177" s="35">
        <v>0</v>
      </c>
      <c r="S177" s="35">
        <v>0</v>
      </c>
      <c r="T177" s="35">
        <v>0</v>
      </c>
      <c r="U177" s="35">
        <v>0</v>
      </c>
      <c r="V177" s="35">
        <v>0</v>
      </c>
      <c r="W177" s="35">
        <v>0</v>
      </c>
      <c r="X177" s="35">
        <v>153000</v>
      </c>
      <c r="Y177" s="35">
        <v>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>
        <v>456</v>
      </c>
      <c r="B178" s="35" t="s">
        <v>7019</v>
      </c>
      <c r="C178" s="35" t="s">
        <v>9267</v>
      </c>
      <c r="D178" s="35">
        <v>176</v>
      </c>
      <c r="E178" s="35" t="s">
        <v>7020</v>
      </c>
      <c r="F178" s="35"/>
      <c r="G178" s="35" t="s">
        <v>6983</v>
      </c>
      <c r="H178" s="37">
        <v>45048</v>
      </c>
      <c r="I178" s="35">
        <v>109000</v>
      </c>
      <c r="J178" s="35">
        <v>12</v>
      </c>
      <c r="K178" s="37">
        <f t="shared" si="2"/>
        <v>45413</v>
      </c>
      <c r="L178" s="41">
        <v>0</v>
      </c>
      <c r="M178" s="71">
        <v>0</v>
      </c>
      <c r="N178" s="67">
        <v>0.105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109000</v>
      </c>
      <c r="Y178" s="35">
        <v>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>
        <v>459</v>
      </c>
      <c r="B179" s="35" t="s">
        <v>7019</v>
      </c>
      <c r="C179" s="35" t="s">
        <v>9267</v>
      </c>
      <c r="D179" s="35">
        <v>179</v>
      </c>
      <c r="E179" s="35" t="s">
        <v>7020</v>
      </c>
      <c r="F179" s="35"/>
      <c r="G179" s="35" t="s">
        <v>6983</v>
      </c>
      <c r="H179" s="37">
        <v>45069</v>
      </c>
      <c r="I179" s="35">
        <v>135000</v>
      </c>
      <c r="J179" s="35">
        <v>12</v>
      </c>
      <c r="K179" s="37">
        <f t="shared" si="2"/>
        <v>45434</v>
      </c>
      <c r="L179" s="41">
        <v>0</v>
      </c>
      <c r="M179" s="71">
        <v>0</v>
      </c>
      <c r="N179" s="67">
        <v>0.105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35">
        <v>0</v>
      </c>
      <c r="U179" s="35">
        <v>0</v>
      </c>
      <c r="V179" s="35">
        <v>0</v>
      </c>
      <c r="W179" s="35">
        <v>0</v>
      </c>
      <c r="X179" s="35">
        <v>135000</v>
      </c>
      <c r="Y179" s="35">
        <v>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>
        <v>461</v>
      </c>
      <c r="B180" s="35" t="s">
        <v>7019</v>
      </c>
      <c r="C180" s="35" t="s">
        <v>9267</v>
      </c>
      <c r="D180" s="35">
        <v>160</v>
      </c>
      <c r="E180" s="35" t="s">
        <v>7020</v>
      </c>
      <c r="F180" s="35"/>
      <c r="G180" s="35" t="s">
        <v>6983</v>
      </c>
      <c r="H180" s="37">
        <v>45091</v>
      </c>
      <c r="I180" s="35">
        <v>7000</v>
      </c>
      <c r="J180" s="35">
        <v>12</v>
      </c>
      <c r="K180" s="37">
        <f t="shared" si="2"/>
        <v>45456</v>
      </c>
      <c r="L180" s="41">
        <v>0</v>
      </c>
      <c r="M180" s="71">
        <v>0</v>
      </c>
      <c r="N180" s="67">
        <v>0.105</v>
      </c>
      <c r="O180" s="35">
        <v>0</v>
      </c>
      <c r="P180" s="35">
        <v>0</v>
      </c>
      <c r="Q180" s="35">
        <v>0</v>
      </c>
      <c r="R180" s="35">
        <v>0</v>
      </c>
      <c r="S180" s="35">
        <v>0</v>
      </c>
      <c r="T180" s="35">
        <v>0</v>
      </c>
      <c r="U180" s="35">
        <v>0</v>
      </c>
      <c r="V180" s="35">
        <v>0</v>
      </c>
      <c r="W180" s="35">
        <v>0</v>
      </c>
      <c r="X180" s="35">
        <v>7000</v>
      </c>
      <c r="Y180" s="35">
        <v>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>
        <v>462</v>
      </c>
      <c r="B181" s="35" t="s">
        <v>7019</v>
      </c>
      <c r="C181" s="35" t="s">
        <v>9267</v>
      </c>
      <c r="D181" s="35">
        <v>1055</v>
      </c>
      <c r="E181" s="35" t="s">
        <v>7020</v>
      </c>
      <c r="F181" s="35"/>
      <c r="G181" s="35" t="s">
        <v>6983</v>
      </c>
      <c r="H181" s="37">
        <v>45112</v>
      </c>
      <c r="I181" s="35">
        <v>8000</v>
      </c>
      <c r="J181" s="35">
        <v>12</v>
      </c>
      <c r="K181" s="37">
        <f t="shared" si="2"/>
        <v>45477</v>
      </c>
      <c r="L181" s="41">
        <v>0</v>
      </c>
      <c r="M181" s="71">
        <v>0</v>
      </c>
      <c r="N181" s="67">
        <v>0.105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5">
        <v>8000</v>
      </c>
      <c r="Y181" s="35">
        <v>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>
        <v>463</v>
      </c>
      <c r="B182" s="35" t="s">
        <v>7019</v>
      </c>
      <c r="C182" s="35" t="s">
        <v>9267</v>
      </c>
      <c r="D182" s="35">
        <v>1683</v>
      </c>
      <c r="E182" s="35" t="s">
        <v>7020</v>
      </c>
      <c r="F182" s="35"/>
      <c r="G182" s="35" t="s">
        <v>6983</v>
      </c>
      <c r="H182" s="37">
        <v>45215</v>
      </c>
      <c r="I182" s="35">
        <v>100000</v>
      </c>
      <c r="J182" s="35">
        <v>12</v>
      </c>
      <c r="K182" s="37">
        <f t="shared" si="2"/>
        <v>45580</v>
      </c>
      <c r="L182" s="41">
        <v>0</v>
      </c>
      <c r="M182" s="71">
        <v>0</v>
      </c>
      <c r="N182" s="67">
        <v>0.105</v>
      </c>
      <c r="O182" s="35">
        <v>0</v>
      </c>
      <c r="P182" s="35">
        <v>0</v>
      </c>
      <c r="Q182" s="35">
        <v>0</v>
      </c>
      <c r="R182" s="35">
        <v>0</v>
      </c>
      <c r="S182" s="35">
        <v>0</v>
      </c>
      <c r="T182" s="35">
        <v>0</v>
      </c>
      <c r="U182" s="35">
        <v>0</v>
      </c>
      <c r="V182" s="35">
        <v>0</v>
      </c>
      <c r="W182" s="35">
        <v>0</v>
      </c>
      <c r="X182" s="35">
        <v>100000</v>
      </c>
      <c r="Y182" s="35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>
        <v>469</v>
      </c>
      <c r="B183" s="35" t="s">
        <v>7019</v>
      </c>
      <c r="C183" s="35" t="s">
        <v>9267</v>
      </c>
      <c r="D183" s="35">
        <v>149</v>
      </c>
      <c r="E183" s="35" t="s">
        <v>7020</v>
      </c>
      <c r="F183" s="35"/>
      <c r="G183" s="35" t="s">
        <v>6983</v>
      </c>
      <c r="H183" s="37">
        <v>45091</v>
      </c>
      <c r="I183" s="35">
        <v>53000</v>
      </c>
      <c r="J183" s="35">
        <v>12</v>
      </c>
      <c r="K183" s="37">
        <f t="shared" si="2"/>
        <v>45456</v>
      </c>
      <c r="L183" s="41">
        <v>0</v>
      </c>
      <c r="M183" s="71">
        <v>0</v>
      </c>
      <c r="N183" s="67">
        <v>0.105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53000</v>
      </c>
      <c r="Y183" s="35">
        <v>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>
        <v>475</v>
      </c>
      <c r="B184" s="35" t="s">
        <v>7019</v>
      </c>
      <c r="C184" s="35" t="s">
        <v>9267</v>
      </c>
      <c r="D184" s="35">
        <v>174</v>
      </c>
      <c r="E184" s="35" t="s">
        <v>7020</v>
      </c>
      <c r="F184" s="35"/>
      <c r="G184" s="35" t="s">
        <v>6983</v>
      </c>
      <c r="H184" s="37">
        <v>45069</v>
      </c>
      <c r="I184" s="35">
        <v>59000</v>
      </c>
      <c r="J184" s="35">
        <v>12</v>
      </c>
      <c r="K184" s="37">
        <f t="shared" si="2"/>
        <v>45434</v>
      </c>
      <c r="L184" s="41">
        <v>0</v>
      </c>
      <c r="M184" s="71">
        <v>0</v>
      </c>
      <c r="N184" s="67">
        <v>0.105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5">
        <v>59000</v>
      </c>
      <c r="Y184" s="35">
        <v>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>
        <v>480</v>
      </c>
      <c r="B185" s="35" t="s">
        <v>7019</v>
      </c>
      <c r="C185" s="35" t="s">
        <v>9267</v>
      </c>
      <c r="D185" s="35">
        <v>162</v>
      </c>
      <c r="E185" s="35" t="s">
        <v>7020</v>
      </c>
      <c r="F185" s="35"/>
      <c r="G185" s="35" t="s">
        <v>6983</v>
      </c>
      <c r="H185" s="37">
        <v>45167</v>
      </c>
      <c r="I185" s="35">
        <v>22000</v>
      </c>
      <c r="J185" s="35">
        <v>12</v>
      </c>
      <c r="K185" s="37">
        <f t="shared" si="2"/>
        <v>45532</v>
      </c>
      <c r="L185" s="41">
        <v>0</v>
      </c>
      <c r="M185" s="71">
        <v>0</v>
      </c>
      <c r="N185" s="67">
        <v>0.105</v>
      </c>
      <c r="O185" s="35">
        <v>0</v>
      </c>
      <c r="P185" s="35">
        <v>0</v>
      </c>
      <c r="Q185" s="35">
        <v>0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5">
        <v>22000</v>
      </c>
      <c r="Y185" s="35">
        <v>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>
        <v>487</v>
      </c>
      <c r="B186" s="35" t="s">
        <v>7019</v>
      </c>
      <c r="C186" s="35" t="s">
        <v>9267</v>
      </c>
      <c r="D186" s="35">
        <v>508</v>
      </c>
      <c r="E186" s="35" t="s">
        <v>7020</v>
      </c>
      <c r="F186" s="35"/>
      <c r="G186" s="35" t="s">
        <v>6983</v>
      </c>
      <c r="H186" s="37">
        <v>45091</v>
      </c>
      <c r="I186" s="35">
        <v>50000</v>
      </c>
      <c r="J186" s="35">
        <v>12</v>
      </c>
      <c r="K186" s="37">
        <f t="shared" si="2"/>
        <v>45456</v>
      </c>
      <c r="L186" s="41">
        <v>0</v>
      </c>
      <c r="M186" s="71">
        <v>0</v>
      </c>
      <c r="N186" s="67">
        <v>0.105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0</v>
      </c>
      <c r="X186" s="35">
        <v>50000</v>
      </c>
      <c r="Y186" s="35">
        <v>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>
        <v>490</v>
      </c>
      <c r="B187" s="35" t="s">
        <v>7019</v>
      </c>
      <c r="C187" s="35" t="s">
        <v>9267</v>
      </c>
      <c r="D187" s="35">
        <v>1127</v>
      </c>
      <c r="E187" s="35" t="s">
        <v>7020</v>
      </c>
      <c r="F187" s="35"/>
      <c r="G187" s="35" t="s">
        <v>6983</v>
      </c>
      <c r="H187" s="37">
        <v>45048</v>
      </c>
      <c r="I187" s="35">
        <v>49000</v>
      </c>
      <c r="J187" s="35">
        <v>12</v>
      </c>
      <c r="K187" s="37">
        <f t="shared" si="2"/>
        <v>45413</v>
      </c>
      <c r="L187" s="41">
        <v>0</v>
      </c>
      <c r="M187" s="71">
        <v>0</v>
      </c>
      <c r="N187" s="67">
        <v>0.105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5">
        <v>49000</v>
      </c>
      <c r="Y187" s="35">
        <v>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>
        <v>491</v>
      </c>
      <c r="B188" s="35" t="s">
        <v>7019</v>
      </c>
      <c r="C188" s="35" t="s">
        <v>9267</v>
      </c>
      <c r="D188" s="35">
        <v>1092</v>
      </c>
      <c r="E188" s="35" t="s">
        <v>7020</v>
      </c>
      <c r="F188" s="35"/>
      <c r="G188" s="35" t="s">
        <v>6983</v>
      </c>
      <c r="H188" s="37">
        <v>45091</v>
      </c>
      <c r="I188" s="35">
        <v>49000</v>
      </c>
      <c r="J188" s="35">
        <v>12</v>
      </c>
      <c r="K188" s="37">
        <f t="shared" si="2"/>
        <v>45456</v>
      </c>
      <c r="L188" s="41">
        <v>0</v>
      </c>
      <c r="M188" s="71">
        <v>0</v>
      </c>
      <c r="N188" s="67">
        <v>0.105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49000</v>
      </c>
      <c r="Y188" s="35">
        <v>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>
        <v>492</v>
      </c>
      <c r="B189" s="35" t="s">
        <v>7019</v>
      </c>
      <c r="C189" s="35" t="s">
        <v>9267</v>
      </c>
      <c r="D189" s="35">
        <v>1093</v>
      </c>
      <c r="E189" s="35" t="s">
        <v>7020</v>
      </c>
      <c r="F189" s="35"/>
      <c r="G189" s="35" t="s">
        <v>6983</v>
      </c>
      <c r="H189" s="37">
        <v>45112</v>
      </c>
      <c r="I189" s="35">
        <v>49000</v>
      </c>
      <c r="J189" s="35">
        <v>12</v>
      </c>
      <c r="K189" s="37">
        <f t="shared" si="2"/>
        <v>45477</v>
      </c>
      <c r="L189" s="41">
        <v>0</v>
      </c>
      <c r="M189" s="71">
        <v>0</v>
      </c>
      <c r="N189" s="67">
        <v>0.105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35">
        <v>0</v>
      </c>
      <c r="U189" s="35">
        <v>0</v>
      </c>
      <c r="V189" s="35">
        <v>0</v>
      </c>
      <c r="W189" s="35">
        <v>0</v>
      </c>
      <c r="X189" s="35">
        <v>49000</v>
      </c>
      <c r="Y189" s="35">
        <v>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>
        <v>494</v>
      </c>
      <c r="B190" s="35" t="s">
        <v>7019</v>
      </c>
      <c r="C190" s="35" t="s">
        <v>9267</v>
      </c>
      <c r="D190" s="35">
        <v>166</v>
      </c>
      <c r="E190" s="35" t="s">
        <v>7020</v>
      </c>
      <c r="F190" s="35"/>
      <c r="G190" s="35" t="s">
        <v>6983</v>
      </c>
      <c r="H190" s="37">
        <v>45091</v>
      </c>
      <c r="I190" s="35">
        <v>19000</v>
      </c>
      <c r="J190" s="35">
        <v>12</v>
      </c>
      <c r="K190" s="37">
        <f t="shared" si="2"/>
        <v>45456</v>
      </c>
      <c r="L190" s="41">
        <v>0</v>
      </c>
      <c r="M190" s="71">
        <v>0</v>
      </c>
      <c r="N190" s="67">
        <v>0.105</v>
      </c>
      <c r="O190" s="35">
        <v>0</v>
      </c>
      <c r="P190" s="35">
        <v>0</v>
      </c>
      <c r="Q190" s="35">
        <v>0</v>
      </c>
      <c r="R190" s="35">
        <v>0</v>
      </c>
      <c r="S190" s="35">
        <v>0</v>
      </c>
      <c r="T190" s="35">
        <v>0</v>
      </c>
      <c r="U190" s="35">
        <v>0</v>
      </c>
      <c r="V190" s="35">
        <v>0</v>
      </c>
      <c r="W190" s="35">
        <v>0</v>
      </c>
      <c r="X190" s="35">
        <v>19000</v>
      </c>
      <c r="Y190" s="35">
        <v>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>
        <v>495</v>
      </c>
      <c r="B191" s="35" t="s">
        <v>7019</v>
      </c>
      <c r="C191" s="35" t="s">
        <v>9267</v>
      </c>
      <c r="D191" s="35">
        <v>167</v>
      </c>
      <c r="E191" s="35" t="s">
        <v>7020</v>
      </c>
      <c r="F191" s="35"/>
      <c r="G191" s="35" t="s">
        <v>6983</v>
      </c>
      <c r="H191" s="37">
        <v>45091</v>
      </c>
      <c r="I191" s="35">
        <v>19000</v>
      </c>
      <c r="J191" s="35">
        <v>12</v>
      </c>
      <c r="K191" s="37">
        <f t="shared" si="2"/>
        <v>45456</v>
      </c>
      <c r="L191" s="41">
        <v>0</v>
      </c>
      <c r="M191" s="71">
        <v>0</v>
      </c>
      <c r="N191" s="67">
        <v>0.105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35">
        <v>0</v>
      </c>
      <c r="U191" s="35">
        <v>0</v>
      </c>
      <c r="V191" s="35">
        <v>0</v>
      </c>
      <c r="W191" s="35">
        <v>0</v>
      </c>
      <c r="X191" s="35">
        <v>19000</v>
      </c>
      <c r="Y191" s="35">
        <v>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>
        <v>497</v>
      </c>
      <c r="B192" s="35" t="s">
        <v>7019</v>
      </c>
      <c r="C192" s="35" t="s">
        <v>9267</v>
      </c>
      <c r="D192" s="35">
        <v>165</v>
      </c>
      <c r="E192" s="35" t="s">
        <v>7020</v>
      </c>
      <c r="F192" s="35"/>
      <c r="G192" s="35" t="s">
        <v>6983</v>
      </c>
      <c r="H192" s="37">
        <v>45048</v>
      </c>
      <c r="I192" s="35">
        <v>9000</v>
      </c>
      <c r="J192" s="35">
        <v>12</v>
      </c>
      <c r="K192" s="37">
        <f t="shared" si="2"/>
        <v>45413</v>
      </c>
      <c r="L192" s="41">
        <v>0</v>
      </c>
      <c r="M192" s="71">
        <v>0</v>
      </c>
      <c r="N192" s="67">
        <v>0.105</v>
      </c>
      <c r="O192" s="35">
        <v>0</v>
      </c>
      <c r="P192" s="35">
        <v>0</v>
      </c>
      <c r="Q192" s="35">
        <v>0</v>
      </c>
      <c r="R192" s="35">
        <v>0</v>
      </c>
      <c r="S192" s="35">
        <v>0</v>
      </c>
      <c r="T192" s="35">
        <v>0</v>
      </c>
      <c r="U192" s="35">
        <v>0</v>
      </c>
      <c r="V192" s="35">
        <v>0</v>
      </c>
      <c r="W192" s="35">
        <v>0</v>
      </c>
      <c r="X192" s="35">
        <v>9000</v>
      </c>
      <c r="Y192" s="35">
        <v>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>
        <v>498</v>
      </c>
      <c r="B193" s="35" t="s">
        <v>7019</v>
      </c>
      <c r="C193" s="35" t="s">
        <v>9267</v>
      </c>
      <c r="D193" s="35">
        <v>1459</v>
      </c>
      <c r="E193" s="35" t="s">
        <v>7020</v>
      </c>
      <c r="F193" s="35"/>
      <c r="G193" s="35" t="s">
        <v>6983</v>
      </c>
      <c r="H193" s="37">
        <v>45091</v>
      </c>
      <c r="I193" s="35">
        <v>126000</v>
      </c>
      <c r="J193" s="35">
        <v>12</v>
      </c>
      <c r="K193" s="37">
        <f t="shared" si="2"/>
        <v>45456</v>
      </c>
      <c r="L193" s="41">
        <v>0</v>
      </c>
      <c r="M193" s="71">
        <v>0</v>
      </c>
      <c r="N193" s="67">
        <v>0.105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126000</v>
      </c>
      <c r="Y193" s="35">
        <v>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>
        <v>502</v>
      </c>
      <c r="B194" s="35" t="s">
        <v>7019</v>
      </c>
      <c r="C194" s="35" t="s">
        <v>9267</v>
      </c>
      <c r="D194" s="35">
        <v>404</v>
      </c>
      <c r="E194" s="35" t="s">
        <v>7020</v>
      </c>
      <c r="F194" s="35"/>
      <c r="G194" s="35" t="s">
        <v>6983</v>
      </c>
      <c r="H194" s="37">
        <v>45048</v>
      </c>
      <c r="I194" s="35">
        <v>25000</v>
      </c>
      <c r="J194" s="35">
        <v>12</v>
      </c>
      <c r="K194" s="37">
        <f t="shared" ref="K194:K257" si="3">H194+365</f>
        <v>45413</v>
      </c>
      <c r="L194" s="41">
        <v>0</v>
      </c>
      <c r="M194" s="71">
        <v>0</v>
      </c>
      <c r="N194" s="67">
        <v>0.105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35">
        <v>0</v>
      </c>
      <c r="U194" s="35">
        <v>0</v>
      </c>
      <c r="V194" s="35">
        <v>0</v>
      </c>
      <c r="W194" s="35">
        <v>0</v>
      </c>
      <c r="X194" s="35">
        <v>25000</v>
      </c>
      <c r="Y194" s="35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>
        <v>503</v>
      </c>
      <c r="B195" s="35" t="s">
        <v>7019</v>
      </c>
      <c r="C195" s="35" t="s">
        <v>9267</v>
      </c>
      <c r="D195" s="35">
        <v>181</v>
      </c>
      <c r="E195" s="35" t="s">
        <v>7020</v>
      </c>
      <c r="F195" s="35"/>
      <c r="G195" s="35" t="s">
        <v>6983</v>
      </c>
      <c r="H195" s="37">
        <v>45048</v>
      </c>
      <c r="I195" s="35">
        <v>96000</v>
      </c>
      <c r="J195" s="35">
        <v>12</v>
      </c>
      <c r="K195" s="37">
        <f t="shared" si="3"/>
        <v>45413</v>
      </c>
      <c r="L195" s="41">
        <v>0</v>
      </c>
      <c r="M195" s="71">
        <v>0</v>
      </c>
      <c r="N195" s="67">
        <v>0.105</v>
      </c>
      <c r="O195" s="35">
        <v>0</v>
      </c>
      <c r="P195" s="35">
        <v>0</v>
      </c>
      <c r="Q195" s="35">
        <v>0</v>
      </c>
      <c r="R195" s="35">
        <v>0</v>
      </c>
      <c r="S195" s="35">
        <v>0</v>
      </c>
      <c r="T195" s="35">
        <v>0</v>
      </c>
      <c r="U195" s="35">
        <v>0</v>
      </c>
      <c r="V195" s="35">
        <v>0</v>
      </c>
      <c r="W195" s="35">
        <v>0</v>
      </c>
      <c r="X195" s="35">
        <v>96000</v>
      </c>
      <c r="Y195" s="35">
        <v>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>
        <v>504</v>
      </c>
      <c r="B196" s="35" t="s">
        <v>7019</v>
      </c>
      <c r="C196" s="35" t="s">
        <v>9267</v>
      </c>
      <c r="D196" s="35">
        <v>182</v>
      </c>
      <c r="E196" s="35" t="s">
        <v>7020</v>
      </c>
      <c r="F196" s="35"/>
      <c r="G196" s="35" t="s">
        <v>6983</v>
      </c>
      <c r="H196" s="37">
        <v>45048</v>
      </c>
      <c r="I196" s="35">
        <v>96000</v>
      </c>
      <c r="J196" s="35">
        <v>12</v>
      </c>
      <c r="K196" s="37">
        <f t="shared" si="3"/>
        <v>45413</v>
      </c>
      <c r="L196" s="41">
        <v>0</v>
      </c>
      <c r="M196" s="71">
        <v>0</v>
      </c>
      <c r="N196" s="67">
        <v>0.105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35">
        <v>0</v>
      </c>
      <c r="U196" s="35">
        <v>0</v>
      </c>
      <c r="V196" s="35">
        <v>0</v>
      </c>
      <c r="W196" s="35">
        <v>0</v>
      </c>
      <c r="X196" s="35">
        <v>96000</v>
      </c>
      <c r="Y196" s="35">
        <v>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>
        <v>507</v>
      </c>
      <c r="B197" s="35" t="s">
        <v>7019</v>
      </c>
      <c r="C197" s="35" t="s">
        <v>9267</v>
      </c>
      <c r="D197" s="35">
        <v>178</v>
      </c>
      <c r="E197" s="35" t="s">
        <v>7020</v>
      </c>
      <c r="F197" s="35"/>
      <c r="G197" s="35" t="s">
        <v>6983</v>
      </c>
      <c r="H197" s="37">
        <v>44757</v>
      </c>
      <c r="I197" s="35">
        <v>54000</v>
      </c>
      <c r="J197" s="35">
        <v>12</v>
      </c>
      <c r="K197" s="37">
        <f t="shared" si="3"/>
        <v>45122</v>
      </c>
      <c r="L197" s="41">
        <v>0</v>
      </c>
      <c r="M197" s="71">
        <v>0</v>
      </c>
      <c r="N197" s="67">
        <v>0.105</v>
      </c>
      <c r="O197" s="35">
        <v>0</v>
      </c>
      <c r="P197" s="35">
        <v>0</v>
      </c>
      <c r="Q197" s="35">
        <v>0</v>
      </c>
      <c r="R197" s="35">
        <v>0</v>
      </c>
      <c r="S197" s="35">
        <v>0</v>
      </c>
      <c r="T197" s="35">
        <v>0</v>
      </c>
      <c r="U197" s="35">
        <v>0</v>
      </c>
      <c r="V197" s="35">
        <v>0</v>
      </c>
      <c r="W197" s="35">
        <v>0</v>
      </c>
      <c r="X197" s="35">
        <v>54000</v>
      </c>
      <c r="Y197" s="35">
        <v>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>
        <v>508</v>
      </c>
      <c r="B198" s="35" t="s">
        <v>7019</v>
      </c>
      <c r="C198" s="35" t="s">
        <v>9267</v>
      </c>
      <c r="D198" s="35">
        <v>1086</v>
      </c>
      <c r="E198" s="35" t="s">
        <v>7020</v>
      </c>
      <c r="F198" s="35"/>
      <c r="G198" s="35" t="s">
        <v>6983</v>
      </c>
      <c r="H198" s="37">
        <v>45091</v>
      </c>
      <c r="I198" s="35">
        <v>36000</v>
      </c>
      <c r="J198" s="35">
        <v>12</v>
      </c>
      <c r="K198" s="37">
        <f t="shared" si="3"/>
        <v>45456</v>
      </c>
      <c r="L198" s="41">
        <v>0</v>
      </c>
      <c r="M198" s="71">
        <v>0</v>
      </c>
      <c r="N198" s="67">
        <v>0.105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36000</v>
      </c>
      <c r="Y198" s="35">
        <v>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>
        <v>510</v>
      </c>
      <c r="B199" s="35" t="s">
        <v>7019</v>
      </c>
      <c r="C199" s="35" t="s">
        <v>9267</v>
      </c>
      <c r="D199" s="35">
        <v>172</v>
      </c>
      <c r="E199" s="35" t="s">
        <v>7020</v>
      </c>
      <c r="F199" s="35"/>
      <c r="G199" s="35" t="s">
        <v>6983</v>
      </c>
      <c r="H199" s="37">
        <v>45069</v>
      </c>
      <c r="I199" s="35">
        <v>77000</v>
      </c>
      <c r="J199" s="35">
        <v>12</v>
      </c>
      <c r="K199" s="37">
        <f t="shared" si="3"/>
        <v>45434</v>
      </c>
      <c r="L199" s="41">
        <v>0</v>
      </c>
      <c r="M199" s="71">
        <v>0</v>
      </c>
      <c r="N199" s="67">
        <v>0.105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5">
        <v>77000</v>
      </c>
      <c r="Y199" s="35">
        <v>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>
        <v>512</v>
      </c>
      <c r="B200" s="35" t="s">
        <v>7019</v>
      </c>
      <c r="C200" s="35" t="s">
        <v>9267</v>
      </c>
      <c r="D200" s="35">
        <v>1179</v>
      </c>
      <c r="E200" s="35" t="s">
        <v>7020</v>
      </c>
      <c r="F200" s="35"/>
      <c r="G200" s="35" t="s">
        <v>6983</v>
      </c>
      <c r="H200" s="37">
        <v>45091</v>
      </c>
      <c r="I200" s="35">
        <v>49000</v>
      </c>
      <c r="J200" s="35">
        <v>12</v>
      </c>
      <c r="K200" s="37">
        <f t="shared" si="3"/>
        <v>45456</v>
      </c>
      <c r="L200" s="41">
        <v>0</v>
      </c>
      <c r="M200" s="71">
        <v>0</v>
      </c>
      <c r="N200" s="67">
        <v>0.105</v>
      </c>
      <c r="O200" s="35">
        <v>0</v>
      </c>
      <c r="P200" s="35">
        <v>0</v>
      </c>
      <c r="Q200" s="35">
        <v>0</v>
      </c>
      <c r="R200" s="35">
        <v>0</v>
      </c>
      <c r="S200" s="35">
        <v>0</v>
      </c>
      <c r="T200" s="35">
        <v>0</v>
      </c>
      <c r="U200" s="35">
        <v>0</v>
      </c>
      <c r="V200" s="35">
        <v>0</v>
      </c>
      <c r="W200" s="35">
        <v>0</v>
      </c>
      <c r="X200" s="35">
        <v>49000</v>
      </c>
      <c r="Y200" s="35">
        <v>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>
        <v>515</v>
      </c>
      <c r="B201" s="35" t="s">
        <v>7019</v>
      </c>
      <c r="C201" s="35" t="s">
        <v>9267</v>
      </c>
      <c r="D201" s="35">
        <v>177</v>
      </c>
      <c r="E201" s="35" t="s">
        <v>7020</v>
      </c>
      <c r="F201" s="35"/>
      <c r="G201" s="35" t="s">
        <v>6983</v>
      </c>
      <c r="H201" s="37">
        <v>45069</v>
      </c>
      <c r="I201" s="35">
        <v>59000</v>
      </c>
      <c r="J201" s="35">
        <v>12</v>
      </c>
      <c r="K201" s="37">
        <f t="shared" si="3"/>
        <v>45434</v>
      </c>
      <c r="L201" s="41">
        <v>0</v>
      </c>
      <c r="M201" s="71">
        <v>0</v>
      </c>
      <c r="N201" s="67">
        <v>0.105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35">
        <v>0</v>
      </c>
      <c r="U201" s="35">
        <v>0</v>
      </c>
      <c r="V201" s="35">
        <v>0</v>
      </c>
      <c r="W201" s="35">
        <v>0</v>
      </c>
      <c r="X201" s="35">
        <v>59000</v>
      </c>
      <c r="Y201" s="35">
        <v>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>
        <v>516</v>
      </c>
      <c r="B202" s="35" t="s">
        <v>7019</v>
      </c>
      <c r="C202" s="35" t="s">
        <v>9267</v>
      </c>
      <c r="D202" s="35">
        <v>175</v>
      </c>
      <c r="E202" s="35" t="s">
        <v>7020</v>
      </c>
      <c r="F202" s="35"/>
      <c r="G202" s="35" t="s">
        <v>6983</v>
      </c>
      <c r="H202" s="37">
        <v>45048</v>
      </c>
      <c r="I202" s="35">
        <v>59000</v>
      </c>
      <c r="J202" s="35">
        <v>12</v>
      </c>
      <c r="K202" s="37">
        <f t="shared" si="3"/>
        <v>45413</v>
      </c>
      <c r="L202" s="41">
        <v>0</v>
      </c>
      <c r="M202" s="71">
        <v>0</v>
      </c>
      <c r="N202" s="67">
        <v>0.105</v>
      </c>
      <c r="O202" s="35">
        <v>0</v>
      </c>
      <c r="P202" s="35">
        <v>0</v>
      </c>
      <c r="Q202" s="35">
        <v>0</v>
      </c>
      <c r="R202" s="35">
        <v>0</v>
      </c>
      <c r="S202" s="35">
        <v>0</v>
      </c>
      <c r="T202" s="35">
        <v>0</v>
      </c>
      <c r="U202" s="35">
        <v>0</v>
      </c>
      <c r="V202" s="35">
        <v>0</v>
      </c>
      <c r="W202" s="35">
        <v>0</v>
      </c>
      <c r="X202" s="35">
        <v>59000</v>
      </c>
      <c r="Y202" s="35">
        <v>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>
        <v>523</v>
      </c>
      <c r="B203" s="35" t="s">
        <v>7019</v>
      </c>
      <c r="C203" s="35" t="s">
        <v>9267</v>
      </c>
      <c r="D203" s="35">
        <v>1510</v>
      </c>
      <c r="E203" s="35" t="s">
        <v>7020</v>
      </c>
      <c r="F203" s="35"/>
      <c r="G203" s="35" t="s">
        <v>6983</v>
      </c>
      <c r="H203" s="37">
        <v>45048</v>
      </c>
      <c r="I203" s="35">
        <v>10000</v>
      </c>
      <c r="J203" s="35">
        <v>12</v>
      </c>
      <c r="K203" s="37">
        <f t="shared" si="3"/>
        <v>45413</v>
      </c>
      <c r="L203" s="41">
        <v>0</v>
      </c>
      <c r="M203" s="71">
        <v>0</v>
      </c>
      <c r="N203" s="67">
        <v>0.105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10000</v>
      </c>
      <c r="Y203" s="35">
        <v>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>
        <v>524</v>
      </c>
      <c r="B204" s="35" t="s">
        <v>7019</v>
      </c>
      <c r="C204" s="35" t="s">
        <v>9267</v>
      </c>
      <c r="D204" s="35">
        <v>1217</v>
      </c>
      <c r="E204" s="35" t="s">
        <v>7020</v>
      </c>
      <c r="F204" s="35"/>
      <c r="G204" s="35" t="s">
        <v>6983</v>
      </c>
      <c r="H204" s="37">
        <v>45091</v>
      </c>
      <c r="I204" s="35">
        <v>17000</v>
      </c>
      <c r="J204" s="35">
        <v>12</v>
      </c>
      <c r="K204" s="37">
        <f t="shared" si="3"/>
        <v>45456</v>
      </c>
      <c r="L204" s="41">
        <v>0</v>
      </c>
      <c r="M204" s="71">
        <v>0</v>
      </c>
      <c r="N204" s="67">
        <v>0.105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35">
        <v>0</v>
      </c>
      <c r="U204" s="35">
        <v>0</v>
      </c>
      <c r="V204" s="35">
        <v>0</v>
      </c>
      <c r="W204" s="35">
        <v>0</v>
      </c>
      <c r="X204" s="35">
        <v>17000</v>
      </c>
      <c r="Y204" s="35">
        <v>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5">
        <v>525</v>
      </c>
      <c r="B205" s="35" t="s">
        <v>7019</v>
      </c>
      <c r="C205" s="35" t="s">
        <v>9267</v>
      </c>
      <c r="D205" s="35">
        <v>943</v>
      </c>
      <c r="E205" s="35" t="s">
        <v>7020</v>
      </c>
      <c r="F205" s="35"/>
      <c r="G205" s="35" t="s">
        <v>6983</v>
      </c>
      <c r="H205" s="37">
        <v>45215</v>
      </c>
      <c r="I205" s="35">
        <v>15000</v>
      </c>
      <c r="J205" s="35">
        <v>12</v>
      </c>
      <c r="K205" s="37">
        <f t="shared" si="3"/>
        <v>45580</v>
      </c>
      <c r="L205" s="41">
        <v>0</v>
      </c>
      <c r="M205" s="71">
        <v>0</v>
      </c>
      <c r="N205" s="67">
        <v>0.105</v>
      </c>
      <c r="O205" s="35">
        <v>0</v>
      </c>
      <c r="P205" s="35">
        <v>0</v>
      </c>
      <c r="Q205" s="35">
        <v>0</v>
      </c>
      <c r="R205" s="35">
        <v>0</v>
      </c>
      <c r="S205" s="35">
        <v>0</v>
      </c>
      <c r="T205" s="35">
        <v>0</v>
      </c>
      <c r="U205" s="35">
        <v>0</v>
      </c>
      <c r="V205" s="35">
        <v>0</v>
      </c>
      <c r="W205" s="35">
        <v>0</v>
      </c>
      <c r="X205" s="35">
        <v>15000</v>
      </c>
      <c r="Y205" s="35">
        <v>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35">
        <v>527</v>
      </c>
      <c r="B206" s="35" t="s">
        <v>7019</v>
      </c>
      <c r="C206" s="35" t="s">
        <v>9267</v>
      </c>
      <c r="D206" s="35">
        <v>1207</v>
      </c>
      <c r="E206" s="35" t="s">
        <v>7020</v>
      </c>
      <c r="F206" s="35"/>
      <c r="G206" s="35" t="s">
        <v>6983</v>
      </c>
      <c r="H206" s="37">
        <v>45112</v>
      </c>
      <c r="I206" s="35">
        <v>34000</v>
      </c>
      <c r="J206" s="35">
        <v>12</v>
      </c>
      <c r="K206" s="37">
        <f t="shared" si="3"/>
        <v>45477</v>
      </c>
      <c r="L206" s="41">
        <v>0</v>
      </c>
      <c r="M206" s="71">
        <v>0</v>
      </c>
      <c r="N206" s="67">
        <v>0.105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35">
        <v>0</v>
      </c>
      <c r="U206" s="35">
        <v>0</v>
      </c>
      <c r="V206" s="35">
        <v>0</v>
      </c>
      <c r="W206" s="35">
        <v>0</v>
      </c>
      <c r="X206" s="35">
        <v>34000</v>
      </c>
      <c r="Y206" s="35">
        <v>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35">
        <v>530</v>
      </c>
      <c r="B207" s="35" t="s">
        <v>7019</v>
      </c>
      <c r="C207" s="35" t="s">
        <v>9267</v>
      </c>
      <c r="D207" s="35">
        <v>1209</v>
      </c>
      <c r="E207" s="35" t="s">
        <v>7020</v>
      </c>
      <c r="F207" s="35"/>
      <c r="G207" s="35" t="s">
        <v>6983</v>
      </c>
      <c r="H207" s="37">
        <v>45112</v>
      </c>
      <c r="I207" s="35">
        <v>34000</v>
      </c>
      <c r="J207" s="35">
        <v>12</v>
      </c>
      <c r="K207" s="37">
        <f t="shared" si="3"/>
        <v>45477</v>
      </c>
      <c r="L207" s="41">
        <v>0</v>
      </c>
      <c r="M207" s="71">
        <v>0</v>
      </c>
      <c r="N207" s="67">
        <v>0.105</v>
      </c>
      <c r="O207" s="35">
        <v>0</v>
      </c>
      <c r="P207" s="35">
        <v>0</v>
      </c>
      <c r="Q207" s="35">
        <v>0</v>
      </c>
      <c r="R207" s="35">
        <v>0</v>
      </c>
      <c r="S207" s="35">
        <v>0</v>
      </c>
      <c r="T207" s="35">
        <v>0</v>
      </c>
      <c r="U207" s="35">
        <v>0</v>
      </c>
      <c r="V207" s="35">
        <v>0</v>
      </c>
      <c r="W207" s="35">
        <v>0</v>
      </c>
      <c r="X207" s="35">
        <v>34000</v>
      </c>
      <c r="Y207" s="35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35">
        <v>539</v>
      </c>
      <c r="B208" s="35" t="s">
        <v>7019</v>
      </c>
      <c r="C208" s="35" t="s">
        <v>9267</v>
      </c>
      <c r="D208" s="35">
        <v>944</v>
      </c>
      <c r="E208" s="35" t="s">
        <v>7020</v>
      </c>
      <c r="F208" s="35"/>
      <c r="G208" s="35" t="s">
        <v>6983</v>
      </c>
      <c r="H208" s="37">
        <v>45215</v>
      </c>
      <c r="I208" s="35">
        <v>20000</v>
      </c>
      <c r="J208" s="35">
        <v>12</v>
      </c>
      <c r="K208" s="37">
        <f t="shared" si="3"/>
        <v>45580</v>
      </c>
      <c r="L208" s="41">
        <v>0</v>
      </c>
      <c r="M208" s="71">
        <v>0</v>
      </c>
      <c r="N208" s="67">
        <v>0.105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20000</v>
      </c>
      <c r="Y208" s="35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35">
        <v>547</v>
      </c>
      <c r="B209" s="35" t="s">
        <v>7019</v>
      </c>
      <c r="C209" s="35" t="s">
        <v>9267</v>
      </c>
      <c r="D209" s="35">
        <v>1056</v>
      </c>
      <c r="E209" s="35" t="s">
        <v>7020</v>
      </c>
      <c r="F209" s="35"/>
      <c r="G209" s="35" t="s">
        <v>6983</v>
      </c>
      <c r="H209" s="37">
        <v>45069</v>
      </c>
      <c r="I209" s="35">
        <v>24000</v>
      </c>
      <c r="J209" s="35">
        <v>12</v>
      </c>
      <c r="K209" s="37">
        <f t="shared" si="3"/>
        <v>45434</v>
      </c>
      <c r="L209" s="41">
        <v>0</v>
      </c>
      <c r="M209" s="71">
        <v>0</v>
      </c>
      <c r="N209" s="67">
        <v>0.105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35">
        <v>0</v>
      </c>
      <c r="U209" s="35">
        <v>0</v>
      </c>
      <c r="V209" s="35">
        <v>0</v>
      </c>
      <c r="W209" s="35">
        <v>0</v>
      </c>
      <c r="X209" s="35">
        <v>24000</v>
      </c>
      <c r="Y209" s="35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35">
        <v>549</v>
      </c>
      <c r="B210" s="35" t="s">
        <v>7019</v>
      </c>
      <c r="C210" s="35" t="s">
        <v>9267</v>
      </c>
      <c r="D210" s="35">
        <v>562</v>
      </c>
      <c r="E210" s="35" t="s">
        <v>7020</v>
      </c>
      <c r="F210" s="35"/>
      <c r="G210" s="35" t="s">
        <v>6983</v>
      </c>
      <c r="H210" s="37">
        <v>45091</v>
      </c>
      <c r="I210" s="35">
        <v>19000</v>
      </c>
      <c r="J210" s="35">
        <v>12</v>
      </c>
      <c r="K210" s="37">
        <f t="shared" si="3"/>
        <v>45456</v>
      </c>
      <c r="L210" s="41">
        <v>0</v>
      </c>
      <c r="M210" s="71">
        <v>0</v>
      </c>
      <c r="N210" s="67">
        <v>0.105</v>
      </c>
      <c r="O210" s="35">
        <v>0</v>
      </c>
      <c r="P210" s="35">
        <v>0</v>
      </c>
      <c r="Q210" s="35">
        <v>0</v>
      </c>
      <c r="R210" s="35">
        <v>0</v>
      </c>
      <c r="S210" s="35">
        <v>0</v>
      </c>
      <c r="T210" s="35">
        <v>0</v>
      </c>
      <c r="U210" s="35">
        <v>0</v>
      </c>
      <c r="V210" s="35">
        <v>0</v>
      </c>
      <c r="W210" s="35">
        <v>0</v>
      </c>
      <c r="X210" s="35">
        <v>19000</v>
      </c>
      <c r="Y210" s="35">
        <v>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35">
        <v>555</v>
      </c>
      <c r="B211" s="35" t="s">
        <v>7019</v>
      </c>
      <c r="C211" s="35" t="s">
        <v>9267</v>
      </c>
      <c r="D211" s="35">
        <v>1424</v>
      </c>
      <c r="E211" s="35" t="s">
        <v>7020</v>
      </c>
      <c r="F211" s="35"/>
      <c r="G211" s="35" t="s">
        <v>6983</v>
      </c>
      <c r="H211" s="37">
        <v>45112</v>
      </c>
      <c r="I211" s="35">
        <v>14000</v>
      </c>
      <c r="J211" s="35">
        <v>12</v>
      </c>
      <c r="K211" s="37">
        <f t="shared" si="3"/>
        <v>45477</v>
      </c>
      <c r="L211" s="41">
        <v>0</v>
      </c>
      <c r="M211" s="71">
        <v>0</v>
      </c>
      <c r="N211" s="67">
        <v>0.105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35">
        <v>0</v>
      </c>
      <c r="U211" s="35">
        <v>0</v>
      </c>
      <c r="V211" s="35">
        <v>0</v>
      </c>
      <c r="W211" s="35">
        <v>0</v>
      </c>
      <c r="X211" s="35">
        <v>14000</v>
      </c>
      <c r="Y211" s="35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35">
        <v>556</v>
      </c>
      <c r="B212" s="35" t="s">
        <v>7019</v>
      </c>
      <c r="C212" s="35" t="s">
        <v>9267</v>
      </c>
      <c r="D212" s="35">
        <v>945</v>
      </c>
      <c r="E212" s="35" t="s">
        <v>7020</v>
      </c>
      <c r="F212" s="35"/>
      <c r="G212" s="35" t="s">
        <v>6983</v>
      </c>
      <c r="H212" s="37">
        <v>45215</v>
      </c>
      <c r="I212" s="35">
        <v>20000</v>
      </c>
      <c r="J212" s="35">
        <v>12</v>
      </c>
      <c r="K212" s="37">
        <f t="shared" si="3"/>
        <v>45580</v>
      </c>
      <c r="L212" s="41">
        <v>0</v>
      </c>
      <c r="M212" s="71">
        <v>0</v>
      </c>
      <c r="N212" s="67">
        <v>0.105</v>
      </c>
      <c r="O212" s="35">
        <v>0</v>
      </c>
      <c r="P212" s="35">
        <v>0</v>
      </c>
      <c r="Q212" s="35">
        <v>0</v>
      </c>
      <c r="R212" s="35">
        <v>0</v>
      </c>
      <c r="S212" s="35">
        <v>0</v>
      </c>
      <c r="T212" s="35">
        <v>0</v>
      </c>
      <c r="U212" s="35">
        <v>0</v>
      </c>
      <c r="V212" s="35">
        <v>0</v>
      </c>
      <c r="W212" s="35">
        <v>0</v>
      </c>
      <c r="X212" s="35">
        <v>20000</v>
      </c>
      <c r="Y212" s="35">
        <v>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35">
        <v>558</v>
      </c>
      <c r="B213" s="35" t="s">
        <v>7019</v>
      </c>
      <c r="C213" s="35" t="s">
        <v>9267</v>
      </c>
      <c r="D213" s="35">
        <v>946</v>
      </c>
      <c r="E213" s="35" t="s">
        <v>7020</v>
      </c>
      <c r="F213" s="35"/>
      <c r="G213" s="35" t="s">
        <v>6983</v>
      </c>
      <c r="H213" s="37">
        <v>45215</v>
      </c>
      <c r="I213" s="35">
        <v>20000</v>
      </c>
      <c r="J213" s="35">
        <v>12</v>
      </c>
      <c r="K213" s="37">
        <f t="shared" si="3"/>
        <v>45580</v>
      </c>
      <c r="L213" s="41">
        <v>0</v>
      </c>
      <c r="M213" s="71">
        <v>0</v>
      </c>
      <c r="N213" s="67">
        <v>0.105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20000</v>
      </c>
      <c r="Y213" s="35">
        <v>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35">
        <v>560</v>
      </c>
      <c r="B214" s="35" t="s">
        <v>7019</v>
      </c>
      <c r="C214" s="35" t="s">
        <v>9267</v>
      </c>
      <c r="D214" s="35">
        <v>1555</v>
      </c>
      <c r="E214" s="35" t="s">
        <v>7020</v>
      </c>
      <c r="F214" s="35"/>
      <c r="G214" s="35" t="s">
        <v>6983</v>
      </c>
      <c r="H214" s="37">
        <v>45069</v>
      </c>
      <c r="I214" s="35">
        <v>77000</v>
      </c>
      <c r="J214" s="35">
        <v>12</v>
      </c>
      <c r="K214" s="37">
        <f t="shared" si="3"/>
        <v>45434</v>
      </c>
      <c r="L214" s="41">
        <v>0</v>
      </c>
      <c r="M214" s="71">
        <v>0</v>
      </c>
      <c r="N214" s="67">
        <v>0.105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35">
        <v>0</v>
      </c>
      <c r="U214" s="35">
        <v>0</v>
      </c>
      <c r="V214" s="35">
        <v>0</v>
      </c>
      <c r="W214" s="35">
        <v>0</v>
      </c>
      <c r="X214" s="35">
        <v>77000</v>
      </c>
      <c r="Y214" s="35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35">
        <v>564</v>
      </c>
      <c r="B215" s="35" t="s">
        <v>7019</v>
      </c>
      <c r="C215" s="35" t="s">
        <v>9267</v>
      </c>
      <c r="D215" s="35">
        <v>507</v>
      </c>
      <c r="E215" s="35" t="s">
        <v>7020</v>
      </c>
      <c r="F215" s="35"/>
      <c r="G215" s="35" t="s">
        <v>6983</v>
      </c>
      <c r="H215" s="37">
        <v>45069</v>
      </c>
      <c r="I215" s="35">
        <v>130000</v>
      </c>
      <c r="J215" s="35">
        <v>12</v>
      </c>
      <c r="K215" s="37">
        <f t="shared" si="3"/>
        <v>45434</v>
      </c>
      <c r="L215" s="41">
        <v>0</v>
      </c>
      <c r="M215" s="71">
        <v>0</v>
      </c>
      <c r="N215" s="67">
        <v>0.105</v>
      </c>
      <c r="O215" s="35">
        <v>0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130000</v>
      </c>
      <c r="Y215" s="35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35">
        <v>566</v>
      </c>
      <c r="B216" s="35" t="s">
        <v>7019</v>
      </c>
      <c r="C216" s="35" t="s">
        <v>9267</v>
      </c>
      <c r="D216" s="35">
        <v>1603</v>
      </c>
      <c r="E216" s="35" t="s">
        <v>7020</v>
      </c>
      <c r="F216" s="35"/>
      <c r="G216" s="35" t="s">
        <v>6983</v>
      </c>
      <c r="H216" s="37">
        <v>45048</v>
      </c>
      <c r="I216" s="35">
        <v>46000</v>
      </c>
      <c r="J216" s="35">
        <v>12</v>
      </c>
      <c r="K216" s="37">
        <f t="shared" si="3"/>
        <v>45413</v>
      </c>
      <c r="L216" s="41">
        <v>0</v>
      </c>
      <c r="M216" s="71">
        <v>0</v>
      </c>
      <c r="N216" s="67">
        <v>0.105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35">
        <v>0</v>
      </c>
      <c r="U216" s="35">
        <v>0</v>
      </c>
      <c r="V216" s="35">
        <v>0</v>
      </c>
      <c r="W216" s="35">
        <v>0</v>
      </c>
      <c r="X216" s="35">
        <v>46000</v>
      </c>
      <c r="Y216" s="35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35">
        <v>567</v>
      </c>
      <c r="B217" s="35" t="s">
        <v>7019</v>
      </c>
      <c r="C217" s="35" t="s">
        <v>9267</v>
      </c>
      <c r="D217" s="35">
        <v>1604</v>
      </c>
      <c r="E217" s="35" t="s">
        <v>7020</v>
      </c>
      <c r="F217" s="35"/>
      <c r="G217" s="35" t="s">
        <v>6983</v>
      </c>
      <c r="H217" s="37">
        <v>45048</v>
      </c>
      <c r="I217" s="35">
        <v>46000</v>
      </c>
      <c r="J217" s="35">
        <v>12</v>
      </c>
      <c r="K217" s="37">
        <f t="shared" si="3"/>
        <v>45413</v>
      </c>
      <c r="L217" s="41">
        <v>0</v>
      </c>
      <c r="M217" s="71">
        <v>0</v>
      </c>
      <c r="N217" s="67">
        <v>0.105</v>
      </c>
      <c r="O217" s="35">
        <v>0</v>
      </c>
      <c r="P217" s="35">
        <v>0</v>
      </c>
      <c r="Q217" s="35">
        <v>0</v>
      </c>
      <c r="R217" s="35">
        <v>0</v>
      </c>
      <c r="S217" s="35">
        <v>0</v>
      </c>
      <c r="T217" s="35">
        <v>0</v>
      </c>
      <c r="U217" s="35">
        <v>0</v>
      </c>
      <c r="V217" s="35">
        <v>0</v>
      </c>
      <c r="W217" s="35">
        <v>0</v>
      </c>
      <c r="X217" s="35">
        <v>46000</v>
      </c>
      <c r="Y217" s="35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35">
        <v>572</v>
      </c>
      <c r="B218" s="35" t="s">
        <v>7019</v>
      </c>
      <c r="C218" s="35" t="s">
        <v>9267</v>
      </c>
      <c r="D218" s="35">
        <v>560</v>
      </c>
      <c r="E218" s="35" t="s">
        <v>7020</v>
      </c>
      <c r="F218" s="35"/>
      <c r="G218" s="35" t="s">
        <v>6983</v>
      </c>
      <c r="H218" s="37">
        <v>45091</v>
      </c>
      <c r="I218" s="35">
        <v>58000</v>
      </c>
      <c r="J218" s="35">
        <v>12</v>
      </c>
      <c r="K218" s="37">
        <f t="shared" si="3"/>
        <v>45456</v>
      </c>
      <c r="L218" s="41">
        <v>0</v>
      </c>
      <c r="M218" s="71">
        <v>0</v>
      </c>
      <c r="N218" s="67">
        <v>0.105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58000</v>
      </c>
      <c r="Y218" s="35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35">
        <v>573</v>
      </c>
      <c r="B219" s="35" t="s">
        <v>7019</v>
      </c>
      <c r="C219" s="35" t="s">
        <v>9267</v>
      </c>
      <c r="D219" s="35">
        <v>947</v>
      </c>
      <c r="E219" s="35" t="s">
        <v>7020</v>
      </c>
      <c r="F219" s="35"/>
      <c r="G219" s="35" t="s">
        <v>6983</v>
      </c>
      <c r="H219" s="37">
        <v>45215</v>
      </c>
      <c r="I219" s="35">
        <v>50000</v>
      </c>
      <c r="J219" s="35">
        <v>12</v>
      </c>
      <c r="K219" s="37">
        <f t="shared" si="3"/>
        <v>45580</v>
      </c>
      <c r="L219" s="41">
        <v>0</v>
      </c>
      <c r="M219" s="71">
        <v>0</v>
      </c>
      <c r="N219" s="67">
        <v>0.105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35">
        <v>0</v>
      </c>
      <c r="U219" s="35">
        <v>0</v>
      </c>
      <c r="V219" s="35">
        <v>0</v>
      </c>
      <c r="W219" s="35">
        <v>0</v>
      </c>
      <c r="X219" s="35">
        <v>50000</v>
      </c>
      <c r="Y219" s="35">
        <v>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35">
        <v>575</v>
      </c>
      <c r="B220" s="35" t="s">
        <v>7019</v>
      </c>
      <c r="C220" s="35" t="s">
        <v>9267</v>
      </c>
      <c r="D220" s="35">
        <v>180</v>
      </c>
      <c r="E220" s="35" t="s">
        <v>7020</v>
      </c>
      <c r="F220" s="35"/>
      <c r="G220" s="35" t="s">
        <v>6983</v>
      </c>
      <c r="H220" s="37">
        <v>45069</v>
      </c>
      <c r="I220" s="35">
        <v>31000</v>
      </c>
      <c r="J220" s="35">
        <v>12</v>
      </c>
      <c r="K220" s="37">
        <f t="shared" si="3"/>
        <v>45434</v>
      </c>
      <c r="L220" s="41">
        <v>0</v>
      </c>
      <c r="M220" s="71">
        <v>0</v>
      </c>
      <c r="N220" s="67">
        <v>0.105</v>
      </c>
      <c r="O220" s="35">
        <v>0</v>
      </c>
      <c r="P220" s="35">
        <v>0</v>
      </c>
      <c r="Q220" s="35">
        <v>0</v>
      </c>
      <c r="R220" s="35">
        <v>0</v>
      </c>
      <c r="S220" s="35">
        <v>0</v>
      </c>
      <c r="T220" s="35">
        <v>0</v>
      </c>
      <c r="U220" s="35">
        <v>0</v>
      </c>
      <c r="V220" s="35">
        <v>0</v>
      </c>
      <c r="W220" s="35">
        <v>0</v>
      </c>
      <c r="X220" s="35">
        <v>31000</v>
      </c>
      <c r="Y220" s="35">
        <v>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35">
        <v>576</v>
      </c>
      <c r="B221" s="35" t="s">
        <v>7019</v>
      </c>
      <c r="C221" s="35" t="s">
        <v>9267</v>
      </c>
      <c r="D221" s="35">
        <v>1563</v>
      </c>
      <c r="E221" s="35" t="s">
        <v>7020</v>
      </c>
      <c r="F221" s="35"/>
      <c r="G221" s="35" t="s">
        <v>6983</v>
      </c>
      <c r="H221" s="37">
        <v>45112</v>
      </c>
      <c r="I221" s="35">
        <v>44000</v>
      </c>
      <c r="J221" s="35">
        <v>12</v>
      </c>
      <c r="K221" s="37">
        <f t="shared" si="3"/>
        <v>45477</v>
      </c>
      <c r="L221" s="41">
        <v>0</v>
      </c>
      <c r="M221" s="71">
        <v>0</v>
      </c>
      <c r="N221" s="67">
        <v>0.105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35">
        <v>0</v>
      </c>
      <c r="U221" s="35">
        <v>0</v>
      </c>
      <c r="V221" s="35">
        <v>0</v>
      </c>
      <c r="W221" s="35">
        <v>0</v>
      </c>
      <c r="X221" s="35">
        <v>44000</v>
      </c>
      <c r="Y221" s="35">
        <v>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35">
        <v>578</v>
      </c>
      <c r="B222" s="35" t="s">
        <v>7019</v>
      </c>
      <c r="C222" s="35" t="s">
        <v>9267</v>
      </c>
      <c r="D222" s="35">
        <v>1460</v>
      </c>
      <c r="E222" s="35" t="s">
        <v>7020</v>
      </c>
      <c r="F222" s="35"/>
      <c r="G222" s="35" t="s">
        <v>6983</v>
      </c>
      <c r="H222" s="37">
        <v>45112</v>
      </c>
      <c r="I222" s="35">
        <v>34000</v>
      </c>
      <c r="J222" s="35">
        <v>12</v>
      </c>
      <c r="K222" s="37">
        <f t="shared" si="3"/>
        <v>45477</v>
      </c>
      <c r="L222" s="41">
        <v>0</v>
      </c>
      <c r="M222" s="71">
        <v>0</v>
      </c>
      <c r="N222" s="67">
        <v>0.105</v>
      </c>
      <c r="O222" s="35">
        <v>0</v>
      </c>
      <c r="P222" s="35">
        <v>0</v>
      </c>
      <c r="Q222" s="35">
        <v>0</v>
      </c>
      <c r="R222" s="35">
        <v>0</v>
      </c>
      <c r="S222" s="35">
        <v>0</v>
      </c>
      <c r="T222" s="35">
        <v>0</v>
      </c>
      <c r="U222" s="35">
        <v>0</v>
      </c>
      <c r="V222" s="35">
        <v>0</v>
      </c>
      <c r="W222" s="35">
        <v>0</v>
      </c>
      <c r="X222" s="35">
        <v>34000</v>
      </c>
      <c r="Y222" s="35">
        <v>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35">
        <v>584</v>
      </c>
      <c r="B223" s="35" t="s">
        <v>7019</v>
      </c>
      <c r="C223" s="35" t="s">
        <v>9267</v>
      </c>
      <c r="D223" s="35">
        <v>1423</v>
      </c>
      <c r="E223" s="35" t="s">
        <v>7020</v>
      </c>
      <c r="F223" s="35"/>
      <c r="G223" s="35" t="s">
        <v>6983</v>
      </c>
      <c r="H223" s="37">
        <v>45112</v>
      </c>
      <c r="I223" s="35">
        <v>14000</v>
      </c>
      <c r="J223" s="35">
        <v>12</v>
      </c>
      <c r="K223" s="37">
        <f t="shared" si="3"/>
        <v>45477</v>
      </c>
      <c r="L223" s="41">
        <v>0</v>
      </c>
      <c r="M223" s="71">
        <v>0</v>
      </c>
      <c r="N223" s="67">
        <v>0.105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14000</v>
      </c>
      <c r="Y223" s="35">
        <v>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35">
        <v>585</v>
      </c>
      <c r="B224" s="35" t="s">
        <v>7019</v>
      </c>
      <c r="C224" s="35" t="s">
        <v>9267</v>
      </c>
      <c r="D224" s="35">
        <v>187</v>
      </c>
      <c r="E224" s="35" t="s">
        <v>7020</v>
      </c>
      <c r="F224" s="35"/>
      <c r="G224" s="35" t="s">
        <v>6983</v>
      </c>
      <c r="H224" s="37">
        <v>45048</v>
      </c>
      <c r="I224" s="35">
        <v>143000</v>
      </c>
      <c r="J224" s="35">
        <v>12</v>
      </c>
      <c r="K224" s="37">
        <f t="shared" si="3"/>
        <v>45413</v>
      </c>
      <c r="L224" s="41">
        <v>0</v>
      </c>
      <c r="M224" s="71">
        <v>0</v>
      </c>
      <c r="N224" s="67">
        <v>0.105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35">
        <v>0</v>
      </c>
      <c r="U224" s="35">
        <v>0</v>
      </c>
      <c r="V224" s="35">
        <v>0</v>
      </c>
      <c r="W224" s="35">
        <v>0</v>
      </c>
      <c r="X224" s="35">
        <v>143000</v>
      </c>
      <c r="Y224" s="35">
        <v>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35">
        <v>586</v>
      </c>
      <c r="B225" s="35" t="s">
        <v>7019</v>
      </c>
      <c r="C225" s="35" t="s">
        <v>9267</v>
      </c>
      <c r="D225" s="35">
        <v>680</v>
      </c>
      <c r="E225" s="35" t="s">
        <v>7020</v>
      </c>
      <c r="F225" s="35"/>
      <c r="G225" s="35" t="s">
        <v>6983</v>
      </c>
      <c r="H225" s="37">
        <v>45112</v>
      </c>
      <c r="I225" s="35">
        <v>29000</v>
      </c>
      <c r="J225" s="35">
        <v>12</v>
      </c>
      <c r="K225" s="37">
        <f t="shared" si="3"/>
        <v>45477</v>
      </c>
      <c r="L225" s="41">
        <v>0</v>
      </c>
      <c r="M225" s="71">
        <v>0</v>
      </c>
      <c r="N225" s="67">
        <v>0.105</v>
      </c>
      <c r="O225" s="35">
        <v>0</v>
      </c>
      <c r="P225" s="35">
        <v>0</v>
      </c>
      <c r="Q225" s="35">
        <v>0</v>
      </c>
      <c r="R225" s="35">
        <v>0</v>
      </c>
      <c r="S225" s="35">
        <v>0</v>
      </c>
      <c r="T225" s="35">
        <v>0</v>
      </c>
      <c r="U225" s="35">
        <v>0</v>
      </c>
      <c r="V225" s="35">
        <v>0</v>
      </c>
      <c r="W225" s="35">
        <v>0</v>
      </c>
      <c r="X225" s="35">
        <v>29000</v>
      </c>
      <c r="Y225" s="35">
        <v>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35">
        <v>591</v>
      </c>
      <c r="B226" s="35" t="s">
        <v>7019</v>
      </c>
      <c r="C226" s="35" t="s">
        <v>9267</v>
      </c>
      <c r="D226" s="35">
        <v>672</v>
      </c>
      <c r="E226" s="35" t="s">
        <v>7020</v>
      </c>
      <c r="F226" s="35"/>
      <c r="G226" s="35" t="s">
        <v>6983</v>
      </c>
      <c r="H226" s="37">
        <v>45091</v>
      </c>
      <c r="I226" s="35">
        <v>134000</v>
      </c>
      <c r="J226" s="35">
        <v>12</v>
      </c>
      <c r="K226" s="37">
        <f t="shared" si="3"/>
        <v>45456</v>
      </c>
      <c r="L226" s="41">
        <v>0</v>
      </c>
      <c r="M226" s="71">
        <v>0</v>
      </c>
      <c r="N226" s="67">
        <v>0.105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0</v>
      </c>
      <c r="X226" s="35">
        <v>134000</v>
      </c>
      <c r="Y226" s="35">
        <v>0</v>
      </c>
    </row>
    <row r="227" spans="1:38">
      <c r="A227" s="35">
        <v>594</v>
      </c>
      <c r="B227" s="35" t="s">
        <v>7019</v>
      </c>
      <c r="C227" s="35" t="s">
        <v>9267</v>
      </c>
      <c r="D227" s="35">
        <v>193</v>
      </c>
      <c r="E227" s="35" t="s">
        <v>7020</v>
      </c>
      <c r="F227" s="35"/>
      <c r="G227" s="35" t="s">
        <v>6983</v>
      </c>
      <c r="H227" s="37">
        <v>45048</v>
      </c>
      <c r="I227" s="35">
        <v>40000</v>
      </c>
      <c r="J227" s="35">
        <v>12</v>
      </c>
      <c r="K227" s="37">
        <f t="shared" si="3"/>
        <v>45413</v>
      </c>
      <c r="L227" s="41">
        <v>0</v>
      </c>
      <c r="M227" s="71">
        <v>0</v>
      </c>
      <c r="N227" s="67">
        <v>0.105</v>
      </c>
      <c r="O227" s="35">
        <v>0</v>
      </c>
      <c r="P227" s="35">
        <v>0</v>
      </c>
      <c r="Q227" s="35">
        <v>0</v>
      </c>
      <c r="R227" s="35">
        <v>0</v>
      </c>
      <c r="S227" s="35">
        <v>0</v>
      </c>
      <c r="T227" s="35">
        <v>0</v>
      </c>
      <c r="U227" s="35">
        <v>0</v>
      </c>
      <c r="V227" s="35">
        <v>0</v>
      </c>
      <c r="W227" s="35">
        <v>0</v>
      </c>
      <c r="X227" s="35">
        <v>40000</v>
      </c>
      <c r="Y227" s="35">
        <v>0</v>
      </c>
    </row>
    <row r="228" spans="1:38">
      <c r="A228" s="35">
        <v>595</v>
      </c>
      <c r="B228" s="35" t="s">
        <v>7019</v>
      </c>
      <c r="C228" s="35" t="s">
        <v>9267</v>
      </c>
      <c r="D228" s="35">
        <v>191</v>
      </c>
      <c r="E228" s="35" t="s">
        <v>7020</v>
      </c>
      <c r="F228" s="35"/>
      <c r="G228" s="35" t="s">
        <v>6983</v>
      </c>
      <c r="H228" s="37">
        <v>45091</v>
      </c>
      <c r="I228" s="35">
        <v>35000</v>
      </c>
      <c r="J228" s="35">
        <v>12</v>
      </c>
      <c r="K228" s="37">
        <f t="shared" si="3"/>
        <v>45456</v>
      </c>
      <c r="L228" s="41">
        <v>0</v>
      </c>
      <c r="M228" s="71">
        <v>0</v>
      </c>
      <c r="N228" s="67">
        <v>0.105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35000</v>
      </c>
      <c r="Y228" s="35">
        <v>0</v>
      </c>
    </row>
    <row r="229" spans="1:38">
      <c r="A229" s="35">
        <v>596</v>
      </c>
      <c r="B229" s="35" t="s">
        <v>7019</v>
      </c>
      <c r="C229" s="35" t="s">
        <v>9267</v>
      </c>
      <c r="D229" s="35">
        <v>194</v>
      </c>
      <c r="E229" s="35" t="s">
        <v>7020</v>
      </c>
      <c r="F229" s="35"/>
      <c r="G229" s="35" t="s">
        <v>6983</v>
      </c>
      <c r="H229" s="37">
        <v>45069</v>
      </c>
      <c r="I229" s="35">
        <v>100000</v>
      </c>
      <c r="J229" s="35">
        <v>12</v>
      </c>
      <c r="K229" s="37">
        <f t="shared" si="3"/>
        <v>45434</v>
      </c>
      <c r="L229" s="41">
        <v>0</v>
      </c>
      <c r="M229" s="71">
        <v>0</v>
      </c>
      <c r="N229" s="67">
        <v>0.105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35">
        <v>0</v>
      </c>
      <c r="U229" s="35">
        <v>0</v>
      </c>
      <c r="V229" s="35">
        <v>0</v>
      </c>
      <c r="W229" s="35">
        <v>0</v>
      </c>
      <c r="X229" s="35">
        <v>100000</v>
      </c>
      <c r="Y229" s="35">
        <v>0</v>
      </c>
    </row>
    <row r="230" spans="1:38">
      <c r="A230" s="35">
        <v>613</v>
      </c>
      <c r="B230" s="35" t="s">
        <v>7019</v>
      </c>
      <c r="C230" s="35" t="s">
        <v>9267</v>
      </c>
      <c r="D230" s="35">
        <v>210</v>
      </c>
      <c r="E230" s="35" t="s">
        <v>7020</v>
      </c>
      <c r="F230" s="35"/>
      <c r="G230" s="35" t="s">
        <v>6983</v>
      </c>
      <c r="H230" s="37">
        <v>45091</v>
      </c>
      <c r="I230" s="35">
        <v>148000</v>
      </c>
      <c r="J230" s="35">
        <v>12</v>
      </c>
      <c r="K230" s="37">
        <f t="shared" si="3"/>
        <v>45456</v>
      </c>
      <c r="L230" s="41">
        <v>0</v>
      </c>
      <c r="M230" s="71">
        <v>0</v>
      </c>
      <c r="N230" s="67">
        <v>0.105</v>
      </c>
      <c r="O230" s="35">
        <v>0</v>
      </c>
      <c r="P230" s="35">
        <v>0</v>
      </c>
      <c r="Q230" s="35">
        <v>0</v>
      </c>
      <c r="R230" s="35">
        <v>0</v>
      </c>
      <c r="S230" s="35">
        <v>0</v>
      </c>
      <c r="T230" s="35">
        <v>0</v>
      </c>
      <c r="U230" s="35">
        <v>0</v>
      </c>
      <c r="V230" s="35">
        <v>0</v>
      </c>
      <c r="W230" s="35">
        <v>0</v>
      </c>
      <c r="X230" s="35">
        <v>148000</v>
      </c>
      <c r="Y230" s="35">
        <v>0</v>
      </c>
    </row>
    <row r="231" spans="1:38">
      <c r="A231" s="35">
        <v>614</v>
      </c>
      <c r="B231" s="35" t="s">
        <v>7019</v>
      </c>
      <c r="C231" s="35" t="s">
        <v>9267</v>
      </c>
      <c r="D231" s="35">
        <v>209</v>
      </c>
      <c r="E231" s="35" t="s">
        <v>7020</v>
      </c>
      <c r="F231" s="35"/>
      <c r="G231" s="35" t="s">
        <v>6983</v>
      </c>
      <c r="H231" s="37">
        <v>45112</v>
      </c>
      <c r="I231" s="35">
        <v>131000</v>
      </c>
      <c r="J231" s="35">
        <v>12</v>
      </c>
      <c r="K231" s="37">
        <f t="shared" si="3"/>
        <v>45477</v>
      </c>
      <c r="L231" s="41">
        <v>0</v>
      </c>
      <c r="M231" s="71">
        <v>0</v>
      </c>
      <c r="N231" s="67">
        <v>0.105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35">
        <v>0</v>
      </c>
      <c r="U231" s="35">
        <v>0</v>
      </c>
      <c r="V231" s="35">
        <v>0</v>
      </c>
      <c r="W231" s="35">
        <v>0</v>
      </c>
      <c r="X231" s="35">
        <v>131000</v>
      </c>
      <c r="Y231" s="35">
        <v>0</v>
      </c>
    </row>
    <row r="232" spans="1:38">
      <c r="A232" s="35">
        <v>616</v>
      </c>
      <c r="B232" s="35" t="s">
        <v>7019</v>
      </c>
      <c r="C232" s="35" t="s">
        <v>9267</v>
      </c>
      <c r="D232" s="35">
        <v>188</v>
      </c>
      <c r="E232" s="35" t="s">
        <v>7020</v>
      </c>
      <c r="F232" s="35"/>
      <c r="G232" s="35" t="s">
        <v>6983</v>
      </c>
      <c r="H232" s="37">
        <v>45069</v>
      </c>
      <c r="I232" s="35">
        <v>68000</v>
      </c>
      <c r="J232" s="35">
        <v>12</v>
      </c>
      <c r="K232" s="37">
        <f t="shared" si="3"/>
        <v>45434</v>
      </c>
      <c r="L232" s="41">
        <v>0</v>
      </c>
      <c r="M232" s="71">
        <v>0</v>
      </c>
      <c r="N232" s="67">
        <v>0.105</v>
      </c>
      <c r="O232" s="35">
        <v>0</v>
      </c>
      <c r="P232" s="35">
        <v>0</v>
      </c>
      <c r="Q232" s="35">
        <v>0</v>
      </c>
      <c r="R232" s="35">
        <v>0</v>
      </c>
      <c r="S232" s="35">
        <v>0</v>
      </c>
      <c r="T232" s="35">
        <v>0</v>
      </c>
      <c r="U232" s="35">
        <v>0</v>
      </c>
      <c r="V232" s="35">
        <v>0</v>
      </c>
      <c r="W232" s="35">
        <v>0</v>
      </c>
      <c r="X232" s="35">
        <v>68000</v>
      </c>
      <c r="Y232" s="35">
        <v>0</v>
      </c>
    </row>
    <row r="233" spans="1:38">
      <c r="A233" s="35">
        <v>618</v>
      </c>
      <c r="B233" s="35" t="s">
        <v>7019</v>
      </c>
      <c r="C233" s="35" t="s">
        <v>9267</v>
      </c>
      <c r="D233" s="35">
        <v>189</v>
      </c>
      <c r="E233" s="35" t="s">
        <v>7020</v>
      </c>
      <c r="F233" s="35"/>
      <c r="G233" s="35" t="s">
        <v>6983</v>
      </c>
      <c r="H233" s="37">
        <v>45091</v>
      </c>
      <c r="I233" s="35">
        <v>35000</v>
      </c>
      <c r="J233" s="35">
        <v>12</v>
      </c>
      <c r="K233" s="37">
        <f t="shared" si="3"/>
        <v>45456</v>
      </c>
      <c r="L233" s="41">
        <v>0</v>
      </c>
      <c r="M233" s="71">
        <v>0</v>
      </c>
      <c r="N233" s="67">
        <v>0.105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35000</v>
      </c>
      <c r="Y233" s="35">
        <v>0</v>
      </c>
    </row>
    <row r="234" spans="1:38">
      <c r="A234" s="35">
        <v>620</v>
      </c>
      <c r="B234" s="35" t="s">
        <v>7019</v>
      </c>
      <c r="C234" s="35" t="s">
        <v>9267</v>
      </c>
      <c r="D234" s="35">
        <v>192</v>
      </c>
      <c r="E234" s="35" t="s">
        <v>7020</v>
      </c>
      <c r="F234" s="35"/>
      <c r="G234" s="35" t="s">
        <v>6983</v>
      </c>
      <c r="H234" s="37">
        <v>45112</v>
      </c>
      <c r="I234" s="35">
        <v>40000</v>
      </c>
      <c r="J234" s="35">
        <v>12</v>
      </c>
      <c r="K234" s="37">
        <f t="shared" si="3"/>
        <v>45477</v>
      </c>
      <c r="L234" s="41">
        <v>0</v>
      </c>
      <c r="M234" s="71">
        <v>0</v>
      </c>
      <c r="N234" s="67">
        <v>0.105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35">
        <v>0</v>
      </c>
      <c r="U234" s="35">
        <v>0</v>
      </c>
      <c r="V234" s="35">
        <v>0</v>
      </c>
      <c r="W234" s="35">
        <v>0</v>
      </c>
      <c r="X234" s="35">
        <v>40000</v>
      </c>
      <c r="Y234" s="35">
        <v>0</v>
      </c>
    </row>
    <row r="235" spans="1:38">
      <c r="A235" s="35">
        <v>621</v>
      </c>
      <c r="B235" s="35" t="s">
        <v>7019</v>
      </c>
      <c r="C235" s="35" t="s">
        <v>9267</v>
      </c>
      <c r="D235" s="35">
        <v>190</v>
      </c>
      <c r="E235" s="35" t="s">
        <v>7020</v>
      </c>
      <c r="F235" s="35"/>
      <c r="G235" s="35" t="s">
        <v>6983</v>
      </c>
      <c r="H235" s="37">
        <v>45091</v>
      </c>
      <c r="I235" s="35">
        <v>29000</v>
      </c>
      <c r="J235" s="35">
        <v>12</v>
      </c>
      <c r="K235" s="37">
        <f t="shared" si="3"/>
        <v>45456</v>
      </c>
      <c r="L235" s="41">
        <v>0</v>
      </c>
      <c r="M235" s="71">
        <v>0</v>
      </c>
      <c r="N235" s="67">
        <v>0.105</v>
      </c>
      <c r="O235" s="35">
        <v>0</v>
      </c>
      <c r="P235" s="35">
        <v>0</v>
      </c>
      <c r="Q235" s="35">
        <v>0</v>
      </c>
      <c r="R235" s="35">
        <v>0</v>
      </c>
      <c r="S235" s="35">
        <v>0</v>
      </c>
      <c r="T235" s="35">
        <v>0</v>
      </c>
      <c r="U235" s="35">
        <v>0</v>
      </c>
      <c r="V235" s="35">
        <v>0</v>
      </c>
      <c r="W235" s="35">
        <v>0</v>
      </c>
      <c r="X235" s="35">
        <v>29000</v>
      </c>
      <c r="Y235" s="35">
        <v>0</v>
      </c>
    </row>
    <row r="236" spans="1:38">
      <c r="A236" s="35">
        <v>622</v>
      </c>
      <c r="B236" s="35" t="s">
        <v>7019</v>
      </c>
      <c r="C236" s="35" t="s">
        <v>9267</v>
      </c>
      <c r="D236" s="35">
        <v>201</v>
      </c>
      <c r="E236" s="35" t="s">
        <v>7020</v>
      </c>
      <c r="F236" s="35"/>
      <c r="G236" s="35" t="s">
        <v>6983</v>
      </c>
      <c r="H236" s="37">
        <v>45091</v>
      </c>
      <c r="I236" s="35">
        <v>114000</v>
      </c>
      <c r="J236" s="35">
        <v>12</v>
      </c>
      <c r="K236" s="37">
        <f t="shared" si="3"/>
        <v>45456</v>
      </c>
      <c r="L236" s="41">
        <v>0</v>
      </c>
      <c r="M236" s="71">
        <v>0</v>
      </c>
      <c r="N236" s="67">
        <v>0.105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35">
        <v>0</v>
      </c>
      <c r="U236" s="35">
        <v>0</v>
      </c>
      <c r="V236" s="35">
        <v>0</v>
      </c>
      <c r="W236" s="35">
        <v>0</v>
      </c>
      <c r="X236" s="35">
        <v>114000</v>
      </c>
      <c r="Y236" s="35">
        <v>0</v>
      </c>
    </row>
    <row r="237" spans="1:38">
      <c r="A237" s="35">
        <v>625</v>
      </c>
      <c r="B237" s="35" t="s">
        <v>7019</v>
      </c>
      <c r="C237" s="35" t="s">
        <v>9267</v>
      </c>
      <c r="D237" s="35">
        <v>185</v>
      </c>
      <c r="E237" s="35" t="s">
        <v>7020</v>
      </c>
      <c r="F237" s="35"/>
      <c r="G237" s="35" t="s">
        <v>6983</v>
      </c>
      <c r="H237" s="37">
        <v>45069</v>
      </c>
      <c r="I237" s="35">
        <v>87000</v>
      </c>
      <c r="J237" s="35">
        <v>12</v>
      </c>
      <c r="K237" s="37">
        <f t="shared" si="3"/>
        <v>45434</v>
      </c>
      <c r="L237" s="41">
        <v>0</v>
      </c>
      <c r="M237" s="71">
        <v>0</v>
      </c>
      <c r="N237" s="67">
        <v>0.105</v>
      </c>
      <c r="O237" s="35">
        <v>0</v>
      </c>
      <c r="P237" s="35">
        <v>0</v>
      </c>
      <c r="Q237" s="35">
        <v>0</v>
      </c>
      <c r="R237" s="35">
        <v>0</v>
      </c>
      <c r="S237" s="35">
        <v>0</v>
      </c>
      <c r="T237" s="35">
        <v>0</v>
      </c>
      <c r="U237" s="35">
        <v>0</v>
      </c>
      <c r="V237" s="35">
        <v>0</v>
      </c>
      <c r="W237" s="35">
        <v>0</v>
      </c>
      <c r="X237" s="35">
        <v>87000</v>
      </c>
      <c r="Y237" s="35">
        <v>0</v>
      </c>
    </row>
    <row r="238" spans="1:38">
      <c r="A238" s="35">
        <v>631</v>
      </c>
      <c r="B238" s="35" t="s">
        <v>7019</v>
      </c>
      <c r="C238" s="35" t="s">
        <v>9267</v>
      </c>
      <c r="D238" s="35">
        <v>1566</v>
      </c>
      <c r="E238" s="35" t="s">
        <v>7020</v>
      </c>
      <c r="F238" s="35"/>
      <c r="G238" s="35" t="s">
        <v>6983</v>
      </c>
      <c r="H238" s="37">
        <v>45069</v>
      </c>
      <c r="I238" s="35">
        <v>96000</v>
      </c>
      <c r="J238" s="35">
        <v>12</v>
      </c>
      <c r="K238" s="37">
        <f t="shared" si="3"/>
        <v>45434</v>
      </c>
      <c r="L238" s="41">
        <v>0</v>
      </c>
      <c r="M238" s="71">
        <v>0</v>
      </c>
      <c r="N238" s="67">
        <v>0.105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96000</v>
      </c>
      <c r="Y238" s="35">
        <v>0</v>
      </c>
    </row>
    <row r="239" spans="1:38">
      <c r="A239" s="35">
        <v>633</v>
      </c>
      <c r="B239" s="35" t="s">
        <v>7019</v>
      </c>
      <c r="C239" s="35" t="s">
        <v>9267</v>
      </c>
      <c r="D239" s="35">
        <v>186</v>
      </c>
      <c r="E239" s="35" t="s">
        <v>7020</v>
      </c>
      <c r="F239" s="35"/>
      <c r="G239" s="35" t="s">
        <v>6983</v>
      </c>
      <c r="H239" s="37">
        <v>45069</v>
      </c>
      <c r="I239" s="35">
        <v>70000</v>
      </c>
      <c r="J239" s="35">
        <v>12</v>
      </c>
      <c r="K239" s="37">
        <f t="shared" si="3"/>
        <v>45434</v>
      </c>
      <c r="L239" s="41">
        <v>0</v>
      </c>
      <c r="M239" s="71">
        <v>0</v>
      </c>
      <c r="N239" s="67">
        <v>0.105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35">
        <v>0</v>
      </c>
      <c r="U239" s="35">
        <v>0</v>
      </c>
      <c r="V239" s="35">
        <v>0</v>
      </c>
      <c r="W239" s="35">
        <v>0</v>
      </c>
      <c r="X239" s="35">
        <v>70000</v>
      </c>
      <c r="Y239" s="35">
        <v>0</v>
      </c>
    </row>
    <row r="240" spans="1:38">
      <c r="A240" s="35">
        <v>642</v>
      </c>
      <c r="B240" s="35" t="s">
        <v>7019</v>
      </c>
      <c r="C240" s="35" t="s">
        <v>9267</v>
      </c>
      <c r="D240" s="35">
        <v>198</v>
      </c>
      <c r="E240" s="35" t="s">
        <v>7020</v>
      </c>
      <c r="F240" s="35"/>
      <c r="G240" s="35" t="s">
        <v>6983</v>
      </c>
      <c r="H240" s="37">
        <v>45048</v>
      </c>
      <c r="I240" s="35">
        <v>118000</v>
      </c>
      <c r="J240" s="35">
        <v>12</v>
      </c>
      <c r="K240" s="37">
        <f t="shared" si="3"/>
        <v>45413</v>
      </c>
      <c r="L240" s="41">
        <v>0</v>
      </c>
      <c r="M240" s="71">
        <v>0</v>
      </c>
      <c r="N240" s="67">
        <v>0.105</v>
      </c>
      <c r="O240" s="35">
        <v>0</v>
      </c>
      <c r="P240" s="35">
        <v>0</v>
      </c>
      <c r="Q240" s="35">
        <v>0</v>
      </c>
      <c r="R240" s="35">
        <v>0</v>
      </c>
      <c r="S240" s="35">
        <v>0</v>
      </c>
      <c r="T240" s="35">
        <v>0</v>
      </c>
      <c r="U240" s="35">
        <v>0</v>
      </c>
      <c r="V240" s="35">
        <v>0</v>
      </c>
      <c r="W240" s="35">
        <v>0</v>
      </c>
      <c r="X240" s="35">
        <v>118000</v>
      </c>
      <c r="Y240" s="35">
        <v>0</v>
      </c>
    </row>
    <row r="241" spans="1:25">
      <c r="A241" s="35">
        <v>643</v>
      </c>
      <c r="B241" s="35" t="s">
        <v>7019</v>
      </c>
      <c r="C241" s="35" t="s">
        <v>9267</v>
      </c>
      <c r="D241" s="35">
        <v>197</v>
      </c>
      <c r="E241" s="35" t="s">
        <v>7020</v>
      </c>
      <c r="F241" s="35"/>
      <c r="G241" s="35" t="s">
        <v>6983</v>
      </c>
      <c r="H241" s="37">
        <v>45069</v>
      </c>
      <c r="I241" s="35">
        <v>111000</v>
      </c>
      <c r="J241" s="35">
        <v>12</v>
      </c>
      <c r="K241" s="37">
        <f t="shared" si="3"/>
        <v>45434</v>
      </c>
      <c r="L241" s="41">
        <v>0</v>
      </c>
      <c r="M241" s="71">
        <v>0</v>
      </c>
      <c r="N241" s="67">
        <v>0.105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35">
        <v>0</v>
      </c>
      <c r="U241" s="35">
        <v>0</v>
      </c>
      <c r="V241" s="35">
        <v>0</v>
      </c>
      <c r="W241" s="35">
        <v>0</v>
      </c>
      <c r="X241" s="35">
        <v>111000</v>
      </c>
      <c r="Y241" s="35">
        <v>0</v>
      </c>
    </row>
    <row r="242" spans="1:25">
      <c r="A242" s="35">
        <v>644</v>
      </c>
      <c r="B242" s="35" t="s">
        <v>7019</v>
      </c>
      <c r="C242" s="35" t="s">
        <v>9267</v>
      </c>
      <c r="D242" s="35">
        <v>1272</v>
      </c>
      <c r="E242" s="35" t="s">
        <v>7020</v>
      </c>
      <c r="F242" s="35"/>
      <c r="G242" s="35" t="s">
        <v>6983</v>
      </c>
      <c r="H242" s="37">
        <v>45112</v>
      </c>
      <c r="I242" s="35">
        <v>160000</v>
      </c>
      <c r="J242" s="35">
        <v>12</v>
      </c>
      <c r="K242" s="37">
        <f t="shared" si="3"/>
        <v>45477</v>
      </c>
      <c r="L242" s="41">
        <v>0</v>
      </c>
      <c r="M242" s="71">
        <v>0</v>
      </c>
      <c r="N242" s="67">
        <v>0.105</v>
      </c>
      <c r="O242" s="35">
        <v>0</v>
      </c>
      <c r="P242" s="35">
        <v>0</v>
      </c>
      <c r="Q242" s="35">
        <v>0</v>
      </c>
      <c r="R242" s="35">
        <v>0</v>
      </c>
      <c r="S242" s="35">
        <v>0</v>
      </c>
      <c r="T242" s="35">
        <v>0</v>
      </c>
      <c r="U242" s="35">
        <v>0</v>
      </c>
      <c r="V242" s="35">
        <v>0</v>
      </c>
      <c r="W242" s="35">
        <v>0</v>
      </c>
      <c r="X242" s="35">
        <v>160000</v>
      </c>
      <c r="Y242" s="35">
        <v>0</v>
      </c>
    </row>
    <row r="243" spans="1:25">
      <c r="A243" s="35">
        <v>646</v>
      </c>
      <c r="B243" s="35" t="s">
        <v>7019</v>
      </c>
      <c r="C243" s="35" t="s">
        <v>9267</v>
      </c>
      <c r="D243" s="35">
        <v>212</v>
      </c>
      <c r="E243" s="35" t="s">
        <v>7020</v>
      </c>
      <c r="F243" s="35"/>
      <c r="G243" s="35" t="s">
        <v>6983</v>
      </c>
      <c r="H243" s="37">
        <v>45069</v>
      </c>
      <c r="I243" s="35">
        <v>101000</v>
      </c>
      <c r="J243" s="35">
        <v>12</v>
      </c>
      <c r="K243" s="37">
        <f t="shared" si="3"/>
        <v>45434</v>
      </c>
      <c r="L243" s="41">
        <v>0</v>
      </c>
      <c r="M243" s="71">
        <v>0</v>
      </c>
      <c r="N243" s="67">
        <v>0.105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101000</v>
      </c>
      <c r="Y243" s="35">
        <v>0</v>
      </c>
    </row>
    <row r="244" spans="1:25">
      <c r="A244" s="35">
        <v>647</v>
      </c>
      <c r="B244" s="35" t="s">
        <v>7019</v>
      </c>
      <c r="C244" s="35" t="s">
        <v>9267</v>
      </c>
      <c r="D244" s="35">
        <v>203</v>
      </c>
      <c r="E244" s="35" t="s">
        <v>7020</v>
      </c>
      <c r="F244" s="35"/>
      <c r="G244" s="35" t="s">
        <v>6983</v>
      </c>
      <c r="H244" s="37">
        <v>45069</v>
      </c>
      <c r="I244" s="35">
        <v>38000</v>
      </c>
      <c r="J244" s="35">
        <v>12</v>
      </c>
      <c r="K244" s="37">
        <f t="shared" si="3"/>
        <v>45434</v>
      </c>
      <c r="L244" s="41">
        <v>0</v>
      </c>
      <c r="M244" s="71">
        <v>0</v>
      </c>
      <c r="N244" s="67">
        <v>0.105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35">
        <v>0</v>
      </c>
      <c r="U244" s="35">
        <v>0</v>
      </c>
      <c r="V244" s="35">
        <v>0</v>
      </c>
      <c r="W244" s="35">
        <v>0</v>
      </c>
      <c r="X244" s="35">
        <v>38000</v>
      </c>
      <c r="Y244" s="35">
        <v>0</v>
      </c>
    </row>
    <row r="245" spans="1:25">
      <c r="A245" s="35">
        <v>648</v>
      </c>
      <c r="B245" s="35" t="s">
        <v>7019</v>
      </c>
      <c r="C245" s="35" t="s">
        <v>9267</v>
      </c>
      <c r="D245" s="35">
        <v>195</v>
      </c>
      <c r="E245" s="35" t="s">
        <v>7020</v>
      </c>
      <c r="F245" s="35"/>
      <c r="G245" s="35" t="s">
        <v>6983</v>
      </c>
      <c r="H245" s="37">
        <v>45112</v>
      </c>
      <c r="I245" s="35">
        <v>92000</v>
      </c>
      <c r="J245" s="35">
        <v>12</v>
      </c>
      <c r="K245" s="37">
        <f t="shared" si="3"/>
        <v>45477</v>
      </c>
      <c r="L245" s="41">
        <v>0</v>
      </c>
      <c r="M245" s="71">
        <v>0</v>
      </c>
      <c r="N245" s="67">
        <v>0.105</v>
      </c>
      <c r="O245" s="35">
        <v>0</v>
      </c>
      <c r="P245" s="35">
        <v>0</v>
      </c>
      <c r="Q245" s="35">
        <v>0</v>
      </c>
      <c r="R245" s="35">
        <v>0</v>
      </c>
      <c r="S245" s="35">
        <v>0</v>
      </c>
      <c r="T245" s="35">
        <v>0</v>
      </c>
      <c r="U245" s="35">
        <v>0</v>
      </c>
      <c r="V245" s="35">
        <v>0</v>
      </c>
      <c r="W245" s="35">
        <v>0</v>
      </c>
      <c r="X245" s="35">
        <v>92000</v>
      </c>
      <c r="Y245" s="35">
        <v>0</v>
      </c>
    </row>
    <row r="246" spans="1:25">
      <c r="A246" s="35">
        <v>649</v>
      </c>
      <c r="B246" s="35" t="s">
        <v>7019</v>
      </c>
      <c r="C246" s="35" t="s">
        <v>9267</v>
      </c>
      <c r="D246" s="35">
        <v>196</v>
      </c>
      <c r="E246" s="35" t="s">
        <v>7020</v>
      </c>
      <c r="F246" s="35"/>
      <c r="G246" s="35" t="s">
        <v>6983</v>
      </c>
      <c r="H246" s="37">
        <v>45112</v>
      </c>
      <c r="I246" s="35">
        <v>39000</v>
      </c>
      <c r="J246" s="35">
        <v>12</v>
      </c>
      <c r="K246" s="37">
        <f t="shared" si="3"/>
        <v>45477</v>
      </c>
      <c r="L246" s="41">
        <v>0</v>
      </c>
      <c r="M246" s="71">
        <v>0</v>
      </c>
      <c r="N246" s="67">
        <v>0.105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35">
        <v>0</v>
      </c>
      <c r="U246" s="35">
        <v>0</v>
      </c>
      <c r="V246" s="35">
        <v>0</v>
      </c>
      <c r="W246" s="35">
        <v>0</v>
      </c>
      <c r="X246" s="35">
        <v>39000</v>
      </c>
      <c r="Y246" s="35">
        <v>0</v>
      </c>
    </row>
    <row r="247" spans="1:25">
      <c r="A247" s="35">
        <v>651</v>
      </c>
      <c r="B247" s="35" t="s">
        <v>7019</v>
      </c>
      <c r="C247" s="35" t="s">
        <v>9267</v>
      </c>
      <c r="D247" s="35">
        <v>200</v>
      </c>
      <c r="E247" s="35" t="s">
        <v>7020</v>
      </c>
      <c r="F247" s="35"/>
      <c r="G247" s="35" t="s">
        <v>6983</v>
      </c>
      <c r="H247" s="37">
        <v>45048</v>
      </c>
      <c r="I247" s="35">
        <v>43000</v>
      </c>
      <c r="J247" s="35">
        <v>12</v>
      </c>
      <c r="K247" s="37">
        <f t="shared" si="3"/>
        <v>45413</v>
      </c>
      <c r="L247" s="41">
        <v>0</v>
      </c>
      <c r="M247" s="71">
        <v>0</v>
      </c>
      <c r="N247" s="67">
        <v>0.105</v>
      </c>
      <c r="O247" s="35">
        <v>0</v>
      </c>
      <c r="P247" s="35">
        <v>0</v>
      </c>
      <c r="Q247" s="35">
        <v>0</v>
      </c>
      <c r="R247" s="35">
        <v>0</v>
      </c>
      <c r="S247" s="35">
        <v>0</v>
      </c>
      <c r="T247" s="35">
        <v>0</v>
      </c>
      <c r="U247" s="35">
        <v>0</v>
      </c>
      <c r="V247" s="35">
        <v>0</v>
      </c>
      <c r="W247" s="35">
        <v>0</v>
      </c>
      <c r="X247" s="35">
        <v>43000</v>
      </c>
      <c r="Y247" s="35">
        <v>0</v>
      </c>
    </row>
    <row r="248" spans="1:25">
      <c r="A248" s="35">
        <v>654</v>
      </c>
      <c r="B248" s="35" t="s">
        <v>7019</v>
      </c>
      <c r="C248" s="35" t="s">
        <v>9267</v>
      </c>
      <c r="D248" s="35">
        <v>208</v>
      </c>
      <c r="E248" s="35" t="s">
        <v>7020</v>
      </c>
      <c r="F248" s="35"/>
      <c r="G248" s="35" t="s">
        <v>6983</v>
      </c>
      <c r="H248" s="37">
        <v>45091</v>
      </c>
      <c r="I248" s="35">
        <v>165000</v>
      </c>
      <c r="J248" s="35">
        <v>12</v>
      </c>
      <c r="K248" s="37">
        <f t="shared" si="3"/>
        <v>45456</v>
      </c>
      <c r="L248" s="41">
        <v>0</v>
      </c>
      <c r="M248" s="71">
        <v>0</v>
      </c>
      <c r="N248" s="67">
        <v>0.105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165000</v>
      </c>
      <c r="Y248" s="35">
        <v>0</v>
      </c>
    </row>
    <row r="249" spans="1:25">
      <c r="A249" s="35">
        <v>655</v>
      </c>
      <c r="B249" s="35" t="s">
        <v>7019</v>
      </c>
      <c r="C249" s="35" t="s">
        <v>9267</v>
      </c>
      <c r="D249" s="35">
        <v>1273</v>
      </c>
      <c r="E249" s="35" t="s">
        <v>7020</v>
      </c>
      <c r="F249" s="35"/>
      <c r="G249" s="35" t="s">
        <v>6983</v>
      </c>
      <c r="H249" s="37">
        <v>45069</v>
      </c>
      <c r="I249" s="35">
        <v>78000</v>
      </c>
      <c r="J249" s="35">
        <v>12</v>
      </c>
      <c r="K249" s="37">
        <f t="shared" si="3"/>
        <v>45434</v>
      </c>
      <c r="L249" s="41">
        <v>0</v>
      </c>
      <c r="M249" s="71">
        <v>0</v>
      </c>
      <c r="N249" s="67">
        <v>0.105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35">
        <v>0</v>
      </c>
      <c r="U249" s="35">
        <v>0</v>
      </c>
      <c r="V249" s="35">
        <v>0</v>
      </c>
      <c r="W249" s="35">
        <v>0</v>
      </c>
      <c r="X249" s="35">
        <v>78000</v>
      </c>
      <c r="Y249" s="35">
        <v>0</v>
      </c>
    </row>
    <row r="250" spans="1:25">
      <c r="A250" s="35">
        <v>656</v>
      </c>
      <c r="B250" s="35" t="s">
        <v>7019</v>
      </c>
      <c r="C250" s="35" t="s">
        <v>9267</v>
      </c>
      <c r="D250" s="35">
        <v>204</v>
      </c>
      <c r="E250" s="35" t="s">
        <v>7020</v>
      </c>
      <c r="F250" s="35"/>
      <c r="G250" s="35" t="s">
        <v>6983</v>
      </c>
      <c r="H250" s="37">
        <v>45069</v>
      </c>
      <c r="I250" s="35">
        <v>93000</v>
      </c>
      <c r="J250" s="35">
        <v>12</v>
      </c>
      <c r="K250" s="37">
        <f t="shared" si="3"/>
        <v>45434</v>
      </c>
      <c r="L250" s="41">
        <v>0</v>
      </c>
      <c r="M250" s="71">
        <v>0</v>
      </c>
      <c r="N250" s="67">
        <v>0.105</v>
      </c>
      <c r="O250" s="35">
        <v>0</v>
      </c>
      <c r="P250" s="35">
        <v>0</v>
      </c>
      <c r="Q250" s="35">
        <v>0</v>
      </c>
      <c r="R250" s="35">
        <v>0</v>
      </c>
      <c r="S250" s="35">
        <v>0</v>
      </c>
      <c r="T250" s="35">
        <v>0</v>
      </c>
      <c r="U250" s="35">
        <v>0</v>
      </c>
      <c r="V250" s="35">
        <v>0</v>
      </c>
      <c r="W250" s="35">
        <v>0</v>
      </c>
      <c r="X250" s="35">
        <v>93000</v>
      </c>
      <c r="Y250" s="35">
        <v>0</v>
      </c>
    </row>
    <row r="251" spans="1:25">
      <c r="A251" s="35">
        <v>657</v>
      </c>
      <c r="B251" s="35" t="s">
        <v>7019</v>
      </c>
      <c r="C251" s="35" t="s">
        <v>9267</v>
      </c>
      <c r="D251" s="35">
        <v>391</v>
      </c>
      <c r="E251" s="35" t="s">
        <v>7020</v>
      </c>
      <c r="F251" s="35"/>
      <c r="G251" s="35" t="s">
        <v>6983</v>
      </c>
      <c r="H251" s="37">
        <v>45069</v>
      </c>
      <c r="I251" s="35">
        <v>93000</v>
      </c>
      <c r="J251" s="35">
        <v>12</v>
      </c>
      <c r="K251" s="37">
        <f t="shared" si="3"/>
        <v>45434</v>
      </c>
      <c r="L251" s="41">
        <v>0</v>
      </c>
      <c r="M251" s="71">
        <v>0</v>
      </c>
      <c r="N251" s="67">
        <v>0.105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35">
        <v>0</v>
      </c>
      <c r="U251" s="35">
        <v>0</v>
      </c>
      <c r="V251" s="35">
        <v>0</v>
      </c>
      <c r="W251" s="35">
        <v>0</v>
      </c>
      <c r="X251" s="35">
        <v>93000</v>
      </c>
      <c r="Y251" s="35">
        <v>0</v>
      </c>
    </row>
    <row r="252" spans="1:25">
      <c r="A252" s="35">
        <v>658</v>
      </c>
      <c r="B252" s="35" t="s">
        <v>7019</v>
      </c>
      <c r="C252" s="35" t="s">
        <v>9267</v>
      </c>
      <c r="D252" s="35">
        <v>205</v>
      </c>
      <c r="E252" s="35" t="s">
        <v>7020</v>
      </c>
      <c r="F252" s="35"/>
      <c r="G252" s="35" t="s">
        <v>6983</v>
      </c>
      <c r="H252" s="37">
        <v>45069</v>
      </c>
      <c r="I252" s="35">
        <v>93000</v>
      </c>
      <c r="J252" s="35">
        <v>12</v>
      </c>
      <c r="K252" s="37">
        <f t="shared" si="3"/>
        <v>45434</v>
      </c>
      <c r="L252" s="41">
        <v>0</v>
      </c>
      <c r="M252" s="71">
        <v>0</v>
      </c>
      <c r="N252" s="67">
        <v>0.105</v>
      </c>
      <c r="O252" s="35">
        <v>0</v>
      </c>
      <c r="P252" s="35">
        <v>0</v>
      </c>
      <c r="Q252" s="35">
        <v>0</v>
      </c>
      <c r="R252" s="35">
        <v>0</v>
      </c>
      <c r="S252" s="35">
        <v>0</v>
      </c>
      <c r="T252" s="35">
        <v>0</v>
      </c>
      <c r="U252" s="35">
        <v>0</v>
      </c>
      <c r="V252" s="35">
        <v>0</v>
      </c>
      <c r="W252" s="35">
        <v>0</v>
      </c>
      <c r="X252" s="35">
        <v>93000</v>
      </c>
      <c r="Y252" s="35">
        <v>0</v>
      </c>
    </row>
    <row r="253" spans="1:25">
      <c r="A253" s="35">
        <v>659</v>
      </c>
      <c r="B253" s="35" t="s">
        <v>7019</v>
      </c>
      <c r="C253" s="35" t="s">
        <v>9267</v>
      </c>
      <c r="D253" s="35">
        <v>206</v>
      </c>
      <c r="E253" s="35" t="s">
        <v>7020</v>
      </c>
      <c r="F253" s="35"/>
      <c r="G253" s="35" t="s">
        <v>6983</v>
      </c>
      <c r="H253" s="37">
        <v>45069</v>
      </c>
      <c r="I253" s="35">
        <v>93000</v>
      </c>
      <c r="J253" s="35">
        <v>12</v>
      </c>
      <c r="K253" s="37">
        <f t="shared" si="3"/>
        <v>45434</v>
      </c>
      <c r="L253" s="41">
        <v>0</v>
      </c>
      <c r="M253" s="71">
        <v>0</v>
      </c>
      <c r="N253" s="67">
        <v>0.105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93000</v>
      </c>
      <c r="Y253" s="35">
        <v>0</v>
      </c>
    </row>
    <row r="254" spans="1:25">
      <c r="A254" s="35">
        <v>661</v>
      </c>
      <c r="B254" s="35" t="s">
        <v>7019</v>
      </c>
      <c r="C254" s="35" t="s">
        <v>9267</v>
      </c>
      <c r="D254" s="35">
        <v>211</v>
      </c>
      <c r="E254" s="35" t="s">
        <v>7020</v>
      </c>
      <c r="F254" s="35"/>
      <c r="G254" s="35" t="s">
        <v>6983</v>
      </c>
      <c r="H254" s="37">
        <v>45048</v>
      </c>
      <c r="I254" s="35">
        <v>85000</v>
      </c>
      <c r="J254" s="35">
        <v>12</v>
      </c>
      <c r="K254" s="37">
        <f t="shared" si="3"/>
        <v>45413</v>
      </c>
      <c r="L254" s="41">
        <v>0</v>
      </c>
      <c r="M254" s="71">
        <v>0</v>
      </c>
      <c r="N254" s="67">
        <v>0.105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35">
        <v>0</v>
      </c>
      <c r="U254" s="35">
        <v>0</v>
      </c>
      <c r="V254" s="35">
        <v>0</v>
      </c>
      <c r="W254" s="35">
        <v>0</v>
      </c>
      <c r="X254" s="35">
        <v>85000</v>
      </c>
      <c r="Y254" s="35">
        <v>0</v>
      </c>
    </row>
    <row r="255" spans="1:25">
      <c r="A255" s="35">
        <v>667</v>
      </c>
      <c r="B255" s="35" t="s">
        <v>7019</v>
      </c>
      <c r="C255" s="35" t="s">
        <v>9267</v>
      </c>
      <c r="D255" s="35">
        <v>948</v>
      </c>
      <c r="E255" s="35" t="s">
        <v>7020</v>
      </c>
      <c r="F255" s="35"/>
      <c r="G255" s="35" t="s">
        <v>6983</v>
      </c>
      <c r="H255" s="37">
        <v>45215</v>
      </c>
      <c r="I255" s="35">
        <v>50000</v>
      </c>
      <c r="J255" s="35">
        <v>12</v>
      </c>
      <c r="K255" s="37">
        <f t="shared" si="3"/>
        <v>45580</v>
      </c>
      <c r="L255" s="41">
        <v>0</v>
      </c>
      <c r="M255" s="71">
        <v>0</v>
      </c>
      <c r="N255" s="67">
        <v>0.105</v>
      </c>
      <c r="O255" s="35">
        <v>0</v>
      </c>
      <c r="P255" s="35">
        <v>0</v>
      </c>
      <c r="Q255" s="35">
        <v>0</v>
      </c>
      <c r="R255" s="35">
        <v>0</v>
      </c>
      <c r="S255" s="35">
        <v>0</v>
      </c>
      <c r="T255" s="35">
        <v>0</v>
      </c>
      <c r="U255" s="35">
        <v>0</v>
      </c>
      <c r="V255" s="35">
        <v>0</v>
      </c>
      <c r="W255" s="35">
        <v>0</v>
      </c>
      <c r="X255" s="35">
        <v>50000</v>
      </c>
      <c r="Y255" s="35">
        <v>0</v>
      </c>
    </row>
    <row r="256" spans="1:25">
      <c r="A256" s="35">
        <v>668</v>
      </c>
      <c r="B256" s="35" t="s">
        <v>7019</v>
      </c>
      <c r="C256" s="35" t="s">
        <v>9267</v>
      </c>
      <c r="D256" s="35">
        <v>1186</v>
      </c>
      <c r="E256" s="35" t="s">
        <v>7020</v>
      </c>
      <c r="F256" s="35"/>
      <c r="G256" s="35" t="s">
        <v>6983</v>
      </c>
      <c r="H256" s="37">
        <v>45091</v>
      </c>
      <c r="I256" s="35">
        <v>30000</v>
      </c>
      <c r="J256" s="35">
        <v>12</v>
      </c>
      <c r="K256" s="37">
        <f t="shared" si="3"/>
        <v>45456</v>
      </c>
      <c r="L256" s="41">
        <v>0</v>
      </c>
      <c r="M256" s="71">
        <v>0</v>
      </c>
      <c r="N256" s="67">
        <v>0.105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35">
        <v>0</v>
      </c>
      <c r="U256" s="35">
        <v>0</v>
      </c>
      <c r="V256" s="35">
        <v>0</v>
      </c>
      <c r="W256" s="35">
        <v>0</v>
      </c>
      <c r="X256" s="35">
        <v>30000</v>
      </c>
      <c r="Y256" s="35">
        <v>0</v>
      </c>
    </row>
    <row r="257" spans="1:25">
      <c r="A257" s="35">
        <v>669</v>
      </c>
      <c r="B257" s="35" t="s">
        <v>7019</v>
      </c>
      <c r="C257" s="35" t="s">
        <v>9267</v>
      </c>
      <c r="D257" s="35">
        <v>1196</v>
      </c>
      <c r="E257" s="35" t="s">
        <v>7020</v>
      </c>
      <c r="F257" s="35"/>
      <c r="G257" s="35" t="s">
        <v>6983</v>
      </c>
      <c r="H257" s="37">
        <v>45091</v>
      </c>
      <c r="I257" s="35">
        <v>22000</v>
      </c>
      <c r="J257" s="35">
        <v>12</v>
      </c>
      <c r="K257" s="37">
        <f t="shared" si="3"/>
        <v>45456</v>
      </c>
      <c r="L257" s="41">
        <v>0</v>
      </c>
      <c r="M257" s="71">
        <v>0</v>
      </c>
      <c r="N257" s="67">
        <v>0.105</v>
      </c>
      <c r="O257" s="35">
        <v>0</v>
      </c>
      <c r="P257" s="35">
        <v>0</v>
      </c>
      <c r="Q257" s="35">
        <v>0</v>
      </c>
      <c r="R257" s="35">
        <v>0</v>
      </c>
      <c r="S257" s="35">
        <v>0</v>
      </c>
      <c r="T257" s="35">
        <v>0</v>
      </c>
      <c r="U257" s="35">
        <v>0</v>
      </c>
      <c r="V257" s="35">
        <v>0</v>
      </c>
      <c r="W257" s="35">
        <v>0</v>
      </c>
      <c r="X257" s="35">
        <v>22000</v>
      </c>
      <c r="Y257" s="35">
        <v>0</v>
      </c>
    </row>
    <row r="258" spans="1:25">
      <c r="A258" s="35">
        <v>671</v>
      </c>
      <c r="B258" s="35" t="s">
        <v>7019</v>
      </c>
      <c r="C258" s="35" t="s">
        <v>9267</v>
      </c>
      <c r="D258" s="35">
        <v>1096</v>
      </c>
      <c r="E258" s="35" t="s">
        <v>7020</v>
      </c>
      <c r="F258" s="35"/>
      <c r="G258" s="35" t="s">
        <v>6983</v>
      </c>
      <c r="H258" s="37">
        <v>45091</v>
      </c>
      <c r="I258" s="35">
        <v>22000</v>
      </c>
      <c r="J258" s="35">
        <v>12</v>
      </c>
      <c r="K258" s="37">
        <f t="shared" ref="K258:K321" si="4">H258+365</f>
        <v>45456</v>
      </c>
      <c r="L258" s="41">
        <v>0</v>
      </c>
      <c r="M258" s="71">
        <v>0</v>
      </c>
      <c r="N258" s="67">
        <v>0.105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22000</v>
      </c>
      <c r="Y258" s="35">
        <v>0</v>
      </c>
    </row>
    <row r="259" spans="1:25">
      <c r="A259" s="35">
        <v>672</v>
      </c>
      <c r="B259" s="35" t="s">
        <v>7019</v>
      </c>
      <c r="C259" s="35" t="s">
        <v>9267</v>
      </c>
      <c r="D259" s="35">
        <v>392</v>
      </c>
      <c r="E259" s="35" t="s">
        <v>7020</v>
      </c>
      <c r="F259" s="35"/>
      <c r="G259" s="35" t="s">
        <v>6983</v>
      </c>
      <c r="H259" s="37">
        <v>45069</v>
      </c>
      <c r="I259" s="35">
        <v>115000</v>
      </c>
      <c r="J259" s="35">
        <v>12</v>
      </c>
      <c r="K259" s="37">
        <f t="shared" si="4"/>
        <v>45434</v>
      </c>
      <c r="L259" s="41">
        <v>0</v>
      </c>
      <c r="M259" s="71">
        <v>0</v>
      </c>
      <c r="N259" s="67">
        <v>0.105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35">
        <v>0</v>
      </c>
      <c r="U259" s="35">
        <v>0</v>
      </c>
      <c r="V259" s="35">
        <v>0</v>
      </c>
      <c r="W259" s="35">
        <v>0</v>
      </c>
      <c r="X259" s="35">
        <v>115000</v>
      </c>
      <c r="Y259" s="35">
        <v>0</v>
      </c>
    </row>
    <row r="260" spans="1:25">
      <c r="A260" s="35">
        <v>676</v>
      </c>
      <c r="B260" s="35" t="s">
        <v>7019</v>
      </c>
      <c r="C260" s="35" t="s">
        <v>9267</v>
      </c>
      <c r="D260" s="35">
        <v>949</v>
      </c>
      <c r="E260" s="35" t="s">
        <v>7020</v>
      </c>
      <c r="F260" s="35"/>
      <c r="G260" s="35" t="s">
        <v>6983</v>
      </c>
      <c r="H260" s="37">
        <v>45215</v>
      </c>
      <c r="I260" s="35">
        <v>49000</v>
      </c>
      <c r="J260" s="35">
        <v>12</v>
      </c>
      <c r="K260" s="37">
        <f t="shared" si="4"/>
        <v>45580</v>
      </c>
      <c r="L260" s="41">
        <v>0</v>
      </c>
      <c r="M260" s="71">
        <v>0</v>
      </c>
      <c r="N260" s="67">
        <v>0.105</v>
      </c>
      <c r="O260" s="35">
        <v>0</v>
      </c>
      <c r="P260" s="35">
        <v>0</v>
      </c>
      <c r="Q260" s="35">
        <v>0</v>
      </c>
      <c r="R260" s="35">
        <v>0</v>
      </c>
      <c r="S260" s="35">
        <v>0</v>
      </c>
      <c r="T260" s="35">
        <v>0</v>
      </c>
      <c r="U260" s="35">
        <v>0</v>
      </c>
      <c r="V260" s="35">
        <v>0</v>
      </c>
      <c r="W260" s="35">
        <v>0</v>
      </c>
      <c r="X260" s="35">
        <v>49000</v>
      </c>
      <c r="Y260" s="35">
        <v>0</v>
      </c>
    </row>
    <row r="261" spans="1:25">
      <c r="A261" s="35">
        <v>677</v>
      </c>
      <c r="B261" s="35" t="s">
        <v>7019</v>
      </c>
      <c r="C261" s="35" t="s">
        <v>9267</v>
      </c>
      <c r="D261" s="35">
        <v>1433</v>
      </c>
      <c r="E261" s="35" t="s">
        <v>7020</v>
      </c>
      <c r="F261" s="35"/>
      <c r="G261" s="35" t="s">
        <v>6983</v>
      </c>
      <c r="H261" s="37">
        <v>45091</v>
      </c>
      <c r="I261" s="35">
        <v>15000</v>
      </c>
      <c r="J261" s="35">
        <v>12</v>
      </c>
      <c r="K261" s="37">
        <f t="shared" si="4"/>
        <v>45456</v>
      </c>
      <c r="L261" s="41">
        <v>0</v>
      </c>
      <c r="M261" s="71">
        <v>0</v>
      </c>
      <c r="N261" s="67">
        <v>0.105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35">
        <v>0</v>
      </c>
      <c r="U261" s="35">
        <v>0</v>
      </c>
      <c r="V261" s="35">
        <v>0</v>
      </c>
      <c r="W261" s="35">
        <v>0</v>
      </c>
      <c r="X261" s="35">
        <v>15000</v>
      </c>
      <c r="Y261" s="35">
        <v>0</v>
      </c>
    </row>
    <row r="262" spans="1:25">
      <c r="A262" s="35">
        <v>678</v>
      </c>
      <c r="B262" s="35" t="s">
        <v>7019</v>
      </c>
      <c r="C262" s="35" t="s">
        <v>9267</v>
      </c>
      <c r="D262" s="35">
        <v>1177</v>
      </c>
      <c r="E262" s="35" t="s">
        <v>7020</v>
      </c>
      <c r="F262" s="35"/>
      <c r="G262" s="35" t="s">
        <v>6983</v>
      </c>
      <c r="H262" s="37">
        <v>45112</v>
      </c>
      <c r="I262" s="35">
        <v>25000</v>
      </c>
      <c r="J262" s="35">
        <v>12</v>
      </c>
      <c r="K262" s="37">
        <f t="shared" si="4"/>
        <v>45477</v>
      </c>
      <c r="L262" s="41">
        <v>0</v>
      </c>
      <c r="M262" s="71">
        <v>0</v>
      </c>
      <c r="N262" s="67">
        <v>0.105</v>
      </c>
      <c r="O262" s="35">
        <v>0</v>
      </c>
      <c r="P262" s="35">
        <v>0</v>
      </c>
      <c r="Q262" s="35">
        <v>0</v>
      </c>
      <c r="R262" s="35">
        <v>0</v>
      </c>
      <c r="S262" s="35">
        <v>0</v>
      </c>
      <c r="T262" s="35">
        <v>0</v>
      </c>
      <c r="U262" s="35">
        <v>0</v>
      </c>
      <c r="V262" s="35">
        <v>0</v>
      </c>
      <c r="W262" s="35">
        <v>0</v>
      </c>
      <c r="X262" s="35">
        <v>25000</v>
      </c>
      <c r="Y262" s="35">
        <v>0</v>
      </c>
    </row>
    <row r="263" spans="1:25">
      <c r="A263" s="35">
        <v>685</v>
      </c>
      <c r="B263" s="35" t="s">
        <v>7019</v>
      </c>
      <c r="C263" s="35" t="s">
        <v>9267</v>
      </c>
      <c r="D263" s="35">
        <v>1535</v>
      </c>
      <c r="E263" s="35" t="s">
        <v>7020</v>
      </c>
      <c r="F263" s="35"/>
      <c r="G263" s="35" t="s">
        <v>6983</v>
      </c>
      <c r="H263" s="37">
        <v>45069</v>
      </c>
      <c r="I263" s="35">
        <v>43000</v>
      </c>
      <c r="J263" s="35">
        <v>12</v>
      </c>
      <c r="K263" s="37">
        <f t="shared" si="4"/>
        <v>45434</v>
      </c>
      <c r="L263" s="41">
        <v>0</v>
      </c>
      <c r="M263" s="71">
        <v>0</v>
      </c>
      <c r="N263" s="67">
        <v>0.105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43000</v>
      </c>
      <c r="Y263" s="35">
        <v>0</v>
      </c>
    </row>
    <row r="264" spans="1:25">
      <c r="A264" s="35">
        <v>690</v>
      </c>
      <c r="B264" s="35" t="s">
        <v>7019</v>
      </c>
      <c r="C264" s="35" t="s">
        <v>9267</v>
      </c>
      <c r="D264" s="35">
        <v>1565</v>
      </c>
      <c r="E264" s="35" t="s">
        <v>7020</v>
      </c>
      <c r="F264" s="35"/>
      <c r="G264" s="35" t="s">
        <v>6983</v>
      </c>
      <c r="H264" s="37">
        <v>45069</v>
      </c>
      <c r="I264" s="35">
        <v>96000</v>
      </c>
      <c r="J264" s="35">
        <v>12</v>
      </c>
      <c r="K264" s="37">
        <f t="shared" si="4"/>
        <v>45434</v>
      </c>
      <c r="L264" s="41">
        <v>0</v>
      </c>
      <c r="M264" s="71">
        <v>0</v>
      </c>
      <c r="N264" s="67">
        <v>0.105</v>
      </c>
      <c r="O264" s="35">
        <v>0</v>
      </c>
      <c r="P264" s="35">
        <v>0</v>
      </c>
      <c r="Q264" s="35">
        <v>0</v>
      </c>
      <c r="R264" s="35">
        <v>0</v>
      </c>
      <c r="S264" s="35">
        <v>0</v>
      </c>
      <c r="T264" s="35">
        <v>0</v>
      </c>
      <c r="U264" s="35">
        <v>0</v>
      </c>
      <c r="V264" s="35">
        <v>0</v>
      </c>
      <c r="W264" s="35">
        <v>0</v>
      </c>
      <c r="X264" s="35">
        <v>96000</v>
      </c>
      <c r="Y264" s="35">
        <v>0</v>
      </c>
    </row>
    <row r="265" spans="1:25">
      <c r="A265" s="35">
        <v>698</v>
      </c>
      <c r="B265" s="35" t="s">
        <v>7019</v>
      </c>
      <c r="C265" s="35" t="s">
        <v>9267</v>
      </c>
      <c r="D265" s="35">
        <v>1447</v>
      </c>
      <c r="E265" s="35" t="s">
        <v>7020</v>
      </c>
      <c r="F265" s="35"/>
      <c r="G265" s="35" t="s">
        <v>6983</v>
      </c>
      <c r="H265" s="37">
        <v>45069</v>
      </c>
      <c r="I265" s="35">
        <v>58000</v>
      </c>
      <c r="J265" s="35">
        <v>12</v>
      </c>
      <c r="K265" s="37">
        <f t="shared" si="4"/>
        <v>45434</v>
      </c>
      <c r="L265" s="41">
        <v>0</v>
      </c>
      <c r="M265" s="71">
        <v>0</v>
      </c>
      <c r="N265" s="67">
        <v>0.105</v>
      </c>
      <c r="O265" s="35">
        <v>0</v>
      </c>
      <c r="P265" s="35">
        <v>0</v>
      </c>
      <c r="Q265" s="35">
        <v>0</v>
      </c>
      <c r="R265" s="35">
        <v>0</v>
      </c>
      <c r="S265" s="35">
        <v>0</v>
      </c>
      <c r="T265" s="35">
        <v>0</v>
      </c>
      <c r="U265" s="35">
        <v>0</v>
      </c>
      <c r="V265" s="35">
        <v>0</v>
      </c>
      <c r="W265" s="35">
        <v>0</v>
      </c>
      <c r="X265" s="35">
        <v>58000</v>
      </c>
      <c r="Y265" s="35">
        <v>0</v>
      </c>
    </row>
    <row r="266" spans="1:25">
      <c r="A266" s="35">
        <v>699</v>
      </c>
      <c r="B266" s="35" t="s">
        <v>7019</v>
      </c>
      <c r="C266" s="35" t="s">
        <v>9267</v>
      </c>
      <c r="D266" s="35">
        <v>950</v>
      </c>
      <c r="E266" s="35" t="s">
        <v>7020</v>
      </c>
      <c r="F266" s="35"/>
      <c r="G266" s="35" t="s">
        <v>6983</v>
      </c>
      <c r="H266" s="37">
        <v>45215</v>
      </c>
      <c r="I266" s="35">
        <v>25000</v>
      </c>
      <c r="J266" s="35">
        <v>12</v>
      </c>
      <c r="K266" s="37">
        <f t="shared" si="4"/>
        <v>45580</v>
      </c>
      <c r="L266" s="41">
        <v>0</v>
      </c>
      <c r="M266" s="71">
        <v>0</v>
      </c>
      <c r="N266" s="67">
        <v>0.105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35">
        <v>0</v>
      </c>
      <c r="U266" s="35">
        <v>0</v>
      </c>
      <c r="V266" s="35">
        <v>0</v>
      </c>
      <c r="W266" s="35">
        <v>0</v>
      </c>
      <c r="X266" s="35">
        <v>25000</v>
      </c>
      <c r="Y266" s="35">
        <v>0</v>
      </c>
    </row>
    <row r="267" spans="1:25">
      <c r="A267" s="35">
        <v>707</v>
      </c>
      <c r="B267" s="35" t="s">
        <v>7019</v>
      </c>
      <c r="C267" s="35" t="s">
        <v>9267</v>
      </c>
      <c r="D267" s="35">
        <v>216</v>
      </c>
      <c r="E267" s="35" t="s">
        <v>7020</v>
      </c>
      <c r="F267" s="35"/>
      <c r="G267" s="35" t="s">
        <v>6983</v>
      </c>
      <c r="H267" s="37">
        <v>45048</v>
      </c>
      <c r="I267" s="35">
        <v>87000</v>
      </c>
      <c r="J267" s="35">
        <v>12</v>
      </c>
      <c r="K267" s="37">
        <f t="shared" si="4"/>
        <v>45413</v>
      </c>
      <c r="L267" s="41">
        <v>0</v>
      </c>
      <c r="M267" s="71">
        <v>0</v>
      </c>
      <c r="N267" s="67">
        <v>0.105</v>
      </c>
      <c r="O267" s="35">
        <v>0</v>
      </c>
      <c r="P267" s="35">
        <v>0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>
        <v>0</v>
      </c>
      <c r="W267" s="35">
        <v>0</v>
      </c>
      <c r="X267" s="35">
        <v>87000</v>
      </c>
      <c r="Y267" s="35">
        <v>0</v>
      </c>
    </row>
    <row r="268" spans="1:25">
      <c r="A268" s="35">
        <v>708</v>
      </c>
      <c r="B268" s="35" t="s">
        <v>7019</v>
      </c>
      <c r="C268" s="35" t="s">
        <v>9267</v>
      </c>
      <c r="D268" s="35">
        <v>219</v>
      </c>
      <c r="E268" s="35" t="s">
        <v>7020</v>
      </c>
      <c r="F268" s="35"/>
      <c r="G268" s="35" t="s">
        <v>6983</v>
      </c>
      <c r="H268" s="37">
        <v>45069</v>
      </c>
      <c r="I268" s="35">
        <v>87000</v>
      </c>
      <c r="J268" s="35">
        <v>12</v>
      </c>
      <c r="K268" s="37">
        <f t="shared" si="4"/>
        <v>45434</v>
      </c>
      <c r="L268" s="41">
        <v>0</v>
      </c>
      <c r="M268" s="71">
        <v>0</v>
      </c>
      <c r="N268" s="67">
        <v>0.105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87000</v>
      </c>
      <c r="Y268" s="35">
        <v>0</v>
      </c>
    </row>
    <row r="269" spans="1:25">
      <c r="A269" s="35">
        <v>710</v>
      </c>
      <c r="B269" s="35" t="s">
        <v>7019</v>
      </c>
      <c r="C269" s="35" t="s">
        <v>9267</v>
      </c>
      <c r="D269" s="35">
        <v>218</v>
      </c>
      <c r="E269" s="35" t="s">
        <v>7020</v>
      </c>
      <c r="F269" s="35"/>
      <c r="G269" s="35" t="s">
        <v>6983</v>
      </c>
      <c r="H269" s="37">
        <v>45091</v>
      </c>
      <c r="I269" s="35">
        <v>68000</v>
      </c>
      <c r="J269" s="35">
        <v>12</v>
      </c>
      <c r="K269" s="37">
        <f t="shared" si="4"/>
        <v>45456</v>
      </c>
      <c r="L269" s="41">
        <v>0</v>
      </c>
      <c r="M269" s="71">
        <v>0</v>
      </c>
      <c r="N269" s="67">
        <v>0.105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35">
        <v>0</v>
      </c>
      <c r="U269" s="35">
        <v>0</v>
      </c>
      <c r="V269" s="35">
        <v>0</v>
      </c>
      <c r="W269" s="35">
        <v>0</v>
      </c>
      <c r="X269" s="35">
        <v>68000</v>
      </c>
      <c r="Y269" s="35">
        <v>0</v>
      </c>
    </row>
    <row r="270" spans="1:25">
      <c r="A270" s="35">
        <v>712</v>
      </c>
      <c r="B270" s="35" t="s">
        <v>7019</v>
      </c>
      <c r="C270" s="35" t="s">
        <v>9267</v>
      </c>
      <c r="D270" s="35">
        <v>691</v>
      </c>
      <c r="E270" s="35" t="s">
        <v>7020</v>
      </c>
      <c r="F270" s="35"/>
      <c r="G270" s="35" t="s">
        <v>6983</v>
      </c>
      <c r="H270" s="37">
        <v>45069</v>
      </c>
      <c r="I270" s="35">
        <v>77000</v>
      </c>
      <c r="J270" s="35">
        <v>12</v>
      </c>
      <c r="K270" s="37">
        <f t="shared" si="4"/>
        <v>45434</v>
      </c>
      <c r="L270" s="41">
        <v>0</v>
      </c>
      <c r="M270" s="71">
        <v>0</v>
      </c>
      <c r="N270" s="67">
        <v>0.105</v>
      </c>
      <c r="O270" s="35">
        <v>0</v>
      </c>
      <c r="P270" s="35">
        <v>0</v>
      </c>
      <c r="Q270" s="35">
        <v>0</v>
      </c>
      <c r="R270" s="35">
        <v>0</v>
      </c>
      <c r="S270" s="35">
        <v>0</v>
      </c>
      <c r="T270" s="35">
        <v>0</v>
      </c>
      <c r="U270" s="35">
        <v>0</v>
      </c>
      <c r="V270" s="35">
        <v>0</v>
      </c>
      <c r="W270" s="35">
        <v>0</v>
      </c>
      <c r="X270" s="35">
        <v>77000</v>
      </c>
      <c r="Y270" s="35">
        <v>0</v>
      </c>
    </row>
    <row r="271" spans="1:25">
      <c r="A271" s="35">
        <v>715</v>
      </c>
      <c r="B271" s="35" t="s">
        <v>7019</v>
      </c>
      <c r="C271" s="35" t="s">
        <v>9267</v>
      </c>
      <c r="D271" s="35">
        <v>694</v>
      </c>
      <c r="E271" s="35" t="s">
        <v>7020</v>
      </c>
      <c r="F271" s="35"/>
      <c r="G271" s="35" t="s">
        <v>6983</v>
      </c>
      <c r="H271" s="37">
        <v>45048</v>
      </c>
      <c r="I271" s="35">
        <v>107000</v>
      </c>
      <c r="J271" s="35">
        <v>12</v>
      </c>
      <c r="K271" s="37">
        <f t="shared" si="4"/>
        <v>45413</v>
      </c>
      <c r="L271" s="41">
        <v>0</v>
      </c>
      <c r="M271" s="71">
        <v>0</v>
      </c>
      <c r="N271" s="67">
        <v>0.105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35">
        <v>0</v>
      </c>
      <c r="U271" s="35">
        <v>0</v>
      </c>
      <c r="V271" s="35">
        <v>0</v>
      </c>
      <c r="W271" s="35">
        <v>0</v>
      </c>
      <c r="X271" s="35">
        <v>107000</v>
      </c>
      <c r="Y271" s="35">
        <v>0</v>
      </c>
    </row>
    <row r="272" spans="1:25">
      <c r="A272" s="35">
        <v>722</v>
      </c>
      <c r="B272" s="35" t="s">
        <v>7019</v>
      </c>
      <c r="C272" s="35" t="s">
        <v>9267</v>
      </c>
      <c r="D272" s="35">
        <v>1230</v>
      </c>
      <c r="E272" s="35" t="s">
        <v>7020</v>
      </c>
      <c r="F272" s="35"/>
      <c r="G272" s="35" t="s">
        <v>6983</v>
      </c>
      <c r="H272" s="37">
        <v>45069</v>
      </c>
      <c r="I272" s="35">
        <v>92000</v>
      </c>
      <c r="J272" s="35">
        <v>12</v>
      </c>
      <c r="K272" s="37">
        <f t="shared" si="4"/>
        <v>45434</v>
      </c>
      <c r="L272" s="41">
        <v>0</v>
      </c>
      <c r="M272" s="71">
        <v>0</v>
      </c>
      <c r="N272" s="67">
        <v>0.105</v>
      </c>
      <c r="O272" s="35">
        <v>0</v>
      </c>
      <c r="P272" s="35">
        <v>0</v>
      </c>
      <c r="Q272" s="35">
        <v>0</v>
      </c>
      <c r="R272" s="35">
        <v>0</v>
      </c>
      <c r="S272" s="35">
        <v>0</v>
      </c>
      <c r="T272" s="35">
        <v>0</v>
      </c>
      <c r="U272" s="35">
        <v>0</v>
      </c>
      <c r="V272" s="35">
        <v>0</v>
      </c>
      <c r="W272" s="35">
        <v>0</v>
      </c>
      <c r="X272" s="35">
        <v>92000</v>
      </c>
      <c r="Y272" s="35">
        <v>0</v>
      </c>
    </row>
    <row r="273" spans="1:25">
      <c r="A273" s="35">
        <v>725</v>
      </c>
      <c r="B273" s="35" t="s">
        <v>7019</v>
      </c>
      <c r="C273" s="35" t="s">
        <v>9267</v>
      </c>
      <c r="D273" s="35">
        <v>1205</v>
      </c>
      <c r="E273" s="35" t="s">
        <v>7020</v>
      </c>
      <c r="F273" s="35"/>
      <c r="G273" s="35" t="s">
        <v>6983</v>
      </c>
      <c r="H273" s="37">
        <v>45069</v>
      </c>
      <c r="I273" s="35">
        <v>38000</v>
      </c>
      <c r="J273" s="35">
        <v>12</v>
      </c>
      <c r="K273" s="37">
        <f t="shared" si="4"/>
        <v>45434</v>
      </c>
      <c r="L273" s="41">
        <v>0</v>
      </c>
      <c r="M273" s="71">
        <v>0</v>
      </c>
      <c r="N273" s="67">
        <v>0.105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38000</v>
      </c>
      <c r="Y273" s="35">
        <v>0</v>
      </c>
    </row>
    <row r="274" spans="1:25">
      <c r="A274" s="35">
        <v>728</v>
      </c>
      <c r="B274" s="35" t="s">
        <v>7019</v>
      </c>
      <c r="C274" s="35" t="s">
        <v>9267</v>
      </c>
      <c r="D274" s="35">
        <v>220</v>
      </c>
      <c r="E274" s="35" t="s">
        <v>7020</v>
      </c>
      <c r="F274" s="35"/>
      <c r="G274" s="35" t="s">
        <v>6983</v>
      </c>
      <c r="H274" s="37">
        <v>45215</v>
      </c>
      <c r="I274" s="35">
        <v>12000</v>
      </c>
      <c r="J274" s="35">
        <v>12</v>
      </c>
      <c r="K274" s="37">
        <f t="shared" si="4"/>
        <v>45580</v>
      </c>
      <c r="L274" s="41">
        <v>0</v>
      </c>
      <c r="M274" s="71">
        <v>0</v>
      </c>
      <c r="N274" s="67">
        <v>0.105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35">
        <v>0</v>
      </c>
      <c r="U274" s="35">
        <v>0</v>
      </c>
      <c r="V274" s="35">
        <v>0</v>
      </c>
      <c r="W274" s="35">
        <v>0</v>
      </c>
      <c r="X274" s="35">
        <v>12000</v>
      </c>
      <c r="Y274" s="35">
        <v>0</v>
      </c>
    </row>
    <row r="275" spans="1:25">
      <c r="A275" s="35">
        <v>729</v>
      </c>
      <c r="B275" s="35" t="s">
        <v>7019</v>
      </c>
      <c r="C275" s="35" t="s">
        <v>9267</v>
      </c>
      <c r="D275" s="35">
        <v>393</v>
      </c>
      <c r="E275" s="35" t="s">
        <v>7020</v>
      </c>
      <c r="F275" s="35"/>
      <c r="G275" s="35" t="s">
        <v>6983</v>
      </c>
      <c r="H275" s="37">
        <v>45091</v>
      </c>
      <c r="I275" s="35">
        <v>56000</v>
      </c>
      <c r="J275" s="35">
        <v>12</v>
      </c>
      <c r="K275" s="37">
        <f t="shared" si="4"/>
        <v>45456</v>
      </c>
      <c r="L275" s="41">
        <v>0</v>
      </c>
      <c r="M275" s="71">
        <v>0</v>
      </c>
      <c r="N275" s="67">
        <v>0.105</v>
      </c>
      <c r="O275" s="35">
        <v>0</v>
      </c>
      <c r="P275" s="35">
        <v>0</v>
      </c>
      <c r="Q275" s="35">
        <v>0</v>
      </c>
      <c r="R275" s="35">
        <v>0</v>
      </c>
      <c r="S275" s="35">
        <v>0</v>
      </c>
      <c r="T275" s="35">
        <v>0</v>
      </c>
      <c r="U275" s="35">
        <v>0</v>
      </c>
      <c r="V275" s="35">
        <v>0</v>
      </c>
      <c r="W275" s="35">
        <v>0</v>
      </c>
      <c r="X275" s="35">
        <v>56000</v>
      </c>
      <c r="Y275" s="35">
        <v>0</v>
      </c>
    </row>
    <row r="276" spans="1:25">
      <c r="A276" s="35">
        <v>730</v>
      </c>
      <c r="B276" s="35" t="s">
        <v>7019</v>
      </c>
      <c r="C276" s="35" t="s">
        <v>9267</v>
      </c>
      <c r="D276" s="35">
        <v>394</v>
      </c>
      <c r="E276" s="35" t="s">
        <v>7020</v>
      </c>
      <c r="F276" s="35"/>
      <c r="G276" s="35" t="s">
        <v>6983</v>
      </c>
      <c r="H276" s="37">
        <v>45091</v>
      </c>
      <c r="I276" s="35">
        <v>56000</v>
      </c>
      <c r="J276" s="35">
        <v>12</v>
      </c>
      <c r="K276" s="37">
        <f t="shared" si="4"/>
        <v>45456</v>
      </c>
      <c r="L276" s="41">
        <v>0</v>
      </c>
      <c r="M276" s="71">
        <v>0</v>
      </c>
      <c r="N276" s="67">
        <v>0.105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5">
        <v>56000</v>
      </c>
      <c r="Y276" s="35">
        <v>0</v>
      </c>
    </row>
    <row r="277" spans="1:25">
      <c r="A277" s="35">
        <v>738</v>
      </c>
      <c r="B277" s="35" t="s">
        <v>7019</v>
      </c>
      <c r="C277" s="35" t="s">
        <v>9267</v>
      </c>
      <c r="D277" s="35">
        <v>1168</v>
      </c>
      <c r="E277" s="35" t="s">
        <v>7020</v>
      </c>
      <c r="F277" s="35"/>
      <c r="G277" s="35" t="s">
        <v>6983</v>
      </c>
      <c r="H277" s="37">
        <v>45069</v>
      </c>
      <c r="I277" s="35">
        <v>63000</v>
      </c>
      <c r="J277" s="35">
        <v>12</v>
      </c>
      <c r="K277" s="37">
        <f t="shared" si="4"/>
        <v>45434</v>
      </c>
      <c r="L277" s="41">
        <v>0</v>
      </c>
      <c r="M277" s="71">
        <v>0</v>
      </c>
      <c r="N277" s="67">
        <v>0.105</v>
      </c>
      <c r="O277" s="35">
        <v>0</v>
      </c>
      <c r="P277" s="35">
        <v>0</v>
      </c>
      <c r="Q277" s="35">
        <v>0</v>
      </c>
      <c r="R277" s="35">
        <v>0</v>
      </c>
      <c r="S277" s="35">
        <v>0</v>
      </c>
      <c r="T277" s="35">
        <v>0</v>
      </c>
      <c r="U277" s="35">
        <v>0</v>
      </c>
      <c r="V277" s="35">
        <v>0</v>
      </c>
      <c r="W277" s="35">
        <v>0</v>
      </c>
      <c r="X277" s="35">
        <v>63000</v>
      </c>
      <c r="Y277" s="35">
        <v>0</v>
      </c>
    </row>
    <row r="278" spans="1:25">
      <c r="A278" s="35">
        <v>739</v>
      </c>
      <c r="B278" s="35" t="s">
        <v>7019</v>
      </c>
      <c r="C278" s="35" t="s">
        <v>9267</v>
      </c>
      <c r="D278" s="35">
        <v>1169</v>
      </c>
      <c r="E278" s="35" t="s">
        <v>7020</v>
      </c>
      <c r="F278" s="35"/>
      <c r="G278" s="35" t="s">
        <v>6983</v>
      </c>
      <c r="H278" s="37">
        <v>45069</v>
      </c>
      <c r="I278" s="35">
        <v>63000</v>
      </c>
      <c r="J278" s="35">
        <v>12</v>
      </c>
      <c r="K278" s="37">
        <f t="shared" si="4"/>
        <v>45434</v>
      </c>
      <c r="L278" s="41">
        <v>0</v>
      </c>
      <c r="M278" s="71">
        <v>0</v>
      </c>
      <c r="N278" s="67">
        <v>0.105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63000</v>
      </c>
      <c r="Y278" s="35">
        <v>0</v>
      </c>
    </row>
    <row r="279" spans="1:25">
      <c r="A279" s="35">
        <v>740</v>
      </c>
      <c r="B279" s="35" t="s">
        <v>7019</v>
      </c>
      <c r="C279" s="35" t="s">
        <v>9267</v>
      </c>
      <c r="D279" s="35">
        <v>1170</v>
      </c>
      <c r="E279" s="35" t="s">
        <v>7020</v>
      </c>
      <c r="F279" s="35"/>
      <c r="G279" s="35" t="s">
        <v>6983</v>
      </c>
      <c r="H279" s="37">
        <v>45069</v>
      </c>
      <c r="I279" s="35">
        <v>63000</v>
      </c>
      <c r="J279" s="35">
        <v>12</v>
      </c>
      <c r="K279" s="37">
        <f t="shared" si="4"/>
        <v>45434</v>
      </c>
      <c r="L279" s="41">
        <v>0</v>
      </c>
      <c r="M279" s="71">
        <v>0</v>
      </c>
      <c r="N279" s="67">
        <v>0.105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35">
        <v>0</v>
      </c>
      <c r="U279" s="35">
        <v>0</v>
      </c>
      <c r="V279" s="35">
        <v>0</v>
      </c>
      <c r="W279" s="35">
        <v>0</v>
      </c>
      <c r="X279" s="35">
        <v>63000</v>
      </c>
      <c r="Y279" s="35">
        <v>0</v>
      </c>
    </row>
    <row r="280" spans="1:25">
      <c r="A280" s="35">
        <v>747</v>
      </c>
      <c r="B280" s="35" t="s">
        <v>7019</v>
      </c>
      <c r="C280" s="35" t="s">
        <v>9267</v>
      </c>
      <c r="D280" s="35">
        <v>1520</v>
      </c>
      <c r="E280" s="35" t="s">
        <v>7020</v>
      </c>
      <c r="F280" s="35"/>
      <c r="G280" s="35" t="s">
        <v>6983</v>
      </c>
      <c r="H280" s="37">
        <v>45112</v>
      </c>
      <c r="I280" s="35">
        <v>28000</v>
      </c>
      <c r="J280" s="35">
        <v>12</v>
      </c>
      <c r="K280" s="37">
        <f t="shared" si="4"/>
        <v>45477</v>
      </c>
      <c r="L280" s="41">
        <v>0</v>
      </c>
      <c r="M280" s="71">
        <v>0</v>
      </c>
      <c r="N280" s="67">
        <v>0.105</v>
      </c>
      <c r="O280" s="35">
        <v>0</v>
      </c>
      <c r="P280" s="35">
        <v>0</v>
      </c>
      <c r="Q280" s="35">
        <v>0</v>
      </c>
      <c r="R280" s="35">
        <v>0</v>
      </c>
      <c r="S280" s="35">
        <v>0</v>
      </c>
      <c r="T280" s="35">
        <v>0</v>
      </c>
      <c r="U280" s="35">
        <v>0</v>
      </c>
      <c r="V280" s="35">
        <v>0</v>
      </c>
      <c r="W280" s="35">
        <v>0</v>
      </c>
      <c r="X280" s="35">
        <v>28000</v>
      </c>
      <c r="Y280" s="35">
        <v>0</v>
      </c>
    </row>
    <row r="281" spans="1:25">
      <c r="A281" s="35">
        <v>748</v>
      </c>
      <c r="B281" s="35" t="s">
        <v>7019</v>
      </c>
      <c r="C281" s="35" t="s">
        <v>9267</v>
      </c>
      <c r="D281" s="35">
        <v>223</v>
      </c>
      <c r="E281" s="35" t="s">
        <v>7020</v>
      </c>
      <c r="F281" s="35"/>
      <c r="G281" s="35" t="s">
        <v>6983</v>
      </c>
      <c r="H281" s="37">
        <v>45091</v>
      </c>
      <c r="I281" s="35">
        <v>34000</v>
      </c>
      <c r="J281" s="35">
        <v>12</v>
      </c>
      <c r="K281" s="37">
        <f t="shared" si="4"/>
        <v>45456</v>
      </c>
      <c r="L281" s="41">
        <v>0</v>
      </c>
      <c r="M281" s="71">
        <v>0</v>
      </c>
      <c r="N281" s="67">
        <v>0.105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35">
        <v>0</v>
      </c>
      <c r="U281" s="35">
        <v>0</v>
      </c>
      <c r="V281" s="35">
        <v>0</v>
      </c>
      <c r="W281" s="35">
        <v>0</v>
      </c>
      <c r="X281" s="35">
        <v>34000</v>
      </c>
      <c r="Y281" s="35">
        <v>0</v>
      </c>
    </row>
    <row r="282" spans="1:25">
      <c r="A282" s="35">
        <v>756</v>
      </c>
      <c r="B282" s="35" t="s">
        <v>7019</v>
      </c>
      <c r="C282" s="35" t="s">
        <v>9267</v>
      </c>
      <c r="D282" s="35">
        <v>804</v>
      </c>
      <c r="E282" s="35" t="s">
        <v>7020</v>
      </c>
      <c r="F282" s="35"/>
      <c r="G282" s="35" t="s">
        <v>6983</v>
      </c>
      <c r="H282" s="37">
        <v>45167</v>
      </c>
      <c r="I282" s="35">
        <v>19000</v>
      </c>
      <c r="J282" s="35">
        <v>12</v>
      </c>
      <c r="K282" s="37">
        <f t="shared" si="4"/>
        <v>45532</v>
      </c>
      <c r="L282" s="41">
        <v>0</v>
      </c>
      <c r="M282" s="71">
        <v>0</v>
      </c>
      <c r="N282" s="67">
        <v>0.105</v>
      </c>
      <c r="O282" s="35">
        <v>0</v>
      </c>
      <c r="P282" s="35">
        <v>0</v>
      </c>
      <c r="Q282" s="35">
        <v>0</v>
      </c>
      <c r="R282" s="35">
        <v>0</v>
      </c>
      <c r="S282" s="35">
        <v>0</v>
      </c>
      <c r="T282" s="35">
        <v>0</v>
      </c>
      <c r="U282" s="35">
        <v>0</v>
      </c>
      <c r="V282" s="35">
        <v>0</v>
      </c>
      <c r="W282" s="35">
        <v>0</v>
      </c>
      <c r="X282" s="35">
        <v>19000</v>
      </c>
      <c r="Y282" s="35">
        <v>0</v>
      </c>
    </row>
    <row r="283" spans="1:25">
      <c r="A283" s="35">
        <v>757</v>
      </c>
      <c r="B283" s="35" t="s">
        <v>7019</v>
      </c>
      <c r="C283" s="35" t="s">
        <v>9267</v>
      </c>
      <c r="D283" s="35">
        <v>1178</v>
      </c>
      <c r="E283" s="35" t="s">
        <v>7020</v>
      </c>
      <c r="F283" s="35"/>
      <c r="G283" s="35" t="s">
        <v>6983</v>
      </c>
      <c r="H283" s="37">
        <v>45091</v>
      </c>
      <c r="I283" s="35">
        <v>41000</v>
      </c>
      <c r="J283" s="35">
        <v>12</v>
      </c>
      <c r="K283" s="37">
        <f t="shared" si="4"/>
        <v>45456</v>
      </c>
      <c r="L283" s="41">
        <v>0</v>
      </c>
      <c r="M283" s="71">
        <v>0</v>
      </c>
      <c r="N283" s="67">
        <v>0.105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41000</v>
      </c>
      <c r="Y283" s="35">
        <v>0</v>
      </c>
    </row>
    <row r="284" spans="1:25">
      <c r="A284" s="35">
        <v>762</v>
      </c>
      <c r="B284" s="35" t="s">
        <v>7019</v>
      </c>
      <c r="C284" s="35" t="s">
        <v>9267</v>
      </c>
      <c r="D284" s="35">
        <v>1537</v>
      </c>
      <c r="E284" s="35" t="s">
        <v>7020</v>
      </c>
      <c r="F284" s="35"/>
      <c r="G284" s="35" t="s">
        <v>6983</v>
      </c>
      <c r="H284" s="37">
        <v>45069</v>
      </c>
      <c r="I284" s="35">
        <v>34000</v>
      </c>
      <c r="J284" s="35">
        <v>12</v>
      </c>
      <c r="K284" s="37">
        <f t="shared" si="4"/>
        <v>45434</v>
      </c>
      <c r="L284" s="41">
        <v>0</v>
      </c>
      <c r="M284" s="71">
        <v>0</v>
      </c>
      <c r="N284" s="67">
        <v>0.105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35">
        <v>0</v>
      </c>
      <c r="U284" s="35">
        <v>0</v>
      </c>
      <c r="V284" s="35">
        <v>0</v>
      </c>
      <c r="W284" s="35">
        <v>0</v>
      </c>
      <c r="X284" s="35">
        <v>34000</v>
      </c>
      <c r="Y284" s="35">
        <v>0</v>
      </c>
    </row>
    <row r="285" spans="1:25">
      <c r="A285" s="35">
        <v>766</v>
      </c>
      <c r="B285" s="35" t="s">
        <v>7019</v>
      </c>
      <c r="C285" s="35" t="s">
        <v>9267</v>
      </c>
      <c r="D285" s="35">
        <v>1190</v>
      </c>
      <c r="E285" s="35" t="s">
        <v>7020</v>
      </c>
      <c r="F285" s="35"/>
      <c r="G285" s="35" t="s">
        <v>6983</v>
      </c>
      <c r="H285" s="37">
        <v>45069</v>
      </c>
      <c r="I285" s="35">
        <v>17000</v>
      </c>
      <c r="J285" s="35">
        <v>12</v>
      </c>
      <c r="K285" s="37">
        <f t="shared" si="4"/>
        <v>45434</v>
      </c>
      <c r="L285" s="41">
        <v>0</v>
      </c>
      <c r="M285" s="71">
        <v>0</v>
      </c>
      <c r="N285" s="67">
        <v>0.105</v>
      </c>
      <c r="O285" s="35">
        <v>0</v>
      </c>
      <c r="P285" s="35">
        <v>0</v>
      </c>
      <c r="Q285" s="35">
        <v>0</v>
      </c>
      <c r="R285" s="35">
        <v>0</v>
      </c>
      <c r="S285" s="35">
        <v>0</v>
      </c>
      <c r="T285" s="35">
        <v>0</v>
      </c>
      <c r="U285" s="35">
        <v>0</v>
      </c>
      <c r="V285" s="35">
        <v>0</v>
      </c>
      <c r="W285" s="35">
        <v>0</v>
      </c>
      <c r="X285" s="35">
        <v>17000</v>
      </c>
      <c r="Y285" s="35">
        <v>0</v>
      </c>
    </row>
    <row r="286" spans="1:25">
      <c r="A286" s="35">
        <v>767</v>
      </c>
      <c r="B286" s="35" t="s">
        <v>7019</v>
      </c>
      <c r="C286" s="35" t="s">
        <v>9267</v>
      </c>
      <c r="D286" s="35">
        <v>222</v>
      </c>
      <c r="E286" s="35" t="s">
        <v>7020</v>
      </c>
      <c r="F286" s="35"/>
      <c r="G286" s="35" t="s">
        <v>6983</v>
      </c>
      <c r="H286" s="37">
        <v>45048</v>
      </c>
      <c r="I286" s="35">
        <v>30000</v>
      </c>
      <c r="J286" s="35">
        <v>12</v>
      </c>
      <c r="K286" s="37">
        <f t="shared" si="4"/>
        <v>45413</v>
      </c>
      <c r="L286" s="41">
        <v>0</v>
      </c>
      <c r="M286" s="71">
        <v>0</v>
      </c>
      <c r="N286" s="67">
        <v>0.105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35">
        <v>0</v>
      </c>
      <c r="U286" s="35">
        <v>0</v>
      </c>
      <c r="V286" s="35">
        <v>0</v>
      </c>
      <c r="W286" s="35">
        <v>0</v>
      </c>
      <c r="X286" s="35">
        <v>30000</v>
      </c>
      <c r="Y286" s="35">
        <v>0</v>
      </c>
    </row>
    <row r="287" spans="1:25">
      <c r="A287" s="35">
        <v>768</v>
      </c>
      <c r="B287" s="35" t="s">
        <v>7019</v>
      </c>
      <c r="C287" s="35" t="s">
        <v>9267</v>
      </c>
      <c r="D287" s="35">
        <v>1100</v>
      </c>
      <c r="E287" s="35" t="s">
        <v>7020</v>
      </c>
      <c r="F287" s="35"/>
      <c r="G287" s="35" t="s">
        <v>6983</v>
      </c>
      <c r="H287" s="37">
        <v>45069</v>
      </c>
      <c r="I287" s="35">
        <v>38000</v>
      </c>
      <c r="J287" s="35">
        <v>12</v>
      </c>
      <c r="K287" s="37">
        <f t="shared" si="4"/>
        <v>45434</v>
      </c>
      <c r="L287" s="41">
        <v>0</v>
      </c>
      <c r="M287" s="71">
        <v>0</v>
      </c>
      <c r="N287" s="67">
        <v>0.105</v>
      </c>
      <c r="O287" s="35">
        <v>0</v>
      </c>
      <c r="P287" s="35">
        <v>0</v>
      </c>
      <c r="Q287" s="35">
        <v>0</v>
      </c>
      <c r="R287" s="35">
        <v>0</v>
      </c>
      <c r="S287" s="35">
        <v>0</v>
      </c>
      <c r="T287" s="35">
        <v>0</v>
      </c>
      <c r="U287" s="35">
        <v>0</v>
      </c>
      <c r="V287" s="35">
        <v>0</v>
      </c>
      <c r="W287" s="35">
        <v>0</v>
      </c>
      <c r="X287" s="35">
        <v>38000</v>
      </c>
      <c r="Y287" s="35">
        <v>0</v>
      </c>
    </row>
    <row r="288" spans="1:25">
      <c r="A288" s="35">
        <v>769</v>
      </c>
      <c r="B288" s="35" t="s">
        <v>7019</v>
      </c>
      <c r="C288" s="35" t="s">
        <v>9267</v>
      </c>
      <c r="D288" s="35">
        <v>1101</v>
      </c>
      <c r="E288" s="35" t="s">
        <v>7020</v>
      </c>
      <c r="F288" s="35"/>
      <c r="G288" s="35" t="s">
        <v>6983</v>
      </c>
      <c r="H288" s="37">
        <v>45048</v>
      </c>
      <c r="I288" s="35">
        <v>34000</v>
      </c>
      <c r="J288" s="35">
        <v>12</v>
      </c>
      <c r="K288" s="37">
        <f t="shared" si="4"/>
        <v>45413</v>
      </c>
      <c r="L288" s="41">
        <v>0</v>
      </c>
      <c r="M288" s="71">
        <v>0</v>
      </c>
      <c r="N288" s="67">
        <v>0.105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34000</v>
      </c>
      <c r="Y288" s="35">
        <v>0</v>
      </c>
    </row>
    <row r="289" spans="1:25">
      <c r="A289" s="35">
        <v>778</v>
      </c>
      <c r="B289" s="35" t="s">
        <v>7019</v>
      </c>
      <c r="C289" s="35" t="s">
        <v>9267</v>
      </c>
      <c r="D289" s="35">
        <v>227</v>
      </c>
      <c r="E289" s="35" t="s">
        <v>7020</v>
      </c>
      <c r="F289" s="35"/>
      <c r="G289" s="35" t="s">
        <v>6983</v>
      </c>
      <c r="H289" s="37">
        <v>45048</v>
      </c>
      <c r="I289" s="35">
        <v>112000</v>
      </c>
      <c r="J289" s="35">
        <v>12</v>
      </c>
      <c r="K289" s="37">
        <f t="shared" si="4"/>
        <v>45413</v>
      </c>
      <c r="L289" s="41">
        <v>0</v>
      </c>
      <c r="M289" s="71">
        <v>0</v>
      </c>
      <c r="N289" s="67">
        <v>0.105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35">
        <v>0</v>
      </c>
      <c r="U289" s="35">
        <v>0</v>
      </c>
      <c r="V289" s="35">
        <v>0</v>
      </c>
      <c r="W289" s="35">
        <v>0</v>
      </c>
      <c r="X289" s="35">
        <v>112000</v>
      </c>
      <c r="Y289" s="35">
        <v>0</v>
      </c>
    </row>
    <row r="290" spans="1:25">
      <c r="A290" s="35">
        <v>785</v>
      </c>
      <c r="B290" s="35" t="s">
        <v>7019</v>
      </c>
      <c r="C290" s="35" t="s">
        <v>9267</v>
      </c>
      <c r="D290" s="35">
        <v>689</v>
      </c>
      <c r="E290" s="35" t="s">
        <v>7020</v>
      </c>
      <c r="F290" s="35"/>
      <c r="G290" s="35" t="s">
        <v>6983</v>
      </c>
      <c r="H290" s="37">
        <v>45048</v>
      </c>
      <c r="I290" s="35">
        <v>154000</v>
      </c>
      <c r="J290" s="35">
        <v>12</v>
      </c>
      <c r="K290" s="37">
        <f t="shared" si="4"/>
        <v>45413</v>
      </c>
      <c r="L290" s="41">
        <v>0</v>
      </c>
      <c r="M290" s="71">
        <v>0</v>
      </c>
      <c r="N290" s="67">
        <v>0.105</v>
      </c>
      <c r="O290" s="35">
        <v>0</v>
      </c>
      <c r="P290" s="35">
        <v>0</v>
      </c>
      <c r="Q290" s="35">
        <v>0</v>
      </c>
      <c r="R290" s="35">
        <v>0</v>
      </c>
      <c r="S290" s="35">
        <v>0</v>
      </c>
      <c r="T290" s="35">
        <v>0</v>
      </c>
      <c r="U290" s="35">
        <v>0</v>
      </c>
      <c r="V290" s="35">
        <v>0</v>
      </c>
      <c r="W290" s="35">
        <v>0</v>
      </c>
      <c r="X290" s="35">
        <v>154000</v>
      </c>
      <c r="Y290" s="35">
        <v>0</v>
      </c>
    </row>
    <row r="291" spans="1:25">
      <c r="A291" s="35">
        <v>791</v>
      </c>
      <c r="B291" s="35" t="s">
        <v>7019</v>
      </c>
      <c r="C291" s="35" t="s">
        <v>9267</v>
      </c>
      <c r="D291" s="35">
        <v>226</v>
      </c>
      <c r="E291" s="35" t="s">
        <v>7020</v>
      </c>
      <c r="F291" s="35"/>
      <c r="G291" s="35" t="s">
        <v>6983</v>
      </c>
      <c r="H291" s="37">
        <v>45069</v>
      </c>
      <c r="I291" s="35">
        <v>59000</v>
      </c>
      <c r="J291" s="35">
        <v>12</v>
      </c>
      <c r="K291" s="37">
        <f t="shared" si="4"/>
        <v>45434</v>
      </c>
      <c r="L291" s="41">
        <v>0</v>
      </c>
      <c r="M291" s="71">
        <v>0</v>
      </c>
      <c r="N291" s="67">
        <v>0.105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35">
        <v>0</v>
      </c>
      <c r="U291" s="35">
        <v>0</v>
      </c>
      <c r="V291" s="35">
        <v>0</v>
      </c>
      <c r="W291" s="35">
        <v>0</v>
      </c>
      <c r="X291" s="35">
        <v>59000</v>
      </c>
      <c r="Y291" s="35">
        <v>0</v>
      </c>
    </row>
    <row r="292" spans="1:25">
      <c r="A292" s="35">
        <v>792</v>
      </c>
      <c r="B292" s="35" t="s">
        <v>7019</v>
      </c>
      <c r="C292" s="35" t="s">
        <v>9267</v>
      </c>
      <c r="D292" s="35">
        <v>1440</v>
      </c>
      <c r="E292" s="35" t="s">
        <v>7020</v>
      </c>
      <c r="F292" s="35"/>
      <c r="G292" s="35" t="s">
        <v>6983</v>
      </c>
      <c r="H292" s="37">
        <v>45112</v>
      </c>
      <c r="I292" s="35">
        <v>30000</v>
      </c>
      <c r="J292" s="35">
        <v>12</v>
      </c>
      <c r="K292" s="37">
        <f t="shared" si="4"/>
        <v>45477</v>
      </c>
      <c r="L292" s="41">
        <v>0</v>
      </c>
      <c r="M292" s="71">
        <v>0</v>
      </c>
      <c r="N292" s="67">
        <v>0.105</v>
      </c>
      <c r="O292" s="35">
        <v>0</v>
      </c>
      <c r="P292" s="35">
        <v>0</v>
      </c>
      <c r="Q292" s="35">
        <v>0</v>
      </c>
      <c r="R292" s="35">
        <v>0</v>
      </c>
      <c r="S292" s="35">
        <v>0</v>
      </c>
      <c r="T292" s="35">
        <v>0</v>
      </c>
      <c r="U292" s="35">
        <v>0</v>
      </c>
      <c r="V292" s="35">
        <v>0</v>
      </c>
      <c r="W292" s="35">
        <v>0</v>
      </c>
      <c r="X292" s="35">
        <v>30000</v>
      </c>
      <c r="Y292" s="35">
        <v>0</v>
      </c>
    </row>
    <row r="293" spans="1:25">
      <c r="A293" s="35">
        <v>802</v>
      </c>
      <c r="B293" s="35" t="s">
        <v>7019</v>
      </c>
      <c r="C293" s="35" t="s">
        <v>9267</v>
      </c>
      <c r="D293" s="35">
        <v>1551</v>
      </c>
      <c r="E293" s="35" t="s">
        <v>7020</v>
      </c>
      <c r="F293" s="35"/>
      <c r="G293" s="35" t="s">
        <v>6983</v>
      </c>
      <c r="H293" s="37">
        <v>45091</v>
      </c>
      <c r="I293" s="35">
        <v>96000</v>
      </c>
      <c r="J293" s="35">
        <v>12</v>
      </c>
      <c r="K293" s="37">
        <f t="shared" si="4"/>
        <v>45456</v>
      </c>
      <c r="L293" s="41">
        <v>0</v>
      </c>
      <c r="M293" s="71">
        <v>0</v>
      </c>
      <c r="N293" s="67">
        <v>0.105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96000</v>
      </c>
      <c r="Y293" s="35">
        <v>0</v>
      </c>
    </row>
    <row r="294" spans="1:25">
      <c r="A294" s="35">
        <v>803</v>
      </c>
      <c r="B294" s="35" t="s">
        <v>7019</v>
      </c>
      <c r="C294" s="35" t="s">
        <v>9267</v>
      </c>
      <c r="D294" s="35">
        <v>1550</v>
      </c>
      <c r="E294" s="35" t="s">
        <v>7020</v>
      </c>
      <c r="F294" s="35"/>
      <c r="G294" s="35" t="s">
        <v>6983</v>
      </c>
      <c r="H294" s="37">
        <v>45091</v>
      </c>
      <c r="I294" s="35">
        <v>117000</v>
      </c>
      <c r="J294" s="35">
        <v>12</v>
      </c>
      <c r="K294" s="37">
        <f t="shared" si="4"/>
        <v>45456</v>
      </c>
      <c r="L294" s="41">
        <v>0</v>
      </c>
      <c r="M294" s="71">
        <v>0</v>
      </c>
      <c r="N294" s="67">
        <v>0.105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35">
        <v>0</v>
      </c>
      <c r="U294" s="35">
        <v>0</v>
      </c>
      <c r="V294" s="35">
        <v>0</v>
      </c>
      <c r="W294" s="35">
        <v>0</v>
      </c>
      <c r="X294" s="35">
        <v>117000</v>
      </c>
      <c r="Y294" s="35">
        <v>0</v>
      </c>
    </row>
    <row r="295" spans="1:25">
      <c r="A295" s="35">
        <v>807</v>
      </c>
      <c r="B295" s="35" t="s">
        <v>7019</v>
      </c>
      <c r="C295" s="35" t="s">
        <v>9267</v>
      </c>
      <c r="D295" s="35">
        <v>1488</v>
      </c>
      <c r="E295" s="35" t="s">
        <v>7020</v>
      </c>
      <c r="F295" s="35"/>
      <c r="G295" s="35" t="s">
        <v>6983</v>
      </c>
      <c r="H295" s="37">
        <v>45091</v>
      </c>
      <c r="I295" s="35">
        <v>38000</v>
      </c>
      <c r="J295" s="35">
        <v>12</v>
      </c>
      <c r="K295" s="37">
        <f t="shared" si="4"/>
        <v>45456</v>
      </c>
      <c r="L295" s="41">
        <v>0</v>
      </c>
      <c r="M295" s="71">
        <v>0</v>
      </c>
      <c r="N295" s="67">
        <v>0.105</v>
      </c>
      <c r="O295" s="35">
        <v>0</v>
      </c>
      <c r="P295" s="35">
        <v>0</v>
      </c>
      <c r="Q295" s="35">
        <v>0</v>
      </c>
      <c r="R295" s="35">
        <v>0</v>
      </c>
      <c r="S295" s="35">
        <v>0</v>
      </c>
      <c r="T295" s="35">
        <v>0</v>
      </c>
      <c r="U295" s="35">
        <v>0</v>
      </c>
      <c r="V295" s="35">
        <v>0</v>
      </c>
      <c r="W295" s="35">
        <v>0</v>
      </c>
      <c r="X295" s="35">
        <v>38000</v>
      </c>
      <c r="Y295" s="35">
        <v>0</v>
      </c>
    </row>
    <row r="296" spans="1:25">
      <c r="A296" s="35">
        <v>808</v>
      </c>
      <c r="B296" s="35" t="s">
        <v>7019</v>
      </c>
      <c r="C296" s="35" t="s">
        <v>9267</v>
      </c>
      <c r="D296" s="35">
        <v>1489</v>
      </c>
      <c r="E296" s="35" t="s">
        <v>7020</v>
      </c>
      <c r="F296" s="35"/>
      <c r="G296" s="35" t="s">
        <v>6983</v>
      </c>
      <c r="H296" s="37">
        <v>45091</v>
      </c>
      <c r="I296" s="35">
        <v>38000</v>
      </c>
      <c r="J296" s="35">
        <v>12</v>
      </c>
      <c r="K296" s="37">
        <f t="shared" si="4"/>
        <v>45456</v>
      </c>
      <c r="L296" s="41">
        <v>0</v>
      </c>
      <c r="M296" s="71">
        <v>0</v>
      </c>
      <c r="N296" s="67">
        <v>0.105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35">
        <v>0</v>
      </c>
      <c r="U296" s="35">
        <v>0</v>
      </c>
      <c r="V296" s="35">
        <v>0</v>
      </c>
      <c r="W296" s="35">
        <v>0</v>
      </c>
      <c r="X296" s="35">
        <v>38000</v>
      </c>
      <c r="Y296" s="35">
        <v>0</v>
      </c>
    </row>
    <row r="297" spans="1:25">
      <c r="A297" s="35">
        <v>809</v>
      </c>
      <c r="B297" s="35" t="s">
        <v>7019</v>
      </c>
      <c r="C297" s="35" t="s">
        <v>9267</v>
      </c>
      <c r="D297" s="35">
        <v>1595</v>
      </c>
      <c r="E297" s="35" t="s">
        <v>7020</v>
      </c>
      <c r="F297" s="35"/>
      <c r="G297" s="35" t="s">
        <v>6983</v>
      </c>
      <c r="H297" s="37">
        <v>45069</v>
      </c>
      <c r="I297" s="35">
        <v>26000</v>
      </c>
      <c r="J297" s="35">
        <v>12</v>
      </c>
      <c r="K297" s="37">
        <f t="shared" si="4"/>
        <v>45434</v>
      </c>
      <c r="L297" s="41">
        <v>0</v>
      </c>
      <c r="M297" s="71">
        <v>0</v>
      </c>
      <c r="N297" s="67">
        <v>0.105</v>
      </c>
      <c r="O297" s="35">
        <v>0</v>
      </c>
      <c r="P297" s="35">
        <v>0</v>
      </c>
      <c r="Q297" s="35">
        <v>0</v>
      </c>
      <c r="R297" s="35">
        <v>0</v>
      </c>
      <c r="S297" s="35">
        <v>0</v>
      </c>
      <c r="T297" s="35">
        <v>0</v>
      </c>
      <c r="U297" s="35">
        <v>0</v>
      </c>
      <c r="V297" s="35">
        <v>0</v>
      </c>
      <c r="W297" s="35">
        <v>0</v>
      </c>
      <c r="X297" s="35">
        <v>26000</v>
      </c>
      <c r="Y297" s="35">
        <v>0</v>
      </c>
    </row>
    <row r="298" spans="1:25">
      <c r="A298" s="35">
        <v>810</v>
      </c>
      <c r="B298" s="35" t="s">
        <v>7019</v>
      </c>
      <c r="C298" s="35" t="s">
        <v>9267</v>
      </c>
      <c r="D298" s="35">
        <v>1523</v>
      </c>
      <c r="E298" s="35" t="s">
        <v>7020</v>
      </c>
      <c r="F298" s="35"/>
      <c r="G298" s="35" t="s">
        <v>6983</v>
      </c>
      <c r="H298" s="37">
        <v>45069</v>
      </c>
      <c r="I298" s="35">
        <v>68000</v>
      </c>
      <c r="J298" s="35">
        <v>12</v>
      </c>
      <c r="K298" s="37">
        <f t="shared" si="4"/>
        <v>45434</v>
      </c>
      <c r="L298" s="41">
        <v>0</v>
      </c>
      <c r="M298" s="71">
        <v>0</v>
      </c>
      <c r="N298" s="67">
        <v>0.105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68000</v>
      </c>
      <c r="Y298" s="35">
        <v>0</v>
      </c>
    </row>
    <row r="299" spans="1:25">
      <c r="A299" s="35">
        <v>811</v>
      </c>
      <c r="B299" s="35" t="s">
        <v>7019</v>
      </c>
      <c r="C299" s="35" t="s">
        <v>9267</v>
      </c>
      <c r="D299" s="35">
        <v>1524</v>
      </c>
      <c r="E299" s="35" t="s">
        <v>7020</v>
      </c>
      <c r="F299" s="35"/>
      <c r="G299" s="35" t="s">
        <v>6983</v>
      </c>
      <c r="H299" s="37">
        <v>45069</v>
      </c>
      <c r="I299" s="35">
        <v>68000</v>
      </c>
      <c r="J299" s="35">
        <v>12</v>
      </c>
      <c r="K299" s="37">
        <f t="shared" si="4"/>
        <v>45434</v>
      </c>
      <c r="L299" s="41">
        <v>0</v>
      </c>
      <c r="M299" s="71">
        <v>0</v>
      </c>
      <c r="N299" s="67">
        <v>0.105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35">
        <v>0</v>
      </c>
      <c r="U299" s="35">
        <v>0</v>
      </c>
      <c r="V299" s="35">
        <v>0</v>
      </c>
      <c r="W299" s="35">
        <v>0</v>
      </c>
      <c r="X299" s="35">
        <v>68000</v>
      </c>
      <c r="Y299" s="35">
        <v>0</v>
      </c>
    </row>
    <row r="300" spans="1:25">
      <c r="A300" s="35">
        <v>812</v>
      </c>
      <c r="B300" s="35" t="s">
        <v>7019</v>
      </c>
      <c r="C300" s="35" t="s">
        <v>9267</v>
      </c>
      <c r="D300" s="35">
        <v>1136</v>
      </c>
      <c r="E300" s="35" t="s">
        <v>7020</v>
      </c>
      <c r="F300" s="35"/>
      <c r="G300" s="35" t="s">
        <v>6983</v>
      </c>
      <c r="H300" s="37">
        <v>45048</v>
      </c>
      <c r="I300" s="35">
        <v>46000</v>
      </c>
      <c r="J300" s="35">
        <v>12</v>
      </c>
      <c r="K300" s="37">
        <f t="shared" si="4"/>
        <v>45413</v>
      </c>
      <c r="L300" s="41">
        <v>0</v>
      </c>
      <c r="M300" s="71">
        <v>0</v>
      </c>
      <c r="N300" s="67">
        <v>0.105</v>
      </c>
      <c r="O300" s="35">
        <v>0</v>
      </c>
      <c r="P300" s="35">
        <v>0</v>
      </c>
      <c r="Q300" s="35">
        <v>0</v>
      </c>
      <c r="R300" s="35">
        <v>0</v>
      </c>
      <c r="S300" s="35">
        <v>0</v>
      </c>
      <c r="T300" s="35">
        <v>0</v>
      </c>
      <c r="U300" s="35">
        <v>0</v>
      </c>
      <c r="V300" s="35">
        <v>0</v>
      </c>
      <c r="W300" s="35">
        <v>0</v>
      </c>
      <c r="X300" s="35">
        <v>46000</v>
      </c>
      <c r="Y300" s="35">
        <v>0</v>
      </c>
    </row>
    <row r="301" spans="1:25">
      <c r="A301" s="35">
        <v>813</v>
      </c>
      <c r="B301" s="35" t="s">
        <v>7019</v>
      </c>
      <c r="C301" s="35" t="s">
        <v>9267</v>
      </c>
      <c r="D301" s="35">
        <v>1145</v>
      </c>
      <c r="E301" s="35" t="s">
        <v>7020</v>
      </c>
      <c r="F301" s="35"/>
      <c r="G301" s="35" t="s">
        <v>6983</v>
      </c>
      <c r="H301" s="37">
        <v>45069</v>
      </c>
      <c r="I301" s="35">
        <v>38000</v>
      </c>
      <c r="J301" s="35">
        <v>12</v>
      </c>
      <c r="K301" s="37">
        <f t="shared" si="4"/>
        <v>45434</v>
      </c>
      <c r="L301" s="41">
        <v>0</v>
      </c>
      <c r="M301" s="71">
        <v>0</v>
      </c>
      <c r="N301" s="67">
        <v>0.105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35">
        <v>0</v>
      </c>
      <c r="U301" s="35">
        <v>0</v>
      </c>
      <c r="V301" s="35">
        <v>0</v>
      </c>
      <c r="W301" s="35">
        <v>0</v>
      </c>
      <c r="X301" s="35">
        <v>38000</v>
      </c>
      <c r="Y301" s="35">
        <v>0</v>
      </c>
    </row>
    <row r="302" spans="1:25">
      <c r="A302" s="35">
        <v>818</v>
      </c>
      <c r="B302" s="35" t="s">
        <v>7019</v>
      </c>
      <c r="C302" s="35" t="s">
        <v>9267</v>
      </c>
      <c r="D302" s="35">
        <v>1134</v>
      </c>
      <c r="E302" s="35" t="s">
        <v>7020</v>
      </c>
      <c r="F302" s="35"/>
      <c r="G302" s="35" t="s">
        <v>6983</v>
      </c>
      <c r="H302" s="37">
        <v>45069</v>
      </c>
      <c r="I302" s="35">
        <v>42000</v>
      </c>
      <c r="J302" s="35">
        <v>12</v>
      </c>
      <c r="K302" s="37">
        <f t="shared" si="4"/>
        <v>45434</v>
      </c>
      <c r="L302" s="41">
        <v>0</v>
      </c>
      <c r="M302" s="71">
        <v>0</v>
      </c>
      <c r="N302" s="67">
        <v>0.105</v>
      </c>
      <c r="O302" s="35">
        <v>0</v>
      </c>
      <c r="P302" s="35">
        <v>0</v>
      </c>
      <c r="Q302" s="35">
        <v>0</v>
      </c>
      <c r="R302" s="35">
        <v>0</v>
      </c>
      <c r="S302" s="35">
        <v>0</v>
      </c>
      <c r="T302" s="35">
        <v>0</v>
      </c>
      <c r="U302" s="35">
        <v>0</v>
      </c>
      <c r="V302" s="35">
        <v>0</v>
      </c>
      <c r="W302" s="35">
        <v>0</v>
      </c>
      <c r="X302" s="35">
        <v>42000</v>
      </c>
      <c r="Y302" s="35">
        <v>0</v>
      </c>
    </row>
    <row r="303" spans="1:25">
      <c r="A303" s="35">
        <v>822</v>
      </c>
      <c r="B303" s="35" t="s">
        <v>7019</v>
      </c>
      <c r="C303" s="35" t="s">
        <v>9267</v>
      </c>
      <c r="D303" s="35">
        <v>1245</v>
      </c>
      <c r="E303" s="35" t="s">
        <v>7020</v>
      </c>
      <c r="F303" s="35"/>
      <c r="G303" s="35" t="s">
        <v>6983</v>
      </c>
      <c r="H303" s="37">
        <v>45091</v>
      </c>
      <c r="I303" s="35">
        <v>21000</v>
      </c>
      <c r="J303" s="35">
        <v>12</v>
      </c>
      <c r="K303" s="37">
        <f t="shared" si="4"/>
        <v>45456</v>
      </c>
      <c r="L303" s="41">
        <v>0</v>
      </c>
      <c r="M303" s="71">
        <v>0</v>
      </c>
      <c r="N303" s="67">
        <v>0.105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21000</v>
      </c>
      <c r="Y303" s="35">
        <v>0</v>
      </c>
    </row>
    <row r="304" spans="1:25">
      <c r="A304" s="35">
        <v>829</v>
      </c>
      <c r="B304" s="35" t="s">
        <v>7019</v>
      </c>
      <c r="C304" s="35" t="s">
        <v>9267</v>
      </c>
      <c r="D304" s="35">
        <v>1058</v>
      </c>
      <c r="E304" s="35" t="s">
        <v>7020</v>
      </c>
      <c r="F304" s="35"/>
      <c r="G304" s="35" t="s">
        <v>6983</v>
      </c>
      <c r="H304" s="37">
        <v>45069</v>
      </c>
      <c r="I304" s="35">
        <v>87000</v>
      </c>
      <c r="J304" s="35">
        <v>12</v>
      </c>
      <c r="K304" s="37">
        <f t="shared" si="4"/>
        <v>45434</v>
      </c>
      <c r="L304" s="41">
        <v>0</v>
      </c>
      <c r="M304" s="71">
        <v>0</v>
      </c>
      <c r="N304" s="67">
        <v>0.105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87000</v>
      </c>
      <c r="Y304" s="35">
        <v>0</v>
      </c>
    </row>
    <row r="305" spans="1:25">
      <c r="A305" s="35">
        <v>833</v>
      </c>
      <c r="B305" s="35" t="s">
        <v>7019</v>
      </c>
      <c r="C305" s="35" t="s">
        <v>9267</v>
      </c>
      <c r="D305" s="35">
        <v>590</v>
      </c>
      <c r="E305" s="35" t="s">
        <v>7020</v>
      </c>
      <c r="F305" s="35"/>
      <c r="G305" s="35" t="s">
        <v>6983</v>
      </c>
      <c r="H305" s="37">
        <v>45091</v>
      </c>
      <c r="I305" s="35">
        <v>19000</v>
      </c>
      <c r="J305" s="35">
        <v>12</v>
      </c>
      <c r="K305" s="37">
        <f t="shared" si="4"/>
        <v>45456</v>
      </c>
      <c r="L305" s="41">
        <v>0</v>
      </c>
      <c r="M305" s="71">
        <v>0</v>
      </c>
      <c r="N305" s="67">
        <v>0.105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19000</v>
      </c>
      <c r="Y305" s="35">
        <v>0</v>
      </c>
    </row>
    <row r="306" spans="1:25">
      <c r="A306" s="35">
        <v>851</v>
      </c>
      <c r="B306" s="35" t="s">
        <v>7019</v>
      </c>
      <c r="C306" s="35" t="s">
        <v>9267</v>
      </c>
      <c r="D306" s="35">
        <v>229</v>
      </c>
      <c r="E306" s="35" t="s">
        <v>7020</v>
      </c>
      <c r="F306" s="35"/>
      <c r="G306" s="35" t="s">
        <v>6983</v>
      </c>
      <c r="H306" s="37">
        <v>45091</v>
      </c>
      <c r="I306" s="35">
        <v>77000</v>
      </c>
      <c r="J306" s="35">
        <v>12</v>
      </c>
      <c r="K306" s="37">
        <f t="shared" si="4"/>
        <v>45456</v>
      </c>
      <c r="L306" s="41">
        <v>0</v>
      </c>
      <c r="M306" s="71">
        <v>0</v>
      </c>
      <c r="N306" s="67">
        <v>0.105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77000</v>
      </c>
      <c r="Y306" s="35">
        <v>0</v>
      </c>
    </row>
    <row r="307" spans="1:25">
      <c r="A307" s="35">
        <v>853</v>
      </c>
      <c r="B307" s="35" t="s">
        <v>7019</v>
      </c>
      <c r="C307" s="35" t="s">
        <v>9267</v>
      </c>
      <c r="D307" s="35">
        <v>744</v>
      </c>
      <c r="E307" s="35" t="s">
        <v>7020</v>
      </c>
      <c r="F307" s="35"/>
      <c r="G307" s="35" t="s">
        <v>6983</v>
      </c>
      <c r="H307" s="37">
        <v>43998</v>
      </c>
      <c r="I307" s="35">
        <v>46000</v>
      </c>
      <c r="J307" s="35">
        <v>12</v>
      </c>
      <c r="K307" s="37">
        <f t="shared" si="4"/>
        <v>44363</v>
      </c>
      <c r="L307" s="41">
        <v>0</v>
      </c>
      <c r="M307" s="71">
        <v>0</v>
      </c>
      <c r="N307" s="67">
        <v>0.105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46000</v>
      </c>
      <c r="Y307" s="35">
        <v>0</v>
      </c>
    </row>
    <row r="308" spans="1:25">
      <c r="A308" s="35">
        <v>854</v>
      </c>
      <c r="B308" s="35" t="s">
        <v>7019</v>
      </c>
      <c r="C308" s="35" t="s">
        <v>9267</v>
      </c>
      <c r="D308" s="35">
        <v>248</v>
      </c>
      <c r="E308" s="35" t="s">
        <v>7020</v>
      </c>
      <c r="F308" s="35"/>
      <c r="G308" s="35" t="s">
        <v>6983</v>
      </c>
      <c r="H308" s="37">
        <v>45091</v>
      </c>
      <c r="I308" s="35">
        <v>49000</v>
      </c>
      <c r="J308" s="35">
        <v>12</v>
      </c>
      <c r="K308" s="37">
        <f t="shared" si="4"/>
        <v>45456</v>
      </c>
      <c r="L308" s="41">
        <v>0</v>
      </c>
      <c r="M308" s="71">
        <v>0</v>
      </c>
      <c r="N308" s="67">
        <v>0.105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49000</v>
      </c>
      <c r="Y308" s="35">
        <v>0</v>
      </c>
    </row>
    <row r="309" spans="1:25">
      <c r="A309" s="35">
        <v>855</v>
      </c>
      <c r="B309" s="35" t="s">
        <v>7019</v>
      </c>
      <c r="C309" s="35" t="s">
        <v>9267</v>
      </c>
      <c r="D309" s="35">
        <v>234</v>
      </c>
      <c r="E309" s="35" t="s">
        <v>7020</v>
      </c>
      <c r="F309" s="35"/>
      <c r="G309" s="35" t="s">
        <v>6983</v>
      </c>
      <c r="H309" s="37">
        <v>45069</v>
      </c>
      <c r="I309" s="35">
        <v>73000</v>
      </c>
      <c r="J309" s="35">
        <v>12</v>
      </c>
      <c r="K309" s="37">
        <f t="shared" si="4"/>
        <v>45434</v>
      </c>
      <c r="L309" s="41">
        <v>0</v>
      </c>
      <c r="M309" s="71">
        <v>0</v>
      </c>
      <c r="N309" s="67">
        <v>0.105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73000</v>
      </c>
      <c r="Y309" s="35">
        <v>0</v>
      </c>
    </row>
    <row r="310" spans="1:25">
      <c r="A310" s="35">
        <v>859</v>
      </c>
      <c r="B310" s="35" t="s">
        <v>7019</v>
      </c>
      <c r="C310" s="35" t="s">
        <v>9267</v>
      </c>
      <c r="D310" s="35">
        <v>230</v>
      </c>
      <c r="E310" s="35" t="s">
        <v>7020</v>
      </c>
      <c r="F310" s="35"/>
      <c r="G310" s="35" t="s">
        <v>6983</v>
      </c>
      <c r="H310" s="37">
        <v>45048</v>
      </c>
      <c r="I310" s="35">
        <v>19000</v>
      </c>
      <c r="J310" s="35">
        <v>12</v>
      </c>
      <c r="K310" s="37">
        <f t="shared" si="4"/>
        <v>45413</v>
      </c>
      <c r="L310" s="41">
        <v>0</v>
      </c>
      <c r="M310" s="71">
        <v>0</v>
      </c>
      <c r="N310" s="67">
        <v>0.105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19000</v>
      </c>
      <c r="Y310" s="35">
        <v>0</v>
      </c>
    </row>
    <row r="311" spans="1:25">
      <c r="A311" s="35">
        <v>861</v>
      </c>
      <c r="B311" s="35" t="s">
        <v>7019</v>
      </c>
      <c r="C311" s="35" t="s">
        <v>9267</v>
      </c>
      <c r="D311" s="35">
        <v>245</v>
      </c>
      <c r="E311" s="35" t="s">
        <v>7020</v>
      </c>
      <c r="F311" s="35"/>
      <c r="G311" s="35" t="s">
        <v>6983</v>
      </c>
      <c r="H311" s="37">
        <v>45112</v>
      </c>
      <c r="I311" s="35">
        <v>18000</v>
      </c>
      <c r="J311" s="35">
        <v>12</v>
      </c>
      <c r="K311" s="37">
        <f t="shared" si="4"/>
        <v>45477</v>
      </c>
      <c r="L311" s="41">
        <v>0</v>
      </c>
      <c r="M311" s="71">
        <v>0</v>
      </c>
      <c r="N311" s="67">
        <v>0.105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18000</v>
      </c>
      <c r="Y311" s="35">
        <v>0</v>
      </c>
    </row>
    <row r="312" spans="1:25">
      <c r="A312" s="35">
        <v>862</v>
      </c>
      <c r="B312" s="35" t="s">
        <v>7019</v>
      </c>
      <c r="C312" s="35" t="s">
        <v>9267</v>
      </c>
      <c r="D312" s="35">
        <v>244</v>
      </c>
      <c r="E312" s="35" t="s">
        <v>7020</v>
      </c>
      <c r="F312" s="35"/>
      <c r="G312" s="35" t="s">
        <v>6983</v>
      </c>
      <c r="H312" s="37">
        <v>45091</v>
      </c>
      <c r="I312" s="35">
        <v>77000</v>
      </c>
      <c r="J312" s="35">
        <v>12</v>
      </c>
      <c r="K312" s="37">
        <f t="shared" si="4"/>
        <v>45456</v>
      </c>
      <c r="L312" s="41">
        <v>0</v>
      </c>
      <c r="M312" s="71">
        <v>0</v>
      </c>
      <c r="N312" s="67">
        <v>0.105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77000</v>
      </c>
      <c r="Y312" s="35">
        <v>0</v>
      </c>
    </row>
    <row r="313" spans="1:25">
      <c r="A313" s="35">
        <v>864</v>
      </c>
      <c r="B313" s="35" t="s">
        <v>7019</v>
      </c>
      <c r="C313" s="35" t="s">
        <v>9267</v>
      </c>
      <c r="D313" s="35">
        <v>1436</v>
      </c>
      <c r="E313" s="35" t="s">
        <v>7020</v>
      </c>
      <c r="F313" s="35"/>
      <c r="G313" s="35" t="s">
        <v>6983</v>
      </c>
      <c r="H313" s="37">
        <v>45069</v>
      </c>
      <c r="I313" s="35">
        <v>68000</v>
      </c>
      <c r="J313" s="35">
        <v>12</v>
      </c>
      <c r="K313" s="37">
        <f t="shared" si="4"/>
        <v>45434</v>
      </c>
      <c r="L313" s="41">
        <v>0</v>
      </c>
      <c r="M313" s="71">
        <v>0</v>
      </c>
      <c r="N313" s="67">
        <v>0.105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68000</v>
      </c>
      <c r="Y313" s="35">
        <v>0</v>
      </c>
    </row>
    <row r="314" spans="1:25">
      <c r="A314" s="35">
        <v>877</v>
      </c>
      <c r="B314" s="35" t="s">
        <v>7019</v>
      </c>
      <c r="C314" s="35" t="s">
        <v>9267</v>
      </c>
      <c r="D314" s="35">
        <v>1103</v>
      </c>
      <c r="E314" s="35" t="s">
        <v>7020</v>
      </c>
      <c r="F314" s="35"/>
      <c r="G314" s="35" t="s">
        <v>6983</v>
      </c>
      <c r="H314" s="37">
        <v>45091</v>
      </c>
      <c r="I314" s="35">
        <v>9000</v>
      </c>
      <c r="J314" s="35">
        <v>12</v>
      </c>
      <c r="K314" s="37">
        <f t="shared" si="4"/>
        <v>45456</v>
      </c>
      <c r="L314" s="41">
        <v>0</v>
      </c>
      <c r="M314" s="71">
        <v>0</v>
      </c>
      <c r="N314" s="67">
        <v>0.105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9000</v>
      </c>
      <c r="Y314" s="35">
        <v>0</v>
      </c>
    </row>
    <row r="315" spans="1:25">
      <c r="A315" s="35">
        <v>881</v>
      </c>
      <c r="B315" s="35" t="s">
        <v>7019</v>
      </c>
      <c r="C315" s="35" t="s">
        <v>9267</v>
      </c>
      <c r="D315" s="35">
        <v>291</v>
      </c>
      <c r="E315" s="35" t="s">
        <v>7020</v>
      </c>
      <c r="F315" s="35"/>
      <c r="G315" s="35" t="s">
        <v>6983</v>
      </c>
      <c r="H315" s="37">
        <v>45048</v>
      </c>
      <c r="I315" s="35">
        <v>13000</v>
      </c>
      <c r="J315" s="35">
        <v>12</v>
      </c>
      <c r="K315" s="37">
        <f t="shared" si="4"/>
        <v>45413</v>
      </c>
      <c r="L315" s="41">
        <v>0</v>
      </c>
      <c r="M315" s="71">
        <v>0</v>
      </c>
      <c r="N315" s="67">
        <v>0.105</v>
      </c>
      <c r="O315" s="35">
        <v>0</v>
      </c>
      <c r="P315" s="35">
        <v>0</v>
      </c>
      <c r="Q315" s="35">
        <v>0</v>
      </c>
      <c r="R315" s="35">
        <v>0</v>
      </c>
      <c r="S315" s="35">
        <v>0</v>
      </c>
      <c r="T315" s="35">
        <v>0</v>
      </c>
      <c r="U315" s="35">
        <v>0</v>
      </c>
      <c r="V315" s="35">
        <v>0</v>
      </c>
      <c r="W315" s="35">
        <v>0</v>
      </c>
      <c r="X315" s="35">
        <v>13000</v>
      </c>
      <c r="Y315" s="35">
        <v>0</v>
      </c>
    </row>
    <row r="316" spans="1:25">
      <c r="A316" s="35">
        <v>882</v>
      </c>
      <c r="B316" s="35" t="s">
        <v>7019</v>
      </c>
      <c r="C316" s="35" t="s">
        <v>9267</v>
      </c>
      <c r="D316" s="35">
        <v>292</v>
      </c>
      <c r="E316" s="35" t="s">
        <v>7020</v>
      </c>
      <c r="F316" s="35"/>
      <c r="G316" s="35" t="s">
        <v>6983</v>
      </c>
      <c r="H316" s="37">
        <v>45048</v>
      </c>
      <c r="I316" s="35">
        <v>13000</v>
      </c>
      <c r="J316" s="35">
        <v>12</v>
      </c>
      <c r="K316" s="37">
        <f t="shared" si="4"/>
        <v>45413</v>
      </c>
      <c r="L316" s="41">
        <v>0</v>
      </c>
      <c r="M316" s="71">
        <v>0</v>
      </c>
      <c r="N316" s="67">
        <v>0.105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13000</v>
      </c>
      <c r="Y316" s="35">
        <v>0</v>
      </c>
    </row>
    <row r="317" spans="1:25">
      <c r="A317" s="35">
        <v>893</v>
      </c>
      <c r="B317" s="35" t="s">
        <v>7019</v>
      </c>
      <c r="C317" s="35" t="s">
        <v>9267</v>
      </c>
      <c r="D317" s="35">
        <v>952</v>
      </c>
      <c r="E317" s="35" t="s">
        <v>7020</v>
      </c>
      <c r="F317" s="35"/>
      <c r="G317" s="35" t="s">
        <v>6983</v>
      </c>
      <c r="H317" s="37">
        <v>45215</v>
      </c>
      <c r="I317" s="35">
        <v>100000</v>
      </c>
      <c r="J317" s="35">
        <v>12</v>
      </c>
      <c r="K317" s="37">
        <f t="shared" si="4"/>
        <v>45580</v>
      </c>
      <c r="L317" s="41">
        <v>0</v>
      </c>
      <c r="M317" s="71">
        <v>0</v>
      </c>
      <c r="N317" s="67">
        <v>0.105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100000</v>
      </c>
      <c r="Y317" s="35">
        <v>0</v>
      </c>
    </row>
    <row r="318" spans="1:25">
      <c r="A318" s="35">
        <v>897</v>
      </c>
      <c r="B318" s="35" t="s">
        <v>7019</v>
      </c>
      <c r="C318" s="35" t="s">
        <v>9267</v>
      </c>
      <c r="D318" s="35">
        <v>239</v>
      </c>
      <c r="E318" s="35" t="s">
        <v>7020</v>
      </c>
      <c r="F318" s="35"/>
      <c r="G318" s="35" t="s">
        <v>6983</v>
      </c>
      <c r="H318" s="37">
        <v>45091</v>
      </c>
      <c r="I318" s="35">
        <v>13000</v>
      </c>
      <c r="J318" s="35">
        <v>12</v>
      </c>
      <c r="K318" s="37">
        <f t="shared" si="4"/>
        <v>45456</v>
      </c>
      <c r="L318" s="41">
        <v>0</v>
      </c>
      <c r="M318" s="71">
        <v>0</v>
      </c>
      <c r="N318" s="67">
        <v>0.105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13000</v>
      </c>
      <c r="Y318" s="35">
        <v>0</v>
      </c>
    </row>
    <row r="319" spans="1:25">
      <c r="A319" s="35">
        <v>898</v>
      </c>
      <c r="B319" s="35" t="s">
        <v>7019</v>
      </c>
      <c r="C319" s="35" t="s">
        <v>9267</v>
      </c>
      <c r="D319" s="35">
        <v>238</v>
      </c>
      <c r="E319" s="35" t="s">
        <v>7020</v>
      </c>
      <c r="F319" s="35"/>
      <c r="G319" s="35" t="s">
        <v>6983</v>
      </c>
      <c r="H319" s="37">
        <v>45112</v>
      </c>
      <c r="I319" s="35">
        <v>34000</v>
      </c>
      <c r="J319" s="35">
        <v>12</v>
      </c>
      <c r="K319" s="37">
        <f t="shared" si="4"/>
        <v>45477</v>
      </c>
      <c r="L319" s="41">
        <v>0</v>
      </c>
      <c r="M319" s="71">
        <v>0</v>
      </c>
      <c r="N319" s="67">
        <v>0.105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34000</v>
      </c>
      <c r="Y319" s="35">
        <v>0</v>
      </c>
    </row>
    <row r="320" spans="1:25">
      <c r="A320" s="35">
        <v>899</v>
      </c>
      <c r="B320" s="35" t="s">
        <v>7019</v>
      </c>
      <c r="C320" s="35" t="s">
        <v>9267</v>
      </c>
      <c r="D320" s="35">
        <v>237</v>
      </c>
      <c r="E320" s="35" t="s">
        <v>7020</v>
      </c>
      <c r="F320" s="35"/>
      <c r="G320" s="35" t="s">
        <v>6983</v>
      </c>
      <c r="H320" s="37">
        <v>45069</v>
      </c>
      <c r="I320" s="35">
        <v>69000</v>
      </c>
      <c r="J320" s="35">
        <v>12</v>
      </c>
      <c r="K320" s="37">
        <f t="shared" si="4"/>
        <v>45434</v>
      </c>
      <c r="L320" s="41">
        <v>0</v>
      </c>
      <c r="M320" s="71">
        <v>0</v>
      </c>
      <c r="N320" s="67">
        <v>0.105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69000</v>
      </c>
      <c r="Y320" s="35">
        <v>0</v>
      </c>
    </row>
    <row r="321" spans="1:25">
      <c r="A321" s="35">
        <v>905</v>
      </c>
      <c r="B321" s="35" t="s">
        <v>7019</v>
      </c>
      <c r="C321" s="35" t="s">
        <v>9267</v>
      </c>
      <c r="D321" s="35">
        <v>246</v>
      </c>
      <c r="E321" s="35" t="s">
        <v>7020</v>
      </c>
      <c r="F321" s="35"/>
      <c r="G321" s="35" t="s">
        <v>6983</v>
      </c>
      <c r="H321" s="37">
        <v>45112</v>
      </c>
      <c r="I321" s="35">
        <v>58000</v>
      </c>
      <c r="J321" s="35">
        <v>12</v>
      </c>
      <c r="K321" s="37">
        <f t="shared" si="4"/>
        <v>45477</v>
      </c>
      <c r="L321" s="41">
        <v>0</v>
      </c>
      <c r="M321" s="71">
        <v>0</v>
      </c>
      <c r="N321" s="67">
        <v>0.105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58000</v>
      </c>
      <c r="Y321" s="35">
        <v>0</v>
      </c>
    </row>
    <row r="322" spans="1:25">
      <c r="A322" s="35">
        <v>918</v>
      </c>
      <c r="B322" s="35" t="s">
        <v>7019</v>
      </c>
      <c r="C322" s="35" t="s">
        <v>9267</v>
      </c>
      <c r="D322" s="35">
        <v>1475</v>
      </c>
      <c r="E322" s="35" t="s">
        <v>7020</v>
      </c>
      <c r="F322" s="35"/>
      <c r="G322" s="35" t="s">
        <v>6983</v>
      </c>
      <c r="H322" s="37">
        <v>45091</v>
      </c>
      <c r="I322" s="35">
        <v>30000</v>
      </c>
      <c r="J322" s="35">
        <v>12</v>
      </c>
      <c r="K322" s="37">
        <f t="shared" ref="K322:K385" si="5">H322+365</f>
        <v>45456</v>
      </c>
      <c r="L322" s="41">
        <v>0</v>
      </c>
      <c r="M322" s="71">
        <v>0</v>
      </c>
      <c r="N322" s="67">
        <v>0.105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30000</v>
      </c>
      <c r="Y322" s="35">
        <v>0</v>
      </c>
    </row>
    <row r="323" spans="1:25">
      <c r="A323" s="35">
        <v>922</v>
      </c>
      <c r="B323" s="35" t="s">
        <v>7019</v>
      </c>
      <c r="C323" s="35" t="s">
        <v>9267</v>
      </c>
      <c r="D323" s="35">
        <v>1437</v>
      </c>
      <c r="E323" s="35" t="s">
        <v>7020</v>
      </c>
      <c r="F323" s="35"/>
      <c r="G323" s="35" t="s">
        <v>6983</v>
      </c>
      <c r="H323" s="37">
        <v>45069</v>
      </c>
      <c r="I323" s="35">
        <v>53000</v>
      </c>
      <c r="J323" s="35">
        <v>12</v>
      </c>
      <c r="K323" s="37">
        <f t="shared" si="5"/>
        <v>45434</v>
      </c>
      <c r="L323" s="41">
        <v>0</v>
      </c>
      <c r="M323" s="71">
        <v>0</v>
      </c>
      <c r="N323" s="67">
        <v>0.105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53000</v>
      </c>
      <c r="Y323" s="35">
        <v>0</v>
      </c>
    </row>
    <row r="324" spans="1:25">
      <c r="A324" s="35">
        <v>923</v>
      </c>
      <c r="B324" s="35" t="s">
        <v>7019</v>
      </c>
      <c r="C324" s="35" t="s">
        <v>9267</v>
      </c>
      <c r="D324" s="35">
        <v>1201</v>
      </c>
      <c r="E324" s="35" t="s">
        <v>7020</v>
      </c>
      <c r="F324" s="35"/>
      <c r="G324" s="35" t="s">
        <v>6983</v>
      </c>
      <c r="H324" s="37">
        <v>45091</v>
      </c>
      <c r="I324" s="35">
        <v>34000</v>
      </c>
      <c r="J324" s="35">
        <v>12</v>
      </c>
      <c r="K324" s="37">
        <f t="shared" si="5"/>
        <v>45456</v>
      </c>
      <c r="L324" s="41">
        <v>0</v>
      </c>
      <c r="M324" s="71">
        <v>0</v>
      </c>
      <c r="N324" s="67">
        <v>0.105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34000</v>
      </c>
      <c r="Y324" s="35">
        <v>0</v>
      </c>
    </row>
    <row r="325" spans="1:25">
      <c r="A325" s="35">
        <v>925</v>
      </c>
      <c r="B325" s="35" t="s">
        <v>7019</v>
      </c>
      <c r="C325" s="35" t="s">
        <v>9267</v>
      </c>
      <c r="D325" s="35">
        <v>1543</v>
      </c>
      <c r="E325" s="35" t="s">
        <v>7020</v>
      </c>
      <c r="F325" s="35"/>
      <c r="G325" s="35" t="s">
        <v>6983</v>
      </c>
      <c r="H325" s="37">
        <v>45112</v>
      </c>
      <c r="I325" s="35">
        <v>49000</v>
      </c>
      <c r="J325" s="35">
        <v>12</v>
      </c>
      <c r="K325" s="37">
        <f t="shared" si="5"/>
        <v>45477</v>
      </c>
      <c r="L325" s="41">
        <v>0</v>
      </c>
      <c r="M325" s="71">
        <v>0</v>
      </c>
      <c r="N325" s="67">
        <v>0.105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49000</v>
      </c>
      <c r="Y325" s="35">
        <v>0</v>
      </c>
    </row>
    <row r="326" spans="1:25">
      <c r="A326" s="35">
        <v>926</v>
      </c>
      <c r="B326" s="35" t="s">
        <v>7019</v>
      </c>
      <c r="C326" s="35" t="s">
        <v>9267</v>
      </c>
      <c r="D326" s="35">
        <v>1544</v>
      </c>
      <c r="E326" s="35" t="s">
        <v>7020</v>
      </c>
      <c r="F326" s="35"/>
      <c r="G326" s="35" t="s">
        <v>6983</v>
      </c>
      <c r="H326" s="37">
        <v>45112</v>
      </c>
      <c r="I326" s="35">
        <v>49000</v>
      </c>
      <c r="J326" s="35">
        <v>12</v>
      </c>
      <c r="K326" s="37">
        <f t="shared" si="5"/>
        <v>45477</v>
      </c>
      <c r="L326" s="41">
        <v>0</v>
      </c>
      <c r="M326" s="71">
        <v>0</v>
      </c>
      <c r="N326" s="67">
        <v>0.105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49000</v>
      </c>
      <c r="Y326" s="35">
        <v>0</v>
      </c>
    </row>
    <row r="327" spans="1:25">
      <c r="A327" s="35">
        <v>927</v>
      </c>
      <c r="B327" s="35" t="s">
        <v>7019</v>
      </c>
      <c r="C327" s="35" t="s">
        <v>9267</v>
      </c>
      <c r="D327" s="35">
        <v>1153</v>
      </c>
      <c r="E327" s="35" t="s">
        <v>7020</v>
      </c>
      <c r="F327" s="35"/>
      <c r="G327" s="35" t="s">
        <v>6983</v>
      </c>
      <c r="H327" s="37">
        <v>45069</v>
      </c>
      <c r="I327" s="35">
        <v>15000</v>
      </c>
      <c r="J327" s="35">
        <v>12</v>
      </c>
      <c r="K327" s="37">
        <f t="shared" si="5"/>
        <v>45434</v>
      </c>
      <c r="L327" s="41">
        <v>0</v>
      </c>
      <c r="M327" s="71">
        <v>0</v>
      </c>
      <c r="N327" s="67">
        <v>0.105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15000</v>
      </c>
      <c r="Y327" s="35">
        <v>0</v>
      </c>
    </row>
    <row r="328" spans="1:25">
      <c r="A328" s="35">
        <v>931</v>
      </c>
      <c r="B328" s="35" t="s">
        <v>7019</v>
      </c>
      <c r="C328" s="35" t="s">
        <v>9267</v>
      </c>
      <c r="D328" s="35">
        <v>1231</v>
      </c>
      <c r="E328" s="35" t="s">
        <v>7020</v>
      </c>
      <c r="F328" s="35"/>
      <c r="G328" s="35" t="s">
        <v>6983</v>
      </c>
      <c r="H328" s="37">
        <v>45069</v>
      </c>
      <c r="I328" s="35">
        <v>49000</v>
      </c>
      <c r="J328" s="35">
        <v>12</v>
      </c>
      <c r="K328" s="37">
        <f t="shared" si="5"/>
        <v>45434</v>
      </c>
      <c r="L328" s="41">
        <v>0</v>
      </c>
      <c r="M328" s="71">
        <v>0</v>
      </c>
      <c r="N328" s="67">
        <v>0.105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49000</v>
      </c>
      <c r="Y328" s="35">
        <v>0</v>
      </c>
    </row>
    <row r="329" spans="1:25">
      <c r="A329" s="35">
        <v>933</v>
      </c>
      <c r="B329" s="35" t="s">
        <v>7019</v>
      </c>
      <c r="C329" s="35" t="s">
        <v>9267</v>
      </c>
      <c r="D329" s="35">
        <v>1592</v>
      </c>
      <c r="E329" s="35" t="s">
        <v>7020</v>
      </c>
      <c r="F329" s="35"/>
      <c r="G329" s="35" t="s">
        <v>6983</v>
      </c>
      <c r="H329" s="37">
        <v>45091</v>
      </c>
      <c r="I329" s="35">
        <v>49000</v>
      </c>
      <c r="J329" s="35">
        <v>12</v>
      </c>
      <c r="K329" s="37">
        <f t="shared" si="5"/>
        <v>45456</v>
      </c>
      <c r="L329" s="41">
        <v>0</v>
      </c>
      <c r="M329" s="71">
        <v>0</v>
      </c>
      <c r="N329" s="67">
        <v>0.105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49000</v>
      </c>
      <c r="Y329" s="35">
        <v>0</v>
      </c>
    </row>
    <row r="330" spans="1:25">
      <c r="A330" s="35">
        <v>934</v>
      </c>
      <c r="B330" s="35" t="s">
        <v>7019</v>
      </c>
      <c r="C330" s="35" t="s">
        <v>9267</v>
      </c>
      <c r="D330" s="35">
        <v>1435</v>
      </c>
      <c r="E330" s="35" t="s">
        <v>7020</v>
      </c>
      <c r="F330" s="35"/>
      <c r="G330" s="35" t="s">
        <v>6983</v>
      </c>
      <c r="H330" s="37">
        <v>45112</v>
      </c>
      <c r="I330" s="35">
        <v>53000</v>
      </c>
      <c r="J330" s="35">
        <v>12</v>
      </c>
      <c r="K330" s="37">
        <f t="shared" si="5"/>
        <v>45477</v>
      </c>
      <c r="L330" s="41">
        <v>0</v>
      </c>
      <c r="M330" s="71">
        <v>0</v>
      </c>
      <c r="N330" s="67">
        <v>0.105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53000</v>
      </c>
      <c r="Y330" s="35">
        <v>0</v>
      </c>
    </row>
    <row r="331" spans="1:25">
      <c r="A331" s="35">
        <v>954</v>
      </c>
      <c r="B331" s="35" t="s">
        <v>7019</v>
      </c>
      <c r="C331" s="35" t="s">
        <v>9267</v>
      </c>
      <c r="D331" s="35">
        <v>228</v>
      </c>
      <c r="E331" s="35" t="s">
        <v>7020</v>
      </c>
      <c r="F331" s="35"/>
      <c r="G331" s="35" t="s">
        <v>6983</v>
      </c>
      <c r="H331" s="37">
        <v>45069</v>
      </c>
      <c r="I331" s="35">
        <v>89000</v>
      </c>
      <c r="J331" s="35">
        <v>12</v>
      </c>
      <c r="K331" s="37">
        <f t="shared" si="5"/>
        <v>45434</v>
      </c>
      <c r="L331" s="41">
        <v>0</v>
      </c>
      <c r="M331" s="71">
        <v>0</v>
      </c>
      <c r="N331" s="67">
        <v>0.105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89000</v>
      </c>
      <c r="Y331" s="35">
        <v>0</v>
      </c>
    </row>
    <row r="332" spans="1:25">
      <c r="A332" s="35">
        <v>956</v>
      </c>
      <c r="B332" s="35" t="s">
        <v>7019</v>
      </c>
      <c r="C332" s="35" t="s">
        <v>9267</v>
      </c>
      <c r="D332" s="35">
        <v>231</v>
      </c>
      <c r="E332" s="35" t="s">
        <v>7020</v>
      </c>
      <c r="F332" s="35"/>
      <c r="G332" s="35" t="s">
        <v>6983</v>
      </c>
      <c r="H332" s="37">
        <v>45112</v>
      </c>
      <c r="I332" s="35">
        <v>45000</v>
      </c>
      <c r="J332" s="35">
        <v>12</v>
      </c>
      <c r="K332" s="37">
        <f t="shared" si="5"/>
        <v>45477</v>
      </c>
      <c r="L332" s="41">
        <v>0</v>
      </c>
      <c r="M332" s="71">
        <v>0</v>
      </c>
      <c r="N332" s="67">
        <v>0.105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45000</v>
      </c>
      <c r="Y332" s="35">
        <v>0</v>
      </c>
    </row>
    <row r="333" spans="1:25">
      <c r="A333" s="35">
        <v>957</v>
      </c>
      <c r="B333" s="35" t="s">
        <v>7019</v>
      </c>
      <c r="C333" s="35" t="s">
        <v>9267</v>
      </c>
      <c r="D333" s="35">
        <v>1105</v>
      </c>
      <c r="E333" s="35" t="s">
        <v>7020</v>
      </c>
      <c r="F333" s="35"/>
      <c r="G333" s="35" t="s">
        <v>6983</v>
      </c>
      <c r="H333" s="37">
        <v>45048</v>
      </c>
      <c r="I333" s="35">
        <v>43000</v>
      </c>
      <c r="J333" s="35">
        <v>12</v>
      </c>
      <c r="K333" s="37">
        <f t="shared" si="5"/>
        <v>45413</v>
      </c>
      <c r="L333" s="41">
        <v>0</v>
      </c>
      <c r="M333" s="71">
        <v>0</v>
      </c>
      <c r="N333" s="67">
        <v>0.105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43000</v>
      </c>
      <c r="Y333" s="35">
        <v>0</v>
      </c>
    </row>
    <row r="334" spans="1:25">
      <c r="A334" s="35">
        <v>968</v>
      </c>
      <c r="B334" s="35" t="s">
        <v>7019</v>
      </c>
      <c r="C334" s="35" t="s">
        <v>9267</v>
      </c>
      <c r="D334" s="35">
        <v>255</v>
      </c>
      <c r="E334" s="35" t="s">
        <v>7020</v>
      </c>
      <c r="F334" s="35"/>
      <c r="G334" s="35" t="s">
        <v>6983</v>
      </c>
      <c r="H334" s="37">
        <v>45069</v>
      </c>
      <c r="I334" s="35">
        <v>68000</v>
      </c>
      <c r="J334" s="35">
        <v>12</v>
      </c>
      <c r="K334" s="37">
        <f t="shared" si="5"/>
        <v>45434</v>
      </c>
      <c r="L334" s="41">
        <v>0</v>
      </c>
      <c r="M334" s="71">
        <v>0</v>
      </c>
      <c r="N334" s="67">
        <v>0.105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68000</v>
      </c>
      <c r="Y334" s="35">
        <v>0</v>
      </c>
    </row>
    <row r="335" spans="1:25">
      <c r="A335" s="35">
        <v>972</v>
      </c>
      <c r="B335" s="35" t="s">
        <v>7019</v>
      </c>
      <c r="C335" s="35" t="s">
        <v>9267</v>
      </c>
      <c r="D335" s="35">
        <v>953</v>
      </c>
      <c r="E335" s="35" t="s">
        <v>7020</v>
      </c>
      <c r="F335" s="35"/>
      <c r="G335" s="35" t="s">
        <v>6983</v>
      </c>
      <c r="H335" s="37">
        <v>45215</v>
      </c>
      <c r="I335" s="35">
        <v>30000</v>
      </c>
      <c r="J335" s="35">
        <v>12</v>
      </c>
      <c r="K335" s="37">
        <f t="shared" si="5"/>
        <v>45580</v>
      </c>
      <c r="L335" s="41">
        <v>0</v>
      </c>
      <c r="M335" s="71">
        <v>0</v>
      </c>
      <c r="N335" s="67">
        <v>0.105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30000</v>
      </c>
      <c r="Y335" s="35">
        <v>0</v>
      </c>
    </row>
    <row r="336" spans="1:25">
      <c r="A336" s="35">
        <v>978</v>
      </c>
      <c r="B336" s="35" t="s">
        <v>7019</v>
      </c>
      <c r="C336" s="35" t="s">
        <v>9267</v>
      </c>
      <c r="D336" s="35">
        <v>273</v>
      </c>
      <c r="E336" s="35" t="s">
        <v>7020</v>
      </c>
      <c r="F336" s="35"/>
      <c r="G336" s="35" t="s">
        <v>6983</v>
      </c>
      <c r="H336" s="37">
        <v>45069</v>
      </c>
      <c r="I336" s="35">
        <v>91000</v>
      </c>
      <c r="J336" s="35">
        <v>12</v>
      </c>
      <c r="K336" s="37">
        <f t="shared" si="5"/>
        <v>45434</v>
      </c>
      <c r="L336" s="41">
        <v>0</v>
      </c>
      <c r="M336" s="71">
        <v>0</v>
      </c>
      <c r="N336" s="67">
        <v>0.105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91000</v>
      </c>
      <c r="Y336" s="35">
        <v>0</v>
      </c>
    </row>
    <row r="337" spans="1:25">
      <c r="A337" s="35">
        <v>979</v>
      </c>
      <c r="B337" s="35" t="s">
        <v>7019</v>
      </c>
      <c r="C337" s="35" t="s">
        <v>9267</v>
      </c>
      <c r="D337" s="35">
        <v>288</v>
      </c>
      <c r="E337" s="35" t="s">
        <v>7020</v>
      </c>
      <c r="F337" s="35"/>
      <c r="G337" s="35" t="s">
        <v>6983</v>
      </c>
      <c r="H337" s="37">
        <v>45112</v>
      </c>
      <c r="I337" s="35">
        <v>53000</v>
      </c>
      <c r="J337" s="35">
        <v>12</v>
      </c>
      <c r="K337" s="37">
        <f t="shared" si="5"/>
        <v>45477</v>
      </c>
      <c r="L337" s="41">
        <v>0</v>
      </c>
      <c r="M337" s="71">
        <v>0</v>
      </c>
      <c r="N337" s="67">
        <v>0.105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53000</v>
      </c>
      <c r="Y337" s="35">
        <v>0</v>
      </c>
    </row>
    <row r="338" spans="1:25">
      <c r="A338" s="35">
        <v>981</v>
      </c>
      <c r="B338" s="35" t="s">
        <v>7019</v>
      </c>
      <c r="C338" s="35" t="s">
        <v>9267</v>
      </c>
      <c r="D338" s="35">
        <v>274</v>
      </c>
      <c r="E338" s="35" t="s">
        <v>7020</v>
      </c>
      <c r="F338" s="35"/>
      <c r="G338" s="35" t="s">
        <v>6983</v>
      </c>
      <c r="H338" s="37">
        <v>45069</v>
      </c>
      <c r="I338" s="35">
        <v>28000</v>
      </c>
      <c r="J338" s="35">
        <v>12</v>
      </c>
      <c r="K338" s="37">
        <f t="shared" si="5"/>
        <v>45434</v>
      </c>
      <c r="L338" s="41">
        <v>0</v>
      </c>
      <c r="M338" s="71">
        <v>0</v>
      </c>
      <c r="N338" s="67">
        <v>0.105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28000</v>
      </c>
      <c r="Y338" s="35">
        <v>0</v>
      </c>
    </row>
    <row r="339" spans="1:25">
      <c r="A339" s="35">
        <v>995</v>
      </c>
      <c r="B339" s="35" t="s">
        <v>7019</v>
      </c>
      <c r="C339" s="35" t="s">
        <v>9267</v>
      </c>
      <c r="D339" s="35">
        <v>253</v>
      </c>
      <c r="E339" s="35" t="s">
        <v>7020</v>
      </c>
      <c r="F339" s="35"/>
      <c r="G339" s="35" t="s">
        <v>6983</v>
      </c>
      <c r="H339" s="37">
        <v>45069</v>
      </c>
      <c r="I339" s="35">
        <v>28000</v>
      </c>
      <c r="J339" s="35">
        <v>12</v>
      </c>
      <c r="K339" s="37">
        <f t="shared" si="5"/>
        <v>45434</v>
      </c>
      <c r="L339" s="41">
        <v>0</v>
      </c>
      <c r="M339" s="71">
        <v>0</v>
      </c>
      <c r="N339" s="67">
        <v>0.105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28000</v>
      </c>
      <c r="Y339" s="35">
        <v>0</v>
      </c>
    </row>
    <row r="340" spans="1:25">
      <c r="A340" s="35">
        <v>996</v>
      </c>
      <c r="B340" s="35" t="s">
        <v>7019</v>
      </c>
      <c r="C340" s="35" t="s">
        <v>9267</v>
      </c>
      <c r="D340" s="35">
        <v>510</v>
      </c>
      <c r="E340" s="35" t="s">
        <v>7020</v>
      </c>
      <c r="F340" s="35"/>
      <c r="G340" s="35" t="s">
        <v>6983</v>
      </c>
      <c r="H340" s="37">
        <v>45069</v>
      </c>
      <c r="I340" s="35">
        <v>52000</v>
      </c>
      <c r="J340" s="35">
        <v>12</v>
      </c>
      <c r="K340" s="37">
        <f t="shared" si="5"/>
        <v>45434</v>
      </c>
      <c r="L340" s="41">
        <v>0</v>
      </c>
      <c r="M340" s="71">
        <v>0</v>
      </c>
      <c r="N340" s="67">
        <v>0.105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52000</v>
      </c>
      <c r="Y340" s="35">
        <v>0</v>
      </c>
    </row>
    <row r="341" spans="1:25">
      <c r="A341" s="35">
        <v>1003</v>
      </c>
      <c r="B341" s="35" t="s">
        <v>7019</v>
      </c>
      <c r="C341" s="35" t="s">
        <v>9267</v>
      </c>
      <c r="D341" s="35">
        <v>264</v>
      </c>
      <c r="E341" s="35" t="s">
        <v>7020</v>
      </c>
      <c r="F341" s="35"/>
      <c r="G341" s="35" t="s">
        <v>6983</v>
      </c>
      <c r="H341" s="37">
        <v>45112</v>
      </c>
      <c r="I341" s="35">
        <v>68000</v>
      </c>
      <c r="J341" s="35">
        <v>12</v>
      </c>
      <c r="K341" s="37">
        <f t="shared" si="5"/>
        <v>45477</v>
      </c>
      <c r="L341" s="41">
        <v>0</v>
      </c>
      <c r="M341" s="71">
        <v>0</v>
      </c>
      <c r="N341" s="67">
        <v>0.105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35">
        <v>0</v>
      </c>
      <c r="U341" s="35">
        <v>0</v>
      </c>
      <c r="V341" s="35">
        <v>0</v>
      </c>
      <c r="W341" s="35">
        <v>0</v>
      </c>
      <c r="X341" s="35">
        <v>68000</v>
      </c>
      <c r="Y341" s="35">
        <v>0</v>
      </c>
    </row>
    <row r="342" spans="1:25">
      <c r="A342" s="35">
        <v>1004</v>
      </c>
      <c r="B342" s="35" t="s">
        <v>7019</v>
      </c>
      <c r="C342" s="35" t="s">
        <v>9267</v>
      </c>
      <c r="D342" s="35">
        <v>643</v>
      </c>
      <c r="E342" s="35" t="s">
        <v>7020</v>
      </c>
      <c r="F342" s="35"/>
      <c r="G342" s="35" t="s">
        <v>6983</v>
      </c>
      <c r="H342" s="37">
        <v>45069</v>
      </c>
      <c r="I342" s="35">
        <v>173000</v>
      </c>
      <c r="J342" s="35">
        <v>12</v>
      </c>
      <c r="K342" s="37">
        <f t="shared" si="5"/>
        <v>45434</v>
      </c>
      <c r="L342" s="41">
        <v>0</v>
      </c>
      <c r="M342" s="71">
        <v>0</v>
      </c>
      <c r="N342" s="67">
        <v>0.105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173000</v>
      </c>
      <c r="Y342" s="35">
        <v>0</v>
      </c>
    </row>
    <row r="343" spans="1:25">
      <c r="A343" s="35">
        <v>1010</v>
      </c>
      <c r="B343" s="35" t="s">
        <v>7019</v>
      </c>
      <c r="C343" s="35" t="s">
        <v>9267</v>
      </c>
      <c r="D343" s="35">
        <v>954</v>
      </c>
      <c r="E343" s="35" t="s">
        <v>7020</v>
      </c>
      <c r="F343" s="35"/>
      <c r="G343" s="35" t="s">
        <v>6983</v>
      </c>
      <c r="H343" s="37">
        <v>45215</v>
      </c>
      <c r="I343" s="35">
        <v>85000</v>
      </c>
      <c r="J343" s="35">
        <v>12</v>
      </c>
      <c r="K343" s="37">
        <f t="shared" si="5"/>
        <v>45580</v>
      </c>
      <c r="L343" s="41">
        <v>0</v>
      </c>
      <c r="M343" s="71">
        <v>0</v>
      </c>
      <c r="N343" s="67">
        <v>0.105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85000</v>
      </c>
      <c r="Y343" s="35">
        <v>0</v>
      </c>
    </row>
    <row r="344" spans="1:25">
      <c r="A344" s="35">
        <v>1012</v>
      </c>
      <c r="B344" s="35" t="s">
        <v>7019</v>
      </c>
      <c r="C344" s="35" t="s">
        <v>9267</v>
      </c>
      <c r="D344" s="35">
        <v>249</v>
      </c>
      <c r="E344" s="35" t="s">
        <v>7020</v>
      </c>
      <c r="F344" s="35"/>
      <c r="G344" s="35" t="s">
        <v>6983</v>
      </c>
      <c r="H344" s="37">
        <v>45069</v>
      </c>
      <c r="I344" s="35">
        <v>73000</v>
      </c>
      <c r="J344" s="35">
        <v>12</v>
      </c>
      <c r="K344" s="37">
        <f t="shared" si="5"/>
        <v>45434</v>
      </c>
      <c r="L344" s="41">
        <v>0</v>
      </c>
      <c r="M344" s="71">
        <v>0</v>
      </c>
      <c r="N344" s="67">
        <v>0.105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73000</v>
      </c>
      <c r="Y344" s="35">
        <v>0</v>
      </c>
    </row>
    <row r="345" spans="1:25">
      <c r="A345" s="35">
        <v>1015</v>
      </c>
      <c r="B345" s="35" t="s">
        <v>7019</v>
      </c>
      <c r="C345" s="35" t="s">
        <v>9267</v>
      </c>
      <c r="D345" s="35">
        <v>252</v>
      </c>
      <c r="E345" s="35" t="s">
        <v>7020</v>
      </c>
      <c r="F345" s="35"/>
      <c r="G345" s="35" t="s">
        <v>6983</v>
      </c>
      <c r="H345" s="37">
        <v>45069</v>
      </c>
      <c r="I345" s="35">
        <v>58000</v>
      </c>
      <c r="J345" s="35">
        <v>12</v>
      </c>
      <c r="K345" s="37">
        <f t="shared" si="5"/>
        <v>45434</v>
      </c>
      <c r="L345" s="41">
        <v>0</v>
      </c>
      <c r="M345" s="71">
        <v>0</v>
      </c>
      <c r="N345" s="67">
        <v>0.105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58000</v>
      </c>
      <c r="Y345" s="35">
        <v>0</v>
      </c>
    </row>
    <row r="346" spans="1:25">
      <c r="A346" s="35">
        <v>1017</v>
      </c>
      <c r="B346" s="35" t="s">
        <v>7019</v>
      </c>
      <c r="C346" s="35" t="s">
        <v>9267</v>
      </c>
      <c r="D346" s="35">
        <v>260</v>
      </c>
      <c r="E346" s="35" t="s">
        <v>7020</v>
      </c>
      <c r="F346" s="35"/>
      <c r="G346" s="35" t="s">
        <v>6983</v>
      </c>
      <c r="H346" s="37">
        <v>45069</v>
      </c>
      <c r="I346" s="35">
        <v>57000</v>
      </c>
      <c r="J346" s="35">
        <v>12</v>
      </c>
      <c r="K346" s="37">
        <f t="shared" si="5"/>
        <v>45434</v>
      </c>
      <c r="L346" s="41">
        <v>0</v>
      </c>
      <c r="M346" s="71">
        <v>0</v>
      </c>
      <c r="N346" s="67">
        <v>0.105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57000</v>
      </c>
      <c r="Y346" s="35">
        <v>0</v>
      </c>
    </row>
    <row r="347" spans="1:25">
      <c r="A347" s="35">
        <v>1019</v>
      </c>
      <c r="B347" s="35" t="s">
        <v>7019</v>
      </c>
      <c r="C347" s="35" t="s">
        <v>9267</v>
      </c>
      <c r="D347" s="35">
        <v>281</v>
      </c>
      <c r="E347" s="35" t="s">
        <v>7020</v>
      </c>
      <c r="F347" s="35"/>
      <c r="G347" s="35" t="s">
        <v>6983</v>
      </c>
      <c r="H347" s="37">
        <v>45091</v>
      </c>
      <c r="I347" s="35">
        <v>67000</v>
      </c>
      <c r="J347" s="35">
        <v>12</v>
      </c>
      <c r="K347" s="37">
        <f t="shared" si="5"/>
        <v>45456</v>
      </c>
      <c r="L347" s="41">
        <v>0</v>
      </c>
      <c r="M347" s="71">
        <v>0</v>
      </c>
      <c r="N347" s="67">
        <v>0.105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67000</v>
      </c>
      <c r="Y347" s="35">
        <v>0</v>
      </c>
    </row>
    <row r="348" spans="1:25">
      <c r="A348" s="35">
        <v>1020</v>
      </c>
      <c r="B348" s="35" t="s">
        <v>7019</v>
      </c>
      <c r="C348" s="35" t="s">
        <v>9267</v>
      </c>
      <c r="D348" s="35">
        <v>269</v>
      </c>
      <c r="E348" s="35" t="s">
        <v>7020</v>
      </c>
      <c r="F348" s="35"/>
      <c r="G348" s="35" t="s">
        <v>6983</v>
      </c>
      <c r="H348" s="37">
        <v>45091</v>
      </c>
      <c r="I348" s="35">
        <v>34000</v>
      </c>
      <c r="J348" s="35">
        <v>12</v>
      </c>
      <c r="K348" s="37">
        <f t="shared" si="5"/>
        <v>45456</v>
      </c>
      <c r="L348" s="41">
        <v>0</v>
      </c>
      <c r="M348" s="71">
        <v>0</v>
      </c>
      <c r="N348" s="67">
        <v>0.105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34000</v>
      </c>
      <c r="Y348" s="35">
        <v>0</v>
      </c>
    </row>
    <row r="349" spans="1:25">
      <c r="A349" s="35">
        <v>1021</v>
      </c>
      <c r="B349" s="35" t="s">
        <v>7019</v>
      </c>
      <c r="C349" s="35" t="s">
        <v>9267</v>
      </c>
      <c r="D349" s="35">
        <v>282</v>
      </c>
      <c r="E349" s="35" t="s">
        <v>7020</v>
      </c>
      <c r="F349" s="35"/>
      <c r="G349" s="35" t="s">
        <v>6983</v>
      </c>
      <c r="H349" s="37">
        <v>45069</v>
      </c>
      <c r="I349" s="35">
        <v>67000</v>
      </c>
      <c r="J349" s="35">
        <v>12</v>
      </c>
      <c r="K349" s="37">
        <f t="shared" si="5"/>
        <v>45434</v>
      </c>
      <c r="L349" s="41">
        <v>0</v>
      </c>
      <c r="M349" s="71">
        <v>0</v>
      </c>
      <c r="N349" s="67">
        <v>0.105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35">
        <v>0</v>
      </c>
      <c r="U349" s="35">
        <v>0</v>
      </c>
      <c r="V349" s="35">
        <v>0</v>
      </c>
      <c r="W349" s="35">
        <v>0</v>
      </c>
      <c r="X349" s="35">
        <v>67000</v>
      </c>
      <c r="Y349" s="35">
        <v>0</v>
      </c>
    </row>
    <row r="350" spans="1:25">
      <c r="A350" s="35">
        <v>1027</v>
      </c>
      <c r="B350" s="35" t="s">
        <v>7019</v>
      </c>
      <c r="C350" s="35" t="s">
        <v>9267</v>
      </c>
      <c r="D350" s="35">
        <v>1479</v>
      </c>
      <c r="E350" s="35" t="s">
        <v>7020</v>
      </c>
      <c r="F350" s="35"/>
      <c r="G350" s="35" t="s">
        <v>6983</v>
      </c>
      <c r="H350" s="37">
        <v>45069</v>
      </c>
      <c r="I350" s="35">
        <v>49000</v>
      </c>
      <c r="J350" s="35">
        <v>12</v>
      </c>
      <c r="K350" s="37">
        <f t="shared" si="5"/>
        <v>45434</v>
      </c>
      <c r="L350" s="41">
        <v>0</v>
      </c>
      <c r="M350" s="71">
        <v>0</v>
      </c>
      <c r="N350" s="67">
        <v>0.105</v>
      </c>
      <c r="O350" s="35">
        <v>0</v>
      </c>
      <c r="P350" s="35">
        <v>0</v>
      </c>
      <c r="Q350" s="35">
        <v>0</v>
      </c>
      <c r="R350" s="35">
        <v>0</v>
      </c>
      <c r="S350" s="35">
        <v>0</v>
      </c>
      <c r="T350" s="35">
        <v>0</v>
      </c>
      <c r="U350" s="35">
        <v>0</v>
      </c>
      <c r="V350" s="35">
        <v>0</v>
      </c>
      <c r="W350" s="35">
        <v>0</v>
      </c>
      <c r="X350" s="35">
        <v>49000</v>
      </c>
      <c r="Y350" s="35">
        <v>0</v>
      </c>
    </row>
    <row r="351" spans="1:25">
      <c r="A351" s="35">
        <v>1028</v>
      </c>
      <c r="B351" s="35" t="s">
        <v>7019</v>
      </c>
      <c r="C351" s="35" t="s">
        <v>9267</v>
      </c>
      <c r="D351" s="35">
        <v>270</v>
      </c>
      <c r="E351" s="35" t="s">
        <v>7020</v>
      </c>
      <c r="F351" s="35"/>
      <c r="G351" s="35" t="s">
        <v>6983</v>
      </c>
      <c r="H351" s="37">
        <v>45112</v>
      </c>
      <c r="I351" s="35">
        <v>34000</v>
      </c>
      <c r="J351" s="35">
        <v>12</v>
      </c>
      <c r="K351" s="37">
        <f t="shared" si="5"/>
        <v>45477</v>
      </c>
      <c r="L351" s="41">
        <v>0</v>
      </c>
      <c r="M351" s="71">
        <v>0</v>
      </c>
      <c r="N351" s="67">
        <v>0.105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34000</v>
      </c>
      <c r="Y351" s="35">
        <v>0</v>
      </c>
    </row>
    <row r="352" spans="1:25">
      <c r="A352" s="35">
        <v>1031</v>
      </c>
      <c r="B352" s="35" t="s">
        <v>7019</v>
      </c>
      <c r="C352" s="35" t="s">
        <v>9267</v>
      </c>
      <c r="D352" s="35">
        <v>267</v>
      </c>
      <c r="E352" s="35" t="s">
        <v>7020</v>
      </c>
      <c r="F352" s="35"/>
      <c r="G352" s="35" t="s">
        <v>6983</v>
      </c>
      <c r="H352" s="37">
        <v>45069</v>
      </c>
      <c r="I352" s="35">
        <v>81000</v>
      </c>
      <c r="J352" s="35">
        <v>12</v>
      </c>
      <c r="K352" s="37">
        <f t="shared" si="5"/>
        <v>45434</v>
      </c>
      <c r="L352" s="41">
        <v>0</v>
      </c>
      <c r="M352" s="71">
        <v>0</v>
      </c>
      <c r="N352" s="67">
        <v>0.105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81000</v>
      </c>
      <c r="Y352" s="35">
        <v>0</v>
      </c>
    </row>
    <row r="353" spans="1:25">
      <c r="A353" s="35">
        <v>1033</v>
      </c>
      <c r="B353" s="35" t="s">
        <v>7019</v>
      </c>
      <c r="C353" s="35" t="s">
        <v>9267</v>
      </c>
      <c r="D353" s="35">
        <v>544</v>
      </c>
      <c r="E353" s="35" t="s">
        <v>7020</v>
      </c>
      <c r="F353" s="35"/>
      <c r="G353" s="35" t="s">
        <v>6983</v>
      </c>
      <c r="H353" s="37">
        <v>45091</v>
      </c>
      <c r="I353" s="35">
        <v>19000</v>
      </c>
      <c r="J353" s="35">
        <v>12</v>
      </c>
      <c r="K353" s="37">
        <f t="shared" si="5"/>
        <v>45456</v>
      </c>
      <c r="L353" s="41">
        <v>0</v>
      </c>
      <c r="M353" s="71">
        <v>0</v>
      </c>
      <c r="N353" s="67">
        <v>0.105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19000</v>
      </c>
      <c r="Y353" s="35">
        <v>0</v>
      </c>
    </row>
    <row r="354" spans="1:25">
      <c r="A354" s="35">
        <v>1034</v>
      </c>
      <c r="B354" s="35" t="s">
        <v>7019</v>
      </c>
      <c r="C354" s="35" t="s">
        <v>9267</v>
      </c>
      <c r="D354" s="35">
        <v>266</v>
      </c>
      <c r="E354" s="35" t="s">
        <v>7020</v>
      </c>
      <c r="F354" s="35"/>
      <c r="G354" s="35" t="s">
        <v>6983</v>
      </c>
      <c r="H354" s="37">
        <v>45091</v>
      </c>
      <c r="I354" s="35">
        <v>50000</v>
      </c>
      <c r="J354" s="35">
        <v>12</v>
      </c>
      <c r="K354" s="37">
        <f t="shared" si="5"/>
        <v>45456</v>
      </c>
      <c r="L354" s="41">
        <v>0</v>
      </c>
      <c r="M354" s="71">
        <v>0</v>
      </c>
      <c r="N354" s="67">
        <v>0.105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50000</v>
      </c>
      <c r="Y354" s="35">
        <v>0</v>
      </c>
    </row>
    <row r="355" spans="1:25">
      <c r="A355" s="35">
        <v>1035</v>
      </c>
      <c r="B355" s="35" t="s">
        <v>7019</v>
      </c>
      <c r="C355" s="35" t="s">
        <v>9267</v>
      </c>
      <c r="D355" s="35">
        <v>302</v>
      </c>
      <c r="E355" s="35" t="s">
        <v>7020</v>
      </c>
      <c r="F355" s="35"/>
      <c r="G355" s="35" t="s">
        <v>6983</v>
      </c>
      <c r="H355" s="37">
        <v>45112</v>
      </c>
      <c r="I355" s="35">
        <v>40000</v>
      </c>
      <c r="J355" s="35">
        <v>12</v>
      </c>
      <c r="K355" s="37">
        <f t="shared" si="5"/>
        <v>45477</v>
      </c>
      <c r="L355" s="41">
        <v>0</v>
      </c>
      <c r="M355" s="71">
        <v>0</v>
      </c>
      <c r="N355" s="67">
        <v>0.105</v>
      </c>
      <c r="O355" s="35">
        <v>0</v>
      </c>
      <c r="P355" s="35">
        <v>0</v>
      </c>
      <c r="Q355" s="35">
        <v>0</v>
      </c>
      <c r="R355" s="35">
        <v>0</v>
      </c>
      <c r="S355" s="35">
        <v>0</v>
      </c>
      <c r="T355" s="35">
        <v>0</v>
      </c>
      <c r="U355" s="35">
        <v>0</v>
      </c>
      <c r="V355" s="35">
        <v>0</v>
      </c>
      <c r="W355" s="35">
        <v>0</v>
      </c>
      <c r="X355" s="35">
        <v>40000</v>
      </c>
      <c r="Y355" s="35">
        <v>0</v>
      </c>
    </row>
    <row r="356" spans="1:25">
      <c r="A356" s="35">
        <v>1036</v>
      </c>
      <c r="B356" s="35" t="s">
        <v>7019</v>
      </c>
      <c r="C356" s="35" t="s">
        <v>9267</v>
      </c>
      <c r="D356" s="35">
        <v>299</v>
      </c>
      <c r="E356" s="35" t="s">
        <v>7020</v>
      </c>
      <c r="F356" s="35"/>
      <c r="G356" s="35" t="s">
        <v>6983</v>
      </c>
      <c r="H356" s="37">
        <v>45048</v>
      </c>
      <c r="I356" s="35">
        <v>115000</v>
      </c>
      <c r="J356" s="35">
        <v>12</v>
      </c>
      <c r="K356" s="37">
        <f t="shared" si="5"/>
        <v>45413</v>
      </c>
      <c r="L356" s="41">
        <v>0</v>
      </c>
      <c r="M356" s="71">
        <v>0</v>
      </c>
      <c r="N356" s="67">
        <v>0.105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115000</v>
      </c>
      <c r="Y356" s="35">
        <v>0</v>
      </c>
    </row>
    <row r="357" spans="1:25">
      <c r="A357" s="35">
        <v>1038</v>
      </c>
      <c r="B357" s="35" t="s">
        <v>7019</v>
      </c>
      <c r="C357" s="35" t="s">
        <v>9267</v>
      </c>
      <c r="D357" s="35">
        <v>955</v>
      </c>
      <c r="E357" s="35" t="s">
        <v>7020</v>
      </c>
      <c r="F357" s="35"/>
      <c r="G357" s="35" t="s">
        <v>6983</v>
      </c>
      <c r="H357" s="37">
        <v>45215</v>
      </c>
      <c r="I357" s="35">
        <v>25000</v>
      </c>
      <c r="J357" s="35">
        <v>12</v>
      </c>
      <c r="K357" s="37">
        <f t="shared" si="5"/>
        <v>45580</v>
      </c>
      <c r="L357" s="41">
        <v>0</v>
      </c>
      <c r="M357" s="71">
        <v>0</v>
      </c>
      <c r="N357" s="67">
        <v>0.105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25000</v>
      </c>
      <c r="Y357" s="35">
        <v>0</v>
      </c>
    </row>
    <row r="358" spans="1:25">
      <c r="A358" s="35">
        <v>1043</v>
      </c>
      <c r="B358" s="35" t="s">
        <v>7019</v>
      </c>
      <c r="C358" s="35" t="s">
        <v>9267</v>
      </c>
      <c r="D358" s="35">
        <v>276</v>
      </c>
      <c r="E358" s="35" t="s">
        <v>7020</v>
      </c>
      <c r="F358" s="35"/>
      <c r="G358" s="35" t="s">
        <v>6983</v>
      </c>
      <c r="H358" s="37">
        <v>45069</v>
      </c>
      <c r="I358" s="35">
        <v>38000</v>
      </c>
      <c r="J358" s="35">
        <v>12</v>
      </c>
      <c r="K358" s="37">
        <f t="shared" si="5"/>
        <v>45434</v>
      </c>
      <c r="L358" s="41">
        <v>0</v>
      </c>
      <c r="M358" s="71">
        <v>0</v>
      </c>
      <c r="N358" s="67">
        <v>0.105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38000</v>
      </c>
      <c r="Y358" s="35">
        <v>0</v>
      </c>
    </row>
    <row r="359" spans="1:25">
      <c r="A359" s="35">
        <v>1048</v>
      </c>
      <c r="B359" s="35" t="s">
        <v>7019</v>
      </c>
      <c r="C359" s="35" t="s">
        <v>9267</v>
      </c>
      <c r="D359" s="35">
        <v>286</v>
      </c>
      <c r="E359" s="35" t="s">
        <v>7020</v>
      </c>
      <c r="F359" s="35"/>
      <c r="G359" s="35" t="s">
        <v>6983</v>
      </c>
      <c r="H359" s="37">
        <v>45091</v>
      </c>
      <c r="I359" s="35">
        <v>89000</v>
      </c>
      <c r="J359" s="35">
        <v>12</v>
      </c>
      <c r="K359" s="37">
        <f t="shared" si="5"/>
        <v>45456</v>
      </c>
      <c r="L359" s="41">
        <v>0</v>
      </c>
      <c r="M359" s="71">
        <v>0</v>
      </c>
      <c r="N359" s="67">
        <v>0.105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0</v>
      </c>
      <c r="W359" s="35">
        <v>0</v>
      </c>
      <c r="X359" s="35">
        <v>89000</v>
      </c>
      <c r="Y359" s="35">
        <v>0</v>
      </c>
    </row>
    <row r="360" spans="1:25">
      <c r="A360" s="35">
        <v>1049</v>
      </c>
      <c r="B360" s="35" t="s">
        <v>7019</v>
      </c>
      <c r="C360" s="35" t="s">
        <v>9267</v>
      </c>
      <c r="D360" s="35">
        <v>279</v>
      </c>
      <c r="E360" s="35" t="s">
        <v>7020</v>
      </c>
      <c r="F360" s="35"/>
      <c r="G360" s="35" t="s">
        <v>6983</v>
      </c>
      <c r="H360" s="37">
        <v>45091</v>
      </c>
      <c r="I360" s="35">
        <v>22000</v>
      </c>
      <c r="J360" s="35">
        <v>12</v>
      </c>
      <c r="K360" s="37">
        <f t="shared" si="5"/>
        <v>45456</v>
      </c>
      <c r="L360" s="41">
        <v>0</v>
      </c>
      <c r="M360" s="71">
        <v>0</v>
      </c>
      <c r="N360" s="67">
        <v>0.105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22000</v>
      </c>
      <c r="Y360" s="35">
        <v>0</v>
      </c>
    </row>
    <row r="361" spans="1:25">
      <c r="A361" s="35">
        <v>1050</v>
      </c>
      <c r="B361" s="35" t="s">
        <v>7019</v>
      </c>
      <c r="C361" s="35" t="s">
        <v>9267</v>
      </c>
      <c r="D361" s="35">
        <v>1259</v>
      </c>
      <c r="E361" s="35" t="s">
        <v>7020</v>
      </c>
      <c r="F361" s="35"/>
      <c r="G361" s="35" t="s">
        <v>6983</v>
      </c>
      <c r="H361" s="37">
        <v>45091</v>
      </c>
      <c r="I361" s="35">
        <v>131000</v>
      </c>
      <c r="J361" s="35">
        <v>12</v>
      </c>
      <c r="K361" s="37">
        <f t="shared" si="5"/>
        <v>45456</v>
      </c>
      <c r="L361" s="41">
        <v>0</v>
      </c>
      <c r="M361" s="71">
        <v>0</v>
      </c>
      <c r="N361" s="67">
        <v>0.105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131000</v>
      </c>
      <c r="Y361" s="35">
        <v>0</v>
      </c>
    </row>
    <row r="362" spans="1:25">
      <c r="A362" s="35">
        <v>1051</v>
      </c>
      <c r="B362" s="35" t="s">
        <v>7019</v>
      </c>
      <c r="C362" s="35" t="s">
        <v>9267</v>
      </c>
      <c r="D362" s="35">
        <v>278</v>
      </c>
      <c r="E362" s="35" t="s">
        <v>7020</v>
      </c>
      <c r="F362" s="35"/>
      <c r="G362" s="35" t="s">
        <v>6983</v>
      </c>
      <c r="H362" s="37">
        <v>45112</v>
      </c>
      <c r="I362" s="35">
        <v>89000</v>
      </c>
      <c r="J362" s="35">
        <v>12</v>
      </c>
      <c r="K362" s="37">
        <f t="shared" si="5"/>
        <v>45477</v>
      </c>
      <c r="L362" s="41">
        <v>0</v>
      </c>
      <c r="M362" s="71">
        <v>0</v>
      </c>
      <c r="N362" s="67">
        <v>0.105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89000</v>
      </c>
      <c r="Y362" s="35">
        <v>0</v>
      </c>
    </row>
    <row r="363" spans="1:25">
      <c r="A363" s="35">
        <v>1052</v>
      </c>
      <c r="B363" s="35" t="s">
        <v>7019</v>
      </c>
      <c r="C363" s="35" t="s">
        <v>9267</v>
      </c>
      <c r="D363" s="35">
        <v>534</v>
      </c>
      <c r="E363" s="35" t="s">
        <v>7020</v>
      </c>
      <c r="F363" s="35"/>
      <c r="G363" s="35" t="s">
        <v>6983</v>
      </c>
      <c r="H363" s="37">
        <v>45112</v>
      </c>
      <c r="I363" s="35">
        <v>77000</v>
      </c>
      <c r="J363" s="35">
        <v>12</v>
      </c>
      <c r="K363" s="37">
        <f t="shared" si="5"/>
        <v>45477</v>
      </c>
      <c r="L363" s="41">
        <v>0</v>
      </c>
      <c r="M363" s="71">
        <v>0</v>
      </c>
      <c r="N363" s="67">
        <v>0.105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77000</v>
      </c>
      <c r="Y363" s="35">
        <v>0</v>
      </c>
    </row>
    <row r="364" spans="1:25">
      <c r="A364" s="35">
        <v>1073</v>
      </c>
      <c r="B364" s="35" t="s">
        <v>7019</v>
      </c>
      <c r="C364" s="35" t="s">
        <v>9267</v>
      </c>
      <c r="D364" s="35">
        <v>837</v>
      </c>
      <c r="E364" s="35" t="s">
        <v>7020</v>
      </c>
      <c r="F364" s="35"/>
      <c r="G364" s="35" t="s">
        <v>6983</v>
      </c>
      <c r="H364" s="37">
        <v>45167</v>
      </c>
      <c r="I364" s="35">
        <v>7000</v>
      </c>
      <c r="J364" s="35">
        <v>12</v>
      </c>
      <c r="K364" s="37">
        <f t="shared" si="5"/>
        <v>45532</v>
      </c>
      <c r="L364" s="41">
        <v>0</v>
      </c>
      <c r="M364" s="71">
        <v>0</v>
      </c>
      <c r="N364" s="67">
        <v>0.105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35">
        <v>0</v>
      </c>
      <c r="U364" s="35">
        <v>0</v>
      </c>
      <c r="V364" s="35">
        <v>0</v>
      </c>
      <c r="W364" s="35">
        <v>0</v>
      </c>
      <c r="X364" s="35">
        <v>7000</v>
      </c>
      <c r="Y364" s="35">
        <v>0</v>
      </c>
    </row>
    <row r="365" spans="1:25">
      <c r="A365" s="35">
        <v>1076</v>
      </c>
      <c r="B365" s="35" t="s">
        <v>7019</v>
      </c>
      <c r="C365" s="35" t="s">
        <v>9267</v>
      </c>
      <c r="D365" s="35">
        <v>256</v>
      </c>
      <c r="E365" s="35" t="s">
        <v>7020</v>
      </c>
      <c r="F365" s="35"/>
      <c r="G365" s="35" t="s">
        <v>6983</v>
      </c>
      <c r="H365" s="37">
        <v>45069</v>
      </c>
      <c r="I365" s="35">
        <v>48000</v>
      </c>
      <c r="J365" s="35">
        <v>12</v>
      </c>
      <c r="K365" s="37">
        <f t="shared" si="5"/>
        <v>45434</v>
      </c>
      <c r="L365" s="41">
        <v>0</v>
      </c>
      <c r="M365" s="71">
        <v>0</v>
      </c>
      <c r="N365" s="67">
        <v>0.105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48000</v>
      </c>
      <c r="Y365" s="35">
        <v>0</v>
      </c>
    </row>
    <row r="366" spans="1:25">
      <c r="A366" s="35">
        <v>1078</v>
      </c>
      <c r="B366" s="35" t="s">
        <v>7019</v>
      </c>
      <c r="C366" s="35" t="s">
        <v>9267</v>
      </c>
      <c r="D366" s="35">
        <v>705</v>
      </c>
      <c r="E366" s="35" t="s">
        <v>7020</v>
      </c>
      <c r="F366" s="35"/>
      <c r="G366" s="35" t="s">
        <v>6983</v>
      </c>
      <c r="H366" s="37">
        <v>45069</v>
      </c>
      <c r="I366" s="35">
        <v>192000</v>
      </c>
      <c r="J366" s="35">
        <v>12</v>
      </c>
      <c r="K366" s="37">
        <f t="shared" si="5"/>
        <v>45434</v>
      </c>
      <c r="L366" s="41">
        <v>0</v>
      </c>
      <c r="M366" s="71">
        <v>0</v>
      </c>
      <c r="N366" s="67">
        <v>0.105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192000</v>
      </c>
      <c r="Y366" s="35">
        <v>0</v>
      </c>
    </row>
    <row r="367" spans="1:25">
      <c r="A367" s="35">
        <v>1079</v>
      </c>
      <c r="B367" s="35" t="s">
        <v>7019</v>
      </c>
      <c r="C367" s="35" t="s">
        <v>9267</v>
      </c>
      <c r="D367" s="35">
        <v>1023</v>
      </c>
      <c r="E367" s="35" t="s">
        <v>7020</v>
      </c>
      <c r="F367" s="35"/>
      <c r="G367" s="35" t="s">
        <v>6983</v>
      </c>
      <c r="H367" s="37">
        <v>45048</v>
      </c>
      <c r="I367" s="35">
        <v>81000</v>
      </c>
      <c r="J367" s="35">
        <v>12</v>
      </c>
      <c r="K367" s="37">
        <f t="shared" si="5"/>
        <v>45413</v>
      </c>
      <c r="L367" s="41">
        <v>0</v>
      </c>
      <c r="M367" s="71">
        <v>0</v>
      </c>
      <c r="N367" s="67">
        <v>0.105</v>
      </c>
      <c r="O367" s="35">
        <v>0</v>
      </c>
      <c r="P367" s="35">
        <v>0</v>
      </c>
      <c r="Q367" s="35">
        <v>0</v>
      </c>
      <c r="R367" s="35">
        <v>0</v>
      </c>
      <c r="S367" s="35">
        <v>0</v>
      </c>
      <c r="T367" s="35">
        <v>0</v>
      </c>
      <c r="U367" s="35">
        <v>0</v>
      </c>
      <c r="V367" s="35">
        <v>0</v>
      </c>
      <c r="W367" s="35">
        <v>0</v>
      </c>
      <c r="X367" s="35">
        <v>81000</v>
      </c>
      <c r="Y367" s="35">
        <v>0</v>
      </c>
    </row>
    <row r="368" spans="1:25">
      <c r="A368" s="35">
        <v>1080</v>
      </c>
      <c r="B368" s="35" t="s">
        <v>7019</v>
      </c>
      <c r="C368" s="35" t="s">
        <v>9267</v>
      </c>
      <c r="D368" s="35">
        <v>257</v>
      </c>
      <c r="E368" s="35" t="s">
        <v>7020</v>
      </c>
      <c r="F368" s="35"/>
      <c r="G368" s="35" t="s">
        <v>6983</v>
      </c>
      <c r="H368" s="37">
        <v>45069</v>
      </c>
      <c r="I368" s="35">
        <v>7000</v>
      </c>
      <c r="J368" s="35">
        <v>12</v>
      </c>
      <c r="K368" s="37">
        <f t="shared" si="5"/>
        <v>45434</v>
      </c>
      <c r="L368" s="41">
        <v>0</v>
      </c>
      <c r="M368" s="71">
        <v>0</v>
      </c>
      <c r="N368" s="67">
        <v>0.105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7000</v>
      </c>
      <c r="Y368" s="35">
        <v>0</v>
      </c>
    </row>
    <row r="369" spans="1:25">
      <c r="A369" s="35">
        <v>1081</v>
      </c>
      <c r="B369" s="35" t="s">
        <v>7019</v>
      </c>
      <c r="C369" s="35" t="s">
        <v>9267</v>
      </c>
      <c r="D369" s="35">
        <v>275</v>
      </c>
      <c r="E369" s="35" t="s">
        <v>7020</v>
      </c>
      <c r="F369" s="35"/>
      <c r="G369" s="35" t="s">
        <v>6983</v>
      </c>
      <c r="H369" s="37">
        <v>45112</v>
      </c>
      <c r="I369" s="35">
        <v>53000</v>
      </c>
      <c r="J369" s="35">
        <v>12</v>
      </c>
      <c r="K369" s="37">
        <f t="shared" si="5"/>
        <v>45477</v>
      </c>
      <c r="L369" s="41">
        <v>0</v>
      </c>
      <c r="M369" s="71">
        <v>0</v>
      </c>
      <c r="N369" s="67">
        <v>0.105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53000</v>
      </c>
      <c r="Y369" s="35">
        <v>0</v>
      </c>
    </row>
    <row r="370" spans="1:25">
      <c r="A370" s="35">
        <v>1084</v>
      </c>
      <c r="B370" s="35" t="s">
        <v>7019</v>
      </c>
      <c r="C370" s="35" t="s">
        <v>9267</v>
      </c>
      <c r="D370" s="35">
        <v>262</v>
      </c>
      <c r="E370" s="35" t="s">
        <v>7020</v>
      </c>
      <c r="F370" s="35"/>
      <c r="G370" s="35" t="s">
        <v>6983</v>
      </c>
      <c r="H370" s="37">
        <v>45069</v>
      </c>
      <c r="I370" s="35">
        <v>63000</v>
      </c>
      <c r="J370" s="35">
        <v>12</v>
      </c>
      <c r="K370" s="37">
        <f t="shared" si="5"/>
        <v>45434</v>
      </c>
      <c r="L370" s="41">
        <v>0</v>
      </c>
      <c r="M370" s="71">
        <v>0</v>
      </c>
      <c r="N370" s="67">
        <v>0.105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63000</v>
      </c>
      <c r="Y370" s="35">
        <v>0</v>
      </c>
    </row>
    <row r="371" spans="1:25">
      <c r="A371" s="35">
        <v>1085</v>
      </c>
      <c r="B371" s="35" t="s">
        <v>7019</v>
      </c>
      <c r="C371" s="35" t="s">
        <v>9267</v>
      </c>
      <c r="D371" s="35">
        <v>956</v>
      </c>
      <c r="E371" s="35" t="s">
        <v>7020</v>
      </c>
      <c r="F371" s="35"/>
      <c r="G371" s="35" t="s">
        <v>6983</v>
      </c>
      <c r="H371" s="37">
        <v>45215</v>
      </c>
      <c r="I371" s="35">
        <v>90000</v>
      </c>
      <c r="J371" s="35">
        <v>12</v>
      </c>
      <c r="K371" s="37">
        <f t="shared" si="5"/>
        <v>45580</v>
      </c>
      <c r="L371" s="41">
        <v>0</v>
      </c>
      <c r="M371" s="71">
        <v>0</v>
      </c>
      <c r="N371" s="67">
        <v>0.105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35">
        <v>0</v>
      </c>
      <c r="U371" s="35">
        <v>0</v>
      </c>
      <c r="V371" s="35">
        <v>0</v>
      </c>
      <c r="W371" s="35">
        <v>0</v>
      </c>
      <c r="X371" s="35">
        <v>90000</v>
      </c>
      <c r="Y371" s="35">
        <v>0</v>
      </c>
    </row>
    <row r="372" spans="1:25">
      <c r="A372" s="35">
        <v>1092</v>
      </c>
      <c r="B372" s="35" t="s">
        <v>7019</v>
      </c>
      <c r="C372" s="35" t="s">
        <v>9267</v>
      </c>
      <c r="D372" s="35">
        <v>298</v>
      </c>
      <c r="E372" s="35" t="s">
        <v>7020</v>
      </c>
      <c r="F372" s="35"/>
      <c r="G372" s="35" t="s">
        <v>6983</v>
      </c>
      <c r="H372" s="37">
        <v>45091</v>
      </c>
      <c r="I372" s="35">
        <v>53000</v>
      </c>
      <c r="J372" s="35">
        <v>12</v>
      </c>
      <c r="K372" s="37">
        <f t="shared" si="5"/>
        <v>45456</v>
      </c>
      <c r="L372" s="41">
        <v>0</v>
      </c>
      <c r="M372" s="71">
        <v>0</v>
      </c>
      <c r="N372" s="67">
        <v>0.105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53000</v>
      </c>
      <c r="Y372" s="35">
        <v>0</v>
      </c>
    </row>
    <row r="373" spans="1:25">
      <c r="A373" s="35">
        <v>1097</v>
      </c>
      <c r="B373" s="35" t="s">
        <v>7019</v>
      </c>
      <c r="C373" s="35" t="s">
        <v>9267</v>
      </c>
      <c r="D373" s="35">
        <v>289</v>
      </c>
      <c r="E373" s="35" t="s">
        <v>7020</v>
      </c>
      <c r="F373" s="35"/>
      <c r="G373" s="35" t="s">
        <v>6983</v>
      </c>
      <c r="H373" s="37">
        <v>45091</v>
      </c>
      <c r="I373" s="35">
        <v>21000</v>
      </c>
      <c r="J373" s="35">
        <v>12</v>
      </c>
      <c r="K373" s="37">
        <f t="shared" si="5"/>
        <v>45456</v>
      </c>
      <c r="L373" s="41">
        <v>0</v>
      </c>
      <c r="M373" s="71">
        <v>0</v>
      </c>
      <c r="N373" s="67">
        <v>0.105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21000</v>
      </c>
      <c r="Y373" s="35">
        <v>0</v>
      </c>
    </row>
    <row r="374" spans="1:25">
      <c r="A374" s="35">
        <v>1101</v>
      </c>
      <c r="B374" s="35" t="s">
        <v>7019</v>
      </c>
      <c r="C374" s="35" t="s">
        <v>9267</v>
      </c>
      <c r="D374" s="35">
        <v>548</v>
      </c>
      <c r="E374" s="35" t="s">
        <v>7020</v>
      </c>
      <c r="F374" s="35"/>
      <c r="G374" s="35" t="s">
        <v>6983</v>
      </c>
      <c r="H374" s="37">
        <v>45069</v>
      </c>
      <c r="I374" s="35">
        <v>17000</v>
      </c>
      <c r="J374" s="35">
        <v>12</v>
      </c>
      <c r="K374" s="37">
        <f t="shared" si="5"/>
        <v>45434</v>
      </c>
      <c r="L374" s="41">
        <v>0</v>
      </c>
      <c r="M374" s="71">
        <v>0</v>
      </c>
      <c r="N374" s="67">
        <v>0.105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0</v>
      </c>
      <c r="U374" s="35">
        <v>0</v>
      </c>
      <c r="V374" s="35">
        <v>0</v>
      </c>
      <c r="W374" s="35">
        <v>0</v>
      </c>
      <c r="X374" s="35">
        <v>17000</v>
      </c>
      <c r="Y374" s="35">
        <v>0</v>
      </c>
    </row>
    <row r="375" spans="1:25">
      <c r="A375" s="35">
        <v>1103</v>
      </c>
      <c r="B375" s="35" t="s">
        <v>7019</v>
      </c>
      <c r="C375" s="35" t="s">
        <v>9267</v>
      </c>
      <c r="D375" s="35">
        <v>297</v>
      </c>
      <c r="E375" s="35" t="s">
        <v>7020</v>
      </c>
      <c r="F375" s="35"/>
      <c r="G375" s="35" t="s">
        <v>6983</v>
      </c>
      <c r="H375" s="37">
        <v>45215</v>
      </c>
      <c r="I375" s="35">
        <v>30000</v>
      </c>
      <c r="J375" s="35">
        <v>12</v>
      </c>
      <c r="K375" s="37">
        <f t="shared" si="5"/>
        <v>45580</v>
      </c>
      <c r="L375" s="41">
        <v>0</v>
      </c>
      <c r="M375" s="71">
        <v>0</v>
      </c>
      <c r="N375" s="67">
        <v>0.105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30000</v>
      </c>
      <c r="Y375" s="35">
        <v>0</v>
      </c>
    </row>
    <row r="376" spans="1:25">
      <c r="A376" s="35">
        <v>1106</v>
      </c>
      <c r="B376" s="35" t="s">
        <v>7019</v>
      </c>
      <c r="C376" s="35" t="s">
        <v>9267</v>
      </c>
      <c r="D376" s="35">
        <v>295</v>
      </c>
      <c r="E376" s="35" t="s">
        <v>7020</v>
      </c>
      <c r="F376" s="35"/>
      <c r="G376" s="35" t="s">
        <v>6983</v>
      </c>
      <c r="H376" s="37">
        <v>45069</v>
      </c>
      <c r="I376" s="35">
        <v>80000</v>
      </c>
      <c r="J376" s="35">
        <v>12</v>
      </c>
      <c r="K376" s="37">
        <f t="shared" si="5"/>
        <v>45434</v>
      </c>
      <c r="L376" s="41">
        <v>0</v>
      </c>
      <c r="M376" s="71">
        <v>0</v>
      </c>
      <c r="N376" s="67">
        <v>0.105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80000</v>
      </c>
      <c r="Y376" s="35">
        <v>0</v>
      </c>
    </row>
    <row r="377" spans="1:25">
      <c r="A377" s="35">
        <v>1108</v>
      </c>
      <c r="B377" s="35" t="s">
        <v>7019</v>
      </c>
      <c r="C377" s="35" t="s">
        <v>9267</v>
      </c>
      <c r="D377" s="35">
        <v>1148</v>
      </c>
      <c r="E377" s="35" t="s">
        <v>7020</v>
      </c>
      <c r="F377" s="35"/>
      <c r="G377" s="35" t="s">
        <v>6983</v>
      </c>
      <c r="H377" s="37">
        <v>45069</v>
      </c>
      <c r="I377" s="35">
        <v>58000</v>
      </c>
      <c r="J377" s="35">
        <v>12</v>
      </c>
      <c r="K377" s="37">
        <f t="shared" si="5"/>
        <v>45434</v>
      </c>
      <c r="L377" s="41">
        <v>0</v>
      </c>
      <c r="M377" s="71">
        <v>0</v>
      </c>
      <c r="N377" s="67">
        <v>0.105</v>
      </c>
      <c r="O377" s="35">
        <v>0</v>
      </c>
      <c r="P377" s="35">
        <v>0</v>
      </c>
      <c r="Q377" s="35">
        <v>0</v>
      </c>
      <c r="R377" s="35">
        <v>0</v>
      </c>
      <c r="S377" s="35">
        <v>0</v>
      </c>
      <c r="T377" s="35">
        <v>0</v>
      </c>
      <c r="U377" s="35">
        <v>0</v>
      </c>
      <c r="V377" s="35">
        <v>0</v>
      </c>
      <c r="W377" s="35">
        <v>0</v>
      </c>
      <c r="X377" s="35">
        <v>58000</v>
      </c>
      <c r="Y377" s="35">
        <v>0</v>
      </c>
    </row>
    <row r="378" spans="1:25">
      <c r="A378" s="35">
        <v>1109</v>
      </c>
      <c r="B378" s="35" t="s">
        <v>7019</v>
      </c>
      <c r="C378" s="35" t="s">
        <v>9267</v>
      </c>
      <c r="D378" s="35">
        <v>1147</v>
      </c>
      <c r="E378" s="35" t="s">
        <v>7020</v>
      </c>
      <c r="F378" s="35"/>
      <c r="G378" s="35" t="s">
        <v>6983</v>
      </c>
      <c r="H378" s="37">
        <v>45112</v>
      </c>
      <c r="I378" s="35">
        <v>34000</v>
      </c>
      <c r="J378" s="35">
        <v>12</v>
      </c>
      <c r="K378" s="37">
        <f t="shared" si="5"/>
        <v>45477</v>
      </c>
      <c r="L378" s="41">
        <v>0</v>
      </c>
      <c r="M378" s="71">
        <v>0</v>
      </c>
      <c r="N378" s="67">
        <v>0.105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34000</v>
      </c>
      <c r="Y378" s="35">
        <v>0</v>
      </c>
    </row>
    <row r="379" spans="1:25">
      <c r="A379" s="35">
        <v>1115</v>
      </c>
      <c r="B379" s="35" t="s">
        <v>7019</v>
      </c>
      <c r="C379" s="35" t="s">
        <v>9267</v>
      </c>
      <c r="D379" s="35">
        <v>1450</v>
      </c>
      <c r="E379" s="35" t="s">
        <v>7020</v>
      </c>
      <c r="F379" s="35"/>
      <c r="G379" s="35" t="s">
        <v>6983</v>
      </c>
      <c r="H379" s="37">
        <v>45112</v>
      </c>
      <c r="I379" s="35">
        <v>49000</v>
      </c>
      <c r="J379" s="35">
        <v>12</v>
      </c>
      <c r="K379" s="37">
        <f t="shared" si="5"/>
        <v>45477</v>
      </c>
      <c r="L379" s="41">
        <v>0</v>
      </c>
      <c r="M379" s="71">
        <v>0</v>
      </c>
      <c r="N379" s="67">
        <v>0.105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49000</v>
      </c>
      <c r="Y379" s="35">
        <v>0</v>
      </c>
    </row>
    <row r="380" spans="1:25">
      <c r="A380" s="35">
        <v>1116</v>
      </c>
      <c r="B380" s="35" t="s">
        <v>7019</v>
      </c>
      <c r="C380" s="35" t="s">
        <v>9267</v>
      </c>
      <c r="D380" s="35">
        <v>301</v>
      </c>
      <c r="E380" s="35" t="s">
        <v>7020</v>
      </c>
      <c r="F380" s="35"/>
      <c r="G380" s="35" t="s">
        <v>6983</v>
      </c>
      <c r="H380" s="37">
        <v>45069</v>
      </c>
      <c r="I380" s="35">
        <v>112000</v>
      </c>
      <c r="J380" s="35">
        <v>12</v>
      </c>
      <c r="K380" s="37">
        <f t="shared" si="5"/>
        <v>45434</v>
      </c>
      <c r="L380" s="41">
        <v>0</v>
      </c>
      <c r="M380" s="71">
        <v>0</v>
      </c>
      <c r="N380" s="67">
        <v>0.105</v>
      </c>
      <c r="O380" s="35">
        <v>0</v>
      </c>
      <c r="P380" s="35">
        <v>0</v>
      </c>
      <c r="Q380" s="35">
        <v>0</v>
      </c>
      <c r="R380" s="35">
        <v>0</v>
      </c>
      <c r="S380" s="35">
        <v>0</v>
      </c>
      <c r="T380" s="35">
        <v>0</v>
      </c>
      <c r="U380" s="35">
        <v>0</v>
      </c>
      <c r="V380" s="35">
        <v>0</v>
      </c>
      <c r="W380" s="35">
        <v>0</v>
      </c>
      <c r="X380" s="35">
        <v>112000</v>
      </c>
      <c r="Y380" s="35">
        <v>0</v>
      </c>
    </row>
    <row r="381" spans="1:25">
      <c r="A381" s="35">
        <v>1117</v>
      </c>
      <c r="B381" s="35" t="s">
        <v>7019</v>
      </c>
      <c r="C381" s="35" t="s">
        <v>9267</v>
      </c>
      <c r="D381" s="35">
        <v>1057</v>
      </c>
      <c r="E381" s="35" t="s">
        <v>7020</v>
      </c>
      <c r="F381" s="35"/>
      <c r="G381" s="35" t="s">
        <v>6983</v>
      </c>
      <c r="H381" s="37">
        <v>45091</v>
      </c>
      <c r="I381" s="35">
        <v>92000</v>
      </c>
      <c r="J381" s="35">
        <v>12</v>
      </c>
      <c r="K381" s="37">
        <f t="shared" si="5"/>
        <v>45456</v>
      </c>
      <c r="L381" s="41">
        <v>0</v>
      </c>
      <c r="M381" s="71">
        <v>0</v>
      </c>
      <c r="N381" s="67">
        <v>0.105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92000</v>
      </c>
      <c r="Y381" s="35">
        <v>0</v>
      </c>
    </row>
    <row r="382" spans="1:25">
      <c r="A382" s="35">
        <v>1118</v>
      </c>
      <c r="B382" s="35" t="s">
        <v>7019</v>
      </c>
      <c r="C382" s="35" t="s">
        <v>9267</v>
      </c>
      <c r="D382" s="35">
        <v>824</v>
      </c>
      <c r="E382" s="35" t="s">
        <v>7020</v>
      </c>
      <c r="F382" s="35"/>
      <c r="G382" s="35" t="s">
        <v>6983</v>
      </c>
      <c r="H382" s="37">
        <v>45167</v>
      </c>
      <c r="I382" s="35">
        <v>37000</v>
      </c>
      <c r="J382" s="35">
        <v>12</v>
      </c>
      <c r="K382" s="37">
        <f t="shared" si="5"/>
        <v>45532</v>
      </c>
      <c r="L382" s="41">
        <v>0</v>
      </c>
      <c r="M382" s="71">
        <v>0</v>
      </c>
      <c r="N382" s="67">
        <v>0.105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37000</v>
      </c>
      <c r="Y382" s="35">
        <v>0</v>
      </c>
    </row>
    <row r="383" spans="1:25">
      <c r="A383" s="35">
        <v>1119</v>
      </c>
      <c r="B383" s="35" t="s">
        <v>7019</v>
      </c>
      <c r="C383" s="35" t="s">
        <v>9267</v>
      </c>
      <c r="D383" s="35">
        <v>308</v>
      </c>
      <c r="E383" s="35" t="s">
        <v>7020</v>
      </c>
      <c r="F383" s="35"/>
      <c r="G383" s="35" t="s">
        <v>6983</v>
      </c>
      <c r="H383" s="37">
        <v>45069</v>
      </c>
      <c r="I383" s="35">
        <v>77000</v>
      </c>
      <c r="J383" s="35">
        <v>12</v>
      </c>
      <c r="K383" s="37">
        <f t="shared" si="5"/>
        <v>45434</v>
      </c>
      <c r="L383" s="41">
        <v>0</v>
      </c>
      <c r="M383" s="71">
        <v>0</v>
      </c>
      <c r="N383" s="67">
        <v>0.105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77000</v>
      </c>
      <c r="Y383" s="35">
        <v>0</v>
      </c>
    </row>
    <row r="384" spans="1:25">
      <c r="A384" s="35">
        <v>1120</v>
      </c>
      <c r="B384" s="35" t="s">
        <v>7019</v>
      </c>
      <c r="C384" s="35" t="s">
        <v>9267</v>
      </c>
      <c r="D384" s="35">
        <v>307</v>
      </c>
      <c r="E384" s="35" t="s">
        <v>7020</v>
      </c>
      <c r="F384" s="35"/>
      <c r="G384" s="35" t="s">
        <v>6983</v>
      </c>
      <c r="H384" s="37">
        <v>45069</v>
      </c>
      <c r="I384" s="35">
        <v>77000</v>
      </c>
      <c r="J384" s="35">
        <v>12</v>
      </c>
      <c r="K384" s="37">
        <f t="shared" si="5"/>
        <v>45434</v>
      </c>
      <c r="L384" s="41">
        <v>0</v>
      </c>
      <c r="M384" s="71">
        <v>0</v>
      </c>
      <c r="N384" s="67">
        <v>0.105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77000</v>
      </c>
      <c r="Y384" s="35">
        <v>0</v>
      </c>
    </row>
    <row r="385" spans="1:25">
      <c r="A385" s="35">
        <v>1122</v>
      </c>
      <c r="B385" s="35" t="s">
        <v>7019</v>
      </c>
      <c r="C385" s="35" t="s">
        <v>9267</v>
      </c>
      <c r="D385" s="35">
        <v>717</v>
      </c>
      <c r="E385" s="35" t="s">
        <v>7020</v>
      </c>
      <c r="F385" s="35"/>
      <c r="G385" s="35" t="s">
        <v>6983</v>
      </c>
      <c r="H385" s="37">
        <v>45069</v>
      </c>
      <c r="I385" s="35">
        <v>28000</v>
      </c>
      <c r="J385" s="35">
        <v>12</v>
      </c>
      <c r="K385" s="37">
        <f t="shared" si="5"/>
        <v>45434</v>
      </c>
      <c r="L385" s="41">
        <v>0</v>
      </c>
      <c r="M385" s="71">
        <v>0</v>
      </c>
      <c r="N385" s="67">
        <v>0.105</v>
      </c>
      <c r="O385" s="35">
        <v>0</v>
      </c>
      <c r="P385" s="35">
        <v>0</v>
      </c>
      <c r="Q385" s="35">
        <v>0</v>
      </c>
      <c r="R385" s="35">
        <v>0</v>
      </c>
      <c r="S385" s="35">
        <v>0</v>
      </c>
      <c r="T385" s="35">
        <v>0</v>
      </c>
      <c r="U385" s="35">
        <v>0</v>
      </c>
      <c r="V385" s="35">
        <v>0</v>
      </c>
      <c r="W385" s="35">
        <v>0</v>
      </c>
      <c r="X385" s="35">
        <v>28000</v>
      </c>
      <c r="Y385" s="35">
        <v>0</v>
      </c>
    </row>
    <row r="386" spans="1:25">
      <c r="A386" s="35">
        <v>1123</v>
      </c>
      <c r="B386" s="35" t="s">
        <v>7019</v>
      </c>
      <c r="C386" s="35" t="s">
        <v>9267</v>
      </c>
      <c r="D386" s="35">
        <v>311</v>
      </c>
      <c r="E386" s="35" t="s">
        <v>7020</v>
      </c>
      <c r="F386" s="35"/>
      <c r="G386" s="35" t="s">
        <v>6983</v>
      </c>
      <c r="H386" s="37">
        <v>45069</v>
      </c>
      <c r="I386" s="35">
        <v>115000</v>
      </c>
      <c r="J386" s="35">
        <v>12</v>
      </c>
      <c r="K386" s="37">
        <f t="shared" ref="K386:K449" si="6">H386+365</f>
        <v>45434</v>
      </c>
      <c r="L386" s="41">
        <v>0</v>
      </c>
      <c r="M386" s="71">
        <v>0</v>
      </c>
      <c r="N386" s="67">
        <v>0.105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115000</v>
      </c>
      <c r="Y386" s="35">
        <v>0</v>
      </c>
    </row>
    <row r="387" spans="1:25">
      <c r="A387" s="35">
        <v>1125</v>
      </c>
      <c r="B387" s="35" t="s">
        <v>7019</v>
      </c>
      <c r="C387" s="35" t="s">
        <v>9267</v>
      </c>
      <c r="D387" s="35">
        <v>303</v>
      </c>
      <c r="E387" s="35" t="s">
        <v>7020</v>
      </c>
      <c r="F387" s="35"/>
      <c r="G387" s="35" t="s">
        <v>6983</v>
      </c>
      <c r="H387" s="37">
        <v>45091</v>
      </c>
      <c r="I387" s="35">
        <v>30000</v>
      </c>
      <c r="J387" s="35">
        <v>12</v>
      </c>
      <c r="K387" s="37">
        <f t="shared" si="6"/>
        <v>45456</v>
      </c>
      <c r="L387" s="41">
        <v>0</v>
      </c>
      <c r="M387" s="71">
        <v>0</v>
      </c>
      <c r="N387" s="67">
        <v>0.105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30000</v>
      </c>
      <c r="Y387" s="35">
        <v>0</v>
      </c>
    </row>
    <row r="388" spans="1:25">
      <c r="A388" s="35">
        <v>1126</v>
      </c>
      <c r="B388" s="35" t="s">
        <v>7019</v>
      </c>
      <c r="C388" s="35" t="s">
        <v>9267</v>
      </c>
      <c r="D388" s="35">
        <v>300</v>
      </c>
      <c r="E388" s="35" t="s">
        <v>7020</v>
      </c>
      <c r="F388" s="35"/>
      <c r="G388" s="35" t="s">
        <v>6983</v>
      </c>
      <c r="H388" s="37">
        <v>45112</v>
      </c>
      <c r="I388" s="35">
        <v>28000</v>
      </c>
      <c r="J388" s="35">
        <v>12</v>
      </c>
      <c r="K388" s="37">
        <f t="shared" si="6"/>
        <v>45477</v>
      </c>
      <c r="L388" s="41">
        <v>0</v>
      </c>
      <c r="M388" s="71">
        <v>0</v>
      </c>
      <c r="N388" s="67">
        <v>0.105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28000</v>
      </c>
      <c r="Y388" s="35">
        <v>0</v>
      </c>
    </row>
    <row r="389" spans="1:25">
      <c r="A389" s="35">
        <v>1128</v>
      </c>
      <c r="B389" s="35" t="s">
        <v>7019</v>
      </c>
      <c r="C389" s="35" t="s">
        <v>9267</v>
      </c>
      <c r="D389" s="35">
        <v>316</v>
      </c>
      <c r="E389" s="35" t="s">
        <v>7020</v>
      </c>
      <c r="F389" s="35"/>
      <c r="G389" s="35" t="s">
        <v>6983</v>
      </c>
      <c r="H389" s="37">
        <v>45048</v>
      </c>
      <c r="I389" s="35">
        <v>43000</v>
      </c>
      <c r="J389" s="35">
        <v>12</v>
      </c>
      <c r="K389" s="37">
        <f t="shared" si="6"/>
        <v>45413</v>
      </c>
      <c r="L389" s="41">
        <v>0</v>
      </c>
      <c r="M389" s="71">
        <v>0</v>
      </c>
      <c r="N389" s="67">
        <v>0.105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43000</v>
      </c>
      <c r="Y389" s="35">
        <v>0</v>
      </c>
    </row>
    <row r="390" spans="1:25">
      <c r="A390" s="35">
        <v>1130</v>
      </c>
      <c r="B390" s="35" t="s">
        <v>7019</v>
      </c>
      <c r="C390" s="35" t="s">
        <v>9267</v>
      </c>
      <c r="D390" s="35">
        <v>1146</v>
      </c>
      <c r="E390" s="35" t="s">
        <v>7020</v>
      </c>
      <c r="F390" s="35"/>
      <c r="G390" s="35" t="s">
        <v>6983</v>
      </c>
      <c r="H390" s="37">
        <v>45069</v>
      </c>
      <c r="I390" s="35">
        <v>9000</v>
      </c>
      <c r="J390" s="35">
        <v>12</v>
      </c>
      <c r="K390" s="37">
        <f t="shared" si="6"/>
        <v>45434</v>
      </c>
      <c r="L390" s="41">
        <v>0</v>
      </c>
      <c r="M390" s="71">
        <v>0</v>
      </c>
      <c r="N390" s="67">
        <v>0.105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9000</v>
      </c>
      <c r="Y390" s="35">
        <v>0</v>
      </c>
    </row>
    <row r="391" spans="1:25">
      <c r="A391" s="35">
        <v>1131</v>
      </c>
      <c r="B391" s="35" t="s">
        <v>7019</v>
      </c>
      <c r="C391" s="35" t="s">
        <v>9267</v>
      </c>
      <c r="D391" s="35">
        <v>608</v>
      </c>
      <c r="E391" s="35" t="s">
        <v>7020</v>
      </c>
      <c r="F391" s="35"/>
      <c r="G391" s="35" t="s">
        <v>6983</v>
      </c>
      <c r="H391" s="37">
        <v>45091</v>
      </c>
      <c r="I391" s="35">
        <v>15000</v>
      </c>
      <c r="J391" s="35">
        <v>12</v>
      </c>
      <c r="K391" s="37">
        <f t="shared" si="6"/>
        <v>45456</v>
      </c>
      <c r="L391" s="41">
        <v>0</v>
      </c>
      <c r="M391" s="71">
        <v>0</v>
      </c>
      <c r="N391" s="67">
        <v>0.105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35">
        <v>0</v>
      </c>
      <c r="U391" s="35">
        <v>0</v>
      </c>
      <c r="V391" s="35">
        <v>0</v>
      </c>
      <c r="W391" s="35">
        <v>0</v>
      </c>
      <c r="X391" s="35">
        <v>15000</v>
      </c>
      <c r="Y391" s="35">
        <v>0</v>
      </c>
    </row>
    <row r="392" spans="1:25">
      <c r="A392" s="35">
        <v>1139</v>
      </c>
      <c r="B392" s="35" t="s">
        <v>7019</v>
      </c>
      <c r="C392" s="35" t="s">
        <v>9267</v>
      </c>
      <c r="D392" s="35">
        <v>1051</v>
      </c>
      <c r="E392" s="35" t="s">
        <v>7020</v>
      </c>
      <c r="F392" s="35"/>
      <c r="G392" s="35" t="s">
        <v>6983</v>
      </c>
      <c r="H392" s="37">
        <v>45069</v>
      </c>
      <c r="I392" s="35">
        <v>42000</v>
      </c>
      <c r="J392" s="35">
        <v>12</v>
      </c>
      <c r="K392" s="37">
        <f t="shared" si="6"/>
        <v>45434</v>
      </c>
      <c r="L392" s="41">
        <v>0</v>
      </c>
      <c r="M392" s="71">
        <v>0</v>
      </c>
      <c r="N392" s="67">
        <v>0.105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42000</v>
      </c>
      <c r="Y392" s="35">
        <v>0</v>
      </c>
    </row>
    <row r="393" spans="1:25">
      <c r="A393" s="35">
        <v>1141</v>
      </c>
      <c r="B393" s="35" t="s">
        <v>7019</v>
      </c>
      <c r="C393" s="35" t="s">
        <v>9267</v>
      </c>
      <c r="D393" s="35">
        <v>1505</v>
      </c>
      <c r="E393" s="35" t="s">
        <v>7020</v>
      </c>
      <c r="F393" s="35"/>
      <c r="G393" s="35" t="s">
        <v>6983</v>
      </c>
      <c r="H393" s="37">
        <v>45069</v>
      </c>
      <c r="I393" s="35">
        <v>80000</v>
      </c>
      <c r="J393" s="35">
        <v>12</v>
      </c>
      <c r="K393" s="37">
        <f t="shared" si="6"/>
        <v>45434</v>
      </c>
      <c r="L393" s="41">
        <v>0</v>
      </c>
      <c r="M393" s="71">
        <v>0</v>
      </c>
      <c r="N393" s="67">
        <v>0.105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80000</v>
      </c>
      <c r="Y393" s="35">
        <v>0</v>
      </c>
    </row>
    <row r="394" spans="1:25">
      <c r="A394" s="35">
        <v>1148</v>
      </c>
      <c r="B394" s="35" t="s">
        <v>7019</v>
      </c>
      <c r="C394" s="35" t="s">
        <v>9267</v>
      </c>
      <c r="D394" s="35">
        <v>1448</v>
      </c>
      <c r="E394" s="35" t="s">
        <v>7020</v>
      </c>
      <c r="F394" s="35"/>
      <c r="G394" s="35" t="s">
        <v>6983</v>
      </c>
      <c r="H394" s="37">
        <v>45112</v>
      </c>
      <c r="I394" s="35">
        <v>20000</v>
      </c>
      <c r="J394" s="35">
        <v>12</v>
      </c>
      <c r="K394" s="37">
        <f t="shared" si="6"/>
        <v>45477</v>
      </c>
      <c r="L394" s="41">
        <v>0</v>
      </c>
      <c r="M394" s="71">
        <v>0</v>
      </c>
      <c r="N394" s="67">
        <v>0.105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20000</v>
      </c>
      <c r="Y394" s="35">
        <v>0</v>
      </c>
    </row>
    <row r="395" spans="1:25">
      <c r="A395" s="35">
        <v>1150</v>
      </c>
      <c r="B395" s="35" t="s">
        <v>7019</v>
      </c>
      <c r="C395" s="35" t="s">
        <v>9267</v>
      </c>
      <c r="D395" s="35">
        <v>957</v>
      </c>
      <c r="E395" s="35" t="s">
        <v>7020</v>
      </c>
      <c r="F395" s="35"/>
      <c r="G395" s="35" t="s">
        <v>6983</v>
      </c>
      <c r="H395" s="37">
        <v>45215</v>
      </c>
      <c r="I395" s="35">
        <v>40000</v>
      </c>
      <c r="J395" s="35">
        <v>12</v>
      </c>
      <c r="K395" s="37">
        <f t="shared" si="6"/>
        <v>45580</v>
      </c>
      <c r="L395" s="41">
        <v>0</v>
      </c>
      <c r="M395" s="71">
        <v>0</v>
      </c>
      <c r="N395" s="67">
        <v>0.105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40000</v>
      </c>
      <c r="Y395" s="35">
        <v>0</v>
      </c>
    </row>
    <row r="396" spans="1:25">
      <c r="A396" s="35">
        <v>1151</v>
      </c>
      <c r="B396" s="35" t="s">
        <v>7019</v>
      </c>
      <c r="C396" s="35" t="s">
        <v>9267</v>
      </c>
      <c r="D396" s="35">
        <v>820</v>
      </c>
      <c r="E396" s="35" t="s">
        <v>7020</v>
      </c>
      <c r="F396" s="35"/>
      <c r="G396" s="35" t="s">
        <v>6983</v>
      </c>
      <c r="H396" s="37">
        <v>45167</v>
      </c>
      <c r="I396" s="35">
        <v>22000</v>
      </c>
      <c r="J396" s="35">
        <v>12</v>
      </c>
      <c r="K396" s="37">
        <f t="shared" si="6"/>
        <v>45532</v>
      </c>
      <c r="L396" s="41">
        <v>0</v>
      </c>
      <c r="M396" s="71">
        <v>0</v>
      </c>
      <c r="N396" s="67">
        <v>0.105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22000</v>
      </c>
      <c r="Y396" s="35">
        <v>0</v>
      </c>
    </row>
    <row r="397" spans="1:25">
      <c r="A397" s="35">
        <v>1152</v>
      </c>
      <c r="B397" s="35" t="s">
        <v>7019</v>
      </c>
      <c r="C397" s="35" t="s">
        <v>9267</v>
      </c>
      <c r="D397" s="35">
        <v>821</v>
      </c>
      <c r="E397" s="35" t="s">
        <v>7020</v>
      </c>
      <c r="F397" s="35"/>
      <c r="G397" s="35" t="s">
        <v>6983</v>
      </c>
      <c r="H397" s="37">
        <v>45167</v>
      </c>
      <c r="I397" s="35">
        <v>22000</v>
      </c>
      <c r="J397" s="35">
        <v>12</v>
      </c>
      <c r="K397" s="37">
        <f t="shared" si="6"/>
        <v>45532</v>
      </c>
      <c r="L397" s="41">
        <v>0</v>
      </c>
      <c r="M397" s="71">
        <v>0</v>
      </c>
      <c r="N397" s="67">
        <v>0.105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22000</v>
      </c>
      <c r="Y397" s="35">
        <v>0</v>
      </c>
    </row>
    <row r="398" spans="1:25">
      <c r="A398" s="35">
        <v>1155</v>
      </c>
      <c r="B398" s="35" t="s">
        <v>7019</v>
      </c>
      <c r="C398" s="35" t="s">
        <v>9267</v>
      </c>
      <c r="D398" s="35">
        <v>1625</v>
      </c>
      <c r="E398" s="35" t="s">
        <v>7020</v>
      </c>
      <c r="F398" s="35"/>
      <c r="G398" s="35" t="s">
        <v>6983</v>
      </c>
      <c r="H398" s="37">
        <v>45069</v>
      </c>
      <c r="I398" s="35">
        <v>49000</v>
      </c>
      <c r="J398" s="35">
        <v>12</v>
      </c>
      <c r="K398" s="37">
        <f t="shared" si="6"/>
        <v>45434</v>
      </c>
      <c r="L398" s="41">
        <v>0</v>
      </c>
      <c r="M398" s="71">
        <v>0</v>
      </c>
      <c r="N398" s="67">
        <v>0.105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49000</v>
      </c>
      <c r="Y398" s="35">
        <v>0</v>
      </c>
    </row>
    <row r="399" spans="1:25">
      <c r="A399" s="35">
        <v>1160</v>
      </c>
      <c r="B399" s="35" t="s">
        <v>7019</v>
      </c>
      <c r="C399" s="35" t="s">
        <v>9267</v>
      </c>
      <c r="D399" s="35">
        <v>809</v>
      </c>
      <c r="E399" s="35" t="s">
        <v>7020</v>
      </c>
      <c r="F399" s="35"/>
      <c r="G399" s="35" t="s">
        <v>6983</v>
      </c>
      <c r="H399" s="37">
        <v>45167</v>
      </c>
      <c r="I399" s="35">
        <v>30000</v>
      </c>
      <c r="J399" s="35">
        <v>12</v>
      </c>
      <c r="K399" s="37">
        <f t="shared" si="6"/>
        <v>45532</v>
      </c>
      <c r="L399" s="41">
        <v>0</v>
      </c>
      <c r="M399" s="71">
        <v>0</v>
      </c>
      <c r="N399" s="67">
        <v>0.105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5">
        <v>30000</v>
      </c>
      <c r="Y399" s="35">
        <v>0</v>
      </c>
    </row>
    <row r="400" spans="1:25">
      <c r="A400" s="35">
        <v>1165</v>
      </c>
      <c r="B400" s="35" t="s">
        <v>7019</v>
      </c>
      <c r="C400" s="35" t="s">
        <v>9267</v>
      </c>
      <c r="D400" s="35">
        <v>1480</v>
      </c>
      <c r="E400" s="35" t="s">
        <v>7020</v>
      </c>
      <c r="F400" s="35"/>
      <c r="G400" s="35" t="s">
        <v>6983</v>
      </c>
      <c r="H400" s="37">
        <v>45069</v>
      </c>
      <c r="I400" s="35">
        <v>49000</v>
      </c>
      <c r="J400" s="35">
        <v>12</v>
      </c>
      <c r="K400" s="37">
        <f t="shared" si="6"/>
        <v>45434</v>
      </c>
      <c r="L400" s="41">
        <v>0</v>
      </c>
      <c r="M400" s="71">
        <v>0</v>
      </c>
      <c r="N400" s="67">
        <v>0.105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49000</v>
      </c>
      <c r="Y400" s="35">
        <v>0</v>
      </c>
    </row>
    <row r="401" spans="1:25">
      <c r="A401" s="35">
        <v>1170</v>
      </c>
      <c r="B401" s="35" t="s">
        <v>7019</v>
      </c>
      <c r="C401" s="35" t="s">
        <v>9267</v>
      </c>
      <c r="D401" s="35">
        <v>1442</v>
      </c>
      <c r="E401" s="35" t="s">
        <v>7020</v>
      </c>
      <c r="F401" s="35"/>
      <c r="G401" s="35" t="s">
        <v>6983</v>
      </c>
      <c r="H401" s="37">
        <v>45069</v>
      </c>
      <c r="I401" s="35">
        <v>49000</v>
      </c>
      <c r="J401" s="35">
        <v>12</v>
      </c>
      <c r="K401" s="37">
        <f t="shared" si="6"/>
        <v>45434</v>
      </c>
      <c r="L401" s="41">
        <v>0</v>
      </c>
      <c r="M401" s="71">
        <v>0</v>
      </c>
      <c r="N401" s="67">
        <v>0.105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35">
        <v>0</v>
      </c>
      <c r="U401" s="35">
        <v>0</v>
      </c>
      <c r="V401" s="35">
        <v>0</v>
      </c>
      <c r="W401" s="35">
        <v>0</v>
      </c>
      <c r="X401" s="35">
        <v>49000</v>
      </c>
      <c r="Y401" s="35">
        <v>0</v>
      </c>
    </row>
    <row r="402" spans="1:25">
      <c r="A402" s="35">
        <v>1171</v>
      </c>
      <c r="B402" s="35" t="s">
        <v>7019</v>
      </c>
      <c r="C402" s="35" t="s">
        <v>9267</v>
      </c>
      <c r="D402" s="35">
        <v>1476</v>
      </c>
      <c r="E402" s="35" t="s">
        <v>7020</v>
      </c>
      <c r="F402" s="35"/>
      <c r="G402" s="35" t="s">
        <v>6983</v>
      </c>
      <c r="H402" s="37">
        <v>45215</v>
      </c>
      <c r="I402" s="35">
        <v>15000</v>
      </c>
      <c r="J402" s="35">
        <v>12</v>
      </c>
      <c r="K402" s="37">
        <f t="shared" si="6"/>
        <v>45580</v>
      </c>
      <c r="L402" s="41">
        <v>0</v>
      </c>
      <c r="M402" s="71">
        <v>0</v>
      </c>
      <c r="N402" s="67">
        <v>0.105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15000</v>
      </c>
      <c r="Y402" s="35">
        <v>0</v>
      </c>
    </row>
    <row r="403" spans="1:25">
      <c r="A403" s="35">
        <v>1179</v>
      </c>
      <c r="B403" s="35" t="s">
        <v>7019</v>
      </c>
      <c r="C403" s="35" t="s">
        <v>9267</v>
      </c>
      <c r="D403" s="35">
        <v>1725</v>
      </c>
      <c r="E403" s="35" t="s">
        <v>7020</v>
      </c>
      <c r="F403" s="35"/>
      <c r="G403" s="35" t="s">
        <v>6983</v>
      </c>
      <c r="H403" s="37">
        <v>45215</v>
      </c>
      <c r="I403" s="35">
        <v>80000</v>
      </c>
      <c r="J403" s="35">
        <v>12</v>
      </c>
      <c r="K403" s="37">
        <f t="shared" si="6"/>
        <v>45580</v>
      </c>
      <c r="L403" s="41">
        <v>0</v>
      </c>
      <c r="M403" s="71">
        <v>0</v>
      </c>
      <c r="N403" s="67">
        <v>0.105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80000</v>
      </c>
      <c r="Y403" s="35">
        <v>0</v>
      </c>
    </row>
    <row r="404" spans="1:25">
      <c r="A404" s="35">
        <v>1180</v>
      </c>
      <c r="B404" s="35" t="s">
        <v>7019</v>
      </c>
      <c r="C404" s="35" t="s">
        <v>9267</v>
      </c>
      <c r="D404" s="35">
        <v>1726</v>
      </c>
      <c r="E404" s="35" t="s">
        <v>7020</v>
      </c>
      <c r="F404" s="35"/>
      <c r="G404" s="35" t="s">
        <v>6983</v>
      </c>
      <c r="H404" s="37">
        <v>45215</v>
      </c>
      <c r="I404" s="35">
        <v>80000</v>
      </c>
      <c r="J404" s="35">
        <v>12</v>
      </c>
      <c r="K404" s="37">
        <f t="shared" si="6"/>
        <v>45580</v>
      </c>
      <c r="L404" s="41">
        <v>0</v>
      </c>
      <c r="M404" s="71">
        <v>0</v>
      </c>
      <c r="N404" s="67">
        <v>0.105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80000</v>
      </c>
      <c r="Y404" s="35">
        <v>0</v>
      </c>
    </row>
    <row r="405" spans="1:25">
      <c r="A405" s="35">
        <v>1181</v>
      </c>
      <c r="B405" s="35" t="s">
        <v>7019</v>
      </c>
      <c r="C405" s="35" t="s">
        <v>9267</v>
      </c>
      <c r="D405" s="35">
        <v>815</v>
      </c>
      <c r="E405" s="35" t="s">
        <v>7020</v>
      </c>
      <c r="F405" s="35"/>
      <c r="G405" s="35" t="s">
        <v>6983</v>
      </c>
      <c r="H405" s="37">
        <v>45167</v>
      </c>
      <c r="I405" s="35">
        <v>30000</v>
      </c>
      <c r="J405" s="35">
        <v>12</v>
      </c>
      <c r="K405" s="37">
        <f t="shared" si="6"/>
        <v>45532</v>
      </c>
      <c r="L405" s="41">
        <v>0</v>
      </c>
      <c r="M405" s="71">
        <v>0</v>
      </c>
      <c r="N405" s="67">
        <v>0.105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30000</v>
      </c>
      <c r="Y405" s="35">
        <v>0</v>
      </c>
    </row>
    <row r="406" spans="1:25">
      <c r="A406" s="35">
        <v>1188</v>
      </c>
      <c r="B406" s="35" t="s">
        <v>7019</v>
      </c>
      <c r="C406" s="35" t="s">
        <v>9267</v>
      </c>
      <c r="D406" s="35">
        <v>1549</v>
      </c>
      <c r="E406" s="35" t="s">
        <v>7020</v>
      </c>
      <c r="F406" s="35"/>
      <c r="G406" s="35" t="s">
        <v>6983</v>
      </c>
      <c r="H406" s="37">
        <v>45091</v>
      </c>
      <c r="I406" s="35">
        <v>34000</v>
      </c>
      <c r="J406" s="35">
        <v>12</v>
      </c>
      <c r="K406" s="37">
        <f t="shared" si="6"/>
        <v>45456</v>
      </c>
      <c r="L406" s="41">
        <v>0</v>
      </c>
      <c r="M406" s="71">
        <v>0</v>
      </c>
      <c r="N406" s="67">
        <v>0.105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34000</v>
      </c>
      <c r="Y406" s="35">
        <v>0</v>
      </c>
    </row>
    <row r="407" spans="1:25">
      <c r="A407" s="35">
        <v>1189</v>
      </c>
      <c r="B407" s="35" t="s">
        <v>7019</v>
      </c>
      <c r="C407" s="35" t="s">
        <v>9267</v>
      </c>
      <c r="D407" s="35">
        <v>1718</v>
      </c>
      <c r="E407" s="35" t="s">
        <v>7020</v>
      </c>
      <c r="F407" s="35"/>
      <c r="G407" s="35" t="s">
        <v>6983</v>
      </c>
      <c r="H407" s="37">
        <v>45167</v>
      </c>
      <c r="I407" s="35">
        <v>35000</v>
      </c>
      <c r="J407" s="35">
        <v>12</v>
      </c>
      <c r="K407" s="37">
        <f t="shared" si="6"/>
        <v>45532</v>
      </c>
      <c r="L407" s="41">
        <v>0</v>
      </c>
      <c r="M407" s="71">
        <v>0</v>
      </c>
      <c r="N407" s="67">
        <v>0.105</v>
      </c>
      <c r="O407" s="35">
        <v>0</v>
      </c>
      <c r="P407" s="35">
        <v>0</v>
      </c>
      <c r="Q407" s="35">
        <v>0</v>
      </c>
      <c r="R407" s="35">
        <v>0</v>
      </c>
      <c r="S407" s="35">
        <v>0</v>
      </c>
      <c r="T407" s="35">
        <v>0</v>
      </c>
      <c r="U407" s="35">
        <v>0</v>
      </c>
      <c r="V407" s="35">
        <v>0</v>
      </c>
      <c r="W407" s="35">
        <v>0</v>
      </c>
      <c r="X407" s="35">
        <v>35000</v>
      </c>
      <c r="Y407" s="35">
        <v>0</v>
      </c>
    </row>
    <row r="408" spans="1:25">
      <c r="A408" s="35">
        <v>1196</v>
      </c>
      <c r="B408" s="35" t="s">
        <v>7019</v>
      </c>
      <c r="C408" s="35" t="s">
        <v>9267</v>
      </c>
      <c r="D408" s="35">
        <v>1624</v>
      </c>
      <c r="E408" s="35" t="s">
        <v>7020</v>
      </c>
      <c r="F408" s="35"/>
      <c r="G408" s="35" t="s">
        <v>6983</v>
      </c>
      <c r="H408" s="37">
        <v>45069</v>
      </c>
      <c r="I408" s="35">
        <v>49000</v>
      </c>
      <c r="J408" s="35">
        <v>12</v>
      </c>
      <c r="K408" s="37">
        <f t="shared" si="6"/>
        <v>45434</v>
      </c>
      <c r="L408" s="41">
        <v>0</v>
      </c>
      <c r="M408" s="71">
        <v>0</v>
      </c>
      <c r="N408" s="67">
        <v>0.105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49000</v>
      </c>
      <c r="Y408" s="35">
        <v>0</v>
      </c>
    </row>
    <row r="409" spans="1:25">
      <c r="A409" s="35">
        <v>1200</v>
      </c>
      <c r="B409" s="35" t="s">
        <v>7019</v>
      </c>
      <c r="C409" s="35" t="s">
        <v>9267</v>
      </c>
      <c r="D409" s="35">
        <v>921</v>
      </c>
      <c r="E409" s="35" t="s">
        <v>7020</v>
      </c>
      <c r="F409" s="35"/>
      <c r="G409" s="35" t="s">
        <v>6983</v>
      </c>
      <c r="H409" s="37">
        <v>45167</v>
      </c>
      <c r="I409" s="35">
        <v>63000</v>
      </c>
      <c r="J409" s="35">
        <v>12</v>
      </c>
      <c r="K409" s="37">
        <f t="shared" si="6"/>
        <v>45532</v>
      </c>
      <c r="L409" s="41">
        <v>0</v>
      </c>
      <c r="M409" s="71">
        <v>0</v>
      </c>
      <c r="N409" s="67">
        <v>0.105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35">
        <v>0</v>
      </c>
      <c r="U409" s="35">
        <v>0</v>
      </c>
      <c r="V409" s="35">
        <v>0</v>
      </c>
      <c r="W409" s="35">
        <v>0</v>
      </c>
      <c r="X409" s="35">
        <v>63000</v>
      </c>
      <c r="Y409" s="35">
        <v>0</v>
      </c>
    </row>
    <row r="410" spans="1:25">
      <c r="A410" s="35">
        <v>1207</v>
      </c>
      <c r="B410" s="35" t="s">
        <v>7019</v>
      </c>
      <c r="C410" s="35" t="s">
        <v>9267</v>
      </c>
      <c r="D410" s="35">
        <v>830</v>
      </c>
      <c r="E410" s="35" t="s">
        <v>7020</v>
      </c>
      <c r="F410" s="35"/>
      <c r="G410" s="35" t="s">
        <v>6983</v>
      </c>
      <c r="H410" s="37">
        <v>45167</v>
      </c>
      <c r="I410" s="35">
        <v>37000</v>
      </c>
      <c r="J410" s="35">
        <v>12</v>
      </c>
      <c r="K410" s="37">
        <f t="shared" si="6"/>
        <v>45532</v>
      </c>
      <c r="L410" s="41">
        <v>0</v>
      </c>
      <c r="M410" s="71">
        <v>0</v>
      </c>
      <c r="N410" s="67">
        <v>0.105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37000</v>
      </c>
      <c r="Y410" s="35">
        <v>0</v>
      </c>
    </row>
    <row r="411" spans="1:25">
      <c r="A411" s="35">
        <v>1211</v>
      </c>
      <c r="B411" s="35" t="s">
        <v>7019</v>
      </c>
      <c r="C411" s="35" t="s">
        <v>9267</v>
      </c>
      <c r="D411" s="35">
        <v>1482</v>
      </c>
      <c r="E411" s="35" t="s">
        <v>7020</v>
      </c>
      <c r="F411" s="35"/>
      <c r="G411" s="35" t="s">
        <v>6983</v>
      </c>
      <c r="H411" s="37">
        <v>45112</v>
      </c>
      <c r="I411" s="35">
        <v>5000</v>
      </c>
      <c r="J411" s="35">
        <v>12</v>
      </c>
      <c r="K411" s="37">
        <f t="shared" si="6"/>
        <v>45477</v>
      </c>
      <c r="L411" s="41">
        <v>0</v>
      </c>
      <c r="M411" s="71">
        <v>0</v>
      </c>
      <c r="N411" s="67">
        <v>0.105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5000</v>
      </c>
      <c r="Y411" s="35">
        <v>0</v>
      </c>
    </row>
    <row r="412" spans="1:25">
      <c r="A412" s="35">
        <v>1212</v>
      </c>
      <c r="B412" s="35" t="s">
        <v>7019</v>
      </c>
      <c r="C412" s="35" t="s">
        <v>9267</v>
      </c>
      <c r="D412" s="35">
        <v>1244</v>
      </c>
      <c r="E412" s="35" t="s">
        <v>7020</v>
      </c>
      <c r="F412" s="35"/>
      <c r="G412" s="35" t="s">
        <v>6983</v>
      </c>
      <c r="H412" s="37">
        <v>45091</v>
      </c>
      <c r="I412" s="35">
        <v>58000</v>
      </c>
      <c r="J412" s="35">
        <v>12</v>
      </c>
      <c r="K412" s="37">
        <f t="shared" si="6"/>
        <v>45456</v>
      </c>
      <c r="L412" s="41">
        <v>0</v>
      </c>
      <c r="M412" s="71">
        <v>0</v>
      </c>
      <c r="N412" s="67">
        <v>0.105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58000</v>
      </c>
      <c r="Y412" s="35">
        <v>0</v>
      </c>
    </row>
    <row r="413" spans="1:25">
      <c r="A413" s="35">
        <v>1216</v>
      </c>
      <c r="B413" s="35" t="s">
        <v>7019</v>
      </c>
      <c r="C413" s="35" t="s">
        <v>9267</v>
      </c>
      <c r="D413" s="35">
        <v>268</v>
      </c>
      <c r="E413" s="35" t="s">
        <v>7020</v>
      </c>
      <c r="F413" s="35"/>
      <c r="G413" s="35" t="s">
        <v>6983</v>
      </c>
      <c r="H413" s="37">
        <v>45069</v>
      </c>
      <c r="I413" s="35">
        <v>126000</v>
      </c>
      <c r="J413" s="35">
        <v>12</v>
      </c>
      <c r="K413" s="37">
        <f t="shared" si="6"/>
        <v>45434</v>
      </c>
      <c r="L413" s="41">
        <v>0</v>
      </c>
      <c r="M413" s="71">
        <v>0</v>
      </c>
      <c r="N413" s="67">
        <v>0.105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126000</v>
      </c>
      <c r="Y413" s="35">
        <v>0</v>
      </c>
    </row>
    <row r="414" spans="1:25">
      <c r="A414" s="35">
        <v>1217</v>
      </c>
      <c r="B414" s="35" t="s">
        <v>7019</v>
      </c>
      <c r="C414" s="35" t="s">
        <v>9267</v>
      </c>
      <c r="D414" s="35">
        <v>1162</v>
      </c>
      <c r="E414" s="35" t="s">
        <v>7020</v>
      </c>
      <c r="F414" s="35"/>
      <c r="G414" s="35" t="s">
        <v>6983</v>
      </c>
      <c r="H414" s="37">
        <v>45048</v>
      </c>
      <c r="I414" s="35">
        <v>49000</v>
      </c>
      <c r="J414" s="35">
        <v>12</v>
      </c>
      <c r="K414" s="37">
        <f t="shared" si="6"/>
        <v>45413</v>
      </c>
      <c r="L414" s="41">
        <v>0</v>
      </c>
      <c r="M414" s="71">
        <v>0</v>
      </c>
      <c r="N414" s="67">
        <v>0.105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49000</v>
      </c>
      <c r="Y414" s="35">
        <v>0</v>
      </c>
    </row>
    <row r="415" spans="1:25">
      <c r="A415" s="35">
        <v>1222</v>
      </c>
      <c r="B415" s="35" t="s">
        <v>7019</v>
      </c>
      <c r="C415" s="35" t="s">
        <v>9267</v>
      </c>
      <c r="D415" s="35">
        <v>39</v>
      </c>
      <c r="E415" s="35" t="s">
        <v>7020</v>
      </c>
      <c r="F415" s="35"/>
      <c r="G415" s="35" t="s">
        <v>6983</v>
      </c>
      <c r="H415" s="37">
        <v>45069</v>
      </c>
      <c r="I415" s="35">
        <v>114000</v>
      </c>
      <c r="J415" s="35">
        <v>12</v>
      </c>
      <c r="K415" s="37">
        <f t="shared" si="6"/>
        <v>45434</v>
      </c>
      <c r="L415" s="41">
        <v>0</v>
      </c>
      <c r="M415" s="71">
        <v>0</v>
      </c>
      <c r="N415" s="67">
        <v>0.105</v>
      </c>
      <c r="O415" s="35">
        <v>0</v>
      </c>
      <c r="P415" s="35">
        <v>0</v>
      </c>
      <c r="Q415" s="35">
        <v>0</v>
      </c>
      <c r="R415" s="35">
        <v>0</v>
      </c>
      <c r="S415" s="35">
        <v>0</v>
      </c>
      <c r="T415" s="35">
        <v>0</v>
      </c>
      <c r="U415" s="35">
        <v>0</v>
      </c>
      <c r="V415" s="35">
        <v>0</v>
      </c>
      <c r="W415" s="35">
        <v>0</v>
      </c>
      <c r="X415" s="35">
        <v>114000</v>
      </c>
      <c r="Y415" s="35">
        <v>0</v>
      </c>
    </row>
    <row r="416" spans="1:25">
      <c r="A416" s="35">
        <v>1223</v>
      </c>
      <c r="B416" s="35" t="s">
        <v>7019</v>
      </c>
      <c r="C416" s="35" t="s">
        <v>9267</v>
      </c>
      <c r="D416" s="35">
        <v>49</v>
      </c>
      <c r="E416" s="35" t="s">
        <v>7020</v>
      </c>
      <c r="F416" s="35"/>
      <c r="G416" s="35" t="s">
        <v>6983</v>
      </c>
      <c r="H416" s="37">
        <v>45069</v>
      </c>
      <c r="I416" s="35">
        <v>89000</v>
      </c>
      <c r="J416" s="35">
        <v>12</v>
      </c>
      <c r="K416" s="37">
        <f t="shared" si="6"/>
        <v>45434</v>
      </c>
      <c r="L416" s="41">
        <v>0</v>
      </c>
      <c r="M416" s="71">
        <v>0</v>
      </c>
      <c r="N416" s="67">
        <v>0.105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89000</v>
      </c>
      <c r="Y416" s="35">
        <v>0</v>
      </c>
    </row>
    <row r="417" spans="1:25">
      <c r="A417" s="35">
        <v>1225</v>
      </c>
      <c r="B417" s="35" t="s">
        <v>7019</v>
      </c>
      <c r="C417" s="35" t="s">
        <v>9267</v>
      </c>
      <c r="D417" s="35">
        <v>48</v>
      </c>
      <c r="E417" s="35" t="s">
        <v>7020</v>
      </c>
      <c r="F417" s="35"/>
      <c r="G417" s="35" t="s">
        <v>6983</v>
      </c>
      <c r="H417" s="37">
        <v>45069</v>
      </c>
      <c r="I417" s="35">
        <v>32000</v>
      </c>
      <c r="J417" s="35">
        <v>12</v>
      </c>
      <c r="K417" s="37">
        <f t="shared" si="6"/>
        <v>45434</v>
      </c>
      <c r="L417" s="41">
        <v>0</v>
      </c>
      <c r="M417" s="71">
        <v>0</v>
      </c>
      <c r="N417" s="67">
        <v>0.105</v>
      </c>
      <c r="O417" s="35">
        <v>0</v>
      </c>
      <c r="P417" s="35">
        <v>0</v>
      </c>
      <c r="Q417" s="35">
        <v>0</v>
      </c>
      <c r="R417" s="35">
        <v>0</v>
      </c>
      <c r="S417" s="35">
        <v>0</v>
      </c>
      <c r="T417" s="35">
        <v>0</v>
      </c>
      <c r="U417" s="35">
        <v>0</v>
      </c>
      <c r="V417" s="35">
        <v>0</v>
      </c>
      <c r="W417" s="35">
        <v>0</v>
      </c>
      <c r="X417" s="35">
        <v>32000</v>
      </c>
      <c r="Y417" s="35">
        <v>0</v>
      </c>
    </row>
    <row r="418" spans="1:25">
      <c r="A418" s="35">
        <v>1226</v>
      </c>
      <c r="B418" s="35" t="s">
        <v>7019</v>
      </c>
      <c r="C418" s="35" t="s">
        <v>9267</v>
      </c>
      <c r="D418" s="35">
        <v>58</v>
      </c>
      <c r="E418" s="35" t="s">
        <v>7020</v>
      </c>
      <c r="F418" s="35"/>
      <c r="G418" s="35" t="s">
        <v>6983</v>
      </c>
      <c r="H418" s="37">
        <v>44384</v>
      </c>
      <c r="I418" s="35">
        <v>99000</v>
      </c>
      <c r="J418" s="35">
        <v>12</v>
      </c>
      <c r="K418" s="37">
        <f t="shared" si="6"/>
        <v>44749</v>
      </c>
      <c r="L418" s="41">
        <v>0</v>
      </c>
      <c r="M418" s="71">
        <v>0</v>
      </c>
      <c r="N418" s="67">
        <v>0.105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99000</v>
      </c>
      <c r="Y418" s="35">
        <v>0</v>
      </c>
    </row>
    <row r="419" spans="1:25">
      <c r="A419" s="35">
        <v>1238</v>
      </c>
      <c r="B419" s="35" t="s">
        <v>7019</v>
      </c>
      <c r="C419" s="35" t="s">
        <v>9267</v>
      </c>
      <c r="D419" s="35">
        <v>37</v>
      </c>
      <c r="E419" s="35" t="s">
        <v>7020</v>
      </c>
      <c r="F419" s="35"/>
      <c r="G419" s="35" t="s">
        <v>6983</v>
      </c>
      <c r="H419" s="37">
        <v>45069</v>
      </c>
      <c r="I419" s="35">
        <v>81000</v>
      </c>
      <c r="J419" s="35">
        <v>12</v>
      </c>
      <c r="K419" s="37">
        <f t="shared" si="6"/>
        <v>45434</v>
      </c>
      <c r="L419" s="41">
        <v>0</v>
      </c>
      <c r="M419" s="71">
        <v>0</v>
      </c>
      <c r="N419" s="67">
        <v>0.105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81000</v>
      </c>
      <c r="Y419" s="35">
        <v>0</v>
      </c>
    </row>
    <row r="420" spans="1:25">
      <c r="A420" s="35">
        <v>1241</v>
      </c>
      <c r="B420" s="35" t="s">
        <v>7019</v>
      </c>
      <c r="C420" s="35" t="s">
        <v>9267</v>
      </c>
      <c r="D420" s="35">
        <v>32</v>
      </c>
      <c r="E420" s="35" t="s">
        <v>7020</v>
      </c>
      <c r="F420" s="35"/>
      <c r="G420" s="35" t="s">
        <v>6983</v>
      </c>
      <c r="H420" s="37">
        <v>45091</v>
      </c>
      <c r="I420" s="35">
        <v>77000</v>
      </c>
      <c r="J420" s="35">
        <v>12</v>
      </c>
      <c r="K420" s="37">
        <f t="shared" si="6"/>
        <v>45456</v>
      </c>
      <c r="L420" s="41">
        <v>0</v>
      </c>
      <c r="M420" s="71">
        <v>0</v>
      </c>
      <c r="N420" s="67">
        <v>0.105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77000</v>
      </c>
      <c r="Y420" s="35">
        <v>0</v>
      </c>
    </row>
    <row r="421" spans="1:25">
      <c r="A421" s="35">
        <v>1243</v>
      </c>
      <c r="B421" s="35" t="s">
        <v>7019</v>
      </c>
      <c r="C421" s="35" t="s">
        <v>9267</v>
      </c>
      <c r="D421" s="35">
        <v>40</v>
      </c>
      <c r="E421" s="35" t="s">
        <v>7020</v>
      </c>
      <c r="F421" s="35"/>
      <c r="G421" s="35" t="s">
        <v>6983</v>
      </c>
      <c r="H421" s="37">
        <v>45048</v>
      </c>
      <c r="I421" s="35">
        <v>19000</v>
      </c>
      <c r="J421" s="35">
        <v>12</v>
      </c>
      <c r="K421" s="37">
        <f t="shared" si="6"/>
        <v>45413</v>
      </c>
      <c r="L421" s="41">
        <v>0</v>
      </c>
      <c r="M421" s="71">
        <v>0</v>
      </c>
      <c r="N421" s="67">
        <v>0.105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19000</v>
      </c>
      <c r="Y421" s="35">
        <v>0</v>
      </c>
    </row>
    <row r="422" spans="1:25">
      <c r="A422" s="35">
        <v>1248</v>
      </c>
      <c r="B422" s="35" t="s">
        <v>7019</v>
      </c>
      <c r="C422" s="35" t="s">
        <v>9267</v>
      </c>
      <c r="D422" s="35">
        <v>46</v>
      </c>
      <c r="E422" s="35" t="s">
        <v>7020</v>
      </c>
      <c r="F422" s="35"/>
      <c r="G422" s="35" t="s">
        <v>6983</v>
      </c>
      <c r="H422" s="37">
        <v>45048</v>
      </c>
      <c r="I422" s="35">
        <v>10000</v>
      </c>
      <c r="J422" s="35">
        <v>12</v>
      </c>
      <c r="K422" s="37">
        <f t="shared" si="6"/>
        <v>45413</v>
      </c>
      <c r="L422" s="41">
        <v>0</v>
      </c>
      <c r="M422" s="71">
        <v>0</v>
      </c>
      <c r="N422" s="67">
        <v>0.105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10000</v>
      </c>
      <c r="Y422" s="35">
        <v>0</v>
      </c>
    </row>
    <row r="423" spans="1:25">
      <c r="A423" s="35">
        <v>1249</v>
      </c>
      <c r="B423" s="35" t="s">
        <v>7019</v>
      </c>
      <c r="C423" s="35" t="s">
        <v>9267</v>
      </c>
      <c r="D423" s="35">
        <v>36</v>
      </c>
      <c r="E423" s="35" t="s">
        <v>7020</v>
      </c>
      <c r="F423" s="35"/>
      <c r="G423" s="35" t="s">
        <v>6983</v>
      </c>
      <c r="H423" s="37">
        <v>45069</v>
      </c>
      <c r="I423" s="35">
        <v>46000</v>
      </c>
      <c r="J423" s="35">
        <v>12</v>
      </c>
      <c r="K423" s="37">
        <f t="shared" si="6"/>
        <v>45434</v>
      </c>
      <c r="L423" s="41">
        <v>0</v>
      </c>
      <c r="M423" s="71">
        <v>0</v>
      </c>
      <c r="N423" s="67">
        <v>0.105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46000</v>
      </c>
      <c r="Y423" s="35">
        <v>0</v>
      </c>
    </row>
    <row r="424" spans="1:25">
      <c r="A424" s="35">
        <v>1250</v>
      </c>
      <c r="B424" s="35" t="s">
        <v>7019</v>
      </c>
      <c r="C424" s="35" t="s">
        <v>9267</v>
      </c>
      <c r="D424" s="35">
        <v>38</v>
      </c>
      <c r="E424" s="35" t="s">
        <v>7020</v>
      </c>
      <c r="F424" s="35"/>
      <c r="G424" s="35" t="s">
        <v>6983</v>
      </c>
      <c r="H424" s="37">
        <v>45069</v>
      </c>
      <c r="I424" s="35">
        <v>77000</v>
      </c>
      <c r="J424" s="35">
        <v>12</v>
      </c>
      <c r="K424" s="37">
        <f t="shared" si="6"/>
        <v>45434</v>
      </c>
      <c r="L424" s="41">
        <v>0</v>
      </c>
      <c r="M424" s="71">
        <v>0</v>
      </c>
      <c r="N424" s="67">
        <v>0.105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35">
        <v>0</v>
      </c>
      <c r="U424" s="35">
        <v>0</v>
      </c>
      <c r="V424" s="35">
        <v>0</v>
      </c>
      <c r="W424" s="35">
        <v>0</v>
      </c>
      <c r="X424" s="35">
        <v>77000</v>
      </c>
      <c r="Y424" s="35">
        <v>0</v>
      </c>
    </row>
    <row r="425" spans="1:25">
      <c r="A425" s="35">
        <v>1253</v>
      </c>
      <c r="B425" s="35" t="s">
        <v>7019</v>
      </c>
      <c r="C425" s="35" t="s">
        <v>9267</v>
      </c>
      <c r="D425" s="35">
        <v>27</v>
      </c>
      <c r="E425" s="35" t="s">
        <v>7020</v>
      </c>
      <c r="F425" s="35"/>
      <c r="G425" s="35" t="s">
        <v>6983</v>
      </c>
      <c r="H425" s="37">
        <v>45048</v>
      </c>
      <c r="I425" s="35">
        <v>92000</v>
      </c>
      <c r="J425" s="35">
        <v>12</v>
      </c>
      <c r="K425" s="37">
        <f t="shared" si="6"/>
        <v>45413</v>
      </c>
      <c r="L425" s="41">
        <v>0</v>
      </c>
      <c r="M425" s="71">
        <v>0</v>
      </c>
      <c r="N425" s="67">
        <v>0.105</v>
      </c>
      <c r="O425" s="35">
        <v>0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5">
        <v>0</v>
      </c>
      <c r="V425" s="35">
        <v>0</v>
      </c>
      <c r="W425" s="35">
        <v>0</v>
      </c>
      <c r="X425" s="35">
        <v>92000</v>
      </c>
      <c r="Y425" s="35">
        <v>0</v>
      </c>
    </row>
    <row r="426" spans="1:25">
      <c r="A426" s="35">
        <v>1254</v>
      </c>
      <c r="B426" s="35" t="s">
        <v>7019</v>
      </c>
      <c r="C426" s="35" t="s">
        <v>9267</v>
      </c>
      <c r="D426" s="35">
        <v>35</v>
      </c>
      <c r="E426" s="35" t="s">
        <v>7020</v>
      </c>
      <c r="F426" s="35"/>
      <c r="G426" s="35" t="s">
        <v>6983</v>
      </c>
      <c r="H426" s="37">
        <v>45091</v>
      </c>
      <c r="I426" s="35">
        <v>49000</v>
      </c>
      <c r="J426" s="35">
        <v>12</v>
      </c>
      <c r="K426" s="37">
        <f t="shared" si="6"/>
        <v>45456</v>
      </c>
      <c r="L426" s="41">
        <v>0</v>
      </c>
      <c r="M426" s="71">
        <v>0</v>
      </c>
      <c r="N426" s="67">
        <v>0.105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35">
        <v>0</v>
      </c>
      <c r="U426" s="35">
        <v>0</v>
      </c>
      <c r="V426" s="35">
        <v>0</v>
      </c>
      <c r="W426" s="35">
        <v>0</v>
      </c>
      <c r="X426" s="35">
        <v>49000</v>
      </c>
      <c r="Y426" s="35">
        <v>0</v>
      </c>
    </row>
    <row r="427" spans="1:25">
      <c r="A427" s="35">
        <v>1255</v>
      </c>
      <c r="B427" s="35" t="s">
        <v>7019</v>
      </c>
      <c r="C427" s="35" t="s">
        <v>9267</v>
      </c>
      <c r="D427" s="35">
        <v>41</v>
      </c>
      <c r="E427" s="35" t="s">
        <v>7020</v>
      </c>
      <c r="F427" s="35"/>
      <c r="G427" s="35" t="s">
        <v>6983</v>
      </c>
      <c r="H427" s="37">
        <v>45112</v>
      </c>
      <c r="I427" s="35">
        <v>25000</v>
      </c>
      <c r="J427" s="35">
        <v>12</v>
      </c>
      <c r="K427" s="37">
        <f t="shared" si="6"/>
        <v>45477</v>
      </c>
      <c r="L427" s="41">
        <v>0</v>
      </c>
      <c r="M427" s="71">
        <v>0</v>
      </c>
      <c r="N427" s="67">
        <v>0.105</v>
      </c>
      <c r="O427" s="35">
        <v>0</v>
      </c>
      <c r="P427" s="35">
        <v>0</v>
      </c>
      <c r="Q427" s="35">
        <v>0</v>
      </c>
      <c r="R427" s="35">
        <v>0</v>
      </c>
      <c r="S427" s="35">
        <v>0</v>
      </c>
      <c r="T427" s="35">
        <v>0</v>
      </c>
      <c r="U427" s="35">
        <v>0</v>
      </c>
      <c r="V427" s="35">
        <v>0</v>
      </c>
      <c r="W427" s="35">
        <v>0</v>
      </c>
      <c r="X427" s="35">
        <v>25000</v>
      </c>
      <c r="Y427" s="35">
        <v>0</v>
      </c>
    </row>
    <row r="428" spans="1:25">
      <c r="A428" s="35">
        <v>1259</v>
      </c>
      <c r="B428" s="35" t="s">
        <v>7019</v>
      </c>
      <c r="C428" s="35" t="s">
        <v>9267</v>
      </c>
      <c r="D428" s="35">
        <v>29</v>
      </c>
      <c r="E428" s="35" t="s">
        <v>7020</v>
      </c>
      <c r="F428" s="35"/>
      <c r="G428" s="35" t="s">
        <v>6983</v>
      </c>
      <c r="H428" s="37">
        <v>45069</v>
      </c>
      <c r="I428" s="35">
        <v>77000</v>
      </c>
      <c r="J428" s="35">
        <v>12</v>
      </c>
      <c r="K428" s="37">
        <f t="shared" si="6"/>
        <v>45434</v>
      </c>
      <c r="L428" s="41">
        <v>0</v>
      </c>
      <c r="M428" s="71">
        <v>0</v>
      </c>
      <c r="N428" s="67">
        <v>0.105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77000</v>
      </c>
      <c r="Y428" s="35">
        <v>0</v>
      </c>
    </row>
    <row r="429" spans="1:25">
      <c r="A429" s="35">
        <v>1260</v>
      </c>
      <c r="B429" s="35" t="s">
        <v>7019</v>
      </c>
      <c r="C429" s="35" t="s">
        <v>9267</v>
      </c>
      <c r="D429" s="35">
        <v>28</v>
      </c>
      <c r="E429" s="35" t="s">
        <v>7020</v>
      </c>
      <c r="F429" s="35"/>
      <c r="G429" s="35" t="s">
        <v>6983</v>
      </c>
      <c r="H429" s="37">
        <v>45069</v>
      </c>
      <c r="I429" s="35">
        <v>77000</v>
      </c>
      <c r="J429" s="35">
        <v>12</v>
      </c>
      <c r="K429" s="37">
        <f t="shared" si="6"/>
        <v>45434</v>
      </c>
      <c r="L429" s="41">
        <v>0</v>
      </c>
      <c r="M429" s="71">
        <v>0</v>
      </c>
      <c r="N429" s="67">
        <v>0.105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35">
        <v>0</v>
      </c>
      <c r="U429" s="35">
        <v>0</v>
      </c>
      <c r="V429" s="35">
        <v>0</v>
      </c>
      <c r="W429" s="35">
        <v>0</v>
      </c>
      <c r="X429" s="35">
        <v>77000</v>
      </c>
      <c r="Y429" s="35">
        <v>0</v>
      </c>
    </row>
    <row r="430" spans="1:25">
      <c r="A430" s="35">
        <v>1261</v>
      </c>
      <c r="B430" s="35" t="s">
        <v>7019</v>
      </c>
      <c r="C430" s="35" t="s">
        <v>9267</v>
      </c>
      <c r="D430" s="35">
        <v>31</v>
      </c>
      <c r="E430" s="35" t="s">
        <v>7020</v>
      </c>
      <c r="F430" s="35"/>
      <c r="G430" s="35" t="s">
        <v>6983</v>
      </c>
      <c r="H430" s="37">
        <v>45069</v>
      </c>
      <c r="I430" s="35">
        <v>17000</v>
      </c>
      <c r="J430" s="35">
        <v>12</v>
      </c>
      <c r="K430" s="37">
        <f t="shared" si="6"/>
        <v>45434</v>
      </c>
      <c r="L430" s="41">
        <v>0</v>
      </c>
      <c r="M430" s="71">
        <v>0</v>
      </c>
      <c r="N430" s="67">
        <v>0.105</v>
      </c>
      <c r="O430" s="35">
        <v>0</v>
      </c>
      <c r="P430" s="35">
        <v>0</v>
      </c>
      <c r="Q430" s="35">
        <v>0</v>
      </c>
      <c r="R430" s="35">
        <v>0</v>
      </c>
      <c r="S430" s="35">
        <v>0</v>
      </c>
      <c r="T430" s="35">
        <v>0</v>
      </c>
      <c r="U430" s="35">
        <v>0</v>
      </c>
      <c r="V430" s="35">
        <v>0</v>
      </c>
      <c r="W430" s="35">
        <v>0</v>
      </c>
      <c r="X430" s="35">
        <v>17000</v>
      </c>
      <c r="Y430" s="35">
        <v>0</v>
      </c>
    </row>
    <row r="431" spans="1:25">
      <c r="A431" s="35">
        <v>1269</v>
      </c>
      <c r="B431" s="35" t="s">
        <v>7019</v>
      </c>
      <c r="C431" s="35" t="s">
        <v>9267</v>
      </c>
      <c r="D431" s="35">
        <v>43</v>
      </c>
      <c r="E431" s="35" t="s">
        <v>7020</v>
      </c>
      <c r="F431" s="35"/>
      <c r="G431" s="35" t="s">
        <v>6983</v>
      </c>
      <c r="H431" s="37">
        <v>45091</v>
      </c>
      <c r="I431" s="35">
        <v>16000</v>
      </c>
      <c r="J431" s="35">
        <v>12</v>
      </c>
      <c r="K431" s="37">
        <f t="shared" si="6"/>
        <v>45456</v>
      </c>
      <c r="L431" s="41">
        <v>0</v>
      </c>
      <c r="M431" s="71">
        <v>0</v>
      </c>
      <c r="N431" s="67">
        <v>0.105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35">
        <v>0</v>
      </c>
      <c r="U431" s="35">
        <v>0</v>
      </c>
      <c r="V431" s="35">
        <v>0</v>
      </c>
      <c r="W431" s="35">
        <v>0</v>
      </c>
      <c r="X431" s="35">
        <v>16000</v>
      </c>
      <c r="Y431" s="35">
        <v>0</v>
      </c>
    </row>
    <row r="432" spans="1:25">
      <c r="A432" s="35">
        <v>1271</v>
      </c>
      <c r="B432" s="35" t="s">
        <v>7019</v>
      </c>
      <c r="C432" s="35" t="s">
        <v>9267</v>
      </c>
      <c r="D432" s="35">
        <v>52</v>
      </c>
      <c r="E432" s="35" t="s">
        <v>7020</v>
      </c>
      <c r="F432" s="35"/>
      <c r="G432" s="35" t="s">
        <v>6983</v>
      </c>
      <c r="H432" s="37">
        <v>45069</v>
      </c>
      <c r="I432" s="35">
        <v>49000</v>
      </c>
      <c r="J432" s="35">
        <v>12</v>
      </c>
      <c r="K432" s="37">
        <f t="shared" si="6"/>
        <v>45434</v>
      </c>
      <c r="L432" s="41">
        <v>0</v>
      </c>
      <c r="M432" s="71">
        <v>0</v>
      </c>
      <c r="N432" s="67">
        <v>0.105</v>
      </c>
      <c r="O432" s="35">
        <v>0</v>
      </c>
      <c r="P432" s="35">
        <v>0</v>
      </c>
      <c r="Q432" s="35">
        <v>0</v>
      </c>
      <c r="R432" s="35">
        <v>0</v>
      </c>
      <c r="S432" s="35">
        <v>0</v>
      </c>
      <c r="T432" s="35">
        <v>0</v>
      </c>
      <c r="U432" s="35">
        <v>0</v>
      </c>
      <c r="V432" s="35">
        <v>0</v>
      </c>
      <c r="W432" s="35">
        <v>0</v>
      </c>
      <c r="X432" s="35">
        <v>49000</v>
      </c>
      <c r="Y432" s="35">
        <v>0</v>
      </c>
    </row>
    <row r="433" spans="1:25">
      <c r="A433" s="35">
        <v>1272</v>
      </c>
      <c r="B433" s="35" t="s">
        <v>7019</v>
      </c>
      <c r="C433" s="35" t="s">
        <v>9267</v>
      </c>
      <c r="D433" s="35">
        <v>1203</v>
      </c>
      <c r="E433" s="35" t="s">
        <v>7020</v>
      </c>
      <c r="F433" s="35"/>
      <c r="G433" s="35" t="s">
        <v>6983</v>
      </c>
      <c r="H433" s="37">
        <v>45091</v>
      </c>
      <c r="I433" s="35">
        <v>34000</v>
      </c>
      <c r="J433" s="35">
        <v>12</v>
      </c>
      <c r="K433" s="37">
        <f t="shared" si="6"/>
        <v>45456</v>
      </c>
      <c r="L433" s="41">
        <v>0</v>
      </c>
      <c r="M433" s="71">
        <v>0</v>
      </c>
      <c r="N433" s="67">
        <v>0.105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34000</v>
      </c>
      <c r="Y433" s="35">
        <v>0</v>
      </c>
    </row>
    <row r="434" spans="1:25">
      <c r="A434" s="35">
        <v>1274</v>
      </c>
      <c r="B434" s="35" t="s">
        <v>7019</v>
      </c>
      <c r="C434" s="35" t="s">
        <v>9267</v>
      </c>
      <c r="D434" s="35">
        <v>53</v>
      </c>
      <c r="E434" s="35" t="s">
        <v>7020</v>
      </c>
      <c r="F434" s="35"/>
      <c r="G434" s="35" t="s">
        <v>6983</v>
      </c>
      <c r="H434" s="37">
        <v>45048</v>
      </c>
      <c r="I434" s="35">
        <v>19000</v>
      </c>
      <c r="J434" s="35">
        <v>12</v>
      </c>
      <c r="K434" s="37">
        <f t="shared" si="6"/>
        <v>45413</v>
      </c>
      <c r="L434" s="41">
        <v>0</v>
      </c>
      <c r="M434" s="71">
        <v>0</v>
      </c>
      <c r="N434" s="67">
        <v>0.105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35">
        <v>0</v>
      </c>
      <c r="U434" s="35">
        <v>0</v>
      </c>
      <c r="V434" s="35">
        <v>0</v>
      </c>
      <c r="W434" s="35">
        <v>0</v>
      </c>
      <c r="X434" s="35">
        <v>19000</v>
      </c>
      <c r="Y434" s="35">
        <v>0</v>
      </c>
    </row>
    <row r="435" spans="1:25">
      <c r="A435" s="35">
        <v>1276</v>
      </c>
      <c r="B435" s="35" t="s">
        <v>7019</v>
      </c>
      <c r="C435" s="35" t="s">
        <v>9267</v>
      </c>
      <c r="D435" s="35">
        <v>51</v>
      </c>
      <c r="E435" s="35" t="s">
        <v>7020</v>
      </c>
      <c r="F435" s="35"/>
      <c r="G435" s="35" t="s">
        <v>6983</v>
      </c>
      <c r="H435" s="37">
        <v>45048</v>
      </c>
      <c r="I435" s="35">
        <v>89000</v>
      </c>
      <c r="J435" s="35">
        <v>12</v>
      </c>
      <c r="K435" s="37">
        <f t="shared" si="6"/>
        <v>45413</v>
      </c>
      <c r="L435" s="41">
        <v>0</v>
      </c>
      <c r="M435" s="71">
        <v>0</v>
      </c>
      <c r="N435" s="67">
        <v>0.105</v>
      </c>
      <c r="O435" s="35">
        <v>0</v>
      </c>
      <c r="P435" s="35">
        <v>0</v>
      </c>
      <c r="Q435" s="35">
        <v>0</v>
      </c>
      <c r="R435" s="35">
        <v>0</v>
      </c>
      <c r="S435" s="35">
        <v>0</v>
      </c>
      <c r="T435" s="35">
        <v>0</v>
      </c>
      <c r="U435" s="35">
        <v>0</v>
      </c>
      <c r="V435" s="35">
        <v>0</v>
      </c>
      <c r="W435" s="35">
        <v>0</v>
      </c>
      <c r="X435" s="35">
        <v>89000</v>
      </c>
      <c r="Y435" s="35">
        <v>0</v>
      </c>
    </row>
    <row r="436" spans="1:25">
      <c r="A436" s="35">
        <v>1277</v>
      </c>
      <c r="B436" s="35" t="s">
        <v>7019</v>
      </c>
      <c r="C436" s="35" t="s">
        <v>9267</v>
      </c>
      <c r="D436" s="35">
        <v>50</v>
      </c>
      <c r="E436" s="35" t="s">
        <v>7020</v>
      </c>
      <c r="F436" s="35"/>
      <c r="G436" s="35" t="s">
        <v>6983</v>
      </c>
      <c r="H436" s="37">
        <v>45069</v>
      </c>
      <c r="I436" s="35">
        <v>53000</v>
      </c>
      <c r="J436" s="35">
        <v>12</v>
      </c>
      <c r="K436" s="37">
        <f t="shared" si="6"/>
        <v>45434</v>
      </c>
      <c r="L436" s="41">
        <v>0</v>
      </c>
      <c r="M436" s="71">
        <v>0</v>
      </c>
      <c r="N436" s="67">
        <v>0.105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35">
        <v>0</v>
      </c>
      <c r="U436" s="35">
        <v>0</v>
      </c>
      <c r="V436" s="35">
        <v>0</v>
      </c>
      <c r="W436" s="35">
        <v>0</v>
      </c>
      <c r="X436" s="35">
        <v>53000</v>
      </c>
      <c r="Y436" s="35">
        <v>0</v>
      </c>
    </row>
    <row r="437" spans="1:25">
      <c r="A437" s="35">
        <v>1279</v>
      </c>
      <c r="B437" s="35" t="s">
        <v>7019</v>
      </c>
      <c r="C437" s="35" t="s">
        <v>9267</v>
      </c>
      <c r="D437" s="35">
        <v>45</v>
      </c>
      <c r="E437" s="35" t="s">
        <v>7020</v>
      </c>
      <c r="F437" s="35"/>
      <c r="G437" s="35" t="s">
        <v>6983</v>
      </c>
      <c r="H437" s="37">
        <v>45091</v>
      </c>
      <c r="I437" s="35">
        <v>71000</v>
      </c>
      <c r="J437" s="35">
        <v>12</v>
      </c>
      <c r="K437" s="37">
        <f t="shared" si="6"/>
        <v>45456</v>
      </c>
      <c r="L437" s="41">
        <v>0</v>
      </c>
      <c r="M437" s="71">
        <v>0</v>
      </c>
      <c r="N437" s="67">
        <v>0.105</v>
      </c>
      <c r="O437" s="35">
        <v>0</v>
      </c>
      <c r="P437" s="35">
        <v>0</v>
      </c>
      <c r="Q437" s="35">
        <v>0</v>
      </c>
      <c r="R437" s="35">
        <v>0</v>
      </c>
      <c r="S437" s="35">
        <v>0</v>
      </c>
      <c r="T437" s="35">
        <v>0</v>
      </c>
      <c r="U437" s="35">
        <v>0</v>
      </c>
      <c r="V437" s="35">
        <v>0</v>
      </c>
      <c r="W437" s="35">
        <v>0</v>
      </c>
      <c r="X437" s="35">
        <v>71000</v>
      </c>
      <c r="Y437" s="35">
        <v>0</v>
      </c>
    </row>
    <row r="438" spans="1:25">
      <c r="A438" s="35">
        <v>1282</v>
      </c>
      <c r="B438" s="35" t="s">
        <v>7019</v>
      </c>
      <c r="C438" s="35" t="s">
        <v>9267</v>
      </c>
      <c r="D438" s="35">
        <v>44</v>
      </c>
      <c r="E438" s="35" t="s">
        <v>7020</v>
      </c>
      <c r="F438" s="35"/>
      <c r="G438" s="35" t="s">
        <v>6983</v>
      </c>
      <c r="H438" s="37">
        <v>45091</v>
      </c>
      <c r="I438" s="35">
        <v>58000</v>
      </c>
      <c r="J438" s="35">
        <v>12</v>
      </c>
      <c r="K438" s="37">
        <f t="shared" si="6"/>
        <v>45456</v>
      </c>
      <c r="L438" s="41">
        <v>0</v>
      </c>
      <c r="M438" s="71">
        <v>0</v>
      </c>
      <c r="N438" s="67">
        <v>0.105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58000</v>
      </c>
      <c r="Y438" s="35">
        <v>0</v>
      </c>
    </row>
    <row r="439" spans="1:25">
      <c r="A439" s="35">
        <v>1285</v>
      </c>
      <c r="B439" s="35" t="s">
        <v>7019</v>
      </c>
      <c r="C439" s="35" t="s">
        <v>9267</v>
      </c>
      <c r="D439" s="35">
        <v>619</v>
      </c>
      <c r="E439" s="35" t="s">
        <v>7020</v>
      </c>
      <c r="F439" s="35"/>
      <c r="G439" s="35" t="s">
        <v>6983</v>
      </c>
      <c r="H439" s="37">
        <v>45091</v>
      </c>
      <c r="I439" s="35">
        <v>68000</v>
      </c>
      <c r="J439" s="35">
        <v>12</v>
      </c>
      <c r="K439" s="37">
        <f t="shared" si="6"/>
        <v>45456</v>
      </c>
      <c r="L439" s="41">
        <v>0</v>
      </c>
      <c r="M439" s="71">
        <v>0</v>
      </c>
      <c r="N439" s="67">
        <v>0.105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35">
        <v>0</v>
      </c>
      <c r="U439" s="35">
        <v>0</v>
      </c>
      <c r="V439" s="35">
        <v>0</v>
      </c>
      <c r="W439" s="35">
        <v>0</v>
      </c>
      <c r="X439" s="35">
        <v>68000</v>
      </c>
      <c r="Y439" s="35">
        <v>0</v>
      </c>
    </row>
    <row r="440" spans="1:25">
      <c r="A440" s="35">
        <v>1286</v>
      </c>
      <c r="B440" s="35" t="s">
        <v>7019</v>
      </c>
      <c r="C440" s="35" t="s">
        <v>9267</v>
      </c>
      <c r="D440" s="35">
        <v>47</v>
      </c>
      <c r="E440" s="35" t="s">
        <v>7020</v>
      </c>
      <c r="F440" s="35"/>
      <c r="G440" s="35" t="s">
        <v>6983</v>
      </c>
      <c r="H440" s="37">
        <v>45048</v>
      </c>
      <c r="I440" s="35">
        <v>77000</v>
      </c>
      <c r="J440" s="35">
        <v>12</v>
      </c>
      <c r="K440" s="37">
        <f t="shared" si="6"/>
        <v>45413</v>
      </c>
      <c r="L440" s="41">
        <v>0</v>
      </c>
      <c r="M440" s="71">
        <v>0</v>
      </c>
      <c r="N440" s="67">
        <v>0.105</v>
      </c>
      <c r="O440" s="35">
        <v>0</v>
      </c>
      <c r="P440" s="35">
        <v>0</v>
      </c>
      <c r="Q440" s="35">
        <v>0</v>
      </c>
      <c r="R440" s="35">
        <v>0</v>
      </c>
      <c r="S440" s="35">
        <v>0</v>
      </c>
      <c r="T440" s="35">
        <v>0</v>
      </c>
      <c r="U440" s="35">
        <v>0</v>
      </c>
      <c r="V440" s="35">
        <v>0</v>
      </c>
      <c r="W440" s="35">
        <v>0</v>
      </c>
      <c r="X440" s="35">
        <v>77000</v>
      </c>
      <c r="Y440" s="35">
        <v>0</v>
      </c>
    </row>
    <row r="441" spans="1:25">
      <c r="A441" s="35">
        <v>1289</v>
      </c>
      <c r="B441" s="35" t="s">
        <v>7019</v>
      </c>
      <c r="C441" s="35" t="s">
        <v>9267</v>
      </c>
      <c r="D441" s="35">
        <v>55</v>
      </c>
      <c r="E441" s="35" t="s">
        <v>7020</v>
      </c>
      <c r="F441" s="35"/>
      <c r="G441" s="35" t="s">
        <v>6983</v>
      </c>
      <c r="H441" s="37">
        <v>45048</v>
      </c>
      <c r="I441" s="35">
        <v>49000</v>
      </c>
      <c r="J441" s="35">
        <v>12</v>
      </c>
      <c r="K441" s="37">
        <f t="shared" si="6"/>
        <v>45413</v>
      </c>
      <c r="L441" s="41">
        <v>0</v>
      </c>
      <c r="M441" s="71">
        <v>0</v>
      </c>
      <c r="N441" s="67">
        <v>0.105</v>
      </c>
      <c r="O441" s="35">
        <v>0</v>
      </c>
      <c r="P441" s="35">
        <v>0</v>
      </c>
      <c r="Q441" s="35">
        <v>0</v>
      </c>
      <c r="R441" s="35">
        <v>0</v>
      </c>
      <c r="S441" s="35">
        <v>0</v>
      </c>
      <c r="T441" s="35">
        <v>0</v>
      </c>
      <c r="U441" s="35">
        <v>0</v>
      </c>
      <c r="V441" s="35">
        <v>0</v>
      </c>
      <c r="W441" s="35">
        <v>0</v>
      </c>
      <c r="X441" s="35">
        <v>49000</v>
      </c>
      <c r="Y441" s="35">
        <v>0</v>
      </c>
    </row>
    <row r="442" spans="1:25">
      <c r="A442" s="35">
        <v>1290</v>
      </c>
      <c r="B442" s="35" t="s">
        <v>7019</v>
      </c>
      <c r="C442" s="35" t="s">
        <v>9267</v>
      </c>
      <c r="D442" s="35">
        <v>57</v>
      </c>
      <c r="E442" s="35" t="s">
        <v>7020</v>
      </c>
      <c r="F442" s="35"/>
      <c r="G442" s="35" t="s">
        <v>6983</v>
      </c>
      <c r="H442" s="37">
        <v>45048</v>
      </c>
      <c r="I442" s="35">
        <v>43000</v>
      </c>
      <c r="J442" s="35">
        <v>12</v>
      </c>
      <c r="K442" s="37">
        <f t="shared" si="6"/>
        <v>45413</v>
      </c>
      <c r="L442" s="41">
        <v>0</v>
      </c>
      <c r="M442" s="71">
        <v>0</v>
      </c>
      <c r="N442" s="67">
        <v>0.105</v>
      </c>
      <c r="O442" s="35">
        <v>0</v>
      </c>
      <c r="P442" s="35">
        <v>0</v>
      </c>
      <c r="Q442" s="35">
        <v>0</v>
      </c>
      <c r="R442" s="35">
        <v>0</v>
      </c>
      <c r="S442" s="35">
        <v>0</v>
      </c>
      <c r="T442" s="35">
        <v>0</v>
      </c>
      <c r="U442" s="35">
        <v>0</v>
      </c>
      <c r="V442" s="35">
        <v>0</v>
      </c>
      <c r="W442" s="35">
        <v>0</v>
      </c>
      <c r="X442" s="35">
        <v>43000</v>
      </c>
      <c r="Y442" s="35">
        <v>0</v>
      </c>
    </row>
    <row r="443" spans="1:25">
      <c r="A443" s="35">
        <v>1291</v>
      </c>
      <c r="B443" s="35" t="s">
        <v>7019</v>
      </c>
      <c r="C443" s="35" t="s">
        <v>9267</v>
      </c>
      <c r="D443" s="35">
        <v>56</v>
      </c>
      <c r="E443" s="35" t="s">
        <v>7020</v>
      </c>
      <c r="F443" s="35"/>
      <c r="G443" s="35" t="s">
        <v>6983</v>
      </c>
      <c r="H443" s="37">
        <v>43552</v>
      </c>
      <c r="I443" s="35">
        <v>33000</v>
      </c>
      <c r="J443" s="35">
        <v>12</v>
      </c>
      <c r="K443" s="37">
        <f t="shared" si="6"/>
        <v>43917</v>
      </c>
      <c r="L443" s="41">
        <v>0</v>
      </c>
      <c r="M443" s="71">
        <v>0</v>
      </c>
      <c r="N443" s="67">
        <v>0.105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33000</v>
      </c>
      <c r="Y443" s="35">
        <v>0</v>
      </c>
    </row>
    <row r="444" spans="1:25">
      <c r="A444" s="35">
        <v>1292</v>
      </c>
      <c r="B444" s="35" t="s">
        <v>7019</v>
      </c>
      <c r="C444" s="35" t="s">
        <v>9267</v>
      </c>
      <c r="D444" s="35">
        <v>1047</v>
      </c>
      <c r="E444" s="35" t="s">
        <v>7020</v>
      </c>
      <c r="F444" s="35"/>
      <c r="G444" s="35" t="s">
        <v>6983</v>
      </c>
      <c r="H444" s="37">
        <v>45091</v>
      </c>
      <c r="I444" s="35">
        <v>45000</v>
      </c>
      <c r="J444" s="35">
        <v>12</v>
      </c>
      <c r="K444" s="37">
        <f t="shared" si="6"/>
        <v>45456</v>
      </c>
      <c r="L444" s="41">
        <v>0</v>
      </c>
      <c r="M444" s="71">
        <v>0</v>
      </c>
      <c r="N444" s="67">
        <v>0.105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35">
        <v>0</v>
      </c>
      <c r="U444" s="35">
        <v>0</v>
      </c>
      <c r="V444" s="35">
        <v>0</v>
      </c>
      <c r="W444" s="35">
        <v>0</v>
      </c>
      <c r="X444" s="35">
        <v>45000</v>
      </c>
      <c r="Y444" s="35">
        <v>0</v>
      </c>
    </row>
    <row r="445" spans="1:25">
      <c r="A445" s="35">
        <v>1293</v>
      </c>
      <c r="B445" s="35" t="s">
        <v>7019</v>
      </c>
      <c r="C445" s="35" t="s">
        <v>9267</v>
      </c>
      <c r="D445" s="35">
        <v>1515</v>
      </c>
      <c r="E445" s="35" t="s">
        <v>7020</v>
      </c>
      <c r="F445" s="35"/>
      <c r="G445" s="35" t="s">
        <v>6983</v>
      </c>
      <c r="H445" s="37">
        <v>45091</v>
      </c>
      <c r="I445" s="35">
        <v>38000</v>
      </c>
      <c r="J445" s="35">
        <v>12</v>
      </c>
      <c r="K445" s="37">
        <f t="shared" si="6"/>
        <v>45456</v>
      </c>
      <c r="L445" s="41">
        <v>0</v>
      </c>
      <c r="M445" s="71">
        <v>0</v>
      </c>
      <c r="N445" s="67">
        <v>0.105</v>
      </c>
      <c r="O445" s="35">
        <v>0</v>
      </c>
      <c r="P445" s="35">
        <v>0</v>
      </c>
      <c r="Q445" s="35">
        <v>0</v>
      </c>
      <c r="R445" s="35">
        <v>0</v>
      </c>
      <c r="S445" s="35">
        <v>0</v>
      </c>
      <c r="T445" s="35">
        <v>0</v>
      </c>
      <c r="U445" s="35">
        <v>0</v>
      </c>
      <c r="V445" s="35">
        <v>0</v>
      </c>
      <c r="W445" s="35">
        <v>0</v>
      </c>
      <c r="X445" s="35">
        <v>38000</v>
      </c>
      <c r="Y445" s="35">
        <v>0</v>
      </c>
    </row>
    <row r="446" spans="1:25">
      <c r="A446" s="35">
        <v>1294</v>
      </c>
      <c r="B446" s="35" t="s">
        <v>7019</v>
      </c>
      <c r="C446" s="35" t="s">
        <v>9267</v>
      </c>
      <c r="D446" s="35">
        <v>1533</v>
      </c>
      <c r="E446" s="35" t="s">
        <v>7020</v>
      </c>
      <c r="F446" s="35"/>
      <c r="G446" s="35" t="s">
        <v>6983</v>
      </c>
      <c r="H446" s="37">
        <v>45091</v>
      </c>
      <c r="I446" s="35">
        <v>38000</v>
      </c>
      <c r="J446" s="35">
        <v>12</v>
      </c>
      <c r="K446" s="37">
        <f t="shared" si="6"/>
        <v>45456</v>
      </c>
      <c r="L446" s="41">
        <v>0</v>
      </c>
      <c r="M446" s="71">
        <v>0</v>
      </c>
      <c r="N446" s="67">
        <v>0.105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35">
        <v>0</v>
      </c>
      <c r="U446" s="35">
        <v>0</v>
      </c>
      <c r="V446" s="35">
        <v>0</v>
      </c>
      <c r="W446" s="35">
        <v>0</v>
      </c>
      <c r="X446" s="35">
        <v>38000</v>
      </c>
      <c r="Y446" s="35">
        <v>0</v>
      </c>
    </row>
    <row r="447" spans="1:25">
      <c r="A447" s="35">
        <v>1295</v>
      </c>
      <c r="B447" s="35" t="s">
        <v>7019</v>
      </c>
      <c r="C447" s="35" t="s">
        <v>9267</v>
      </c>
      <c r="D447" s="35">
        <v>1516</v>
      </c>
      <c r="E447" s="35" t="s">
        <v>7020</v>
      </c>
      <c r="F447" s="35"/>
      <c r="G447" s="35" t="s">
        <v>6983</v>
      </c>
      <c r="H447" s="37">
        <v>45112</v>
      </c>
      <c r="I447" s="35">
        <v>23000</v>
      </c>
      <c r="J447" s="35">
        <v>12</v>
      </c>
      <c r="K447" s="37">
        <f t="shared" si="6"/>
        <v>45477</v>
      </c>
      <c r="L447" s="41">
        <v>0</v>
      </c>
      <c r="M447" s="71">
        <v>0</v>
      </c>
      <c r="N447" s="67">
        <v>0.105</v>
      </c>
      <c r="O447" s="35">
        <v>0</v>
      </c>
      <c r="P447" s="35">
        <v>0</v>
      </c>
      <c r="Q447" s="35">
        <v>0</v>
      </c>
      <c r="R447" s="35">
        <v>0</v>
      </c>
      <c r="S447" s="35">
        <v>0</v>
      </c>
      <c r="T447" s="35">
        <v>0</v>
      </c>
      <c r="U447" s="35">
        <v>0</v>
      </c>
      <c r="V447" s="35">
        <v>0</v>
      </c>
      <c r="W447" s="35">
        <v>0</v>
      </c>
      <c r="X447" s="35">
        <v>23000</v>
      </c>
      <c r="Y447" s="35">
        <v>0</v>
      </c>
    </row>
    <row r="448" spans="1:25">
      <c r="A448" s="35">
        <v>1296</v>
      </c>
      <c r="B448" s="35" t="s">
        <v>7019</v>
      </c>
      <c r="C448" s="35" t="s">
        <v>9267</v>
      </c>
      <c r="D448" s="35">
        <v>1517</v>
      </c>
      <c r="E448" s="35" t="s">
        <v>7020</v>
      </c>
      <c r="F448" s="35"/>
      <c r="G448" s="35" t="s">
        <v>6983</v>
      </c>
      <c r="H448" s="37">
        <v>45091</v>
      </c>
      <c r="I448" s="35">
        <v>48000</v>
      </c>
      <c r="J448" s="35">
        <v>12</v>
      </c>
      <c r="K448" s="37">
        <f t="shared" si="6"/>
        <v>45456</v>
      </c>
      <c r="L448" s="41">
        <v>0</v>
      </c>
      <c r="M448" s="71">
        <v>0</v>
      </c>
      <c r="N448" s="67">
        <v>0.105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48000</v>
      </c>
      <c r="Y448" s="35">
        <v>0</v>
      </c>
    </row>
    <row r="449" spans="1:25">
      <c r="A449" s="35">
        <v>1297</v>
      </c>
      <c r="B449" s="35" t="s">
        <v>7019</v>
      </c>
      <c r="C449" s="35" t="s">
        <v>9267</v>
      </c>
      <c r="D449" s="35">
        <v>1513</v>
      </c>
      <c r="E449" s="35" t="s">
        <v>7020</v>
      </c>
      <c r="F449" s="35"/>
      <c r="G449" s="35" t="s">
        <v>6983</v>
      </c>
      <c r="H449" s="37">
        <v>45091</v>
      </c>
      <c r="I449" s="35">
        <v>58000</v>
      </c>
      <c r="J449" s="35">
        <v>12</v>
      </c>
      <c r="K449" s="37">
        <f t="shared" si="6"/>
        <v>45456</v>
      </c>
      <c r="L449" s="41">
        <v>0</v>
      </c>
      <c r="M449" s="71">
        <v>0</v>
      </c>
      <c r="N449" s="67">
        <v>0.105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35">
        <v>0</v>
      </c>
      <c r="U449" s="35">
        <v>0</v>
      </c>
      <c r="V449" s="35">
        <v>0</v>
      </c>
      <c r="W449" s="35">
        <v>0</v>
      </c>
      <c r="X449" s="35">
        <v>58000</v>
      </c>
      <c r="Y449" s="35">
        <v>0</v>
      </c>
    </row>
    <row r="450" spans="1:25">
      <c r="A450" s="35">
        <v>1302</v>
      </c>
      <c r="B450" s="35" t="s">
        <v>7019</v>
      </c>
      <c r="C450" s="35" t="s">
        <v>9267</v>
      </c>
      <c r="D450" s="35">
        <v>59</v>
      </c>
      <c r="E450" s="35" t="s">
        <v>7020</v>
      </c>
      <c r="F450" s="35"/>
      <c r="G450" s="35" t="s">
        <v>6983</v>
      </c>
      <c r="H450" s="37">
        <v>45048</v>
      </c>
      <c r="I450" s="35">
        <v>107000</v>
      </c>
      <c r="J450" s="35">
        <v>12</v>
      </c>
      <c r="K450" s="37">
        <f t="shared" ref="K450:K513" si="7">H450+365</f>
        <v>45413</v>
      </c>
      <c r="L450" s="41">
        <v>0</v>
      </c>
      <c r="M450" s="71">
        <v>0</v>
      </c>
      <c r="N450" s="67">
        <v>0.105</v>
      </c>
      <c r="O450" s="35">
        <v>0</v>
      </c>
      <c r="P450" s="35">
        <v>0</v>
      </c>
      <c r="Q450" s="35">
        <v>0</v>
      </c>
      <c r="R450" s="35">
        <v>0</v>
      </c>
      <c r="S450" s="35">
        <v>0</v>
      </c>
      <c r="T450" s="35">
        <v>0</v>
      </c>
      <c r="U450" s="35">
        <v>0</v>
      </c>
      <c r="V450" s="35">
        <v>0</v>
      </c>
      <c r="W450" s="35">
        <v>0</v>
      </c>
      <c r="X450" s="35">
        <v>107000</v>
      </c>
      <c r="Y450" s="35">
        <v>0</v>
      </c>
    </row>
    <row r="451" spans="1:25">
      <c r="A451" s="35">
        <v>1303</v>
      </c>
      <c r="B451" s="35" t="s">
        <v>7019</v>
      </c>
      <c r="C451" s="35" t="s">
        <v>9267</v>
      </c>
      <c r="D451" s="35">
        <v>60</v>
      </c>
      <c r="E451" s="35" t="s">
        <v>7020</v>
      </c>
      <c r="F451" s="35"/>
      <c r="G451" s="35" t="s">
        <v>6983</v>
      </c>
      <c r="H451" s="37">
        <v>45048</v>
      </c>
      <c r="I451" s="35">
        <v>96000</v>
      </c>
      <c r="J451" s="35">
        <v>12</v>
      </c>
      <c r="K451" s="37">
        <f t="shared" si="7"/>
        <v>45413</v>
      </c>
      <c r="L451" s="41">
        <v>0</v>
      </c>
      <c r="M451" s="71">
        <v>0</v>
      </c>
      <c r="N451" s="67">
        <v>0.105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35">
        <v>0</v>
      </c>
      <c r="U451" s="35">
        <v>0</v>
      </c>
      <c r="V451" s="35">
        <v>0</v>
      </c>
      <c r="W451" s="35">
        <v>0</v>
      </c>
      <c r="X451" s="35">
        <v>96000</v>
      </c>
      <c r="Y451" s="35">
        <v>0</v>
      </c>
    </row>
    <row r="452" spans="1:25">
      <c r="A452" s="35">
        <v>1305</v>
      </c>
      <c r="B452" s="35" t="s">
        <v>7019</v>
      </c>
      <c r="C452" s="35" t="s">
        <v>9267</v>
      </c>
      <c r="D452" s="35">
        <v>1514</v>
      </c>
      <c r="E452" s="35" t="s">
        <v>7020</v>
      </c>
      <c r="F452" s="35"/>
      <c r="G452" s="35" t="s">
        <v>6983</v>
      </c>
      <c r="H452" s="37">
        <v>45069</v>
      </c>
      <c r="I452" s="35">
        <v>38000</v>
      </c>
      <c r="J452" s="35">
        <v>12</v>
      </c>
      <c r="K452" s="37">
        <f t="shared" si="7"/>
        <v>45434</v>
      </c>
      <c r="L452" s="41">
        <v>0</v>
      </c>
      <c r="M452" s="71">
        <v>0</v>
      </c>
      <c r="N452" s="67">
        <v>0.105</v>
      </c>
      <c r="O452" s="35">
        <v>0</v>
      </c>
      <c r="P452" s="35">
        <v>0</v>
      </c>
      <c r="Q452" s="35">
        <v>0</v>
      </c>
      <c r="R452" s="35">
        <v>0</v>
      </c>
      <c r="S452" s="35">
        <v>0</v>
      </c>
      <c r="T452" s="35">
        <v>0</v>
      </c>
      <c r="U452" s="35">
        <v>0</v>
      </c>
      <c r="V452" s="35">
        <v>0</v>
      </c>
      <c r="W452" s="35">
        <v>0</v>
      </c>
      <c r="X452" s="35">
        <v>38000</v>
      </c>
      <c r="Y452" s="35">
        <v>0</v>
      </c>
    </row>
    <row r="453" spans="1:25">
      <c r="A453" s="35">
        <v>1306</v>
      </c>
      <c r="B453" s="35" t="s">
        <v>7019</v>
      </c>
      <c r="C453" s="35" t="s">
        <v>9267</v>
      </c>
      <c r="D453" s="35">
        <v>1511</v>
      </c>
      <c r="E453" s="35" t="s">
        <v>7020</v>
      </c>
      <c r="F453" s="35"/>
      <c r="G453" s="35" t="s">
        <v>6983</v>
      </c>
      <c r="H453" s="37">
        <v>45091</v>
      </c>
      <c r="I453" s="35">
        <v>38000</v>
      </c>
      <c r="J453" s="35">
        <v>12</v>
      </c>
      <c r="K453" s="37">
        <f t="shared" si="7"/>
        <v>45456</v>
      </c>
      <c r="L453" s="41">
        <v>0</v>
      </c>
      <c r="M453" s="71">
        <v>0</v>
      </c>
      <c r="N453" s="67">
        <v>0.105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38000</v>
      </c>
      <c r="Y453" s="35">
        <v>0</v>
      </c>
    </row>
    <row r="454" spans="1:25">
      <c r="A454" s="35">
        <v>1307</v>
      </c>
      <c r="B454" s="35" t="s">
        <v>7019</v>
      </c>
      <c r="C454" s="35" t="s">
        <v>9267</v>
      </c>
      <c r="D454" s="35">
        <v>1512</v>
      </c>
      <c r="E454" s="35" t="s">
        <v>7020</v>
      </c>
      <c r="F454" s="35"/>
      <c r="G454" s="35" t="s">
        <v>6983</v>
      </c>
      <c r="H454" s="37">
        <v>45091</v>
      </c>
      <c r="I454" s="35">
        <v>58000</v>
      </c>
      <c r="J454" s="35">
        <v>12</v>
      </c>
      <c r="K454" s="37">
        <f t="shared" si="7"/>
        <v>45456</v>
      </c>
      <c r="L454" s="41">
        <v>0</v>
      </c>
      <c r="M454" s="71">
        <v>0</v>
      </c>
      <c r="N454" s="67">
        <v>0.105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35">
        <v>0</v>
      </c>
      <c r="U454" s="35">
        <v>0</v>
      </c>
      <c r="V454" s="35">
        <v>0</v>
      </c>
      <c r="W454" s="35">
        <v>0</v>
      </c>
      <c r="X454" s="35">
        <v>58000</v>
      </c>
      <c r="Y454" s="35">
        <v>0</v>
      </c>
    </row>
    <row r="455" spans="1:25">
      <c r="A455" s="35">
        <v>1309</v>
      </c>
      <c r="B455" s="35" t="s">
        <v>7019</v>
      </c>
      <c r="C455" s="35" t="s">
        <v>9267</v>
      </c>
      <c r="D455" s="35">
        <v>958</v>
      </c>
      <c r="E455" s="35" t="s">
        <v>7020</v>
      </c>
      <c r="F455" s="35"/>
      <c r="G455" s="35" t="s">
        <v>6983</v>
      </c>
      <c r="H455" s="37">
        <v>45215</v>
      </c>
      <c r="I455" s="35">
        <v>50000</v>
      </c>
      <c r="J455" s="35">
        <v>12</v>
      </c>
      <c r="K455" s="37">
        <f t="shared" si="7"/>
        <v>45580</v>
      </c>
      <c r="L455" s="41">
        <v>0</v>
      </c>
      <c r="M455" s="71">
        <v>0</v>
      </c>
      <c r="N455" s="67">
        <v>0.105</v>
      </c>
      <c r="O455" s="35">
        <v>0</v>
      </c>
      <c r="P455" s="35">
        <v>0</v>
      </c>
      <c r="Q455" s="35">
        <v>0</v>
      </c>
      <c r="R455" s="35">
        <v>0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5">
        <v>50000</v>
      </c>
      <c r="Y455" s="35">
        <v>0</v>
      </c>
    </row>
    <row r="456" spans="1:25">
      <c r="A456" s="35">
        <v>1310</v>
      </c>
      <c r="B456" s="35" t="s">
        <v>7019</v>
      </c>
      <c r="C456" s="35" t="s">
        <v>9267</v>
      </c>
      <c r="D456" s="35">
        <v>1046</v>
      </c>
      <c r="E456" s="35" t="s">
        <v>7020</v>
      </c>
      <c r="F456" s="35"/>
      <c r="G456" s="35" t="s">
        <v>6983</v>
      </c>
      <c r="H456" s="37">
        <v>45048</v>
      </c>
      <c r="I456" s="35">
        <v>53000</v>
      </c>
      <c r="J456" s="35">
        <v>12</v>
      </c>
      <c r="K456" s="37">
        <f t="shared" si="7"/>
        <v>45413</v>
      </c>
      <c r="L456" s="41">
        <v>0</v>
      </c>
      <c r="M456" s="71">
        <v>0</v>
      </c>
      <c r="N456" s="67">
        <v>0.105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35">
        <v>0</v>
      </c>
      <c r="U456" s="35">
        <v>0</v>
      </c>
      <c r="V456" s="35">
        <v>0</v>
      </c>
      <c r="W456" s="35">
        <v>0</v>
      </c>
      <c r="X456" s="35">
        <v>53000</v>
      </c>
      <c r="Y456" s="35">
        <v>0</v>
      </c>
    </row>
    <row r="457" spans="1:25">
      <c r="A457" s="35">
        <v>1320</v>
      </c>
      <c r="B457" s="35" t="s">
        <v>7019</v>
      </c>
      <c r="C457" s="35" t="s">
        <v>9267</v>
      </c>
      <c r="D457" s="35">
        <v>886</v>
      </c>
      <c r="E457" s="35" t="s">
        <v>7020</v>
      </c>
      <c r="F457" s="35"/>
      <c r="G457" s="35" t="s">
        <v>6983</v>
      </c>
      <c r="H457" s="37">
        <v>45167</v>
      </c>
      <c r="I457" s="35">
        <v>44000</v>
      </c>
      <c r="J457" s="35">
        <v>12</v>
      </c>
      <c r="K457" s="37">
        <f t="shared" si="7"/>
        <v>45532</v>
      </c>
      <c r="L457" s="41">
        <v>0</v>
      </c>
      <c r="M457" s="71">
        <v>0</v>
      </c>
      <c r="N457" s="67">
        <v>0.105</v>
      </c>
      <c r="O457" s="35">
        <v>0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5">
        <v>44000</v>
      </c>
      <c r="Y457" s="35">
        <v>0</v>
      </c>
    </row>
    <row r="458" spans="1:25">
      <c r="A458" s="35">
        <v>1321</v>
      </c>
      <c r="B458" s="35" t="s">
        <v>7019</v>
      </c>
      <c r="C458" s="35" t="s">
        <v>9267</v>
      </c>
      <c r="D458" s="35">
        <v>887</v>
      </c>
      <c r="E458" s="35" t="s">
        <v>7020</v>
      </c>
      <c r="F458" s="35"/>
      <c r="G458" s="35" t="s">
        <v>6983</v>
      </c>
      <c r="H458" s="37">
        <v>45167</v>
      </c>
      <c r="I458" s="35">
        <v>44000</v>
      </c>
      <c r="J458" s="35">
        <v>12</v>
      </c>
      <c r="K458" s="37">
        <f t="shared" si="7"/>
        <v>45532</v>
      </c>
      <c r="L458" s="41">
        <v>0</v>
      </c>
      <c r="M458" s="71">
        <v>0</v>
      </c>
      <c r="N458" s="67">
        <v>0.105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44000</v>
      </c>
      <c r="Y458" s="35">
        <v>0</v>
      </c>
    </row>
    <row r="459" spans="1:25">
      <c r="A459" s="35">
        <v>1322</v>
      </c>
      <c r="B459" s="35" t="s">
        <v>7019</v>
      </c>
      <c r="C459" s="35" t="s">
        <v>9267</v>
      </c>
      <c r="D459" s="35">
        <v>1268</v>
      </c>
      <c r="E459" s="35" t="s">
        <v>7020</v>
      </c>
      <c r="F459" s="35"/>
      <c r="G459" s="35" t="s">
        <v>6983</v>
      </c>
      <c r="H459" s="37">
        <v>45069</v>
      </c>
      <c r="I459" s="35">
        <v>128000</v>
      </c>
      <c r="J459" s="35">
        <v>12</v>
      </c>
      <c r="K459" s="37">
        <f t="shared" si="7"/>
        <v>45434</v>
      </c>
      <c r="L459" s="41">
        <v>0</v>
      </c>
      <c r="M459" s="71">
        <v>0</v>
      </c>
      <c r="N459" s="67">
        <v>0.105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35">
        <v>0</v>
      </c>
      <c r="U459" s="35">
        <v>0</v>
      </c>
      <c r="V459" s="35">
        <v>0</v>
      </c>
      <c r="W459" s="35">
        <v>0</v>
      </c>
      <c r="X459" s="35">
        <v>128000</v>
      </c>
      <c r="Y459" s="35">
        <v>0</v>
      </c>
    </row>
    <row r="460" spans="1:25">
      <c r="A460" s="35">
        <v>1328</v>
      </c>
      <c r="B460" s="35" t="s">
        <v>7019</v>
      </c>
      <c r="C460" s="35" t="s">
        <v>9267</v>
      </c>
      <c r="D460" s="35">
        <v>1113</v>
      </c>
      <c r="E460" s="35" t="s">
        <v>7020</v>
      </c>
      <c r="F460" s="35"/>
      <c r="G460" s="35" t="s">
        <v>6983</v>
      </c>
      <c r="H460" s="37">
        <v>45069</v>
      </c>
      <c r="I460" s="35">
        <v>77000</v>
      </c>
      <c r="J460" s="35">
        <v>12</v>
      </c>
      <c r="K460" s="37">
        <f t="shared" si="7"/>
        <v>45434</v>
      </c>
      <c r="L460" s="41">
        <v>0</v>
      </c>
      <c r="M460" s="71">
        <v>0</v>
      </c>
      <c r="N460" s="67">
        <v>0.105</v>
      </c>
      <c r="O460" s="35">
        <v>0</v>
      </c>
      <c r="P460" s="35">
        <v>0</v>
      </c>
      <c r="Q460" s="35">
        <v>0</v>
      </c>
      <c r="R460" s="35">
        <v>0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5">
        <v>77000</v>
      </c>
      <c r="Y460" s="35">
        <v>0</v>
      </c>
    </row>
    <row r="461" spans="1:25">
      <c r="A461" s="35">
        <v>1331</v>
      </c>
      <c r="B461" s="35" t="s">
        <v>7019</v>
      </c>
      <c r="C461" s="35" t="s">
        <v>9267</v>
      </c>
      <c r="D461" s="35">
        <v>1163</v>
      </c>
      <c r="E461" s="35" t="s">
        <v>7020</v>
      </c>
      <c r="F461" s="35"/>
      <c r="G461" s="35" t="s">
        <v>6983</v>
      </c>
      <c r="H461" s="37">
        <v>45069</v>
      </c>
      <c r="I461" s="35">
        <v>46000</v>
      </c>
      <c r="J461" s="35">
        <v>12</v>
      </c>
      <c r="K461" s="37">
        <f t="shared" si="7"/>
        <v>45434</v>
      </c>
      <c r="L461" s="41">
        <v>0</v>
      </c>
      <c r="M461" s="71">
        <v>0</v>
      </c>
      <c r="N461" s="67">
        <v>0.105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35">
        <v>0</v>
      </c>
      <c r="U461" s="35">
        <v>0</v>
      </c>
      <c r="V461" s="35">
        <v>0</v>
      </c>
      <c r="W461" s="35">
        <v>0</v>
      </c>
      <c r="X461" s="35">
        <v>46000</v>
      </c>
      <c r="Y461" s="35">
        <v>0</v>
      </c>
    </row>
    <row r="462" spans="1:25">
      <c r="A462" s="35">
        <v>1341</v>
      </c>
      <c r="B462" s="35" t="s">
        <v>7019</v>
      </c>
      <c r="C462" s="35" t="s">
        <v>9267</v>
      </c>
      <c r="D462" s="35">
        <v>1188</v>
      </c>
      <c r="E462" s="35" t="s">
        <v>7020</v>
      </c>
      <c r="F462" s="35"/>
      <c r="G462" s="35" t="s">
        <v>6983</v>
      </c>
      <c r="H462" s="37">
        <v>45091</v>
      </c>
      <c r="I462" s="35">
        <v>30000</v>
      </c>
      <c r="J462" s="35">
        <v>12</v>
      </c>
      <c r="K462" s="37">
        <f t="shared" si="7"/>
        <v>45456</v>
      </c>
      <c r="L462" s="41">
        <v>0</v>
      </c>
      <c r="M462" s="71">
        <v>0</v>
      </c>
      <c r="N462" s="67">
        <v>0.105</v>
      </c>
      <c r="O462" s="35">
        <v>0</v>
      </c>
      <c r="P462" s="35">
        <v>0</v>
      </c>
      <c r="Q462" s="35">
        <v>0</v>
      </c>
      <c r="R462" s="35">
        <v>0</v>
      </c>
      <c r="S462" s="35">
        <v>0</v>
      </c>
      <c r="T462" s="35">
        <v>0</v>
      </c>
      <c r="U462" s="35">
        <v>0</v>
      </c>
      <c r="V462" s="35">
        <v>0</v>
      </c>
      <c r="W462" s="35">
        <v>0</v>
      </c>
      <c r="X462" s="35">
        <v>30000</v>
      </c>
      <c r="Y462" s="35">
        <v>0</v>
      </c>
    </row>
    <row r="463" spans="1:25">
      <c r="A463" s="35">
        <v>1342</v>
      </c>
      <c r="B463" s="35" t="s">
        <v>7019</v>
      </c>
      <c r="C463" s="35" t="s">
        <v>9267</v>
      </c>
      <c r="D463" s="35">
        <v>1212</v>
      </c>
      <c r="E463" s="35" t="s">
        <v>7020</v>
      </c>
      <c r="F463" s="35"/>
      <c r="G463" s="35" t="s">
        <v>6983</v>
      </c>
      <c r="H463" s="37">
        <v>45091</v>
      </c>
      <c r="I463" s="35">
        <v>18000</v>
      </c>
      <c r="J463" s="35">
        <v>12</v>
      </c>
      <c r="K463" s="37">
        <f t="shared" si="7"/>
        <v>45456</v>
      </c>
      <c r="L463" s="41">
        <v>0</v>
      </c>
      <c r="M463" s="71">
        <v>0</v>
      </c>
      <c r="N463" s="67">
        <v>0.105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18000</v>
      </c>
      <c r="Y463" s="35">
        <v>0</v>
      </c>
    </row>
    <row r="464" spans="1:25">
      <c r="A464" s="35">
        <v>1352</v>
      </c>
      <c r="B464" s="35" t="s">
        <v>7019</v>
      </c>
      <c r="C464" s="35" t="s">
        <v>9267</v>
      </c>
      <c r="D464" s="35">
        <v>1452</v>
      </c>
      <c r="E464" s="35" t="s">
        <v>7020</v>
      </c>
      <c r="F464" s="35"/>
      <c r="G464" s="35" t="s">
        <v>6983</v>
      </c>
      <c r="H464" s="37">
        <v>45091</v>
      </c>
      <c r="I464" s="35">
        <v>35000</v>
      </c>
      <c r="J464" s="35">
        <v>12</v>
      </c>
      <c r="K464" s="37">
        <f t="shared" si="7"/>
        <v>45456</v>
      </c>
      <c r="L464" s="41">
        <v>0</v>
      </c>
      <c r="M464" s="71">
        <v>0</v>
      </c>
      <c r="N464" s="67">
        <v>0.105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0</v>
      </c>
      <c r="V464" s="35">
        <v>0</v>
      </c>
      <c r="W464" s="35">
        <v>0</v>
      </c>
      <c r="X464" s="35">
        <v>35000</v>
      </c>
      <c r="Y464" s="35">
        <v>0</v>
      </c>
    </row>
    <row r="465" spans="1:25">
      <c r="A465" s="35">
        <v>1354</v>
      </c>
      <c r="B465" s="35" t="s">
        <v>7019</v>
      </c>
      <c r="C465" s="35" t="s">
        <v>9267</v>
      </c>
      <c r="D465" s="35">
        <v>846</v>
      </c>
      <c r="E465" s="35" t="s">
        <v>7020</v>
      </c>
      <c r="F465" s="35"/>
      <c r="G465" s="35" t="s">
        <v>6983</v>
      </c>
      <c r="H465" s="37">
        <v>45167</v>
      </c>
      <c r="I465" s="35">
        <v>35000</v>
      </c>
      <c r="J465" s="35">
        <v>12</v>
      </c>
      <c r="K465" s="37">
        <f t="shared" si="7"/>
        <v>45532</v>
      </c>
      <c r="L465" s="41">
        <v>0</v>
      </c>
      <c r="M465" s="71">
        <v>0</v>
      </c>
      <c r="N465" s="67">
        <v>0.105</v>
      </c>
      <c r="O465" s="35">
        <v>0</v>
      </c>
      <c r="P465" s="35">
        <v>0</v>
      </c>
      <c r="Q465" s="35">
        <v>0</v>
      </c>
      <c r="R465" s="35">
        <v>0</v>
      </c>
      <c r="S465" s="35">
        <v>0</v>
      </c>
      <c r="T465" s="35">
        <v>0</v>
      </c>
      <c r="U465" s="35">
        <v>0</v>
      </c>
      <c r="V465" s="35">
        <v>0</v>
      </c>
      <c r="W465" s="35">
        <v>0</v>
      </c>
      <c r="X465" s="35">
        <v>35000</v>
      </c>
      <c r="Y465" s="35">
        <v>0</v>
      </c>
    </row>
    <row r="466" spans="1:25">
      <c r="A466" s="35">
        <v>1358</v>
      </c>
      <c r="B466" s="35" t="s">
        <v>7019</v>
      </c>
      <c r="C466" s="35" t="s">
        <v>9267</v>
      </c>
      <c r="D466" s="35">
        <v>1049</v>
      </c>
      <c r="E466" s="35" t="s">
        <v>7020</v>
      </c>
      <c r="F466" s="35"/>
      <c r="G466" s="35" t="s">
        <v>6983</v>
      </c>
      <c r="H466" s="37">
        <v>45091</v>
      </c>
      <c r="I466" s="35">
        <v>49000</v>
      </c>
      <c r="J466" s="35">
        <v>12</v>
      </c>
      <c r="K466" s="37">
        <f t="shared" si="7"/>
        <v>45456</v>
      </c>
      <c r="L466" s="41">
        <v>0</v>
      </c>
      <c r="M466" s="71">
        <v>0</v>
      </c>
      <c r="N466" s="67">
        <v>0.105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35">
        <v>0</v>
      </c>
      <c r="U466" s="35">
        <v>0</v>
      </c>
      <c r="V466" s="35">
        <v>0</v>
      </c>
      <c r="W466" s="35">
        <v>0</v>
      </c>
      <c r="X466" s="35">
        <v>49000</v>
      </c>
      <c r="Y466" s="35">
        <v>0</v>
      </c>
    </row>
    <row r="467" spans="1:25">
      <c r="A467" s="35">
        <v>1359</v>
      </c>
      <c r="B467" s="35" t="s">
        <v>7019</v>
      </c>
      <c r="C467" s="35" t="s">
        <v>9267</v>
      </c>
      <c r="D467" s="35">
        <v>1048</v>
      </c>
      <c r="E467" s="35" t="s">
        <v>7020</v>
      </c>
      <c r="F467" s="35"/>
      <c r="G467" s="35" t="s">
        <v>6983</v>
      </c>
      <c r="H467" s="37">
        <v>45091</v>
      </c>
      <c r="I467" s="35">
        <v>49000</v>
      </c>
      <c r="J467" s="35">
        <v>12</v>
      </c>
      <c r="K467" s="37">
        <f t="shared" si="7"/>
        <v>45456</v>
      </c>
      <c r="L467" s="41">
        <v>0</v>
      </c>
      <c r="M467" s="71">
        <v>0</v>
      </c>
      <c r="N467" s="67">
        <v>0.105</v>
      </c>
      <c r="O467" s="35">
        <v>0</v>
      </c>
      <c r="P467" s="35">
        <v>0</v>
      </c>
      <c r="Q467" s="35">
        <v>0</v>
      </c>
      <c r="R467" s="35">
        <v>0</v>
      </c>
      <c r="S467" s="35">
        <v>0</v>
      </c>
      <c r="T467" s="35">
        <v>0</v>
      </c>
      <c r="U467" s="35">
        <v>0</v>
      </c>
      <c r="V467" s="35">
        <v>0</v>
      </c>
      <c r="W467" s="35">
        <v>0</v>
      </c>
      <c r="X467" s="35">
        <v>49000</v>
      </c>
      <c r="Y467" s="35">
        <v>0</v>
      </c>
    </row>
    <row r="468" spans="1:25">
      <c r="A468" s="35">
        <v>1360</v>
      </c>
      <c r="B468" s="35" t="s">
        <v>7019</v>
      </c>
      <c r="C468" s="35" t="s">
        <v>9267</v>
      </c>
      <c r="D468" s="35">
        <v>1584</v>
      </c>
      <c r="E468" s="35" t="s">
        <v>7020</v>
      </c>
      <c r="F468" s="35"/>
      <c r="G468" s="35" t="s">
        <v>6983</v>
      </c>
      <c r="H468" s="37">
        <v>45112</v>
      </c>
      <c r="I468" s="35">
        <v>6000</v>
      </c>
      <c r="J468" s="35">
        <v>12</v>
      </c>
      <c r="K468" s="37">
        <f t="shared" si="7"/>
        <v>45477</v>
      </c>
      <c r="L468" s="41">
        <v>0</v>
      </c>
      <c r="M468" s="71">
        <v>0</v>
      </c>
      <c r="N468" s="67">
        <v>0.105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6000</v>
      </c>
      <c r="Y468" s="35">
        <v>0</v>
      </c>
    </row>
    <row r="469" spans="1:25">
      <c r="A469" s="35">
        <v>1362</v>
      </c>
      <c r="B469" s="35" t="s">
        <v>7019</v>
      </c>
      <c r="C469" s="35" t="s">
        <v>9267</v>
      </c>
      <c r="D469" s="35">
        <v>1118</v>
      </c>
      <c r="E469" s="35" t="s">
        <v>7020</v>
      </c>
      <c r="F469" s="35"/>
      <c r="G469" s="35" t="s">
        <v>6983</v>
      </c>
      <c r="H469" s="37">
        <v>45112</v>
      </c>
      <c r="I469" s="35">
        <v>58000</v>
      </c>
      <c r="J469" s="35">
        <v>12</v>
      </c>
      <c r="K469" s="37">
        <f t="shared" si="7"/>
        <v>45477</v>
      </c>
      <c r="L469" s="41">
        <v>0</v>
      </c>
      <c r="M469" s="71">
        <v>0</v>
      </c>
      <c r="N469" s="67">
        <v>0.105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35">
        <v>0</v>
      </c>
      <c r="U469" s="35">
        <v>0</v>
      </c>
      <c r="V469" s="35">
        <v>0</v>
      </c>
      <c r="W469" s="35">
        <v>0</v>
      </c>
      <c r="X469" s="35">
        <v>58000</v>
      </c>
      <c r="Y469" s="35">
        <v>0</v>
      </c>
    </row>
    <row r="470" spans="1:25">
      <c r="A470" s="35">
        <v>1368</v>
      </c>
      <c r="B470" s="35" t="s">
        <v>7019</v>
      </c>
      <c r="C470" s="35" t="s">
        <v>9267</v>
      </c>
      <c r="D470" s="35">
        <v>1487</v>
      </c>
      <c r="E470" s="35" t="s">
        <v>7020</v>
      </c>
      <c r="F470" s="35"/>
      <c r="G470" s="35" t="s">
        <v>6983</v>
      </c>
      <c r="H470" s="37">
        <v>45112</v>
      </c>
      <c r="I470" s="35">
        <v>33000</v>
      </c>
      <c r="J470" s="35">
        <v>12</v>
      </c>
      <c r="K470" s="37">
        <f t="shared" si="7"/>
        <v>45477</v>
      </c>
      <c r="L470" s="41">
        <v>0</v>
      </c>
      <c r="M470" s="71">
        <v>0</v>
      </c>
      <c r="N470" s="67">
        <v>0.105</v>
      </c>
      <c r="O470" s="35">
        <v>0</v>
      </c>
      <c r="P470" s="35">
        <v>0</v>
      </c>
      <c r="Q470" s="35">
        <v>0</v>
      </c>
      <c r="R470" s="35">
        <v>0</v>
      </c>
      <c r="S470" s="35">
        <v>0</v>
      </c>
      <c r="T470" s="35">
        <v>0</v>
      </c>
      <c r="U470" s="35">
        <v>0</v>
      </c>
      <c r="V470" s="35">
        <v>0</v>
      </c>
      <c r="W470" s="35">
        <v>0</v>
      </c>
      <c r="X470" s="35">
        <v>33000</v>
      </c>
      <c r="Y470" s="35">
        <v>0</v>
      </c>
    </row>
    <row r="471" spans="1:25">
      <c r="A471" s="35">
        <v>1369</v>
      </c>
      <c r="B471" s="35" t="s">
        <v>7019</v>
      </c>
      <c r="C471" s="35" t="s">
        <v>9267</v>
      </c>
      <c r="D471" s="35">
        <v>1107</v>
      </c>
      <c r="E471" s="35" t="s">
        <v>7020</v>
      </c>
      <c r="F471" s="35"/>
      <c r="G471" s="35" t="s">
        <v>6983</v>
      </c>
      <c r="H471" s="37">
        <v>45091</v>
      </c>
      <c r="I471" s="35">
        <v>13000</v>
      </c>
      <c r="J471" s="35">
        <v>12</v>
      </c>
      <c r="K471" s="37">
        <f t="shared" si="7"/>
        <v>45456</v>
      </c>
      <c r="L471" s="41">
        <v>0</v>
      </c>
      <c r="M471" s="71">
        <v>0</v>
      </c>
      <c r="N471" s="67">
        <v>0.105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35">
        <v>0</v>
      </c>
      <c r="U471" s="35">
        <v>0</v>
      </c>
      <c r="V471" s="35">
        <v>0</v>
      </c>
      <c r="W471" s="35">
        <v>0</v>
      </c>
      <c r="X471" s="35">
        <v>13000</v>
      </c>
      <c r="Y471" s="35">
        <v>0</v>
      </c>
    </row>
    <row r="472" spans="1:25">
      <c r="A472" s="35">
        <v>1370</v>
      </c>
      <c r="B472" s="35" t="s">
        <v>7019</v>
      </c>
      <c r="C472" s="35" t="s">
        <v>9267</v>
      </c>
      <c r="D472" s="35">
        <v>1106</v>
      </c>
      <c r="E472" s="35" t="s">
        <v>7020</v>
      </c>
      <c r="F472" s="35"/>
      <c r="G472" s="35" t="s">
        <v>6983</v>
      </c>
      <c r="H472" s="37">
        <v>45091</v>
      </c>
      <c r="I472" s="35">
        <v>38000</v>
      </c>
      <c r="J472" s="35">
        <v>12</v>
      </c>
      <c r="K472" s="37">
        <f t="shared" si="7"/>
        <v>45456</v>
      </c>
      <c r="L472" s="41">
        <v>0</v>
      </c>
      <c r="M472" s="71">
        <v>0</v>
      </c>
      <c r="N472" s="67">
        <v>0.105</v>
      </c>
      <c r="O472" s="35">
        <v>0</v>
      </c>
      <c r="P472" s="35">
        <v>0</v>
      </c>
      <c r="Q472" s="35">
        <v>0</v>
      </c>
      <c r="R472" s="35">
        <v>0</v>
      </c>
      <c r="S472" s="35">
        <v>0</v>
      </c>
      <c r="T472" s="35">
        <v>0</v>
      </c>
      <c r="U472" s="35">
        <v>0</v>
      </c>
      <c r="V472" s="35">
        <v>0</v>
      </c>
      <c r="W472" s="35">
        <v>0</v>
      </c>
      <c r="X472" s="35">
        <v>38000</v>
      </c>
      <c r="Y472" s="35">
        <v>0</v>
      </c>
    </row>
    <row r="473" spans="1:25">
      <c r="A473" s="35">
        <v>1371</v>
      </c>
      <c r="B473" s="35" t="s">
        <v>7019</v>
      </c>
      <c r="C473" s="35" t="s">
        <v>9267</v>
      </c>
      <c r="D473" s="35">
        <v>1060</v>
      </c>
      <c r="E473" s="35" t="s">
        <v>7020</v>
      </c>
      <c r="F473" s="35"/>
      <c r="G473" s="35" t="s">
        <v>6983</v>
      </c>
      <c r="H473" s="37">
        <v>45069</v>
      </c>
      <c r="I473" s="35">
        <v>49000</v>
      </c>
      <c r="J473" s="35">
        <v>12</v>
      </c>
      <c r="K473" s="37">
        <f t="shared" si="7"/>
        <v>45434</v>
      </c>
      <c r="L473" s="41">
        <v>0</v>
      </c>
      <c r="M473" s="71">
        <v>0</v>
      </c>
      <c r="N473" s="67">
        <v>0.105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49000</v>
      </c>
      <c r="Y473" s="35">
        <v>0</v>
      </c>
    </row>
    <row r="474" spans="1:25">
      <c r="A474" s="35">
        <v>1373</v>
      </c>
      <c r="B474" s="35" t="s">
        <v>7019</v>
      </c>
      <c r="C474" s="35" t="s">
        <v>9267</v>
      </c>
      <c r="D474" s="35">
        <v>1114</v>
      </c>
      <c r="E474" s="35" t="s">
        <v>7020</v>
      </c>
      <c r="F474" s="35"/>
      <c r="G474" s="35" t="s">
        <v>6983</v>
      </c>
      <c r="H474" s="37">
        <v>45091</v>
      </c>
      <c r="I474" s="35">
        <v>58000</v>
      </c>
      <c r="J474" s="35">
        <v>12</v>
      </c>
      <c r="K474" s="37">
        <f t="shared" si="7"/>
        <v>45456</v>
      </c>
      <c r="L474" s="41">
        <v>0</v>
      </c>
      <c r="M474" s="71">
        <v>0</v>
      </c>
      <c r="N474" s="67">
        <v>0.105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0</v>
      </c>
      <c r="X474" s="35">
        <v>58000</v>
      </c>
      <c r="Y474" s="35">
        <v>0</v>
      </c>
    </row>
    <row r="475" spans="1:25">
      <c r="A475" s="35">
        <v>1374</v>
      </c>
      <c r="B475" s="35" t="s">
        <v>7019</v>
      </c>
      <c r="C475" s="35" t="s">
        <v>9267</v>
      </c>
      <c r="D475" s="35">
        <v>1117</v>
      </c>
      <c r="E475" s="35" t="s">
        <v>7020</v>
      </c>
      <c r="F475" s="35"/>
      <c r="G475" s="35" t="s">
        <v>6983</v>
      </c>
      <c r="H475" s="37">
        <v>45091</v>
      </c>
      <c r="I475" s="35">
        <v>38000</v>
      </c>
      <c r="J475" s="35">
        <v>12</v>
      </c>
      <c r="K475" s="37">
        <f t="shared" si="7"/>
        <v>45456</v>
      </c>
      <c r="L475" s="41">
        <v>0</v>
      </c>
      <c r="M475" s="71">
        <v>0</v>
      </c>
      <c r="N475" s="67">
        <v>0.105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0</v>
      </c>
      <c r="U475" s="35">
        <v>0</v>
      </c>
      <c r="V475" s="35">
        <v>0</v>
      </c>
      <c r="W475" s="35">
        <v>0</v>
      </c>
      <c r="X475" s="35">
        <v>38000</v>
      </c>
      <c r="Y475" s="35">
        <v>0</v>
      </c>
    </row>
    <row r="476" spans="1:25">
      <c r="A476" s="35">
        <v>1375</v>
      </c>
      <c r="B476" s="35" t="s">
        <v>7019</v>
      </c>
      <c r="C476" s="35" t="s">
        <v>9267</v>
      </c>
      <c r="D476" s="35">
        <v>1116</v>
      </c>
      <c r="E476" s="35" t="s">
        <v>7020</v>
      </c>
      <c r="F476" s="35"/>
      <c r="G476" s="35" t="s">
        <v>6983</v>
      </c>
      <c r="H476" s="37">
        <v>45091</v>
      </c>
      <c r="I476" s="35">
        <v>38000</v>
      </c>
      <c r="J476" s="35">
        <v>12</v>
      </c>
      <c r="K476" s="37">
        <f t="shared" si="7"/>
        <v>45456</v>
      </c>
      <c r="L476" s="41">
        <v>0</v>
      </c>
      <c r="M476" s="71">
        <v>0</v>
      </c>
      <c r="N476" s="67">
        <v>0.105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35">
        <v>0</v>
      </c>
      <c r="U476" s="35">
        <v>0</v>
      </c>
      <c r="V476" s="35">
        <v>0</v>
      </c>
      <c r="W476" s="35">
        <v>0</v>
      </c>
      <c r="X476" s="35">
        <v>38000</v>
      </c>
      <c r="Y476" s="35">
        <v>0</v>
      </c>
    </row>
    <row r="477" spans="1:25">
      <c r="A477" s="35">
        <v>1376</v>
      </c>
      <c r="B477" s="35" t="s">
        <v>7019</v>
      </c>
      <c r="C477" s="35" t="s">
        <v>9267</v>
      </c>
      <c r="D477" s="35">
        <v>1115</v>
      </c>
      <c r="E477" s="35" t="s">
        <v>7020</v>
      </c>
      <c r="F477" s="35"/>
      <c r="G477" s="35" t="s">
        <v>6983</v>
      </c>
      <c r="H477" s="37">
        <v>45091</v>
      </c>
      <c r="I477" s="35">
        <v>38000</v>
      </c>
      <c r="J477" s="35">
        <v>12</v>
      </c>
      <c r="K477" s="37">
        <f t="shared" si="7"/>
        <v>45456</v>
      </c>
      <c r="L477" s="41">
        <v>0</v>
      </c>
      <c r="M477" s="71">
        <v>0</v>
      </c>
      <c r="N477" s="67">
        <v>0.105</v>
      </c>
      <c r="O477" s="35">
        <v>0</v>
      </c>
      <c r="P477" s="35">
        <v>0</v>
      </c>
      <c r="Q477" s="35">
        <v>0</v>
      </c>
      <c r="R477" s="35">
        <v>0</v>
      </c>
      <c r="S477" s="35">
        <v>0</v>
      </c>
      <c r="T477" s="35">
        <v>0</v>
      </c>
      <c r="U477" s="35">
        <v>0</v>
      </c>
      <c r="V477" s="35">
        <v>0</v>
      </c>
      <c r="W477" s="35">
        <v>0</v>
      </c>
      <c r="X477" s="35">
        <v>38000</v>
      </c>
      <c r="Y477" s="35">
        <v>0</v>
      </c>
    </row>
    <row r="478" spans="1:25">
      <c r="A478" s="35">
        <v>1377</v>
      </c>
      <c r="B478" s="35" t="s">
        <v>7019</v>
      </c>
      <c r="C478" s="35" t="s">
        <v>9267</v>
      </c>
      <c r="D478" s="35">
        <v>1119</v>
      </c>
      <c r="E478" s="35" t="s">
        <v>7020</v>
      </c>
      <c r="F478" s="35"/>
      <c r="G478" s="35" t="s">
        <v>6983</v>
      </c>
      <c r="H478" s="37">
        <v>45112</v>
      </c>
      <c r="I478" s="35">
        <v>58000</v>
      </c>
      <c r="J478" s="35">
        <v>12</v>
      </c>
      <c r="K478" s="37">
        <f t="shared" si="7"/>
        <v>45477</v>
      </c>
      <c r="L478" s="41">
        <v>0</v>
      </c>
      <c r="M478" s="71">
        <v>0</v>
      </c>
      <c r="N478" s="67">
        <v>0.105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58000</v>
      </c>
      <c r="Y478" s="35">
        <v>0</v>
      </c>
    </row>
    <row r="479" spans="1:25">
      <c r="A479" s="35">
        <v>1379</v>
      </c>
      <c r="B479" s="35" t="s">
        <v>7019</v>
      </c>
      <c r="C479" s="35" t="s">
        <v>9267</v>
      </c>
      <c r="D479" s="35">
        <v>959</v>
      </c>
      <c r="E479" s="35" t="s">
        <v>7020</v>
      </c>
      <c r="F479" s="35"/>
      <c r="G479" s="35" t="s">
        <v>6983</v>
      </c>
      <c r="H479" s="37">
        <v>45215</v>
      </c>
      <c r="I479" s="35">
        <v>20000</v>
      </c>
      <c r="J479" s="35">
        <v>12</v>
      </c>
      <c r="K479" s="37">
        <f t="shared" si="7"/>
        <v>45580</v>
      </c>
      <c r="L479" s="41">
        <v>0</v>
      </c>
      <c r="M479" s="71">
        <v>0</v>
      </c>
      <c r="N479" s="67">
        <v>0.105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35">
        <v>0</v>
      </c>
      <c r="U479" s="35">
        <v>0</v>
      </c>
      <c r="V479" s="35">
        <v>0</v>
      </c>
      <c r="W479" s="35">
        <v>0</v>
      </c>
      <c r="X479" s="35">
        <v>20000</v>
      </c>
      <c r="Y479" s="35">
        <v>0</v>
      </c>
    </row>
    <row r="480" spans="1:25">
      <c r="A480" s="35">
        <v>1380</v>
      </c>
      <c r="B480" s="35" t="s">
        <v>7019</v>
      </c>
      <c r="C480" s="35" t="s">
        <v>9267</v>
      </c>
      <c r="D480" s="35">
        <v>960</v>
      </c>
      <c r="E480" s="35" t="s">
        <v>7020</v>
      </c>
      <c r="F480" s="35"/>
      <c r="G480" s="35" t="s">
        <v>6983</v>
      </c>
      <c r="H480" s="37">
        <v>45215</v>
      </c>
      <c r="I480" s="35">
        <v>20000</v>
      </c>
      <c r="J480" s="35">
        <v>12</v>
      </c>
      <c r="K480" s="37">
        <f t="shared" si="7"/>
        <v>45580</v>
      </c>
      <c r="L480" s="41">
        <v>0</v>
      </c>
      <c r="M480" s="71">
        <v>0</v>
      </c>
      <c r="N480" s="67">
        <v>0.105</v>
      </c>
      <c r="O480" s="35">
        <v>0</v>
      </c>
      <c r="P480" s="35">
        <v>0</v>
      </c>
      <c r="Q480" s="35">
        <v>0</v>
      </c>
      <c r="R480" s="35">
        <v>0</v>
      </c>
      <c r="S480" s="35">
        <v>0</v>
      </c>
      <c r="T480" s="35">
        <v>0</v>
      </c>
      <c r="U480" s="35">
        <v>0</v>
      </c>
      <c r="V480" s="35">
        <v>0</v>
      </c>
      <c r="W480" s="35">
        <v>0</v>
      </c>
      <c r="X480" s="35">
        <v>20000</v>
      </c>
      <c r="Y480" s="35">
        <v>0</v>
      </c>
    </row>
    <row r="481" spans="1:25">
      <c r="A481" s="35">
        <v>1381</v>
      </c>
      <c r="B481" s="35" t="s">
        <v>7019</v>
      </c>
      <c r="C481" s="35" t="s">
        <v>9267</v>
      </c>
      <c r="D481" s="35">
        <v>961</v>
      </c>
      <c r="E481" s="35" t="s">
        <v>7020</v>
      </c>
      <c r="F481" s="35"/>
      <c r="G481" s="35" t="s">
        <v>6983</v>
      </c>
      <c r="H481" s="37">
        <v>45215</v>
      </c>
      <c r="I481" s="35">
        <v>20000</v>
      </c>
      <c r="J481" s="35">
        <v>12</v>
      </c>
      <c r="K481" s="37">
        <f t="shared" si="7"/>
        <v>45580</v>
      </c>
      <c r="L481" s="41">
        <v>0</v>
      </c>
      <c r="M481" s="71">
        <v>0</v>
      </c>
      <c r="N481" s="67">
        <v>0.105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35">
        <v>0</v>
      </c>
      <c r="U481" s="35">
        <v>0</v>
      </c>
      <c r="V481" s="35">
        <v>0</v>
      </c>
      <c r="W481" s="35">
        <v>0</v>
      </c>
      <c r="X481" s="35">
        <v>20000</v>
      </c>
      <c r="Y481" s="35">
        <v>0</v>
      </c>
    </row>
    <row r="482" spans="1:25">
      <c r="A482" s="35">
        <v>1384</v>
      </c>
      <c r="B482" s="35" t="s">
        <v>7019</v>
      </c>
      <c r="C482" s="35" t="s">
        <v>9267</v>
      </c>
      <c r="D482" s="35">
        <v>884</v>
      </c>
      <c r="E482" s="35" t="s">
        <v>7020</v>
      </c>
      <c r="F482" s="35"/>
      <c r="G482" s="35" t="s">
        <v>6983</v>
      </c>
      <c r="H482" s="37">
        <v>45167</v>
      </c>
      <c r="I482" s="35">
        <v>37000</v>
      </c>
      <c r="J482" s="35">
        <v>12</v>
      </c>
      <c r="K482" s="37">
        <f t="shared" si="7"/>
        <v>45532</v>
      </c>
      <c r="L482" s="41">
        <v>0</v>
      </c>
      <c r="M482" s="71">
        <v>0</v>
      </c>
      <c r="N482" s="67">
        <v>0.105</v>
      </c>
      <c r="O482" s="35">
        <v>0</v>
      </c>
      <c r="P482" s="35">
        <v>0</v>
      </c>
      <c r="Q482" s="35">
        <v>0</v>
      </c>
      <c r="R482" s="35">
        <v>0</v>
      </c>
      <c r="S482" s="35">
        <v>0</v>
      </c>
      <c r="T482" s="35">
        <v>0</v>
      </c>
      <c r="U482" s="35">
        <v>0</v>
      </c>
      <c r="V482" s="35">
        <v>0</v>
      </c>
      <c r="W482" s="35">
        <v>0</v>
      </c>
      <c r="X482" s="35">
        <v>37000</v>
      </c>
      <c r="Y482" s="35">
        <v>0</v>
      </c>
    </row>
    <row r="483" spans="1:25">
      <c r="A483" s="35">
        <v>1385</v>
      </c>
      <c r="B483" s="35" t="s">
        <v>7019</v>
      </c>
      <c r="C483" s="35" t="s">
        <v>9267</v>
      </c>
      <c r="D483" s="35">
        <v>885</v>
      </c>
      <c r="E483" s="35" t="s">
        <v>7020</v>
      </c>
      <c r="F483" s="35"/>
      <c r="G483" s="35" t="s">
        <v>6983</v>
      </c>
      <c r="H483" s="37">
        <v>45167</v>
      </c>
      <c r="I483" s="35">
        <v>37000</v>
      </c>
      <c r="J483" s="35">
        <v>12</v>
      </c>
      <c r="K483" s="37">
        <f t="shared" si="7"/>
        <v>45532</v>
      </c>
      <c r="L483" s="41">
        <v>0</v>
      </c>
      <c r="M483" s="71">
        <v>0</v>
      </c>
      <c r="N483" s="67">
        <v>0.105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37000</v>
      </c>
      <c r="Y483" s="35">
        <v>0</v>
      </c>
    </row>
    <row r="484" spans="1:25">
      <c r="A484" s="35">
        <v>1387</v>
      </c>
      <c r="B484" s="35" t="s">
        <v>7019</v>
      </c>
      <c r="C484" s="35" t="s">
        <v>9267</v>
      </c>
      <c r="D484" s="35">
        <v>962</v>
      </c>
      <c r="E484" s="35" t="s">
        <v>7020</v>
      </c>
      <c r="F484" s="35"/>
      <c r="G484" s="35" t="s">
        <v>6983</v>
      </c>
      <c r="H484" s="37">
        <v>45215</v>
      </c>
      <c r="I484" s="35">
        <v>15000</v>
      </c>
      <c r="J484" s="35">
        <v>12</v>
      </c>
      <c r="K484" s="37">
        <f t="shared" si="7"/>
        <v>45580</v>
      </c>
      <c r="L484" s="41">
        <v>0</v>
      </c>
      <c r="M484" s="71">
        <v>0</v>
      </c>
      <c r="N484" s="67">
        <v>0.105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35">
        <v>0</v>
      </c>
      <c r="U484" s="35">
        <v>0</v>
      </c>
      <c r="V484" s="35">
        <v>0</v>
      </c>
      <c r="W484" s="35">
        <v>0</v>
      </c>
      <c r="X484" s="35">
        <v>15000</v>
      </c>
      <c r="Y484" s="35">
        <v>0</v>
      </c>
    </row>
    <row r="485" spans="1:25">
      <c r="A485" s="35">
        <v>1390</v>
      </c>
      <c r="B485" s="35" t="s">
        <v>7019</v>
      </c>
      <c r="C485" s="35" t="s">
        <v>9267</v>
      </c>
      <c r="D485" s="35">
        <v>322</v>
      </c>
      <c r="E485" s="35" t="s">
        <v>7020</v>
      </c>
      <c r="F485" s="35"/>
      <c r="G485" s="35" t="s">
        <v>6983</v>
      </c>
      <c r="H485" s="37">
        <v>45112</v>
      </c>
      <c r="I485" s="35">
        <v>92000</v>
      </c>
      <c r="J485" s="35">
        <v>12</v>
      </c>
      <c r="K485" s="37">
        <f t="shared" si="7"/>
        <v>45477</v>
      </c>
      <c r="L485" s="41">
        <v>0</v>
      </c>
      <c r="M485" s="71">
        <v>0</v>
      </c>
      <c r="N485" s="67">
        <v>0.105</v>
      </c>
      <c r="O485" s="35">
        <v>0</v>
      </c>
      <c r="P485" s="35">
        <v>0</v>
      </c>
      <c r="Q485" s="35">
        <v>0</v>
      </c>
      <c r="R485" s="35">
        <v>0</v>
      </c>
      <c r="S485" s="35">
        <v>0</v>
      </c>
      <c r="T485" s="35">
        <v>0</v>
      </c>
      <c r="U485" s="35">
        <v>0</v>
      </c>
      <c r="V485" s="35">
        <v>0</v>
      </c>
      <c r="W485" s="35">
        <v>0</v>
      </c>
      <c r="X485" s="35">
        <v>92000</v>
      </c>
      <c r="Y485" s="35">
        <v>0</v>
      </c>
    </row>
    <row r="486" spans="1:25">
      <c r="A486" s="35">
        <v>1395</v>
      </c>
      <c r="B486" s="35" t="s">
        <v>7019</v>
      </c>
      <c r="C486" s="35" t="s">
        <v>9267</v>
      </c>
      <c r="D486" s="35">
        <v>736</v>
      </c>
      <c r="E486" s="35" t="s">
        <v>7020</v>
      </c>
      <c r="F486" s="35"/>
      <c r="G486" s="35" t="s">
        <v>6983</v>
      </c>
      <c r="H486" s="37">
        <v>45069</v>
      </c>
      <c r="I486" s="35">
        <v>160000</v>
      </c>
      <c r="J486" s="35">
        <v>12</v>
      </c>
      <c r="K486" s="37">
        <f t="shared" si="7"/>
        <v>45434</v>
      </c>
      <c r="L486" s="41">
        <v>0</v>
      </c>
      <c r="M486" s="71">
        <v>0</v>
      </c>
      <c r="N486" s="67">
        <v>0.105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35">
        <v>0</v>
      </c>
      <c r="U486" s="35">
        <v>0</v>
      </c>
      <c r="V486" s="35">
        <v>0</v>
      </c>
      <c r="W486" s="35">
        <v>0</v>
      </c>
      <c r="X486" s="35">
        <v>160000</v>
      </c>
      <c r="Y486" s="35">
        <v>0</v>
      </c>
    </row>
    <row r="487" spans="1:25">
      <c r="A487" s="35">
        <v>1397</v>
      </c>
      <c r="B487" s="35" t="s">
        <v>7019</v>
      </c>
      <c r="C487" s="35" t="s">
        <v>9267</v>
      </c>
      <c r="D487" s="35">
        <v>1425</v>
      </c>
      <c r="E487" s="35" t="s">
        <v>7020</v>
      </c>
      <c r="F487" s="35"/>
      <c r="G487" s="35" t="s">
        <v>6983</v>
      </c>
      <c r="H487" s="37">
        <v>44350</v>
      </c>
      <c r="I487" s="35">
        <v>77000</v>
      </c>
      <c r="J487" s="35">
        <v>12</v>
      </c>
      <c r="K487" s="37">
        <f t="shared" si="7"/>
        <v>44715</v>
      </c>
      <c r="L487" s="41">
        <v>0</v>
      </c>
      <c r="M487" s="71">
        <v>0</v>
      </c>
      <c r="N487" s="67">
        <v>0.105</v>
      </c>
      <c r="O487" s="35">
        <v>0</v>
      </c>
      <c r="P487" s="35">
        <v>0</v>
      </c>
      <c r="Q487" s="35">
        <v>0</v>
      </c>
      <c r="R487" s="35">
        <v>0</v>
      </c>
      <c r="S487" s="35">
        <v>0</v>
      </c>
      <c r="T487" s="35">
        <v>0</v>
      </c>
      <c r="U487" s="35">
        <v>0</v>
      </c>
      <c r="V487" s="35">
        <v>0</v>
      </c>
      <c r="W487" s="35">
        <v>0</v>
      </c>
      <c r="X487" s="35">
        <v>77000</v>
      </c>
      <c r="Y487" s="35">
        <v>0</v>
      </c>
    </row>
    <row r="488" spans="1:25">
      <c r="A488" s="35">
        <v>1408</v>
      </c>
      <c r="B488" s="35" t="s">
        <v>7019</v>
      </c>
      <c r="C488" s="35" t="s">
        <v>9267</v>
      </c>
      <c r="D488" s="35">
        <v>325</v>
      </c>
      <c r="E488" s="35" t="s">
        <v>7020</v>
      </c>
      <c r="F488" s="35"/>
      <c r="G488" s="35" t="s">
        <v>6983</v>
      </c>
      <c r="H488" s="37">
        <v>45091</v>
      </c>
      <c r="I488" s="35">
        <v>77000</v>
      </c>
      <c r="J488" s="35">
        <v>12</v>
      </c>
      <c r="K488" s="37">
        <f t="shared" si="7"/>
        <v>45456</v>
      </c>
      <c r="L488" s="41">
        <v>0</v>
      </c>
      <c r="M488" s="71">
        <v>0</v>
      </c>
      <c r="N488" s="67">
        <v>0.105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77000</v>
      </c>
      <c r="Y488" s="35">
        <v>0</v>
      </c>
    </row>
    <row r="489" spans="1:25">
      <c r="A489" s="35">
        <v>1421</v>
      </c>
      <c r="B489" s="35" t="s">
        <v>7019</v>
      </c>
      <c r="C489" s="35" t="s">
        <v>9267</v>
      </c>
      <c r="D489" s="35">
        <v>330</v>
      </c>
      <c r="E489" s="35" t="s">
        <v>7020</v>
      </c>
      <c r="F489" s="35"/>
      <c r="G489" s="35" t="s">
        <v>6983</v>
      </c>
      <c r="H489" s="37">
        <v>45091</v>
      </c>
      <c r="I489" s="35">
        <v>43000</v>
      </c>
      <c r="J489" s="35">
        <v>12</v>
      </c>
      <c r="K489" s="37">
        <f t="shared" si="7"/>
        <v>45456</v>
      </c>
      <c r="L489" s="41">
        <v>0</v>
      </c>
      <c r="M489" s="71">
        <v>0</v>
      </c>
      <c r="N489" s="67">
        <v>0.105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35">
        <v>0</v>
      </c>
      <c r="U489" s="35">
        <v>0</v>
      </c>
      <c r="V489" s="35">
        <v>0</v>
      </c>
      <c r="W489" s="35">
        <v>0</v>
      </c>
      <c r="X489" s="35">
        <v>43000</v>
      </c>
      <c r="Y489" s="35">
        <v>0</v>
      </c>
    </row>
    <row r="490" spans="1:25">
      <c r="A490" s="35">
        <v>1424</v>
      </c>
      <c r="B490" s="35" t="s">
        <v>7019</v>
      </c>
      <c r="C490" s="35" t="s">
        <v>9267</v>
      </c>
      <c r="D490" s="35">
        <v>963</v>
      </c>
      <c r="E490" s="35" t="s">
        <v>7020</v>
      </c>
      <c r="F490" s="35"/>
      <c r="G490" s="35" t="s">
        <v>6983</v>
      </c>
      <c r="H490" s="37">
        <v>45215</v>
      </c>
      <c r="I490" s="35">
        <v>12000</v>
      </c>
      <c r="J490" s="35">
        <v>12</v>
      </c>
      <c r="K490" s="37">
        <f t="shared" si="7"/>
        <v>45580</v>
      </c>
      <c r="L490" s="41">
        <v>0</v>
      </c>
      <c r="M490" s="71">
        <v>0</v>
      </c>
      <c r="N490" s="67">
        <v>0.105</v>
      </c>
      <c r="O490" s="35">
        <v>0</v>
      </c>
      <c r="P490" s="35">
        <v>0</v>
      </c>
      <c r="Q490" s="35">
        <v>0</v>
      </c>
      <c r="R490" s="35">
        <v>0</v>
      </c>
      <c r="S490" s="35">
        <v>0</v>
      </c>
      <c r="T490" s="35">
        <v>0</v>
      </c>
      <c r="U490" s="35">
        <v>0</v>
      </c>
      <c r="V490" s="35">
        <v>0</v>
      </c>
      <c r="W490" s="35">
        <v>0</v>
      </c>
      <c r="X490" s="35">
        <v>12000</v>
      </c>
      <c r="Y490" s="35">
        <v>0</v>
      </c>
    </row>
    <row r="491" spans="1:25">
      <c r="A491" s="35">
        <v>1426</v>
      </c>
      <c r="B491" s="35" t="s">
        <v>7019</v>
      </c>
      <c r="C491" s="35" t="s">
        <v>9267</v>
      </c>
      <c r="D491" s="35">
        <v>347</v>
      </c>
      <c r="E491" s="35" t="s">
        <v>7020</v>
      </c>
      <c r="F491" s="35"/>
      <c r="G491" s="35" t="s">
        <v>6983</v>
      </c>
      <c r="H491" s="37">
        <v>45069</v>
      </c>
      <c r="I491" s="35">
        <v>38000</v>
      </c>
      <c r="J491" s="35">
        <v>12</v>
      </c>
      <c r="K491" s="37">
        <f t="shared" si="7"/>
        <v>45434</v>
      </c>
      <c r="L491" s="41">
        <v>0</v>
      </c>
      <c r="M491" s="71">
        <v>0</v>
      </c>
      <c r="N491" s="67">
        <v>0.105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35">
        <v>0</v>
      </c>
      <c r="U491" s="35">
        <v>0</v>
      </c>
      <c r="V491" s="35">
        <v>0</v>
      </c>
      <c r="W491" s="35">
        <v>0</v>
      </c>
      <c r="X491" s="35">
        <v>38000</v>
      </c>
      <c r="Y491" s="35">
        <v>0</v>
      </c>
    </row>
    <row r="492" spans="1:25">
      <c r="A492" s="35">
        <v>1427</v>
      </c>
      <c r="B492" s="35" t="s">
        <v>7019</v>
      </c>
      <c r="C492" s="35" t="s">
        <v>9267</v>
      </c>
      <c r="D492" s="35">
        <v>348</v>
      </c>
      <c r="E492" s="35" t="s">
        <v>7020</v>
      </c>
      <c r="F492" s="35"/>
      <c r="G492" s="35" t="s">
        <v>6983</v>
      </c>
      <c r="H492" s="37">
        <v>45069</v>
      </c>
      <c r="I492" s="35">
        <v>38000</v>
      </c>
      <c r="J492" s="35">
        <v>12</v>
      </c>
      <c r="K492" s="37">
        <f t="shared" si="7"/>
        <v>45434</v>
      </c>
      <c r="L492" s="41">
        <v>0</v>
      </c>
      <c r="M492" s="71">
        <v>0</v>
      </c>
      <c r="N492" s="67">
        <v>0.105</v>
      </c>
      <c r="O492" s="35">
        <v>0</v>
      </c>
      <c r="P492" s="35">
        <v>0</v>
      </c>
      <c r="Q492" s="35">
        <v>0</v>
      </c>
      <c r="R492" s="35">
        <v>0</v>
      </c>
      <c r="S492" s="35">
        <v>0</v>
      </c>
      <c r="T492" s="35">
        <v>0</v>
      </c>
      <c r="U492" s="35">
        <v>0</v>
      </c>
      <c r="V492" s="35">
        <v>0</v>
      </c>
      <c r="W492" s="35">
        <v>0</v>
      </c>
      <c r="X492" s="35">
        <v>38000</v>
      </c>
      <c r="Y492" s="35">
        <v>0</v>
      </c>
    </row>
    <row r="493" spans="1:25">
      <c r="A493" s="35">
        <v>1436</v>
      </c>
      <c r="B493" s="35" t="s">
        <v>7019</v>
      </c>
      <c r="C493" s="35" t="s">
        <v>9267</v>
      </c>
      <c r="D493" s="35">
        <v>1542</v>
      </c>
      <c r="E493" s="35" t="s">
        <v>7020</v>
      </c>
      <c r="F493" s="35"/>
      <c r="G493" s="35" t="s">
        <v>6983</v>
      </c>
      <c r="H493" s="37">
        <v>45069</v>
      </c>
      <c r="I493" s="35">
        <v>49000</v>
      </c>
      <c r="J493" s="35">
        <v>12</v>
      </c>
      <c r="K493" s="37">
        <f t="shared" si="7"/>
        <v>45434</v>
      </c>
      <c r="L493" s="41">
        <v>0</v>
      </c>
      <c r="M493" s="71">
        <v>0</v>
      </c>
      <c r="N493" s="67">
        <v>0.105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49000</v>
      </c>
      <c r="Y493" s="35">
        <v>0</v>
      </c>
    </row>
    <row r="494" spans="1:25">
      <c r="A494" s="35">
        <v>1445</v>
      </c>
      <c r="B494" s="35" t="s">
        <v>7019</v>
      </c>
      <c r="C494" s="35" t="s">
        <v>9267</v>
      </c>
      <c r="D494" s="35">
        <v>337</v>
      </c>
      <c r="E494" s="35" t="s">
        <v>7020</v>
      </c>
      <c r="F494" s="35"/>
      <c r="G494" s="35" t="s">
        <v>6983</v>
      </c>
      <c r="H494" s="37">
        <v>45091</v>
      </c>
      <c r="I494" s="35">
        <v>64000</v>
      </c>
      <c r="J494" s="35">
        <v>12</v>
      </c>
      <c r="K494" s="37">
        <f t="shared" si="7"/>
        <v>45456</v>
      </c>
      <c r="L494" s="41">
        <v>0</v>
      </c>
      <c r="M494" s="71">
        <v>0</v>
      </c>
      <c r="N494" s="67">
        <v>0.105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35">
        <v>0</v>
      </c>
      <c r="U494" s="35">
        <v>0</v>
      </c>
      <c r="V494" s="35">
        <v>0</v>
      </c>
      <c r="W494" s="35">
        <v>0</v>
      </c>
      <c r="X494" s="35">
        <v>64000</v>
      </c>
      <c r="Y494" s="35">
        <v>0</v>
      </c>
    </row>
    <row r="495" spans="1:25">
      <c r="A495" s="35">
        <v>1446</v>
      </c>
      <c r="B495" s="35" t="s">
        <v>7019</v>
      </c>
      <c r="C495" s="35" t="s">
        <v>9267</v>
      </c>
      <c r="D495" s="35">
        <v>730</v>
      </c>
      <c r="E495" s="35" t="s">
        <v>7020</v>
      </c>
      <c r="F495" s="35"/>
      <c r="G495" s="35" t="s">
        <v>6983</v>
      </c>
      <c r="H495" s="37">
        <v>45069</v>
      </c>
      <c r="I495" s="35">
        <v>165000</v>
      </c>
      <c r="J495" s="35">
        <v>12</v>
      </c>
      <c r="K495" s="37">
        <f t="shared" si="7"/>
        <v>45434</v>
      </c>
      <c r="L495" s="41">
        <v>0</v>
      </c>
      <c r="M495" s="71">
        <v>0</v>
      </c>
      <c r="N495" s="67">
        <v>0.105</v>
      </c>
      <c r="O495" s="35">
        <v>0</v>
      </c>
      <c r="P495" s="35">
        <v>0</v>
      </c>
      <c r="Q495" s="35">
        <v>0</v>
      </c>
      <c r="R495" s="35">
        <v>0</v>
      </c>
      <c r="S495" s="35">
        <v>0</v>
      </c>
      <c r="T495" s="35">
        <v>0</v>
      </c>
      <c r="U495" s="35">
        <v>0</v>
      </c>
      <c r="V495" s="35">
        <v>0</v>
      </c>
      <c r="W495" s="35">
        <v>0</v>
      </c>
      <c r="X495" s="35">
        <v>165000</v>
      </c>
      <c r="Y495" s="35">
        <v>0</v>
      </c>
    </row>
    <row r="496" spans="1:25">
      <c r="A496" s="35">
        <v>1449</v>
      </c>
      <c r="B496" s="35" t="s">
        <v>7019</v>
      </c>
      <c r="C496" s="35" t="s">
        <v>9267</v>
      </c>
      <c r="D496" s="35">
        <v>317</v>
      </c>
      <c r="E496" s="35" t="s">
        <v>7020</v>
      </c>
      <c r="F496" s="35"/>
      <c r="G496" s="35" t="s">
        <v>6983</v>
      </c>
      <c r="H496" s="37">
        <v>45069</v>
      </c>
      <c r="I496" s="35">
        <v>53000</v>
      </c>
      <c r="J496" s="35">
        <v>12</v>
      </c>
      <c r="K496" s="37">
        <f t="shared" si="7"/>
        <v>45434</v>
      </c>
      <c r="L496" s="41">
        <v>0</v>
      </c>
      <c r="M496" s="71">
        <v>0</v>
      </c>
      <c r="N496" s="67">
        <v>0.105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35">
        <v>0</v>
      </c>
      <c r="U496" s="35">
        <v>0</v>
      </c>
      <c r="V496" s="35">
        <v>0</v>
      </c>
      <c r="W496" s="35">
        <v>0</v>
      </c>
      <c r="X496" s="35">
        <v>53000</v>
      </c>
      <c r="Y496" s="35">
        <v>0</v>
      </c>
    </row>
    <row r="497" spans="1:25">
      <c r="A497" s="35">
        <v>1450</v>
      </c>
      <c r="B497" s="35" t="s">
        <v>7019</v>
      </c>
      <c r="C497" s="35" t="s">
        <v>9267</v>
      </c>
      <c r="D497" s="35">
        <v>333</v>
      </c>
      <c r="E497" s="35" t="s">
        <v>7020</v>
      </c>
      <c r="F497" s="35"/>
      <c r="G497" s="35" t="s">
        <v>6983</v>
      </c>
      <c r="H497" s="37">
        <v>45069</v>
      </c>
      <c r="I497" s="35">
        <v>65000</v>
      </c>
      <c r="J497" s="35">
        <v>12</v>
      </c>
      <c r="K497" s="37">
        <f t="shared" si="7"/>
        <v>45434</v>
      </c>
      <c r="L497" s="41">
        <v>0</v>
      </c>
      <c r="M497" s="71">
        <v>0</v>
      </c>
      <c r="N497" s="67">
        <v>0.105</v>
      </c>
      <c r="O497" s="35">
        <v>0</v>
      </c>
      <c r="P497" s="35">
        <v>0</v>
      </c>
      <c r="Q497" s="35">
        <v>0</v>
      </c>
      <c r="R497" s="35">
        <v>0</v>
      </c>
      <c r="S497" s="35">
        <v>0</v>
      </c>
      <c r="T497" s="35">
        <v>0</v>
      </c>
      <c r="U497" s="35">
        <v>0</v>
      </c>
      <c r="V497" s="35">
        <v>0</v>
      </c>
      <c r="W497" s="35">
        <v>0</v>
      </c>
      <c r="X497" s="35">
        <v>65000</v>
      </c>
      <c r="Y497" s="35">
        <v>0</v>
      </c>
    </row>
    <row r="498" spans="1:25">
      <c r="A498" s="35">
        <v>1452</v>
      </c>
      <c r="B498" s="35" t="s">
        <v>7019</v>
      </c>
      <c r="C498" s="35" t="s">
        <v>9267</v>
      </c>
      <c r="D498" s="35">
        <v>329</v>
      </c>
      <c r="E498" s="35" t="s">
        <v>7020</v>
      </c>
      <c r="F498" s="35"/>
      <c r="G498" s="35" t="s">
        <v>6983</v>
      </c>
      <c r="H498" s="37">
        <v>45069</v>
      </c>
      <c r="I498" s="35">
        <v>60000</v>
      </c>
      <c r="J498" s="35">
        <v>12</v>
      </c>
      <c r="K498" s="37">
        <f t="shared" si="7"/>
        <v>45434</v>
      </c>
      <c r="L498" s="41">
        <v>0</v>
      </c>
      <c r="M498" s="71">
        <v>0</v>
      </c>
      <c r="N498" s="67">
        <v>0.105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60000</v>
      </c>
      <c r="Y498" s="35">
        <v>0</v>
      </c>
    </row>
    <row r="499" spans="1:25">
      <c r="A499" s="35">
        <v>1453</v>
      </c>
      <c r="B499" s="35" t="s">
        <v>7019</v>
      </c>
      <c r="C499" s="35" t="s">
        <v>9267</v>
      </c>
      <c r="D499" s="35">
        <v>1596</v>
      </c>
      <c r="E499" s="35" t="s">
        <v>7020</v>
      </c>
      <c r="F499" s="35"/>
      <c r="G499" s="35" t="s">
        <v>6983</v>
      </c>
      <c r="H499" s="37">
        <v>45069</v>
      </c>
      <c r="I499" s="35">
        <v>5000</v>
      </c>
      <c r="J499" s="35">
        <v>12</v>
      </c>
      <c r="K499" s="37">
        <f t="shared" si="7"/>
        <v>45434</v>
      </c>
      <c r="L499" s="41">
        <v>0</v>
      </c>
      <c r="M499" s="71">
        <v>0</v>
      </c>
      <c r="N499" s="67">
        <v>0.105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35">
        <v>0</v>
      </c>
      <c r="U499" s="35">
        <v>0</v>
      </c>
      <c r="V499" s="35">
        <v>0</v>
      </c>
      <c r="W499" s="35">
        <v>0</v>
      </c>
      <c r="X499" s="35">
        <v>5000</v>
      </c>
      <c r="Y499" s="35">
        <v>0</v>
      </c>
    </row>
    <row r="500" spans="1:25">
      <c r="A500" s="35">
        <v>1456</v>
      </c>
      <c r="B500" s="35" t="s">
        <v>7019</v>
      </c>
      <c r="C500" s="35" t="s">
        <v>9267</v>
      </c>
      <c r="D500" s="35">
        <v>332</v>
      </c>
      <c r="E500" s="35" t="s">
        <v>7020</v>
      </c>
      <c r="F500" s="35"/>
      <c r="G500" s="35" t="s">
        <v>6983</v>
      </c>
      <c r="H500" s="37">
        <v>45091</v>
      </c>
      <c r="I500" s="35">
        <v>38000</v>
      </c>
      <c r="J500" s="35">
        <v>12</v>
      </c>
      <c r="K500" s="37">
        <f t="shared" si="7"/>
        <v>45456</v>
      </c>
      <c r="L500" s="41">
        <v>0</v>
      </c>
      <c r="M500" s="71">
        <v>0</v>
      </c>
      <c r="N500" s="67">
        <v>0.105</v>
      </c>
      <c r="O500" s="35">
        <v>0</v>
      </c>
      <c r="P500" s="35">
        <v>0</v>
      </c>
      <c r="Q500" s="35">
        <v>0</v>
      </c>
      <c r="R500" s="35">
        <v>0</v>
      </c>
      <c r="S500" s="35">
        <v>0</v>
      </c>
      <c r="T500" s="35">
        <v>0</v>
      </c>
      <c r="U500" s="35">
        <v>0</v>
      </c>
      <c r="V500" s="35">
        <v>0</v>
      </c>
      <c r="W500" s="35">
        <v>0</v>
      </c>
      <c r="X500" s="35">
        <v>38000</v>
      </c>
      <c r="Y500" s="35">
        <v>0</v>
      </c>
    </row>
    <row r="501" spans="1:25">
      <c r="A501" s="35">
        <v>1460</v>
      </c>
      <c r="B501" s="35" t="s">
        <v>7019</v>
      </c>
      <c r="C501" s="35" t="s">
        <v>9267</v>
      </c>
      <c r="D501" s="35">
        <v>336</v>
      </c>
      <c r="E501" s="35" t="s">
        <v>7020</v>
      </c>
      <c r="F501" s="35"/>
      <c r="G501" s="35" t="s">
        <v>6983</v>
      </c>
      <c r="H501" s="37">
        <v>45069</v>
      </c>
      <c r="I501" s="35">
        <v>43000</v>
      </c>
      <c r="J501" s="35">
        <v>12</v>
      </c>
      <c r="K501" s="37">
        <f t="shared" si="7"/>
        <v>45434</v>
      </c>
      <c r="L501" s="41">
        <v>0</v>
      </c>
      <c r="M501" s="71">
        <v>0</v>
      </c>
      <c r="N501" s="67">
        <v>0.105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35">
        <v>0</v>
      </c>
      <c r="U501" s="35">
        <v>0</v>
      </c>
      <c r="V501" s="35">
        <v>0</v>
      </c>
      <c r="W501" s="35">
        <v>0</v>
      </c>
      <c r="X501" s="35">
        <v>43000</v>
      </c>
      <c r="Y501" s="35">
        <v>0</v>
      </c>
    </row>
    <row r="502" spans="1:25">
      <c r="A502" s="35">
        <v>1464</v>
      </c>
      <c r="B502" s="35" t="s">
        <v>7019</v>
      </c>
      <c r="C502" s="35" t="s">
        <v>9267</v>
      </c>
      <c r="D502" s="35">
        <v>964</v>
      </c>
      <c r="E502" s="35" t="s">
        <v>7020</v>
      </c>
      <c r="F502" s="35"/>
      <c r="G502" s="35" t="s">
        <v>6983</v>
      </c>
      <c r="H502" s="37">
        <v>45215</v>
      </c>
      <c r="I502" s="35">
        <v>60000</v>
      </c>
      <c r="J502" s="35">
        <v>12</v>
      </c>
      <c r="K502" s="37">
        <f t="shared" si="7"/>
        <v>45580</v>
      </c>
      <c r="L502" s="41">
        <v>0</v>
      </c>
      <c r="M502" s="71">
        <v>0</v>
      </c>
      <c r="N502" s="67">
        <v>0.105</v>
      </c>
      <c r="O502" s="35">
        <v>0</v>
      </c>
      <c r="P502" s="35">
        <v>0</v>
      </c>
      <c r="Q502" s="35">
        <v>0</v>
      </c>
      <c r="R502" s="35">
        <v>0</v>
      </c>
      <c r="S502" s="35">
        <v>0</v>
      </c>
      <c r="T502" s="35">
        <v>0</v>
      </c>
      <c r="U502" s="35">
        <v>0</v>
      </c>
      <c r="V502" s="35">
        <v>0</v>
      </c>
      <c r="W502" s="35">
        <v>0</v>
      </c>
      <c r="X502" s="35">
        <v>60000</v>
      </c>
      <c r="Y502" s="35">
        <v>0</v>
      </c>
    </row>
    <row r="503" spans="1:25">
      <c r="A503" s="35">
        <v>1466</v>
      </c>
      <c r="B503" s="35" t="s">
        <v>7019</v>
      </c>
      <c r="C503" s="35" t="s">
        <v>9267</v>
      </c>
      <c r="D503" s="35">
        <v>342</v>
      </c>
      <c r="E503" s="35" t="s">
        <v>7020</v>
      </c>
      <c r="F503" s="35"/>
      <c r="G503" s="35" t="s">
        <v>6983</v>
      </c>
      <c r="H503" s="37">
        <v>45048</v>
      </c>
      <c r="I503" s="35">
        <v>46000</v>
      </c>
      <c r="J503" s="35">
        <v>12</v>
      </c>
      <c r="K503" s="37">
        <f t="shared" si="7"/>
        <v>45413</v>
      </c>
      <c r="L503" s="41">
        <v>0</v>
      </c>
      <c r="M503" s="71">
        <v>0</v>
      </c>
      <c r="N503" s="67">
        <v>0.105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46000</v>
      </c>
      <c r="Y503" s="35">
        <v>0</v>
      </c>
    </row>
    <row r="504" spans="1:25">
      <c r="A504" s="35">
        <v>1468</v>
      </c>
      <c r="B504" s="35" t="s">
        <v>7019</v>
      </c>
      <c r="C504" s="35" t="s">
        <v>9267</v>
      </c>
      <c r="D504" s="35">
        <v>341</v>
      </c>
      <c r="E504" s="35" t="s">
        <v>7020</v>
      </c>
      <c r="F504" s="35"/>
      <c r="G504" s="35" t="s">
        <v>6983</v>
      </c>
      <c r="H504" s="37">
        <v>45112</v>
      </c>
      <c r="I504" s="35">
        <v>32000</v>
      </c>
      <c r="J504" s="35">
        <v>12</v>
      </c>
      <c r="K504" s="37">
        <f t="shared" si="7"/>
        <v>45477</v>
      </c>
      <c r="L504" s="41">
        <v>0</v>
      </c>
      <c r="M504" s="71">
        <v>0</v>
      </c>
      <c r="N504" s="67">
        <v>0.105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35">
        <v>0</v>
      </c>
      <c r="U504" s="35">
        <v>0</v>
      </c>
      <c r="V504" s="35">
        <v>0</v>
      </c>
      <c r="W504" s="35">
        <v>0</v>
      </c>
      <c r="X504" s="35">
        <v>32000</v>
      </c>
      <c r="Y504" s="35">
        <v>0</v>
      </c>
    </row>
    <row r="505" spans="1:25">
      <c r="A505" s="35">
        <v>1469</v>
      </c>
      <c r="B505" s="35" t="s">
        <v>7019</v>
      </c>
      <c r="C505" s="35" t="s">
        <v>9267</v>
      </c>
      <c r="D505" s="35">
        <v>346</v>
      </c>
      <c r="E505" s="35" t="s">
        <v>7020</v>
      </c>
      <c r="F505" s="35"/>
      <c r="G505" s="35" t="s">
        <v>6983</v>
      </c>
      <c r="H505" s="37">
        <v>45069</v>
      </c>
      <c r="I505" s="35">
        <v>73000</v>
      </c>
      <c r="J505" s="35">
        <v>12</v>
      </c>
      <c r="K505" s="37">
        <f t="shared" si="7"/>
        <v>45434</v>
      </c>
      <c r="L505" s="41">
        <v>0</v>
      </c>
      <c r="M505" s="71">
        <v>0</v>
      </c>
      <c r="N505" s="67">
        <v>0.105</v>
      </c>
      <c r="O505" s="35">
        <v>0</v>
      </c>
      <c r="P505" s="35">
        <v>0</v>
      </c>
      <c r="Q505" s="35">
        <v>0</v>
      </c>
      <c r="R505" s="35">
        <v>0</v>
      </c>
      <c r="S505" s="35">
        <v>0</v>
      </c>
      <c r="T505" s="35">
        <v>0</v>
      </c>
      <c r="U505" s="35">
        <v>0</v>
      </c>
      <c r="V505" s="35">
        <v>0</v>
      </c>
      <c r="W505" s="35">
        <v>0</v>
      </c>
      <c r="X505" s="35">
        <v>73000</v>
      </c>
      <c r="Y505" s="35">
        <v>0</v>
      </c>
    </row>
    <row r="506" spans="1:25">
      <c r="A506" s="35">
        <v>1472</v>
      </c>
      <c r="B506" s="35" t="s">
        <v>7019</v>
      </c>
      <c r="C506" s="35" t="s">
        <v>9267</v>
      </c>
      <c r="D506" s="35">
        <v>343</v>
      </c>
      <c r="E506" s="35" t="s">
        <v>7020</v>
      </c>
      <c r="F506" s="35"/>
      <c r="G506" s="35" t="s">
        <v>6983</v>
      </c>
      <c r="H506" s="37">
        <v>45112</v>
      </c>
      <c r="I506" s="35">
        <v>46000</v>
      </c>
      <c r="J506" s="35">
        <v>12</v>
      </c>
      <c r="K506" s="37">
        <f t="shared" si="7"/>
        <v>45477</v>
      </c>
      <c r="L506" s="41">
        <v>0</v>
      </c>
      <c r="M506" s="71">
        <v>0</v>
      </c>
      <c r="N506" s="67">
        <v>0.105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35">
        <v>0</v>
      </c>
      <c r="U506" s="35">
        <v>0</v>
      </c>
      <c r="V506" s="35">
        <v>0</v>
      </c>
      <c r="W506" s="35">
        <v>0</v>
      </c>
      <c r="X506" s="35">
        <v>46000</v>
      </c>
      <c r="Y506" s="35">
        <v>0</v>
      </c>
    </row>
    <row r="507" spans="1:25">
      <c r="A507" s="35">
        <v>1473</v>
      </c>
      <c r="B507" s="35" t="s">
        <v>7019</v>
      </c>
      <c r="C507" s="35" t="s">
        <v>9267</v>
      </c>
      <c r="D507" s="35">
        <v>1454</v>
      </c>
      <c r="E507" s="35" t="s">
        <v>7020</v>
      </c>
      <c r="F507" s="35"/>
      <c r="G507" s="35" t="s">
        <v>6983</v>
      </c>
      <c r="H507" s="37">
        <v>45069</v>
      </c>
      <c r="I507" s="35">
        <v>30000</v>
      </c>
      <c r="J507" s="35">
        <v>12</v>
      </c>
      <c r="K507" s="37">
        <f t="shared" si="7"/>
        <v>45434</v>
      </c>
      <c r="L507" s="41">
        <v>0</v>
      </c>
      <c r="M507" s="71">
        <v>0</v>
      </c>
      <c r="N507" s="67">
        <v>0.105</v>
      </c>
      <c r="O507" s="35">
        <v>0</v>
      </c>
      <c r="P507" s="35">
        <v>0</v>
      </c>
      <c r="Q507" s="35">
        <v>0</v>
      </c>
      <c r="R507" s="35">
        <v>0</v>
      </c>
      <c r="S507" s="35">
        <v>0</v>
      </c>
      <c r="T507" s="35">
        <v>0</v>
      </c>
      <c r="U507" s="35">
        <v>0</v>
      </c>
      <c r="V507" s="35">
        <v>0</v>
      </c>
      <c r="W507" s="35">
        <v>0</v>
      </c>
      <c r="X507" s="35">
        <v>30000</v>
      </c>
      <c r="Y507" s="35">
        <v>0</v>
      </c>
    </row>
    <row r="508" spans="1:25">
      <c r="A508" s="35">
        <v>1474</v>
      </c>
      <c r="B508" s="35" t="s">
        <v>7019</v>
      </c>
      <c r="C508" s="35" t="s">
        <v>9267</v>
      </c>
      <c r="D508" s="35">
        <v>344</v>
      </c>
      <c r="E508" s="35" t="s">
        <v>7020</v>
      </c>
      <c r="F508" s="35"/>
      <c r="G508" s="35" t="s">
        <v>6983</v>
      </c>
      <c r="H508" s="37">
        <v>45091</v>
      </c>
      <c r="I508" s="35">
        <v>38000</v>
      </c>
      <c r="J508" s="35">
        <v>12</v>
      </c>
      <c r="K508" s="37">
        <f t="shared" si="7"/>
        <v>45456</v>
      </c>
      <c r="L508" s="41">
        <v>0</v>
      </c>
      <c r="M508" s="71">
        <v>0</v>
      </c>
      <c r="N508" s="67">
        <v>0.105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38000</v>
      </c>
      <c r="Y508" s="35">
        <v>0</v>
      </c>
    </row>
    <row r="509" spans="1:25">
      <c r="A509" s="35">
        <v>1476</v>
      </c>
      <c r="B509" s="35" t="s">
        <v>7019</v>
      </c>
      <c r="C509" s="35" t="s">
        <v>9267</v>
      </c>
      <c r="D509" s="35">
        <v>1458</v>
      </c>
      <c r="E509" s="35" t="s">
        <v>7020</v>
      </c>
      <c r="F509" s="35"/>
      <c r="G509" s="35" t="s">
        <v>6983</v>
      </c>
      <c r="H509" s="37">
        <v>45069</v>
      </c>
      <c r="I509" s="35">
        <v>30000</v>
      </c>
      <c r="J509" s="35">
        <v>12</v>
      </c>
      <c r="K509" s="37">
        <f t="shared" si="7"/>
        <v>45434</v>
      </c>
      <c r="L509" s="41">
        <v>0</v>
      </c>
      <c r="M509" s="71">
        <v>0</v>
      </c>
      <c r="N509" s="67">
        <v>0.105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35">
        <v>0</v>
      </c>
      <c r="U509" s="35">
        <v>0</v>
      </c>
      <c r="V509" s="35">
        <v>0</v>
      </c>
      <c r="W509" s="35">
        <v>0</v>
      </c>
      <c r="X509" s="35">
        <v>30000</v>
      </c>
      <c r="Y509" s="35">
        <v>0</v>
      </c>
    </row>
    <row r="510" spans="1:25">
      <c r="A510" s="35">
        <v>1478</v>
      </c>
      <c r="B510" s="35" t="s">
        <v>7019</v>
      </c>
      <c r="C510" s="35" t="s">
        <v>9267</v>
      </c>
      <c r="D510" s="35">
        <v>340</v>
      </c>
      <c r="E510" s="35" t="s">
        <v>7020</v>
      </c>
      <c r="F510" s="35"/>
      <c r="G510" s="35" t="s">
        <v>6983</v>
      </c>
      <c r="H510" s="37">
        <v>45069</v>
      </c>
      <c r="I510" s="35">
        <v>65000</v>
      </c>
      <c r="J510" s="35">
        <v>12</v>
      </c>
      <c r="K510" s="37">
        <f t="shared" si="7"/>
        <v>45434</v>
      </c>
      <c r="L510" s="41">
        <v>0</v>
      </c>
      <c r="M510" s="71">
        <v>0</v>
      </c>
      <c r="N510" s="67">
        <v>0.105</v>
      </c>
      <c r="O510" s="35">
        <v>0</v>
      </c>
      <c r="P510" s="35">
        <v>0</v>
      </c>
      <c r="Q510" s="35">
        <v>0</v>
      </c>
      <c r="R510" s="35">
        <v>0</v>
      </c>
      <c r="S510" s="35">
        <v>0</v>
      </c>
      <c r="T510" s="35">
        <v>0</v>
      </c>
      <c r="U510" s="35">
        <v>0</v>
      </c>
      <c r="V510" s="35">
        <v>0</v>
      </c>
      <c r="W510" s="35">
        <v>0</v>
      </c>
      <c r="X510" s="35">
        <v>65000</v>
      </c>
      <c r="Y510" s="35">
        <v>0</v>
      </c>
    </row>
    <row r="511" spans="1:25">
      <c r="A511" s="35">
        <v>1480</v>
      </c>
      <c r="B511" s="35" t="s">
        <v>7019</v>
      </c>
      <c r="C511" s="35" t="s">
        <v>9267</v>
      </c>
      <c r="D511" s="35">
        <v>733</v>
      </c>
      <c r="E511" s="35" t="s">
        <v>7020</v>
      </c>
      <c r="F511" s="35"/>
      <c r="G511" s="35" t="s">
        <v>6983</v>
      </c>
      <c r="H511" s="37">
        <v>45069</v>
      </c>
      <c r="I511" s="35">
        <v>68000</v>
      </c>
      <c r="J511" s="35">
        <v>12</v>
      </c>
      <c r="K511" s="37">
        <f t="shared" si="7"/>
        <v>45434</v>
      </c>
      <c r="L511" s="41">
        <v>0</v>
      </c>
      <c r="M511" s="71">
        <v>0</v>
      </c>
      <c r="N511" s="67">
        <v>0.105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35">
        <v>0</v>
      </c>
      <c r="U511" s="35">
        <v>0</v>
      </c>
      <c r="V511" s="35">
        <v>0</v>
      </c>
      <c r="W511" s="35">
        <v>0</v>
      </c>
      <c r="X511" s="35">
        <v>68000</v>
      </c>
      <c r="Y511" s="35">
        <v>0</v>
      </c>
    </row>
    <row r="512" spans="1:25">
      <c r="A512" s="35">
        <v>1482</v>
      </c>
      <c r="B512" s="35" t="s">
        <v>7019</v>
      </c>
      <c r="C512" s="35" t="s">
        <v>9267</v>
      </c>
      <c r="D512" s="35">
        <v>304</v>
      </c>
      <c r="E512" s="35" t="s">
        <v>7020</v>
      </c>
      <c r="F512" s="35"/>
      <c r="G512" s="35" t="s">
        <v>6983</v>
      </c>
      <c r="H512" s="37">
        <v>45091</v>
      </c>
      <c r="I512" s="35">
        <v>30000</v>
      </c>
      <c r="J512" s="35">
        <v>12</v>
      </c>
      <c r="K512" s="37">
        <f t="shared" si="7"/>
        <v>45456</v>
      </c>
      <c r="L512" s="41">
        <v>0</v>
      </c>
      <c r="M512" s="71">
        <v>0</v>
      </c>
      <c r="N512" s="67">
        <v>0.105</v>
      </c>
      <c r="O512" s="35">
        <v>0</v>
      </c>
      <c r="P512" s="35">
        <v>0</v>
      </c>
      <c r="Q512" s="35">
        <v>0</v>
      </c>
      <c r="R512" s="35">
        <v>0</v>
      </c>
      <c r="S512" s="35">
        <v>0</v>
      </c>
      <c r="T512" s="35">
        <v>0</v>
      </c>
      <c r="U512" s="35">
        <v>0</v>
      </c>
      <c r="V512" s="35">
        <v>0</v>
      </c>
      <c r="W512" s="35">
        <v>0</v>
      </c>
      <c r="X512" s="35">
        <v>30000</v>
      </c>
      <c r="Y512" s="35">
        <v>0</v>
      </c>
    </row>
    <row r="513" spans="1:38">
      <c r="A513" s="35">
        <v>1484</v>
      </c>
      <c r="B513" s="35" t="s">
        <v>7019</v>
      </c>
      <c r="C513" s="35" t="s">
        <v>9267</v>
      </c>
      <c r="D513" s="35">
        <v>1553</v>
      </c>
      <c r="E513" s="35" t="s">
        <v>7020</v>
      </c>
      <c r="F513" s="35"/>
      <c r="G513" s="35" t="s">
        <v>6983</v>
      </c>
      <c r="H513" s="37">
        <v>45069</v>
      </c>
      <c r="I513" s="35">
        <v>38000</v>
      </c>
      <c r="J513" s="35">
        <v>12</v>
      </c>
      <c r="K513" s="37">
        <f t="shared" si="7"/>
        <v>45434</v>
      </c>
      <c r="L513" s="41">
        <v>0</v>
      </c>
      <c r="M513" s="71">
        <v>0</v>
      </c>
      <c r="N513" s="67">
        <v>0.105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38000</v>
      </c>
      <c r="Y513" s="35">
        <v>0</v>
      </c>
    </row>
    <row r="514" spans="1:38">
      <c r="A514" s="35">
        <v>1485</v>
      </c>
      <c r="B514" s="35" t="s">
        <v>7019</v>
      </c>
      <c r="C514" s="35" t="s">
        <v>9267</v>
      </c>
      <c r="D514" s="35">
        <v>1552</v>
      </c>
      <c r="E514" s="35" t="s">
        <v>7020</v>
      </c>
      <c r="F514" s="35"/>
      <c r="G514" s="35" t="s">
        <v>6983</v>
      </c>
      <c r="H514" s="37">
        <v>45069</v>
      </c>
      <c r="I514" s="35">
        <v>38000</v>
      </c>
      <c r="J514" s="35">
        <v>12</v>
      </c>
      <c r="K514" s="37">
        <f t="shared" ref="K514:K577" si="8">H514+365</f>
        <v>45434</v>
      </c>
      <c r="L514" s="41">
        <v>0</v>
      </c>
      <c r="M514" s="71">
        <v>0</v>
      </c>
      <c r="N514" s="67">
        <v>0.105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35">
        <v>0</v>
      </c>
      <c r="U514" s="35">
        <v>0</v>
      </c>
      <c r="V514" s="35">
        <v>0</v>
      </c>
      <c r="W514" s="35">
        <v>0</v>
      </c>
      <c r="X514" s="35">
        <v>38000</v>
      </c>
      <c r="Y514" s="35">
        <v>0</v>
      </c>
    </row>
    <row r="515" spans="1:38">
      <c r="A515" s="35">
        <v>1486</v>
      </c>
      <c r="B515" s="35" t="s">
        <v>7019</v>
      </c>
      <c r="C515" s="35" t="s">
        <v>9267</v>
      </c>
      <c r="D515" s="35">
        <v>1554</v>
      </c>
      <c r="E515" s="35" t="s">
        <v>7020</v>
      </c>
      <c r="F515" s="35"/>
      <c r="G515" s="35" t="s">
        <v>6983</v>
      </c>
      <c r="H515" s="37">
        <v>45069</v>
      </c>
      <c r="I515" s="35">
        <v>38000</v>
      </c>
      <c r="J515" s="35">
        <v>12</v>
      </c>
      <c r="K515" s="37">
        <f t="shared" si="8"/>
        <v>45434</v>
      </c>
      <c r="L515" s="41">
        <v>0</v>
      </c>
      <c r="M515" s="71">
        <v>0</v>
      </c>
      <c r="N515" s="67">
        <v>0.105</v>
      </c>
      <c r="O515" s="35">
        <v>0</v>
      </c>
      <c r="P515" s="35">
        <v>0</v>
      </c>
      <c r="Q515" s="35">
        <v>0</v>
      </c>
      <c r="R515" s="35">
        <v>0</v>
      </c>
      <c r="S515" s="35">
        <v>0</v>
      </c>
      <c r="T515" s="35">
        <v>0</v>
      </c>
      <c r="U515" s="35">
        <v>0</v>
      </c>
      <c r="V515" s="35">
        <v>0</v>
      </c>
      <c r="W515" s="35">
        <v>0</v>
      </c>
      <c r="X515" s="35">
        <v>38000</v>
      </c>
      <c r="Y515" s="35">
        <v>0</v>
      </c>
    </row>
    <row r="516" spans="1:38">
      <c r="A516" s="35">
        <v>1487</v>
      </c>
      <c r="B516" s="35" t="s">
        <v>7019</v>
      </c>
      <c r="C516" s="35" t="s">
        <v>9267</v>
      </c>
      <c r="D516" s="35">
        <v>1176</v>
      </c>
      <c r="E516" s="35" t="s">
        <v>7020</v>
      </c>
      <c r="F516" s="35"/>
      <c r="G516" s="35" t="s">
        <v>6983</v>
      </c>
      <c r="H516" s="37">
        <v>45091</v>
      </c>
      <c r="I516" s="35">
        <v>83000</v>
      </c>
      <c r="J516" s="35">
        <v>12</v>
      </c>
      <c r="K516" s="37">
        <f t="shared" si="8"/>
        <v>45456</v>
      </c>
      <c r="L516" s="41">
        <v>0</v>
      </c>
      <c r="M516" s="71">
        <v>0</v>
      </c>
      <c r="N516" s="67">
        <v>0.105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35">
        <v>0</v>
      </c>
      <c r="U516" s="35">
        <v>0</v>
      </c>
      <c r="V516" s="35">
        <v>0</v>
      </c>
      <c r="W516" s="35">
        <v>0</v>
      </c>
      <c r="X516" s="35">
        <v>83000</v>
      </c>
      <c r="Y516" s="35">
        <v>0</v>
      </c>
    </row>
    <row r="517" spans="1:38">
      <c r="A517" s="35">
        <v>1491</v>
      </c>
      <c r="B517" s="35" t="s">
        <v>7019</v>
      </c>
      <c r="C517" s="35" t="s">
        <v>9267</v>
      </c>
      <c r="D517" s="35">
        <v>1457</v>
      </c>
      <c r="E517" s="35" t="s">
        <v>7020</v>
      </c>
      <c r="F517" s="35"/>
      <c r="G517" s="35" t="s">
        <v>6983</v>
      </c>
      <c r="H517" s="37">
        <v>45112</v>
      </c>
      <c r="I517" s="35">
        <v>38000</v>
      </c>
      <c r="J517" s="35">
        <v>12</v>
      </c>
      <c r="K517" s="37">
        <f t="shared" si="8"/>
        <v>45477</v>
      </c>
      <c r="L517" s="41">
        <v>0</v>
      </c>
      <c r="M517" s="71">
        <v>0</v>
      </c>
      <c r="N517" s="67">
        <v>0.105</v>
      </c>
      <c r="O517" s="35">
        <v>0</v>
      </c>
      <c r="P517" s="35">
        <v>0</v>
      </c>
      <c r="Q517" s="35">
        <v>0</v>
      </c>
      <c r="R517" s="35">
        <v>0</v>
      </c>
      <c r="S517" s="35">
        <v>0</v>
      </c>
      <c r="T517" s="35">
        <v>0</v>
      </c>
      <c r="U517" s="35">
        <v>0</v>
      </c>
      <c r="V517" s="35">
        <v>0</v>
      </c>
      <c r="W517" s="35">
        <v>0</v>
      </c>
      <c r="X517" s="35">
        <v>38000</v>
      </c>
      <c r="Y517" s="35">
        <v>0</v>
      </c>
    </row>
    <row r="518" spans="1:38">
      <c r="A518" s="35">
        <v>1495</v>
      </c>
      <c r="B518" s="35" t="s">
        <v>7019</v>
      </c>
      <c r="C518" s="35" t="s">
        <v>9267</v>
      </c>
      <c r="D518" s="35">
        <v>335</v>
      </c>
      <c r="E518" s="35" t="s">
        <v>7020</v>
      </c>
      <c r="F518" s="35"/>
      <c r="G518" s="35" t="s">
        <v>6983</v>
      </c>
      <c r="H518" s="37">
        <v>45069</v>
      </c>
      <c r="I518" s="35">
        <v>63000</v>
      </c>
      <c r="J518" s="35">
        <v>12</v>
      </c>
      <c r="K518" s="37">
        <f t="shared" si="8"/>
        <v>45434</v>
      </c>
      <c r="L518" s="41">
        <v>0</v>
      </c>
      <c r="M518" s="71">
        <v>0</v>
      </c>
      <c r="N518" s="67">
        <v>0.105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63000</v>
      </c>
      <c r="Y518" s="35">
        <v>0</v>
      </c>
    </row>
    <row r="519" spans="1:38">
      <c r="A519" s="35">
        <v>1498</v>
      </c>
      <c r="B519" s="35" t="s">
        <v>7019</v>
      </c>
      <c r="C519" s="35" t="s">
        <v>9267</v>
      </c>
      <c r="D519" s="35">
        <v>349</v>
      </c>
      <c r="E519" s="35" t="s">
        <v>7020</v>
      </c>
      <c r="F519" s="35"/>
      <c r="G519" s="35" t="s">
        <v>6983</v>
      </c>
      <c r="H519" s="37">
        <v>45069</v>
      </c>
      <c r="I519" s="35">
        <v>38000</v>
      </c>
      <c r="J519" s="35">
        <v>12</v>
      </c>
      <c r="K519" s="37">
        <f t="shared" si="8"/>
        <v>45434</v>
      </c>
      <c r="L519" s="41">
        <v>0</v>
      </c>
      <c r="M519" s="71">
        <v>0</v>
      </c>
      <c r="N519" s="67">
        <v>0.105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35">
        <v>0</v>
      </c>
      <c r="U519" s="35">
        <v>0</v>
      </c>
      <c r="V519" s="35">
        <v>0</v>
      </c>
      <c r="W519" s="35">
        <v>0</v>
      </c>
      <c r="X519" s="35">
        <v>38000</v>
      </c>
      <c r="Y519" s="35">
        <v>0</v>
      </c>
    </row>
    <row r="520" spans="1:38">
      <c r="A520" s="35">
        <v>1505</v>
      </c>
      <c r="B520" s="35" t="s">
        <v>7019</v>
      </c>
      <c r="C520" s="35" t="s">
        <v>9267</v>
      </c>
      <c r="D520" s="35">
        <v>1594</v>
      </c>
      <c r="E520" s="35" t="s">
        <v>7020</v>
      </c>
      <c r="F520" s="35"/>
      <c r="G520" s="35" t="s">
        <v>6983</v>
      </c>
      <c r="H520" s="37">
        <v>45112</v>
      </c>
      <c r="I520" s="35">
        <v>38000</v>
      </c>
      <c r="J520" s="35">
        <v>12</v>
      </c>
      <c r="K520" s="37">
        <f t="shared" si="8"/>
        <v>45477</v>
      </c>
      <c r="L520" s="41">
        <v>0</v>
      </c>
      <c r="M520" s="71">
        <v>0</v>
      </c>
      <c r="N520" s="67">
        <v>0.105</v>
      </c>
      <c r="O520" s="35">
        <v>0</v>
      </c>
      <c r="P520" s="35">
        <v>0</v>
      </c>
      <c r="Q520" s="35">
        <v>0</v>
      </c>
      <c r="R520" s="35">
        <v>0</v>
      </c>
      <c r="S520" s="35">
        <v>0</v>
      </c>
      <c r="T520" s="35">
        <v>0</v>
      </c>
      <c r="U520" s="35">
        <v>0</v>
      </c>
      <c r="V520" s="35">
        <v>0</v>
      </c>
      <c r="W520" s="35">
        <v>0</v>
      </c>
      <c r="X520" s="35">
        <v>38000</v>
      </c>
      <c r="Y520" s="35">
        <v>0</v>
      </c>
    </row>
    <row r="521" spans="1:38" s="50" customFormat="1">
      <c r="A521" s="47">
        <v>1510</v>
      </c>
      <c r="B521" s="47" t="s">
        <v>7019</v>
      </c>
      <c r="C521" s="35" t="s">
        <v>9267</v>
      </c>
      <c r="D521" s="47">
        <v>1483</v>
      </c>
      <c r="E521" s="47" t="s">
        <v>7020</v>
      </c>
      <c r="F521" s="47"/>
      <c r="G521" s="47" t="s">
        <v>6983</v>
      </c>
      <c r="H521" s="62">
        <v>45069</v>
      </c>
      <c r="I521" s="47">
        <v>38000</v>
      </c>
      <c r="J521" s="47">
        <v>12</v>
      </c>
      <c r="K521" s="62">
        <f t="shared" si="8"/>
        <v>45434</v>
      </c>
      <c r="L521" s="41">
        <v>0</v>
      </c>
      <c r="M521" s="71">
        <v>0</v>
      </c>
      <c r="N521" s="67">
        <v>0.105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35">
        <v>0</v>
      </c>
      <c r="U521" s="35">
        <v>0</v>
      </c>
      <c r="V521" s="35">
        <v>0</v>
      </c>
      <c r="W521" s="35">
        <v>0</v>
      </c>
      <c r="X521" s="47">
        <v>38000</v>
      </c>
      <c r="Y521" s="35">
        <v>0</v>
      </c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</row>
    <row r="522" spans="1:38">
      <c r="A522" s="35">
        <v>1511</v>
      </c>
      <c r="B522" s="35" t="s">
        <v>7019</v>
      </c>
      <c r="C522" s="35" t="s">
        <v>9267</v>
      </c>
      <c r="D522" s="35">
        <v>1546</v>
      </c>
      <c r="E522" s="35" t="s">
        <v>7020</v>
      </c>
      <c r="F522" s="35"/>
      <c r="G522" s="35" t="s">
        <v>6983</v>
      </c>
      <c r="H522" s="37">
        <v>45091</v>
      </c>
      <c r="I522" s="35">
        <v>49000</v>
      </c>
      <c r="J522" s="35">
        <v>12</v>
      </c>
      <c r="K522" s="37">
        <f t="shared" si="8"/>
        <v>45456</v>
      </c>
      <c r="L522" s="41">
        <v>0</v>
      </c>
      <c r="M522" s="71">
        <v>0</v>
      </c>
      <c r="N522" s="67">
        <v>0.105</v>
      </c>
      <c r="O522" s="35">
        <v>0</v>
      </c>
      <c r="P522" s="35">
        <v>0</v>
      </c>
      <c r="Q522" s="35">
        <v>0</v>
      </c>
      <c r="R522" s="35">
        <v>0</v>
      </c>
      <c r="S522" s="35">
        <v>0</v>
      </c>
      <c r="T522" s="35">
        <v>0</v>
      </c>
      <c r="U522" s="35">
        <v>0</v>
      </c>
      <c r="V522" s="35">
        <v>0</v>
      </c>
      <c r="W522" s="35">
        <v>0</v>
      </c>
      <c r="X522" s="35">
        <v>49000</v>
      </c>
      <c r="Y522" s="35">
        <v>0</v>
      </c>
    </row>
    <row r="523" spans="1:38">
      <c r="A523" s="35">
        <v>1519</v>
      </c>
      <c r="B523" s="35" t="s">
        <v>7019</v>
      </c>
      <c r="C523" s="35" t="s">
        <v>9267</v>
      </c>
      <c r="D523" s="35">
        <v>1158</v>
      </c>
      <c r="E523" s="35" t="s">
        <v>7020</v>
      </c>
      <c r="F523" s="35"/>
      <c r="G523" s="35" t="s">
        <v>6983</v>
      </c>
      <c r="H523" s="37">
        <v>45069</v>
      </c>
      <c r="I523" s="35">
        <v>49000</v>
      </c>
      <c r="J523" s="35">
        <v>12</v>
      </c>
      <c r="K523" s="37">
        <f t="shared" si="8"/>
        <v>45434</v>
      </c>
      <c r="L523" s="41">
        <v>0</v>
      </c>
      <c r="M523" s="71">
        <v>0</v>
      </c>
      <c r="N523" s="67">
        <v>0.105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49000</v>
      </c>
      <c r="Y523" s="35">
        <v>0</v>
      </c>
    </row>
    <row r="524" spans="1:38">
      <c r="A524" s="35">
        <v>1521</v>
      </c>
      <c r="B524" s="35" t="s">
        <v>7019</v>
      </c>
      <c r="C524" s="35" t="s">
        <v>9267</v>
      </c>
      <c r="D524" s="35">
        <v>1123</v>
      </c>
      <c r="E524" s="35" t="s">
        <v>7020</v>
      </c>
      <c r="F524" s="35"/>
      <c r="G524" s="35" t="s">
        <v>6983</v>
      </c>
      <c r="H524" s="37">
        <v>45091</v>
      </c>
      <c r="I524" s="35">
        <v>35000</v>
      </c>
      <c r="J524" s="35">
        <v>12</v>
      </c>
      <c r="K524" s="37">
        <f t="shared" si="8"/>
        <v>45456</v>
      </c>
      <c r="L524" s="41">
        <v>0</v>
      </c>
      <c r="M524" s="71">
        <v>0</v>
      </c>
      <c r="N524" s="67">
        <v>0.105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35">
        <v>0</v>
      </c>
      <c r="U524" s="35">
        <v>0</v>
      </c>
      <c r="V524" s="35">
        <v>0</v>
      </c>
      <c r="W524" s="35">
        <v>0</v>
      </c>
      <c r="X524" s="35">
        <v>35000</v>
      </c>
      <c r="Y524" s="35">
        <v>0</v>
      </c>
    </row>
    <row r="525" spans="1:38">
      <c r="A525" s="35">
        <v>1522</v>
      </c>
      <c r="B525" s="35" t="s">
        <v>7019</v>
      </c>
      <c r="C525" s="35" t="s">
        <v>9267</v>
      </c>
      <c r="D525" s="35">
        <v>338</v>
      </c>
      <c r="E525" s="35" t="s">
        <v>7020</v>
      </c>
      <c r="F525" s="35"/>
      <c r="G525" s="35" t="s">
        <v>6983</v>
      </c>
      <c r="H525" s="37">
        <v>45091</v>
      </c>
      <c r="I525" s="35">
        <v>25000</v>
      </c>
      <c r="J525" s="35">
        <v>12</v>
      </c>
      <c r="K525" s="37">
        <f t="shared" si="8"/>
        <v>45456</v>
      </c>
      <c r="L525" s="41">
        <v>0</v>
      </c>
      <c r="M525" s="71">
        <v>0</v>
      </c>
      <c r="N525" s="67">
        <v>0.105</v>
      </c>
      <c r="O525" s="35">
        <v>0</v>
      </c>
      <c r="P525" s="35">
        <v>0</v>
      </c>
      <c r="Q525" s="35">
        <v>0</v>
      </c>
      <c r="R525" s="35">
        <v>0</v>
      </c>
      <c r="S525" s="35">
        <v>0</v>
      </c>
      <c r="T525" s="35">
        <v>0</v>
      </c>
      <c r="U525" s="35">
        <v>0</v>
      </c>
      <c r="V525" s="35">
        <v>0</v>
      </c>
      <c r="W525" s="35">
        <v>0</v>
      </c>
      <c r="X525" s="35">
        <v>25000</v>
      </c>
      <c r="Y525" s="35">
        <v>0</v>
      </c>
    </row>
    <row r="526" spans="1:38">
      <c r="A526" s="35">
        <v>1523</v>
      </c>
      <c r="B526" s="35" t="s">
        <v>7019</v>
      </c>
      <c r="C526" s="35" t="s">
        <v>9267</v>
      </c>
      <c r="D526" s="35">
        <v>339</v>
      </c>
      <c r="E526" s="35" t="s">
        <v>7020</v>
      </c>
      <c r="F526" s="35"/>
      <c r="G526" s="35" t="s">
        <v>6983</v>
      </c>
      <c r="H526" s="37">
        <v>45091</v>
      </c>
      <c r="I526" s="35">
        <v>25000</v>
      </c>
      <c r="J526" s="35">
        <v>12</v>
      </c>
      <c r="K526" s="37">
        <f t="shared" si="8"/>
        <v>45456</v>
      </c>
      <c r="L526" s="41">
        <v>0</v>
      </c>
      <c r="M526" s="71">
        <v>0</v>
      </c>
      <c r="N526" s="67">
        <v>0.105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35">
        <v>0</v>
      </c>
      <c r="U526" s="35">
        <v>0</v>
      </c>
      <c r="V526" s="35">
        <v>0</v>
      </c>
      <c r="W526" s="35">
        <v>0</v>
      </c>
      <c r="X526" s="35">
        <v>25000</v>
      </c>
      <c r="Y526" s="35">
        <v>0</v>
      </c>
    </row>
    <row r="527" spans="1:38">
      <c r="A527" s="35">
        <v>1524</v>
      </c>
      <c r="B527" s="35" t="s">
        <v>7019</v>
      </c>
      <c r="C527" s="35" t="s">
        <v>9267</v>
      </c>
      <c r="D527" s="35">
        <v>735</v>
      </c>
      <c r="E527" s="35" t="s">
        <v>7020</v>
      </c>
      <c r="F527" s="35"/>
      <c r="G527" s="35" t="s">
        <v>6983</v>
      </c>
      <c r="H527" s="37">
        <v>45069</v>
      </c>
      <c r="I527" s="35">
        <v>100000</v>
      </c>
      <c r="J527" s="35">
        <v>12</v>
      </c>
      <c r="K527" s="37">
        <f t="shared" si="8"/>
        <v>45434</v>
      </c>
      <c r="L527" s="41">
        <v>0</v>
      </c>
      <c r="M527" s="71">
        <v>0</v>
      </c>
      <c r="N527" s="67">
        <v>0.105</v>
      </c>
      <c r="O527" s="35">
        <v>0</v>
      </c>
      <c r="P527" s="35">
        <v>0</v>
      </c>
      <c r="Q527" s="35">
        <v>0</v>
      </c>
      <c r="R527" s="35">
        <v>0</v>
      </c>
      <c r="S527" s="35">
        <v>0</v>
      </c>
      <c r="T527" s="35">
        <v>0</v>
      </c>
      <c r="U527" s="35">
        <v>0</v>
      </c>
      <c r="V527" s="35">
        <v>0</v>
      </c>
      <c r="W527" s="35">
        <v>0</v>
      </c>
      <c r="X527" s="35">
        <v>100000</v>
      </c>
      <c r="Y527" s="35">
        <v>0</v>
      </c>
    </row>
    <row r="528" spans="1:38">
      <c r="A528" s="35">
        <v>1528</v>
      </c>
      <c r="B528" s="35" t="s">
        <v>7019</v>
      </c>
      <c r="C528" s="35" t="s">
        <v>9267</v>
      </c>
      <c r="D528" s="35">
        <v>1497</v>
      </c>
      <c r="E528" s="35" t="s">
        <v>7020</v>
      </c>
      <c r="F528" s="35"/>
      <c r="G528" s="35" t="s">
        <v>6983</v>
      </c>
      <c r="H528" s="37">
        <v>45069</v>
      </c>
      <c r="I528" s="35">
        <v>30000</v>
      </c>
      <c r="J528" s="35">
        <v>12</v>
      </c>
      <c r="K528" s="37">
        <f t="shared" si="8"/>
        <v>45434</v>
      </c>
      <c r="L528" s="41">
        <v>0</v>
      </c>
      <c r="M528" s="71">
        <v>0</v>
      </c>
      <c r="N528" s="67">
        <v>0.105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30000</v>
      </c>
      <c r="Y528" s="35">
        <v>0</v>
      </c>
    </row>
    <row r="529" spans="1:25">
      <c r="A529" s="35">
        <v>1531</v>
      </c>
      <c r="B529" s="35" t="s">
        <v>7019</v>
      </c>
      <c r="C529" s="35" t="s">
        <v>9267</v>
      </c>
      <c r="D529" s="35">
        <v>1149</v>
      </c>
      <c r="E529" s="35" t="s">
        <v>7020</v>
      </c>
      <c r="F529" s="35"/>
      <c r="G529" s="35" t="s">
        <v>6983</v>
      </c>
      <c r="H529" s="37">
        <v>45091</v>
      </c>
      <c r="I529" s="35">
        <v>49000</v>
      </c>
      <c r="J529" s="35">
        <v>12</v>
      </c>
      <c r="K529" s="37">
        <f t="shared" si="8"/>
        <v>45456</v>
      </c>
      <c r="L529" s="41">
        <v>0</v>
      </c>
      <c r="M529" s="71">
        <v>0</v>
      </c>
      <c r="N529" s="67">
        <v>0.105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0</v>
      </c>
      <c r="W529" s="35">
        <v>0</v>
      </c>
      <c r="X529" s="35">
        <v>49000</v>
      </c>
      <c r="Y529" s="35">
        <v>0</v>
      </c>
    </row>
    <row r="530" spans="1:25">
      <c r="A530" s="35">
        <v>1538</v>
      </c>
      <c r="B530" s="35" t="s">
        <v>7019</v>
      </c>
      <c r="C530" s="35" t="s">
        <v>9267</v>
      </c>
      <c r="D530" s="35">
        <v>1562</v>
      </c>
      <c r="E530" s="35" t="s">
        <v>7020</v>
      </c>
      <c r="F530" s="35"/>
      <c r="G530" s="35" t="s">
        <v>6983</v>
      </c>
      <c r="H530" s="37">
        <v>45069</v>
      </c>
      <c r="I530" s="35">
        <v>24000</v>
      </c>
      <c r="J530" s="35">
        <v>12</v>
      </c>
      <c r="K530" s="37">
        <f t="shared" si="8"/>
        <v>45434</v>
      </c>
      <c r="L530" s="41">
        <v>0</v>
      </c>
      <c r="M530" s="71">
        <v>0</v>
      </c>
      <c r="N530" s="67">
        <v>0.105</v>
      </c>
      <c r="O530" s="35">
        <v>0</v>
      </c>
      <c r="P530" s="35">
        <v>0</v>
      </c>
      <c r="Q530" s="35">
        <v>0</v>
      </c>
      <c r="R530" s="35">
        <v>0</v>
      </c>
      <c r="S530" s="35">
        <v>0</v>
      </c>
      <c r="T530" s="35">
        <v>0</v>
      </c>
      <c r="U530" s="35">
        <v>0</v>
      </c>
      <c r="V530" s="35">
        <v>0</v>
      </c>
      <c r="W530" s="35">
        <v>0</v>
      </c>
      <c r="X530" s="35">
        <v>24000</v>
      </c>
      <c r="Y530" s="35">
        <v>0</v>
      </c>
    </row>
    <row r="531" spans="1:25">
      <c r="A531" s="35">
        <v>1540</v>
      </c>
      <c r="B531" s="35" t="s">
        <v>7019</v>
      </c>
      <c r="C531" s="35" t="s">
        <v>9267</v>
      </c>
      <c r="D531" s="35">
        <v>518</v>
      </c>
      <c r="E531" s="35" t="s">
        <v>7020</v>
      </c>
      <c r="F531" s="35"/>
      <c r="G531" s="35" t="s">
        <v>6983</v>
      </c>
      <c r="H531" s="37">
        <v>45069</v>
      </c>
      <c r="I531" s="35">
        <v>38000</v>
      </c>
      <c r="J531" s="35">
        <v>12</v>
      </c>
      <c r="K531" s="37">
        <f t="shared" si="8"/>
        <v>45434</v>
      </c>
      <c r="L531" s="41">
        <v>0</v>
      </c>
      <c r="M531" s="71">
        <v>0</v>
      </c>
      <c r="N531" s="67">
        <v>0.105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35">
        <v>0</v>
      </c>
      <c r="U531" s="35">
        <v>0</v>
      </c>
      <c r="V531" s="35">
        <v>0</v>
      </c>
      <c r="W531" s="35">
        <v>0</v>
      </c>
      <c r="X531" s="35">
        <v>38000</v>
      </c>
      <c r="Y531" s="35">
        <v>0</v>
      </c>
    </row>
    <row r="532" spans="1:25">
      <c r="A532" s="35">
        <v>1541</v>
      </c>
      <c r="B532" s="35" t="s">
        <v>7019</v>
      </c>
      <c r="C532" s="35" t="s">
        <v>9267</v>
      </c>
      <c r="D532" s="35">
        <v>519</v>
      </c>
      <c r="E532" s="35" t="s">
        <v>7020</v>
      </c>
      <c r="F532" s="35"/>
      <c r="G532" s="35" t="s">
        <v>6983</v>
      </c>
      <c r="H532" s="37">
        <v>45069</v>
      </c>
      <c r="I532" s="35">
        <v>38000</v>
      </c>
      <c r="J532" s="35">
        <v>12</v>
      </c>
      <c r="K532" s="37">
        <f t="shared" si="8"/>
        <v>45434</v>
      </c>
      <c r="L532" s="41">
        <v>0</v>
      </c>
      <c r="M532" s="71">
        <v>0</v>
      </c>
      <c r="N532" s="67">
        <v>0.105</v>
      </c>
      <c r="O532" s="35">
        <v>0</v>
      </c>
      <c r="P532" s="35">
        <v>0</v>
      </c>
      <c r="Q532" s="35">
        <v>0</v>
      </c>
      <c r="R532" s="35">
        <v>0</v>
      </c>
      <c r="S532" s="35">
        <v>0</v>
      </c>
      <c r="T532" s="35">
        <v>0</v>
      </c>
      <c r="U532" s="35">
        <v>0</v>
      </c>
      <c r="V532" s="35">
        <v>0</v>
      </c>
      <c r="W532" s="35">
        <v>0</v>
      </c>
      <c r="X532" s="35">
        <v>38000</v>
      </c>
      <c r="Y532" s="35">
        <v>0</v>
      </c>
    </row>
    <row r="533" spans="1:25">
      <c r="A533" s="35">
        <v>1542</v>
      </c>
      <c r="B533" s="35" t="s">
        <v>7019</v>
      </c>
      <c r="C533" s="35" t="s">
        <v>9267</v>
      </c>
      <c r="D533" s="35">
        <v>1698</v>
      </c>
      <c r="E533" s="35" t="s">
        <v>7020</v>
      </c>
      <c r="F533" s="35"/>
      <c r="G533" s="35" t="s">
        <v>6983</v>
      </c>
      <c r="H533" s="37">
        <v>45112</v>
      </c>
      <c r="I533" s="35">
        <v>40000</v>
      </c>
      <c r="J533" s="35">
        <v>12</v>
      </c>
      <c r="K533" s="37">
        <f t="shared" si="8"/>
        <v>45477</v>
      </c>
      <c r="L533" s="41">
        <v>0</v>
      </c>
      <c r="M533" s="71">
        <v>0</v>
      </c>
      <c r="N533" s="67">
        <v>0.105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40000</v>
      </c>
      <c r="Y533" s="35">
        <v>0</v>
      </c>
    </row>
    <row r="534" spans="1:25">
      <c r="A534" s="35">
        <v>1547</v>
      </c>
      <c r="B534" s="35" t="s">
        <v>7019</v>
      </c>
      <c r="C534" s="35" t="s">
        <v>9267</v>
      </c>
      <c r="D534" s="35">
        <v>563</v>
      </c>
      <c r="E534" s="35" t="s">
        <v>7020</v>
      </c>
      <c r="F534" s="35"/>
      <c r="G534" s="35" t="s">
        <v>6983</v>
      </c>
      <c r="H534" s="37">
        <v>45091</v>
      </c>
      <c r="I534" s="35">
        <v>30000</v>
      </c>
      <c r="J534" s="35">
        <v>12</v>
      </c>
      <c r="K534" s="37">
        <f t="shared" si="8"/>
        <v>45456</v>
      </c>
      <c r="L534" s="41">
        <v>0</v>
      </c>
      <c r="M534" s="71">
        <v>0</v>
      </c>
      <c r="N534" s="67">
        <v>0.105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35">
        <v>0</v>
      </c>
      <c r="U534" s="35">
        <v>0</v>
      </c>
      <c r="V534" s="35">
        <v>0</v>
      </c>
      <c r="W534" s="35">
        <v>0</v>
      </c>
      <c r="X534" s="35">
        <v>30000</v>
      </c>
      <c r="Y534" s="35">
        <v>0</v>
      </c>
    </row>
    <row r="535" spans="1:25">
      <c r="A535" s="35">
        <v>1548</v>
      </c>
      <c r="B535" s="35" t="s">
        <v>7019</v>
      </c>
      <c r="C535" s="35" t="s">
        <v>9267</v>
      </c>
      <c r="D535" s="35">
        <v>555</v>
      </c>
      <c r="E535" s="35" t="s">
        <v>7020</v>
      </c>
      <c r="F535" s="35"/>
      <c r="G535" s="35" t="s">
        <v>6983</v>
      </c>
      <c r="H535" s="37">
        <v>45091</v>
      </c>
      <c r="I535" s="35">
        <v>30000</v>
      </c>
      <c r="J535" s="35">
        <v>12</v>
      </c>
      <c r="K535" s="37">
        <f t="shared" si="8"/>
        <v>45456</v>
      </c>
      <c r="L535" s="41">
        <v>0</v>
      </c>
      <c r="M535" s="71">
        <v>0</v>
      </c>
      <c r="N535" s="67">
        <v>0.105</v>
      </c>
      <c r="O535" s="35">
        <v>0</v>
      </c>
      <c r="P535" s="35">
        <v>0</v>
      </c>
      <c r="Q535" s="35">
        <v>0</v>
      </c>
      <c r="R535" s="35">
        <v>0</v>
      </c>
      <c r="S535" s="35">
        <v>0</v>
      </c>
      <c r="T535" s="35">
        <v>0</v>
      </c>
      <c r="U535" s="35">
        <v>0</v>
      </c>
      <c r="V535" s="35">
        <v>0</v>
      </c>
      <c r="W535" s="35">
        <v>0</v>
      </c>
      <c r="X535" s="35">
        <v>30000</v>
      </c>
      <c r="Y535" s="35">
        <v>0</v>
      </c>
    </row>
    <row r="536" spans="1:25">
      <c r="A536" s="35">
        <v>1556</v>
      </c>
      <c r="B536" s="35" t="s">
        <v>7019</v>
      </c>
      <c r="C536" s="35" t="s">
        <v>9267</v>
      </c>
      <c r="D536" s="35">
        <v>1122</v>
      </c>
      <c r="E536" s="35" t="s">
        <v>7020</v>
      </c>
      <c r="F536" s="35"/>
      <c r="G536" s="35" t="s">
        <v>6983</v>
      </c>
      <c r="H536" s="37">
        <v>45091</v>
      </c>
      <c r="I536" s="35">
        <v>30000</v>
      </c>
      <c r="J536" s="35">
        <v>12</v>
      </c>
      <c r="K536" s="37">
        <f t="shared" si="8"/>
        <v>45456</v>
      </c>
      <c r="L536" s="41">
        <v>0</v>
      </c>
      <c r="M536" s="71">
        <v>0</v>
      </c>
      <c r="N536" s="67">
        <v>0.105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35">
        <v>0</v>
      </c>
      <c r="U536" s="35">
        <v>0</v>
      </c>
      <c r="V536" s="35">
        <v>0</v>
      </c>
      <c r="W536" s="35">
        <v>0</v>
      </c>
      <c r="X536" s="35">
        <v>30000</v>
      </c>
      <c r="Y536" s="35">
        <v>0</v>
      </c>
    </row>
    <row r="537" spans="1:25">
      <c r="A537" s="35">
        <v>1557</v>
      </c>
      <c r="B537" s="35" t="s">
        <v>7019</v>
      </c>
      <c r="C537" s="35" t="s">
        <v>9267</v>
      </c>
      <c r="D537" s="35">
        <v>1252</v>
      </c>
      <c r="E537" s="35" t="s">
        <v>7020</v>
      </c>
      <c r="F537" s="35"/>
      <c r="G537" s="35" t="s">
        <v>6983</v>
      </c>
      <c r="H537" s="37">
        <v>45091</v>
      </c>
      <c r="I537" s="35">
        <v>82000</v>
      </c>
      <c r="J537" s="35">
        <v>12</v>
      </c>
      <c r="K537" s="37">
        <f t="shared" si="8"/>
        <v>45456</v>
      </c>
      <c r="L537" s="41">
        <v>0</v>
      </c>
      <c r="M537" s="71">
        <v>0</v>
      </c>
      <c r="N537" s="67">
        <v>0.105</v>
      </c>
      <c r="O537" s="35">
        <v>0</v>
      </c>
      <c r="P537" s="35">
        <v>0</v>
      </c>
      <c r="Q537" s="35">
        <v>0</v>
      </c>
      <c r="R537" s="35">
        <v>0</v>
      </c>
      <c r="S537" s="35">
        <v>0</v>
      </c>
      <c r="T537" s="35">
        <v>0</v>
      </c>
      <c r="U537" s="35">
        <v>0</v>
      </c>
      <c r="V537" s="35">
        <v>0</v>
      </c>
      <c r="W537" s="35">
        <v>0</v>
      </c>
      <c r="X537" s="35">
        <v>82000</v>
      </c>
      <c r="Y537" s="35">
        <v>0</v>
      </c>
    </row>
    <row r="538" spans="1:25">
      <c r="A538" s="35">
        <v>1561</v>
      </c>
      <c r="B538" s="35" t="s">
        <v>7019</v>
      </c>
      <c r="C538" s="35" t="s">
        <v>9267</v>
      </c>
      <c r="D538" s="35">
        <v>742</v>
      </c>
      <c r="E538" s="35" t="s">
        <v>7020</v>
      </c>
      <c r="F538" s="35"/>
      <c r="G538" s="35" t="s">
        <v>6983</v>
      </c>
      <c r="H538" s="37">
        <v>45112</v>
      </c>
      <c r="I538" s="35">
        <v>164000</v>
      </c>
      <c r="J538" s="35">
        <v>12</v>
      </c>
      <c r="K538" s="37">
        <f t="shared" si="8"/>
        <v>45477</v>
      </c>
      <c r="L538" s="41">
        <v>0</v>
      </c>
      <c r="M538" s="71">
        <v>0</v>
      </c>
      <c r="N538" s="67">
        <v>0.105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164000</v>
      </c>
      <c r="Y538" s="35">
        <v>0</v>
      </c>
    </row>
    <row r="539" spans="1:25">
      <c r="A539" s="35">
        <v>1567</v>
      </c>
      <c r="B539" s="35" t="s">
        <v>7019</v>
      </c>
      <c r="C539" s="35" t="s">
        <v>9267</v>
      </c>
      <c r="D539" s="35">
        <v>862</v>
      </c>
      <c r="E539" s="35" t="s">
        <v>7020</v>
      </c>
      <c r="F539" s="35"/>
      <c r="G539" s="35" t="s">
        <v>6983</v>
      </c>
      <c r="H539" s="37">
        <v>45167</v>
      </c>
      <c r="I539" s="35">
        <v>5000</v>
      </c>
      <c r="J539" s="35">
        <v>12</v>
      </c>
      <c r="K539" s="37">
        <f t="shared" si="8"/>
        <v>45532</v>
      </c>
      <c r="L539" s="41">
        <v>0</v>
      </c>
      <c r="M539" s="71">
        <v>0</v>
      </c>
      <c r="N539" s="67">
        <v>0.105</v>
      </c>
      <c r="O539" s="35">
        <v>0</v>
      </c>
      <c r="P539" s="35">
        <v>0</v>
      </c>
      <c r="Q539" s="35">
        <v>0</v>
      </c>
      <c r="R539" s="35">
        <v>0</v>
      </c>
      <c r="S539" s="35">
        <v>0</v>
      </c>
      <c r="T539" s="35">
        <v>0</v>
      </c>
      <c r="U539" s="35">
        <v>0</v>
      </c>
      <c r="V539" s="35">
        <v>0</v>
      </c>
      <c r="W539" s="35">
        <v>0</v>
      </c>
      <c r="X539" s="35">
        <v>5000</v>
      </c>
      <c r="Y539" s="35">
        <v>0</v>
      </c>
    </row>
    <row r="540" spans="1:25">
      <c r="A540" s="35">
        <v>1570</v>
      </c>
      <c r="B540" s="35" t="s">
        <v>7019</v>
      </c>
      <c r="C540" s="35" t="s">
        <v>9267</v>
      </c>
      <c r="D540" s="35">
        <v>965</v>
      </c>
      <c r="E540" s="35" t="s">
        <v>7020</v>
      </c>
      <c r="F540" s="35"/>
      <c r="G540" s="35" t="s">
        <v>6983</v>
      </c>
      <c r="H540" s="37">
        <v>45215</v>
      </c>
      <c r="I540" s="35">
        <v>12000</v>
      </c>
      <c r="J540" s="35">
        <v>12</v>
      </c>
      <c r="K540" s="37">
        <f t="shared" si="8"/>
        <v>45580</v>
      </c>
      <c r="L540" s="41">
        <v>0</v>
      </c>
      <c r="M540" s="71">
        <v>0</v>
      </c>
      <c r="N540" s="67">
        <v>0.105</v>
      </c>
      <c r="O540" s="35">
        <v>0</v>
      </c>
      <c r="P540" s="35">
        <v>0</v>
      </c>
      <c r="Q540" s="35">
        <v>0</v>
      </c>
      <c r="R540" s="35">
        <v>0</v>
      </c>
      <c r="S540" s="35">
        <v>0</v>
      </c>
      <c r="T540" s="35">
        <v>0</v>
      </c>
      <c r="U540" s="35">
        <v>0</v>
      </c>
      <c r="V540" s="35">
        <v>0</v>
      </c>
      <c r="W540" s="35">
        <v>0</v>
      </c>
      <c r="X540" s="35">
        <v>12000</v>
      </c>
      <c r="Y540" s="35">
        <v>0</v>
      </c>
    </row>
    <row r="541" spans="1:25">
      <c r="A541" s="35">
        <v>1578</v>
      </c>
      <c r="B541" s="35" t="s">
        <v>7019</v>
      </c>
      <c r="C541" s="35" t="s">
        <v>9267</v>
      </c>
      <c r="D541" s="35">
        <v>1124</v>
      </c>
      <c r="E541" s="35" t="s">
        <v>7020</v>
      </c>
      <c r="F541" s="35"/>
      <c r="G541" s="35" t="s">
        <v>6983</v>
      </c>
      <c r="H541" s="37">
        <v>45069</v>
      </c>
      <c r="I541" s="35">
        <v>19000</v>
      </c>
      <c r="J541" s="35">
        <v>12</v>
      </c>
      <c r="K541" s="37">
        <f t="shared" si="8"/>
        <v>45434</v>
      </c>
      <c r="L541" s="41">
        <v>0</v>
      </c>
      <c r="M541" s="71">
        <v>0</v>
      </c>
      <c r="N541" s="67">
        <v>0.105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35">
        <v>0</v>
      </c>
      <c r="U541" s="35">
        <v>0</v>
      </c>
      <c r="V541" s="35">
        <v>0</v>
      </c>
      <c r="W541" s="35">
        <v>0</v>
      </c>
      <c r="X541" s="35">
        <v>19000</v>
      </c>
      <c r="Y541" s="35">
        <v>0</v>
      </c>
    </row>
    <row r="542" spans="1:25">
      <c r="A542" s="35">
        <v>1580</v>
      </c>
      <c r="B542" s="35" t="s">
        <v>7019</v>
      </c>
      <c r="C542" s="35" t="s">
        <v>9267</v>
      </c>
      <c r="D542" s="35">
        <v>356</v>
      </c>
      <c r="E542" s="35" t="s">
        <v>7020</v>
      </c>
      <c r="F542" s="35"/>
      <c r="G542" s="35" t="s">
        <v>6983</v>
      </c>
      <c r="H542" s="37">
        <v>45069</v>
      </c>
      <c r="I542" s="35">
        <v>43000</v>
      </c>
      <c r="J542" s="35">
        <v>12</v>
      </c>
      <c r="K542" s="37">
        <f t="shared" si="8"/>
        <v>45434</v>
      </c>
      <c r="L542" s="41">
        <v>0</v>
      </c>
      <c r="M542" s="71">
        <v>0</v>
      </c>
      <c r="N542" s="67">
        <v>0.105</v>
      </c>
      <c r="O542" s="35">
        <v>0</v>
      </c>
      <c r="P542" s="35">
        <v>0</v>
      </c>
      <c r="Q542" s="35">
        <v>0</v>
      </c>
      <c r="R542" s="35">
        <v>0</v>
      </c>
      <c r="S542" s="35">
        <v>0</v>
      </c>
      <c r="T542" s="35">
        <v>0</v>
      </c>
      <c r="U542" s="35">
        <v>0</v>
      </c>
      <c r="V542" s="35">
        <v>0</v>
      </c>
      <c r="W542" s="35">
        <v>0</v>
      </c>
      <c r="X542" s="35">
        <v>43000</v>
      </c>
      <c r="Y542" s="35">
        <v>0</v>
      </c>
    </row>
    <row r="543" spans="1:25">
      <c r="A543" s="35">
        <v>1581</v>
      </c>
      <c r="B543" s="35" t="s">
        <v>7019</v>
      </c>
      <c r="C543" s="35" t="s">
        <v>9267</v>
      </c>
      <c r="D543" s="35">
        <v>556</v>
      </c>
      <c r="E543" s="35" t="s">
        <v>7020</v>
      </c>
      <c r="F543" s="35"/>
      <c r="G543" s="35" t="s">
        <v>6983</v>
      </c>
      <c r="H543" s="37">
        <v>45112</v>
      </c>
      <c r="I543" s="35">
        <v>19000</v>
      </c>
      <c r="J543" s="35">
        <v>12</v>
      </c>
      <c r="K543" s="37">
        <f t="shared" si="8"/>
        <v>45477</v>
      </c>
      <c r="L543" s="41">
        <v>0</v>
      </c>
      <c r="M543" s="71">
        <v>0</v>
      </c>
      <c r="N543" s="67">
        <v>0.105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19000</v>
      </c>
      <c r="Y543" s="35">
        <v>0</v>
      </c>
    </row>
    <row r="544" spans="1:25">
      <c r="A544" s="35">
        <v>1583</v>
      </c>
      <c r="B544" s="35" t="s">
        <v>7019</v>
      </c>
      <c r="C544" s="35" t="s">
        <v>9267</v>
      </c>
      <c r="D544" s="35">
        <v>1150</v>
      </c>
      <c r="E544" s="35" t="s">
        <v>7020</v>
      </c>
      <c r="F544" s="35"/>
      <c r="G544" s="35" t="s">
        <v>6983</v>
      </c>
      <c r="H544" s="37">
        <v>45091</v>
      </c>
      <c r="I544" s="35">
        <v>27000</v>
      </c>
      <c r="J544" s="35">
        <v>12</v>
      </c>
      <c r="K544" s="37">
        <f t="shared" si="8"/>
        <v>45456</v>
      </c>
      <c r="L544" s="41">
        <v>0</v>
      </c>
      <c r="M544" s="71">
        <v>0</v>
      </c>
      <c r="N544" s="67">
        <v>0.105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35">
        <v>0</v>
      </c>
      <c r="U544" s="35">
        <v>0</v>
      </c>
      <c r="V544" s="35">
        <v>0</v>
      </c>
      <c r="W544" s="35">
        <v>0</v>
      </c>
      <c r="X544" s="35">
        <v>27000</v>
      </c>
      <c r="Y544" s="35">
        <v>0</v>
      </c>
    </row>
    <row r="545" spans="1:25">
      <c r="A545" s="35">
        <v>1586</v>
      </c>
      <c r="B545" s="35" t="s">
        <v>7019</v>
      </c>
      <c r="C545" s="35" t="s">
        <v>9267</v>
      </c>
      <c r="D545" s="35">
        <v>1484</v>
      </c>
      <c r="E545" s="35" t="s">
        <v>7020</v>
      </c>
      <c r="F545" s="35"/>
      <c r="G545" s="35" t="s">
        <v>6983</v>
      </c>
      <c r="H545" s="37">
        <v>45091</v>
      </c>
      <c r="I545" s="35">
        <v>134000</v>
      </c>
      <c r="J545" s="35">
        <v>12</v>
      </c>
      <c r="K545" s="37">
        <f t="shared" si="8"/>
        <v>45456</v>
      </c>
      <c r="L545" s="41">
        <v>0</v>
      </c>
      <c r="M545" s="71">
        <v>0</v>
      </c>
      <c r="N545" s="67">
        <v>0.105</v>
      </c>
      <c r="O545" s="35">
        <v>0</v>
      </c>
      <c r="P545" s="35">
        <v>0</v>
      </c>
      <c r="Q545" s="35">
        <v>0</v>
      </c>
      <c r="R545" s="35">
        <v>0</v>
      </c>
      <c r="S545" s="35">
        <v>0</v>
      </c>
      <c r="T545" s="35">
        <v>0</v>
      </c>
      <c r="U545" s="35">
        <v>0</v>
      </c>
      <c r="V545" s="35">
        <v>0</v>
      </c>
      <c r="W545" s="35">
        <v>0</v>
      </c>
      <c r="X545" s="35">
        <v>134000</v>
      </c>
      <c r="Y545" s="35">
        <v>0</v>
      </c>
    </row>
    <row r="546" spans="1:25">
      <c r="A546" s="35">
        <v>1587</v>
      </c>
      <c r="B546" s="35" t="s">
        <v>7019</v>
      </c>
      <c r="C546" s="35" t="s">
        <v>9267</v>
      </c>
      <c r="D546" s="35">
        <v>1485</v>
      </c>
      <c r="E546" s="35" t="s">
        <v>7020</v>
      </c>
      <c r="F546" s="35"/>
      <c r="G546" s="35" t="s">
        <v>6983</v>
      </c>
      <c r="H546" s="37">
        <v>45091</v>
      </c>
      <c r="I546" s="35">
        <v>134000</v>
      </c>
      <c r="J546" s="35">
        <v>12</v>
      </c>
      <c r="K546" s="37">
        <f t="shared" si="8"/>
        <v>45456</v>
      </c>
      <c r="L546" s="41">
        <v>0</v>
      </c>
      <c r="M546" s="71">
        <v>0</v>
      </c>
      <c r="N546" s="67">
        <v>0.105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35">
        <v>0</v>
      </c>
      <c r="U546" s="35">
        <v>0</v>
      </c>
      <c r="V546" s="35">
        <v>0</v>
      </c>
      <c r="W546" s="35">
        <v>0</v>
      </c>
      <c r="X546" s="35">
        <v>134000</v>
      </c>
      <c r="Y546" s="35">
        <v>0</v>
      </c>
    </row>
    <row r="547" spans="1:25">
      <c r="A547" s="35">
        <v>1617</v>
      </c>
      <c r="B547" s="35" t="s">
        <v>7019</v>
      </c>
      <c r="C547" s="35" t="s">
        <v>9267</v>
      </c>
      <c r="D547" s="35">
        <v>1574</v>
      </c>
      <c r="E547" s="35" t="s">
        <v>7020</v>
      </c>
      <c r="F547" s="35"/>
      <c r="G547" s="35" t="s">
        <v>6983</v>
      </c>
      <c r="H547" s="37">
        <v>45112</v>
      </c>
      <c r="I547" s="35">
        <v>49000</v>
      </c>
      <c r="J547" s="35">
        <v>12</v>
      </c>
      <c r="K547" s="37">
        <f t="shared" si="8"/>
        <v>45477</v>
      </c>
      <c r="L547" s="41">
        <v>0</v>
      </c>
      <c r="M547" s="71">
        <v>0</v>
      </c>
      <c r="N547" s="67">
        <v>0.105</v>
      </c>
      <c r="O547" s="35">
        <v>0</v>
      </c>
      <c r="P547" s="35">
        <v>0</v>
      </c>
      <c r="Q547" s="35">
        <v>0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49000</v>
      </c>
      <c r="Y547" s="35">
        <v>0</v>
      </c>
    </row>
    <row r="548" spans="1:25">
      <c r="A548" s="35">
        <v>1619</v>
      </c>
      <c r="B548" s="35" t="s">
        <v>7019</v>
      </c>
      <c r="C548" s="35" t="s">
        <v>9267</v>
      </c>
      <c r="D548" s="35">
        <v>1432</v>
      </c>
      <c r="E548" s="35" t="s">
        <v>7020</v>
      </c>
      <c r="F548" s="35"/>
      <c r="G548" s="35" t="s">
        <v>6983</v>
      </c>
      <c r="H548" s="37">
        <v>45069</v>
      </c>
      <c r="I548" s="35">
        <v>34000</v>
      </c>
      <c r="J548" s="35">
        <v>12</v>
      </c>
      <c r="K548" s="37">
        <f t="shared" si="8"/>
        <v>45434</v>
      </c>
      <c r="L548" s="41">
        <v>0</v>
      </c>
      <c r="M548" s="71">
        <v>0</v>
      </c>
      <c r="N548" s="67">
        <v>0.105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34000</v>
      </c>
      <c r="Y548" s="35">
        <v>0</v>
      </c>
    </row>
    <row r="549" spans="1:25">
      <c r="A549" s="35">
        <v>1620</v>
      </c>
      <c r="B549" s="35" t="s">
        <v>7019</v>
      </c>
      <c r="C549" s="35" t="s">
        <v>9267</v>
      </c>
      <c r="D549" s="35">
        <v>754</v>
      </c>
      <c r="E549" s="35" t="s">
        <v>7020</v>
      </c>
      <c r="F549" s="35"/>
      <c r="G549" s="35" t="s">
        <v>6983</v>
      </c>
      <c r="H549" s="37">
        <v>45112</v>
      </c>
      <c r="I549" s="35">
        <v>78000</v>
      </c>
      <c r="J549" s="35">
        <v>12</v>
      </c>
      <c r="K549" s="37">
        <f t="shared" si="8"/>
        <v>45477</v>
      </c>
      <c r="L549" s="41">
        <v>0</v>
      </c>
      <c r="M549" s="71">
        <v>0</v>
      </c>
      <c r="N549" s="67">
        <v>0.105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35">
        <v>0</v>
      </c>
      <c r="U549" s="35">
        <v>0</v>
      </c>
      <c r="V549" s="35">
        <v>0</v>
      </c>
      <c r="W549" s="35">
        <v>0</v>
      </c>
      <c r="X549" s="35">
        <v>78000</v>
      </c>
      <c r="Y549" s="35">
        <v>0</v>
      </c>
    </row>
    <row r="550" spans="1:25">
      <c r="A550" s="35">
        <v>1623</v>
      </c>
      <c r="B550" s="35" t="s">
        <v>7019</v>
      </c>
      <c r="C550" s="35" t="s">
        <v>9267</v>
      </c>
      <c r="D550" s="35">
        <v>1098</v>
      </c>
      <c r="E550" s="35" t="s">
        <v>7020</v>
      </c>
      <c r="F550" s="35"/>
      <c r="G550" s="35" t="s">
        <v>6983</v>
      </c>
      <c r="H550" s="37">
        <v>45069</v>
      </c>
      <c r="I550" s="35">
        <v>34000</v>
      </c>
      <c r="J550" s="35">
        <v>12</v>
      </c>
      <c r="K550" s="37">
        <f t="shared" si="8"/>
        <v>45434</v>
      </c>
      <c r="L550" s="41">
        <v>0</v>
      </c>
      <c r="M550" s="71">
        <v>0</v>
      </c>
      <c r="N550" s="67">
        <v>0.105</v>
      </c>
      <c r="O550" s="35">
        <v>0</v>
      </c>
      <c r="P550" s="35">
        <v>0</v>
      </c>
      <c r="Q550" s="35">
        <v>0</v>
      </c>
      <c r="R550" s="35">
        <v>0</v>
      </c>
      <c r="S550" s="35">
        <v>0</v>
      </c>
      <c r="T550" s="35">
        <v>0</v>
      </c>
      <c r="U550" s="35">
        <v>0</v>
      </c>
      <c r="V550" s="35">
        <v>0</v>
      </c>
      <c r="W550" s="35">
        <v>0</v>
      </c>
      <c r="X550" s="35">
        <v>34000</v>
      </c>
      <c r="Y550" s="35">
        <v>0</v>
      </c>
    </row>
    <row r="551" spans="1:25">
      <c r="A551" s="35">
        <v>1624</v>
      </c>
      <c r="B551" s="35" t="s">
        <v>7019</v>
      </c>
      <c r="C551" s="35" t="s">
        <v>9267</v>
      </c>
      <c r="D551" s="35">
        <v>1614</v>
      </c>
      <c r="E551" s="35" t="s">
        <v>7020</v>
      </c>
      <c r="F551" s="35"/>
      <c r="G551" s="35" t="s">
        <v>6983</v>
      </c>
      <c r="H551" s="37">
        <v>45069</v>
      </c>
      <c r="I551" s="35">
        <v>14000</v>
      </c>
      <c r="J551" s="35">
        <v>12</v>
      </c>
      <c r="K551" s="37">
        <f t="shared" si="8"/>
        <v>45434</v>
      </c>
      <c r="L551" s="41">
        <v>0</v>
      </c>
      <c r="M551" s="71">
        <v>0</v>
      </c>
      <c r="N551" s="67">
        <v>0.105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35">
        <v>0</v>
      </c>
      <c r="U551" s="35">
        <v>0</v>
      </c>
      <c r="V551" s="35">
        <v>0</v>
      </c>
      <c r="W551" s="35">
        <v>0</v>
      </c>
      <c r="X551" s="35">
        <v>14000</v>
      </c>
      <c r="Y551" s="35">
        <v>0</v>
      </c>
    </row>
    <row r="552" spans="1:25">
      <c r="A552" s="35">
        <v>1625</v>
      </c>
      <c r="B552" s="35" t="s">
        <v>7019</v>
      </c>
      <c r="C552" s="35" t="s">
        <v>9267</v>
      </c>
      <c r="D552" s="35">
        <v>1189</v>
      </c>
      <c r="E552" s="35" t="s">
        <v>7020</v>
      </c>
      <c r="F552" s="35"/>
      <c r="G552" s="35" t="s">
        <v>6983</v>
      </c>
      <c r="H552" s="37">
        <v>45112</v>
      </c>
      <c r="I552" s="35">
        <v>30000</v>
      </c>
      <c r="J552" s="35">
        <v>12</v>
      </c>
      <c r="K552" s="37">
        <f t="shared" si="8"/>
        <v>45477</v>
      </c>
      <c r="L552" s="41">
        <v>0</v>
      </c>
      <c r="M552" s="71">
        <v>0</v>
      </c>
      <c r="N552" s="67">
        <v>0.105</v>
      </c>
      <c r="O552" s="35">
        <v>0</v>
      </c>
      <c r="P552" s="35">
        <v>0</v>
      </c>
      <c r="Q552" s="35">
        <v>0</v>
      </c>
      <c r="R552" s="35">
        <v>0</v>
      </c>
      <c r="S552" s="35">
        <v>0</v>
      </c>
      <c r="T552" s="35">
        <v>0</v>
      </c>
      <c r="U552" s="35">
        <v>0</v>
      </c>
      <c r="V552" s="35">
        <v>0</v>
      </c>
      <c r="W552" s="35">
        <v>0</v>
      </c>
      <c r="X552" s="35">
        <v>30000</v>
      </c>
      <c r="Y552" s="35">
        <v>0</v>
      </c>
    </row>
    <row r="553" spans="1:25">
      <c r="A553" s="35">
        <v>1626</v>
      </c>
      <c r="B553" s="35" t="s">
        <v>7019</v>
      </c>
      <c r="C553" s="35" t="s">
        <v>9267</v>
      </c>
      <c r="D553" s="35">
        <v>1728</v>
      </c>
      <c r="E553" s="35" t="s">
        <v>7020</v>
      </c>
      <c r="F553" s="35"/>
      <c r="G553" s="35" t="s">
        <v>6983</v>
      </c>
      <c r="H553" s="37">
        <v>45215</v>
      </c>
      <c r="I553" s="35">
        <v>24000</v>
      </c>
      <c r="J553" s="35">
        <v>12</v>
      </c>
      <c r="K553" s="37">
        <f t="shared" si="8"/>
        <v>45580</v>
      </c>
      <c r="L553" s="41">
        <v>0</v>
      </c>
      <c r="M553" s="71">
        <v>0</v>
      </c>
      <c r="N553" s="67">
        <v>0.105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24000</v>
      </c>
      <c r="Y553" s="35">
        <v>0</v>
      </c>
    </row>
    <row r="554" spans="1:25">
      <c r="A554" s="35">
        <v>1633</v>
      </c>
      <c r="B554" s="35" t="s">
        <v>7019</v>
      </c>
      <c r="C554" s="35" t="s">
        <v>9267</v>
      </c>
      <c r="D554" s="35">
        <v>352</v>
      </c>
      <c r="E554" s="35" t="s">
        <v>7020</v>
      </c>
      <c r="F554" s="35"/>
      <c r="G554" s="35" t="s">
        <v>6983</v>
      </c>
      <c r="H554" s="37">
        <v>45069</v>
      </c>
      <c r="I554" s="35">
        <v>82000</v>
      </c>
      <c r="J554" s="35">
        <v>12</v>
      </c>
      <c r="K554" s="37">
        <f t="shared" si="8"/>
        <v>45434</v>
      </c>
      <c r="L554" s="41">
        <v>0</v>
      </c>
      <c r="M554" s="71">
        <v>0</v>
      </c>
      <c r="N554" s="67">
        <v>0.105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82000</v>
      </c>
      <c r="Y554" s="35">
        <v>0</v>
      </c>
    </row>
    <row r="555" spans="1:25">
      <c r="A555" s="35">
        <v>1634</v>
      </c>
      <c r="B555" s="35" t="s">
        <v>7019</v>
      </c>
      <c r="C555" s="35" t="s">
        <v>9267</v>
      </c>
      <c r="D555" s="35">
        <v>353</v>
      </c>
      <c r="E555" s="35" t="s">
        <v>7020</v>
      </c>
      <c r="F555" s="35"/>
      <c r="G555" s="35" t="s">
        <v>6983</v>
      </c>
      <c r="H555" s="37">
        <v>45069</v>
      </c>
      <c r="I555" s="35">
        <v>67000</v>
      </c>
      <c r="J555" s="35">
        <v>12</v>
      </c>
      <c r="K555" s="37">
        <f t="shared" si="8"/>
        <v>45434</v>
      </c>
      <c r="L555" s="41">
        <v>0</v>
      </c>
      <c r="M555" s="71">
        <v>0</v>
      </c>
      <c r="N555" s="67">
        <v>0.105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0</v>
      </c>
      <c r="W555" s="35">
        <v>0</v>
      </c>
      <c r="X555" s="35">
        <v>67000</v>
      </c>
      <c r="Y555" s="35">
        <v>0</v>
      </c>
    </row>
    <row r="556" spans="1:25">
      <c r="A556" s="35">
        <v>1635</v>
      </c>
      <c r="B556" s="35" t="s">
        <v>7019</v>
      </c>
      <c r="C556" s="35" t="s">
        <v>9267</v>
      </c>
      <c r="D556" s="35">
        <v>355</v>
      </c>
      <c r="E556" s="35" t="s">
        <v>7020</v>
      </c>
      <c r="F556" s="35"/>
      <c r="G556" s="35" t="s">
        <v>6983</v>
      </c>
      <c r="H556" s="37">
        <v>45048</v>
      </c>
      <c r="I556" s="35">
        <v>67000</v>
      </c>
      <c r="J556" s="35">
        <v>12</v>
      </c>
      <c r="K556" s="37">
        <f t="shared" si="8"/>
        <v>45413</v>
      </c>
      <c r="L556" s="41">
        <v>0</v>
      </c>
      <c r="M556" s="71">
        <v>0</v>
      </c>
      <c r="N556" s="67">
        <v>0.105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35">
        <v>0</v>
      </c>
      <c r="U556" s="35">
        <v>0</v>
      </c>
      <c r="V556" s="35">
        <v>0</v>
      </c>
      <c r="W556" s="35">
        <v>0</v>
      </c>
      <c r="X556" s="35">
        <v>67000</v>
      </c>
      <c r="Y556" s="35">
        <v>0</v>
      </c>
    </row>
    <row r="557" spans="1:25">
      <c r="A557" s="35">
        <v>1636</v>
      </c>
      <c r="B557" s="35" t="s">
        <v>7019</v>
      </c>
      <c r="C557" s="35" t="s">
        <v>9267</v>
      </c>
      <c r="D557" s="35">
        <v>354</v>
      </c>
      <c r="E557" s="35" t="s">
        <v>7020</v>
      </c>
      <c r="F557" s="35"/>
      <c r="G557" s="35" t="s">
        <v>6983</v>
      </c>
      <c r="H557" s="37">
        <v>45069</v>
      </c>
      <c r="I557" s="35">
        <v>67000</v>
      </c>
      <c r="J557" s="35">
        <v>12</v>
      </c>
      <c r="K557" s="37">
        <f t="shared" si="8"/>
        <v>45434</v>
      </c>
      <c r="L557" s="41">
        <v>0</v>
      </c>
      <c r="M557" s="71">
        <v>0</v>
      </c>
      <c r="N557" s="67">
        <v>0.105</v>
      </c>
      <c r="O557" s="35">
        <v>0</v>
      </c>
      <c r="P557" s="35">
        <v>0</v>
      </c>
      <c r="Q557" s="35">
        <v>0</v>
      </c>
      <c r="R557" s="35">
        <v>0</v>
      </c>
      <c r="S557" s="35">
        <v>0</v>
      </c>
      <c r="T557" s="35">
        <v>0</v>
      </c>
      <c r="U557" s="35">
        <v>0</v>
      </c>
      <c r="V557" s="35">
        <v>0</v>
      </c>
      <c r="W557" s="35">
        <v>0</v>
      </c>
      <c r="X557" s="35">
        <v>67000</v>
      </c>
      <c r="Y557" s="35">
        <v>0</v>
      </c>
    </row>
    <row r="558" spans="1:25">
      <c r="A558" s="35">
        <v>1637</v>
      </c>
      <c r="B558" s="35" t="s">
        <v>7019</v>
      </c>
      <c r="C558" s="35" t="s">
        <v>9267</v>
      </c>
      <c r="D558" s="35">
        <v>1091</v>
      </c>
      <c r="E558" s="35" t="s">
        <v>7020</v>
      </c>
      <c r="F558" s="35"/>
      <c r="G558" s="35" t="s">
        <v>6983</v>
      </c>
      <c r="H558" s="37">
        <v>45091</v>
      </c>
      <c r="I558" s="35">
        <v>34000</v>
      </c>
      <c r="J558" s="35">
        <v>12</v>
      </c>
      <c r="K558" s="37">
        <f t="shared" si="8"/>
        <v>45456</v>
      </c>
      <c r="L558" s="41">
        <v>0</v>
      </c>
      <c r="M558" s="71">
        <v>0</v>
      </c>
      <c r="N558" s="67">
        <v>0.105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34000</v>
      </c>
      <c r="Y558" s="35">
        <v>0</v>
      </c>
    </row>
    <row r="559" spans="1:25">
      <c r="A559" s="35">
        <v>1638</v>
      </c>
      <c r="B559" s="35" t="s">
        <v>7019</v>
      </c>
      <c r="C559" s="35" t="s">
        <v>9267</v>
      </c>
      <c r="D559" s="35">
        <v>1089</v>
      </c>
      <c r="E559" s="35" t="s">
        <v>7020</v>
      </c>
      <c r="F559" s="35"/>
      <c r="G559" s="35" t="s">
        <v>6983</v>
      </c>
      <c r="H559" s="37">
        <v>45091</v>
      </c>
      <c r="I559" s="35">
        <v>38000</v>
      </c>
      <c r="J559" s="35">
        <v>12</v>
      </c>
      <c r="K559" s="37">
        <f t="shared" si="8"/>
        <v>45456</v>
      </c>
      <c r="L559" s="41">
        <v>0</v>
      </c>
      <c r="M559" s="71">
        <v>0</v>
      </c>
      <c r="N559" s="67">
        <v>0.105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35">
        <v>0</v>
      </c>
      <c r="U559" s="35">
        <v>0</v>
      </c>
      <c r="V559" s="35">
        <v>0</v>
      </c>
      <c r="W559" s="35">
        <v>0</v>
      </c>
      <c r="X559" s="35">
        <v>38000</v>
      </c>
      <c r="Y559" s="35">
        <v>0</v>
      </c>
    </row>
    <row r="560" spans="1:25">
      <c r="A560" s="35">
        <v>1639</v>
      </c>
      <c r="B560" s="35" t="s">
        <v>7019</v>
      </c>
      <c r="C560" s="35" t="s">
        <v>9267</v>
      </c>
      <c r="D560" s="35">
        <v>1090</v>
      </c>
      <c r="E560" s="35" t="s">
        <v>7020</v>
      </c>
      <c r="F560" s="35"/>
      <c r="G560" s="35" t="s">
        <v>6983</v>
      </c>
      <c r="H560" s="37">
        <v>45091</v>
      </c>
      <c r="I560" s="35">
        <v>38000</v>
      </c>
      <c r="J560" s="35">
        <v>12</v>
      </c>
      <c r="K560" s="37">
        <f t="shared" si="8"/>
        <v>45456</v>
      </c>
      <c r="L560" s="41">
        <v>0</v>
      </c>
      <c r="M560" s="71">
        <v>0</v>
      </c>
      <c r="N560" s="67">
        <v>0.105</v>
      </c>
      <c r="O560" s="35">
        <v>0</v>
      </c>
      <c r="P560" s="35">
        <v>0</v>
      </c>
      <c r="Q560" s="35">
        <v>0</v>
      </c>
      <c r="R560" s="35">
        <v>0</v>
      </c>
      <c r="S560" s="35">
        <v>0</v>
      </c>
      <c r="T560" s="35">
        <v>0</v>
      </c>
      <c r="U560" s="35">
        <v>0</v>
      </c>
      <c r="V560" s="35">
        <v>0</v>
      </c>
      <c r="W560" s="35">
        <v>0</v>
      </c>
      <c r="X560" s="35">
        <v>38000</v>
      </c>
      <c r="Y560" s="35">
        <v>0</v>
      </c>
    </row>
    <row r="561" spans="1:25">
      <c r="A561" s="35">
        <v>1644</v>
      </c>
      <c r="B561" s="35" t="s">
        <v>7019</v>
      </c>
      <c r="C561" s="35" t="s">
        <v>9267</v>
      </c>
      <c r="D561" s="35">
        <v>606</v>
      </c>
      <c r="E561" s="35" t="s">
        <v>7020</v>
      </c>
      <c r="F561" s="35"/>
      <c r="G561" s="35" t="s">
        <v>6983</v>
      </c>
      <c r="H561" s="37">
        <v>45112</v>
      </c>
      <c r="I561" s="35">
        <v>52000</v>
      </c>
      <c r="J561" s="35">
        <v>12</v>
      </c>
      <c r="K561" s="37">
        <f t="shared" si="8"/>
        <v>45477</v>
      </c>
      <c r="L561" s="41">
        <v>0</v>
      </c>
      <c r="M561" s="71">
        <v>0</v>
      </c>
      <c r="N561" s="67">
        <v>0.105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35">
        <v>0</v>
      </c>
      <c r="U561" s="35">
        <v>0</v>
      </c>
      <c r="V561" s="35">
        <v>0</v>
      </c>
      <c r="W561" s="35">
        <v>0</v>
      </c>
      <c r="X561" s="35">
        <v>52000</v>
      </c>
      <c r="Y561" s="35">
        <v>0</v>
      </c>
    </row>
    <row r="562" spans="1:25">
      <c r="A562" s="35">
        <v>1649</v>
      </c>
      <c r="B562" s="35" t="s">
        <v>7019</v>
      </c>
      <c r="C562" s="35" t="s">
        <v>9267</v>
      </c>
      <c r="D562" s="35">
        <v>382</v>
      </c>
      <c r="E562" s="35" t="s">
        <v>7020</v>
      </c>
      <c r="F562" s="35"/>
      <c r="G562" s="35" t="s">
        <v>6983</v>
      </c>
      <c r="H562" s="37">
        <v>45069</v>
      </c>
      <c r="I562" s="35">
        <v>40000</v>
      </c>
      <c r="J562" s="35">
        <v>12</v>
      </c>
      <c r="K562" s="37">
        <f t="shared" si="8"/>
        <v>45434</v>
      </c>
      <c r="L562" s="41">
        <v>0</v>
      </c>
      <c r="M562" s="71">
        <v>0</v>
      </c>
      <c r="N562" s="67">
        <v>0.105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0</v>
      </c>
      <c r="W562" s="35">
        <v>0</v>
      </c>
      <c r="X562" s="35">
        <v>40000</v>
      </c>
      <c r="Y562" s="35">
        <v>0</v>
      </c>
    </row>
    <row r="563" spans="1:25">
      <c r="A563" s="35">
        <v>1653</v>
      </c>
      <c r="B563" s="35" t="s">
        <v>7019</v>
      </c>
      <c r="C563" s="35" t="s">
        <v>9267</v>
      </c>
      <c r="D563" s="35">
        <v>380</v>
      </c>
      <c r="E563" s="35" t="s">
        <v>7020</v>
      </c>
      <c r="F563" s="35"/>
      <c r="G563" s="35" t="s">
        <v>6983</v>
      </c>
      <c r="H563" s="37">
        <v>45069</v>
      </c>
      <c r="I563" s="35">
        <v>21000</v>
      </c>
      <c r="J563" s="35">
        <v>12</v>
      </c>
      <c r="K563" s="37">
        <f t="shared" si="8"/>
        <v>45434</v>
      </c>
      <c r="L563" s="41">
        <v>0</v>
      </c>
      <c r="M563" s="71">
        <v>0</v>
      </c>
      <c r="N563" s="67">
        <v>0.105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21000</v>
      </c>
      <c r="Y563" s="35">
        <v>0</v>
      </c>
    </row>
    <row r="564" spans="1:25">
      <c r="A564" s="35">
        <v>1655</v>
      </c>
      <c r="B564" s="35" t="s">
        <v>7019</v>
      </c>
      <c r="C564" s="35" t="s">
        <v>9267</v>
      </c>
      <c r="D564" s="35">
        <v>383</v>
      </c>
      <c r="E564" s="35" t="s">
        <v>7020</v>
      </c>
      <c r="F564" s="35"/>
      <c r="G564" s="35" t="s">
        <v>6983</v>
      </c>
      <c r="H564" s="37">
        <v>45112</v>
      </c>
      <c r="I564" s="35">
        <v>14000</v>
      </c>
      <c r="J564" s="35">
        <v>12</v>
      </c>
      <c r="K564" s="37">
        <f t="shared" si="8"/>
        <v>45477</v>
      </c>
      <c r="L564" s="41">
        <v>0</v>
      </c>
      <c r="M564" s="71">
        <v>0</v>
      </c>
      <c r="N564" s="67">
        <v>0.105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35">
        <v>0</v>
      </c>
      <c r="U564" s="35">
        <v>0</v>
      </c>
      <c r="V564" s="35">
        <v>0</v>
      </c>
      <c r="W564" s="35">
        <v>0</v>
      </c>
      <c r="X564" s="35">
        <v>14000</v>
      </c>
      <c r="Y564" s="35">
        <v>0</v>
      </c>
    </row>
    <row r="565" spans="1:25">
      <c r="A565" s="35">
        <v>1659</v>
      </c>
      <c r="B565" s="35" t="s">
        <v>7019</v>
      </c>
      <c r="C565" s="35" t="s">
        <v>9267</v>
      </c>
      <c r="D565" s="35">
        <v>1126</v>
      </c>
      <c r="E565" s="35" t="s">
        <v>7020</v>
      </c>
      <c r="F565" s="35"/>
      <c r="G565" s="35" t="s">
        <v>6983</v>
      </c>
      <c r="H565" s="37">
        <v>45091</v>
      </c>
      <c r="I565" s="35">
        <v>49000</v>
      </c>
      <c r="J565" s="35">
        <v>12</v>
      </c>
      <c r="K565" s="37">
        <f t="shared" si="8"/>
        <v>45456</v>
      </c>
      <c r="L565" s="41">
        <v>0</v>
      </c>
      <c r="M565" s="71">
        <v>0</v>
      </c>
      <c r="N565" s="67">
        <v>0.105</v>
      </c>
      <c r="O565" s="35">
        <v>0</v>
      </c>
      <c r="P565" s="35">
        <v>0</v>
      </c>
      <c r="Q565" s="35">
        <v>0</v>
      </c>
      <c r="R565" s="35">
        <v>0</v>
      </c>
      <c r="S565" s="35">
        <v>0</v>
      </c>
      <c r="T565" s="35">
        <v>0</v>
      </c>
      <c r="U565" s="35">
        <v>0</v>
      </c>
      <c r="V565" s="35">
        <v>0</v>
      </c>
      <c r="W565" s="35">
        <v>0</v>
      </c>
      <c r="X565" s="35">
        <v>49000</v>
      </c>
      <c r="Y565" s="35">
        <v>0</v>
      </c>
    </row>
    <row r="566" spans="1:25">
      <c r="A566" s="35">
        <v>1663</v>
      </c>
      <c r="B566" s="35" t="s">
        <v>7019</v>
      </c>
      <c r="C566" s="35" t="s">
        <v>9267</v>
      </c>
      <c r="D566" s="35">
        <v>390</v>
      </c>
      <c r="E566" s="35" t="s">
        <v>7020</v>
      </c>
      <c r="F566" s="35"/>
      <c r="G566" s="35" t="s">
        <v>6983</v>
      </c>
      <c r="H566" s="37">
        <v>45069</v>
      </c>
      <c r="I566" s="35">
        <v>58000</v>
      </c>
      <c r="J566" s="35">
        <v>12</v>
      </c>
      <c r="K566" s="37">
        <f t="shared" si="8"/>
        <v>45434</v>
      </c>
      <c r="L566" s="41">
        <v>0</v>
      </c>
      <c r="M566" s="71">
        <v>0</v>
      </c>
      <c r="N566" s="67">
        <v>0.105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35">
        <v>0</v>
      </c>
      <c r="U566" s="35">
        <v>0</v>
      </c>
      <c r="V566" s="35">
        <v>0</v>
      </c>
      <c r="W566" s="35">
        <v>0</v>
      </c>
      <c r="X566" s="35">
        <v>58000</v>
      </c>
      <c r="Y566" s="35">
        <v>0</v>
      </c>
    </row>
    <row r="567" spans="1:25">
      <c r="A567" s="35">
        <v>1669</v>
      </c>
      <c r="B567" s="35" t="s">
        <v>7019</v>
      </c>
      <c r="C567" s="35" t="s">
        <v>9267</v>
      </c>
      <c r="D567" s="35">
        <v>389</v>
      </c>
      <c r="E567" s="35" t="s">
        <v>7020</v>
      </c>
      <c r="F567" s="35"/>
      <c r="G567" s="35" t="s">
        <v>6983</v>
      </c>
      <c r="H567" s="37">
        <v>45069</v>
      </c>
      <c r="I567" s="35">
        <v>121000</v>
      </c>
      <c r="J567" s="35">
        <v>12</v>
      </c>
      <c r="K567" s="37">
        <f t="shared" si="8"/>
        <v>45434</v>
      </c>
      <c r="L567" s="41">
        <v>0</v>
      </c>
      <c r="M567" s="71">
        <v>0</v>
      </c>
      <c r="N567" s="67">
        <v>0.105</v>
      </c>
      <c r="O567" s="35">
        <v>0</v>
      </c>
      <c r="P567" s="35">
        <v>0</v>
      </c>
      <c r="Q567" s="35">
        <v>0</v>
      </c>
      <c r="R567" s="35">
        <v>0</v>
      </c>
      <c r="S567" s="35">
        <v>0</v>
      </c>
      <c r="T567" s="35">
        <v>0</v>
      </c>
      <c r="U567" s="35">
        <v>0</v>
      </c>
      <c r="V567" s="35">
        <v>0</v>
      </c>
      <c r="W567" s="35">
        <v>0</v>
      </c>
      <c r="X567" s="35">
        <v>121000</v>
      </c>
      <c r="Y567" s="35">
        <v>0</v>
      </c>
    </row>
    <row r="568" spans="1:25">
      <c r="A568" s="35">
        <v>1673</v>
      </c>
      <c r="B568" s="35" t="s">
        <v>7019</v>
      </c>
      <c r="C568" s="35" t="s">
        <v>9267</v>
      </c>
      <c r="D568" s="35">
        <v>1522</v>
      </c>
      <c r="E568" s="35" t="s">
        <v>7020</v>
      </c>
      <c r="F568" s="35"/>
      <c r="G568" s="35" t="s">
        <v>6983</v>
      </c>
      <c r="H568" s="37">
        <v>45091</v>
      </c>
      <c r="I568" s="35">
        <v>44000</v>
      </c>
      <c r="J568" s="35">
        <v>12</v>
      </c>
      <c r="K568" s="37">
        <f t="shared" si="8"/>
        <v>45456</v>
      </c>
      <c r="L568" s="41">
        <v>0</v>
      </c>
      <c r="M568" s="71">
        <v>0</v>
      </c>
      <c r="N568" s="67">
        <v>0.105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44000</v>
      </c>
      <c r="Y568" s="35">
        <v>0</v>
      </c>
    </row>
    <row r="569" spans="1:25">
      <c r="A569" s="35">
        <v>1676</v>
      </c>
      <c r="B569" s="35" t="s">
        <v>7019</v>
      </c>
      <c r="C569" s="35" t="s">
        <v>9267</v>
      </c>
      <c r="D569" s="35">
        <v>1612</v>
      </c>
      <c r="E569" s="35" t="s">
        <v>7020</v>
      </c>
      <c r="F569" s="35"/>
      <c r="G569" s="35" t="s">
        <v>6983</v>
      </c>
      <c r="H569" s="37">
        <v>45091</v>
      </c>
      <c r="I569" s="35">
        <v>29000</v>
      </c>
      <c r="J569" s="35">
        <v>12</v>
      </c>
      <c r="K569" s="37">
        <f t="shared" si="8"/>
        <v>45456</v>
      </c>
      <c r="L569" s="41">
        <v>0</v>
      </c>
      <c r="M569" s="71">
        <v>0</v>
      </c>
      <c r="N569" s="67">
        <v>0.105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35">
        <v>0</v>
      </c>
      <c r="U569" s="35">
        <v>0</v>
      </c>
      <c r="V569" s="35">
        <v>0</v>
      </c>
      <c r="W569" s="35">
        <v>0</v>
      </c>
      <c r="X569" s="35">
        <v>29000</v>
      </c>
      <c r="Y569" s="35">
        <v>0</v>
      </c>
    </row>
    <row r="570" spans="1:25">
      <c r="A570" s="35">
        <v>1677</v>
      </c>
      <c r="B570" s="35" t="s">
        <v>7019</v>
      </c>
      <c r="C570" s="35" t="s">
        <v>9267</v>
      </c>
      <c r="D570" s="35">
        <v>1613</v>
      </c>
      <c r="E570" s="35" t="s">
        <v>7020</v>
      </c>
      <c r="F570" s="35"/>
      <c r="G570" s="35" t="s">
        <v>6983</v>
      </c>
      <c r="H570" s="37">
        <v>45069</v>
      </c>
      <c r="I570" s="35">
        <v>48000</v>
      </c>
      <c r="J570" s="35">
        <v>12</v>
      </c>
      <c r="K570" s="37">
        <f t="shared" si="8"/>
        <v>45434</v>
      </c>
      <c r="L570" s="41">
        <v>0</v>
      </c>
      <c r="M570" s="71">
        <v>0</v>
      </c>
      <c r="N570" s="67">
        <v>0.105</v>
      </c>
      <c r="O570" s="35">
        <v>0</v>
      </c>
      <c r="P570" s="35">
        <v>0</v>
      </c>
      <c r="Q570" s="35">
        <v>0</v>
      </c>
      <c r="R570" s="35">
        <v>0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5">
        <v>48000</v>
      </c>
      <c r="Y570" s="35">
        <v>0</v>
      </c>
    </row>
    <row r="571" spans="1:25">
      <c r="A571" s="35">
        <v>1678</v>
      </c>
      <c r="B571" s="35" t="s">
        <v>7019</v>
      </c>
      <c r="C571" s="35" t="s">
        <v>9267</v>
      </c>
      <c r="D571" s="35">
        <v>1518</v>
      </c>
      <c r="E571" s="35" t="s">
        <v>7020</v>
      </c>
      <c r="F571" s="35"/>
      <c r="G571" s="35" t="s">
        <v>6983</v>
      </c>
      <c r="H571" s="37">
        <v>45091</v>
      </c>
      <c r="I571" s="35">
        <v>49000</v>
      </c>
      <c r="J571" s="35">
        <v>12</v>
      </c>
      <c r="K571" s="37">
        <f t="shared" si="8"/>
        <v>45456</v>
      </c>
      <c r="L571" s="41">
        <v>0</v>
      </c>
      <c r="M571" s="71">
        <v>0</v>
      </c>
      <c r="N571" s="67">
        <v>0.105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35">
        <v>0</v>
      </c>
      <c r="U571" s="35">
        <v>0</v>
      </c>
      <c r="V571" s="35">
        <v>0</v>
      </c>
      <c r="W571" s="35">
        <v>0</v>
      </c>
      <c r="X571" s="35">
        <v>49000</v>
      </c>
      <c r="Y571" s="35">
        <v>0</v>
      </c>
    </row>
    <row r="572" spans="1:25">
      <c r="A572" s="35">
        <v>1679</v>
      </c>
      <c r="B572" s="35" t="s">
        <v>7019</v>
      </c>
      <c r="C572" s="35" t="s">
        <v>9267</v>
      </c>
      <c r="D572" s="35">
        <v>540</v>
      </c>
      <c r="E572" s="35" t="s">
        <v>7020</v>
      </c>
      <c r="F572" s="35"/>
      <c r="G572" s="35" t="s">
        <v>6983</v>
      </c>
      <c r="H572" s="37">
        <v>45091</v>
      </c>
      <c r="I572" s="35">
        <v>38000</v>
      </c>
      <c r="J572" s="35">
        <v>12</v>
      </c>
      <c r="K572" s="37">
        <f t="shared" si="8"/>
        <v>45456</v>
      </c>
      <c r="L572" s="41">
        <v>0</v>
      </c>
      <c r="M572" s="71">
        <v>0</v>
      </c>
      <c r="N572" s="67">
        <v>0.105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38000</v>
      </c>
      <c r="Y572" s="35">
        <v>0</v>
      </c>
    </row>
    <row r="573" spans="1:25">
      <c r="A573" s="35">
        <v>1689</v>
      </c>
      <c r="B573" s="35" t="s">
        <v>7019</v>
      </c>
      <c r="C573" s="35" t="s">
        <v>9267</v>
      </c>
      <c r="D573" s="35">
        <v>361</v>
      </c>
      <c r="E573" s="35" t="s">
        <v>7020</v>
      </c>
      <c r="F573" s="35"/>
      <c r="G573" s="35" t="s">
        <v>6983</v>
      </c>
      <c r="H573" s="37">
        <v>45112</v>
      </c>
      <c r="I573" s="35">
        <v>58000</v>
      </c>
      <c r="J573" s="35">
        <v>12</v>
      </c>
      <c r="K573" s="37">
        <f t="shared" si="8"/>
        <v>45477</v>
      </c>
      <c r="L573" s="41">
        <v>0</v>
      </c>
      <c r="M573" s="71">
        <v>0</v>
      </c>
      <c r="N573" s="67">
        <v>0.105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58000</v>
      </c>
      <c r="Y573" s="35">
        <v>0</v>
      </c>
    </row>
    <row r="574" spans="1:25">
      <c r="A574" s="35">
        <v>1692</v>
      </c>
      <c r="B574" s="35" t="s">
        <v>7019</v>
      </c>
      <c r="C574" s="35" t="s">
        <v>9267</v>
      </c>
      <c r="D574" s="35">
        <v>1180</v>
      </c>
      <c r="E574" s="35" t="s">
        <v>7020</v>
      </c>
      <c r="F574" s="35"/>
      <c r="G574" s="35" t="s">
        <v>6983</v>
      </c>
      <c r="H574" s="37">
        <v>45069</v>
      </c>
      <c r="I574" s="35">
        <v>38000</v>
      </c>
      <c r="J574" s="35">
        <v>12</v>
      </c>
      <c r="K574" s="37">
        <f t="shared" si="8"/>
        <v>45434</v>
      </c>
      <c r="L574" s="41">
        <v>0</v>
      </c>
      <c r="M574" s="71">
        <v>0</v>
      </c>
      <c r="N574" s="67">
        <v>0.105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35">
        <v>0</v>
      </c>
      <c r="U574" s="35">
        <v>0</v>
      </c>
      <c r="V574" s="35">
        <v>0</v>
      </c>
      <c r="W574" s="35">
        <v>0</v>
      </c>
      <c r="X574" s="35">
        <v>38000</v>
      </c>
      <c r="Y574" s="35">
        <v>0</v>
      </c>
    </row>
    <row r="575" spans="1:25">
      <c r="A575" s="35">
        <v>1693</v>
      </c>
      <c r="B575" s="35" t="s">
        <v>7019</v>
      </c>
      <c r="C575" s="35" t="s">
        <v>9267</v>
      </c>
      <c r="D575" s="35">
        <v>1165</v>
      </c>
      <c r="E575" s="35" t="s">
        <v>7020</v>
      </c>
      <c r="F575" s="35"/>
      <c r="G575" s="35" t="s">
        <v>6983</v>
      </c>
      <c r="H575" s="37">
        <v>45069</v>
      </c>
      <c r="I575" s="35">
        <v>38000</v>
      </c>
      <c r="J575" s="35">
        <v>12</v>
      </c>
      <c r="K575" s="37">
        <f t="shared" si="8"/>
        <v>45434</v>
      </c>
      <c r="L575" s="41">
        <v>0</v>
      </c>
      <c r="M575" s="71">
        <v>0</v>
      </c>
      <c r="N575" s="67">
        <v>0.105</v>
      </c>
      <c r="O575" s="35">
        <v>0</v>
      </c>
      <c r="P575" s="35">
        <v>0</v>
      </c>
      <c r="Q575" s="35">
        <v>0</v>
      </c>
      <c r="R575" s="35">
        <v>0</v>
      </c>
      <c r="S575" s="35">
        <v>0</v>
      </c>
      <c r="T575" s="35">
        <v>0</v>
      </c>
      <c r="U575" s="35">
        <v>0</v>
      </c>
      <c r="V575" s="35">
        <v>0</v>
      </c>
      <c r="W575" s="35">
        <v>0</v>
      </c>
      <c r="X575" s="35">
        <v>38000</v>
      </c>
      <c r="Y575" s="35">
        <v>0</v>
      </c>
    </row>
    <row r="576" spans="1:25">
      <c r="A576" s="35">
        <v>1694</v>
      </c>
      <c r="B576" s="35" t="s">
        <v>7019</v>
      </c>
      <c r="C576" s="35" t="s">
        <v>9267</v>
      </c>
      <c r="D576" s="35">
        <v>1486</v>
      </c>
      <c r="E576" s="35" t="s">
        <v>7020</v>
      </c>
      <c r="F576" s="35"/>
      <c r="G576" s="35" t="s">
        <v>6983</v>
      </c>
      <c r="H576" s="37">
        <v>45112</v>
      </c>
      <c r="I576" s="35">
        <v>38000</v>
      </c>
      <c r="J576" s="35">
        <v>12</v>
      </c>
      <c r="K576" s="37">
        <f t="shared" si="8"/>
        <v>45477</v>
      </c>
      <c r="L576" s="41">
        <v>0</v>
      </c>
      <c r="M576" s="71">
        <v>0</v>
      </c>
      <c r="N576" s="67">
        <v>0.105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35">
        <v>0</v>
      </c>
      <c r="U576" s="35">
        <v>0</v>
      </c>
      <c r="V576" s="35">
        <v>0</v>
      </c>
      <c r="W576" s="35">
        <v>0</v>
      </c>
      <c r="X576" s="35">
        <v>38000</v>
      </c>
      <c r="Y576" s="35">
        <v>0</v>
      </c>
    </row>
    <row r="577" spans="1:25">
      <c r="A577" s="35">
        <v>1697</v>
      </c>
      <c r="B577" s="35" t="s">
        <v>7019</v>
      </c>
      <c r="C577" s="35" t="s">
        <v>9267</v>
      </c>
      <c r="D577" s="35">
        <v>1128</v>
      </c>
      <c r="E577" s="35" t="s">
        <v>7020</v>
      </c>
      <c r="F577" s="35"/>
      <c r="G577" s="35" t="s">
        <v>6983</v>
      </c>
      <c r="H577" s="37">
        <v>45091</v>
      </c>
      <c r="I577" s="35">
        <v>49000</v>
      </c>
      <c r="J577" s="35">
        <v>12</v>
      </c>
      <c r="K577" s="37">
        <f t="shared" si="8"/>
        <v>45456</v>
      </c>
      <c r="L577" s="41">
        <v>0</v>
      </c>
      <c r="M577" s="71">
        <v>0</v>
      </c>
      <c r="N577" s="67">
        <v>0.105</v>
      </c>
      <c r="O577" s="35">
        <v>0</v>
      </c>
      <c r="P577" s="35">
        <v>0</v>
      </c>
      <c r="Q577" s="35">
        <v>0</v>
      </c>
      <c r="R577" s="35">
        <v>0</v>
      </c>
      <c r="S577" s="35">
        <v>0</v>
      </c>
      <c r="T577" s="35">
        <v>0</v>
      </c>
      <c r="U577" s="35">
        <v>0</v>
      </c>
      <c r="V577" s="35">
        <v>0</v>
      </c>
      <c r="W577" s="35">
        <v>0</v>
      </c>
      <c r="X577" s="35">
        <v>49000</v>
      </c>
      <c r="Y577" s="35">
        <v>0</v>
      </c>
    </row>
    <row r="578" spans="1:25">
      <c r="A578" s="35">
        <v>1698</v>
      </c>
      <c r="B578" s="35" t="s">
        <v>7019</v>
      </c>
      <c r="C578" s="35" t="s">
        <v>9267</v>
      </c>
      <c r="D578" s="35">
        <v>1216</v>
      </c>
      <c r="E578" s="35" t="s">
        <v>7020</v>
      </c>
      <c r="F578" s="35"/>
      <c r="G578" s="35" t="s">
        <v>6983</v>
      </c>
      <c r="H578" s="37">
        <v>45069</v>
      </c>
      <c r="I578" s="35">
        <v>49000</v>
      </c>
      <c r="J578" s="35">
        <v>12</v>
      </c>
      <c r="K578" s="37">
        <f t="shared" ref="K578:K641" si="9">H578+365</f>
        <v>45434</v>
      </c>
      <c r="L578" s="41">
        <v>0</v>
      </c>
      <c r="M578" s="71">
        <v>0</v>
      </c>
      <c r="N578" s="67">
        <v>0.105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49000</v>
      </c>
      <c r="Y578" s="35">
        <v>0</v>
      </c>
    </row>
    <row r="579" spans="1:25">
      <c r="A579" s="35">
        <v>1699</v>
      </c>
      <c r="B579" s="35" t="s">
        <v>7019</v>
      </c>
      <c r="C579" s="35" t="s">
        <v>9267</v>
      </c>
      <c r="D579" s="35">
        <v>1215</v>
      </c>
      <c r="E579" s="35" t="s">
        <v>7020</v>
      </c>
      <c r="F579" s="35"/>
      <c r="G579" s="35" t="s">
        <v>6983</v>
      </c>
      <c r="H579" s="37">
        <v>45069</v>
      </c>
      <c r="I579" s="35">
        <v>38000</v>
      </c>
      <c r="J579" s="35">
        <v>12</v>
      </c>
      <c r="K579" s="37">
        <f t="shared" si="9"/>
        <v>45434</v>
      </c>
      <c r="L579" s="41">
        <v>0</v>
      </c>
      <c r="M579" s="71">
        <v>0</v>
      </c>
      <c r="N579" s="67">
        <v>0.105</v>
      </c>
      <c r="O579" s="35">
        <v>0</v>
      </c>
      <c r="P579" s="35">
        <v>0</v>
      </c>
      <c r="Q579" s="35">
        <v>0</v>
      </c>
      <c r="R579" s="35">
        <v>0</v>
      </c>
      <c r="S579" s="35">
        <v>0</v>
      </c>
      <c r="T579" s="35">
        <v>0</v>
      </c>
      <c r="U579" s="35">
        <v>0</v>
      </c>
      <c r="V579" s="35">
        <v>0</v>
      </c>
      <c r="W579" s="35">
        <v>0</v>
      </c>
      <c r="X579" s="35">
        <v>38000</v>
      </c>
      <c r="Y579" s="35">
        <v>0</v>
      </c>
    </row>
    <row r="580" spans="1:25">
      <c r="A580" s="35">
        <v>1700</v>
      </c>
      <c r="B580" s="35" t="s">
        <v>7019</v>
      </c>
      <c r="C580" s="35" t="s">
        <v>9267</v>
      </c>
      <c r="D580" s="35">
        <v>1161</v>
      </c>
      <c r="E580" s="35" t="s">
        <v>7020</v>
      </c>
      <c r="F580" s="35"/>
      <c r="G580" s="35" t="s">
        <v>6983</v>
      </c>
      <c r="H580" s="37">
        <v>45091</v>
      </c>
      <c r="I580" s="35">
        <v>38000</v>
      </c>
      <c r="J580" s="35">
        <v>12</v>
      </c>
      <c r="K580" s="37">
        <f t="shared" si="9"/>
        <v>45456</v>
      </c>
      <c r="L580" s="41">
        <v>0</v>
      </c>
      <c r="M580" s="71">
        <v>0</v>
      </c>
      <c r="N580" s="67">
        <v>0.105</v>
      </c>
      <c r="O580" s="35">
        <v>0</v>
      </c>
      <c r="P580" s="35">
        <v>0</v>
      </c>
      <c r="Q580" s="35">
        <v>0</v>
      </c>
      <c r="R580" s="35">
        <v>0</v>
      </c>
      <c r="S580" s="35">
        <v>0</v>
      </c>
      <c r="T580" s="35">
        <v>0</v>
      </c>
      <c r="U580" s="35">
        <v>0</v>
      </c>
      <c r="V580" s="35">
        <v>0</v>
      </c>
      <c r="W580" s="35">
        <v>0</v>
      </c>
      <c r="X580" s="35">
        <v>38000</v>
      </c>
      <c r="Y580" s="35">
        <v>0</v>
      </c>
    </row>
    <row r="581" spans="1:25">
      <c r="A581" s="35">
        <v>1701</v>
      </c>
      <c r="B581" s="35" t="s">
        <v>7019</v>
      </c>
      <c r="C581" s="35" t="s">
        <v>9267</v>
      </c>
      <c r="D581" s="35">
        <v>1181</v>
      </c>
      <c r="E581" s="35" t="s">
        <v>7020</v>
      </c>
      <c r="F581" s="35"/>
      <c r="G581" s="35" t="s">
        <v>6983</v>
      </c>
      <c r="H581" s="37">
        <v>45091</v>
      </c>
      <c r="I581" s="35">
        <v>38000</v>
      </c>
      <c r="J581" s="35">
        <v>12</v>
      </c>
      <c r="K581" s="37">
        <f t="shared" si="9"/>
        <v>45456</v>
      </c>
      <c r="L581" s="41">
        <v>0</v>
      </c>
      <c r="M581" s="71">
        <v>0</v>
      </c>
      <c r="N581" s="67">
        <v>0.105</v>
      </c>
      <c r="O581" s="35">
        <v>0</v>
      </c>
      <c r="P581" s="35">
        <v>0</v>
      </c>
      <c r="Q581" s="35">
        <v>0</v>
      </c>
      <c r="R581" s="35">
        <v>0</v>
      </c>
      <c r="S581" s="35">
        <v>0</v>
      </c>
      <c r="T581" s="35">
        <v>0</v>
      </c>
      <c r="U581" s="35">
        <v>0</v>
      </c>
      <c r="V581" s="35">
        <v>0</v>
      </c>
      <c r="W581" s="35">
        <v>0</v>
      </c>
      <c r="X581" s="35">
        <v>38000</v>
      </c>
      <c r="Y581" s="35">
        <v>0</v>
      </c>
    </row>
    <row r="582" spans="1:25">
      <c r="A582" s="35">
        <v>1702</v>
      </c>
      <c r="B582" s="35" t="s">
        <v>7019</v>
      </c>
      <c r="C582" s="35" t="s">
        <v>9267</v>
      </c>
      <c r="D582" s="35">
        <v>1160</v>
      </c>
      <c r="E582" s="35" t="s">
        <v>7020</v>
      </c>
      <c r="F582" s="35"/>
      <c r="G582" s="35" t="s">
        <v>6983</v>
      </c>
      <c r="H582" s="37">
        <v>45091</v>
      </c>
      <c r="I582" s="35">
        <v>38000</v>
      </c>
      <c r="J582" s="35">
        <v>12</v>
      </c>
      <c r="K582" s="37">
        <f t="shared" si="9"/>
        <v>45456</v>
      </c>
      <c r="L582" s="41">
        <v>0</v>
      </c>
      <c r="M582" s="71">
        <v>0</v>
      </c>
      <c r="N582" s="67">
        <v>0.105</v>
      </c>
      <c r="O582" s="35">
        <v>0</v>
      </c>
      <c r="P582" s="35">
        <v>0</v>
      </c>
      <c r="Q582" s="35">
        <v>0</v>
      </c>
      <c r="R582" s="35">
        <v>0</v>
      </c>
      <c r="S582" s="35">
        <v>0</v>
      </c>
      <c r="T582" s="35">
        <v>0</v>
      </c>
      <c r="U582" s="35">
        <v>0</v>
      </c>
      <c r="V582" s="35">
        <v>0</v>
      </c>
      <c r="W582" s="35">
        <v>0</v>
      </c>
      <c r="X582" s="35">
        <v>38000</v>
      </c>
      <c r="Y582" s="35">
        <v>0</v>
      </c>
    </row>
    <row r="583" spans="1:25">
      <c r="A583" s="35">
        <v>1704</v>
      </c>
      <c r="B583" s="35" t="s">
        <v>7019</v>
      </c>
      <c r="C583" s="35" t="s">
        <v>9267</v>
      </c>
      <c r="D583" s="35">
        <v>363</v>
      </c>
      <c r="E583" s="35" t="s">
        <v>7020</v>
      </c>
      <c r="F583" s="35"/>
      <c r="G583" s="35" t="s">
        <v>6983</v>
      </c>
      <c r="H583" s="37">
        <v>45112</v>
      </c>
      <c r="I583" s="35">
        <v>35000</v>
      </c>
      <c r="J583" s="35">
        <v>12</v>
      </c>
      <c r="K583" s="37">
        <f t="shared" si="9"/>
        <v>45477</v>
      </c>
      <c r="L583" s="41">
        <v>0</v>
      </c>
      <c r="M583" s="71">
        <v>0</v>
      </c>
      <c r="N583" s="67">
        <v>0.105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35000</v>
      </c>
      <c r="Y583" s="35">
        <v>0</v>
      </c>
    </row>
    <row r="584" spans="1:25">
      <c r="A584" s="35">
        <v>1706</v>
      </c>
      <c r="B584" s="35" t="s">
        <v>7019</v>
      </c>
      <c r="C584" s="35" t="s">
        <v>9267</v>
      </c>
      <c r="D584" s="35">
        <v>1193</v>
      </c>
      <c r="E584" s="35" t="s">
        <v>7020</v>
      </c>
      <c r="F584" s="35"/>
      <c r="G584" s="35" t="s">
        <v>6983</v>
      </c>
      <c r="H584" s="37">
        <v>45112</v>
      </c>
      <c r="I584" s="35">
        <v>27000</v>
      </c>
      <c r="J584" s="35">
        <v>12</v>
      </c>
      <c r="K584" s="37">
        <f t="shared" si="9"/>
        <v>45477</v>
      </c>
      <c r="L584" s="41">
        <v>0</v>
      </c>
      <c r="M584" s="71">
        <v>0</v>
      </c>
      <c r="N584" s="67">
        <v>0.105</v>
      </c>
      <c r="O584" s="35">
        <v>0</v>
      </c>
      <c r="P584" s="35">
        <v>0</v>
      </c>
      <c r="Q584" s="35">
        <v>0</v>
      </c>
      <c r="R584" s="35">
        <v>0</v>
      </c>
      <c r="S584" s="35">
        <v>0</v>
      </c>
      <c r="T584" s="35">
        <v>0</v>
      </c>
      <c r="U584" s="35">
        <v>0</v>
      </c>
      <c r="V584" s="35">
        <v>0</v>
      </c>
      <c r="W584" s="35">
        <v>0</v>
      </c>
      <c r="X584" s="35">
        <v>27000</v>
      </c>
      <c r="Y584" s="35">
        <v>0</v>
      </c>
    </row>
    <row r="585" spans="1:25">
      <c r="A585" s="35">
        <v>1707</v>
      </c>
      <c r="B585" s="35" t="s">
        <v>7019</v>
      </c>
      <c r="C585" s="35" t="s">
        <v>9267</v>
      </c>
      <c r="D585" s="35">
        <v>1191</v>
      </c>
      <c r="E585" s="35" t="s">
        <v>7020</v>
      </c>
      <c r="F585" s="35"/>
      <c r="G585" s="35" t="s">
        <v>6983</v>
      </c>
      <c r="H585" s="37">
        <v>45091</v>
      </c>
      <c r="I585" s="35">
        <v>27000</v>
      </c>
      <c r="J585" s="35">
        <v>12</v>
      </c>
      <c r="K585" s="37">
        <f t="shared" si="9"/>
        <v>45456</v>
      </c>
      <c r="L585" s="41">
        <v>0</v>
      </c>
      <c r="M585" s="71">
        <v>0</v>
      </c>
      <c r="N585" s="67">
        <v>0.105</v>
      </c>
      <c r="O585" s="35">
        <v>0</v>
      </c>
      <c r="P585" s="35">
        <v>0</v>
      </c>
      <c r="Q585" s="35">
        <v>0</v>
      </c>
      <c r="R585" s="35">
        <v>0</v>
      </c>
      <c r="S585" s="35">
        <v>0</v>
      </c>
      <c r="T585" s="35">
        <v>0</v>
      </c>
      <c r="U585" s="35">
        <v>0</v>
      </c>
      <c r="V585" s="35">
        <v>0</v>
      </c>
      <c r="W585" s="35">
        <v>0</v>
      </c>
      <c r="X585" s="35">
        <v>27000</v>
      </c>
      <c r="Y585" s="35">
        <v>0</v>
      </c>
    </row>
    <row r="586" spans="1:25">
      <c r="A586" s="35">
        <v>1708</v>
      </c>
      <c r="B586" s="35" t="s">
        <v>7019</v>
      </c>
      <c r="C586" s="35" t="s">
        <v>9267</v>
      </c>
      <c r="D586" s="35">
        <v>1192</v>
      </c>
      <c r="E586" s="35" t="s">
        <v>7020</v>
      </c>
      <c r="F586" s="35"/>
      <c r="G586" s="35" t="s">
        <v>6983</v>
      </c>
      <c r="H586" s="37">
        <v>45091</v>
      </c>
      <c r="I586" s="35">
        <v>27000</v>
      </c>
      <c r="J586" s="35">
        <v>12</v>
      </c>
      <c r="K586" s="37">
        <f t="shared" si="9"/>
        <v>45456</v>
      </c>
      <c r="L586" s="41">
        <v>0</v>
      </c>
      <c r="M586" s="71">
        <v>0</v>
      </c>
      <c r="N586" s="67">
        <v>0.105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35">
        <v>0</v>
      </c>
      <c r="U586" s="35">
        <v>0</v>
      </c>
      <c r="V586" s="35">
        <v>0</v>
      </c>
      <c r="W586" s="35">
        <v>0</v>
      </c>
      <c r="X586" s="35">
        <v>27000</v>
      </c>
      <c r="Y586" s="35">
        <v>0</v>
      </c>
    </row>
    <row r="587" spans="1:25">
      <c r="A587" s="35">
        <v>1713</v>
      </c>
      <c r="B587" s="35" t="s">
        <v>7019</v>
      </c>
      <c r="C587" s="35" t="s">
        <v>9267</v>
      </c>
      <c r="D587" s="35">
        <v>369</v>
      </c>
      <c r="E587" s="35" t="s">
        <v>7020</v>
      </c>
      <c r="F587" s="35"/>
      <c r="G587" s="35" t="s">
        <v>6983</v>
      </c>
      <c r="H587" s="37">
        <v>45091</v>
      </c>
      <c r="I587" s="35">
        <v>49000</v>
      </c>
      <c r="J587" s="35">
        <v>12</v>
      </c>
      <c r="K587" s="37">
        <f t="shared" si="9"/>
        <v>45456</v>
      </c>
      <c r="L587" s="41">
        <v>0</v>
      </c>
      <c r="M587" s="71">
        <v>0</v>
      </c>
      <c r="N587" s="67">
        <v>0.105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49000</v>
      </c>
      <c r="Y587" s="35">
        <v>0</v>
      </c>
    </row>
    <row r="588" spans="1:25">
      <c r="A588" s="35">
        <v>1714</v>
      </c>
      <c r="B588" s="35" t="s">
        <v>7019</v>
      </c>
      <c r="C588" s="35" t="s">
        <v>9267</v>
      </c>
      <c r="D588" s="35">
        <v>368</v>
      </c>
      <c r="E588" s="35" t="s">
        <v>7020</v>
      </c>
      <c r="F588" s="35"/>
      <c r="G588" s="35" t="s">
        <v>6983</v>
      </c>
      <c r="H588" s="37">
        <v>45069</v>
      </c>
      <c r="I588" s="35">
        <v>84000</v>
      </c>
      <c r="J588" s="35">
        <v>12</v>
      </c>
      <c r="K588" s="37">
        <f t="shared" si="9"/>
        <v>45434</v>
      </c>
      <c r="L588" s="41">
        <v>0</v>
      </c>
      <c r="M588" s="71">
        <v>0</v>
      </c>
      <c r="N588" s="67">
        <v>0.105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84000</v>
      </c>
      <c r="Y588" s="35">
        <v>0</v>
      </c>
    </row>
    <row r="589" spans="1:25">
      <c r="A589" s="35">
        <v>1725</v>
      </c>
      <c r="B589" s="35" t="s">
        <v>7019</v>
      </c>
      <c r="C589" s="35" t="s">
        <v>9267</v>
      </c>
      <c r="D589" s="35">
        <v>366</v>
      </c>
      <c r="E589" s="35" t="s">
        <v>7020</v>
      </c>
      <c r="F589" s="35"/>
      <c r="G589" s="35" t="s">
        <v>6983</v>
      </c>
      <c r="H589" s="37">
        <v>45048</v>
      </c>
      <c r="I589" s="35">
        <v>26000</v>
      </c>
      <c r="J589" s="35">
        <v>12</v>
      </c>
      <c r="K589" s="37">
        <f t="shared" si="9"/>
        <v>45413</v>
      </c>
      <c r="L589" s="41">
        <v>0</v>
      </c>
      <c r="M589" s="71">
        <v>0</v>
      </c>
      <c r="N589" s="67">
        <v>0.105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35">
        <v>0</v>
      </c>
      <c r="U589" s="35">
        <v>0</v>
      </c>
      <c r="V589" s="35">
        <v>0</v>
      </c>
      <c r="W589" s="35">
        <v>0</v>
      </c>
      <c r="X589" s="35">
        <v>26000</v>
      </c>
      <c r="Y589" s="35">
        <v>0</v>
      </c>
    </row>
    <row r="590" spans="1:25">
      <c r="A590" s="35">
        <v>1726</v>
      </c>
      <c r="B590" s="35" t="s">
        <v>7019</v>
      </c>
      <c r="C590" s="35" t="s">
        <v>9267</v>
      </c>
      <c r="D590" s="35">
        <v>367</v>
      </c>
      <c r="E590" s="35" t="s">
        <v>7020</v>
      </c>
      <c r="F590" s="35"/>
      <c r="G590" s="35" t="s">
        <v>6983</v>
      </c>
      <c r="H590" s="37">
        <v>45048</v>
      </c>
      <c r="I590" s="35">
        <v>80000</v>
      </c>
      <c r="J590" s="35">
        <v>12</v>
      </c>
      <c r="K590" s="37">
        <f t="shared" si="9"/>
        <v>45413</v>
      </c>
      <c r="L590" s="41">
        <v>0</v>
      </c>
      <c r="M590" s="71">
        <v>0</v>
      </c>
      <c r="N590" s="67">
        <v>0.105</v>
      </c>
      <c r="O590" s="35">
        <v>0</v>
      </c>
      <c r="P590" s="35">
        <v>0</v>
      </c>
      <c r="Q590" s="35">
        <v>0</v>
      </c>
      <c r="R590" s="35">
        <v>0</v>
      </c>
      <c r="S590" s="35">
        <v>0</v>
      </c>
      <c r="T590" s="35">
        <v>0</v>
      </c>
      <c r="U590" s="35">
        <v>0</v>
      </c>
      <c r="V590" s="35">
        <v>0</v>
      </c>
      <c r="W590" s="35">
        <v>0</v>
      </c>
      <c r="X590" s="35">
        <v>80000</v>
      </c>
      <c r="Y590" s="35">
        <v>0</v>
      </c>
    </row>
    <row r="591" spans="1:25">
      <c r="A591" s="35">
        <v>1727</v>
      </c>
      <c r="B591" s="35" t="s">
        <v>7019</v>
      </c>
      <c r="C591" s="35" t="s">
        <v>9267</v>
      </c>
      <c r="D591" s="35">
        <v>364</v>
      </c>
      <c r="E591" s="35" t="s">
        <v>7020</v>
      </c>
      <c r="F591" s="35"/>
      <c r="G591" s="35" t="s">
        <v>6983</v>
      </c>
      <c r="H591" s="37">
        <v>45069</v>
      </c>
      <c r="I591" s="35">
        <v>55000</v>
      </c>
      <c r="J591" s="35">
        <v>12</v>
      </c>
      <c r="K591" s="37">
        <f t="shared" si="9"/>
        <v>45434</v>
      </c>
      <c r="L591" s="41">
        <v>0</v>
      </c>
      <c r="M591" s="71">
        <v>0</v>
      </c>
      <c r="N591" s="67">
        <v>0.105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5">
        <v>55000</v>
      </c>
      <c r="Y591" s="35">
        <v>0</v>
      </c>
    </row>
    <row r="592" spans="1:25">
      <c r="A592" s="35">
        <v>1728</v>
      </c>
      <c r="B592" s="35" t="s">
        <v>7019</v>
      </c>
      <c r="C592" s="35" t="s">
        <v>9267</v>
      </c>
      <c r="D592" s="35">
        <v>365</v>
      </c>
      <c r="E592" s="35" t="s">
        <v>7020</v>
      </c>
      <c r="F592" s="35"/>
      <c r="G592" s="35" t="s">
        <v>6983</v>
      </c>
      <c r="H592" s="37">
        <v>45069</v>
      </c>
      <c r="I592" s="35">
        <v>55000</v>
      </c>
      <c r="J592" s="35">
        <v>12</v>
      </c>
      <c r="K592" s="37">
        <f t="shared" si="9"/>
        <v>45434</v>
      </c>
      <c r="L592" s="41">
        <v>0</v>
      </c>
      <c r="M592" s="71">
        <v>0</v>
      </c>
      <c r="N592" s="67">
        <v>0.105</v>
      </c>
      <c r="O592" s="35">
        <v>0</v>
      </c>
      <c r="P592" s="35">
        <v>0</v>
      </c>
      <c r="Q592" s="35">
        <v>0</v>
      </c>
      <c r="R592" s="35">
        <v>0</v>
      </c>
      <c r="S592" s="35">
        <v>0</v>
      </c>
      <c r="T592" s="35">
        <v>0</v>
      </c>
      <c r="U592" s="35">
        <v>0</v>
      </c>
      <c r="V592" s="35">
        <v>0</v>
      </c>
      <c r="W592" s="35">
        <v>0</v>
      </c>
      <c r="X592" s="35">
        <v>55000</v>
      </c>
      <c r="Y592" s="35">
        <v>0</v>
      </c>
    </row>
    <row r="593" spans="1:25">
      <c r="A593" s="35">
        <v>1729</v>
      </c>
      <c r="B593" s="35" t="s">
        <v>7019</v>
      </c>
      <c r="C593" s="35" t="s">
        <v>9267</v>
      </c>
      <c r="D593" s="35">
        <v>373</v>
      </c>
      <c r="E593" s="35" t="s">
        <v>7020</v>
      </c>
      <c r="F593" s="35"/>
      <c r="G593" s="35" t="s">
        <v>6983</v>
      </c>
      <c r="H593" s="37">
        <v>45069</v>
      </c>
      <c r="I593" s="35">
        <v>65000</v>
      </c>
      <c r="J593" s="35">
        <v>12</v>
      </c>
      <c r="K593" s="37">
        <f t="shared" si="9"/>
        <v>45434</v>
      </c>
      <c r="L593" s="41">
        <v>0</v>
      </c>
      <c r="M593" s="71">
        <v>0</v>
      </c>
      <c r="N593" s="67">
        <v>0.105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65000</v>
      </c>
      <c r="Y593" s="35">
        <v>0</v>
      </c>
    </row>
    <row r="594" spans="1:25">
      <c r="A594" s="35">
        <v>1730</v>
      </c>
      <c r="B594" s="35" t="s">
        <v>7019</v>
      </c>
      <c r="C594" s="35" t="s">
        <v>9267</v>
      </c>
      <c r="D594" s="35">
        <v>375</v>
      </c>
      <c r="E594" s="35" t="s">
        <v>7020</v>
      </c>
      <c r="F594" s="35"/>
      <c r="G594" s="35" t="s">
        <v>6983</v>
      </c>
      <c r="H594" s="37">
        <v>45069</v>
      </c>
      <c r="I594" s="35">
        <v>36000</v>
      </c>
      <c r="J594" s="35">
        <v>12</v>
      </c>
      <c r="K594" s="37">
        <f t="shared" si="9"/>
        <v>45434</v>
      </c>
      <c r="L594" s="41">
        <v>0</v>
      </c>
      <c r="M594" s="71">
        <v>0</v>
      </c>
      <c r="N594" s="67">
        <v>0.105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35">
        <v>0</v>
      </c>
      <c r="U594" s="35">
        <v>0</v>
      </c>
      <c r="V594" s="35">
        <v>0</v>
      </c>
      <c r="W594" s="35">
        <v>0</v>
      </c>
      <c r="X594" s="35">
        <v>36000</v>
      </c>
      <c r="Y594" s="35">
        <v>0</v>
      </c>
    </row>
    <row r="595" spans="1:25">
      <c r="A595" s="35">
        <v>1731</v>
      </c>
      <c r="B595" s="35" t="s">
        <v>7019</v>
      </c>
      <c r="C595" s="35" t="s">
        <v>9267</v>
      </c>
      <c r="D595" s="35">
        <v>372</v>
      </c>
      <c r="E595" s="35" t="s">
        <v>7020</v>
      </c>
      <c r="F595" s="35"/>
      <c r="G595" s="35" t="s">
        <v>6983</v>
      </c>
      <c r="H595" s="37">
        <v>45091</v>
      </c>
      <c r="I595" s="35">
        <v>88000</v>
      </c>
      <c r="J595" s="35">
        <v>12</v>
      </c>
      <c r="K595" s="37">
        <f t="shared" si="9"/>
        <v>45456</v>
      </c>
      <c r="L595" s="41">
        <v>0</v>
      </c>
      <c r="M595" s="71">
        <v>0</v>
      </c>
      <c r="N595" s="67">
        <v>0.105</v>
      </c>
      <c r="O595" s="35">
        <v>0</v>
      </c>
      <c r="P595" s="35">
        <v>0</v>
      </c>
      <c r="Q595" s="35">
        <v>0</v>
      </c>
      <c r="R595" s="35">
        <v>0</v>
      </c>
      <c r="S595" s="35">
        <v>0</v>
      </c>
      <c r="T595" s="35">
        <v>0</v>
      </c>
      <c r="U595" s="35">
        <v>0</v>
      </c>
      <c r="V595" s="35">
        <v>0</v>
      </c>
      <c r="W595" s="35">
        <v>0</v>
      </c>
      <c r="X595" s="35">
        <v>88000</v>
      </c>
      <c r="Y595" s="35">
        <v>0</v>
      </c>
    </row>
    <row r="596" spans="1:25">
      <c r="A596" s="35">
        <v>1732</v>
      </c>
      <c r="B596" s="35" t="s">
        <v>7019</v>
      </c>
      <c r="C596" s="35" t="s">
        <v>9267</v>
      </c>
      <c r="D596" s="35">
        <v>374</v>
      </c>
      <c r="E596" s="35" t="s">
        <v>7020</v>
      </c>
      <c r="F596" s="35"/>
      <c r="G596" s="35" t="s">
        <v>6983</v>
      </c>
      <c r="H596" s="37">
        <v>45091</v>
      </c>
      <c r="I596" s="35">
        <v>34000</v>
      </c>
      <c r="J596" s="35">
        <v>12</v>
      </c>
      <c r="K596" s="37">
        <f t="shared" si="9"/>
        <v>45456</v>
      </c>
      <c r="L596" s="41">
        <v>0</v>
      </c>
      <c r="M596" s="71">
        <v>0</v>
      </c>
      <c r="N596" s="67">
        <v>0.105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5">
        <v>34000</v>
      </c>
      <c r="Y596" s="35">
        <v>0</v>
      </c>
    </row>
    <row r="597" spans="1:25">
      <c r="A597" s="35">
        <v>1733</v>
      </c>
      <c r="B597" s="35" t="s">
        <v>7019</v>
      </c>
      <c r="C597" s="35" t="s">
        <v>9267</v>
      </c>
      <c r="D597" s="35">
        <v>755</v>
      </c>
      <c r="E597" s="35" t="s">
        <v>7020</v>
      </c>
      <c r="F597" s="35"/>
      <c r="G597" s="35" t="s">
        <v>6983</v>
      </c>
      <c r="H597" s="37">
        <v>45112</v>
      </c>
      <c r="I597" s="35">
        <v>78000</v>
      </c>
      <c r="J597" s="35">
        <v>12</v>
      </c>
      <c r="K597" s="37">
        <f t="shared" si="9"/>
        <v>45477</v>
      </c>
      <c r="L597" s="41">
        <v>0</v>
      </c>
      <c r="M597" s="71">
        <v>0</v>
      </c>
      <c r="N597" s="67">
        <v>0.105</v>
      </c>
      <c r="O597" s="35">
        <v>0</v>
      </c>
      <c r="P597" s="35">
        <v>0</v>
      </c>
      <c r="Q597" s="35">
        <v>0</v>
      </c>
      <c r="R597" s="35">
        <v>0</v>
      </c>
      <c r="S597" s="35">
        <v>0</v>
      </c>
      <c r="T597" s="35">
        <v>0</v>
      </c>
      <c r="U597" s="35">
        <v>0</v>
      </c>
      <c r="V597" s="35">
        <v>0</v>
      </c>
      <c r="W597" s="35">
        <v>0</v>
      </c>
      <c r="X597" s="35">
        <v>78000</v>
      </c>
      <c r="Y597" s="35">
        <v>0</v>
      </c>
    </row>
    <row r="598" spans="1:25">
      <c r="A598" s="35">
        <v>1734</v>
      </c>
      <c r="B598" s="35" t="s">
        <v>7019</v>
      </c>
      <c r="C598" s="35" t="s">
        <v>9267</v>
      </c>
      <c r="D598" s="35">
        <v>1431</v>
      </c>
      <c r="E598" s="35" t="s">
        <v>7020</v>
      </c>
      <c r="F598" s="35"/>
      <c r="G598" s="35" t="s">
        <v>6983</v>
      </c>
      <c r="H598" s="37">
        <v>45069</v>
      </c>
      <c r="I598" s="35">
        <v>38000</v>
      </c>
      <c r="J598" s="35">
        <v>12</v>
      </c>
      <c r="K598" s="37">
        <f t="shared" si="9"/>
        <v>45434</v>
      </c>
      <c r="L598" s="41">
        <v>0</v>
      </c>
      <c r="M598" s="71">
        <v>0</v>
      </c>
      <c r="N598" s="67">
        <v>0.105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38000</v>
      </c>
      <c r="Y598" s="35">
        <v>0</v>
      </c>
    </row>
    <row r="599" spans="1:25">
      <c r="A599" s="35">
        <v>1735</v>
      </c>
      <c r="B599" s="35" t="s">
        <v>7019</v>
      </c>
      <c r="C599" s="35" t="s">
        <v>9267</v>
      </c>
      <c r="D599" s="35">
        <v>834</v>
      </c>
      <c r="E599" s="35" t="s">
        <v>7020</v>
      </c>
      <c r="F599" s="35"/>
      <c r="G599" s="35" t="s">
        <v>6983</v>
      </c>
      <c r="H599" s="37">
        <v>45167</v>
      </c>
      <c r="I599" s="35">
        <v>30000</v>
      </c>
      <c r="J599" s="35">
        <v>12</v>
      </c>
      <c r="K599" s="37">
        <f t="shared" si="9"/>
        <v>45532</v>
      </c>
      <c r="L599" s="41">
        <v>0</v>
      </c>
      <c r="M599" s="71">
        <v>0</v>
      </c>
      <c r="N599" s="67">
        <v>0.105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5">
        <v>30000</v>
      </c>
      <c r="Y599" s="35">
        <v>0</v>
      </c>
    </row>
    <row r="600" spans="1:25">
      <c r="A600" s="35">
        <v>1737</v>
      </c>
      <c r="B600" s="35" t="s">
        <v>7019</v>
      </c>
      <c r="C600" s="35" t="s">
        <v>9267</v>
      </c>
      <c r="D600" s="35">
        <v>835</v>
      </c>
      <c r="E600" s="35" t="s">
        <v>7020</v>
      </c>
      <c r="F600" s="35"/>
      <c r="G600" s="35" t="s">
        <v>6983</v>
      </c>
      <c r="H600" s="37">
        <v>45167</v>
      </c>
      <c r="I600" s="35">
        <v>30000</v>
      </c>
      <c r="J600" s="35">
        <v>12</v>
      </c>
      <c r="K600" s="37">
        <f t="shared" si="9"/>
        <v>45532</v>
      </c>
      <c r="L600" s="41">
        <v>0</v>
      </c>
      <c r="M600" s="71">
        <v>0</v>
      </c>
      <c r="N600" s="67">
        <v>0.105</v>
      </c>
      <c r="O600" s="35">
        <v>0</v>
      </c>
      <c r="P600" s="35">
        <v>0</v>
      </c>
      <c r="Q600" s="35">
        <v>0</v>
      </c>
      <c r="R600" s="35">
        <v>0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5">
        <v>30000</v>
      </c>
      <c r="Y600" s="35">
        <v>0</v>
      </c>
    </row>
    <row r="601" spans="1:25">
      <c r="A601" s="35">
        <v>1738</v>
      </c>
      <c r="B601" s="35" t="s">
        <v>7019</v>
      </c>
      <c r="C601" s="35" t="s">
        <v>9267</v>
      </c>
      <c r="D601" s="35">
        <v>756</v>
      </c>
      <c r="E601" s="35" t="s">
        <v>7020</v>
      </c>
      <c r="F601" s="35"/>
      <c r="G601" s="35" t="s">
        <v>6983</v>
      </c>
      <c r="H601" s="37">
        <v>45069</v>
      </c>
      <c r="I601" s="35">
        <v>68000</v>
      </c>
      <c r="J601" s="35">
        <v>12</v>
      </c>
      <c r="K601" s="37">
        <f t="shared" si="9"/>
        <v>45434</v>
      </c>
      <c r="L601" s="41">
        <v>0</v>
      </c>
      <c r="M601" s="71">
        <v>0</v>
      </c>
      <c r="N601" s="67">
        <v>0.105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35">
        <v>0</v>
      </c>
      <c r="U601" s="35">
        <v>0</v>
      </c>
      <c r="V601" s="35">
        <v>0</v>
      </c>
      <c r="W601" s="35">
        <v>0</v>
      </c>
      <c r="X601" s="35">
        <v>68000</v>
      </c>
      <c r="Y601" s="35">
        <v>0</v>
      </c>
    </row>
    <row r="602" spans="1:25">
      <c r="A602" s="35">
        <v>1739</v>
      </c>
      <c r="B602" s="35" t="s">
        <v>7019</v>
      </c>
      <c r="C602" s="35" t="s">
        <v>9267</v>
      </c>
      <c r="D602" s="35">
        <v>1142</v>
      </c>
      <c r="E602" s="35" t="s">
        <v>7020</v>
      </c>
      <c r="F602" s="35"/>
      <c r="G602" s="35" t="s">
        <v>6983</v>
      </c>
      <c r="H602" s="37">
        <v>45112</v>
      </c>
      <c r="I602" s="35">
        <v>34000</v>
      </c>
      <c r="J602" s="35">
        <v>12</v>
      </c>
      <c r="K602" s="37">
        <f t="shared" si="9"/>
        <v>45477</v>
      </c>
      <c r="L602" s="41">
        <v>0</v>
      </c>
      <c r="M602" s="71">
        <v>0</v>
      </c>
      <c r="N602" s="67">
        <v>0.105</v>
      </c>
      <c r="O602" s="35">
        <v>0</v>
      </c>
      <c r="P602" s="35">
        <v>0</v>
      </c>
      <c r="Q602" s="35">
        <v>0</v>
      </c>
      <c r="R602" s="35">
        <v>0</v>
      </c>
      <c r="S602" s="35">
        <v>0</v>
      </c>
      <c r="T602" s="35">
        <v>0</v>
      </c>
      <c r="U602" s="35">
        <v>0</v>
      </c>
      <c r="V602" s="35">
        <v>0</v>
      </c>
      <c r="W602" s="35">
        <v>0</v>
      </c>
      <c r="X602" s="35">
        <v>34000</v>
      </c>
      <c r="Y602" s="35">
        <v>0</v>
      </c>
    </row>
    <row r="603" spans="1:25">
      <c r="A603" s="35">
        <v>1754</v>
      </c>
      <c r="B603" s="35" t="s">
        <v>7019</v>
      </c>
      <c r="C603" s="35" t="s">
        <v>9267</v>
      </c>
      <c r="D603" s="35">
        <v>1187</v>
      </c>
      <c r="E603" s="35" t="s">
        <v>7020</v>
      </c>
      <c r="F603" s="35"/>
      <c r="G603" s="35" t="s">
        <v>6983</v>
      </c>
      <c r="H603" s="37">
        <v>45091</v>
      </c>
      <c r="I603" s="35">
        <v>30000</v>
      </c>
      <c r="J603" s="35">
        <v>12</v>
      </c>
      <c r="K603" s="37">
        <f t="shared" si="9"/>
        <v>45456</v>
      </c>
      <c r="L603" s="41">
        <v>0</v>
      </c>
      <c r="M603" s="71">
        <v>0</v>
      </c>
      <c r="N603" s="67">
        <v>0.105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30000</v>
      </c>
      <c r="Y603" s="35">
        <v>0</v>
      </c>
    </row>
    <row r="604" spans="1:25">
      <c r="A604" s="35">
        <v>1759</v>
      </c>
      <c r="B604" s="35" t="s">
        <v>7019</v>
      </c>
      <c r="C604" s="35" t="s">
        <v>9267</v>
      </c>
      <c r="D604" s="35">
        <v>1129</v>
      </c>
      <c r="E604" s="35" t="s">
        <v>7020</v>
      </c>
      <c r="F604" s="35"/>
      <c r="G604" s="35" t="s">
        <v>6983</v>
      </c>
      <c r="H604" s="37">
        <v>45069</v>
      </c>
      <c r="I604" s="35">
        <v>44000</v>
      </c>
      <c r="J604" s="35">
        <v>12</v>
      </c>
      <c r="K604" s="37">
        <f t="shared" si="9"/>
        <v>45434</v>
      </c>
      <c r="L604" s="41">
        <v>0</v>
      </c>
      <c r="M604" s="71">
        <v>0</v>
      </c>
      <c r="N604" s="67">
        <v>0.105</v>
      </c>
      <c r="O604" s="35">
        <v>0</v>
      </c>
      <c r="P604" s="35">
        <v>0</v>
      </c>
      <c r="Q604" s="35">
        <v>0</v>
      </c>
      <c r="R604" s="35">
        <v>0</v>
      </c>
      <c r="S604" s="35">
        <v>0</v>
      </c>
      <c r="T604" s="35">
        <v>0</v>
      </c>
      <c r="U604" s="35">
        <v>0</v>
      </c>
      <c r="V604" s="35">
        <v>0</v>
      </c>
      <c r="W604" s="35">
        <v>0</v>
      </c>
      <c r="X604" s="35">
        <v>44000</v>
      </c>
      <c r="Y604" s="35">
        <v>0</v>
      </c>
    </row>
    <row r="605" spans="1:25">
      <c r="A605" s="35">
        <v>1761</v>
      </c>
      <c r="B605" s="35" t="s">
        <v>7019</v>
      </c>
      <c r="C605" s="35" t="s">
        <v>9267</v>
      </c>
      <c r="D605" s="35">
        <v>1072</v>
      </c>
      <c r="E605" s="35" t="s">
        <v>7020</v>
      </c>
      <c r="F605" s="35"/>
      <c r="G605" s="35" t="s">
        <v>6983</v>
      </c>
      <c r="H605" s="37">
        <v>44384</v>
      </c>
      <c r="I605" s="35">
        <v>28000</v>
      </c>
      <c r="J605" s="35">
        <v>12</v>
      </c>
      <c r="K605" s="37">
        <f t="shared" si="9"/>
        <v>44749</v>
      </c>
      <c r="L605" s="41">
        <v>0</v>
      </c>
      <c r="M605" s="71">
        <v>0</v>
      </c>
      <c r="N605" s="67">
        <v>0.105</v>
      </c>
      <c r="O605" s="35">
        <v>0</v>
      </c>
      <c r="P605" s="35">
        <v>0</v>
      </c>
      <c r="Q605" s="35">
        <v>0</v>
      </c>
      <c r="R605" s="35">
        <v>0</v>
      </c>
      <c r="S605" s="35">
        <v>0</v>
      </c>
      <c r="T605" s="35">
        <v>0</v>
      </c>
      <c r="U605" s="35">
        <v>0</v>
      </c>
      <c r="V605" s="35">
        <v>0</v>
      </c>
      <c r="W605" s="35">
        <v>0</v>
      </c>
      <c r="X605" s="35">
        <v>28000</v>
      </c>
      <c r="Y605" s="35">
        <v>0</v>
      </c>
    </row>
    <row r="606" spans="1:25">
      <c r="A606" s="35">
        <v>1764</v>
      </c>
      <c r="B606" s="35" t="s">
        <v>7019</v>
      </c>
      <c r="C606" s="35" t="s">
        <v>9267</v>
      </c>
      <c r="D606" s="35">
        <v>552</v>
      </c>
      <c r="E606" s="35" t="s">
        <v>7020</v>
      </c>
      <c r="F606" s="35"/>
      <c r="G606" s="35" t="s">
        <v>6983</v>
      </c>
      <c r="H606" s="37">
        <v>45069</v>
      </c>
      <c r="I606" s="35">
        <v>19000</v>
      </c>
      <c r="J606" s="35">
        <v>12</v>
      </c>
      <c r="K606" s="37">
        <f t="shared" si="9"/>
        <v>45434</v>
      </c>
      <c r="L606" s="41">
        <v>0</v>
      </c>
      <c r="M606" s="71">
        <v>0</v>
      </c>
      <c r="N606" s="67">
        <v>0.105</v>
      </c>
      <c r="O606" s="35">
        <v>0</v>
      </c>
      <c r="P606" s="35">
        <v>0</v>
      </c>
      <c r="Q606" s="35">
        <v>0</v>
      </c>
      <c r="R606" s="35">
        <v>0</v>
      </c>
      <c r="S606" s="35">
        <v>0</v>
      </c>
      <c r="T606" s="35">
        <v>0</v>
      </c>
      <c r="U606" s="35">
        <v>0</v>
      </c>
      <c r="V606" s="35">
        <v>0</v>
      </c>
      <c r="W606" s="35">
        <v>0</v>
      </c>
      <c r="X606" s="35">
        <v>19000</v>
      </c>
      <c r="Y606" s="35">
        <v>0</v>
      </c>
    </row>
    <row r="607" spans="1:25">
      <c r="A607" s="35">
        <v>1766</v>
      </c>
      <c r="B607" s="35" t="s">
        <v>7019</v>
      </c>
      <c r="C607" s="35" t="s">
        <v>9267</v>
      </c>
      <c r="D607" s="35">
        <v>1449</v>
      </c>
      <c r="E607" s="35" t="s">
        <v>7020</v>
      </c>
      <c r="F607" s="35"/>
      <c r="G607" s="35" t="s">
        <v>6983</v>
      </c>
      <c r="H607" s="37">
        <v>45091</v>
      </c>
      <c r="I607" s="35">
        <v>49000</v>
      </c>
      <c r="J607" s="35">
        <v>12</v>
      </c>
      <c r="K607" s="37">
        <f t="shared" si="9"/>
        <v>45456</v>
      </c>
      <c r="L607" s="41">
        <v>0</v>
      </c>
      <c r="M607" s="71">
        <v>0</v>
      </c>
      <c r="N607" s="67">
        <v>0.105</v>
      </c>
      <c r="O607" s="35">
        <v>0</v>
      </c>
      <c r="P607" s="35">
        <v>0</v>
      </c>
      <c r="Q607" s="35">
        <v>0</v>
      </c>
      <c r="R607" s="35">
        <v>0</v>
      </c>
      <c r="S607" s="35">
        <v>0</v>
      </c>
      <c r="T607" s="35">
        <v>0</v>
      </c>
      <c r="U607" s="35">
        <v>0</v>
      </c>
      <c r="V607" s="35">
        <v>0</v>
      </c>
      <c r="W607" s="35">
        <v>0</v>
      </c>
      <c r="X607" s="35">
        <v>49000</v>
      </c>
      <c r="Y607" s="35">
        <v>0</v>
      </c>
    </row>
    <row r="608" spans="1:25">
      <c r="A608" s="35">
        <v>1767</v>
      </c>
      <c r="B608" s="35" t="s">
        <v>7019</v>
      </c>
      <c r="C608" s="35" t="s">
        <v>9267</v>
      </c>
      <c r="D608" s="35">
        <v>598</v>
      </c>
      <c r="E608" s="35" t="s">
        <v>7020</v>
      </c>
      <c r="F608" s="35"/>
      <c r="G608" s="35" t="s">
        <v>6983</v>
      </c>
      <c r="H608" s="37">
        <v>45091</v>
      </c>
      <c r="I608" s="35">
        <v>39000</v>
      </c>
      <c r="J608" s="35">
        <v>12</v>
      </c>
      <c r="K608" s="37">
        <f t="shared" si="9"/>
        <v>45456</v>
      </c>
      <c r="L608" s="41">
        <v>0</v>
      </c>
      <c r="M608" s="71">
        <v>0</v>
      </c>
      <c r="N608" s="67">
        <v>0.105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39000</v>
      </c>
      <c r="Y608" s="35">
        <v>0</v>
      </c>
    </row>
    <row r="609" spans="1:25">
      <c r="A609" s="35">
        <v>1768</v>
      </c>
      <c r="B609" s="35" t="s">
        <v>7019</v>
      </c>
      <c r="C609" s="35" t="s">
        <v>9267</v>
      </c>
      <c r="D609" s="35">
        <v>599</v>
      </c>
      <c r="E609" s="35" t="s">
        <v>7020</v>
      </c>
      <c r="F609" s="35"/>
      <c r="G609" s="35" t="s">
        <v>6983</v>
      </c>
      <c r="H609" s="37">
        <v>45091</v>
      </c>
      <c r="I609" s="35">
        <v>21000</v>
      </c>
      <c r="J609" s="35">
        <v>12</v>
      </c>
      <c r="K609" s="37">
        <f t="shared" si="9"/>
        <v>45456</v>
      </c>
      <c r="L609" s="41">
        <v>0</v>
      </c>
      <c r="M609" s="71">
        <v>0</v>
      </c>
      <c r="N609" s="67">
        <v>0.105</v>
      </c>
      <c r="O609" s="35">
        <v>0</v>
      </c>
      <c r="P609" s="35">
        <v>0</v>
      </c>
      <c r="Q609" s="35">
        <v>0</v>
      </c>
      <c r="R609" s="35">
        <v>0</v>
      </c>
      <c r="S609" s="35">
        <v>0</v>
      </c>
      <c r="T609" s="35">
        <v>0</v>
      </c>
      <c r="U609" s="35">
        <v>0</v>
      </c>
      <c r="V609" s="35">
        <v>0</v>
      </c>
      <c r="W609" s="35">
        <v>0</v>
      </c>
      <c r="X609" s="35">
        <v>21000</v>
      </c>
      <c r="Y609" s="35">
        <v>0</v>
      </c>
    </row>
    <row r="610" spans="1:25">
      <c r="A610" s="35">
        <v>1771</v>
      </c>
      <c r="B610" s="35" t="s">
        <v>7019</v>
      </c>
      <c r="C610" s="35" t="s">
        <v>9267</v>
      </c>
      <c r="D610" s="35">
        <v>757</v>
      </c>
      <c r="E610" s="35" t="s">
        <v>7020</v>
      </c>
      <c r="F610" s="35"/>
      <c r="G610" s="35" t="s">
        <v>6983</v>
      </c>
      <c r="H610" s="37">
        <v>45091</v>
      </c>
      <c r="I610" s="35">
        <v>58000</v>
      </c>
      <c r="J610" s="35">
        <v>12</v>
      </c>
      <c r="K610" s="37">
        <f t="shared" si="9"/>
        <v>45456</v>
      </c>
      <c r="L610" s="41">
        <v>0</v>
      </c>
      <c r="M610" s="71">
        <v>0</v>
      </c>
      <c r="N610" s="67">
        <v>0.105</v>
      </c>
      <c r="O610" s="35">
        <v>0</v>
      </c>
      <c r="P610" s="35">
        <v>0</v>
      </c>
      <c r="Q610" s="35">
        <v>0</v>
      </c>
      <c r="R610" s="35">
        <v>0</v>
      </c>
      <c r="S610" s="35">
        <v>0</v>
      </c>
      <c r="T610" s="35">
        <v>0</v>
      </c>
      <c r="U610" s="35">
        <v>0</v>
      </c>
      <c r="V610" s="35">
        <v>0</v>
      </c>
      <c r="W610" s="35">
        <v>0</v>
      </c>
      <c r="X610" s="35">
        <v>58000</v>
      </c>
      <c r="Y610" s="35">
        <v>0</v>
      </c>
    </row>
    <row r="611" spans="1:25">
      <c r="A611" s="35">
        <v>1778</v>
      </c>
      <c r="B611" s="35" t="s">
        <v>7019</v>
      </c>
      <c r="C611" s="35" t="s">
        <v>9267</v>
      </c>
      <c r="D611" s="35">
        <v>428</v>
      </c>
      <c r="E611" s="35" t="s">
        <v>7020</v>
      </c>
      <c r="F611" s="35"/>
      <c r="G611" s="35" t="s">
        <v>6983</v>
      </c>
      <c r="H611" s="37">
        <v>45069</v>
      </c>
      <c r="I611" s="35">
        <v>62000</v>
      </c>
      <c r="J611" s="35">
        <v>12</v>
      </c>
      <c r="K611" s="37">
        <f t="shared" si="9"/>
        <v>45434</v>
      </c>
      <c r="L611" s="41">
        <v>0</v>
      </c>
      <c r="M611" s="71">
        <v>0</v>
      </c>
      <c r="N611" s="67">
        <v>0.105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35">
        <v>0</v>
      </c>
      <c r="U611" s="35">
        <v>0</v>
      </c>
      <c r="V611" s="35">
        <v>0</v>
      </c>
      <c r="W611" s="35">
        <v>0</v>
      </c>
      <c r="X611" s="35">
        <v>62000</v>
      </c>
      <c r="Y611" s="35">
        <v>0</v>
      </c>
    </row>
    <row r="612" spans="1:25">
      <c r="A612" s="35">
        <v>1780</v>
      </c>
      <c r="B612" s="35" t="s">
        <v>7019</v>
      </c>
      <c r="C612" s="35" t="s">
        <v>9267</v>
      </c>
      <c r="D612" s="35">
        <v>420</v>
      </c>
      <c r="E612" s="35" t="s">
        <v>7020</v>
      </c>
      <c r="F612" s="35"/>
      <c r="G612" s="35" t="s">
        <v>6983</v>
      </c>
      <c r="H612" s="37">
        <v>45069</v>
      </c>
      <c r="I612" s="35">
        <v>61000</v>
      </c>
      <c r="J612" s="35">
        <v>12</v>
      </c>
      <c r="K612" s="37">
        <f t="shared" si="9"/>
        <v>45434</v>
      </c>
      <c r="L612" s="41">
        <v>0</v>
      </c>
      <c r="M612" s="71">
        <v>0</v>
      </c>
      <c r="N612" s="67">
        <v>0.105</v>
      </c>
      <c r="O612" s="35">
        <v>0</v>
      </c>
      <c r="P612" s="35">
        <v>0</v>
      </c>
      <c r="Q612" s="35">
        <v>0</v>
      </c>
      <c r="R612" s="35">
        <v>0</v>
      </c>
      <c r="S612" s="35">
        <v>0</v>
      </c>
      <c r="T612" s="35">
        <v>0</v>
      </c>
      <c r="U612" s="35">
        <v>0</v>
      </c>
      <c r="V612" s="35">
        <v>0</v>
      </c>
      <c r="W612" s="35">
        <v>0</v>
      </c>
      <c r="X612" s="35">
        <v>61000</v>
      </c>
      <c r="Y612" s="35">
        <v>0</v>
      </c>
    </row>
    <row r="613" spans="1:25">
      <c r="A613" s="35">
        <v>1781</v>
      </c>
      <c r="B613" s="35" t="s">
        <v>7019</v>
      </c>
      <c r="C613" s="35" t="s">
        <v>9267</v>
      </c>
      <c r="D613" s="35">
        <v>419</v>
      </c>
      <c r="E613" s="35" t="s">
        <v>7020</v>
      </c>
      <c r="F613" s="35"/>
      <c r="G613" s="35" t="s">
        <v>6983</v>
      </c>
      <c r="H613" s="37">
        <v>45069</v>
      </c>
      <c r="I613" s="35">
        <v>61000</v>
      </c>
      <c r="J613" s="35">
        <v>12</v>
      </c>
      <c r="K613" s="37">
        <f t="shared" si="9"/>
        <v>45434</v>
      </c>
      <c r="L613" s="41">
        <v>0</v>
      </c>
      <c r="M613" s="71">
        <v>0</v>
      </c>
      <c r="N613" s="67">
        <v>0.105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61000</v>
      </c>
      <c r="Y613" s="35">
        <v>0</v>
      </c>
    </row>
    <row r="614" spans="1:25">
      <c r="A614" s="35">
        <v>1782</v>
      </c>
      <c r="B614" s="35" t="s">
        <v>7019</v>
      </c>
      <c r="C614" s="35" t="s">
        <v>9267</v>
      </c>
      <c r="D614" s="35">
        <v>418</v>
      </c>
      <c r="E614" s="35" t="s">
        <v>7020</v>
      </c>
      <c r="F614" s="35"/>
      <c r="G614" s="35" t="s">
        <v>6983</v>
      </c>
      <c r="H614" s="37">
        <v>45069</v>
      </c>
      <c r="I614" s="35">
        <v>61000</v>
      </c>
      <c r="J614" s="35">
        <v>12</v>
      </c>
      <c r="K614" s="37">
        <f t="shared" si="9"/>
        <v>45434</v>
      </c>
      <c r="L614" s="41">
        <v>0</v>
      </c>
      <c r="M614" s="71">
        <v>0</v>
      </c>
      <c r="N614" s="67">
        <v>0.105</v>
      </c>
      <c r="O614" s="35">
        <v>0</v>
      </c>
      <c r="P614" s="35">
        <v>0</v>
      </c>
      <c r="Q614" s="35">
        <v>0</v>
      </c>
      <c r="R614" s="35">
        <v>0</v>
      </c>
      <c r="S614" s="35">
        <v>0</v>
      </c>
      <c r="T614" s="35">
        <v>0</v>
      </c>
      <c r="U614" s="35">
        <v>0</v>
      </c>
      <c r="V614" s="35">
        <v>0</v>
      </c>
      <c r="W614" s="35">
        <v>0</v>
      </c>
      <c r="X614" s="35">
        <v>61000</v>
      </c>
      <c r="Y614" s="35">
        <v>0</v>
      </c>
    </row>
    <row r="615" spans="1:25">
      <c r="A615" s="35">
        <v>1785</v>
      </c>
      <c r="B615" s="35" t="s">
        <v>7019</v>
      </c>
      <c r="C615" s="35" t="s">
        <v>9267</v>
      </c>
      <c r="D615" s="35">
        <v>432</v>
      </c>
      <c r="E615" s="35" t="s">
        <v>7020</v>
      </c>
      <c r="F615" s="35"/>
      <c r="G615" s="35" t="s">
        <v>6983</v>
      </c>
      <c r="H615" s="37">
        <v>45048</v>
      </c>
      <c r="I615" s="35">
        <v>35000</v>
      </c>
      <c r="J615" s="35">
        <v>12</v>
      </c>
      <c r="K615" s="37">
        <f t="shared" si="9"/>
        <v>45413</v>
      </c>
      <c r="L615" s="41">
        <v>0</v>
      </c>
      <c r="M615" s="71">
        <v>0</v>
      </c>
      <c r="N615" s="67">
        <v>0.105</v>
      </c>
      <c r="O615" s="35">
        <v>0</v>
      </c>
      <c r="P615" s="35">
        <v>0</v>
      </c>
      <c r="Q615" s="35">
        <v>0</v>
      </c>
      <c r="R615" s="35">
        <v>0</v>
      </c>
      <c r="S615" s="35">
        <v>0</v>
      </c>
      <c r="T615" s="35">
        <v>0</v>
      </c>
      <c r="U615" s="35">
        <v>0</v>
      </c>
      <c r="V615" s="35">
        <v>0</v>
      </c>
      <c r="W615" s="35">
        <v>0</v>
      </c>
      <c r="X615" s="35">
        <v>35000</v>
      </c>
      <c r="Y615" s="35">
        <v>0</v>
      </c>
    </row>
    <row r="616" spans="1:25">
      <c r="A616" s="35">
        <v>1793</v>
      </c>
      <c r="B616" s="35" t="s">
        <v>7019</v>
      </c>
      <c r="C616" s="35" t="s">
        <v>9267</v>
      </c>
      <c r="D616" s="35">
        <v>415</v>
      </c>
      <c r="E616" s="35" t="s">
        <v>7020</v>
      </c>
      <c r="F616" s="35"/>
      <c r="G616" s="35" t="s">
        <v>6983</v>
      </c>
      <c r="H616" s="37">
        <v>45091</v>
      </c>
      <c r="I616" s="35">
        <v>38000</v>
      </c>
      <c r="J616" s="35">
        <v>12</v>
      </c>
      <c r="K616" s="37">
        <f t="shared" si="9"/>
        <v>45456</v>
      </c>
      <c r="L616" s="41">
        <v>0</v>
      </c>
      <c r="M616" s="71">
        <v>0</v>
      </c>
      <c r="N616" s="67">
        <v>0.105</v>
      </c>
      <c r="O616" s="35">
        <v>0</v>
      </c>
      <c r="P616" s="35">
        <v>0</v>
      </c>
      <c r="Q616" s="35">
        <v>0</v>
      </c>
      <c r="R616" s="35">
        <v>0</v>
      </c>
      <c r="S616" s="35">
        <v>0</v>
      </c>
      <c r="T616" s="35">
        <v>0</v>
      </c>
      <c r="U616" s="35">
        <v>0</v>
      </c>
      <c r="V616" s="35">
        <v>0</v>
      </c>
      <c r="W616" s="35">
        <v>0</v>
      </c>
      <c r="X616" s="35">
        <v>38000</v>
      </c>
      <c r="Y616" s="35">
        <v>0</v>
      </c>
    </row>
    <row r="617" spans="1:25">
      <c r="A617" s="35">
        <v>1795</v>
      </c>
      <c r="B617" s="35" t="s">
        <v>7019</v>
      </c>
      <c r="C617" s="35" t="s">
        <v>9267</v>
      </c>
      <c r="D617" s="35">
        <v>429</v>
      </c>
      <c r="E617" s="35" t="s">
        <v>7020</v>
      </c>
      <c r="F617" s="35"/>
      <c r="G617" s="35" t="s">
        <v>6983</v>
      </c>
      <c r="H617" s="37">
        <v>45112</v>
      </c>
      <c r="I617" s="35">
        <v>20000</v>
      </c>
      <c r="J617" s="35">
        <v>12</v>
      </c>
      <c r="K617" s="37">
        <f t="shared" si="9"/>
        <v>45477</v>
      </c>
      <c r="L617" s="41">
        <v>0</v>
      </c>
      <c r="M617" s="71">
        <v>0</v>
      </c>
      <c r="N617" s="67">
        <v>0.105</v>
      </c>
      <c r="O617" s="35">
        <v>0</v>
      </c>
      <c r="P617" s="35">
        <v>0</v>
      </c>
      <c r="Q617" s="35">
        <v>0</v>
      </c>
      <c r="R617" s="35">
        <v>0</v>
      </c>
      <c r="S617" s="35">
        <v>0</v>
      </c>
      <c r="T617" s="35">
        <v>0</v>
      </c>
      <c r="U617" s="35">
        <v>0</v>
      </c>
      <c r="V617" s="35">
        <v>0</v>
      </c>
      <c r="W617" s="35">
        <v>0</v>
      </c>
      <c r="X617" s="35">
        <v>20000</v>
      </c>
      <c r="Y617" s="35">
        <v>0</v>
      </c>
    </row>
    <row r="618" spans="1:25">
      <c r="A618" s="35">
        <v>1796</v>
      </c>
      <c r="B618" s="35" t="s">
        <v>7019</v>
      </c>
      <c r="C618" s="35" t="s">
        <v>9267</v>
      </c>
      <c r="D618" s="35">
        <v>408</v>
      </c>
      <c r="E618" s="35" t="s">
        <v>7020</v>
      </c>
      <c r="F618" s="35"/>
      <c r="G618" s="35" t="s">
        <v>6983</v>
      </c>
      <c r="H618" s="37">
        <v>45069</v>
      </c>
      <c r="I618" s="35">
        <v>62000</v>
      </c>
      <c r="J618" s="35">
        <v>12</v>
      </c>
      <c r="K618" s="37">
        <f t="shared" si="9"/>
        <v>45434</v>
      </c>
      <c r="L618" s="41">
        <v>0</v>
      </c>
      <c r="M618" s="71">
        <v>0</v>
      </c>
      <c r="N618" s="67">
        <v>0.105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62000</v>
      </c>
      <c r="Y618" s="35">
        <v>0</v>
      </c>
    </row>
    <row r="619" spans="1:25">
      <c r="A619" s="35">
        <v>1798</v>
      </c>
      <c r="B619" s="35" t="s">
        <v>7019</v>
      </c>
      <c r="C619" s="35" t="s">
        <v>9267</v>
      </c>
      <c r="D619" s="35">
        <v>409</v>
      </c>
      <c r="E619" s="35" t="s">
        <v>7020</v>
      </c>
      <c r="F619" s="35"/>
      <c r="G619" s="35" t="s">
        <v>6983</v>
      </c>
      <c r="H619" s="37">
        <v>45091</v>
      </c>
      <c r="I619" s="35">
        <v>31000</v>
      </c>
      <c r="J619" s="35">
        <v>12</v>
      </c>
      <c r="K619" s="37">
        <f t="shared" si="9"/>
        <v>45456</v>
      </c>
      <c r="L619" s="41">
        <v>0</v>
      </c>
      <c r="M619" s="71">
        <v>0</v>
      </c>
      <c r="N619" s="67">
        <v>0.105</v>
      </c>
      <c r="O619" s="35">
        <v>0</v>
      </c>
      <c r="P619" s="35">
        <v>0</v>
      </c>
      <c r="Q619" s="35">
        <v>0</v>
      </c>
      <c r="R619" s="35">
        <v>0</v>
      </c>
      <c r="S619" s="35">
        <v>0</v>
      </c>
      <c r="T619" s="35">
        <v>0</v>
      </c>
      <c r="U619" s="35">
        <v>0</v>
      </c>
      <c r="V619" s="35">
        <v>0</v>
      </c>
      <c r="W619" s="35">
        <v>0</v>
      </c>
      <c r="X619" s="35">
        <v>31000</v>
      </c>
      <c r="Y619" s="35">
        <v>0</v>
      </c>
    </row>
    <row r="620" spans="1:25">
      <c r="A620" s="35">
        <v>1807</v>
      </c>
      <c r="B620" s="35" t="s">
        <v>7019</v>
      </c>
      <c r="C620" s="35" t="s">
        <v>9267</v>
      </c>
      <c r="D620" s="35">
        <v>406</v>
      </c>
      <c r="E620" s="35" t="s">
        <v>7020</v>
      </c>
      <c r="F620" s="35"/>
      <c r="G620" s="35" t="s">
        <v>6983</v>
      </c>
      <c r="H620" s="37">
        <v>45091</v>
      </c>
      <c r="I620" s="35">
        <v>58000</v>
      </c>
      <c r="J620" s="35">
        <v>12</v>
      </c>
      <c r="K620" s="37">
        <f t="shared" si="9"/>
        <v>45456</v>
      </c>
      <c r="L620" s="41">
        <v>0</v>
      </c>
      <c r="M620" s="71">
        <v>0</v>
      </c>
      <c r="N620" s="67">
        <v>0.105</v>
      </c>
      <c r="O620" s="35">
        <v>0</v>
      </c>
      <c r="P620" s="35">
        <v>0</v>
      </c>
      <c r="Q620" s="35">
        <v>0</v>
      </c>
      <c r="R620" s="35">
        <v>0</v>
      </c>
      <c r="S620" s="35">
        <v>0</v>
      </c>
      <c r="T620" s="35">
        <v>0</v>
      </c>
      <c r="U620" s="35">
        <v>0</v>
      </c>
      <c r="V620" s="35">
        <v>0</v>
      </c>
      <c r="W620" s="35">
        <v>0</v>
      </c>
      <c r="X620" s="35">
        <v>58000</v>
      </c>
      <c r="Y620" s="35">
        <v>0</v>
      </c>
    </row>
    <row r="621" spans="1:25">
      <c r="A621" s="35">
        <v>1808</v>
      </c>
      <c r="B621" s="35" t="s">
        <v>7019</v>
      </c>
      <c r="C621" s="35" t="s">
        <v>9267</v>
      </c>
      <c r="D621" s="35">
        <v>405</v>
      </c>
      <c r="E621" s="35" t="s">
        <v>7020</v>
      </c>
      <c r="F621" s="35"/>
      <c r="G621" s="35" t="s">
        <v>6983</v>
      </c>
      <c r="H621" s="37">
        <v>45091</v>
      </c>
      <c r="I621" s="35">
        <v>35000</v>
      </c>
      <c r="J621" s="35">
        <v>12</v>
      </c>
      <c r="K621" s="37">
        <f t="shared" si="9"/>
        <v>45456</v>
      </c>
      <c r="L621" s="41">
        <v>0</v>
      </c>
      <c r="M621" s="71">
        <v>0</v>
      </c>
      <c r="N621" s="67">
        <v>0.105</v>
      </c>
      <c r="O621" s="35">
        <v>0</v>
      </c>
      <c r="P621" s="35">
        <v>0</v>
      </c>
      <c r="Q621" s="35">
        <v>0</v>
      </c>
      <c r="R621" s="35">
        <v>0</v>
      </c>
      <c r="S621" s="35">
        <v>0</v>
      </c>
      <c r="T621" s="35">
        <v>0</v>
      </c>
      <c r="U621" s="35">
        <v>0</v>
      </c>
      <c r="V621" s="35">
        <v>0</v>
      </c>
      <c r="W621" s="35">
        <v>0</v>
      </c>
      <c r="X621" s="35">
        <v>35000</v>
      </c>
      <c r="Y621" s="35">
        <v>0</v>
      </c>
    </row>
    <row r="622" spans="1:25">
      <c r="A622" s="35">
        <v>1809</v>
      </c>
      <c r="B622" s="35" t="s">
        <v>7019</v>
      </c>
      <c r="C622" s="35" t="s">
        <v>9267</v>
      </c>
      <c r="D622" s="35">
        <v>427</v>
      </c>
      <c r="E622" s="35" t="s">
        <v>7020</v>
      </c>
      <c r="F622" s="35"/>
      <c r="G622" s="35" t="s">
        <v>6983</v>
      </c>
      <c r="H622" s="37">
        <v>45069</v>
      </c>
      <c r="I622" s="35">
        <v>62000</v>
      </c>
      <c r="J622" s="35">
        <v>12</v>
      </c>
      <c r="K622" s="37">
        <f t="shared" si="9"/>
        <v>45434</v>
      </c>
      <c r="L622" s="41">
        <v>0</v>
      </c>
      <c r="M622" s="71">
        <v>0</v>
      </c>
      <c r="N622" s="67">
        <v>0.105</v>
      </c>
      <c r="O622" s="35">
        <v>0</v>
      </c>
      <c r="P622" s="35">
        <v>0</v>
      </c>
      <c r="Q622" s="35">
        <v>0</v>
      </c>
      <c r="R622" s="35">
        <v>0</v>
      </c>
      <c r="S622" s="35">
        <v>0</v>
      </c>
      <c r="T622" s="35">
        <v>0</v>
      </c>
      <c r="U622" s="35">
        <v>0</v>
      </c>
      <c r="V622" s="35">
        <v>0</v>
      </c>
      <c r="W622" s="35">
        <v>0</v>
      </c>
      <c r="X622" s="35">
        <v>62000</v>
      </c>
      <c r="Y622" s="35">
        <v>0</v>
      </c>
    </row>
    <row r="623" spans="1:25">
      <c r="A623" s="35">
        <v>1812</v>
      </c>
      <c r="B623" s="35" t="s">
        <v>7019</v>
      </c>
      <c r="C623" s="35" t="s">
        <v>9267</v>
      </c>
      <c r="D623" s="35">
        <v>421</v>
      </c>
      <c r="E623" s="35" t="s">
        <v>7020</v>
      </c>
      <c r="F623" s="35"/>
      <c r="G623" s="35" t="s">
        <v>6983</v>
      </c>
      <c r="H623" s="37">
        <v>45069</v>
      </c>
      <c r="I623" s="35">
        <v>73000</v>
      </c>
      <c r="J623" s="35">
        <v>12</v>
      </c>
      <c r="K623" s="37">
        <f t="shared" si="9"/>
        <v>45434</v>
      </c>
      <c r="L623" s="41">
        <v>0</v>
      </c>
      <c r="M623" s="71">
        <v>0</v>
      </c>
      <c r="N623" s="67">
        <v>0.105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73000</v>
      </c>
      <c r="Y623" s="35">
        <v>0</v>
      </c>
    </row>
    <row r="624" spans="1:25">
      <c r="A624" s="35">
        <v>1813</v>
      </c>
      <c r="B624" s="35" t="s">
        <v>7019</v>
      </c>
      <c r="C624" s="35" t="s">
        <v>9267</v>
      </c>
      <c r="D624" s="35">
        <v>430</v>
      </c>
      <c r="E624" s="35" t="s">
        <v>7020</v>
      </c>
      <c r="F624" s="35"/>
      <c r="G624" s="35" t="s">
        <v>6983</v>
      </c>
      <c r="H624" s="37">
        <v>45091</v>
      </c>
      <c r="I624" s="35">
        <v>68000</v>
      </c>
      <c r="J624" s="35">
        <v>12</v>
      </c>
      <c r="K624" s="37">
        <f t="shared" si="9"/>
        <v>45456</v>
      </c>
      <c r="L624" s="41">
        <v>0</v>
      </c>
      <c r="M624" s="71">
        <v>0</v>
      </c>
      <c r="N624" s="67">
        <v>0.105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35">
        <v>0</v>
      </c>
      <c r="U624" s="35">
        <v>0</v>
      </c>
      <c r="V624" s="35">
        <v>0</v>
      </c>
      <c r="W624" s="35">
        <v>0</v>
      </c>
      <c r="X624" s="35">
        <v>68000</v>
      </c>
      <c r="Y624" s="35">
        <v>0</v>
      </c>
    </row>
    <row r="625" spans="1:25">
      <c r="A625" s="35">
        <v>1815</v>
      </c>
      <c r="B625" s="35" t="s">
        <v>7019</v>
      </c>
      <c r="C625" s="35" t="s">
        <v>9267</v>
      </c>
      <c r="D625" s="35">
        <v>431</v>
      </c>
      <c r="E625" s="35" t="s">
        <v>7020</v>
      </c>
      <c r="F625" s="35"/>
      <c r="G625" s="35" t="s">
        <v>6983</v>
      </c>
      <c r="H625" s="37">
        <v>45048</v>
      </c>
      <c r="I625" s="35">
        <v>68000</v>
      </c>
      <c r="J625" s="35">
        <v>12</v>
      </c>
      <c r="K625" s="37">
        <f t="shared" si="9"/>
        <v>45413</v>
      </c>
      <c r="L625" s="41">
        <v>0</v>
      </c>
      <c r="M625" s="71">
        <v>0</v>
      </c>
      <c r="N625" s="67">
        <v>0.105</v>
      </c>
      <c r="O625" s="35">
        <v>0</v>
      </c>
      <c r="P625" s="35">
        <v>0</v>
      </c>
      <c r="Q625" s="35">
        <v>0</v>
      </c>
      <c r="R625" s="35">
        <v>0</v>
      </c>
      <c r="S625" s="35">
        <v>0</v>
      </c>
      <c r="T625" s="35">
        <v>0</v>
      </c>
      <c r="U625" s="35">
        <v>0</v>
      </c>
      <c r="V625" s="35">
        <v>0</v>
      </c>
      <c r="W625" s="35">
        <v>0</v>
      </c>
      <c r="X625" s="35">
        <v>68000</v>
      </c>
      <c r="Y625" s="35">
        <v>0</v>
      </c>
    </row>
    <row r="626" spans="1:25">
      <c r="A626" s="35">
        <v>1817</v>
      </c>
      <c r="B626" s="35" t="s">
        <v>7019</v>
      </c>
      <c r="C626" s="35" t="s">
        <v>9267</v>
      </c>
      <c r="D626" s="35">
        <v>1054</v>
      </c>
      <c r="E626" s="35" t="s">
        <v>7020</v>
      </c>
      <c r="F626" s="35"/>
      <c r="G626" s="35" t="s">
        <v>6983</v>
      </c>
      <c r="H626" s="37">
        <v>45091</v>
      </c>
      <c r="I626" s="35">
        <v>65000</v>
      </c>
      <c r="J626" s="35">
        <v>12</v>
      </c>
      <c r="K626" s="37">
        <f t="shared" si="9"/>
        <v>45456</v>
      </c>
      <c r="L626" s="41">
        <v>0</v>
      </c>
      <c r="M626" s="71">
        <v>0</v>
      </c>
      <c r="N626" s="67">
        <v>0.105</v>
      </c>
      <c r="O626" s="35">
        <v>0</v>
      </c>
      <c r="P626" s="35">
        <v>0</v>
      </c>
      <c r="Q626" s="35">
        <v>0</v>
      </c>
      <c r="R626" s="35">
        <v>0</v>
      </c>
      <c r="S626" s="35">
        <v>0</v>
      </c>
      <c r="T626" s="35">
        <v>0</v>
      </c>
      <c r="U626" s="35">
        <v>0</v>
      </c>
      <c r="V626" s="35">
        <v>0</v>
      </c>
      <c r="W626" s="35">
        <v>0</v>
      </c>
      <c r="X626" s="35">
        <v>65000</v>
      </c>
      <c r="Y626" s="35">
        <v>0</v>
      </c>
    </row>
    <row r="627" spans="1:25">
      <c r="A627" s="35">
        <v>1825</v>
      </c>
      <c r="B627" s="35" t="s">
        <v>7019</v>
      </c>
      <c r="C627" s="35" t="s">
        <v>9267</v>
      </c>
      <c r="D627" s="35">
        <v>417</v>
      </c>
      <c r="E627" s="35" t="s">
        <v>7020</v>
      </c>
      <c r="F627" s="35"/>
      <c r="G627" s="35" t="s">
        <v>6983</v>
      </c>
      <c r="H627" s="37">
        <v>45112</v>
      </c>
      <c r="I627" s="35">
        <v>38000</v>
      </c>
      <c r="J627" s="35">
        <v>12</v>
      </c>
      <c r="K627" s="37">
        <f t="shared" si="9"/>
        <v>45477</v>
      </c>
      <c r="L627" s="41">
        <v>0</v>
      </c>
      <c r="M627" s="71">
        <v>0</v>
      </c>
      <c r="N627" s="67">
        <v>0.105</v>
      </c>
      <c r="O627" s="35">
        <v>0</v>
      </c>
      <c r="P627" s="35">
        <v>0</v>
      </c>
      <c r="Q627" s="35">
        <v>0</v>
      </c>
      <c r="R627" s="35">
        <v>0</v>
      </c>
      <c r="S627" s="35">
        <v>0</v>
      </c>
      <c r="T627" s="35">
        <v>0</v>
      </c>
      <c r="U627" s="35">
        <v>0</v>
      </c>
      <c r="V627" s="35">
        <v>0</v>
      </c>
      <c r="W627" s="35">
        <v>0</v>
      </c>
      <c r="X627" s="35">
        <v>38000</v>
      </c>
      <c r="Y627" s="35">
        <v>0</v>
      </c>
    </row>
    <row r="628" spans="1:25">
      <c r="A628" s="35">
        <v>1826</v>
      </c>
      <c r="B628" s="35" t="s">
        <v>7019</v>
      </c>
      <c r="C628" s="35" t="s">
        <v>9267</v>
      </c>
      <c r="D628" s="35">
        <v>596</v>
      </c>
      <c r="E628" s="35" t="s">
        <v>7020</v>
      </c>
      <c r="F628" s="35"/>
      <c r="G628" s="35" t="s">
        <v>6983</v>
      </c>
      <c r="H628" s="37">
        <v>45112</v>
      </c>
      <c r="I628" s="35">
        <v>33000</v>
      </c>
      <c r="J628" s="35">
        <v>12</v>
      </c>
      <c r="K628" s="37">
        <f t="shared" si="9"/>
        <v>45477</v>
      </c>
      <c r="L628" s="41">
        <v>0</v>
      </c>
      <c r="M628" s="71">
        <v>0</v>
      </c>
      <c r="N628" s="67">
        <v>0.105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33000</v>
      </c>
      <c r="Y628" s="35">
        <v>0</v>
      </c>
    </row>
    <row r="629" spans="1:25">
      <c r="A629" s="35">
        <v>1827</v>
      </c>
      <c r="B629" s="35" t="s">
        <v>7019</v>
      </c>
      <c r="C629" s="35" t="s">
        <v>9267</v>
      </c>
      <c r="D629" s="35">
        <v>416</v>
      </c>
      <c r="E629" s="35" t="s">
        <v>7020</v>
      </c>
      <c r="F629" s="35"/>
      <c r="G629" s="35" t="s">
        <v>6983</v>
      </c>
      <c r="H629" s="37">
        <v>45112</v>
      </c>
      <c r="I629" s="35">
        <v>38000</v>
      </c>
      <c r="J629" s="35">
        <v>12</v>
      </c>
      <c r="K629" s="37">
        <f t="shared" si="9"/>
        <v>45477</v>
      </c>
      <c r="L629" s="41">
        <v>0</v>
      </c>
      <c r="M629" s="71">
        <v>0</v>
      </c>
      <c r="N629" s="67">
        <v>0.105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35">
        <v>0</v>
      </c>
      <c r="U629" s="35">
        <v>0</v>
      </c>
      <c r="V629" s="35">
        <v>0</v>
      </c>
      <c r="W629" s="35">
        <v>0</v>
      </c>
      <c r="X629" s="35">
        <v>38000</v>
      </c>
      <c r="Y629" s="35">
        <v>0</v>
      </c>
    </row>
    <row r="630" spans="1:25">
      <c r="A630" s="35">
        <v>1830</v>
      </c>
      <c r="B630" s="35" t="s">
        <v>7019</v>
      </c>
      <c r="C630" s="35" t="s">
        <v>9267</v>
      </c>
      <c r="D630" s="35">
        <v>1461</v>
      </c>
      <c r="E630" s="35" t="s">
        <v>7020</v>
      </c>
      <c r="F630" s="35"/>
      <c r="G630" s="35" t="s">
        <v>6983</v>
      </c>
      <c r="H630" s="37">
        <v>43979</v>
      </c>
      <c r="I630" s="35">
        <v>36000</v>
      </c>
      <c r="J630" s="35">
        <v>12</v>
      </c>
      <c r="K630" s="37">
        <f t="shared" si="9"/>
        <v>44344</v>
      </c>
      <c r="L630" s="41">
        <v>0</v>
      </c>
      <c r="M630" s="71">
        <v>0</v>
      </c>
      <c r="N630" s="67">
        <v>0.105</v>
      </c>
      <c r="O630" s="35">
        <v>0</v>
      </c>
      <c r="P630" s="35">
        <v>0</v>
      </c>
      <c r="Q630" s="35">
        <v>0</v>
      </c>
      <c r="R630" s="35">
        <v>0</v>
      </c>
      <c r="S630" s="35">
        <v>0</v>
      </c>
      <c r="T630" s="35">
        <v>0</v>
      </c>
      <c r="U630" s="35">
        <v>0</v>
      </c>
      <c r="V630" s="35">
        <v>0</v>
      </c>
      <c r="W630" s="35">
        <v>0</v>
      </c>
      <c r="X630" s="35">
        <v>36000</v>
      </c>
      <c r="Y630" s="35">
        <v>0</v>
      </c>
    </row>
    <row r="631" spans="1:25">
      <c r="A631" s="35">
        <v>1832</v>
      </c>
      <c r="B631" s="35" t="s">
        <v>7019</v>
      </c>
      <c r="C631" s="35" t="s">
        <v>9267</v>
      </c>
      <c r="D631" s="35">
        <v>423</v>
      </c>
      <c r="E631" s="35" t="s">
        <v>7020</v>
      </c>
      <c r="F631" s="35"/>
      <c r="G631" s="35" t="s">
        <v>6983</v>
      </c>
      <c r="H631" s="37">
        <v>45112</v>
      </c>
      <c r="I631" s="35">
        <v>68000</v>
      </c>
      <c r="J631" s="35">
        <v>12</v>
      </c>
      <c r="K631" s="37">
        <f t="shared" si="9"/>
        <v>45477</v>
      </c>
      <c r="L631" s="41">
        <v>0</v>
      </c>
      <c r="M631" s="71">
        <v>0</v>
      </c>
      <c r="N631" s="67">
        <v>0.105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35">
        <v>0</v>
      </c>
      <c r="U631" s="35">
        <v>0</v>
      </c>
      <c r="V631" s="35">
        <v>0</v>
      </c>
      <c r="W631" s="35">
        <v>0</v>
      </c>
      <c r="X631" s="35">
        <v>68000</v>
      </c>
      <c r="Y631" s="35">
        <v>0</v>
      </c>
    </row>
    <row r="632" spans="1:25">
      <c r="A632" s="35">
        <v>1833</v>
      </c>
      <c r="B632" s="35" t="s">
        <v>7019</v>
      </c>
      <c r="C632" s="35" t="s">
        <v>9267</v>
      </c>
      <c r="D632" s="35">
        <v>422</v>
      </c>
      <c r="E632" s="35" t="s">
        <v>7020</v>
      </c>
      <c r="F632" s="35"/>
      <c r="G632" s="35" t="s">
        <v>6983</v>
      </c>
      <c r="H632" s="37">
        <v>45112</v>
      </c>
      <c r="I632" s="35">
        <v>68000</v>
      </c>
      <c r="J632" s="35">
        <v>12</v>
      </c>
      <c r="K632" s="37">
        <f t="shared" si="9"/>
        <v>45477</v>
      </c>
      <c r="L632" s="41">
        <v>0</v>
      </c>
      <c r="M632" s="71">
        <v>0</v>
      </c>
      <c r="N632" s="67">
        <v>0.105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68000</v>
      </c>
      <c r="Y632" s="35">
        <v>0</v>
      </c>
    </row>
    <row r="633" spans="1:25">
      <c r="A633" s="35">
        <v>1838</v>
      </c>
      <c r="B633" s="35" t="s">
        <v>7019</v>
      </c>
      <c r="C633" s="35" t="s">
        <v>9267</v>
      </c>
      <c r="D633" s="35">
        <v>966</v>
      </c>
      <c r="E633" s="35" t="s">
        <v>7020</v>
      </c>
      <c r="F633" s="35"/>
      <c r="G633" s="35" t="s">
        <v>6983</v>
      </c>
      <c r="H633" s="37">
        <v>45215</v>
      </c>
      <c r="I633" s="35">
        <v>40000</v>
      </c>
      <c r="J633" s="35">
        <v>12</v>
      </c>
      <c r="K633" s="37">
        <f t="shared" si="9"/>
        <v>45580</v>
      </c>
      <c r="L633" s="41">
        <v>0</v>
      </c>
      <c r="M633" s="71">
        <v>0</v>
      </c>
      <c r="N633" s="67">
        <v>0.105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40000</v>
      </c>
      <c r="Y633" s="35">
        <v>0</v>
      </c>
    </row>
    <row r="634" spans="1:25">
      <c r="A634" s="35">
        <v>1839</v>
      </c>
      <c r="B634" s="35" t="s">
        <v>7019</v>
      </c>
      <c r="C634" s="35" t="s">
        <v>9267</v>
      </c>
      <c r="D634" s="35">
        <v>492</v>
      </c>
      <c r="E634" s="35" t="s">
        <v>7020</v>
      </c>
      <c r="F634" s="35"/>
      <c r="G634" s="35" t="s">
        <v>6983</v>
      </c>
      <c r="H634" s="37">
        <v>45069</v>
      </c>
      <c r="I634" s="35">
        <v>68000</v>
      </c>
      <c r="J634" s="35">
        <v>12</v>
      </c>
      <c r="K634" s="37">
        <f t="shared" si="9"/>
        <v>45434</v>
      </c>
      <c r="L634" s="41">
        <v>0</v>
      </c>
      <c r="M634" s="71">
        <v>0</v>
      </c>
      <c r="N634" s="67">
        <v>0.105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35">
        <v>0</v>
      </c>
      <c r="U634" s="35">
        <v>0</v>
      </c>
      <c r="V634" s="35">
        <v>0</v>
      </c>
      <c r="W634" s="35">
        <v>0</v>
      </c>
      <c r="X634" s="35">
        <v>68000</v>
      </c>
      <c r="Y634" s="35">
        <v>0</v>
      </c>
    </row>
    <row r="635" spans="1:25">
      <c r="A635" s="35">
        <v>1841</v>
      </c>
      <c r="B635" s="35" t="s">
        <v>7019</v>
      </c>
      <c r="C635" s="35" t="s">
        <v>9267</v>
      </c>
      <c r="D635" s="35">
        <v>1052</v>
      </c>
      <c r="E635" s="35" t="s">
        <v>7020</v>
      </c>
      <c r="F635" s="35"/>
      <c r="G635" s="35" t="s">
        <v>6983</v>
      </c>
      <c r="H635" s="37">
        <v>45069</v>
      </c>
      <c r="I635" s="35">
        <v>68000</v>
      </c>
      <c r="J635" s="35">
        <v>12</v>
      </c>
      <c r="K635" s="37">
        <f t="shared" si="9"/>
        <v>45434</v>
      </c>
      <c r="L635" s="41">
        <v>0</v>
      </c>
      <c r="M635" s="71">
        <v>0</v>
      </c>
      <c r="N635" s="67">
        <v>0.105</v>
      </c>
      <c r="O635" s="35">
        <v>0</v>
      </c>
      <c r="P635" s="35">
        <v>0</v>
      </c>
      <c r="Q635" s="35">
        <v>0</v>
      </c>
      <c r="R635" s="35">
        <v>0</v>
      </c>
      <c r="S635" s="35">
        <v>0</v>
      </c>
      <c r="T635" s="35">
        <v>0</v>
      </c>
      <c r="U635" s="35">
        <v>0</v>
      </c>
      <c r="V635" s="35">
        <v>0</v>
      </c>
      <c r="W635" s="35">
        <v>0</v>
      </c>
      <c r="X635" s="35">
        <v>68000</v>
      </c>
      <c r="Y635" s="35">
        <v>0</v>
      </c>
    </row>
    <row r="636" spans="1:25">
      <c r="A636" s="35">
        <v>1844</v>
      </c>
      <c r="B636" s="35" t="s">
        <v>7019</v>
      </c>
      <c r="C636" s="35" t="s">
        <v>9267</v>
      </c>
      <c r="D636" s="35">
        <v>1503</v>
      </c>
      <c r="E636" s="35" t="s">
        <v>7020</v>
      </c>
      <c r="F636" s="35"/>
      <c r="G636" s="35" t="s">
        <v>6983</v>
      </c>
      <c r="H636" s="37">
        <v>45069</v>
      </c>
      <c r="I636" s="35">
        <v>22000</v>
      </c>
      <c r="J636" s="35">
        <v>12</v>
      </c>
      <c r="K636" s="37">
        <f t="shared" si="9"/>
        <v>45434</v>
      </c>
      <c r="L636" s="41">
        <v>0</v>
      </c>
      <c r="M636" s="71">
        <v>0</v>
      </c>
      <c r="N636" s="67">
        <v>0.105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35">
        <v>0</v>
      </c>
      <c r="U636" s="35">
        <v>0</v>
      </c>
      <c r="V636" s="35">
        <v>0</v>
      </c>
      <c r="W636" s="35">
        <v>0</v>
      </c>
      <c r="X636" s="35">
        <v>22000</v>
      </c>
      <c r="Y636" s="35">
        <v>0</v>
      </c>
    </row>
    <row r="637" spans="1:25">
      <c r="A637" s="35">
        <v>1845</v>
      </c>
      <c r="B637" s="35" t="s">
        <v>7019</v>
      </c>
      <c r="C637" s="35" t="s">
        <v>9267</v>
      </c>
      <c r="D637" s="35">
        <v>1593</v>
      </c>
      <c r="E637" s="35" t="s">
        <v>7020</v>
      </c>
      <c r="F637" s="35"/>
      <c r="G637" s="35" t="s">
        <v>6983</v>
      </c>
      <c r="H637" s="37">
        <v>45112</v>
      </c>
      <c r="I637" s="35">
        <v>58000</v>
      </c>
      <c r="J637" s="35">
        <v>12</v>
      </c>
      <c r="K637" s="37">
        <f t="shared" si="9"/>
        <v>45477</v>
      </c>
      <c r="L637" s="41">
        <v>0</v>
      </c>
      <c r="M637" s="71">
        <v>0</v>
      </c>
      <c r="N637" s="67">
        <v>0.105</v>
      </c>
      <c r="O637" s="35">
        <v>0</v>
      </c>
      <c r="P637" s="35">
        <v>0</v>
      </c>
      <c r="Q637" s="35">
        <v>0</v>
      </c>
      <c r="R637" s="35">
        <v>0</v>
      </c>
      <c r="S637" s="35">
        <v>0</v>
      </c>
      <c r="T637" s="35">
        <v>0</v>
      </c>
      <c r="U637" s="35">
        <v>0</v>
      </c>
      <c r="V637" s="35">
        <v>0</v>
      </c>
      <c r="W637" s="35">
        <v>0</v>
      </c>
      <c r="X637" s="35">
        <v>58000</v>
      </c>
      <c r="Y637" s="35">
        <v>0</v>
      </c>
    </row>
    <row r="638" spans="1:25">
      <c r="A638" s="35">
        <v>1850</v>
      </c>
      <c r="B638" s="35" t="s">
        <v>7019</v>
      </c>
      <c r="C638" s="35" t="s">
        <v>9267</v>
      </c>
      <c r="D638" s="35">
        <v>1586</v>
      </c>
      <c r="E638" s="35" t="s">
        <v>7020</v>
      </c>
      <c r="F638" s="35"/>
      <c r="G638" s="35" t="s">
        <v>6983</v>
      </c>
      <c r="H638" s="37">
        <v>45091</v>
      </c>
      <c r="I638" s="35">
        <v>58000</v>
      </c>
      <c r="J638" s="35">
        <v>12</v>
      </c>
      <c r="K638" s="37">
        <f t="shared" si="9"/>
        <v>45456</v>
      </c>
      <c r="L638" s="41">
        <v>0</v>
      </c>
      <c r="M638" s="71">
        <v>0</v>
      </c>
      <c r="N638" s="67">
        <v>0.105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58000</v>
      </c>
      <c r="Y638" s="35">
        <v>0</v>
      </c>
    </row>
    <row r="639" spans="1:25">
      <c r="A639" s="35">
        <v>1851</v>
      </c>
      <c r="B639" s="35" t="s">
        <v>7019</v>
      </c>
      <c r="C639" s="35" t="s">
        <v>9267</v>
      </c>
      <c r="D639" s="35">
        <v>1587</v>
      </c>
      <c r="E639" s="35" t="s">
        <v>7020</v>
      </c>
      <c r="F639" s="35"/>
      <c r="G639" s="35" t="s">
        <v>6983</v>
      </c>
      <c r="H639" s="37">
        <v>45091</v>
      </c>
      <c r="I639" s="35">
        <v>58000</v>
      </c>
      <c r="J639" s="35">
        <v>12</v>
      </c>
      <c r="K639" s="37">
        <f t="shared" si="9"/>
        <v>45456</v>
      </c>
      <c r="L639" s="41">
        <v>0</v>
      </c>
      <c r="M639" s="71">
        <v>0</v>
      </c>
      <c r="N639" s="67">
        <v>0.105</v>
      </c>
      <c r="O639" s="35">
        <v>0</v>
      </c>
      <c r="P639" s="35">
        <v>0</v>
      </c>
      <c r="Q639" s="35">
        <v>0</v>
      </c>
      <c r="R639" s="35">
        <v>0</v>
      </c>
      <c r="S639" s="35">
        <v>0</v>
      </c>
      <c r="T639" s="35">
        <v>0</v>
      </c>
      <c r="U639" s="35">
        <v>0</v>
      </c>
      <c r="V639" s="35">
        <v>0</v>
      </c>
      <c r="W639" s="35">
        <v>0</v>
      </c>
      <c r="X639" s="35">
        <v>58000</v>
      </c>
      <c r="Y639" s="35">
        <v>0</v>
      </c>
    </row>
    <row r="640" spans="1:25">
      <c r="A640" s="35">
        <v>1855</v>
      </c>
      <c r="B640" s="35" t="s">
        <v>7019</v>
      </c>
      <c r="C640" s="35" t="s">
        <v>9267</v>
      </c>
      <c r="D640" s="35">
        <v>1130</v>
      </c>
      <c r="E640" s="35" t="s">
        <v>7020</v>
      </c>
      <c r="F640" s="35"/>
      <c r="G640" s="35" t="s">
        <v>6983</v>
      </c>
      <c r="H640" s="37">
        <v>44757</v>
      </c>
      <c r="I640" s="35">
        <v>19000</v>
      </c>
      <c r="J640" s="35">
        <v>12</v>
      </c>
      <c r="K640" s="37">
        <f t="shared" si="9"/>
        <v>45122</v>
      </c>
      <c r="L640" s="41">
        <v>0</v>
      </c>
      <c r="M640" s="71">
        <v>0</v>
      </c>
      <c r="N640" s="67">
        <v>0.105</v>
      </c>
      <c r="O640" s="35">
        <v>0</v>
      </c>
      <c r="P640" s="35">
        <v>0</v>
      </c>
      <c r="Q640" s="35">
        <v>0</v>
      </c>
      <c r="R640" s="35">
        <v>0</v>
      </c>
      <c r="S640" s="35">
        <v>0</v>
      </c>
      <c r="T640" s="35">
        <v>0</v>
      </c>
      <c r="U640" s="35">
        <v>0</v>
      </c>
      <c r="V640" s="35">
        <v>0</v>
      </c>
      <c r="W640" s="35">
        <v>0</v>
      </c>
      <c r="X640" s="35">
        <v>19000</v>
      </c>
      <c r="Y640" s="35">
        <v>0</v>
      </c>
    </row>
    <row r="641" spans="1:25">
      <c r="A641" s="35">
        <v>1860</v>
      </c>
      <c r="B641" s="35" t="s">
        <v>7019</v>
      </c>
      <c r="C641" s="35" t="s">
        <v>9267</v>
      </c>
      <c r="D641" s="35">
        <v>1541</v>
      </c>
      <c r="E641" s="35" t="s">
        <v>7020</v>
      </c>
      <c r="F641" s="35"/>
      <c r="G641" s="35" t="s">
        <v>6983</v>
      </c>
      <c r="H641" s="37">
        <v>45112</v>
      </c>
      <c r="I641" s="35">
        <v>87000</v>
      </c>
      <c r="J641" s="35">
        <v>12</v>
      </c>
      <c r="K641" s="37">
        <f t="shared" si="9"/>
        <v>45477</v>
      </c>
      <c r="L641" s="41">
        <v>0</v>
      </c>
      <c r="M641" s="71">
        <v>0</v>
      </c>
      <c r="N641" s="67">
        <v>0.105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35">
        <v>0</v>
      </c>
      <c r="U641" s="35">
        <v>0</v>
      </c>
      <c r="V641" s="35">
        <v>0</v>
      </c>
      <c r="W641" s="35">
        <v>0</v>
      </c>
      <c r="X641" s="35">
        <v>87000</v>
      </c>
      <c r="Y641" s="35">
        <v>0</v>
      </c>
    </row>
    <row r="642" spans="1:25">
      <c r="A642" s="35">
        <v>1862</v>
      </c>
      <c r="B642" s="35" t="s">
        <v>7019</v>
      </c>
      <c r="C642" s="35" t="s">
        <v>9267</v>
      </c>
      <c r="D642" s="35">
        <v>1214</v>
      </c>
      <c r="E642" s="35" t="s">
        <v>7020</v>
      </c>
      <c r="F642" s="35"/>
      <c r="G642" s="35" t="s">
        <v>6983</v>
      </c>
      <c r="H642" s="37">
        <v>45112</v>
      </c>
      <c r="I642" s="35">
        <v>38000</v>
      </c>
      <c r="J642" s="35">
        <v>12</v>
      </c>
      <c r="K642" s="37">
        <f t="shared" ref="K642:K705" si="10">H642+365</f>
        <v>45477</v>
      </c>
      <c r="L642" s="41">
        <v>0</v>
      </c>
      <c r="M642" s="71">
        <v>0</v>
      </c>
      <c r="N642" s="67">
        <v>0.105</v>
      </c>
      <c r="O642" s="35">
        <v>0</v>
      </c>
      <c r="P642" s="35">
        <v>0</v>
      </c>
      <c r="Q642" s="35">
        <v>0</v>
      </c>
      <c r="R642" s="35">
        <v>0</v>
      </c>
      <c r="S642" s="35">
        <v>0</v>
      </c>
      <c r="T642" s="35">
        <v>0</v>
      </c>
      <c r="U642" s="35">
        <v>0</v>
      </c>
      <c r="V642" s="35">
        <v>0</v>
      </c>
      <c r="W642" s="35">
        <v>0</v>
      </c>
      <c r="X642" s="35">
        <v>38000</v>
      </c>
      <c r="Y642" s="35">
        <v>0</v>
      </c>
    </row>
    <row r="643" spans="1:25">
      <c r="A643" s="35">
        <v>1863</v>
      </c>
      <c r="B643" s="35" t="s">
        <v>7019</v>
      </c>
      <c r="C643" s="35" t="s">
        <v>9267</v>
      </c>
      <c r="D643" s="35">
        <v>967</v>
      </c>
      <c r="E643" s="35" t="s">
        <v>7020</v>
      </c>
      <c r="F643" s="35"/>
      <c r="G643" s="35" t="s">
        <v>6983</v>
      </c>
      <c r="H643" s="37">
        <v>45215</v>
      </c>
      <c r="I643" s="35">
        <v>50000</v>
      </c>
      <c r="J643" s="35">
        <v>12</v>
      </c>
      <c r="K643" s="37">
        <f t="shared" si="10"/>
        <v>45580</v>
      </c>
      <c r="L643" s="41">
        <v>0</v>
      </c>
      <c r="M643" s="71">
        <v>0</v>
      </c>
      <c r="N643" s="67">
        <v>0.105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50000</v>
      </c>
      <c r="Y643" s="35">
        <v>0</v>
      </c>
    </row>
    <row r="644" spans="1:25">
      <c r="A644" s="35">
        <v>1865</v>
      </c>
      <c r="B644" s="35" t="s">
        <v>7019</v>
      </c>
      <c r="C644" s="35" t="s">
        <v>9267</v>
      </c>
      <c r="D644" s="35">
        <v>569</v>
      </c>
      <c r="E644" s="35" t="s">
        <v>7020</v>
      </c>
      <c r="F644" s="35"/>
      <c r="G644" s="35" t="s">
        <v>6983</v>
      </c>
      <c r="H644" s="37">
        <v>45069</v>
      </c>
      <c r="I644" s="35">
        <v>58000</v>
      </c>
      <c r="J644" s="35">
        <v>12</v>
      </c>
      <c r="K644" s="37">
        <f t="shared" si="10"/>
        <v>45434</v>
      </c>
      <c r="L644" s="41">
        <v>0</v>
      </c>
      <c r="M644" s="71">
        <v>0</v>
      </c>
      <c r="N644" s="67">
        <v>0.105</v>
      </c>
      <c r="O644" s="35">
        <v>0</v>
      </c>
      <c r="P644" s="35">
        <v>0</v>
      </c>
      <c r="Q644" s="35">
        <v>0</v>
      </c>
      <c r="R644" s="35">
        <v>0</v>
      </c>
      <c r="S644" s="35">
        <v>0</v>
      </c>
      <c r="T644" s="35">
        <v>0</v>
      </c>
      <c r="U644" s="35">
        <v>0</v>
      </c>
      <c r="V644" s="35">
        <v>0</v>
      </c>
      <c r="W644" s="35">
        <v>0</v>
      </c>
      <c r="X644" s="35">
        <v>58000</v>
      </c>
      <c r="Y644" s="35">
        <v>0</v>
      </c>
    </row>
    <row r="645" spans="1:25">
      <c r="A645" s="35">
        <v>1872</v>
      </c>
      <c r="B645" s="35" t="s">
        <v>7019</v>
      </c>
      <c r="C645" s="35" t="s">
        <v>9267</v>
      </c>
      <c r="D645" s="35">
        <v>968</v>
      </c>
      <c r="E645" s="35" t="s">
        <v>7020</v>
      </c>
      <c r="F645" s="35"/>
      <c r="G645" s="35" t="s">
        <v>6983</v>
      </c>
      <c r="H645" s="37">
        <v>45215</v>
      </c>
      <c r="I645" s="35">
        <v>50000</v>
      </c>
      <c r="J645" s="35">
        <v>12</v>
      </c>
      <c r="K645" s="37">
        <f t="shared" si="10"/>
        <v>45580</v>
      </c>
      <c r="L645" s="41">
        <v>0</v>
      </c>
      <c r="M645" s="71">
        <v>0</v>
      </c>
      <c r="N645" s="67">
        <v>0.105</v>
      </c>
      <c r="O645" s="35">
        <v>0</v>
      </c>
      <c r="P645" s="35">
        <v>0</v>
      </c>
      <c r="Q645" s="35">
        <v>0</v>
      </c>
      <c r="R645" s="35">
        <v>0</v>
      </c>
      <c r="S645" s="35">
        <v>0</v>
      </c>
      <c r="T645" s="35">
        <v>0</v>
      </c>
      <c r="U645" s="35">
        <v>0</v>
      </c>
      <c r="V645" s="35">
        <v>0</v>
      </c>
      <c r="W645" s="35">
        <v>0</v>
      </c>
      <c r="X645" s="35">
        <v>50000</v>
      </c>
      <c r="Y645" s="35">
        <v>0</v>
      </c>
    </row>
    <row r="646" spans="1:25">
      <c r="A646" s="35">
        <v>1873</v>
      </c>
      <c r="B646" s="35" t="s">
        <v>7019</v>
      </c>
      <c r="C646" s="35" t="s">
        <v>9267</v>
      </c>
      <c r="D646" s="35">
        <v>572</v>
      </c>
      <c r="E646" s="35" t="s">
        <v>7020</v>
      </c>
      <c r="F646" s="35"/>
      <c r="G646" s="35" t="s">
        <v>6983</v>
      </c>
      <c r="H646" s="37">
        <v>45091</v>
      </c>
      <c r="I646" s="35">
        <v>38000</v>
      </c>
      <c r="J646" s="35">
        <v>12</v>
      </c>
      <c r="K646" s="37">
        <f t="shared" si="10"/>
        <v>45456</v>
      </c>
      <c r="L646" s="41">
        <v>0</v>
      </c>
      <c r="M646" s="71">
        <v>0</v>
      </c>
      <c r="N646" s="67">
        <v>0.105</v>
      </c>
      <c r="O646" s="35">
        <v>0</v>
      </c>
      <c r="P646" s="35">
        <v>0</v>
      </c>
      <c r="Q646" s="35">
        <v>0</v>
      </c>
      <c r="R646" s="35">
        <v>0</v>
      </c>
      <c r="S646" s="35">
        <v>0</v>
      </c>
      <c r="T646" s="35">
        <v>0</v>
      </c>
      <c r="U646" s="35">
        <v>0</v>
      </c>
      <c r="V646" s="35">
        <v>0</v>
      </c>
      <c r="W646" s="35">
        <v>0</v>
      </c>
      <c r="X646" s="35">
        <v>38000</v>
      </c>
      <c r="Y646" s="35">
        <v>0</v>
      </c>
    </row>
    <row r="647" spans="1:25">
      <c r="A647" s="35">
        <v>1874</v>
      </c>
      <c r="B647" s="35" t="s">
        <v>7019</v>
      </c>
      <c r="C647" s="35" t="s">
        <v>9267</v>
      </c>
      <c r="D647" s="35">
        <v>1608</v>
      </c>
      <c r="E647" s="35" t="s">
        <v>7020</v>
      </c>
      <c r="F647" s="35"/>
      <c r="G647" s="35" t="s">
        <v>6983</v>
      </c>
      <c r="H647" s="37">
        <v>45091</v>
      </c>
      <c r="I647" s="35">
        <v>46000</v>
      </c>
      <c r="J647" s="35">
        <v>12</v>
      </c>
      <c r="K647" s="37">
        <f t="shared" si="10"/>
        <v>45456</v>
      </c>
      <c r="L647" s="41">
        <v>0</v>
      </c>
      <c r="M647" s="71">
        <v>0</v>
      </c>
      <c r="N647" s="67">
        <v>0.105</v>
      </c>
      <c r="O647" s="35">
        <v>0</v>
      </c>
      <c r="P647" s="35">
        <v>0</v>
      </c>
      <c r="Q647" s="35">
        <v>0</v>
      </c>
      <c r="R647" s="35">
        <v>0</v>
      </c>
      <c r="S647" s="35">
        <v>0</v>
      </c>
      <c r="T647" s="35">
        <v>0</v>
      </c>
      <c r="U647" s="35">
        <v>0</v>
      </c>
      <c r="V647" s="35">
        <v>0</v>
      </c>
      <c r="W647" s="35">
        <v>0</v>
      </c>
      <c r="X647" s="35">
        <v>46000</v>
      </c>
      <c r="Y647" s="35">
        <v>0</v>
      </c>
    </row>
    <row r="648" spans="1:25">
      <c r="A648" s="35">
        <v>1875</v>
      </c>
      <c r="B648" s="35" t="s">
        <v>7019</v>
      </c>
      <c r="C648" s="35" t="s">
        <v>9267</v>
      </c>
      <c r="D648" s="35">
        <v>831</v>
      </c>
      <c r="E648" s="35" t="s">
        <v>7020</v>
      </c>
      <c r="F648" s="35"/>
      <c r="G648" s="35" t="s">
        <v>6983</v>
      </c>
      <c r="H648" s="37">
        <v>45167</v>
      </c>
      <c r="I648" s="35">
        <v>22000</v>
      </c>
      <c r="J648" s="35">
        <v>12</v>
      </c>
      <c r="K648" s="37">
        <f t="shared" si="10"/>
        <v>45532</v>
      </c>
      <c r="L648" s="41">
        <v>0</v>
      </c>
      <c r="M648" s="71">
        <v>0</v>
      </c>
      <c r="N648" s="67">
        <v>0.105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22000</v>
      </c>
      <c r="Y648" s="35">
        <v>0</v>
      </c>
    </row>
    <row r="649" spans="1:25">
      <c r="A649" s="35">
        <v>1878</v>
      </c>
      <c r="B649" s="35" t="s">
        <v>7019</v>
      </c>
      <c r="C649" s="35" t="s">
        <v>9267</v>
      </c>
      <c r="D649" s="35">
        <v>1502</v>
      </c>
      <c r="E649" s="35" t="s">
        <v>7020</v>
      </c>
      <c r="F649" s="35"/>
      <c r="G649" s="35" t="s">
        <v>6983</v>
      </c>
      <c r="H649" s="37">
        <v>45112</v>
      </c>
      <c r="I649" s="35">
        <v>22000</v>
      </c>
      <c r="J649" s="35">
        <v>12</v>
      </c>
      <c r="K649" s="37">
        <f t="shared" si="10"/>
        <v>45477</v>
      </c>
      <c r="L649" s="41">
        <v>0</v>
      </c>
      <c r="M649" s="71">
        <v>0</v>
      </c>
      <c r="N649" s="67">
        <v>0.105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35">
        <v>0</v>
      </c>
      <c r="U649" s="35">
        <v>0</v>
      </c>
      <c r="V649" s="35">
        <v>0</v>
      </c>
      <c r="W649" s="35">
        <v>0</v>
      </c>
      <c r="X649" s="35">
        <v>22000</v>
      </c>
      <c r="Y649" s="35">
        <v>0</v>
      </c>
    </row>
    <row r="650" spans="1:25">
      <c r="A650" s="35">
        <v>1888</v>
      </c>
      <c r="B650" s="35" t="s">
        <v>7019</v>
      </c>
      <c r="C650" s="35" t="s">
        <v>9267</v>
      </c>
      <c r="D650" s="35">
        <v>351</v>
      </c>
      <c r="E650" s="35" t="s">
        <v>7020</v>
      </c>
      <c r="F650" s="35"/>
      <c r="G650" s="35" t="s">
        <v>6983</v>
      </c>
      <c r="H650" s="37">
        <v>44757</v>
      </c>
      <c r="I650" s="35">
        <v>65000</v>
      </c>
      <c r="J650" s="35">
        <v>12</v>
      </c>
      <c r="K650" s="37">
        <f t="shared" si="10"/>
        <v>45122</v>
      </c>
      <c r="L650" s="41">
        <v>0</v>
      </c>
      <c r="M650" s="71">
        <v>0</v>
      </c>
      <c r="N650" s="67">
        <v>0.105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0</v>
      </c>
      <c r="W650" s="35">
        <v>0</v>
      </c>
      <c r="X650" s="35">
        <v>65000</v>
      </c>
      <c r="Y650" s="35">
        <v>0</v>
      </c>
    </row>
    <row r="651" spans="1:25">
      <c r="A651" s="35">
        <v>1889</v>
      </c>
      <c r="B651" s="35" t="s">
        <v>7019</v>
      </c>
      <c r="C651" s="35" t="s">
        <v>9267</v>
      </c>
      <c r="D651" s="35">
        <v>451</v>
      </c>
      <c r="E651" s="35" t="s">
        <v>7020</v>
      </c>
      <c r="F651" s="35"/>
      <c r="G651" s="35" t="s">
        <v>6983</v>
      </c>
      <c r="H651" s="37">
        <v>45091</v>
      </c>
      <c r="I651" s="35">
        <v>17000</v>
      </c>
      <c r="J651" s="35">
        <v>12</v>
      </c>
      <c r="K651" s="37">
        <f t="shared" si="10"/>
        <v>45456</v>
      </c>
      <c r="L651" s="41">
        <v>0</v>
      </c>
      <c r="M651" s="71">
        <v>0</v>
      </c>
      <c r="N651" s="67">
        <v>0.105</v>
      </c>
      <c r="O651" s="35">
        <v>0</v>
      </c>
      <c r="P651" s="35">
        <v>0</v>
      </c>
      <c r="Q651" s="35">
        <v>0</v>
      </c>
      <c r="R651" s="35">
        <v>0</v>
      </c>
      <c r="S651" s="35">
        <v>0</v>
      </c>
      <c r="T651" s="35">
        <v>0</v>
      </c>
      <c r="U651" s="35">
        <v>0</v>
      </c>
      <c r="V651" s="35">
        <v>0</v>
      </c>
      <c r="W651" s="35">
        <v>0</v>
      </c>
      <c r="X651" s="35">
        <v>17000</v>
      </c>
      <c r="Y651" s="35">
        <v>0</v>
      </c>
    </row>
    <row r="652" spans="1:25">
      <c r="A652" s="35">
        <v>1895</v>
      </c>
      <c r="B652" s="35" t="s">
        <v>7019</v>
      </c>
      <c r="C652" s="35" t="s">
        <v>9267</v>
      </c>
      <c r="D652" s="35">
        <v>761</v>
      </c>
      <c r="E652" s="35" t="s">
        <v>7020</v>
      </c>
      <c r="F652" s="35"/>
      <c r="G652" s="35" t="s">
        <v>6983</v>
      </c>
      <c r="H652" s="37">
        <v>45112</v>
      </c>
      <c r="I652" s="35">
        <v>13000</v>
      </c>
      <c r="J652" s="35">
        <v>12</v>
      </c>
      <c r="K652" s="37">
        <f t="shared" si="10"/>
        <v>45477</v>
      </c>
      <c r="L652" s="41">
        <v>0</v>
      </c>
      <c r="M652" s="71">
        <v>0</v>
      </c>
      <c r="N652" s="67">
        <v>0.105</v>
      </c>
      <c r="O652" s="35">
        <v>0</v>
      </c>
      <c r="P652" s="35">
        <v>0</v>
      </c>
      <c r="Q652" s="35">
        <v>0</v>
      </c>
      <c r="R652" s="35">
        <v>0</v>
      </c>
      <c r="S652" s="35">
        <v>0</v>
      </c>
      <c r="T652" s="35">
        <v>0</v>
      </c>
      <c r="U652" s="35">
        <v>0</v>
      </c>
      <c r="V652" s="35">
        <v>0</v>
      </c>
      <c r="W652" s="35">
        <v>0</v>
      </c>
      <c r="X652" s="35">
        <v>13000</v>
      </c>
      <c r="Y652" s="35">
        <v>0</v>
      </c>
    </row>
    <row r="653" spans="1:25">
      <c r="A653" s="35">
        <v>1899</v>
      </c>
      <c r="B653" s="35" t="s">
        <v>7019</v>
      </c>
      <c r="C653" s="35" t="s">
        <v>9267</v>
      </c>
      <c r="D653" s="35">
        <v>591</v>
      </c>
      <c r="E653" s="35" t="s">
        <v>7020</v>
      </c>
      <c r="F653" s="35"/>
      <c r="G653" s="35" t="s">
        <v>6983</v>
      </c>
      <c r="H653" s="37">
        <v>45091</v>
      </c>
      <c r="I653" s="35">
        <v>19000</v>
      </c>
      <c r="J653" s="35">
        <v>12</v>
      </c>
      <c r="K653" s="37">
        <f t="shared" si="10"/>
        <v>45456</v>
      </c>
      <c r="L653" s="41">
        <v>0</v>
      </c>
      <c r="M653" s="71">
        <v>0</v>
      </c>
      <c r="N653" s="67">
        <v>0.105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19000</v>
      </c>
      <c r="Y653" s="35">
        <v>0</v>
      </c>
    </row>
    <row r="654" spans="1:25">
      <c r="A654" s="35">
        <v>1901</v>
      </c>
      <c r="B654" s="35" t="s">
        <v>7019</v>
      </c>
      <c r="C654" s="35" t="s">
        <v>9267</v>
      </c>
      <c r="D654" s="35">
        <v>1256</v>
      </c>
      <c r="E654" s="35" t="s">
        <v>7020</v>
      </c>
      <c r="F654" s="35"/>
      <c r="G654" s="35" t="s">
        <v>6983</v>
      </c>
      <c r="H654" s="37">
        <v>45069</v>
      </c>
      <c r="I654" s="35">
        <v>160000</v>
      </c>
      <c r="J654" s="35">
        <v>12</v>
      </c>
      <c r="K654" s="37">
        <f t="shared" si="10"/>
        <v>45434</v>
      </c>
      <c r="L654" s="41">
        <v>0</v>
      </c>
      <c r="M654" s="71">
        <v>0</v>
      </c>
      <c r="N654" s="67">
        <v>0.105</v>
      </c>
      <c r="O654" s="35">
        <v>0</v>
      </c>
      <c r="P654" s="35">
        <v>0</v>
      </c>
      <c r="Q654" s="35">
        <v>0</v>
      </c>
      <c r="R654" s="35">
        <v>0</v>
      </c>
      <c r="S654" s="35">
        <v>0</v>
      </c>
      <c r="T654" s="35">
        <v>0</v>
      </c>
      <c r="U654" s="35">
        <v>0</v>
      </c>
      <c r="V654" s="35">
        <v>0</v>
      </c>
      <c r="W654" s="35">
        <v>0</v>
      </c>
      <c r="X654" s="35">
        <v>160000</v>
      </c>
      <c r="Y654" s="35">
        <v>0</v>
      </c>
    </row>
    <row r="655" spans="1:25">
      <c r="A655" s="35">
        <v>1906</v>
      </c>
      <c r="B655" s="35" t="s">
        <v>7019</v>
      </c>
      <c r="C655" s="35" t="s">
        <v>9267</v>
      </c>
      <c r="D655" s="35">
        <v>1143</v>
      </c>
      <c r="E655" s="35" t="s">
        <v>7020</v>
      </c>
      <c r="F655" s="35"/>
      <c r="G655" s="35" t="s">
        <v>6983</v>
      </c>
      <c r="H655" s="37">
        <v>45091</v>
      </c>
      <c r="I655" s="35">
        <v>30000</v>
      </c>
      <c r="J655" s="35">
        <v>12</v>
      </c>
      <c r="K655" s="37">
        <f t="shared" si="10"/>
        <v>45456</v>
      </c>
      <c r="L655" s="41">
        <v>0</v>
      </c>
      <c r="M655" s="71">
        <v>0</v>
      </c>
      <c r="N655" s="67">
        <v>0.105</v>
      </c>
      <c r="O655" s="35">
        <v>0</v>
      </c>
      <c r="P655" s="35">
        <v>0</v>
      </c>
      <c r="Q655" s="35">
        <v>0</v>
      </c>
      <c r="R655" s="35">
        <v>0</v>
      </c>
      <c r="S655" s="35">
        <v>0</v>
      </c>
      <c r="T655" s="35">
        <v>0</v>
      </c>
      <c r="U655" s="35">
        <v>0</v>
      </c>
      <c r="V655" s="35">
        <v>0</v>
      </c>
      <c r="W655" s="35">
        <v>0</v>
      </c>
      <c r="X655" s="35">
        <v>30000</v>
      </c>
      <c r="Y655" s="35">
        <v>0</v>
      </c>
    </row>
    <row r="656" spans="1:25">
      <c r="A656" s="35">
        <v>1915</v>
      </c>
      <c r="B656" s="35" t="s">
        <v>7019</v>
      </c>
      <c r="C656" s="35" t="s">
        <v>9267</v>
      </c>
      <c r="D656" s="35">
        <v>1496</v>
      </c>
      <c r="E656" s="35" t="s">
        <v>7020</v>
      </c>
      <c r="F656" s="35"/>
      <c r="G656" s="35" t="s">
        <v>6983</v>
      </c>
      <c r="H656" s="37">
        <v>45112</v>
      </c>
      <c r="I656" s="35">
        <v>37000</v>
      </c>
      <c r="J656" s="35">
        <v>12</v>
      </c>
      <c r="K656" s="37">
        <f t="shared" si="10"/>
        <v>45477</v>
      </c>
      <c r="L656" s="41">
        <v>0</v>
      </c>
      <c r="M656" s="71">
        <v>0</v>
      </c>
      <c r="N656" s="67">
        <v>0.105</v>
      </c>
      <c r="O656" s="35">
        <v>0</v>
      </c>
      <c r="P656" s="35">
        <v>0</v>
      </c>
      <c r="Q656" s="35">
        <v>0</v>
      </c>
      <c r="R656" s="35">
        <v>0</v>
      </c>
      <c r="S656" s="35">
        <v>0</v>
      </c>
      <c r="T656" s="35">
        <v>0</v>
      </c>
      <c r="U656" s="35">
        <v>0</v>
      </c>
      <c r="V656" s="35">
        <v>0</v>
      </c>
      <c r="W656" s="35">
        <v>0</v>
      </c>
      <c r="X656" s="35">
        <v>37000</v>
      </c>
      <c r="Y656" s="35">
        <v>0</v>
      </c>
    </row>
    <row r="657" spans="1:25">
      <c r="A657" s="35">
        <v>1929</v>
      </c>
      <c r="B657" s="35" t="s">
        <v>7019</v>
      </c>
      <c r="C657" s="35" t="s">
        <v>9267</v>
      </c>
      <c r="D657" s="35">
        <v>1135</v>
      </c>
      <c r="E657" s="35" t="s">
        <v>7020</v>
      </c>
      <c r="F657" s="35"/>
      <c r="G657" s="35" t="s">
        <v>6983</v>
      </c>
      <c r="H657" s="37">
        <v>45069</v>
      </c>
      <c r="I657" s="35">
        <v>96000</v>
      </c>
      <c r="J657" s="35">
        <v>12</v>
      </c>
      <c r="K657" s="37">
        <f t="shared" si="10"/>
        <v>45434</v>
      </c>
      <c r="L657" s="41">
        <v>0</v>
      </c>
      <c r="M657" s="71">
        <v>0</v>
      </c>
      <c r="N657" s="67">
        <v>0.105</v>
      </c>
      <c r="O657" s="35">
        <v>0</v>
      </c>
      <c r="P657" s="35">
        <v>0</v>
      </c>
      <c r="Q657" s="35">
        <v>0</v>
      </c>
      <c r="R657" s="35">
        <v>0</v>
      </c>
      <c r="S657" s="35">
        <v>0</v>
      </c>
      <c r="T657" s="35">
        <v>0</v>
      </c>
      <c r="U657" s="35">
        <v>0</v>
      </c>
      <c r="V657" s="35">
        <v>0</v>
      </c>
      <c r="W657" s="35">
        <v>0</v>
      </c>
      <c r="X657" s="35">
        <v>96000</v>
      </c>
      <c r="Y657" s="35">
        <v>0</v>
      </c>
    </row>
    <row r="658" spans="1:25">
      <c r="A658" s="35">
        <v>1933</v>
      </c>
      <c r="B658" s="35" t="s">
        <v>7019</v>
      </c>
      <c r="C658" s="35" t="s">
        <v>9267</v>
      </c>
      <c r="D658" s="35">
        <v>463</v>
      </c>
      <c r="E658" s="35" t="s">
        <v>7020</v>
      </c>
      <c r="F658" s="35"/>
      <c r="G658" s="35" t="s">
        <v>6983</v>
      </c>
      <c r="H658" s="37">
        <v>45091</v>
      </c>
      <c r="I658" s="35">
        <v>49000</v>
      </c>
      <c r="J658" s="35">
        <v>12</v>
      </c>
      <c r="K658" s="37">
        <f t="shared" si="10"/>
        <v>45456</v>
      </c>
      <c r="L658" s="41">
        <v>0</v>
      </c>
      <c r="M658" s="71">
        <v>0</v>
      </c>
      <c r="N658" s="67">
        <v>0.105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49000</v>
      </c>
      <c r="Y658" s="35">
        <v>0</v>
      </c>
    </row>
    <row r="659" spans="1:25">
      <c r="A659" s="35">
        <v>1936</v>
      </c>
      <c r="B659" s="35" t="s">
        <v>7019</v>
      </c>
      <c r="C659" s="35" t="s">
        <v>9267</v>
      </c>
      <c r="D659" s="35">
        <v>445</v>
      </c>
      <c r="E659" s="35" t="s">
        <v>7020</v>
      </c>
      <c r="F659" s="35"/>
      <c r="G659" s="35" t="s">
        <v>6983</v>
      </c>
      <c r="H659" s="37">
        <v>45069</v>
      </c>
      <c r="I659" s="35">
        <v>76000</v>
      </c>
      <c r="J659" s="35">
        <v>12</v>
      </c>
      <c r="K659" s="37">
        <f t="shared" si="10"/>
        <v>45434</v>
      </c>
      <c r="L659" s="41">
        <v>0</v>
      </c>
      <c r="M659" s="71">
        <v>0</v>
      </c>
      <c r="N659" s="67">
        <v>0.105</v>
      </c>
      <c r="O659" s="35">
        <v>0</v>
      </c>
      <c r="P659" s="35">
        <v>0</v>
      </c>
      <c r="Q659" s="35">
        <v>0</v>
      </c>
      <c r="R659" s="35">
        <v>0</v>
      </c>
      <c r="S659" s="35">
        <v>0</v>
      </c>
      <c r="T659" s="35">
        <v>0</v>
      </c>
      <c r="U659" s="35">
        <v>0</v>
      </c>
      <c r="V659" s="35">
        <v>0</v>
      </c>
      <c r="W659" s="35">
        <v>0</v>
      </c>
      <c r="X659" s="35">
        <v>76000</v>
      </c>
      <c r="Y659" s="35">
        <v>0</v>
      </c>
    </row>
    <row r="660" spans="1:25">
      <c r="A660" s="35">
        <v>1937</v>
      </c>
      <c r="B660" s="35" t="s">
        <v>7019</v>
      </c>
      <c r="C660" s="35" t="s">
        <v>9267</v>
      </c>
      <c r="D660" s="35">
        <v>446</v>
      </c>
      <c r="E660" s="35" t="s">
        <v>7020</v>
      </c>
      <c r="F660" s="35"/>
      <c r="G660" s="35" t="s">
        <v>6983</v>
      </c>
      <c r="H660" s="37">
        <v>45048</v>
      </c>
      <c r="I660" s="35">
        <v>79000</v>
      </c>
      <c r="J660" s="35">
        <v>12</v>
      </c>
      <c r="K660" s="37">
        <f t="shared" si="10"/>
        <v>45413</v>
      </c>
      <c r="L660" s="41">
        <v>0</v>
      </c>
      <c r="M660" s="71">
        <v>0</v>
      </c>
      <c r="N660" s="67">
        <v>0.105</v>
      </c>
      <c r="O660" s="35">
        <v>0</v>
      </c>
      <c r="P660" s="35">
        <v>0</v>
      </c>
      <c r="Q660" s="35">
        <v>0</v>
      </c>
      <c r="R660" s="35">
        <v>0</v>
      </c>
      <c r="S660" s="35">
        <v>0</v>
      </c>
      <c r="T660" s="35">
        <v>0</v>
      </c>
      <c r="U660" s="35">
        <v>0</v>
      </c>
      <c r="V660" s="35">
        <v>0</v>
      </c>
      <c r="W660" s="35">
        <v>0</v>
      </c>
      <c r="X660" s="35">
        <v>79000</v>
      </c>
      <c r="Y660" s="35">
        <v>0</v>
      </c>
    </row>
    <row r="661" spans="1:25">
      <c r="A661" s="35">
        <v>1938</v>
      </c>
      <c r="B661" s="35" t="s">
        <v>7019</v>
      </c>
      <c r="C661" s="35" t="s">
        <v>9267</v>
      </c>
      <c r="D661" s="35">
        <v>763</v>
      </c>
      <c r="E661" s="35" t="s">
        <v>7020</v>
      </c>
      <c r="F661" s="35"/>
      <c r="G661" s="35" t="s">
        <v>6983</v>
      </c>
      <c r="H661" s="37">
        <v>45112</v>
      </c>
      <c r="I661" s="35">
        <v>168000</v>
      </c>
      <c r="J661" s="35">
        <v>12</v>
      </c>
      <c r="K661" s="37">
        <f t="shared" si="10"/>
        <v>45477</v>
      </c>
      <c r="L661" s="41">
        <v>0</v>
      </c>
      <c r="M661" s="71">
        <v>0</v>
      </c>
      <c r="N661" s="67">
        <v>0.105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0</v>
      </c>
      <c r="V661" s="35">
        <v>0</v>
      </c>
      <c r="W661" s="35">
        <v>0</v>
      </c>
      <c r="X661" s="35">
        <v>168000</v>
      </c>
      <c r="Y661" s="35">
        <v>0</v>
      </c>
    </row>
    <row r="662" spans="1:25">
      <c r="A662" s="35">
        <v>1939</v>
      </c>
      <c r="B662" s="35" t="s">
        <v>7019</v>
      </c>
      <c r="C662" s="35" t="s">
        <v>9267</v>
      </c>
      <c r="D662" s="35">
        <v>1567</v>
      </c>
      <c r="E662" s="35" t="s">
        <v>7020</v>
      </c>
      <c r="F662" s="35"/>
      <c r="G662" s="35" t="s">
        <v>6983</v>
      </c>
      <c r="H662" s="37">
        <v>45091</v>
      </c>
      <c r="I662" s="35">
        <v>5000</v>
      </c>
      <c r="J662" s="35">
        <v>12</v>
      </c>
      <c r="K662" s="37">
        <f t="shared" si="10"/>
        <v>45456</v>
      </c>
      <c r="L662" s="41">
        <v>0</v>
      </c>
      <c r="M662" s="71">
        <v>0</v>
      </c>
      <c r="N662" s="67">
        <v>0.105</v>
      </c>
      <c r="O662" s="35">
        <v>0</v>
      </c>
      <c r="P662" s="35">
        <v>0</v>
      </c>
      <c r="Q662" s="35">
        <v>0</v>
      </c>
      <c r="R662" s="35">
        <v>0</v>
      </c>
      <c r="S662" s="35">
        <v>0</v>
      </c>
      <c r="T662" s="35">
        <v>0</v>
      </c>
      <c r="U662" s="35">
        <v>0</v>
      </c>
      <c r="V662" s="35">
        <v>0</v>
      </c>
      <c r="W662" s="35">
        <v>0</v>
      </c>
      <c r="X662" s="35">
        <v>5000</v>
      </c>
      <c r="Y662" s="35">
        <v>0</v>
      </c>
    </row>
    <row r="663" spans="1:25">
      <c r="A663" s="35">
        <v>1940</v>
      </c>
      <c r="B663" s="35" t="s">
        <v>7019</v>
      </c>
      <c r="C663" s="35" t="s">
        <v>9267</v>
      </c>
      <c r="D663" s="35">
        <v>871</v>
      </c>
      <c r="E663" s="35" t="s">
        <v>7020</v>
      </c>
      <c r="F663" s="35"/>
      <c r="G663" s="35" t="s">
        <v>6983</v>
      </c>
      <c r="H663" s="37">
        <v>45167</v>
      </c>
      <c r="I663" s="35">
        <v>6000</v>
      </c>
      <c r="J663" s="35">
        <v>12</v>
      </c>
      <c r="K663" s="37">
        <f t="shared" si="10"/>
        <v>45532</v>
      </c>
      <c r="L663" s="41">
        <v>0</v>
      </c>
      <c r="M663" s="71">
        <v>0</v>
      </c>
      <c r="N663" s="67">
        <v>0.105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6000</v>
      </c>
      <c r="Y663" s="35">
        <v>0</v>
      </c>
    </row>
    <row r="664" spans="1:25">
      <c r="A664" s="35">
        <v>1941</v>
      </c>
      <c r="B664" s="35" t="s">
        <v>7019</v>
      </c>
      <c r="C664" s="35" t="s">
        <v>9267</v>
      </c>
      <c r="D664" s="35">
        <v>822</v>
      </c>
      <c r="E664" s="35" t="s">
        <v>7020</v>
      </c>
      <c r="F664" s="35"/>
      <c r="G664" s="35" t="s">
        <v>6983</v>
      </c>
      <c r="H664" s="37">
        <v>45167</v>
      </c>
      <c r="I664" s="35">
        <v>9000</v>
      </c>
      <c r="J664" s="35">
        <v>12</v>
      </c>
      <c r="K664" s="37">
        <f t="shared" si="10"/>
        <v>45532</v>
      </c>
      <c r="L664" s="41">
        <v>0</v>
      </c>
      <c r="M664" s="71">
        <v>0</v>
      </c>
      <c r="N664" s="67">
        <v>0.105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35">
        <v>0</v>
      </c>
      <c r="U664" s="35">
        <v>0</v>
      </c>
      <c r="V664" s="35">
        <v>0</v>
      </c>
      <c r="W664" s="35">
        <v>0</v>
      </c>
      <c r="X664" s="35">
        <v>9000</v>
      </c>
      <c r="Y664" s="35">
        <v>0</v>
      </c>
    </row>
    <row r="665" spans="1:25">
      <c r="A665" s="35">
        <v>1942</v>
      </c>
      <c r="B665" s="35" t="s">
        <v>7019</v>
      </c>
      <c r="C665" s="35" t="s">
        <v>9267</v>
      </c>
      <c r="D665" s="35">
        <v>438</v>
      </c>
      <c r="E665" s="35" t="s">
        <v>7020</v>
      </c>
      <c r="F665" s="35"/>
      <c r="G665" s="35" t="s">
        <v>6983</v>
      </c>
      <c r="H665" s="37">
        <v>45069</v>
      </c>
      <c r="I665" s="35">
        <v>33000</v>
      </c>
      <c r="J665" s="35">
        <v>12</v>
      </c>
      <c r="K665" s="37">
        <f t="shared" si="10"/>
        <v>45434</v>
      </c>
      <c r="L665" s="41">
        <v>0</v>
      </c>
      <c r="M665" s="71">
        <v>0</v>
      </c>
      <c r="N665" s="67">
        <v>0.105</v>
      </c>
      <c r="O665" s="35">
        <v>0</v>
      </c>
      <c r="P665" s="35">
        <v>0</v>
      </c>
      <c r="Q665" s="35">
        <v>0</v>
      </c>
      <c r="R665" s="35">
        <v>0</v>
      </c>
      <c r="S665" s="35">
        <v>0</v>
      </c>
      <c r="T665" s="35">
        <v>0</v>
      </c>
      <c r="U665" s="35">
        <v>0</v>
      </c>
      <c r="V665" s="35">
        <v>0</v>
      </c>
      <c r="W665" s="35">
        <v>0</v>
      </c>
      <c r="X665" s="35">
        <v>33000</v>
      </c>
      <c r="Y665" s="35">
        <v>0</v>
      </c>
    </row>
    <row r="666" spans="1:25">
      <c r="A666" s="35">
        <v>1948</v>
      </c>
      <c r="B666" s="35" t="s">
        <v>7019</v>
      </c>
      <c r="C666" s="35" t="s">
        <v>9267</v>
      </c>
      <c r="D666" s="35">
        <v>434</v>
      </c>
      <c r="E666" s="35" t="s">
        <v>7020</v>
      </c>
      <c r="F666" s="35"/>
      <c r="G666" s="35" t="s">
        <v>6983</v>
      </c>
      <c r="H666" s="37">
        <v>45048</v>
      </c>
      <c r="I666" s="35">
        <v>49000</v>
      </c>
      <c r="J666" s="35">
        <v>12</v>
      </c>
      <c r="K666" s="37">
        <f t="shared" si="10"/>
        <v>45413</v>
      </c>
      <c r="L666" s="41">
        <v>0</v>
      </c>
      <c r="M666" s="71">
        <v>0</v>
      </c>
      <c r="N666" s="67">
        <v>0.105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35">
        <v>0</v>
      </c>
      <c r="U666" s="35">
        <v>0</v>
      </c>
      <c r="V666" s="35">
        <v>0</v>
      </c>
      <c r="W666" s="35">
        <v>0</v>
      </c>
      <c r="X666" s="35">
        <v>49000</v>
      </c>
      <c r="Y666" s="35">
        <v>0</v>
      </c>
    </row>
    <row r="667" spans="1:25">
      <c r="A667" s="35">
        <v>1951</v>
      </c>
      <c r="B667" s="35" t="s">
        <v>7019</v>
      </c>
      <c r="C667" s="35" t="s">
        <v>9267</v>
      </c>
      <c r="D667" s="35">
        <v>1491</v>
      </c>
      <c r="E667" s="35" t="s">
        <v>7020</v>
      </c>
      <c r="F667" s="35"/>
      <c r="G667" s="35" t="s">
        <v>6983</v>
      </c>
      <c r="H667" s="37">
        <v>45048</v>
      </c>
      <c r="I667" s="35">
        <v>36000</v>
      </c>
      <c r="J667" s="35">
        <v>12</v>
      </c>
      <c r="K667" s="37">
        <f t="shared" si="10"/>
        <v>45413</v>
      </c>
      <c r="L667" s="41">
        <v>0</v>
      </c>
      <c r="M667" s="71">
        <v>0</v>
      </c>
      <c r="N667" s="67">
        <v>0.105</v>
      </c>
      <c r="O667" s="35">
        <v>0</v>
      </c>
      <c r="P667" s="35">
        <v>0</v>
      </c>
      <c r="Q667" s="35">
        <v>0</v>
      </c>
      <c r="R667" s="35">
        <v>0</v>
      </c>
      <c r="S667" s="35">
        <v>0</v>
      </c>
      <c r="T667" s="35">
        <v>0</v>
      </c>
      <c r="U667" s="35">
        <v>0</v>
      </c>
      <c r="V667" s="35">
        <v>0</v>
      </c>
      <c r="W667" s="35">
        <v>0</v>
      </c>
      <c r="X667" s="35">
        <v>36000</v>
      </c>
      <c r="Y667" s="35">
        <v>0</v>
      </c>
    </row>
    <row r="668" spans="1:25">
      <c r="A668" s="35">
        <v>1955</v>
      </c>
      <c r="B668" s="35" t="s">
        <v>7019</v>
      </c>
      <c r="C668" s="35" t="s">
        <v>9267</v>
      </c>
      <c r="D668" s="35">
        <v>444</v>
      </c>
      <c r="E668" s="35" t="s">
        <v>7020</v>
      </c>
      <c r="F668" s="35"/>
      <c r="G668" s="35" t="s">
        <v>6983</v>
      </c>
      <c r="H668" s="37">
        <v>45048</v>
      </c>
      <c r="I668" s="35">
        <v>87000</v>
      </c>
      <c r="J668" s="35">
        <v>12</v>
      </c>
      <c r="K668" s="37">
        <f t="shared" si="10"/>
        <v>45413</v>
      </c>
      <c r="L668" s="41">
        <v>0</v>
      </c>
      <c r="M668" s="71">
        <v>0</v>
      </c>
      <c r="N668" s="67">
        <v>0.105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87000</v>
      </c>
      <c r="Y668" s="35">
        <v>0</v>
      </c>
    </row>
    <row r="669" spans="1:25">
      <c r="A669" s="35">
        <v>1957</v>
      </c>
      <c r="B669" s="35" t="s">
        <v>7019</v>
      </c>
      <c r="C669" s="35" t="s">
        <v>9267</v>
      </c>
      <c r="D669" s="35">
        <v>1438</v>
      </c>
      <c r="E669" s="35" t="s">
        <v>7020</v>
      </c>
      <c r="F669" s="35"/>
      <c r="G669" s="35" t="s">
        <v>6983</v>
      </c>
      <c r="H669" s="37">
        <v>45091</v>
      </c>
      <c r="I669" s="35">
        <v>75000</v>
      </c>
      <c r="J669" s="35">
        <v>12</v>
      </c>
      <c r="K669" s="37">
        <f t="shared" si="10"/>
        <v>45456</v>
      </c>
      <c r="L669" s="41">
        <v>0</v>
      </c>
      <c r="M669" s="71">
        <v>0</v>
      </c>
      <c r="N669" s="67">
        <v>0.105</v>
      </c>
      <c r="O669" s="35">
        <v>0</v>
      </c>
      <c r="P669" s="35">
        <v>0</v>
      </c>
      <c r="Q669" s="35">
        <v>0</v>
      </c>
      <c r="R669" s="35">
        <v>0</v>
      </c>
      <c r="S669" s="35">
        <v>0</v>
      </c>
      <c r="T669" s="35">
        <v>0</v>
      </c>
      <c r="U669" s="35">
        <v>0</v>
      </c>
      <c r="V669" s="35">
        <v>0</v>
      </c>
      <c r="W669" s="35">
        <v>0</v>
      </c>
      <c r="X669" s="35">
        <v>75000</v>
      </c>
      <c r="Y669" s="35">
        <v>0</v>
      </c>
    </row>
    <row r="670" spans="1:25">
      <c r="A670" s="35">
        <v>1958</v>
      </c>
      <c r="B670" s="35" t="s">
        <v>7019</v>
      </c>
      <c r="C670" s="35" t="s">
        <v>9267</v>
      </c>
      <c r="D670" s="35">
        <v>441</v>
      </c>
      <c r="E670" s="35" t="s">
        <v>7020</v>
      </c>
      <c r="F670" s="35"/>
      <c r="G670" s="35" t="s">
        <v>6983</v>
      </c>
      <c r="H670" s="37">
        <v>45112</v>
      </c>
      <c r="I670" s="35">
        <v>38000</v>
      </c>
      <c r="J670" s="35">
        <v>12</v>
      </c>
      <c r="K670" s="37">
        <f t="shared" si="10"/>
        <v>45477</v>
      </c>
      <c r="L670" s="41">
        <v>0</v>
      </c>
      <c r="M670" s="71">
        <v>0</v>
      </c>
      <c r="N670" s="67">
        <v>0.105</v>
      </c>
      <c r="O670" s="35">
        <v>0</v>
      </c>
      <c r="P670" s="35">
        <v>0</v>
      </c>
      <c r="Q670" s="35">
        <v>0</v>
      </c>
      <c r="R670" s="35">
        <v>0</v>
      </c>
      <c r="S670" s="35">
        <v>0</v>
      </c>
      <c r="T670" s="35">
        <v>0</v>
      </c>
      <c r="U670" s="35">
        <v>0</v>
      </c>
      <c r="V670" s="35">
        <v>0</v>
      </c>
      <c r="W670" s="35">
        <v>0</v>
      </c>
      <c r="X670" s="35">
        <v>38000</v>
      </c>
      <c r="Y670" s="35">
        <v>0</v>
      </c>
    </row>
    <row r="671" spans="1:25">
      <c r="A671" s="35">
        <v>1964</v>
      </c>
      <c r="B671" s="35" t="s">
        <v>7019</v>
      </c>
      <c r="C671" s="35" t="s">
        <v>9267</v>
      </c>
      <c r="D671" s="35">
        <v>461</v>
      </c>
      <c r="E671" s="35" t="s">
        <v>7020</v>
      </c>
      <c r="F671" s="35"/>
      <c r="G671" s="35" t="s">
        <v>6983</v>
      </c>
      <c r="H671" s="37">
        <v>45091</v>
      </c>
      <c r="I671" s="35">
        <v>38000</v>
      </c>
      <c r="J671" s="35">
        <v>12</v>
      </c>
      <c r="K671" s="37">
        <f t="shared" si="10"/>
        <v>45456</v>
      </c>
      <c r="L671" s="41">
        <v>0</v>
      </c>
      <c r="M671" s="71">
        <v>0</v>
      </c>
      <c r="N671" s="67">
        <v>0.105</v>
      </c>
      <c r="O671" s="35">
        <v>0</v>
      </c>
      <c r="P671" s="35">
        <v>0</v>
      </c>
      <c r="Q671" s="35">
        <v>0</v>
      </c>
      <c r="R671" s="35">
        <v>0</v>
      </c>
      <c r="S671" s="35">
        <v>0</v>
      </c>
      <c r="T671" s="35">
        <v>0</v>
      </c>
      <c r="U671" s="35">
        <v>0</v>
      </c>
      <c r="V671" s="35">
        <v>0</v>
      </c>
      <c r="W671" s="35">
        <v>0</v>
      </c>
      <c r="X671" s="35">
        <v>38000</v>
      </c>
      <c r="Y671" s="35">
        <v>0</v>
      </c>
    </row>
    <row r="672" spans="1:25">
      <c r="A672" s="35">
        <v>1965</v>
      </c>
      <c r="B672" s="35" t="s">
        <v>7019</v>
      </c>
      <c r="C672" s="35" t="s">
        <v>9267</v>
      </c>
      <c r="D672" s="35">
        <v>462</v>
      </c>
      <c r="E672" s="35" t="s">
        <v>7020</v>
      </c>
      <c r="F672" s="35"/>
      <c r="G672" s="35" t="s">
        <v>6983</v>
      </c>
      <c r="H672" s="37">
        <v>45091</v>
      </c>
      <c r="I672" s="35">
        <v>49000</v>
      </c>
      <c r="J672" s="35">
        <v>12</v>
      </c>
      <c r="K672" s="37">
        <f t="shared" si="10"/>
        <v>45456</v>
      </c>
      <c r="L672" s="41">
        <v>0</v>
      </c>
      <c r="M672" s="71">
        <v>0</v>
      </c>
      <c r="N672" s="67">
        <v>0.105</v>
      </c>
      <c r="O672" s="35">
        <v>0</v>
      </c>
      <c r="P672" s="35">
        <v>0</v>
      </c>
      <c r="Q672" s="35">
        <v>0</v>
      </c>
      <c r="R672" s="35">
        <v>0</v>
      </c>
      <c r="S672" s="35">
        <v>0</v>
      </c>
      <c r="T672" s="35">
        <v>0</v>
      </c>
      <c r="U672" s="35">
        <v>0</v>
      </c>
      <c r="V672" s="35">
        <v>0</v>
      </c>
      <c r="W672" s="35">
        <v>0</v>
      </c>
      <c r="X672" s="35">
        <v>49000</v>
      </c>
      <c r="Y672" s="35">
        <v>0</v>
      </c>
    </row>
    <row r="673" spans="1:25">
      <c r="A673" s="35">
        <v>1968</v>
      </c>
      <c r="B673" s="35" t="s">
        <v>7019</v>
      </c>
      <c r="C673" s="35" t="s">
        <v>9267</v>
      </c>
      <c r="D673" s="35">
        <v>437</v>
      </c>
      <c r="E673" s="35" t="s">
        <v>7020</v>
      </c>
      <c r="F673" s="35"/>
      <c r="G673" s="35" t="s">
        <v>6983</v>
      </c>
      <c r="H673" s="37">
        <v>45069</v>
      </c>
      <c r="I673" s="35">
        <v>68000</v>
      </c>
      <c r="J673" s="35">
        <v>12</v>
      </c>
      <c r="K673" s="37">
        <f t="shared" si="10"/>
        <v>45434</v>
      </c>
      <c r="L673" s="41">
        <v>0</v>
      </c>
      <c r="M673" s="71">
        <v>0</v>
      </c>
      <c r="N673" s="67">
        <v>0.105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68000</v>
      </c>
      <c r="Y673" s="35">
        <v>0</v>
      </c>
    </row>
    <row r="674" spans="1:25">
      <c r="A674" s="35">
        <v>1969</v>
      </c>
      <c r="B674" s="35" t="s">
        <v>7019</v>
      </c>
      <c r="C674" s="35" t="s">
        <v>9267</v>
      </c>
      <c r="D674" s="35">
        <v>435</v>
      </c>
      <c r="E674" s="35" t="s">
        <v>7020</v>
      </c>
      <c r="F674" s="35"/>
      <c r="G674" s="35" t="s">
        <v>6983</v>
      </c>
      <c r="H674" s="37">
        <v>45048</v>
      </c>
      <c r="I674" s="35">
        <v>65000</v>
      </c>
      <c r="J674" s="35">
        <v>12</v>
      </c>
      <c r="K674" s="37">
        <f t="shared" si="10"/>
        <v>45413</v>
      </c>
      <c r="L674" s="41">
        <v>0</v>
      </c>
      <c r="M674" s="71">
        <v>0</v>
      </c>
      <c r="N674" s="67">
        <v>0.105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35">
        <v>0</v>
      </c>
      <c r="U674" s="35">
        <v>0</v>
      </c>
      <c r="V674" s="35">
        <v>0</v>
      </c>
      <c r="W674" s="35">
        <v>0</v>
      </c>
      <c r="X674" s="35">
        <v>65000</v>
      </c>
      <c r="Y674" s="35">
        <v>0</v>
      </c>
    </row>
    <row r="675" spans="1:25">
      <c r="A675" s="35">
        <v>1976</v>
      </c>
      <c r="B675" s="35" t="s">
        <v>7019</v>
      </c>
      <c r="C675" s="35" t="s">
        <v>9267</v>
      </c>
      <c r="D675" s="35">
        <v>440</v>
      </c>
      <c r="E675" s="35" t="s">
        <v>7020</v>
      </c>
      <c r="F675" s="35"/>
      <c r="G675" s="35" t="s">
        <v>6983</v>
      </c>
      <c r="H675" s="37">
        <v>45091</v>
      </c>
      <c r="I675" s="35">
        <v>21000</v>
      </c>
      <c r="J675" s="35">
        <v>12</v>
      </c>
      <c r="K675" s="37">
        <f t="shared" si="10"/>
        <v>45456</v>
      </c>
      <c r="L675" s="41">
        <v>0</v>
      </c>
      <c r="M675" s="71">
        <v>0</v>
      </c>
      <c r="N675" s="67">
        <v>0.105</v>
      </c>
      <c r="O675" s="35">
        <v>0</v>
      </c>
      <c r="P675" s="35">
        <v>0</v>
      </c>
      <c r="Q675" s="35">
        <v>0</v>
      </c>
      <c r="R675" s="35">
        <v>0</v>
      </c>
      <c r="S675" s="35">
        <v>0</v>
      </c>
      <c r="T675" s="35">
        <v>0</v>
      </c>
      <c r="U675" s="35">
        <v>0</v>
      </c>
      <c r="V675" s="35">
        <v>0</v>
      </c>
      <c r="W675" s="35">
        <v>0</v>
      </c>
      <c r="X675" s="35">
        <v>21000</v>
      </c>
      <c r="Y675" s="35">
        <v>0</v>
      </c>
    </row>
    <row r="676" spans="1:25">
      <c r="A676" s="35">
        <v>1983</v>
      </c>
      <c r="B676" s="35" t="s">
        <v>7019</v>
      </c>
      <c r="C676" s="35" t="s">
        <v>9267</v>
      </c>
      <c r="D676" s="35">
        <v>468</v>
      </c>
      <c r="E676" s="35" t="s">
        <v>7020</v>
      </c>
      <c r="F676" s="35"/>
      <c r="G676" s="35" t="s">
        <v>6983</v>
      </c>
      <c r="H676" s="37">
        <v>45091</v>
      </c>
      <c r="I676" s="35">
        <v>23000</v>
      </c>
      <c r="J676" s="35">
        <v>12</v>
      </c>
      <c r="K676" s="37">
        <f t="shared" si="10"/>
        <v>45456</v>
      </c>
      <c r="L676" s="41">
        <v>0</v>
      </c>
      <c r="M676" s="71">
        <v>0</v>
      </c>
      <c r="N676" s="67">
        <v>0.105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35">
        <v>0</v>
      </c>
      <c r="U676" s="35">
        <v>0</v>
      </c>
      <c r="V676" s="35">
        <v>0</v>
      </c>
      <c r="W676" s="35">
        <v>0</v>
      </c>
      <c r="X676" s="35">
        <v>23000</v>
      </c>
      <c r="Y676" s="35">
        <v>0</v>
      </c>
    </row>
    <row r="677" spans="1:25">
      <c r="A677" s="35">
        <v>1992</v>
      </c>
      <c r="B677" s="35" t="s">
        <v>7019</v>
      </c>
      <c r="C677" s="35" t="s">
        <v>9267</v>
      </c>
      <c r="D677" s="35">
        <v>475</v>
      </c>
      <c r="E677" s="35" t="s">
        <v>7020</v>
      </c>
      <c r="F677" s="35"/>
      <c r="G677" s="35" t="s">
        <v>6983</v>
      </c>
      <c r="H677" s="37">
        <v>45091</v>
      </c>
      <c r="I677" s="35">
        <v>44000</v>
      </c>
      <c r="J677" s="35">
        <v>12</v>
      </c>
      <c r="K677" s="37">
        <f t="shared" si="10"/>
        <v>45456</v>
      </c>
      <c r="L677" s="41">
        <v>0</v>
      </c>
      <c r="M677" s="71">
        <v>0</v>
      </c>
      <c r="N677" s="67">
        <v>0.105</v>
      </c>
      <c r="O677" s="35">
        <v>0</v>
      </c>
      <c r="P677" s="35">
        <v>0</v>
      </c>
      <c r="Q677" s="35">
        <v>0</v>
      </c>
      <c r="R677" s="35">
        <v>0</v>
      </c>
      <c r="S677" s="35">
        <v>0</v>
      </c>
      <c r="T677" s="35">
        <v>0</v>
      </c>
      <c r="U677" s="35">
        <v>0</v>
      </c>
      <c r="V677" s="35">
        <v>0</v>
      </c>
      <c r="W677" s="35">
        <v>0</v>
      </c>
      <c r="X677" s="35">
        <v>44000</v>
      </c>
      <c r="Y677" s="35">
        <v>0</v>
      </c>
    </row>
    <row r="678" spans="1:25">
      <c r="A678" s="35">
        <v>1995</v>
      </c>
      <c r="B678" s="35" t="s">
        <v>7019</v>
      </c>
      <c r="C678" s="35" t="s">
        <v>9267</v>
      </c>
      <c r="D678" s="35">
        <v>1736</v>
      </c>
      <c r="E678" s="35" t="s">
        <v>7020</v>
      </c>
      <c r="F678" s="35"/>
      <c r="G678" s="35" t="s">
        <v>6983</v>
      </c>
      <c r="H678" s="37">
        <v>45167</v>
      </c>
      <c r="I678" s="35">
        <v>88000</v>
      </c>
      <c r="J678" s="35">
        <v>12</v>
      </c>
      <c r="K678" s="37">
        <f t="shared" si="10"/>
        <v>45532</v>
      </c>
      <c r="L678" s="41">
        <v>0</v>
      </c>
      <c r="M678" s="71">
        <v>0</v>
      </c>
      <c r="N678" s="67">
        <v>0.105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88000</v>
      </c>
      <c r="Y678" s="35">
        <v>0</v>
      </c>
    </row>
    <row r="679" spans="1:25">
      <c r="A679" s="35">
        <v>2009</v>
      </c>
      <c r="B679" s="35" t="s">
        <v>7019</v>
      </c>
      <c r="C679" s="35" t="s">
        <v>9267</v>
      </c>
      <c r="D679" s="35">
        <v>1038</v>
      </c>
      <c r="E679" s="35" t="s">
        <v>7020</v>
      </c>
      <c r="F679" s="35"/>
      <c r="G679" s="35" t="s">
        <v>6983</v>
      </c>
      <c r="H679" s="37">
        <v>45069</v>
      </c>
      <c r="I679" s="35">
        <v>135000</v>
      </c>
      <c r="J679" s="35">
        <v>12</v>
      </c>
      <c r="K679" s="37">
        <f t="shared" si="10"/>
        <v>45434</v>
      </c>
      <c r="L679" s="41">
        <v>0</v>
      </c>
      <c r="M679" s="71">
        <v>0</v>
      </c>
      <c r="N679" s="67">
        <v>0.105</v>
      </c>
      <c r="O679" s="35">
        <v>0</v>
      </c>
      <c r="P679" s="35">
        <v>0</v>
      </c>
      <c r="Q679" s="35">
        <v>0</v>
      </c>
      <c r="R679" s="35">
        <v>0</v>
      </c>
      <c r="S679" s="35">
        <v>0</v>
      </c>
      <c r="T679" s="35">
        <v>0</v>
      </c>
      <c r="U679" s="35">
        <v>0</v>
      </c>
      <c r="V679" s="35">
        <v>0</v>
      </c>
      <c r="W679" s="35">
        <v>0</v>
      </c>
      <c r="X679" s="35">
        <v>135000</v>
      </c>
      <c r="Y679" s="35">
        <v>0</v>
      </c>
    </row>
    <row r="680" spans="1:25">
      <c r="A680" s="35">
        <v>2023</v>
      </c>
      <c r="B680" s="35" t="s">
        <v>7019</v>
      </c>
      <c r="C680" s="35" t="s">
        <v>9267</v>
      </c>
      <c r="D680" s="35">
        <v>1062</v>
      </c>
      <c r="E680" s="35" t="s">
        <v>7020</v>
      </c>
      <c r="F680" s="35"/>
      <c r="G680" s="35" t="s">
        <v>6983</v>
      </c>
      <c r="H680" s="37">
        <v>45069</v>
      </c>
      <c r="I680" s="35">
        <v>135000</v>
      </c>
      <c r="J680" s="35">
        <v>12</v>
      </c>
      <c r="K680" s="37">
        <f t="shared" si="10"/>
        <v>45434</v>
      </c>
      <c r="L680" s="41">
        <v>0</v>
      </c>
      <c r="M680" s="71">
        <v>0</v>
      </c>
      <c r="N680" s="67">
        <v>0.105</v>
      </c>
      <c r="O680" s="35">
        <v>0</v>
      </c>
      <c r="P680" s="35">
        <v>0</v>
      </c>
      <c r="Q680" s="35">
        <v>0</v>
      </c>
      <c r="R680" s="35">
        <v>0</v>
      </c>
      <c r="S680" s="35">
        <v>0</v>
      </c>
      <c r="T680" s="35">
        <v>0</v>
      </c>
      <c r="U680" s="35">
        <v>0</v>
      </c>
      <c r="V680" s="35">
        <v>0</v>
      </c>
      <c r="W680" s="35">
        <v>0</v>
      </c>
      <c r="X680" s="35">
        <v>135000</v>
      </c>
      <c r="Y680" s="35">
        <v>0</v>
      </c>
    </row>
    <row r="681" spans="1:25">
      <c r="A681" s="35">
        <v>2024</v>
      </c>
      <c r="B681" s="35" t="s">
        <v>7019</v>
      </c>
      <c r="C681" s="35" t="s">
        <v>9267</v>
      </c>
      <c r="D681" s="35">
        <v>1063</v>
      </c>
      <c r="E681" s="35" t="s">
        <v>7020</v>
      </c>
      <c r="F681" s="35"/>
      <c r="G681" s="35" t="s">
        <v>6983</v>
      </c>
      <c r="H681" s="37">
        <v>45069</v>
      </c>
      <c r="I681" s="35">
        <v>135000</v>
      </c>
      <c r="J681" s="35">
        <v>12</v>
      </c>
      <c r="K681" s="37">
        <f t="shared" si="10"/>
        <v>45434</v>
      </c>
      <c r="L681" s="41">
        <v>0</v>
      </c>
      <c r="M681" s="71">
        <v>0</v>
      </c>
      <c r="N681" s="67">
        <v>0.105</v>
      </c>
      <c r="O681" s="35">
        <v>0</v>
      </c>
      <c r="P681" s="35">
        <v>0</v>
      </c>
      <c r="Q681" s="35">
        <v>0</v>
      </c>
      <c r="R681" s="35">
        <v>0</v>
      </c>
      <c r="S681" s="35">
        <v>0</v>
      </c>
      <c r="T681" s="35">
        <v>0</v>
      </c>
      <c r="U681" s="35">
        <v>0</v>
      </c>
      <c r="V681" s="35">
        <v>0</v>
      </c>
      <c r="W681" s="35">
        <v>0</v>
      </c>
      <c r="X681" s="35">
        <v>135000</v>
      </c>
      <c r="Y681" s="35">
        <v>0</v>
      </c>
    </row>
    <row r="682" spans="1:25">
      <c r="A682" s="35">
        <v>2025</v>
      </c>
      <c r="B682" s="35" t="s">
        <v>7019</v>
      </c>
      <c r="C682" s="35" t="s">
        <v>9267</v>
      </c>
      <c r="D682" s="35">
        <v>1064</v>
      </c>
      <c r="E682" s="35" t="s">
        <v>7020</v>
      </c>
      <c r="F682" s="35"/>
      <c r="G682" s="35" t="s">
        <v>6983</v>
      </c>
      <c r="H682" s="37">
        <v>45069</v>
      </c>
      <c r="I682" s="35">
        <v>135000</v>
      </c>
      <c r="J682" s="35">
        <v>12</v>
      </c>
      <c r="K682" s="37">
        <f t="shared" si="10"/>
        <v>45434</v>
      </c>
      <c r="L682" s="41">
        <v>0</v>
      </c>
      <c r="M682" s="71">
        <v>0</v>
      </c>
      <c r="N682" s="67">
        <v>0.105</v>
      </c>
      <c r="O682" s="35">
        <v>0</v>
      </c>
      <c r="P682" s="35">
        <v>0</v>
      </c>
      <c r="Q682" s="35">
        <v>0</v>
      </c>
      <c r="R682" s="35">
        <v>0</v>
      </c>
      <c r="S682" s="35">
        <v>0</v>
      </c>
      <c r="T682" s="35">
        <v>0</v>
      </c>
      <c r="U682" s="35">
        <v>0</v>
      </c>
      <c r="V682" s="35">
        <v>0</v>
      </c>
      <c r="W682" s="35">
        <v>0</v>
      </c>
      <c r="X682" s="35">
        <v>135000</v>
      </c>
      <c r="Y682" s="35">
        <v>0</v>
      </c>
    </row>
    <row r="683" spans="1:25">
      <c r="A683" s="35">
        <v>2027</v>
      </c>
      <c r="B683" s="35" t="s">
        <v>7019</v>
      </c>
      <c r="C683" s="35" t="s">
        <v>9267</v>
      </c>
      <c r="D683" s="35">
        <v>1040</v>
      </c>
      <c r="E683" s="35" t="s">
        <v>7020</v>
      </c>
      <c r="F683" s="35"/>
      <c r="G683" s="35" t="s">
        <v>6983</v>
      </c>
      <c r="H683" s="37">
        <v>45069</v>
      </c>
      <c r="I683" s="35">
        <v>73000</v>
      </c>
      <c r="J683" s="35">
        <v>12</v>
      </c>
      <c r="K683" s="37">
        <f t="shared" si="10"/>
        <v>45434</v>
      </c>
      <c r="L683" s="41">
        <v>0</v>
      </c>
      <c r="M683" s="71">
        <v>0</v>
      </c>
      <c r="N683" s="67">
        <v>0.105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73000</v>
      </c>
      <c r="Y683" s="35">
        <v>0</v>
      </c>
    </row>
    <row r="684" spans="1:25">
      <c r="A684" s="35">
        <v>2029</v>
      </c>
      <c r="B684" s="35" t="s">
        <v>7019</v>
      </c>
      <c r="C684" s="35" t="s">
        <v>9267</v>
      </c>
      <c r="D684" s="35">
        <v>1065</v>
      </c>
      <c r="E684" s="35" t="s">
        <v>7020</v>
      </c>
      <c r="F684" s="35"/>
      <c r="G684" s="35" t="s">
        <v>6983</v>
      </c>
      <c r="H684" s="37">
        <v>45069</v>
      </c>
      <c r="I684" s="35">
        <v>74000</v>
      </c>
      <c r="J684" s="35">
        <v>12</v>
      </c>
      <c r="K684" s="37">
        <f t="shared" si="10"/>
        <v>45434</v>
      </c>
      <c r="L684" s="41">
        <v>0</v>
      </c>
      <c r="M684" s="71">
        <v>0</v>
      </c>
      <c r="N684" s="67">
        <v>0.105</v>
      </c>
      <c r="O684" s="35">
        <v>0</v>
      </c>
      <c r="P684" s="35">
        <v>0</v>
      </c>
      <c r="Q684" s="35">
        <v>0</v>
      </c>
      <c r="R684" s="35">
        <v>0</v>
      </c>
      <c r="S684" s="35">
        <v>0</v>
      </c>
      <c r="T684" s="35">
        <v>0</v>
      </c>
      <c r="U684" s="35">
        <v>0</v>
      </c>
      <c r="V684" s="35">
        <v>0</v>
      </c>
      <c r="W684" s="35">
        <v>0</v>
      </c>
      <c r="X684" s="35">
        <v>74000</v>
      </c>
      <c r="Y684" s="35">
        <v>0</v>
      </c>
    </row>
    <row r="685" spans="1:25">
      <c r="A685" s="35">
        <v>2030</v>
      </c>
      <c r="B685" s="35" t="s">
        <v>7019</v>
      </c>
      <c r="C685" s="35" t="s">
        <v>9267</v>
      </c>
      <c r="D685" s="35">
        <v>1066</v>
      </c>
      <c r="E685" s="35" t="s">
        <v>7020</v>
      </c>
      <c r="F685" s="35"/>
      <c r="G685" s="35" t="s">
        <v>6983</v>
      </c>
      <c r="H685" s="37">
        <v>45069</v>
      </c>
      <c r="I685" s="35">
        <v>135000</v>
      </c>
      <c r="J685" s="35">
        <v>12</v>
      </c>
      <c r="K685" s="37">
        <f t="shared" si="10"/>
        <v>45434</v>
      </c>
      <c r="L685" s="41">
        <v>0</v>
      </c>
      <c r="M685" s="71">
        <v>0</v>
      </c>
      <c r="N685" s="67">
        <v>0.105</v>
      </c>
      <c r="O685" s="35">
        <v>0</v>
      </c>
      <c r="P685" s="35">
        <v>0</v>
      </c>
      <c r="Q685" s="35">
        <v>0</v>
      </c>
      <c r="R685" s="35">
        <v>0</v>
      </c>
      <c r="S685" s="35">
        <v>0</v>
      </c>
      <c r="T685" s="35">
        <v>0</v>
      </c>
      <c r="U685" s="35">
        <v>0</v>
      </c>
      <c r="V685" s="35">
        <v>0</v>
      </c>
      <c r="W685" s="35">
        <v>0</v>
      </c>
      <c r="X685" s="35">
        <v>135000</v>
      </c>
      <c r="Y685" s="35">
        <v>0</v>
      </c>
    </row>
    <row r="686" spans="1:25">
      <c r="A686" s="35">
        <v>2031</v>
      </c>
      <c r="B686" s="35" t="s">
        <v>7019</v>
      </c>
      <c r="C686" s="35" t="s">
        <v>9267</v>
      </c>
      <c r="D686" s="35">
        <v>1067</v>
      </c>
      <c r="E686" s="35" t="s">
        <v>7020</v>
      </c>
      <c r="F686" s="35"/>
      <c r="G686" s="35" t="s">
        <v>6983</v>
      </c>
      <c r="H686" s="37">
        <v>45069</v>
      </c>
      <c r="I686" s="35">
        <v>135000</v>
      </c>
      <c r="J686" s="35">
        <v>12</v>
      </c>
      <c r="K686" s="37">
        <f t="shared" si="10"/>
        <v>45434</v>
      </c>
      <c r="L686" s="41">
        <v>0</v>
      </c>
      <c r="M686" s="71">
        <v>0</v>
      </c>
      <c r="N686" s="67">
        <v>0.105</v>
      </c>
      <c r="O686" s="35">
        <v>0</v>
      </c>
      <c r="P686" s="35">
        <v>0</v>
      </c>
      <c r="Q686" s="35">
        <v>0</v>
      </c>
      <c r="R686" s="35">
        <v>0</v>
      </c>
      <c r="S686" s="35">
        <v>0</v>
      </c>
      <c r="T686" s="35">
        <v>0</v>
      </c>
      <c r="U686" s="35">
        <v>0</v>
      </c>
      <c r="V686" s="35">
        <v>0</v>
      </c>
      <c r="W686" s="35">
        <v>0</v>
      </c>
      <c r="X686" s="35">
        <v>135000</v>
      </c>
      <c r="Y686" s="35">
        <v>0</v>
      </c>
    </row>
    <row r="687" spans="1:25">
      <c r="A687" s="35">
        <v>2032</v>
      </c>
      <c r="B687" s="35" t="s">
        <v>7019</v>
      </c>
      <c r="C687" s="35" t="s">
        <v>9267</v>
      </c>
      <c r="D687" s="35">
        <v>1032</v>
      </c>
      <c r="E687" s="35" t="s">
        <v>7020</v>
      </c>
      <c r="F687" s="35"/>
      <c r="G687" s="35" t="s">
        <v>6983</v>
      </c>
      <c r="H687" s="37">
        <v>45069</v>
      </c>
      <c r="I687" s="35">
        <v>72000</v>
      </c>
      <c r="J687" s="35">
        <v>12</v>
      </c>
      <c r="K687" s="37">
        <f t="shared" si="10"/>
        <v>45434</v>
      </c>
      <c r="L687" s="41">
        <v>0</v>
      </c>
      <c r="M687" s="71">
        <v>0</v>
      </c>
      <c r="N687" s="67">
        <v>0.105</v>
      </c>
      <c r="O687" s="35">
        <v>0</v>
      </c>
      <c r="P687" s="35">
        <v>0</v>
      </c>
      <c r="Q687" s="35">
        <v>0</v>
      </c>
      <c r="R687" s="35">
        <v>0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5">
        <v>72000</v>
      </c>
      <c r="Y687" s="35">
        <v>0</v>
      </c>
    </row>
    <row r="688" spans="1:25">
      <c r="A688" s="35">
        <v>2034</v>
      </c>
      <c r="B688" s="35" t="s">
        <v>7019</v>
      </c>
      <c r="C688" s="35" t="s">
        <v>9267</v>
      </c>
      <c r="D688" s="35">
        <v>1039</v>
      </c>
      <c r="E688" s="35" t="s">
        <v>7020</v>
      </c>
      <c r="F688" s="35"/>
      <c r="G688" s="35" t="s">
        <v>6983</v>
      </c>
      <c r="H688" s="37">
        <v>45069</v>
      </c>
      <c r="I688" s="35">
        <v>135000</v>
      </c>
      <c r="J688" s="35">
        <v>12</v>
      </c>
      <c r="K688" s="37">
        <f t="shared" si="10"/>
        <v>45434</v>
      </c>
      <c r="L688" s="41">
        <v>0</v>
      </c>
      <c r="M688" s="71">
        <v>0</v>
      </c>
      <c r="N688" s="67">
        <v>0.105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135000</v>
      </c>
      <c r="Y688" s="35">
        <v>0</v>
      </c>
    </row>
    <row r="689" spans="1:25">
      <c r="A689" s="35">
        <v>2042</v>
      </c>
      <c r="B689" s="35" t="s">
        <v>7019</v>
      </c>
      <c r="C689" s="35" t="s">
        <v>9267</v>
      </c>
      <c r="D689" s="35">
        <v>819</v>
      </c>
      <c r="E689" s="35" t="s">
        <v>7020</v>
      </c>
      <c r="F689" s="35"/>
      <c r="G689" s="35" t="s">
        <v>6983</v>
      </c>
      <c r="H689" s="37">
        <v>45167</v>
      </c>
      <c r="I689" s="35">
        <v>37000</v>
      </c>
      <c r="J689" s="35">
        <v>12</v>
      </c>
      <c r="K689" s="37">
        <f t="shared" si="10"/>
        <v>45532</v>
      </c>
      <c r="L689" s="41">
        <v>0</v>
      </c>
      <c r="M689" s="71">
        <v>0</v>
      </c>
      <c r="N689" s="67">
        <v>0.105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5">
        <v>37000</v>
      </c>
      <c r="Y689" s="35">
        <v>0</v>
      </c>
    </row>
    <row r="690" spans="1:25">
      <c r="A690" s="35">
        <v>2050</v>
      </c>
      <c r="B690" s="35" t="s">
        <v>7019</v>
      </c>
      <c r="C690" s="35" t="s">
        <v>9267</v>
      </c>
      <c r="D690" s="35">
        <v>1069</v>
      </c>
      <c r="E690" s="35" t="s">
        <v>7020</v>
      </c>
      <c r="F690" s="35"/>
      <c r="G690" s="35" t="s">
        <v>6983</v>
      </c>
      <c r="H690" s="37">
        <v>45215</v>
      </c>
      <c r="I690" s="35">
        <v>140000</v>
      </c>
      <c r="J690" s="35">
        <v>12</v>
      </c>
      <c r="K690" s="37">
        <f t="shared" si="10"/>
        <v>45580</v>
      </c>
      <c r="L690" s="41">
        <v>0</v>
      </c>
      <c r="M690" s="71">
        <v>0</v>
      </c>
      <c r="N690" s="67">
        <v>0.105</v>
      </c>
      <c r="O690" s="35">
        <v>0</v>
      </c>
      <c r="P690" s="35">
        <v>0</v>
      </c>
      <c r="Q690" s="35">
        <v>0</v>
      </c>
      <c r="R690" s="35">
        <v>0</v>
      </c>
      <c r="S690" s="35">
        <v>0</v>
      </c>
      <c r="T690" s="35">
        <v>0</v>
      </c>
      <c r="U690" s="35">
        <v>0</v>
      </c>
      <c r="V690" s="35">
        <v>0</v>
      </c>
      <c r="W690" s="35">
        <v>0</v>
      </c>
      <c r="X690" s="35">
        <v>140000</v>
      </c>
      <c r="Y690" s="35">
        <v>0</v>
      </c>
    </row>
    <row r="691" spans="1:25">
      <c r="A691" s="35">
        <v>2066</v>
      </c>
      <c r="B691" s="35" t="s">
        <v>7019</v>
      </c>
      <c r="C691" s="35" t="s">
        <v>9267</v>
      </c>
      <c r="D691" s="35">
        <v>458</v>
      </c>
      <c r="E691" s="35" t="s">
        <v>7020</v>
      </c>
      <c r="F691" s="35"/>
      <c r="G691" s="35" t="s">
        <v>6983</v>
      </c>
      <c r="H691" s="37">
        <v>45048</v>
      </c>
      <c r="I691" s="35">
        <v>49000</v>
      </c>
      <c r="J691" s="35">
        <v>12</v>
      </c>
      <c r="K691" s="37">
        <f t="shared" si="10"/>
        <v>45413</v>
      </c>
      <c r="L691" s="41">
        <v>0</v>
      </c>
      <c r="M691" s="71">
        <v>0</v>
      </c>
      <c r="N691" s="67">
        <v>0.105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35">
        <v>0</v>
      </c>
      <c r="U691" s="35">
        <v>0</v>
      </c>
      <c r="V691" s="35">
        <v>0</v>
      </c>
      <c r="W691" s="35">
        <v>0</v>
      </c>
      <c r="X691" s="35">
        <v>49000</v>
      </c>
      <c r="Y691" s="35">
        <v>0</v>
      </c>
    </row>
    <row r="692" spans="1:25">
      <c r="A692" s="35">
        <v>2068</v>
      </c>
      <c r="B692" s="35" t="s">
        <v>7019</v>
      </c>
      <c r="C692" s="35" t="s">
        <v>9267</v>
      </c>
      <c r="D692" s="35">
        <v>1708</v>
      </c>
      <c r="E692" s="35" t="s">
        <v>7020</v>
      </c>
      <c r="F692" s="35"/>
      <c r="G692" s="35" t="s">
        <v>6983</v>
      </c>
      <c r="H692" s="37">
        <v>45167</v>
      </c>
      <c r="I692" s="35">
        <v>135000</v>
      </c>
      <c r="J692" s="35">
        <v>12</v>
      </c>
      <c r="K692" s="37">
        <f t="shared" si="10"/>
        <v>45532</v>
      </c>
      <c r="L692" s="41">
        <v>0</v>
      </c>
      <c r="M692" s="71">
        <v>0</v>
      </c>
      <c r="N692" s="67">
        <v>0.105</v>
      </c>
      <c r="O692" s="35">
        <v>0</v>
      </c>
      <c r="P692" s="35">
        <v>0</v>
      </c>
      <c r="Q692" s="35">
        <v>0</v>
      </c>
      <c r="R692" s="35">
        <v>0</v>
      </c>
      <c r="S692" s="35">
        <v>0</v>
      </c>
      <c r="T692" s="35">
        <v>0</v>
      </c>
      <c r="U692" s="35">
        <v>0</v>
      </c>
      <c r="V692" s="35">
        <v>0</v>
      </c>
      <c r="W692" s="35">
        <v>0</v>
      </c>
      <c r="X692" s="35">
        <v>135000</v>
      </c>
      <c r="Y692" s="35">
        <v>0</v>
      </c>
    </row>
    <row r="693" spans="1:25">
      <c r="A693" s="35">
        <v>2072</v>
      </c>
      <c r="B693" s="35" t="s">
        <v>7019</v>
      </c>
      <c r="C693" s="35" t="s">
        <v>9267</v>
      </c>
      <c r="D693" s="35">
        <v>473</v>
      </c>
      <c r="E693" s="35" t="s">
        <v>7020</v>
      </c>
      <c r="F693" s="35"/>
      <c r="G693" s="35" t="s">
        <v>6983</v>
      </c>
      <c r="H693" s="37">
        <v>45069</v>
      </c>
      <c r="I693" s="35">
        <v>58000</v>
      </c>
      <c r="J693" s="35">
        <v>12</v>
      </c>
      <c r="K693" s="37">
        <f t="shared" si="10"/>
        <v>45434</v>
      </c>
      <c r="L693" s="41">
        <v>0</v>
      </c>
      <c r="M693" s="71">
        <v>0</v>
      </c>
      <c r="N693" s="67">
        <v>0.105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35">
        <v>0</v>
      </c>
      <c r="W693" s="35">
        <v>0</v>
      </c>
      <c r="X693" s="35">
        <v>58000</v>
      </c>
      <c r="Y693" s="35">
        <v>0</v>
      </c>
    </row>
    <row r="694" spans="1:25">
      <c r="A694" s="35">
        <v>2074</v>
      </c>
      <c r="B694" s="35" t="s">
        <v>7019</v>
      </c>
      <c r="C694" s="35" t="s">
        <v>9267</v>
      </c>
      <c r="D694" s="35">
        <v>464</v>
      </c>
      <c r="E694" s="35" t="s">
        <v>7020</v>
      </c>
      <c r="F694" s="35"/>
      <c r="G694" s="35" t="s">
        <v>6983</v>
      </c>
      <c r="H694" s="37">
        <v>45112</v>
      </c>
      <c r="I694" s="35">
        <v>49000</v>
      </c>
      <c r="J694" s="35">
        <v>12</v>
      </c>
      <c r="K694" s="37">
        <f t="shared" si="10"/>
        <v>45477</v>
      </c>
      <c r="L694" s="41">
        <v>0</v>
      </c>
      <c r="M694" s="71">
        <v>0</v>
      </c>
      <c r="N694" s="67">
        <v>0.105</v>
      </c>
      <c r="O694" s="35">
        <v>0</v>
      </c>
      <c r="P694" s="35">
        <v>0</v>
      </c>
      <c r="Q694" s="35">
        <v>0</v>
      </c>
      <c r="R694" s="35">
        <v>0</v>
      </c>
      <c r="S694" s="35">
        <v>0</v>
      </c>
      <c r="T694" s="35">
        <v>0</v>
      </c>
      <c r="U694" s="35">
        <v>0</v>
      </c>
      <c r="V694" s="35">
        <v>0</v>
      </c>
      <c r="W694" s="35">
        <v>0</v>
      </c>
      <c r="X694" s="35">
        <v>49000</v>
      </c>
      <c r="Y694" s="35">
        <v>0</v>
      </c>
    </row>
    <row r="695" spans="1:25">
      <c r="A695" s="35">
        <v>2075</v>
      </c>
      <c r="B695" s="35" t="s">
        <v>7019</v>
      </c>
      <c r="C695" s="35" t="s">
        <v>9267</v>
      </c>
      <c r="D695" s="35">
        <v>471</v>
      </c>
      <c r="E695" s="35" t="s">
        <v>7020</v>
      </c>
      <c r="F695" s="35"/>
      <c r="G695" s="35" t="s">
        <v>6983</v>
      </c>
      <c r="H695" s="37">
        <v>45091</v>
      </c>
      <c r="I695" s="35">
        <v>38000</v>
      </c>
      <c r="J695" s="35">
        <v>12</v>
      </c>
      <c r="K695" s="37">
        <f t="shared" si="10"/>
        <v>45456</v>
      </c>
      <c r="L695" s="41">
        <v>0</v>
      </c>
      <c r="M695" s="71">
        <v>0</v>
      </c>
      <c r="N695" s="67">
        <v>0.105</v>
      </c>
      <c r="O695" s="35">
        <v>0</v>
      </c>
      <c r="P695" s="35">
        <v>0</v>
      </c>
      <c r="Q695" s="35">
        <v>0</v>
      </c>
      <c r="R695" s="35">
        <v>0</v>
      </c>
      <c r="S695" s="35">
        <v>0</v>
      </c>
      <c r="T695" s="35">
        <v>0</v>
      </c>
      <c r="U695" s="35">
        <v>0</v>
      </c>
      <c r="V695" s="35">
        <v>0</v>
      </c>
      <c r="W695" s="35">
        <v>0</v>
      </c>
      <c r="X695" s="35">
        <v>38000</v>
      </c>
      <c r="Y695" s="35">
        <v>0</v>
      </c>
    </row>
    <row r="696" spans="1:25">
      <c r="A696" s="35">
        <v>2076</v>
      </c>
      <c r="B696" s="35" t="s">
        <v>7019</v>
      </c>
      <c r="C696" s="35" t="s">
        <v>9267</v>
      </c>
      <c r="D696" s="35">
        <v>466</v>
      </c>
      <c r="E696" s="35" t="s">
        <v>7020</v>
      </c>
      <c r="F696" s="35"/>
      <c r="G696" s="35" t="s">
        <v>6983</v>
      </c>
      <c r="H696" s="37">
        <v>45091</v>
      </c>
      <c r="I696" s="35">
        <v>35000</v>
      </c>
      <c r="J696" s="35">
        <v>12</v>
      </c>
      <c r="K696" s="37">
        <f t="shared" si="10"/>
        <v>45456</v>
      </c>
      <c r="L696" s="41">
        <v>0</v>
      </c>
      <c r="M696" s="71">
        <v>0</v>
      </c>
      <c r="N696" s="67">
        <v>0.105</v>
      </c>
      <c r="O696" s="35">
        <v>0</v>
      </c>
      <c r="P696" s="35">
        <v>0</v>
      </c>
      <c r="Q696" s="35">
        <v>0</v>
      </c>
      <c r="R696" s="35">
        <v>0</v>
      </c>
      <c r="S696" s="35">
        <v>0</v>
      </c>
      <c r="T696" s="35">
        <v>0</v>
      </c>
      <c r="U696" s="35">
        <v>0</v>
      </c>
      <c r="V696" s="35">
        <v>0</v>
      </c>
      <c r="W696" s="35">
        <v>0</v>
      </c>
      <c r="X696" s="35">
        <v>35000</v>
      </c>
      <c r="Y696" s="35">
        <v>0</v>
      </c>
    </row>
    <row r="697" spans="1:25">
      <c r="A697" s="35">
        <v>2078</v>
      </c>
      <c r="B697" s="35" t="s">
        <v>7019</v>
      </c>
      <c r="C697" s="35" t="s">
        <v>9267</v>
      </c>
      <c r="D697" s="35">
        <v>470</v>
      </c>
      <c r="E697" s="35" t="s">
        <v>7020</v>
      </c>
      <c r="F697" s="35"/>
      <c r="G697" s="35" t="s">
        <v>6983</v>
      </c>
      <c r="H697" s="37">
        <v>45091</v>
      </c>
      <c r="I697" s="35">
        <v>58000</v>
      </c>
      <c r="J697" s="35">
        <v>12</v>
      </c>
      <c r="K697" s="37">
        <f t="shared" si="10"/>
        <v>45456</v>
      </c>
      <c r="L697" s="41">
        <v>0</v>
      </c>
      <c r="M697" s="71">
        <v>0</v>
      </c>
      <c r="N697" s="67">
        <v>0.105</v>
      </c>
      <c r="O697" s="35">
        <v>0</v>
      </c>
      <c r="P697" s="35">
        <v>0</v>
      </c>
      <c r="Q697" s="35">
        <v>0</v>
      </c>
      <c r="R697" s="35">
        <v>0</v>
      </c>
      <c r="S697" s="35">
        <v>0</v>
      </c>
      <c r="T697" s="35">
        <v>0</v>
      </c>
      <c r="U697" s="35">
        <v>0</v>
      </c>
      <c r="V697" s="35">
        <v>0</v>
      </c>
      <c r="W697" s="35">
        <v>0</v>
      </c>
      <c r="X697" s="35">
        <v>58000</v>
      </c>
      <c r="Y697" s="35">
        <v>0</v>
      </c>
    </row>
    <row r="698" spans="1:25">
      <c r="A698" s="35">
        <v>2086</v>
      </c>
      <c r="B698" s="35" t="s">
        <v>7019</v>
      </c>
      <c r="C698" s="35" t="s">
        <v>9267</v>
      </c>
      <c r="D698" s="35">
        <v>469</v>
      </c>
      <c r="E698" s="35" t="s">
        <v>7020</v>
      </c>
      <c r="F698" s="35"/>
      <c r="G698" s="35" t="s">
        <v>6983</v>
      </c>
      <c r="H698" s="37">
        <v>45091</v>
      </c>
      <c r="I698" s="35">
        <v>58000</v>
      </c>
      <c r="J698" s="35">
        <v>12</v>
      </c>
      <c r="K698" s="37">
        <f t="shared" si="10"/>
        <v>45456</v>
      </c>
      <c r="L698" s="41">
        <v>0</v>
      </c>
      <c r="M698" s="71">
        <v>0</v>
      </c>
      <c r="N698" s="67">
        <v>0.105</v>
      </c>
      <c r="O698" s="35">
        <v>0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35">
        <v>0</v>
      </c>
      <c r="W698" s="35">
        <v>0</v>
      </c>
      <c r="X698" s="35">
        <v>58000</v>
      </c>
      <c r="Y698" s="35">
        <v>0</v>
      </c>
    </row>
    <row r="699" spans="1:25">
      <c r="A699" s="35">
        <v>2091</v>
      </c>
      <c r="B699" s="35" t="s">
        <v>7019</v>
      </c>
      <c r="C699" s="35" t="s">
        <v>9267</v>
      </c>
      <c r="D699" s="35">
        <v>1132</v>
      </c>
      <c r="E699" s="35" t="s">
        <v>7020</v>
      </c>
      <c r="F699" s="35"/>
      <c r="G699" s="35" t="s">
        <v>6983</v>
      </c>
      <c r="H699" s="37">
        <v>45091</v>
      </c>
      <c r="I699" s="35">
        <v>49000</v>
      </c>
      <c r="J699" s="35">
        <v>12</v>
      </c>
      <c r="K699" s="37">
        <f t="shared" si="10"/>
        <v>45456</v>
      </c>
      <c r="L699" s="41">
        <v>0</v>
      </c>
      <c r="M699" s="71">
        <v>0</v>
      </c>
      <c r="N699" s="67">
        <v>0.105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35">
        <v>0</v>
      </c>
      <c r="U699" s="35">
        <v>0</v>
      </c>
      <c r="V699" s="35">
        <v>0</v>
      </c>
      <c r="W699" s="35">
        <v>0</v>
      </c>
      <c r="X699" s="35">
        <v>49000</v>
      </c>
      <c r="Y699" s="35">
        <v>0</v>
      </c>
    </row>
    <row r="700" spans="1:25">
      <c r="A700" s="35">
        <v>2092</v>
      </c>
      <c r="B700" s="35" t="s">
        <v>7019</v>
      </c>
      <c r="C700" s="35" t="s">
        <v>9267</v>
      </c>
      <c r="D700" s="35">
        <v>1133</v>
      </c>
      <c r="E700" s="35" t="s">
        <v>7020</v>
      </c>
      <c r="F700" s="35"/>
      <c r="G700" s="35" t="s">
        <v>6983</v>
      </c>
      <c r="H700" s="37">
        <v>45069</v>
      </c>
      <c r="I700" s="35">
        <v>49000</v>
      </c>
      <c r="J700" s="35">
        <v>12</v>
      </c>
      <c r="K700" s="37">
        <f t="shared" si="10"/>
        <v>45434</v>
      </c>
      <c r="L700" s="41">
        <v>0</v>
      </c>
      <c r="M700" s="71">
        <v>0</v>
      </c>
      <c r="N700" s="67">
        <v>0.105</v>
      </c>
      <c r="O700" s="35">
        <v>0</v>
      </c>
      <c r="P700" s="35">
        <v>0</v>
      </c>
      <c r="Q700" s="35">
        <v>0</v>
      </c>
      <c r="R700" s="35">
        <v>0</v>
      </c>
      <c r="S700" s="35">
        <v>0</v>
      </c>
      <c r="T700" s="35">
        <v>0</v>
      </c>
      <c r="U700" s="35">
        <v>0</v>
      </c>
      <c r="V700" s="35">
        <v>0</v>
      </c>
      <c r="W700" s="35">
        <v>0</v>
      </c>
      <c r="X700" s="35">
        <v>49000</v>
      </c>
      <c r="Y700" s="35">
        <v>0</v>
      </c>
    </row>
    <row r="701" spans="1:25">
      <c r="A701" s="35">
        <v>2093</v>
      </c>
      <c r="B701" s="35" t="s">
        <v>7019</v>
      </c>
      <c r="C701" s="35" t="s">
        <v>9267</v>
      </c>
      <c r="D701" s="35">
        <v>817</v>
      </c>
      <c r="E701" s="35" t="s">
        <v>7020</v>
      </c>
      <c r="F701" s="35"/>
      <c r="G701" s="35" t="s">
        <v>6983</v>
      </c>
      <c r="H701" s="37">
        <v>45167</v>
      </c>
      <c r="I701" s="35">
        <v>15000</v>
      </c>
      <c r="J701" s="35">
        <v>12</v>
      </c>
      <c r="K701" s="37">
        <f t="shared" si="10"/>
        <v>45532</v>
      </c>
      <c r="L701" s="41">
        <v>0</v>
      </c>
      <c r="M701" s="71">
        <v>0</v>
      </c>
      <c r="N701" s="67">
        <v>0.105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35">
        <v>0</v>
      </c>
      <c r="U701" s="35">
        <v>0</v>
      </c>
      <c r="V701" s="35">
        <v>0</v>
      </c>
      <c r="W701" s="35">
        <v>0</v>
      </c>
      <c r="X701" s="35">
        <v>15000</v>
      </c>
      <c r="Y701" s="35">
        <v>0</v>
      </c>
    </row>
    <row r="702" spans="1:25">
      <c r="A702" s="35">
        <v>2098</v>
      </c>
      <c r="B702" s="35" t="s">
        <v>7019</v>
      </c>
      <c r="C702" s="35" t="s">
        <v>9267</v>
      </c>
      <c r="D702" s="35">
        <v>477</v>
      </c>
      <c r="E702" s="35" t="s">
        <v>7020</v>
      </c>
      <c r="F702" s="35"/>
      <c r="G702" s="35" t="s">
        <v>6983</v>
      </c>
      <c r="H702" s="37">
        <v>45112</v>
      </c>
      <c r="I702" s="35">
        <v>17000</v>
      </c>
      <c r="J702" s="35">
        <v>12</v>
      </c>
      <c r="K702" s="37">
        <f t="shared" si="10"/>
        <v>45477</v>
      </c>
      <c r="L702" s="41">
        <v>0</v>
      </c>
      <c r="M702" s="71">
        <v>0</v>
      </c>
      <c r="N702" s="67">
        <v>0.105</v>
      </c>
      <c r="O702" s="35">
        <v>0</v>
      </c>
      <c r="P702" s="35">
        <v>0</v>
      </c>
      <c r="Q702" s="35">
        <v>0</v>
      </c>
      <c r="R702" s="35">
        <v>0</v>
      </c>
      <c r="S702" s="35">
        <v>0</v>
      </c>
      <c r="T702" s="35">
        <v>0</v>
      </c>
      <c r="U702" s="35">
        <v>0</v>
      </c>
      <c r="V702" s="35">
        <v>0</v>
      </c>
      <c r="W702" s="35">
        <v>0</v>
      </c>
      <c r="X702" s="35">
        <v>17000</v>
      </c>
      <c r="Y702" s="35">
        <v>0</v>
      </c>
    </row>
    <row r="703" spans="1:25">
      <c r="A703" s="35">
        <v>2099</v>
      </c>
      <c r="B703" s="35" t="s">
        <v>7019</v>
      </c>
      <c r="C703" s="35" t="s">
        <v>9267</v>
      </c>
      <c r="D703" s="35">
        <v>449</v>
      </c>
      <c r="E703" s="35" t="s">
        <v>7020</v>
      </c>
      <c r="F703" s="35"/>
      <c r="G703" s="35" t="s">
        <v>6983</v>
      </c>
      <c r="H703" s="37">
        <v>45069</v>
      </c>
      <c r="I703" s="35">
        <v>44000</v>
      </c>
      <c r="J703" s="35">
        <v>12</v>
      </c>
      <c r="K703" s="37">
        <f t="shared" si="10"/>
        <v>45434</v>
      </c>
      <c r="L703" s="41">
        <v>0</v>
      </c>
      <c r="M703" s="71">
        <v>0</v>
      </c>
      <c r="N703" s="67">
        <v>0.105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44000</v>
      </c>
      <c r="Y703" s="35">
        <v>0</v>
      </c>
    </row>
    <row r="704" spans="1:25">
      <c r="A704" s="35">
        <v>2100</v>
      </c>
      <c r="B704" s="35" t="s">
        <v>7019</v>
      </c>
      <c r="C704" s="35" t="s">
        <v>9267</v>
      </c>
      <c r="D704" s="35">
        <v>493</v>
      </c>
      <c r="E704" s="35" t="s">
        <v>7020</v>
      </c>
      <c r="F704" s="35"/>
      <c r="G704" s="35" t="s">
        <v>6983</v>
      </c>
      <c r="H704" s="37">
        <v>45091</v>
      </c>
      <c r="I704" s="35">
        <v>102000</v>
      </c>
      <c r="J704" s="35">
        <v>12</v>
      </c>
      <c r="K704" s="37">
        <f t="shared" si="10"/>
        <v>45456</v>
      </c>
      <c r="L704" s="41">
        <v>0</v>
      </c>
      <c r="M704" s="71">
        <v>0</v>
      </c>
      <c r="N704" s="67">
        <v>0.105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102000</v>
      </c>
      <c r="Y704" s="35">
        <v>0</v>
      </c>
    </row>
    <row r="705" spans="1:25">
      <c r="A705" s="35">
        <v>2101</v>
      </c>
      <c r="B705" s="35" t="s">
        <v>7019</v>
      </c>
      <c r="C705" s="35" t="s">
        <v>9267</v>
      </c>
      <c r="D705" s="35">
        <v>494</v>
      </c>
      <c r="E705" s="35" t="s">
        <v>7020</v>
      </c>
      <c r="F705" s="35"/>
      <c r="G705" s="35" t="s">
        <v>6983</v>
      </c>
      <c r="H705" s="37">
        <v>45091</v>
      </c>
      <c r="I705" s="35">
        <v>102000</v>
      </c>
      <c r="J705" s="35">
        <v>12</v>
      </c>
      <c r="K705" s="37">
        <f t="shared" si="10"/>
        <v>45456</v>
      </c>
      <c r="L705" s="41">
        <v>0</v>
      </c>
      <c r="M705" s="71">
        <v>0</v>
      </c>
      <c r="N705" s="67">
        <v>0.105</v>
      </c>
      <c r="O705" s="35">
        <v>0</v>
      </c>
      <c r="P705" s="35">
        <v>0</v>
      </c>
      <c r="Q705" s="35">
        <v>0</v>
      </c>
      <c r="R705" s="35">
        <v>0</v>
      </c>
      <c r="S705" s="35">
        <v>0</v>
      </c>
      <c r="T705" s="35">
        <v>0</v>
      </c>
      <c r="U705" s="35">
        <v>0</v>
      </c>
      <c r="V705" s="35">
        <v>0</v>
      </c>
      <c r="W705" s="35">
        <v>0</v>
      </c>
      <c r="X705" s="35">
        <v>102000</v>
      </c>
      <c r="Y705" s="35">
        <v>0</v>
      </c>
    </row>
    <row r="706" spans="1:25">
      <c r="A706" s="35">
        <v>2103</v>
      </c>
      <c r="B706" s="35" t="s">
        <v>7019</v>
      </c>
      <c r="C706" s="35" t="s">
        <v>9267</v>
      </c>
      <c r="D706" s="35">
        <v>1241</v>
      </c>
      <c r="E706" s="35" t="s">
        <v>7020</v>
      </c>
      <c r="F706" s="35"/>
      <c r="G706" s="35" t="s">
        <v>6983</v>
      </c>
      <c r="H706" s="37">
        <v>45091</v>
      </c>
      <c r="I706" s="35">
        <v>57000</v>
      </c>
      <c r="J706" s="35">
        <v>12</v>
      </c>
      <c r="K706" s="37">
        <f t="shared" ref="K706:K769" si="11">H706+365</f>
        <v>45456</v>
      </c>
      <c r="L706" s="41">
        <v>0</v>
      </c>
      <c r="M706" s="71">
        <v>0</v>
      </c>
      <c r="N706" s="67">
        <v>0.105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0</v>
      </c>
      <c r="V706" s="35">
        <v>0</v>
      </c>
      <c r="W706" s="35">
        <v>0</v>
      </c>
      <c r="X706" s="35">
        <v>57000</v>
      </c>
      <c r="Y706" s="35">
        <v>0</v>
      </c>
    </row>
    <row r="707" spans="1:25">
      <c r="A707" s="35">
        <v>2106</v>
      </c>
      <c r="B707" s="35" t="s">
        <v>7019</v>
      </c>
      <c r="C707" s="35" t="s">
        <v>9267</v>
      </c>
      <c r="D707" s="35">
        <v>1073</v>
      </c>
      <c r="E707" s="35" t="s">
        <v>7020</v>
      </c>
      <c r="F707" s="35"/>
      <c r="G707" s="35" t="s">
        <v>6983</v>
      </c>
      <c r="H707" s="37">
        <v>45069</v>
      </c>
      <c r="I707" s="35">
        <v>43000</v>
      </c>
      <c r="J707" s="35">
        <v>12</v>
      </c>
      <c r="K707" s="37">
        <f t="shared" si="11"/>
        <v>45434</v>
      </c>
      <c r="L707" s="41">
        <v>0</v>
      </c>
      <c r="M707" s="71">
        <v>0</v>
      </c>
      <c r="N707" s="67">
        <v>0.105</v>
      </c>
      <c r="O707" s="35">
        <v>0</v>
      </c>
      <c r="P707" s="35">
        <v>0</v>
      </c>
      <c r="Q707" s="35">
        <v>0</v>
      </c>
      <c r="R707" s="35">
        <v>0</v>
      </c>
      <c r="S707" s="35">
        <v>0</v>
      </c>
      <c r="T707" s="35">
        <v>0</v>
      </c>
      <c r="U707" s="35">
        <v>0</v>
      </c>
      <c r="V707" s="35">
        <v>0</v>
      </c>
      <c r="W707" s="35">
        <v>0</v>
      </c>
      <c r="X707" s="35">
        <v>43000</v>
      </c>
      <c r="Y707" s="35">
        <v>0</v>
      </c>
    </row>
    <row r="708" spans="1:25">
      <c r="A708" s="35">
        <v>2107</v>
      </c>
      <c r="B708" s="35" t="s">
        <v>7019</v>
      </c>
      <c r="C708" s="35" t="s">
        <v>9267</v>
      </c>
      <c r="D708" s="35">
        <v>1428</v>
      </c>
      <c r="E708" s="35" t="s">
        <v>7020</v>
      </c>
      <c r="F708" s="35"/>
      <c r="G708" s="35" t="s">
        <v>6983</v>
      </c>
      <c r="H708" s="37">
        <v>44384</v>
      </c>
      <c r="I708" s="35">
        <v>7000</v>
      </c>
      <c r="J708" s="35">
        <v>12</v>
      </c>
      <c r="K708" s="37">
        <f t="shared" si="11"/>
        <v>44749</v>
      </c>
      <c r="L708" s="41">
        <v>0</v>
      </c>
      <c r="M708" s="71">
        <v>0</v>
      </c>
      <c r="N708" s="67">
        <v>0.105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7000</v>
      </c>
      <c r="Y708" s="35">
        <v>0</v>
      </c>
    </row>
    <row r="709" spans="1:25">
      <c r="A709" s="35">
        <v>2108</v>
      </c>
      <c r="B709" s="35" t="s">
        <v>7019</v>
      </c>
      <c r="C709" s="35" t="s">
        <v>9267</v>
      </c>
      <c r="D709" s="35">
        <v>1493</v>
      </c>
      <c r="E709" s="35" t="s">
        <v>7020</v>
      </c>
      <c r="F709" s="35"/>
      <c r="G709" s="35" t="s">
        <v>6983</v>
      </c>
      <c r="H709" s="37">
        <v>45112</v>
      </c>
      <c r="I709" s="35">
        <v>11000</v>
      </c>
      <c r="J709" s="35">
        <v>12</v>
      </c>
      <c r="K709" s="37">
        <f t="shared" si="11"/>
        <v>45477</v>
      </c>
      <c r="L709" s="41">
        <v>0</v>
      </c>
      <c r="M709" s="71">
        <v>0</v>
      </c>
      <c r="N709" s="67">
        <v>0.105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35">
        <v>0</v>
      </c>
      <c r="U709" s="35">
        <v>0</v>
      </c>
      <c r="V709" s="35">
        <v>0</v>
      </c>
      <c r="W709" s="35">
        <v>0</v>
      </c>
      <c r="X709" s="35">
        <v>11000</v>
      </c>
      <c r="Y709" s="35">
        <v>0</v>
      </c>
    </row>
    <row r="710" spans="1:25">
      <c r="A710" s="35">
        <v>2109</v>
      </c>
      <c r="B710" s="35" t="s">
        <v>7019</v>
      </c>
      <c r="C710" s="35" t="s">
        <v>9267</v>
      </c>
      <c r="D710" s="35">
        <v>1494</v>
      </c>
      <c r="E710" s="35" t="s">
        <v>7020</v>
      </c>
      <c r="F710" s="35"/>
      <c r="G710" s="35" t="s">
        <v>6983</v>
      </c>
      <c r="H710" s="37">
        <v>45112</v>
      </c>
      <c r="I710" s="35">
        <v>11000</v>
      </c>
      <c r="J710" s="35">
        <v>12</v>
      </c>
      <c r="K710" s="37">
        <f t="shared" si="11"/>
        <v>45477</v>
      </c>
      <c r="L710" s="41">
        <v>0</v>
      </c>
      <c r="M710" s="71">
        <v>0</v>
      </c>
      <c r="N710" s="67">
        <v>0.105</v>
      </c>
      <c r="O710" s="35">
        <v>0</v>
      </c>
      <c r="P710" s="35">
        <v>0</v>
      </c>
      <c r="Q710" s="35">
        <v>0</v>
      </c>
      <c r="R710" s="35">
        <v>0</v>
      </c>
      <c r="S710" s="35">
        <v>0</v>
      </c>
      <c r="T710" s="35">
        <v>0</v>
      </c>
      <c r="U710" s="35">
        <v>0</v>
      </c>
      <c r="V710" s="35">
        <v>0</v>
      </c>
      <c r="W710" s="35">
        <v>0</v>
      </c>
      <c r="X710" s="35">
        <v>11000</v>
      </c>
      <c r="Y710" s="35">
        <v>0</v>
      </c>
    </row>
    <row r="711" spans="1:25">
      <c r="A711" s="35">
        <v>2110</v>
      </c>
      <c r="B711" s="35" t="s">
        <v>7019</v>
      </c>
      <c r="C711" s="35" t="s">
        <v>9267</v>
      </c>
      <c r="D711" s="35">
        <v>1137</v>
      </c>
      <c r="E711" s="35" t="s">
        <v>7020</v>
      </c>
      <c r="F711" s="35"/>
      <c r="G711" s="35" t="s">
        <v>6983</v>
      </c>
      <c r="H711" s="37">
        <v>45112</v>
      </c>
      <c r="I711" s="35">
        <v>34000</v>
      </c>
      <c r="J711" s="35">
        <v>12</v>
      </c>
      <c r="K711" s="37">
        <f t="shared" si="11"/>
        <v>45477</v>
      </c>
      <c r="L711" s="41">
        <v>0</v>
      </c>
      <c r="M711" s="71">
        <v>0</v>
      </c>
      <c r="N711" s="67">
        <v>0.105</v>
      </c>
      <c r="O711" s="35">
        <v>0</v>
      </c>
      <c r="P711" s="35">
        <v>0</v>
      </c>
      <c r="Q711" s="35">
        <v>0</v>
      </c>
      <c r="R711" s="35">
        <v>0</v>
      </c>
      <c r="S711" s="35">
        <v>0</v>
      </c>
      <c r="T711" s="35">
        <v>0</v>
      </c>
      <c r="U711" s="35">
        <v>0</v>
      </c>
      <c r="V711" s="35">
        <v>0</v>
      </c>
      <c r="W711" s="35">
        <v>0</v>
      </c>
      <c r="X711" s="35">
        <v>34000</v>
      </c>
      <c r="Y711" s="35">
        <v>0</v>
      </c>
    </row>
    <row r="712" spans="1:25">
      <c r="A712" s="35">
        <v>2111</v>
      </c>
      <c r="B712" s="35" t="s">
        <v>7019</v>
      </c>
      <c r="C712" s="35" t="s">
        <v>9267</v>
      </c>
      <c r="D712" s="35">
        <v>1509</v>
      </c>
      <c r="E712" s="35" t="s">
        <v>7020</v>
      </c>
      <c r="F712" s="35"/>
      <c r="G712" s="35" t="s">
        <v>6983</v>
      </c>
      <c r="H712" s="37">
        <v>45091</v>
      </c>
      <c r="I712" s="35">
        <v>77000</v>
      </c>
      <c r="J712" s="35">
        <v>12</v>
      </c>
      <c r="K712" s="37">
        <f t="shared" si="11"/>
        <v>45456</v>
      </c>
      <c r="L712" s="41">
        <v>0</v>
      </c>
      <c r="M712" s="71">
        <v>0</v>
      </c>
      <c r="N712" s="67">
        <v>0.105</v>
      </c>
      <c r="O712" s="35">
        <v>0</v>
      </c>
      <c r="P712" s="35">
        <v>0</v>
      </c>
      <c r="Q712" s="35">
        <v>0</v>
      </c>
      <c r="R712" s="35">
        <v>0</v>
      </c>
      <c r="S712" s="35">
        <v>0</v>
      </c>
      <c r="T712" s="35">
        <v>0</v>
      </c>
      <c r="U712" s="35">
        <v>0</v>
      </c>
      <c r="V712" s="35">
        <v>0</v>
      </c>
      <c r="W712" s="35">
        <v>0</v>
      </c>
      <c r="X712" s="35">
        <v>77000</v>
      </c>
      <c r="Y712" s="35">
        <v>0</v>
      </c>
    </row>
    <row r="713" spans="1:25">
      <c r="A713" s="35">
        <v>2112</v>
      </c>
      <c r="B713" s="35" t="s">
        <v>7019</v>
      </c>
      <c r="C713" s="35" t="s">
        <v>9267</v>
      </c>
      <c r="D713" s="35">
        <v>1508</v>
      </c>
      <c r="E713" s="35" t="s">
        <v>7020</v>
      </c>
      <c r="F713" s="35"/>
      <c r="G713" s="35" t="s">
        <v>6983</v>
      </c>
      <c r="H713" s="37">
        <v>45091</v>
      </c>
      <c r="I713" s="35">
        <v>52000</v>
      </c>
      <c r="J713" s="35">
        <v>12</v>
      </c>
      <c r="K713" s="37">
        <f t="shared" si="11"/>
        <v>45456</v>
      </c>
      <c r="L713" s="41">
        <v>0</v>
      </c>
      <c r="M713" s="71">
        <v>0</v>
      </c>
      <c r="N713" s="67">
        <v>0.105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35">
        <v>0</v>
      </c>
      <c r="W713" s="35">
        <v>0</v>
      </c>
      <c r="X713" s="35">
        <v>52000</v>
      </c>
      <c r="Y713" s="35">
        <v>0</v>
      </c>
    </row>
    <row r="714" spans="1:25">
      <c r="A714" s="35">
        <v>2120</v>
      </c>
      <c r="B714" s="35" t="s">
        <v>7019</v>
      </c>
      <c r="C714" s="35" t="s">
        <v>9267</v>
      </c>
      <c r="D714" s="35">
        <v>969</v>
      </c>
      <c r="E714" s="35" t="s">
        <v>7020</v>
      </c>
      <c r="F714" s="35"/>
      <c r="G714" s="35" t="s">
        <v>6983</v>
      </c>
      <c r="H714" s="37">
        <v>45215</v>
      </c>
      <c r="I714" s="35">
        <v>15000</v>
      </c>
      <c r="J714" s="35">
        <v>12</v>
      </c>
      <c r="K714" s="37">
        <f t="shared" si="11"/>
        <v>45580</v>
      </c>
      <c r="L714" s="41">
        <v>0</v>
      </c>
      <c r="M714" s="71">
        <v>0</v>
      </c>
      <c r="N714" s="67">
        <v>0.105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35">
        <v>0</v>
      </c>
      <c r="U714" s="35">
        <v>0</v>
      </c>
      <c r="V714" s="35">
        <v>0</v>
      </c>
      <c r="W714" s="35">
        <v>0</v>
      </c>
      <c r="X714" s="35">
        <v>15000</v>
      </c>
      <c r="Y714" s="35">
        <v>0</v>
      </c>
    </row>
    <row r="715" spans="1:25">
      <c r="A715" s="35">
        <v>2123</v>
      </c>
      <c r="B715" s="35" t="s">
        <v>7019</v>
      </c>
      <c r="C715" s="35" t="s">
        <v>9267</v>
      </c>
      <c r="D715" s="35">
        <v>1545</v>
      </c>
      <c r="E715" s="35" t="s">
        <v>7020</v>
      </c>
      <c r="F715" s="35"/>
      <c r="G715" s="35" t="s">
        <v>6983</v>
      </c>
      <c r="H715" s="37">
        <v>45091</v>
      </c>
      <c r="I715" s="35">
        <v>15000</v>
      </c>
      <c r="J715" s="35">
        <v>12</v>
      </c>
      <c r="K715" s="37">
        <f t="shared" si="11"/>
        <v>45456</v>
      </c>
      <c r="L715" s="41">
        <v>0</v>
      </c>
      <c r="M715" s="71">
        <v>0</v>
      </c>
      <c r="N715" s="67">
        <v>0.105</v>
      </c>
      <c r="O715" s="35">
        <v>0</v>
      </c>
      <c r="P715" s="35">
        <v>0</v>
      </c>
      <c r="Q715" s="35">
        <v>0</v>
      </c>
      <c r="R715" s="35">
        <v>0</v>
      </c>
      <c r="S715" s="35">
        <v>0</v>
      </c>
      <c r="T715" s="35">
        <v>0</v>
      </c>
      <c r="U715" s="35">
        <v>0</v>
      </c>
      <c r="V715" s="35">
        <v>0</v>
      </c>
      <c r="W715" s="35">
        <v>0</v>
      </c>
      <c r="X715" s="35">
        <v>15000</v>
      </c>
      <c r="Y715" s="35">
        <v>0</v>
      </c>
    </row>
    <row r="716" spans="1:25">
      <c r="A716" s="35">
        <v>2156</v>
      </c>
      <c r="B716" s="35" t="s">
        <v>7019</v>
      </c>
      <c r="C716" s="35" t="s">
        <v>9267</v>
      </c>
      <c r="D716" s="35">
        <v>1182</v>
      </c>
      <c r="E716" s="35" t="s">
        <v>7020</v>
      </c>
      <c r="F716" s="35"/>
      <c r="G716" s="35" t="s">
        <v>6983</v>
      </c>
      <c r="H716" s="37">
        <v>45091</v>
      </c>
      <c r="I716" s="35">
        <v>43000</v>
      </c>
      <c r="J716" s="35">
        <v>12</v>
      </c>
      <c r="K716" s="37">
        <f t="shared" si="11"/>
        <v>45456</v>
      </c>
      <c r="L716" s="41">
        <v>0</v>
      </c>
      <c r="M716" s="71">
        <v>0</v>
      </c>
      <c r="N716" s="67">
        <v>0.105</v>
      </c>
      <c r="O716" s="35">
        <v>0</v>
      </c>
      <c r="P716" s="35">
        <v>0</v>
      </c>
      <c r="Q716" s="35">
        <v>0</v>
      </c>
      <c r="R716" s="35">
        <v>0</v>
      </c>
      <c r="S716" s="35">
        <v>0</v>
      </c>
      <c r="T716" s="35">
        <v>0</v>
      </c>
      <c r="U716" s="35">
        <v>0</v>
      </c>
      <c r="V716" s="35">
        <v>0</v>
      </c>
      <c r="W716" s="35">
        <v>0</v>
      </c>
      <c r="X716" s="35">
        <v>43000</v>
      </c>
      <c r="Y716" s="35">
        <v>0</v>
      </c>
    </row>
    <row r="717" spans="1:25">
      <c r="A717" s="35">
        <v>2157</v>
      </c>
      <c r="B717" s="35" t="s">
        <v>7019</v>
      </c>
      <c r="C717" s="35" t="s">
        <v>9267</v>
      </c>
      <c r="D717" s="35">
        <v>1183</v>
      </c>
      <c r="E717" s="35" t="s">
        <v>7020</v>
      </c>
      <c r="F717" s="35"/>
      <c r="G717" s="35" t="s">
        <v>6983</v>
      </c>
      <c r="H717" s="37">
        <v>45091</v>
      </c>
      <c r="I717" s="35">
        <v>49000</v>
      </c>
      <c r="J717" s="35">
        <v>12</v>
      </c>
      <c r="K717" s="37">
        <f t="shared" si="11"/>
        <v>45456</v>
      </c>
      <c r="L717" s="41">
        <v>0</v>
      </c>
      <c r="M717" s="71">
        <v>0</v>
      </c>
      <c r="N717" s="67">
        <v>0.105</v>
      </c>
      <c r="O717" s="35">
        <v>0</v>
      </c>
      <c r="P717" s="35">
        <v>0</v>
      </c>
      <c r="Q717" s="35">
        <v>0</v>
      </c>
      <c r="R717" s="35">
        <v>0</v>
      </c>
      <c r="S717" s="35">
        <v>0</v>
      </c>
      <c r="T717" s="35">
        <v>0</v>
      </c>
      <c r="U717" s="35">
        <v>0</v>
      </c>
      <c r="V717" s="35">
        <v>0</v>
      </c>
      <c r="W717" s="35">
        <v>0</v>
      </c>
      <c r="X717" s="35">
        <v>49000</v>
      </c>
      <c r="Y717" s="35">
        <v>0</v>
      </c>
    </row>
    <row r="718" spans="1:25">
      <c r="A718" s="35">
        <v>2160</v>
      </c>
      <c r="B718" s="35" t="s">
        <v>7019</v>
      </c>
      <c r="C718" s="35" t="s">
        <v>9267</v>
      </c>
      <c r="D718" s="35">
        <v>1585</v>
      </c>
      <c r="E718" s="35" t="s">
        <v>7020</v>
      </c>
      <c r="F718" s="35"/>
      <c r="G718" s="35" t="s">
        <v>6983</v>
      </c>
      <c r="H718" s="37">
        <v>45112</v>
      </c>
      <c r="I718" s="35">
        <v>38000</v>
      </c>
      <c r="J718" s="35">
        <v>12</v>
      </c>
      <c r="K718" s="37">
        <f t="shared" si="11"/>
        <v>45477</v>
      </c>
      <c r="L718" s="41">
        <v>0</v>
      </c>
      <c r="M718" s="71">
        <v>0</v>
      </c>
      <c r="N718" s="67">
        <v>0.105</v>
      </c>
      <c r="O718" s="35">
        <v>0</v>
      </c>
      <c r="P718" s="35">
        <v>0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38000</v>
      </c>
      <c r="Y718" s="35">
        <v>0</v>
      </c>
    </row>
    <row r="719" spans="1:25">
      <c r="A719" s="35">
        <v>2161</v>
      </c>
      <c r="B719" s="35" t="s">
        <v>7019</v>
      </c>
      <c r="C719" s="35" t="s">
        <v>9267</v>
      </c>
      <c r="D719" s="35">
        <v>1206</v>
      </c>
      <c r="E719" s="35" t="s">
        <v>7020</v>
      </c>
      <c r="F719" s="35"/>
      <c r="G719" s="35" t="s">
        <v>6983</v>
      </c>
      <c r="H719" s="37">
        <v>45112</v>
      </c>
      <c r="I719" s="35">
        <v>19000</v>
      </c>
      <c r="J719" s="35">
        <v>12</v>
      </c>
      <c r="K719" s="37">
        <f t="shared" si="11"/>
        <v>45477</v>
      </c>
      <c r="L719" s="41">
        <v>0</v>
      </c>
      <c r="M719" s="71">
        <v>0</v>
      </c>
      <c r="N719" s="67">
        <v>0.105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35">
        <v>0</v>
      </c>
      <c r="U719" s="35">
        <v>0</v>
      </c>
      <c r="V719" s="35">
        <v>0</v>
      </c>
      <c r="W719" s="35">
        <v>0</v>
      </c>
      <c r="X719" s="35">
        <v>19000</v>
      </c>
      <c r="Y719" s="35">
        <v>0</v>
      </c>
    </row>
    <row r="720" spans="1:25">
      <c r="A720" s="35">
        <v>2168</v>
      </c>
      <c r="B720" s="35" t="s">
        <v>7019</v>
      </c>
      <c r="C720" s="35" t="s">
        <v>9267</v>
      </c>
      <c r="D720" s="35">
        <v>1526</v>
      </c>
      <c r="E720" s="35" t="s">
        <v>7020</v>
      </c>
      <c r="F720" s="35"/>
      <c r="G720" s="35" t="s">
        <v>6983</v>
      </c>
      <c r="H720" s="37">
        <v>45091</v>
      </c>
      <c r="I720" s="35">
        <v>49000</v>
      </c>
      <c r="J720" s="35">
        <v>12</v>
      </c>
      <c r="K720" s="37">
        <f t="shared" si="11"/>
        <v>45456</v>
      </c>
      <c r="L720" s="41">
        <v>0</v>
      </c>
      <c r="M720" s="71">
        <v>0</v>
      </c>
      <c r="N720" s="67">
        <v>0.105</v>
      </c>
      <c r="O720" s="35">
        <v>0</v>
      </c>
      <c r="P720" s="35">
        <v>0</v>
      </c>
      <c r="Q720" s="35">
        <v>0</v>
      </c>
      <c r="R720" s="35">
        <v>0</v>
      </c>
      <c r="S720" s="35">
        <v>0</v>
      </c>
      <c r="T720" s="35">
        <v>0</v>
      </c>
      <c r="U720" s="35">
        <v>0</v>
      </c>
      <c r="V720" s="35">
        <v>0</v>
      </c>
      <c r="W720" s="35">
        <v>0</v>
      </c>
      <c r="X720" s="35">
        <v>49000</v>
      </c>
      <c r="Y720" s="35">
        <v>0</v>
      </c>
    </row>
    <row r="721" spans="1:25">
      <c r="A721" s="35">
        <v>2169</v>
      </c>
      <c r="B721" s="35" t="s">
        <v>7019</v>
      </c>
      <c r="C721" s="35" t="s">
        <v>9267</v>
      </c>
      <c r="D721" s="35">
        <v>1571</v>
      </c>
      <c r="E721" s="35" t="s">
        <v>7020</v>
      </c>
      <c r="F721" s="35"/>
      <c r="G721" s="35" t="s">
        <v>6983</v>
      </c>
      <c r="H721" s="37">
        <v>45112</v>
      </c>
      <c r="I721" s="35">
        <v>37000</v>
      </c>
      <c r="J721" s="35">
        <v>12</v>
      </c>
      <c r="K721" s="37">
        <f t="shared" si="11"/>
        <v>45477</v>
      </c>
      <c r="L721" s="41">
        <v>0</v>
      </c>
      <c r="M721" s="71">
        <v>0</v>
      </c>
      <c r="N721" s="67">
        <v>0.105</v>
      </c>
      <c r="O721" s="35">
        <v>0</v>
      </c>
      <c r="P721" s="35">
        <v>0</v>
      </c>
      <c r="Q721" s="35">
        <v>0</v>
      </c>
      <c r="R721" s="35">
        <v>0</v>
      </c>
      <c r="S721" s="35">
        <v>0</v>
      </c>
      <c r="T721" s="35">
        <v>0</v>
      </c>
      <c r="U721" s="35">
        <v>0</v>
      </c>
      <c r="V721" s="35">
        <v>0</v>
      </c>
      <c r="W721" s="35">
        <v>0</v>
      </c>
      <c r="X721" s="35">
        <v>37000</v>
      </c>
      <c r="Y721" s="35">
        <v>0</v>
      </c>
    </row>
    <row r="722" spans="1:25">
      <c r="A722" s="35">
        <v>2173</v>
      </c>
      <c r="B722" s="35" t="s">
        <v>7019</v>
      </c>
      <c r="C722" s="35" t="s">
        <v>9267</v>
      </c>
      <c r="D722" s="35">
        <v>1561</v>
      </c>
      <c r="E722" s="35" t="s">
        <v>7020</v>
      </c>
      <c r="F722" s="35"/>
      <c r="G722" s="35" t="s">
        <v>6983</v>
      </c>
      <c r="H722" s="37">
        <v>45069</v>
      </c>
      <c r="I722" s="35">
        <v>38000</v>
      </c>
      <c r="J722" s="35">
        <v>12</v>
      </c>
      <c r="K722" s="37">
        <f t="shared" si="11"/>
        <v>45434</v>
      </c>
      <c r="L722" s="41">
        <v>0</v>
      </c>
      <c r="M722" s="71">
        <v>0</v>
      </c>
      <c r="N722" s="67">
        <v>0.105</v>
      </c>
      <c r="O722" s="35">
        <v>0</v>
      </c>
      <c r="P722" s="35">
        <v>0</v>
      </c>
      <c r="Q722" s="35">
        <v>0</v>
      </c>
      <c r="R722" s="35">
        <v>0</v>
      </c>
      <c r="S722" s="35">
        <v>0</v>
      </c>
      <c r="T722" s="35">
        <v>0</v>
      </c>
      <c r="U722" s="35">
        <v>0</v>
      </c>
      <c r="V722" s="35">
        <v>0</v>
      </c>
      <c r="W722" s="35">
        <v>0</v>
      </c>
      <c r="X722" s="35">
        <v>38000</v>
      </c>
      <c r="Y722" s="35">
        <v>0</v>
      </c>
    </row>
    <row r="723" spans="1:25">
      <c r="A723" s="35">
        <v>2174</v>
      </c>
      <c r="B723" s="35" t="s">
        <v>7019</v>
      </c>
      <c r="C723" s="35" t="s">
        <v>9267</v>
      </c>
      <c r="D723" s="35">
        <v>1573</v>
      </c>
      <c r="E723" s="35" t="s">
        <v>7020</v>
      </c>
      <c r="F723" s="35"/>
      <c r="G723" s="35" t="s">
        <v>6983</v>
      </c>
      <c r="H723" s="37">
        <v>45112</v>
      </c>
      <c r="I723" s="35">
        <v>21000</v>
      </c>
      <c r="J723" s="35">
        <v>12</v>
      </c>
      <c r="K723" s="37">
        <f t="shared" si="11"/>
        <v>45477</v>
      </c>
      <c r="L723" s="41">
        <v>0</v>
      </c>
      <c r="M723" s="71">
        <v>0</v>
      </c>
      <c r="N723" s="67">
        <v>0.105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0</v>
      </c>
      <c r="X723" s="35">
        <v>21000</v>
      </c>
      <c r="Y723" s="35">
        <v>0</v>
      </c>
    </row>
    <row r="724" spans="1:25">
      <c r="A724" s="35">
        <v>2177</v>
      </c>
      <c r="B724" s="35" t="s">
        <v>7019</v>
      </c>
      <c r="C724" s="35" t="s">
        <v>9267</v>
      </c>
      <c r="D724" s="35">
        <v>870</v>
      </c>
      <c r="E724" s="35" t="s">
        <v>7020</v>
      </c>
      <c r="F724" s="35"/>
      <c r="G724" s="35" t="s">
        <v>6983</v>
      </c>
      <c r="H724" s="37">
        <v>45167</v>
      </c>
      <c r="I724" s="35">
        <v>25000</v>
      </c>
      <c r="J724" s="35">
        <v>12</v>
      </c>
      <c r="K724" s="37">
        <f t="shared" si="11"/>
        <v>45532</v>
      </c>
      <c r="L724" s="41">
        <v>0</v>
      </c>
      <c r="M724" s="71">
        <v>0</v>
      </c>
      <c r="N724" s="67">
        <v>0.105</v>
      </c>
      <c r="O724" s="35">
        <v>0</v>
      </c>
      <c r="P724" s="35">
        <v>0</v>
      </c>
      <c r="Q724" s="35">
        <v>0</v>
      </c>
      <c r="R724" s="35">
        <v>0</v>
      </c>
      <c r="S724" s="35">
        <v>0</v>
      </c>
      <c r="T724" s="35">
        <v>0</v>
      </c>
      <c r="U724" s="35">
        <v>0</v>
      </c>
      <c r="V724" s="35">
        <v>0</v>
      </c>
      <c r="W724" s="35">
        <v>0</v>
      </c>
      <c r="X724" s="35">
        <v>25000</v>
      </c>
      <c r="Y724" s="35">
        <v>0</v>
      </c>
    </row>
    <row r="725" spans="1:25">
      <c r="A725" s="35">
        <v>2178</v>
      </c>
      <c r="B725" s="35" t="s">
        <v>7019</v>
      </c>
      <c r="C725" s="35" t="s">
        <v>9267</v>
      </c>
      <c r="D725" s="35">
        <v>970</v>
      </c>
      <c r="E725" s="35" t="s">
        <v>7020</v>
      </c>
      <c r="F725" s="35"/>
      <c r="G725" s="35" t="s">
        <v>6983</v>
      </c>
      <c r="H725" s="37">
        <v>45215</v>
      </c>
      <c r="I725" s="35">
        <v>50000</v>
      </c>
      <c r="J725" s="35">
        <v>12</v>
      </c>
      <c r="K725" s="37">
        <f t="shared" si="11"/>
        <v>45580</v>
      </c>
      <c r="L725" s="41">
        <v>0</v>
      </c>
      <c r="M725" s="71">
        <v>0</v>
      </c>
      <c r="N725" s="67">
        <v>0.105</v>
      </c>
      <c r="O725" s="35">
        <v>0</v>
      </c>
      <c r="P725" s="35">
        <v>0</v>
      </c>
      <c r="Q725" s="35">
        <v>0</v>
      </c>
      <c r="R725" s="35">
        <v>0</v>
      </c>
      <c r="S725" s="35">
        <v>0</v>
      </c>
      <c r="T725" s="35">
        <v>0</v>
      </c>
      <c r="U725" s="35">
        <v>0</v>
      </c>
      <c r="V725" s="35">
        <v>0</v>
      </c>
      <c r="W725" s="35">
        <v>0</v>
      </c>
      <c r="X725" s="35">
        <v>50000</v>
      </c>
      <c r="Y725" s="35">
        <v>0</v>
      </c>
    </row>
    <row r="726" spans="1:25">
      <c r="A726" s="35">
        <v>2180</v>
      </c>
      <c r="B726" s="35" t="s">
        <v>7019</v>
      </c>
      <c r="C726" s="35" t="s">
        <v>9267</v>
      </c>
      <c r="D726" s="35">
        <v>565</v>
      </c>
      <c r="E726" s="35" t="s">
        <v>7020</v>
      </c>
      <c r="F726" s="35"/>
      <c r="G726" s="35" t="s">
        <v>6983</v>
      </c>
      <c r="H726" s="37">
        <v>45091</v>
      </c>
      <c r="I726" s="35">
        <v>19000</v>
      </c>
      <c r="J726" s="35">
        <v>12</v>
      </c>
      <c r="K726" s="37">
        <f t="shared" si="11"/>
        <v>45456</v>
      </c>
      <c r="L726" s="41">
        <v>0</v>
      </c>
      <c r="M726" s="71">
        <v>0</v>
      </c>
      <c r="N726" s="67">
        <v>0.105</v>
      </c>
      <c r="O726" s="35">
        <v>0</v>
      </c>
      <c r="P726" s="35">
        <v>0</v>
      </c>
      <c r="Q726" s="35">
        <v>0</v>
      </c>
      <c r="R726" s="35">
        <v>0</v>
      </c>
      <c r="S726" s="35">
        <v>0</v>
      </c>
      <c r="T726" s="35">
        <v>0</v>
      </c>
      <c r="U726" s="35">
        <v>0</v>
      </c>
      <c r="V726" s="35">
        <v>0</v>
      </c>
      <c r="W726" s="35">
        <v>0</v>
      </c>
      <c r="X726" s="35">
        <v>19000</v>
      </c>
      <c r="Y726" s="35">
        <v>0</v>
      </c>
    </row>
    <row r="727" spans="1:25">
      <c r="A727" s="35">
        <v>2183</v>
      </c>
      <c r="B727" s="35" t="s">
        <v>7019</v>
      </c>
      <c r="C727" s="35" t="s">
        <v>9267</v>
      </c>
      <c r="D727" s="35">
        <v>481</v>
      </c>
      <c r="E727" s="35" t="s">
        <v>7020</v>
      </c>
      <c r="F727" s="35"/>
      <c r="G727" s="35" t="s">
        <v>6983</v>
      </c>
      <c r="H727" s="37">
        <v>45069</v>
      </c>
      <c r="I727" s="35">
        <v>97000</v>
      </c>
      <c r="J727" s="35">
        <v>12</v>
      </c>
      <c r="K727" s="37">
        <f t="shared" si="11"/>
        <v>45434</v>
      </c>
      <c r="L727" s="41">
        <v>0</v>
      </c>
      <c r="M727" s="71">
        <v>0</v>
      </c>
      <c r="N727" s="67">
        <v>0.105</v>
      </c>
      <c r="O727" s="35">
        <v>0</v>
      </c>
      <c r="P727" s="35">
        <v>0</v>
      </c>
      <c r="Q727" s="35">
        <v>0</v>
      </c>
      <c r="R727" s="35">
        <v>0</v>
      </c>
      <c r="S727" s="35">
        <v>0</v>
      </c>
      <c r="T727" s="35">
        <v>0</v>
      </c>
      <c r="U727" s="35">
        <v>0</v>
      </c>
      <c r="V727" s="35">
        <v>0</v>
      </c>
      <c r="W727" s="35">
        <v>0</v>
      </c>
      <c r="X727" s="35">
        <v>97000</v>
      </c>
      <c r="Y727" s="35">
        <v>0</v>
      </c>
    </row>
    <row r="728" spans="1:25">
      <c r="A728" s="35">
        <v>2184</v>
      </c>
      <c r="B728" s="35" t="s">
        <v>7019</v>
      </c>
      <c r="C728" s="35" t="s">
        <v>9267</v>
      </c>
      <c r="D728" s="35">
        <v>491</v>
      </c>
      <c r="E728" s="35" t="s">
        <v>7020</v>
      </c>
      <c r="F728" s="35"/>
      <c r="G728" s="35" t="s">
        <v>6983</v>
      </c>
      <c r="H728" s="37">
        <v>45069</v>
      </c>
      <c r="I728" s="35">
        <v>105000</v>
      </c>
      <c r="J728" s="35">
        <v>12</v>
      </c>
      <c r="K728" s="37">
        <f t="shared" si="11"/>
        <v>45434</v>
      </c>
      <c r="L728" s="41">
        <v>0</v>
      </c>
      <c r="M728" s="71">
        <v>0</v>
      </c>
      <c r="N728" s="67">
        <v>0.105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105000</v>
      </c>
      <c r="Y728" s="35">
        <v>0</v>
      </c>
    </row>
    <row r="729" spans="1:25">
      <c r="A729" s="35">
        <v>2185</v>
      </c>
      <c r="B729" s="35" t="s">
        <v>7019</v>
      </c>
      <c r="C729" s="35" t="s">
        <v>9267</v>
      </c>
      <c r="D729" s="35">
        <v>823</v>
      </c>
      <c r="E729" s="35" t="s">
        <v>7020</v>
      </c>
      <c r="F729" s="35"/>
      <c r="G729" s="35" t="s">
        <v>6983</v>
      </c>
      <c r="H729" s="37">
        <v>45167</v>
      </c>
      <c r="I729" s="35">
        <v>22000</v>
      </c>
      <c r="J729" s="35">
        <v>12</v>
      </c>
      <c r="K729" s="37">
        <f t="shared" si="11"/>
        <v>45532</v>
      </c>
      <c r="L729" s="41">
        <v>0</v>
      </c>
      <c r="M729" s="71">
        <v>0</v>
      </c>
      <c r="N729" s="67">
        <v>0.105</v>
      </c>
      <c r="O729" s="35">
        <v>0</v>
      </c>
      <c r="P729" s="35">
        <v>0</v>
      </c>
      <c r="Q729" s="35">
        <v>0</v>
      </c>
      <c r="R729" s="35">
        <v>0</v>
      </c>
      <c r="S729" s="35">
        <v>0</v>
      </c>
      <c r="T729" s="35">
        <v>0</v>
      </c>
      <c r="U729" s="35">
        <v>0</v>
      </c>
      <c r="V729" s="35">
        <v>0</v>
      </c>
      <c r="W729" s="35">
        <v>0</v>
      </c>
      <c r="X729" s="35">
        <v>22000</v>
      </c>
      <c r="Y729" s="35">
        <v>0</v>
      </c>
    </row>
    <row r="730" spans="1:25">
      <c r="A730" s="35">
        <v>2187</v>
      </c>
      <c r="B730" s="35" t="s">
        <v>7019</v>
      </c>
      <c r="C730" s="35" t="s">
        <v>9267</v>
      </c>
      <c r="D730" s="35">
        <v>1579</v>
      </c>
      <c r="E730" s="35" t="s">
        <v>7020</v>
      </c>
      <c r="F730" s="35"/>
      <c r="G730" s="35" t="s">
        <v>6983</v>
      </c>
      <c r="H730" s="37">
        <v>45091</v>
      </c>
      <c r="I730" s="35">
        <v>46000</v>
      </c>
      <c r="J730" s="35">
        <v>12</v>
      </c>
      <c r="K730" s="37">
        <f t="shared" si="11"/>
        <v>45456</v>
      </c>
      <c r="L730" s="41">
        <v>0</v>
      </c>
      <c r="M730" s="71">
        <v>0</v>
      </c>
      <c r="N730" s="67">
        <v>0.105</v>
      </c>
      <c r="O730" s="35">
        <v>0</v>
      </c>
      <c r="P730" s="35">
        <v>0</v>
      </c>
      <c r="Q730" s="35">
        <v>0</v>
      </c>
      <c r="R730" s="35">
        <v>0</v>
      </c>
      <c r="S730" s="35">
        <v>0</v>
      </c>
      <c r="T730" s="35">
        <v>0</v>
      </c>
      <c r="U730" s="35">
        <v>0</v>
      </c>
      <c r="V730" s="35">
        <v>0</v>
      </c>
      <c r="W730" s="35">
        <v>0</v>
      </c>
      <c r="X730" s="35">
        <v>46000</v>
      </c>
      <c r="Y730" s="35">
        <v>0</v>
      </c>
    </row>
    <row r="731" spans="1:25">
      <c r="A731" s="35">
        <v>2188</v>
      </c>
      <c r="B731" s="35" t="s">
        <v>7019</v>
      </c>
      <c r="C731" s="35" t="s">
        <v>9267</v>
      </c>
      <c r="D731" s="35">
        <v>1580</v>
      </c>
      <c r="E731" s="35" t="s">
        <v>7020</v>
      </c>
      <c r="F731" s="35"/>
      <c r="G731" s="35" t="s">
        <v>6983</v>
      </c>
      <c r="H731" s="37">
        <v>45091</v>
      </c>
      <c r="I731" s="35">
        <v>46000</v>
      </c>
      <c r="J731" s="35">
        <v>12</v>
      </c>
      <c r="K731" s="37">
        <f t="shared" si="11"/>
        <v>45456</v>
      </c>
      <c r="L731" s="41">
        <v>0</v>
      </c>
      <c r="M731" s="71">
        <v>0</v>
      </c>
      <c r="N731" s="67">
        <v>0.105</v>
      </c>
      <c r="O731" s="35">
        <v>0</v>
      </c>
      <c r="P731" s="35">
        <v>0</v>
      </c>
      <c r="Q731" s="35">
        <v>0</v>
      </c>
      <c r="R731" s="35">
        <v>0</v>
      </c>
      <c r="S731" s="35">
        <v>0</v>
      </c>
      <c r="T731" s="35">
        <v>0</v>
      </c>
      <c r="U731" s="35">
        <v>0</v>
      </c>
      <c r="V731" s="35">
        <v>0</v>
      </c>
      <c r="W731" s="35">
        <v>0</v>
      </c>
      <c r="X731" s="35">
        <v>46000</v>
      </c>
      <c r="Y731" s="35">
        <v>0</v>
      </c>
    </row>
    <row r="732" spans="1:25">
      <c r="A732" s="35">
        <v>2192</v>
      </c>
      <c r="B732" s="35" t="s">
        <v>7019</v>
      </c>
      <c r="C732" s="35" t="s">
        <v>9267</v>
      </c>
      <c r="D732" s="35">
        <v>1693</v>
      </c>
      <c r="E732" s="35" t="s">
        <v>7020</v>
      </c>
      <c r="F732" s="35"/>
      <c r="G732" s="35" t="s">
        <v>6983</v>
      </c>
      <c r="H732" s="37">
        <v>45091</v>
      </c>
      <c r="I732" s="35">
        <v>45000</v>
      </c>
      <c r="J732" s="35">
        <v>12</v>
      </c>
      <c r="K732" s="37">
        <f t="shared" si="11"/>
        <v>45456</v>
      </c>
      <c r="L732" s="41">
        <v>0</v>
      </c>
      <c r="M732" s="71">
        <v>0</v>
      </c>
      <c r="N732" s="67">
        <v>0.105</v>
      </c>
      <c r="O732" s="35">
        <v>0</v>
      </c>
      <c r="P732" s="35">
        <v>0</v>
      </c>
      <c r="Q732" s="35">
        <v>0</v>
      </c>
      <c r="R732" s="35">
        <v>0</v>
      </c>
      <c r="S732" s="35">
        <v>0</v>
      </c>
      <c r="T732" s="35">
        <v>0</v>
      </c>
      <c r="U732" s="35">
        <v>0</v>
      </c>
      <c r="V732" s="35">
        <v>0</v>
      </c>
      <c r="W732" s="35">
        <v>0</v>
      </c>
      <c r="X732" s="35">
        <v>45000</v>
      </c>
      <c r="Y732" s="35">
        <v>0</v>
      </c>
    </row>
    <row r="733" spans="1:25">
      <c r="A733" s="35">
        <v>2193</v>
      </c>
      <c r="B733" s="35" t="s">
        <v>7019</v>
      </c>
      <c r="C733" s="35" t="s">
        <v>9267</v>
      </c>
      <c r="D733" s="35">
        <v>1599</v>
      </c>
      <c r="E733" s="35" t="s">
        <v>7020</v>
      </c>
      <c r="F733" s="35"/>
      <c r="G733" s="35" t="s">
        <v>6983</v>
      </c>
      <c r="H733" s="37">
        <v>45048</v>
      </c>
      <c r="I733" s="35">
        <v>17000</v>
      </c>
      <c r="J733" s="35">
        <v>12</v>
      </c>
      <c r="K733" s="37">
        <f t="shared" si="11"/>
        <v>45413</v>
      </c>
      <c r="L733" s="41">
        <v>0</v>
      </c>
      <c r="M733" s="71">
        <v>0</v>
      </c>
      <c r="N733" s="67">
        <v>0.105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35">
        <v>0</v>
      </c>
      <c r="W733" s="35">
        <v>0</v>
      </c>
      <c r="X733" s="35">
        <v>17000</v>
      </c>
      <c r="Y733" s="35">
        <v>0</v>
      </c>
    </row>
    <row r="734" spans="1:25">
      <c r="A734" s="35">
        <v>2194</v>
      </c>
      <c r="B734" s="35" t="s">
        <v>7019</v>
      </c>
      <c r="C734" s="35" t="s">
        <v>9267</v>
      </c>
      <c r="D734" s="35">
        <v>1600</v>
      </c>
      <c r="E734" s="35" t="s">
        <v>7020</v>
      </c>
      <c r="F734" s="35"/>
      <c r="G734" s="35" t="s">
        <v>6983</v>
      </c>
      <c r="H734" s="37">
        <v>45048</v>
      </c>
      <c r="I734" s="35">
        <v>17000</v>
      </c>
      <c r="J734" s="35">
        <v>12</v>
      </c>
      <c r="K734" s="37">
        <f t="shared" si="11"/>
        <v>45413</v>
      </c>
      <c r="L734" s="41">
        <v>0</v>
      </c>
      <c r="M734" s="71">
        <v>0</v>
      </c>
      <c r="N734" s="67">
        <v>0.105</v>
      </c>
      <c r="O734" s="35">
        <v>0</v>
      </c>
      <c r="P734" s="35">
        <v>0</v>
      </c>
      <c r="Q734" s="35">
        <v>0</v>
      </c>
      <c r="R734" s="35">
        <v>0</v>
      </c>
      <c r="S734" s="35">
        <v>0</v>
      </c>
      <c r="T734" s="35">
        <v>0</v>
      </c>
      <c r="U734" s="35">
        <v>0</v>
      </c>
      <c r="V734" s="35">
        <v>0</v>
      </c>
      <c r="W734" s="35">
        <v>0</v>
      </c>
      <c r="X734" s="35">
        <v>17000</v>
      </c>
      <c r="Y734" s="35">
        <v>0</v>
      </c>
    </row>
    <row r="735" spans="1:25">
      <c r="A735" s="35">
        <v>2195</v>
      </c>
      <c r="B735" s="35" t="s">
        <v>7019</v>
      </c>
      <c r="C735" s="35" t="s">
        <v>9267</v>
      </c>
      <c r="D735" s="35">
        <v>1601</v>
      </c>
      <c r="E735" s="35" t="s">
        <v>7020</v>
      </c>
      <c r="F735" s="35"/>
      <c r="G735" s="35" t="s">
        <v>6983</v>
      </c>
      <c r="H735" s="37">
        <v>45048</v>
      </c>
      <c r="I735" s="35">
        <v>17000</v>
      </c>
      <c r="J735" s="35">
        <v>12</v>
      </c>
      <c r="K735" s="37">
        <f t="shared" si="11"/>
        <v>45413</v>
      </c>
      <c r="L735" s="41">
        <v>0</v>
      </c>
      <c r="M735" s="71">
        <v>0</v>
      </c>
      <c r="N735" s="67">
        <v>0.105</v>
      </c>
      <c r="O735" s="35">
        <v>0</v>
      </c>
      <c r="P735" s="35">
        <v>0</v>
      </c>
      <c r="Q735" s="35">
        <v>0</v>
      </c>
      <c r="R735" s="35">
        <v>0</v>
      </c>
      <c r="S735" s="35">
        <v>0</v>
      </c>
      <c r="T735" s="35">
        <v>0</v>
      </c>
      <c r="U735" s="35">
        <v>0</v>
      </c>
      <c r="V735" s="35">
        <v>0</v>
      </c>
      <c r="W735" s="35">
        <v>0</v>
      </c>
      <c r="X735" s="35">
        <v>17000</v>
      </c>
      <c r="Y735" s="35">
        <v>0</v>
      </c>
    </row>
    <row r="736" spans="1:25">
      <c r="A736" s="35">
        <v>2198</v>
      </c>
      <c r="B736" s="35" t="s">
        <v>7019</v>
      </c>
      <c r="C736" s="35" t="s">
        <v>9267</v>
      </c>
      <c r="D736" s="35">
        <v>928</v>
      </c>
      <c r="E736" s="35" t="s">
        <v>7020</v>
      </c>
      <c r="F736" s="35"/>
      <c r="G736" s="35" t="s">
        <v>6983</v>
      </c>
      <c r="H736" s="37">
        <v>45167</v>
      </c>
      <c r="I736" s="35">
        <v>48000</v>
      </c>
      <c r="J736" s="35">
        <v>12</v>
      </c>
      <c r="K736" s="37">
        <f t="shared" si="11"/>
        <v>45532</v>
      </c>
      <c r="L736" s="41">
        <v>0</v>
      </c>
      <c r="M736" s="71">
        <v>0</v>
      </c>
      <c r="N736" s="67">
        <v>0.105</v>
      </c>
      <c r="O736" s="35">
        <v>0</v>
      </c>
      <c r="P736" s="35">
        <v>0</v>
      </c>
      <c r="Q736" s="35">
        <v>0</v>
      </c>
      <c r="R736" s="35">
        <v>0</v>
      </c>
      <c r="S736" s="35">
        <v>0</v>
      </c>
      <c r="T736" s="35">
        <v>0</v>
      </c>
      <c r="U736" s="35">
        <v>0</v>
      </c>
      <c r="V736" s="35">
        <v>0</v>
      </c>
      <c r="W736" s="35">
        <v>0</v>
      </c>
      <c r="X736" s="35">
        <v>48000</v>
      </c>
      <c r="Y736" s="35">
        <v>0</v>
      </c>
    </row>
    <row r="737" spans="1:25">
      <c r="A737" s="35">
        <v>2199</v>
      </c>
      <c r="B737" s="35" t="s">
        <v>7019</v>
      </c>
      <c r="C737" s="35" t="s">
        <v>9267</v>
      </c>
      <c r="D737" s="35">
        <v>483</v>
      </c>
      <c r="E737" s="35" t="s">
        <v>7020</v>
      </c>
      <c r="F737" s="35"/>
      <c r="G737" s="35" t="s">
        <v>6983</v>
      </c>
      <c r="H737" s="37">
        <v>45069</v>
      </c>
      <c r="I737" s="35">
        <v>49000</v>
      </c>
      <c r="J737" s="35">
        <v>12</v>
      </c>
      <c r="K737" s="37">
        <f t="shared" si="11"/>
        <v>45434</v>
      </c>
      <c r="L737" s="41">
        <v>0</v>
      </c>
      <c r="M737" s="71">
        <v>0</v>
      </c>
      <c r="N737" s="67">
        <v>0.105</v>
      </c>
      <c r="O737" s="35">
        <v>0</v>
      </c>
      <c r="P737" s="35">
        <v>0</v>
      </c>
      <c r="Q737" s="35">
        <v>0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5">
        <v>49000</v>
      </c>
      <c r="Y737" s="35">
        <v>0</v>
      </c>
    </row>
    <row r="738" spans="1:25">
      <c r="A738" s="35">
        <v>2200</v>
      </c>
      <c r="B738" s="35" t="s">
        <v>7019</v>
      </c>
      <c r="C738" s="35" t="s">
        <v>9267</v>
      </c>
      <c r="D738" s="35">
        <v>484</v>
      </c>
      <c r="E738" s="35" t="s">
        <v>7020</v>
      </c>
      <c r="F738" s="35"/>
      <c r="G738" s="35" t="s">
        <v>6983</v>
      </c>
      <c r="H738" s="37">
        <v>45069</v>
      </c>
      <c r="I738" s="35">
        <v>58000</v>
      </c>
      <c r="J738" s="35">
        <v>12</v>
      </c>
      <c r="K738" s="37">
        <f t="shared" si="11"/>
        <v>45434</v>
      </c>
      <c r="L738" s="41">
        <v>0</v>
      </c>
      <c r="M738" s="71">
        <v>0</v>
      </c>
      <c r="N738" s="67">
        <v>0.105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58000</v>
      </c>
      <c r="Y738" s="35">
        <v>0</v>
      </c>
    </row>
    <row r="739" spans="1:25">
      <c r="A739" s="35">
        <v>2202</v>
      </c>
      <c r="B739" s="35" t="s">
        <v>7019</v>
      </c>
      <c r="C739" s="35" t="s">
        <v>9267</v>
      </c>
      <c r="D739" s="35">
        <v>485</v>
      </c>
      <c r="E739" s="35" t="s">
        <v>7020</v>
      </c>
      <c r="F739" s="35"/>
      <c r="G739" s="35" t="s">
        <v>6983</v>
      </c>
      <c r="H739" s="37">
        <v>45112</v>
      </c>
      <c r="I739" s="35">
        <v>92000</v>
      </c>
      <c r="J739" s="35">
        <v>12</v>
      </c>
      <c r="K739" s="37">
        <f t="shared" si="11"/>
        <v>45477</v>
      </c>
      <c r="L739" s="41">
        <v>0</v>
      </c>
      <c r="M739" s="71">
        <v>0</v>
      </c>
      <c r="N739" s="67">
        <v>0.105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5">
        <v>92000</v>
      </c>
      <c r="Y739" s="35">
        <v>0</v>
      </c>
    </row>
    <row r="740" spans="1:25">
      <c r="A740" s="35">
        <v>2206</v>
      </c>
      <c r="B740" s="35" t="s">
        <v>7019</v>
      </c>
      <c r="C740" s="35" t="s">
        <v>9267</v>
      </c>
      <c r="D740" s="35">
        <v>8</v>
      </c>
      <c r="E740" s="35" t="s">
        <v>7020</v>
      </c>
      <c r="F740" s="35"/>
      <c r="G740" s="35" t="s">
        <v>6983</v>
      </c>
      <c r="H740" s="37">
        <v>45048</v>
      </c>
      <c r="I740" s="35">
        <v>20000</v>
      </c>
      <c r="J740" s="35">
        <v>12</v>
      </c>
      <c r="K740" s="37">
        <f t="shared" si="11"/>
        <v>45413</v>
      </c>
      <c r="L740" s="41">
        <v>0</v>
      </c>
      <c r="M740" s="71">
        <v>0</v>
      </c>
      <c r="N740" s="67">
        <v>0.105</v>
      </c>
      <c r="O740" s="35">
        <v>0</v>
      </c>
      <c r="P740" s="35">
        <v>0</v>
      </c>
      <c r="Q740" s="35">
        <v>0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5">
        <v>20000</v>
      </c>
      <c r="Y740" s="35">
        <v>0</v>
      </c>
    </row>
    <row r="741" spans="1:25">
      <c r="A741" s="35">
        <v>2210</v>
      </c>
      <c r="B741" s="35" t="s">
        <v>7019</v>
      </c>
      <c r="C741" s="35" t="s">
        <v>9267</v>
      </c>
      <c r="D741" s="35">
        <v>5</v>
      </c>
      <c r="E741" s="35" t="s">
        <v>7020</v>
      </c>
      <c r="F741" s="35"/>
      <c r="G741" s="35" t="s">
        <v>6983</v>
      </c>
      <c r="H741" s="37">
        <v>45069</v>
      </c>
      <c r="I741" s="35">
        <v>102000</v>
      </c>
      <c r="J741" s="35">
        <v>12</v>
      </c>
      <c r="K741" s="37">
        <f t="shared" si="11"/>
        <v>45434</v>
      </c>
      <c r="L741" s="41">
        <v>0</v>
      </c>
      <c r="M741" s="71">
        <v>0</v>
      </c>
      <c r="N741" s="67">
        <v>0.105</v>
      </c>
      <c r="O741" s="35">
        <v>0</v>
      </c>
      <c r="P741" s="35">
        <v>0</v>
      </c>
      <c r="Q741" s="35">
        <v>0</v>
      </c>
      <c r="R741" s="35">
        <v>0</v>
      </c>
      <c r="S741" s="35">
        <v>0</v>
      </c>
      <c r="T741" s="35">
        <v>0</v>
      </c>
      <c r="U741" s="35">
        <v>0</v>
      </c>
      <c r="V741" s="35">
        <v>0</v>
      </c>
      <c r="W741" s="35">
        <v>0</v>
      </c>
      <c r="X741" s="35">
        <v>102000</v>
      </c>
      <c r="Y741" s="35">
        <v>0</v>
      </c>
    </row>
    <row r="742" spans="1:25">
      <c r="A742" s="35">
        <v>2217</v>
      </c>
      <c r="B742" s="35" t="s">
        <v>7019</v>
      </c>
      <c r="C742" s="35" t="s">
        <v>9267</v>
      </c>
      <c r="D742" s="35">
        <v>4</v>
      </c>
      <c r="E742" s="35" t="s">
        <v>7020</v>
      </c>
      <c r="F742" s="35"/>
      <c r="G742" s="35" t="s">
        <v>6983</v>
      </c>
      <c r="H742" s="37">
        <v>45091</v>
      </c>
      <c r="I742" s="35">
        <v>28000</v>
      </c>
      <c r="J742" s="35">
        <v>12</v>
      </c>
      <c r="K742" s="37">
        <f t="shared" si="11"/>
        <v>45456</v>
      </c>
      <c r="L742" s="41">
        <v>0</v>
      </c>
      <c r="M742" s="71">
        <v>0</v>
      </c>
      <c r="N742" s="67">
        <v>0.105</v>
      </c>
      <c r="O742" s="35">
        <v>0</v>
      </c>
      <c r="P742" s="35">
        <v>0</v>
      </c>
      <c r="Q742" s="35">
        <v>0</v>
      </c>
      <c r="R742" s="35">
        <v>0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5">
        <v>28000</v>
      </c>
      <c r="Y742" s="35">
        <v>0</v>
      </c>
    </row>
    <row r="743" spans="1:25">
      <c r="A743" s="35">
        <v>2220</v>
      </c>
      <c r="B743" s="35" t="s">
        <v>7019</v>
      </c>
      <c r="C743" s="35" t="s">
        <v>9267</v>
      </c>
      <c r="D743" s="35">
        <v>1</v>
      </c>
      <c r="E743" s="35" t="s">
        <v>7020</v>
      </c>
      <c r="F743" s="35"/>
      <c r="G743" s="35" t="s">
        <v>6983</v>
      </c>
      <c r="H743" s="37">
        <v>45091</v>
      </c>
      <c r="I743" s="35">
        <v>30000</v>
      </c>
      <c r="J743" s="35">
        <v>12</v>
      </c>
      <c r="K743" s="37">
        <f t="shared" si="11"/>
        <v>45456</v>
      </c>
      <c r="L743" s="41">
        <v>0</v>
      </c>
      <c r="M743" s="71">
        <v>0</v>
      </c>
      <c r="N743" s="67">
        <v>0.105</v>
      </c>
      <c r="O743" s="35">
        <v>0</v>
      </c>
      <c r="P743" s="35">
        <v>0</v>
      </c>
      <c r="Q743" s="35">
        <v>0</v>
      </c>
      <c r="R743" s="35">
        <v>0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30000</v>
      </c>
      <c r="Y743" s="35">
        <v>0</v>
      </c>
    </row>
    <row r="744" spans="1:25">
      <c r="A744" s="35">
        <v>2222</v>
      </c>
      <c r="B744" s="35" t="s">
        <v>7019</v>
      </c>
      <c r="C744" s="35" t="s">
        <v>9267</v>
      </c>
      <c r="D744" s="35">
        <v>2</v>
      </c>
      <c r="E744" s="35" t="s">
        <v>7020</v>
      </c>
      <c r="F744" s="35"/>
      <c r="G744" s="35" t="s">
        <v>6983</v>
      </c>
      <c r="H744" s="37">
        <v>45091</v>
      </c>
      <c r="I744" s="35">
        <v>53000</v>
      </c>
      <c r="J744" s="35">
        <v>12</v>
      </c>
      <c r="K744" s="37">
        <f t="shared" si="11"/>
        <v>45456</v>
      </c>
      <c r="L744" s="41">
        <v>0</v>
      </c>
      <c r="M744" s="71">
        <v>0</v>
      </c>
      <c r="N744" s="67">
        <v>0.105</v>
      </c>
      <c r="O744" s="35">
        <v>0</v>
      </c>
      <c r="P744" s="35">
        <v>0</v>
      </c>
      <c r="Q744" s="35">
        <v>0</v>
      </c>
      <c r="R744" s="35">
        <v>0</v>
      </c>
      <c r="S744" s="35">
        <v>0</v>
      </c>
      <c r="T744" s="35">
        <v>0</v>
      </c>
      <c r="U744" s="35">
        <v>0</v>
      </c>
      <c r="V744" s="35">
        <v>0</v>
      </c>
      <c r="W744" s="35">
        <v>0</v>
      </c>
      <c r="X744" s="35">
        <v>53000</v>
      </c>
      <c r="Y744" s="35">
        <v>0</v>
      </c>
    </row>
    <row r="745" spans="1:25">
      <c r="A745" s="35">
        <v>2223</v>
      </c>
      <c r="B745" s="35" t="s">
        <v>7019</v>
      </c>
      <c r="C745" s="35" t="s">
        <v>9267</v>
      </c>
      <c r="D745" s="35">
        <v>13</v>
      </c>
      <c r="E745" s="35" t="s">
        <v>7020</v>
      </c>
      <c r="F745" s="35"/>
      <c r="G745" s="35" t="s">
        <v>6983</v>
      </c>
      <c r="H745" s="37">
        <v>45048</v>
      </c>
      <c r="I745" s="35">
        <v>72000</v>
      </c>
      <c r="J745" s="35">
        <v>12</v>
      </c>
      <c r="K745" s="37">
        <f t="shared" si="11"/>
        <v>45413</v>
      </c>
      <c r="L745" s="41">
        <v>0</v>
      </c>
      <c r="M745" s="71">
        <v>0</v>
      </c>
      <c r="N745" s="67">
        <v>0.105</v>
      </c>
      <c r="O745" s="35">
        <v>0</v>
      </c>
      <c r="P745" s="35">
        <v>0</v>
      </c>
      <c r="Q745" s="35">
        <v>0</v>
      </c>
      <c r="R745" s="35">
        <v>0</v>
      </c>
      <c r="S745" s="35">
        <v>0</v>
      </c>
      <c r="T745" s="35">
        <v>0</v>
      </c>
      <c r="U745" s="35">
        <v>0</v>
      </c>
      <c r="V745" s="35">
        <v>0</v>
      </c>
      <c r="W745" s="35">
        <v>0</v>
      </c>
      <c r="X745" s="35">
        <v>72000</v>
      </c>
      <c r="Y745" s="35">
        <v>0</v>
      </c>
    </row>
    <row r="746" spans="1:25">
      <c r="A746" s="35">
        <v>2230</v>
      </c>
      <c r="B746" s="35" t="s">
        <v>7019</v>
      </c>
      <c r="C746" s="35" t="s">
        <v>9267</v>
      </c>
      <c r="D746" s="35">
        <v>3</v>
      </c>
      <c r="E746" s="35" t="s">
        <v>7020</v>
      </c>
      <c r="F746" s="35"/>
      <c r="G746" s="35" t="s">
        <v>6983</v>
      </c>
      <c r="H746" s="37">
        <v>45069</v>
      </c>
      <c r="I746" s="35">
        <v>45000</v>
      </c>
      <c r="J746" s="35">
        <v>12</v>
      </c>
      <c r="K746" s="37">
        <f t="shared" si="11"/>
        <v>45434</v>
      </c>
      <c r="L746" s="41">
        <v>0</v>
      </c>
      <c r="M746" s="71">
        <v>0</v>
      </c>
      <c r="N746" s="67">
        <v>0.105</v>
      </c>
      <c r="O746" s="35">
        <v>0</v>
      </c>
      <c r="P746" s="35">
        <v>0</v>
      </c>
      <c r="Q746" s="35">
        <v>0</v>
      </c>
      <c r="R746" s="35">
        <v>0</v>
      </c>
      <c r="S746" s="35">
        <v>0</v>
      </c>
      <c r="T746" s="35">
        <v>0</v>
      </c>
      <c r="U746" s="35">
        <v>0</v>
      </c>
      <c r="V746" s="35">
        <v>0</v>
      </c>
      <c r="W746" s="35">
        <v>0</v>
      </c>
      <c r="X746" s="35">
        <v>45000</v>
      </c>
      <c r="Y746" s="35">
        <v>0</v>
      </c>
    </row>
    <row r="747" spans="1:25">
      <c r="A747" s="35">
        <v>2231</v>
      </c>
      <c r="B747" s="35" t="s">
        <v>7019</v>
      </c>
      <c r="C747" s="35" t="s">
        <v>9267</v>
      </c>
      <c r="D747" s="35">
        <v>14</v>
      </c>
      <c r="E747" s="35" t="s">
        <v>7020</v>
      </c>
      <c r="F747" s="35"/>
      <c r="G747" s="35" t="s">
        <v>6983</v>
      </c>
      <c r="H747" s="37">
        <v>44681</v>
      </c>
      <c r="I747" s="35">
        <v>19000</v>
      </c>
      <c r="J747" s="35">
        <v>12</v>
      </c>
      <c r="K747" s="37">
        <f t="shared" si="11"/>
        <v>45046</v>
      </c>
      <c r="L747" s="41">
        <v>0</v>
      </c>
      <c r="M747" s="71">
        <v>0</v>
      </c>
      <c r="N747" s="67">
        <v>0.105</v>
      </c>
      <c r="O747" s="35">
        <v>0</v>
      </c>
      <c r="P747" s="35">
        <v>0</v>
      </c>
      <c r="Q747" s="35">
        <v>0</v>
      </c>
      <c r="R747" s="35">
        <v>0</v>
      </c>
      <c r="S747" s="35">
        <v>0</v>
      </c>
      <c r="T747" s="35">
        <v>0</v>
      </c>
      <c r="U747" s="35">
        <v>0</v>
      </c>
      <c r="V747" s="35">
        <v>0</v>
      </c>
      <c r="W747" s="35">
        <v>0</v>
      </c>
      <c r="X747" s="35">
        <v>19000</v>
      </c>
      <c r="Y747" s="35">
        <v>0</v>
      </c>
    </row>
    <row r="748" spans="1:25">
      <c r="A748" s="35">
        <v>2234</v>
      </c>
      <c r="B748" s="35" t="s">
        <v>7019</v>
      </c>
      <c r="C748" s="35" t="s">
        <v>9267</v>
      </c>
      <c r="D748" s="35">
        <v>16</v>
      </c>
      <c r="E748" s="35" t="s">
        <v>7020</v>
      </c>
      <c r="F748" s="35"/>
      <c r="G748" s="35" t="s">
        <v>6983</v>
      </c>
      <c r="H748" s="37">
        <v>45069</v>
      </c>
      <c r="I748" s="35">
        <v>53000</v>
      </c>
      <c r="J748" s="35">
        <v>12</v>
      </c>
      <c r="K748" s="37">
        <f t="shared" si="11"/>
        <v>45434</v>
      </c>
      <c r="L748" s="41">
        <v>0</v>
      </c>
      <c r="M748" s="71">
        <v>0</v>
      </c>
      <c r="N748" s="67">
        <v>0.105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53000</v>
      </c>
      <c r="Y748" s="35">
        <v>0</v>
      </c>
    </row>
    <row r="749" spans="1:25">
      <c r="A749" s="35">
        <v>2236</v>
      </c>
      <c r="B749" s="35" t="s">
        <v>7019</v>
      </c>
      <c r="C749" s="35" t="s">
        <v>9267</v>
      </c>
      <c r="D749" s="35">
        <v>397</v>
      </c>
      <c r="E749" s="35" t="s">
        <v>7020</v>
      </c>
      <c r="F749" s="35"/>
      <c r="G749" s="35" t="s">
        <v>6983</v>
      </c>
      <c r="H749" s="37">
        <v>45112</v>
      </c>
      <c r="I749" s="35">
        <v>54000</v>
      </c>
      <c r="J749" s="35">
        <v>12</v>
      </c>
      <c r="K749" s="37">
        <f t="shared" si="11"/>
        <v>45477</v>
      </c>
      <c r="L749" s="41">
        <v>0</v>
      </c>
      <c r="M749" s="71">
        <v>0</v>
      </c>
      <c r="N749" s="67">
        <v>0.105</v>
      </c>
      <c r="O749" s="35">
        <v>0</v>
      </c>
      <c r="P749" s="35">
        <v>0</v>
      </c>
      <c r="Q749" s="35">
        <v>0</v>
      </c>
      <c r="R749" s="35">
        <v>0</v>
      </c>
      <c r="S749" s="35">
        <v>0</v>
      </c>
      <c r="T749" s="35">
        <v>0</v>
      </c>
      <c r="U749" s="35">
        <v>0</v>
      </c>
      <c r="V749" s="35">
        <v>0</v>
      </c>
      <c r="W749" s="35">
        <v>0</v>
      </c>
      <c r="X749" s="35">
        <v>54000</v>
      </c>
      <c r="Y749" s="35">
        <v>0</v>
      </c>
    </row>
    <row r="750" spans="1:25">
      <c r="A750" s="35">
        <v>2239</v>
      </c>
      <c r="B750" s="35" t="s">
        <v>7019</v>
      </c>
      <c r="C750" s="35" t="s">
        <v>9267</v>
      </c>
      <c r="D750" s="35">
        <v>26</v>
      </c>
      <c r="E750" s="35" t="s">
        <v>7020</v>
      </c>
      <c r="F750" s="35"/>
      <c r="G750" s="35" t="s">
        <v>6983</v>
      </c>
      <c r="H750" s="37">
        <v>45048</v>
      </c>
      <c r="I750" s="35">
        <v>77000</v>
      </c>
      <c r="J750" s="35">
        <v>12</v>
      </c>
      <c r="K750" s="37">
        <f t="shared" si="11"/>
        <v>45413</v>
      </c>
      <c r="L750" s="41">
        <v>0</v>
      </c>
      <c r="M750" s="71">
        <v>0</v>
      </c>
      <c r="N750" s="67">
        <v>0.105</v>
      </c>
      <c r="O750" s="35">
        <v>0</v>
      </c>
      <c r="P750" s="35">
        <v>0</v>
      </c>
      <c r="Q750" s="35">
        <v>0</v>
      </c>
      <c r="R750" s="35">
        <v>0</v>
      </c>
      <c r="S750" s="35">
        <v>0</v>
      </c>
      <c r="T750" s="35">
        <v>0</v>
      </c>
      <c r="U750" s="35">
        <v>0</v>
      </c>
      <c r="V750" s="35">
        <v>0</v>
      </c>
      <c r="W750" s="35">
        <v>0</v>
      </c>
      <c r="X750" s="35">
        <v>77000</v>
      </c>
      <c r="Y750" s="35">
        <v>0</v>
      </c>
    </row>
    <row r="751" spans="1:25">
      <c r="A751" s="35">
        <v>2242</v>
      </c>
      <c r="B751" s="35" t="s">
        <v>7019</v>
      </c>
      <c r="C751" s="35" t="s">
        <v>9267</v>
      </c>
      <c r="D751" s="35">
        <v>1616</v>
      </c>
      <c r="E751" s="35" t="s">
        <v>7020</v>
      </c>
      <c r="F751" s="35"/>
      <c r="G751" s="35" t="s">
        <v>6983</v>
      </c>
      <c r="H751" s="37">
        <v>45112</v>
      </c>
      <c r="I751" s="35">
        <v>34000</v>
      </c>
      <c r="J751" s="35">
        <v>12</v>
      </c>
      <c r="K751" s="37">
        <f t="shared" si="11"/>
        <v>45477</v>
      </c>
      <c r="L751" s="41">
        <v>0</v>
      </c>
      <c r="M751" s="71">
        <v>0</v>
      </c>
      <c r="N751" s="67">
        <v>0.105</v>
      </c>
      <c r="O751" s="35">
        <v>0</v>
      </c>
      <c r="P751" s="35">
        <v>0</v>
      </c>
      <c r="Q751" s="35">
        <v>0</v>
      </c>
      <c r="R751" s="35">
        <v>0</v>
      </c>
      <c r="S751" s="35">
        <v>0</v>
      </c>
      <c r="T751" s="35">
        <v>0</v>
      </c>
      <c r="U751" s="35">
        <v>0</v>
      </c>
      <c r="V751" s="35">
        <v>0</v>
      </c>
      <c r="W751" s="35">
        <v>0</v>
      </c>
      <c r="X751" s="35">
        <v>34000</v>
      </c>
      <c r="Y751" s="35">
        <v>0</v>
      </c>
    </row>
    <row r="752" spans="1:25">
      <c r="A752" s="35">
        <v>2243</v>
      </c>
      <c r="B752" s="35" t="s">
        <v>7019</v>
      </c>
      <c r="C752" s="35" t="s">
        <v>9267</v>
      </c>
      <c r="D752" s="35">
        <v>1615</v>
      </c>
      <c r="E752" s="35" t="s">
        <v>7020</v>
      </c>
      <c r="F752" s="35"/>
      <c r="G752" s="35" t="s">
        <v>6983</v>
      </c>
      <c r="H752" s="37">
        <v>45112</v>
      </c>
      <c r="I752" s="35">
        <v>45000</v>
      </c>
      <c r="J752" s="35">
        <v>12</v>
      </c>
      <c r="K752" s="37">
        <f t="shared" si="11"/>
        <v>45477</v>
      </c>
      <c r="L752" s="41">
        <v>0</v>
      </c>
      <c r="M752" s="71">
        <v>0</v>
      </c>
      <c r="N752" s="67">
        <v>0.105</v>
      </c>
      <c r="O752" s="35">
        <v>0</v>
      </c>
      <c r="P752" s="35">
        <v>0</v>
      </c>
      <c r="Q752" s="35">
        <v>0</v>
      </c>
      <c r="R752" s="35">
        <v>0</v>
      </c>
      <c r="S752" s="35">
        <v>0</v>
      </c>
      <c r="T752" s="35">
        <v>0</v>
      </c>
      <c r="U752" s="35">
        <v>0</v>
      </c>
      <c r="V752" s="35">
        <v>0</v>
      </c>
      <c r="W752" s="35">
        <v>0</v>
      </c>
      <c r="X752" s="35">
        <v>45000</v>
      </c>
      <c r="Y752" s="35">
        <v>0</v>
      </c>
    </row>
    <row r="753" spans="1:25">
      <c r="A753" s="35">
        <v>2244</v>
      </c>
      <c r="B753" s="35" t="s">
        <v>7019</v>
      </c>
      <c r="C753" s="35" t="s">
        <v>9267</v>
      </c>
      <c r="D753" s="35">
        <v>1025</v>
      </c>
      <c r="E753" s="35" t="s">
        <v>7020</v>
      </c>
      <c r="F753" s="35"/>
      <c r="G753" s="35" t="s">
        <v>6983</v>
      </c>
      <c r="H753" s="37">
        <v>45112</v>
      </c>
      <c r="I753" s="35">
        <v>78000</v>
      </c>
      <c r="J753" s="35">
        <v>12</v>
      </c>
      <c r="K753" s="37">
        <f t="shared" si="11"/>
        <v>45477</v>
      </c>
      <c r="L753" s="41">
        <v>0</v>
      </c>
      <c r="M753" s="71">
        <v>0</v>
      </c>
      <c r="N753" s="67">
        <v>0.105</v>
      </c>
      <c r="O753" s="35">
        <v>0</v>
      </c>
      <c r="P753" s="35">
        <v>0</v>
      </c>
      <c r="Q753" s="35">
        <v>0</v>
      </c>
      <c r="R753" s="35">
        <v>0</v>
      </c>
      <c r="S753" s="35">
        <v>0</v>
      </c>
      <c r="T753" s="35">
        <v>0</v>
      </c>
      <c r="U753" s="35">
        <v>0</v>
      </c>
      <c r="V753" s="35">
        <v>0</v>
      </c>
      <c r="W753" s="35">
        <v>0</v>
      </c>
      <c r="X753" s="35">
        <v>78000</v>
      </c>
      <c r="Y753" s="35">
        <v>0</v>
      </c>
    </row>
    <row r="754" spans="1:25">
      <c r="A754" s="35">
        <v>2245</v>
      </c>
      <c r="B754" s="35" t="s">
        <v>7019</v>
      </c>
      <c r="C754" s="35" t="s">
        <v>9267</v>
      </c>
      <c r="D754" s="35">
        <v>25</v>
      </c>
      <c r="E754" s="35" t="s">
        <v>7020</v>
      </c>
      <c r="F754" s="35"/>
      <c r="G754" s="35" t="s">
        <v>6983</v>
      </c>
      <c r="H754" s="37">
        <v>45048</v>
      </c>
      <c r="I754" s="35">
        <v>44000</v>
      </c>
      <c r="J754" s="35">
        <v>12</v>
      </c>
      <c r="K754" s="37">
        <f t="shared" si="11"/>
        <v>45413</v>
      </c>
      <c r="L754" s="41">
        <v>0</v>
      </c>
      <c r="M754" s="71">
        <v>0</v>
      </c>
      <c r="N754" s="67">
        <v>0.105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35">
        <v>0</v>
      </c>
      <c r="U754" s="35">
        <v>0</v>
      </c>
      <c r="V754" s="35">
        <v>0</v>
      </c>
      <c r="W754" s="35">
        <v>0</v>
      </c>
      <c r="X754" s="35">
        <v>44000</v>
      </c>
      <c r="Y754" s="35">
        <v>0</v>
      </c>
    </row>
    <row r="755" spans="1:25">
      <c r="A755" s="35">
        <v>2249</v>
      </c>
      <c r="B755" s="35" t="s">
        <v>7019</v>
      </c>
      <c r="C755" s="35" t="s">
        <v>9267</v>
      </c>
      <c r="D755" s="35">
        <v>18</v>
      </c>
      <c r="E755" s="35" t="s">
        <v>7020</v>
      </c>
      <c r="F755" s="35"/>
      <c r="G755" s="35" t="s">
        <v>6983</v>
      </c>
      <c r="H755" s="37">
        <v>45069</v>
      </c>
      <c r="I755" s="35">
        <v>49000</v>
      </c>
      <c r="J755" s="35">
        <v>12</v>
      </c>
      <c r="K755" s="37">
        <f t="shared" si="11"/>
        <v>45434</v>
      </c>
      <c r="L755" s="41">
        <v>0</v>
      </c>
      <c r="M755" s="71">
        <v>0</v>
      </c>
      <c r="N755" s="67">
        <v>0.105</v>
      </c>
      <c r="O755" s="35">
        <v>0</v>
      </c>
      <c r="P755" s="35">
        <v>0</v>
      </c>
      <c r="Q755" s="35">
        <v>0</v>
      </c>
      <c r="R755" s="35">
        <v>0</v>
      </c>
      <c r="S755" s="35">
        <v>0</v>
      </c>
      <c r="T755" s="35">
        <v>0</v>
      </c>
      <c r="U755" s="35">
        <v>0</v>
      </c>
      <c r="V755" s="35">
        <v>0</v>
      </c>
      <c r="W755" s="35">
        <v>0</v>
      </c>
      <c r="X755" s="35">
        <v>49000</v>
      </c>
      <c r="Y755" s="35">
        <v>0</v>
      </c>
    </row>
    <row r="756" spans="1:25">
      <c r="A756" s="35">
        <v>2250</v>
      </c>
      <c r="B756" s="35" t="s">
        <v>7019</v>
      </c>
      <c r="C756" s="35" t="s">
        <v>9267</v>
      </c>
      <c r="D756" s="35">
        <v>19</v>
      </c>
      <c r="E756" s="35" t="s">
        <v>7020</v>
      </c>
      <c r="F756" s="35"/>
      <c r="G756" s="35" t="s">
        <v>6983</v>
      </c>
      <c r="H756" s="37">
        <v>45069</v>
      </c>
      <c r="I756" s="35">
        <v>49000</v>
      </c>
      <c r="J756" s="35">
        <v>12</v>
      </c>
      <c r="K756" s="37">
        <f t="shared" si="11"/>
        <v>45434</v>
      </c>
      <c r="L756" s="41">
        <v>0</v>
      </c>
      <c r="M756" s="71">
        <v>0</v>
      </c>
      <c r="N756" s="67">
        <v>0.105</v>
      </c>
      <c r="O756" s="35">
        <v>0</v>
      </c>
      <c r="P756" s="35">
        <v>0</v>
      </c>
      <c r="Q756" s="35">
        <v>0</v>
      </c>
      <c r="R756" s="35">
        <v>0</v>
      </c>
      <c r="S756" s="35">
        <v>0</v>
      </c>
      <c r="T756" s="35">
        <v>0</v>
      </c>
      <c r="U756" s="35">
        <v>0</v>
      </c>
      <c r="V756" s="35">
        <v>0</v>
      </c>
      <c r="W756" s="35">
        <v>0</v>
      </c>
      <c r="X756" s="35">
        <v>49000</v>
      </c>
      <c r="Y756" s="35">
        <v>0</v>
      </c>
    </row>
    <row r="757" spans="1:25">
      <c r="A757" s="35">
        <v>2251</v>
      </c>
      <c r="B757" s="35" t="s">
        <v>7019</v>
      </c>
      <c r="C757" s="35" t="s">
        <v>9267</v>
      </c>
      <c r="D757" s="35">
        <v>20</v>
      </c>
      <c r="E757" s="35" t="s">
        <v>7020</v>
      </c>
      <c r="F757" s="35"/>
      <c r="G757" s="35" t="s">
        <v>6983</v>
      </c>
      <c r="H757" s="37">
        <v>45069</v>
      </c>
      <c r="I757" s="35">
        <v>49000</v>
      </c>
      <c r="J757" s="35">
        <v>12</v>
      </c>
      <c r="K757" s="37">
        <f t="shared" si="11"/>
        <v>45434</v>
      </c>
      <c r="L757" s="41">
        <v>0</v>
      </c>
      <c r="M757" s="71">
        <v>0</v>
      </c>
      <c r="N757" s="67">
        <v>0.105</v>
      </c>
      <c r="O757" s="35">
        <v>0</v>
      </c>
      <c r="P757" s="35">
        <v>0</v>
      </c>
      <c r="Q757" s="35">
        <v>0</v>
      </c>
      <c r="R757" s="35">
        <v>0</v>
      </c>
      <c r="S757" s="35">
        <v>0</v>
      </c>
      <c r="T757" s="35">
        <v>0</v>
      </c>
      <c r="U757" s="35">
        <v>0</v>
      </c>
      <c r="V757" s="35">
        <v>0</v>
      </c>
      <c r="W757" s="35">
        <v>0</v>
      </c>
      <c r="X757" s="35">
        <v>49000</v>
      </c>
      <c r="Y757" s="35">
        <v>0</v>
      </c>
    </row>
    <row r="758" spans="1:25">
      <c r="A758" s="35">
        <v>2253</v>
      </c>
      <c r="B758" s="35" t="s">
        <v>7019</v>
      </c>
      <c r="C758" s="35" t="s">
        <v>9267</v>
      </c>
      <c r="D758" s="35">
        <v>24</v>
      </c>
      <c r="E758" s="35" t="s">
        <v>7020</v>
      </c>
      <c r="F758" s="35"/>
      <c r="G758" s="35" t="s">
        <v>6983</v>
      </c>
      <c r="H758" s="37">
        <v>45069</v>
      </c>
      <c r="I758" s="35">
        <v>49000</v>
      </c>
      <c r="J758" s="35">
        <v>12</v>
      </c>
      <c r="K758" s="37">
        <f t="shared" si="11"/>
        <v>45434</v>
      </c>
      <c r="L758" s="41">
        <v>0</v>
      </c>
      <c r="M758" s="71">
        <v>0</v>
      </c>
      <c r="N758" s="67">
        <v>0.105</v>
      </c>
      <c r="O758" s="35">
        <v>0</v>
      </c>
      <c r="P758" s="35">
        <v>0</v>
      </c>
      <c r="Q758" s="35">
        <v>0</v>
      </c>
      <c r="R758" s="35">
        <v>0</v>
      </c>
      <c r="S758" s="35">
        <v>0</v>
      </c>
      <c r="T758" s="35">
        <v>0</v>
      </c>
      <c r="U758" s="35">
        <v>0</v>
      </c>
      <c r="V758" s="35">
        <v>0</v>
      </c>
      <c r="W758" s="35">
        <v>0</v>
      </c>
      <c r="X758" s="35">
        <v>49000</v>
      </c>
      <c r="Y758" s="35">
        <v>0</v>
      </c>
    </row>
    <row r="759" spans="1:25">
      <c r="A759" s="35">
        <v>2254</v>
      </c>
      <c r="B759" s="35" t="s">
        <v>7019</v>
      </c>
      <c r="C759" s="35" t="s">
        <v>9267</v>
      </c>
      <c r="D759" s="35">
        <v>23</v>
      </c>
      <c r="E759" s="35" t="s">
        <v>7020</v>
      </c>
      <c r="F759" s="35"/>
      <c r="G759" s="35" t="s">
        <v>6983</v>
      </c>
      <c r="H759" s="37">
        <v>45069</v>
      </c>
      <c r="I759" s="35">
        <v>49000</v>
      </c>
      <c r="J759" s="35">
        <v>12</v>
      </c>
      <c r="K759" s="37">
        <f t="shared" si="11"/>
        <v>45434</v>
      </c>
      <c r="L759" s="41">
        <v>0</v>
      </c>
      <c r="M759" s="71">
        <v>0</v>
      </c>
      <c r="N759" s="67">
        <v>0.105</v>
      </c>
      <c r="O759" s="35">
        <v>0</v>
      </c>
      <c r="P759" s="35">
        <v>0</v>
      </c>
      <c r="Q759" s="35">
        <v>0</v>
      </c>
      <c r="R759" s="35">
        <v>0</v>
      </c>
      <c r="S759" s="35">
        <v>0</v>
      </c>
      <c r="T759" s="35">
        <v>0</v>
      </c>
      <c r="U759" s="35">
        <v>0</v>
      </c>
      <c r="V759" s="35">
        <v>0</v>
      </c>
      <c r="W759" s="35">
        <v>0</v>
      </c>
      <c r="X759" s="35">
        <v>49000</v>
      </c>
      <c r="Y759" s="35">
        <v>0</v>
      </c>
    </row>
    <row r="760" spans="1:25">
      <c r="A760" s="35">
        <v>2255</v>
      </c>
      <c r="B760" s="35" t="s">
        <v>7019</v>
      </c>
      <c r="C760" s="35" t="s">
        <v>9267</v>
      </c>
      <c r="D760" s="35">
        <v>1462</v>
      </c>
      <c r="E760" s="35" t="s">
        <v>7020</v>
      </c>
      <c r="F760" s="35"/>
      <c r="G760" s="35" t="s">
        <v>6983</v>
      </c>
      <c r="H760" s="37">
        <v>45091</v>
      </c>
      <c r="I760" s="35">
        <v>58000</v>
      </c>
      <c r="J760" s="35">
        <v>12</v>
      </c>
      <c r="K760" s="37">
        <f t="shared" si="11"/>
        <v>45456</v>
      </c>
      <c r="L760" s="41">
        <v>0</v>
      </c>
      <c r="M760" s="71">
        <v>0</v>
      </c>
      <c r="N760" s="67">
        <v>0.105</v>
      </c>
      <c r="O760" s="35">
        <v>0</v>
      </c>
      <c r="P760" s="35">
        <v>0</v>
      </c>
      <c r="Q760" s="35">
        <v>0</v>
      </c>
      <c r="R760" s="35">
        <v>0</v>
      </c>
      <c r="S760" s="35">
        <v>0</v>
      </c>
      <c r="T760" s="35">
        <v>0</v>
      </c>
      <c r="U760" s="35">
        <v>0</v>
      </c>
      <c r="V760" s="35">
        <v>0</v>
      </c>
      <c r="W760" s="35">
        <v>0</v>
      </c>
      <c r="X760" s="35">
        <v>58000</v>
      </c>
      <c r="Y760" s="35">
        <v>0</v>
      </c>
    </row>
    <row r="761" spans="1:25">
      <c r="A761" s="35">
        <v>2256</v>
      </c>
      <c r="B761" s="35" t="s">
        <v>7019</v>
      </c>
      <c r="C761" s="35" t="s">
        <v>9267</v>
      </c>
      <c r="D761" s="35">
        <v>21</v>
      </c>
      <c r="E761" s="35" t="s">
        <v>7020</v>
      </c>
      <c r="F761" s="35"/>
      <c r="G761" s="35" t="s">
        <v>6983</v>
      </c>
      <c r="H761" s="37">
        <v>45091</v>
      </c>
      <c r="I761" s="35">
        <v>33000</v>
      </c>
      <c r="J761" s="35">
        <v>12</v>
      </c>
      <c r="K761" s="37">
        <f t="shared" si="11"/>
        <v>45456</v>
      </c>
      <c r="L761" s="41">
        <v>0</v>
      </c>
      <c r="M761" s="71">
        <v>0</v>
      </c>
      <c r="N761" s="67">
        <v>0.105</v>
      </c>
      <c r="O761" s="35">
        <v>0</v>
      </c>
      <c r="P761" s="35">
        <v>0</v>
      </c>
      <c r="Q761" s="35">
        <v>0</v>
      </c>
      <c r="R761" s="35">
        <v>0</v>
      </c>
      <c r="S761" s="35">
        <v>0</v>
      </c>
      <c r="T761" s="35">
        <v>0</v>
      </c>
      <c r="U761" s="35">
        <v>0</v>
      </c>
      <c r="V761" s="35">
        <v>0</v>
      </c>
      <c r="W761" s="35">
        <v>0</v>
      </c>
      <c r="X761" s="35">
        <v>33000</v>
      </c>
      <c r="Y761" s="35">
        <v>0</v>
      </c>
    </row>
    <row r="762" spans="1:25">
      <c r="A762" s="35">
        <v>2257</v>
      </c>
      <c r="B762" s="35" t="s">
        <v>7019</v>
      </c>
      <c r="C762" s="35" t="s">
        <v>9267</v>
      </c>
      <c r="D762" s="35">
        <v>22</v>
      </c>
      <c r="E762" s="35" t="s">
        <v>7020</v>
      </c>
      <c r="F762" s="35"/>
      <c r="G762" s="35" t="s">
        <v>6983</v>
      </c>
      <c r="H762" s="37">
        <v>45091</v>
      </c>
      <c r="I762" s="35">
        <v>33000</v>
      </c>
      <c r="J762" s="35">
        <v>12</v>
      </c>
      <c r="K762" s="37">
        <f t="shared" si="11"/>
        <v>45456</v>
      </c>
      <c r="L762" s="41">
        <v>0</v>
      </c>
      <c r="M762" s="71">
        <v>0</v>
      </c>
      <c r="N762" s="67">
        <v>0.105</v>
      </c>
      <c r="O762" s="35">
        <v>0</v>
      </c>
      <c r="P762" s="35">
        <v>0</v>
      </c>
      <c r="Q762" s="35">
        <v>0</v>
      </c>
      <c r="R762" s="35">
        <v>0</v>
      </c>
      <c r="S762" s="35">
        <v>0</v>
      </c>
      <c r="T762" s="35">
        <v>0</v>
      </c>
      <c r="U762" s="35">
        <v>0</v>
      </c>
      <c r="V762" s="35">
        <v>0</v>
      </c>
      <c r="W762" s="35">
        <v>0</v>
      </c>
      <c r="X762" s="35">
        <v>33000</v>
      </c>
      <c r="Y762" s="35">
        <v>0</v>
      </c>
    </row>
    <row r="763" spans="1:25">
      <c r="A763" s="35">
        <v>2259</v>
      </c>
      <c r="B763" s="35" t="s">
        <v>7019</v>
      </c>
      <c r="C763" s="35" t="s">
        <v>9267</v>
      </c>
      <c r="D763" s="35">
        <v>971</v>
      </c>
      <c r="E763" s="35" t="s">
        <v>7020</v>
      </c>
      <c r="F763" s="35"/>
      <c r="G763" s="35" t="s">
        <v>6983</v>
      </c>
      <c r="H763" s="37">
        <v>45215</v>
      </c>
      <c r="I763" s="35">
        <v>30000</v>
      </c>
      <c r="J763" s="35">
        <v>12</v>
      </c>
      <c r="K763" s="37">
        <f t="shared" si="11"/>
        <v>45580</v>
      </c>
      <c r="L763" s="41">
        <v>0</v>
      </c>
      <c r="M763" s="71">
        <v>0</v>
      </c>
      <c r="N763" s="67">
        <v>0.105</v>
      </c>
      <c r="O763" s="35">
        <v>0</v>
      </c>
      <c r="P763" s="35">
        <v>0</v>
      </c>
      <c r="Q763" s="35">
        <v>0</v>
      </c>
      <c r="R763" s="35">
        <v>0</v>
      </c>
      <c r="S763" s="35">
        <v>0</v>
      </c>
      <c r="T763" s="35">
        <v>0</v>
      </c>
      <c r="U763" s="35">
        <v>0</v>
      </c>
      <c r="V763" s="35">
        <v>0</v>
      </c>
      <c r="W763" s="35">
        <v>0</v>
      </c>
      <c r="X763" s="35">
        <v>30000</v>
      </c>
      <c r="Y763" s="35">
        <v>0</v>
      </c>
    </row>
    <row r="764" spans="1:25">
      <c r="A764" s="35">
        <v>2260</v>
      </c>
      <c r="B764" s="35" t="s">
        <v>7019</v>
      </c>
      <c r="C764" s="35" t="s">
        <v>9267</v>
      </c>
      <c r="D764" s="35">
        <v>566</v>
      </c>
      <c r="E764" s="35" t="s">
        <v>7020</v>
      </c>
      <c r="F764" s="35"/>
      <c r="G764" s="35" t="s">
        <v>6983</v>
      </c>
      <c r="H764" s="37">
        <v>45091</v>
      </c>
      <c r="I764" s="35">
        <v>30000</v>
      </c>
      <c r="J764" s="35">
        <v>12</v>
      </c>
      <c r="K764" s="37">
        <f t="shared" si="11"/>
        <v>45456</v>
      </c>
      <c r="L764" s="41">
        <v>0</v>
      </c>
      <c r="M764" s="71">
        <v>0</v>
      </c>
      <c r="N764" s="67">
        <v>0.105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35">
        <v>0</v>
      </c>
      <c r="U764" s="35">
        <v>0</v>
      </c>
      <c r="V764" s="35">
        <v>0</v>
      </c>
      <c r="W764" s="35">
        <v>0</v>
      </c>
      <c r="X764" s="35">
        <v>30000</v>
      </c>
      <c r="Y764" s="35">
        <v>0</v>
      </c>
    </row>
    <row r="765" spans="1:25">
      <c r="A765" s="35">
        <v>2265</v>
      </c>
      <c r="B765" s="35" t="s">
        <v>7019</v>
      </c>
      <c r="C765" s="35" t="s">
        <v>9267</v>
      </c>
      <c r="D765" s="35">
        <v>1211</v>
      </c>
      <c r="E765" s="35" t="s">
        <v>7020</v>
      </c>
      <c r="F765" s="35"/>
      <c r="G765" s="35" t="s">
        <v>6983</v>
      </c>
      <c r="H765" s="37">
        <v>45069</v>
      </c>
      <c r="I765" s="35">
        <v>46000</v>
      </c>
      <c r="J765" s="35">
        <v>12</v>
      </c>
      <c r="K765" s="37">
        <f t="shared" si="11"/>
        <v>45434</v>
      </c>
      <c r="L765" s="41">
        <v>0</v>
      </c>
      <c r="M765" s="71">
        <v>0</v>
      </c>
      <c r="N765" s="67">
        <v>0.105</v>
      </c>
      <c r="O765" s="35">
        <v>0</v>
      </c>
      <c r="P765" s="35">
        <v>0</v>
      </c>
      <c r="Q765" s="35">
        <v>0</v>
      </c>
      <c r="R765" s="35">
        <v>0</v>
      </c>
      <c r="S765" s="35">
        <v>0</v>
      </c>
      <c r="T765" s="35">
        <v>0</v>
      </c>
      <c r="U765" s="35">
        <v>0</v>
      </c>
      <c r="V765" s="35">
        <v>0</v>
      </c>
      <c r="W765" s="35">
        <v>0</v>
      </c>
      <c r="X765" s="35">
        <v>46000</v>
      </c>
      <c r="Y765" s="35">
        <v>0</v>
      </c>
    </row>
    <row r="766" spans="1:25">
      <c r="A766" s="35">
        <v>2270</v>
      </c>
      <c r="B766" s="35" t="s">
        <v>7019</v>
      </c>
      <c r="C766" s="35" t="s">
        <v>9267</v>
      </c>
      <c r="D766" s="35">
        <v>1151</v>
      </c>
      <c r="E766" s="35" t="s">
        <v>7020</v>
      </c>
      <c r="F766" s="35"/>
      <c r="G766" s="35" t="s">
        <v>6983</v>
      </c>
      <c r="H766" s="37">
        <v>45069</v>
      </c>
      <c r="I766" s="35">
        <v>19000</v>
      </c>
      <c r="J766" s="35">
        <v>12</v>
      </c>
      <c r="K766" s="37">
        <f t="shared" si="11"/>
        <v>45434</v>
      </c>
      <c r="L766" s="41">
        <v>0</v>
      </c>
      <c r="M766" s="71">
        <v>0</v>
      </c>
      <c r="N766" s="67">
        <v>0.105</v>
      </c>
      <c r="O766" s="35">
        <v>0</v>
      </c>
      <c r="P766" s="35">
        <v>0</v>
      </c>
      <c r="Q766" s="35">
        <v>0</v>
      </c>
      <c r="R766" s="35">
        <v>0</v>
      </c>
      <c r="S766" s="35">
        <v>0</v>
      </c>
      <c r="T766" s="35">
        <v>0</v>
      </c>
      <c r="U766" s="35">
        <v>0</v>
      </c>
      <c r="V766" s="35">
        <v>0</v>
      </c>
      <c r="W766" s="35">
        <v>0</v>
      </c>
      <c r="X766" s="35">
        <v>19000</v>
      </c>
      <c r="Y766" s="35">
        <v>0</v>
      </c>
    </row>
    <row r="767" spans="1:25">
      <c r="A767" s="35">
        <v>2277</v>
      </c>
      <c r="B767" s="35" t="s">
        <v>7019</v>
      </c>
      <c r="C767" s="35" t="s">
        <v>9267</v>
      </c>
      <c r="D767" s="35">
        <v>1619</v>
      </c>
      <c r="E767" s="35" t="s">
        <v>7020</v>
      </c>
      <c r="F767" s="35"/>
      <c r="G767" s="35" t="s">
        <v>6983</v>
      </c>
      <c r="H767" s="37">
        <v>45112</v>
      </c>
      <c r="I767" s="35">
        <v>24000</v>
      </c>
      <c r="J767" s="35">
        <v>12</v>
      </c>
      <c r="K767" s="37">
        <f t="shared" si="11"/>
        <v>45477</v>
      </c>
      <c r="L767" s="41">
        <v>0</v>
      </c>
      <c r="M767" s="71">
        <v>0</v>
      </c>
      <c r="N767" s="67">
        <v>0.105</v>
      </c>
      <c r="O767" s="35">
        <v>0</v>
      </c>
      <c r="P767" s="35">
        <v>0</v>
      </c>
      <c r="Q767" s="35">
        <v>0</v>
      </c>
      <c r="R767" s="35">
        <v>0</v>
      </c>
      <c r="S767" s="35">
        <v>0</v>
      </c>
      <c r="T767" s="35">
        <v>0</v>
      </c>
      <c r="U767" s="35">
        <v>0</v>
      </c>
      <c r="V767" s="35">
        <v>0</v>
      </c>
      <c r="W767" s="35">
        <v>0</v>
      </c>
      <c r="X767" s="35">
        <v>24000</v>
      </c>
      <c r="Y767" s="35">
        <v>0</v>
      </c>
    </row>
    <row r="768" spans="1:25">
      <c r="A768" s="35">
        <v>2278</v>
      </c>
      <c r="B768" s="35" t="s">
        <v>7019</v>
      </c>
      <c r="C768" s="35" t="s">
        <v>9267</v>
      </c>
      <c r="D768" s="35">
        <v>1618</v>
      </c>
      <c r="E768" s="35" t="s">
        <v>7020</v>
      </c>
      <c r="F768" s="35"/>
      <c r="G768" s="35" t="s">
        <v>6983</v>
      </c>
      <c r="H768" s="37">
        <v>45112</v>
      </c>
      <c r="I768" s="35">
        <v>10000</v>
      </c>
      <c r="J768" s="35">
        <v>12</v>
      </c>
      <c r="K768" s="37">
        <f t="shared" si="11"/>
        <v>45477</v>
      </c>
      <c r="L768" s="41">
        <v>0</v>
      </c>
      <c r="M768" s="71">
        <v>0</v>
      </c>
      <c r="N768" s="67">
        <v>0.105</v>
      </c>
      <c r="O768" s="35">
        <v>0</v>
      </c>
      <c r="P768" s="35">
        <v>0</v>
      </c>
      <c r="Q768" s="35">
        <v>0</v>
      </c>
      <c r="R768" s="35">
        <v>0</v>
      </c>
      <c r="S768" s="35">
        <v>0</v>
      </c>
      <c r="T768" s="35">
        <v>0</v>
      </c>
      <c r="U768" s="35">
        <v>0</v>
      </c>
      <c r="V768" s="35">
        <v>0</v>
      </c>
      <c r="W768" s="35">
        <v>0</v>
      </c>
      <c r="X768" s="35">
        <v>10000</v>
      </c>
      <c r="Y768" s="35">
        <v>0</v>
      </c>
    </row>
    <row r="769" spans="1:25">
      <c r="A769" s="35">
        <v>2283</v>
      </c>
      <c r="B769" s="35" t="s">
        <v>7019</v>
      </c>
      <c r="C769" s="35" t="s">
        <v>9267</v>
      </c>
      <c r="D769" s="35">
        <v>1538</v>
      </c>
      <c r="E769" s="35" t="s">
        <v>7020</v>
      </c>
      <c r="F769" s="35"/>
      <c r="G769" s="35" t="s">
        <v>6983</v>
      </c>
      <c r="H769" s="37">
        <v>45091</v>
      </c>
      <c r="I769" s="35">
        <v>68000</v>
      </c>
      <c r="J769" s="35">
        <v>12</v>
      </c>
      <c r="K769" s="37">
        <f t="shared" si="11"/>
        <v>45456</v>
      </c>
      <c r="L769" s="41">
        <v>0</v>
      </c>
      <c r="M769" s="71">
        <v>0</v>
      </c>
      <c r="N769" s="67">
        <v>0.105</v>
      </c>
      <c r="O769" s="35">
        <v>0</v>
      </c>
      <c r="P769" s="35">
        <v>0</v>
      </c>
      <c r="Q769" s="35">
        <v>0</v>
      </c>
      <c r="R769" s="35">
        <v>0</v>
      </c>
      <c r="S769" s="35">
        <v>0</v>
      </c>
      <c r="T769" s="35">
        <v>0</v>
      </c>
      <c r="U769" s="35">
        <v>0</v>
      </c>
      <c r="V769" s="35">
        <v>0</v>
      </c>
      <c r="W769" s="35">
        <v>0</v>
      </c>
      <c r="X769" s="35">
        <v>68000</v>
      </c>
      <c r="Y769" s="35">
        <v>0</v>
      </c>
    </row>
    <row r="770" spans="1:25">
      <c r="A770" s="35">
        <v>2305</v>
      </c>
      <c r="B770" s="35" t="s">
        <v>7019</v>
      </c>
      <c r="C770" s="35" t="s">
        <v>9267</v>
      </c>
      <c r="D770" s="35">
        <v>1495</v>
      </c>
      <c r="E770" s="35" t="s">
        <v>7020</v>
      </c>
      <c r="F770" s="35"/>
      <c r="G770" s="35" t="s">
        <v>6983</v>
      </c>
      <c r="H770" s="37">
        <v>45112</v>
      </c>
      <c r="I770" s="35">
        <v>38000</v>
      </c>
      <c r="J770" s="35">
        <v>12</v>
      </c>
      <c r="K770" s="37">
        <f t="shared" ref="K770:K833" si="12">H770+365</f>
        <v>45477</v>
      </c>
      <c r="L770" s="41">
        <v>0</v>
      </c>
      <c r="M770" s="71">
        <v>0</v>
      </c>
      <c r="N770" s="67">
        <v>0.105</v>
      </c>
      <c r="O770" s="35">
        <v>0</v>
      </c>
      <c r="P770" s="35">
        <v>0</v>
      </c>
      <c r="Q770" s="35">
        <v>0</v>
      </c>
      <c r="R770" s="35">
        <v>0</v>
      </c>
      <c r="S770" s="35">
        <v>0</v>
      </c>
      <c r="T770" s="35">
        <v>0</v>
      </c>
      <c r="U770" s="35">
        <v>0</v>
      </c>
      <c r="V770" s="35">
        <v>0</v>
      </c>
      <c r="W770" s="35">
        <v>0</v>
      </c>
      <c r="X770" s="35">
        <v>38000</v>
      </c>
      <c r="Y770" s="35">
        <v>0</v>
      </c>
    </row>
    <row r="771" spans="1:25">
      <c r="A771" s="35">
        <v>2349</v>
      </c>
      <c r="B771" s="35" t="s">
        <v>7019</v>
      </c>
      <c r="C771" s="35" t="s">
        <v>9267</v>
      </c>
      <c r="D771" s="35">
        <v>972</v>
      </c>
      <c r="E771" s="35" t="s">
        <v>7020</v>
      </c>
      <c r="F771" s="35"/>
      <c r="G771" s="35" t="s">
        <v>6983</v>
      </c>
      <c r="H771" s="37">
        <v>45215</v>
      </c>
      <c r="I771" s="35">
        <v>3000</v>
      </c>
      <c r="J771" s="35">
        <v>12</v>
      </c>
      <c r="K771" s="37">
        <f t="shared" si="12"/>
        <v>45580</v>
      </c>
      <c r="L771" s="41">
        <v>0</v>
      </c>
      <c r="M771" s="71">
        <v>0</v>
      </c>
      <c r="N771" s="67">
        <v>0.105</v>
      </c>
      <c r="O771" s="35">
        <v>0</v>
      </c>
      <c r="P771" s="35">
        <v>0</v>
      </c>
      <c r="Q771" s="35">
        <v>0</v>
      </c>
      <c r="R771" s="35">
        <v>0</v>
      </c>
      <c r="S771" s="35">
        <v>0</v>
      </c>
      <c r="T771" s="35">
        <v>0</v>
      </c>
      <c r="U771" s="35">
        <v>0</v>
      </c>
      <c r="V771" s="35">
        <v>0</v>
      </c>
      <c r="W771" s="35">
        <v>0</v>
      </c>
      <c r="X771" s="35">
        <v>3000</v>
      </c>
      <c r="Y771" s="35">
        <v>0</v>
      </c>
    </row>
    <row r="772" spans="1:25">
      <c r="A772" s="35">
        <v>2352</v>
      </c>
      <c r="B772" s="35" t="s">
        <v>7019</v>
      </c>
      <c r="C772" s="35" t="s">
        <v>9267</v>
      </c>
      <c r="D772" s="35">
        <v>973</v>
      </c>
      <c r="E772" s="35" t="s">
        <v>7020</v>
      </c>
      <c r="F772" s="35"/>
      <c r="G772" s="35" t="s">
        <v>6983</v>
      </c>
      <c r="H772" s="37">
        <v>45215</v>
      </c>
      <c r="I772" s="35">
        <v>30000</v>
      </c>
      <c r="J772" s="35">
        <v>12</v>
      </c>
      <c r="K772" s="37">
        <f t="shared" si="12"/>
        <v>45580</v>
      </c>
      <c r="L772" s="41">
        <v>0</v>
      </c>
      <c r="M772" s="71">
        <v>0</v>
      </c>
      <c r="N772" s="67">
        <v>0.105</v>
      </c>
      <c r="O772" s="35">
        <v>0</v>
      </c>
      <c r="P772" s="35">
        <v>0</v>
      </c>
      <c r="Q772" s="35">
        <v>0</v>
      </c>
      <c r="R772" s="35">
        <v>0</v>
      </c>
      <c r="S772" s="35">
        <v>0</v>
      </c>
      <c r="T772" s="35">
        <v>0</v>
      </c>
      <c r="U772" s="35">
        <v>0</v>
      </c>
      <c r="V772" s="35">
        <v>0</v>
      </c>
      <c r="W772" s="35">
        <v>0</v>
      </c>
      <c r="X772" s="35">
        <v>30000</v>
      </c>
      <c r="Y772" s="35">
        <v>0</v>
      </c>
    </row>
    <row r="773" spans="1:25">
      <c r="A773" s="35">
        <v>2394</v>
      </c>
      <c r="B773" s="35" t="s">
        <v>7019</v>
      </c>
      <c r="C773" s="35" t="s">
        <v>9267</v>
      </c>
      <c r="D773" s="35">
        <v>833</v>
      </c>
      <c r="E773" s="35" t="s">
        <v>7020</v>
      </c>
      <c r="F773" s="35"/>
      <c r="G773" s="35" t="s">
        <v>6983</v>
      </c>
      <c r="H773" s="37">
        <v>45167</v>
      </c>
      <c r="I773" s="35">
        <v>15000</v>
      </c>
      <c r="J773" s="35">
        <v>12</v>
      </c>
      <c r="K773" s="37">
        <f t="shared" si="12"/>
        <v>45532</v>
      </c>
      <c r="L773" s="41">
        <v>0</v>
      </c>
      <c r="M773" s="71">
        <v>0</v>
      </c>
      <c r="N773" s="67">
        <v>0.105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15000</v>
      </c>
      <c r="Y773" s="35">
        <v>0</v>
      </c>
    </row>
    <row r="774" spans="1:25">
      <c r="A774" s="35">
        <v>2449</v>
      </c>
      <c r="B774" s="35" t="s">
        <v>7019</v>
      </c>
      <c r="C774" s="35" t="s">
        <v>9267</v>
      </c>
      <c r="D774" s="35">
        <v>1739</v>
      </c>
      <c r="E774" s="35" t="s">
        <v>7020</v>
      </c>
      <c r="F774" s="35"/>
      <c r="G774" s="35" t="s">
        <v>6983</v>
      </c>
      <c r="H774" s="37">
        <v>45167</v>
      </c>
      <c r="I774" s="35">
        <v>20000</v>
      </c>
      <c r="J774" s="35">
        <v>12</v>
      </c>
      <c r="K774" s="37">
        <f t="shared" si="12"/>
        <v>45532</v>
      </c>
      <c r="L774" s="41">
        <v>0</v>
      </c>
      <c r="M774" s="71">
        <v>0</v>
      </c>
      <c r="N774" s="67">
        <v>0.105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35">
        <v>0</v>
      </c>
      <c r="U774" s="35">
        <v>0</v>
      </c>
      <c r="V774" s="35">
        <v>0</v>
      </c>
      <c r="W774" s="35">
        <v>0</v>
      </c>
      <c r="X774" s="35">
        <v>20000</v>
      </c>
      <c r="Y774" s="35">
        <v>0</v>
      </c>
    </row>
    <row r="775" spans="1:25">
      <c r="A775" s="35">
        <v>2453</v>
      </c>
      <c r="B775" s="35" t="s">
        <v>7019</v>
      </c>
      <c r="C775" s="35" t="s">
        <v>9267</v>
      </c>
      <c r="D775" s="35">
        <v>795</v>
      </c>
      <c r="E775" s="35" t="s">
        <v>7020</v>
      </c>
      <c r="F775" s="35"/>
      <c r="G775" s="35" t="s">
        <v>6983</v>
      </c>
      <c r="H775" s="37">
        <v>45167</v>
      </c>
      <c r="I775" s="35">
        <v>34000</v>
      </c>
      <c r="J775" s="35">
        <v>12</v>
      </c>
      <c r="K775" s="37">
        <f t="shared" si="12"/>
        <v>45532</v>
      </c>
      <c r="L775" s="41">
        <v>0</v>
      </c>
      <c r="M775" s="71">
        <v>0</v>
      </c>
      <c r="N775" s="67">
        <v>0.105</v>
      </c>
      <c r="O775" s="35">
        <v>0</v>
      </c>
      <c r="P775" s="35">
        <v>0</v>
      </c>
      <c r="Q775" s="35">
        <v>0</v>
      </c>
      <c r="R775" s="35">
        <v>0</v>
      </c>
      <c r="S775" s="35">
        <v>0</v>
      </c>
      <c r="T775" s="35">
        <v>0</v>
      </c>
      <c r="U775" s="35">
        <v>0</v>
      </c>
      <c r="V775" s="35">
        <v>0</v>
      </c>
      <c r="W775" s="35">
        <v>0</v>
      </c>
      <c r="X775" s="35">
        <v>34000</v>
      </c>
      <c r="Y775" s="35">
        <v>0</v>
      </c>
    </row>
    <row r="776" spans="1:25">
      <c r="A776" s="35">
        <v>2524</v>
      </c>
      <c r="B776" s="35" t="s">
        <v>7019</v>
      </c>
      <c r="C776" s="35" t="s">
        <v>9267</v>
      </c>
      <c r="D776" s="35">
        <v>916</v>
      </c>
      <c r="E776" s="35" t="s">
        <v>7020</v>
      </c>
      <c r="F776" s="35"/>
      <c r="G776" s="35" t="s">
        <v>6983</v>
      </c>
      <c r="H776" s="37">
        <v>45167</v>
      </c>
      <c r="I776" s="35">
        <v>34000</v>
      </c>
      <c r="J776" s="35">
        <v>12</v>
      </c>
      <c r="K776" s="37">
        <f t="shared" si="12"/>
        <v>45532</v>
      </c>
      <c r="L776" s="41">
        <v>0</v>
      </c>
      <c r="M776" s="71">
        <v>0</v>
      </c>
      <c r="N776" s="67">
        <v>0.105</v>
      </c>
      <c r="O776" s="35">
        <v>0</v>
      </c>
      <c r="P776" s="35">
        <v>0</v>
      </c>
      <c r="Q776" s="35">
        <v>0</v>
      </c>
      <c r="R776" s="35">
        <v>0</v>
      </c>
      <c r="S776" s="35">
        <v>0</v>
      </c>
      <c r="T776" s="35">
        <v>0</v>
      </c>
      <c r="U776" s="35">
        <v>0</v>
      </c>
      <c r="V776" s="35">
        <v>0</v>
      </c>
      <c r="W776" s="35">
        <v>0</v>
      </c>
      <c r="X776" s="35">
        <v>34000</v>
      </c>
      <c r="Y776" s="35">
        <v>0</v>
      </c>
    </row>
    <row r="777" spans="1:25">
      <c r="A777" s="35">
        <v>2615</v>
      </c>
      <c r="B777" s="35" t="s">
        <v>7019</v>
      </c>
      <c r="C777" s="35" t="s">
        <v>9267</v>
      </c>
      <c r="D777" s="35">
        <v>975</v>
      </c>
      <c r="E777" s="35" t="s">
        <v>7020</v>
      </c>
      <c r="F777" s="35"/>
      <c r="G777" s="35" t="s">
        <v>6983</v>
      </c>
      <c r="H777" s="37">
        <v>45215</v>
      </c>
      <c r="I777" s="35">
        <v>40000</v>
      </c>
      <c r="J777" s="35">
        <v>12</v>
      </c>
      <c r="K777" s="37">
        <f t="shared" si="12"/>
        <v>45580</v>
      </c>
      <c r="L777" s="41">
        <v>0</v>
      </c>
      <c r="M777" s="71">
        <v>0</v>
      </c>
      <c r="N777" s="67">
        <v>0.105</v>
      </c>
      <c r="O777" s="35">
        <v>0</v>
      </c>
      <c r="P777" s="35">
        <v>0</v>
      </c>
      <c r="Q777" s="35">
        <v>0</v>
      </c>
      <c r="R777" s="35">
        <v>0</v>
      </c>
      <c r="S777" s="35">
        <v>0</v>
      </c>
      <c r="T777" s="35">
        <v>0</v>
      </c>
      <c r="U777" s="35">
        <v>0</v>
      </c>
      <c r="V777" s="35">
        <v>0</v>
      </c>
      <c r="W777" s="35">
        <v>0</v>
      </c>
      <c r="X777" s="35">
        <v>40000</v>
      </c>
      <c r="Y777" s="35">
        <v>0</v>
      </c>
    </row>
    <row r="778" spans="1:25">
      <c r="A778" s="35">
        <v>2636</v>
      </c>
      <c r="B778" s="35" t="s">
        <v>7019</v>
      </c>
      <c r="C778" s="35" t="s">
        <v>9267</v>
      </c>
      <c r="D778" s="35">
        <v>805</v>
      </c>
      <c r="E778" s="35" t="s">
        <v>7020</v>
      </c>
      <c r="F778" s="35"/>
      <c r="G778" s="35" t="s">
        <v>6983</v>
      </c>
      <c r="H778" s="37">
        <v>45167</v>
      </c>
      <c r="I778" s="35">
        <v>19000</v>
      </c>
      <c r="J778" s="35">
        <v>12</v>
      </c>
      <c r="K778" s="37">
        <f t="shared" si="12"/>
        <v>45532</v>
      </c>
      <c r="L778" s="41">
        <v>0</v>
      </c>
      <c r="M778" s="71">
        <v>0</v>
      </c>
      <c r="N778" s="67">
        <v>0.105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19000</v>
      </c>
      <c r="Y778" s="35">
        <v>0</v>
      </c>
    </row>
    <row r="779" spans="1:25">
      <c r="A779" s="35">
        <v>2639</v>
      </c>
      <c r="B779" s="35" t="s">
        <v>7019</v>
      </c>
      <c r="C779" s="35" t="s">
        <v>9267</v>
      </c>
      <c r="D779" s="35">
        <v>582</v>
      </c>
      <c r="E779" s="35" t="s">
        <v>7020</v>
      </c>
      <c r="F779" s="35"/>
      <c r="G779" s="35" t="s">
        <v>6983</v>
      </c>
      <c r="H779" s="37">
        <v>45091</v>
      </c>
      <c r="I779" s="35">
        <v>19000</v>
      </c>
      <c r="J779" s="35">
        <v>12</v>
      </c>
      <c r="K779" s="37">
        <f t="shared" si="12"/>
        <v>45456</v>
      </c>
      <c r="L779" s="41">
        <v>0</v>
      </c>
      <c r="M779" s="71">
        <v>0</v>
      </c>
      <c r="N779" s="67">
        <v>0.105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35">
        <v>0</v>
      </c>
      <c r="U779" s="35">
        <v>0</v>
      </c>
      <c r="V779" s="35">
        <v>0</v>
      </c>
      <c r="W779" s="35">
        <v>0</v>
      </c>
      <c r="X779" s="35">
        <v>19000</v>
      </c>
      <c r="Y779" s="35">
        <v>0</v>
      </c>
    </row>
    <row r="780" spans="1:25">
      <c r="A780" s="35">
        <v>2781</v>
      </c>
      <c r="B780" s="35" t="s">
        <v>7019</v>
      </c>
      <c r="C780" s="35" t="s">
        <v>9267</v>
      </c>
      <c r="D780" s="35">
        <v>922</v>
      </c>
      <c r="E780" s="35" t="s">
        <v>7020</v>
      </c>
      <c r="F780" s="35"/>
      <c r="G780" s="35" t="s">
        <v>6983</v>
      </c>
      <c r="H780" s="37">
        <v>45167</v>
      </c>
      <c r="I780" s="35">
        <v>62000</v>
      </c>
      <c r="J780" s="35">
        <v>12</v>
      </c>
      <c r="K780" s="37">
        <f t="shared" si="12"/>
        <v>45532</v>
      </c>
      <c r="L780" s="41">
        <v>0</v>
      </c>
      <c r="M780" s="71">
        <v>0</v>
      </c>
      <c r="N780" s="67">
        <v>0.105</v>
      </c>
      <c r="O780" s="35">
        <v>0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0</v>
      </c>
      <c r="X780" s="35">
        <v>62000</v>
      </c>
      <c r="Y780" s="35">
        <v>0</v>
      </c>
    </row>
    <row r="781" spans="1:25">
      <c r="A781" s="35">
        <v>2788</v>
      </c>
      <c r="B781" s="35" t="s">
        <v>7019</v>
      </c>
      <c r="C781" s="35" t="s">
        <v>9267</v>
      </c>
      <c r="D781" s="35">
        <v>923</v>
      </c>
      <c r="E781" s="35" t="s">
        <v>7020</v>
      </c>
      <c r="F781" s="35"/>
      <c r="G781" s="35" t="s">
        <v>6983</v>
      </c>
      <c r="H781" s="37">
        <v>45167</v>
      </c>
      <c r="I781" s="35">
        <v>22000</v>
      </c>
      <c r="J781" s="35">
        <v>12</v>
      </c>
      <c r="K781" s="37">
        <f t="shared" si="12"/>
        <v>45532</v>
      </c>
      <c r="L781" s="41">
        <v>0</v>
      </c>
      <c r="M781" s="71">
        <v>0</v>
      </c>
      <c r="N781" s="67">
        <v>0.105</v>
      </c>
      <c r="O781" s="35">
        <v>0</v>
      </c>
      <c r="P781" s="35">
        <v>0</v>
      </c>
      <c r="Q781" s="35">
        <v>0</v>
      </c>
      <c r="R781" s="35">
        <v>0</v>
      </c>
      <c r="S781" s="35">
        <v>0</v>
      </c>
      <c r="T781" s="35">
        <v>0</v>
      </c>
      <c r="U781" s="35">
        <v>0</v>
      </c>
      <c r="V781" s="35">
        <v>0</v>
      </c>
      <c r="W781" s="35">
        <v>0</v>
      </c>
      <c r="X781" s="35">
        <v>22000</v>
      </c>
      <c r="Y781" s="35">
        <v>0</v>
      </c>
    </row>
    <row r="782" spans="1:25">
      <c r="A782" s="35">
        <v>2832</v>
      </c>
      <c r="B782" s="35" t="s">
        <v>7019</v>
      </c>
      <c r="C782" s="35" t="s">
        <v>9267</v>
      </c>
      <c r="D782" s="35">
        <v>976</v>
      </c>
      <c r="E782" s="35" t="s">
        <v>7020</v>
      </c>
      <c r="F782" s="35"/>
      <c r="G782" s="35" t="s">
        <v>6983</v>
      </c>
      <c r="H782" s="37">
        <v>45215</v>
      </c>
      <c r="I782" s="35">
        <v>25000</v>
      </c>
      <c r="J782" s="35">
        <v>12</v>
      </c>
      <c r="K782" s="37">
        <f t="shared" si="12"/>
        <v>45580</v>
      </c>
      <c r="L782" s="41">
        <v>0</v>
      </c>
      <c r="M782" s="71">
        <v>0</v>
      </c>
      <c r="N782" s="67">
        <v>0.105</v>
      </c>
      <c r="O782" s="35">
        <v>0</v>
      </c>
      <c r="P782" s="35">
        <v>0</v>
      </c>
      <c r="Q782" s="35">
        <v>0</v>
      </c>
      <c r="R782" s="35">
        <v>0</v>
      </c>
      <c r="S782" s="35">
        <v>0</v>
      </c>
      <c r="T782" s="35">
        <v>0</v>
      </c>
      <c r="U782" s="35">
        <v>0</v>
      </c>
      <c r="V782" s="35">
        <v>0</v>
      </c>
      <c r="W782" s="35">
        <v>0</v>
      </c>
      <c r="X782" s="35">
        <v>25000</v>
      </c>
      <c r="Y782" s="35">
        <v>0</v>
      </c>
    </row>
    <row r="783" spans="1:25">
      <c r="A783" s="35">
        <v>2841</v>
      </c>
      <c r="B783" s="35" t="s">
        <v>7019</v>
      </c>
      <c r="C783" s="35" t="s">
        <v>9267</v>
      </c>
      <c r="D783" s="35">
        <v>977</v>
      </c>
      <c r="E783" s="35" t="s">
        <v>7020</v>
      </c>
      <c r="F783" s="35"/>
      <c r="G783" s="35" t="s">
        <v>6983</v>
      </c>
      <c r="H783" s="37">
        <v>45215</v>
      </c>
      <c r="I783" s="35">
        <v>12000</v>
      </c>
      <c r="J783" s="35">
        <v>12</v>
      </c>
      <c r="K783" s="37">
        <f t="shared" si="12"/>
        <v>45580</v>
      </c>
      <c r="L783" s="41">
        <v>0</v>
      </c>
      <c r="M783" s="71">
        <v>0</v>
      </c>
      <c r="N783" s="67">
        <v>0.105</v>
      </c>
      <c r="O783" s="35">
        <v>0</v>
      </c>
      <c r="P783" s="35">
        <v>0</v>
      </c>
      <c r="Q783" s="35">
        <v>0</v>
      </c>
      <c r="R783" s="35">
        <v>0</v>
      </c>
      <c r="S783" s="35">
        <v>0</v>
      </c>
      <c r="T783" s="35">
        <v>0</v>
      </c>
      <c r="U783" s="35">
        <v>0</v>
      </c>
      <c r="V783" s="35">
        <v>0</v>
      </c>
      <c r="W783" s="35">
        <v>0</v>
      </c>
      <c r="X783" s="35">
        <v>12000</v>
      </c>
      <c r="Y783" s="35">
        <v>0</v>
      </c>
    </row>
    <row r="784" spans="1:25">
      <c r="A784" s="35">
        <v>2873</v>
      </c>
      <c r="B784" s="35" t="s">
        <v>7019</v>
      </c>
      <c r="C784" s="35" t="s">
        <v>9267</v>
      </c>
      <c r="D784" s="35">
        <v>1696</v>
      </c>
      <c r="E784" s="35" t="s">
        <v>7020</v>
      </c>
      <c r="F784" s="35"/>
      <c r="G784" s="35" t="s">
        <v>6983</v>
      </c>
      <c r="H784" s="37">
        <v>45091</v>
      </c>
      <c r="I784" s="35">
        <v>91000</v>
      </c>
      <c r="J784" s="35">
        <v>12</v>
      </c>
      <c r="K784" s="37">
        <f t="shared" si="12"/>
        <v>45456</v>
      </c>
      <c r="L784" s="41">
        <v>0</v>
      </c>
      <c r="M784" s="71">
        <v>0</v>
      </c>
      <c r="N784" s="67">
        <v>0.105</v>
      </c>
      <c r="O784" s="35">
        <v>0</v>
      </c>
      <c r="P784" s="35">
        <v>0</v>
      </c>
      <c r="Q784" s="35">
        <v>0</v>
      </c>
      <c r="R784" s="35">
        <v>0</v>
      </c>
      <c r="S784" s="35">
        <v>0</v>
      </c>
      <c r="T784" s="35">
        <v>0</v>
      </c>
      <c r="U784" s="35">
        <v>0</v>
      </c>
      <c r="V784" s="35">
        <v>0</v>
      </c>
      <c r="W784" s="35">
        <v>0</v>
      </c>
      <c r="X784" s="35">
        <v>91000</v>
      </c>
      <c r="Y784" s="35">
        <v>0</v>
      </c>
    </row>
    <row r="785" spans="1:25">
      <c r="A785" s="35">
        <v>2875</v>
      </c>
      <c r="B785" s="35" t="s">
        <v>7019</v>
      </c>
      <c r="C785" s="35" t="s">
        <v>9267</v>
      </c>
      <c r="D785" s="35">
        <v>978</v>
      </c>
      <c r="E785" s="35" t="s">
        <v>7020</v>
      </c>
      <c r="F785" s="35"/>
      <c r="G785" s="35" t="s">
        <v>6983</v>
      </c>
      <c r="H785" s="37">
        <v>45215</v>
      </c>
      <c r="I785" s="35">
        <v>12000</v>
      </c>
      <c r="J785" s="35">
        <v>12</v>
      </c>
      <c r="K785" s="37">
        <f t="shared" si="12"/>
        <v>45580</v>
      </c>
      <c r="L785" s="41">
        <v>0</v>
      </c>
      <c r="M785" s="71">
        <v>0</v>
      </c>
      <c r="N785" s="67">
        <v>0.105</v>
      </c>
      <c r="O785" s="35">
        <v>0</v>
      </c>
      <c r="P785" s="35">
        <v>0</v>
      </c>
      <c r="Q785" s="35">
        <v>0</v>
      </c>
      <c r="R785" s="35">
        <v>0</v>
      </c>
      <c r="S785" s="35">
        <v>0</v>
      </c>
      <c r="T785" s="35">
        <v>0</v>
      </c>
      <c r="U785" s="35">
        <v>0</v>
      </c>
      <c r="V785" s="35">
        <v>0</v>
      </c>
      <c r="W785" s="35">
        <v>0</v>
      </c>
      <c r="X785" s="35">
        <v>12000</v>
      </c>
      <c r="Y785" s="35">
        <v>0</v>
      </c>
    </row>
    <row r="786" spans="1:25">
      <c r="A786" s="35">
        <v>2925</v>
      </c>
      <c r="B786" s="35" t="s">
        <v>7019</v>
      </c>
      <c r="C786" s="35" t="s">
        <v>9267</v>
      </c>
      <c r="D786" s="35">
        <v>979</v>
      </c>
      <c r="E786" s="35" t="s">
        <v>7020</v>
      </c>
      <c r="F786" s="35"/>
      <c r="G786" s="35" t="s">
        <v>6983</v>
      </c>
      <c r="H786" s="37">
        <v>45215</v>
      </c>
      <c r="I786" s="35">
        <v>14000</v>
      </c>
      <c r="J786" s="35">
        <v>12</v>
      </c>
      <c r="K786" s="37">
        <f t="shared" si="12"/>
        <v>45580</v>
      </c>
      <c r="L786" s="41">
        <v>0</v>
      </c>
      <c r="M786" s="71">
        <v>0</v>
      </c>
      <c r="N786" s="67">
        <v>0.105</v>
      </c>
      <c r="O786" s="35">
        <v>0</v>
      </c>
      <c r="P786" s="35">
        <v>0</v>
      </c>
      <c r="Q786" s="35">
        <v>0</v>
      </c>
      <c r="R786" s="35">
        <v>0</v>
      </c>
      <c r="S786" s="35">
        <v>0</v>
      </c>
      <c r="T786" s="35">
        <v>0</v>
      </c>
      <c r="U786" s="35">
        <v>0</v>
      </c>
      <c r="V786" s="35">
        <v>0</v>
      </c>
      <c r="W786" s="35">
        <v>0</v>
      </c>
      <c r="X786" s="35">
        <v>14000</v>
      </c>
      <c r="Y786" s="35">
        <v>0</v>
      </c>
    </row>
    <row r="787" spans="1:25">
      <c r="A787" s="35">
        <v>2974</v>
      </c>
      <c r="B787" s="35" t="s">
        <v>7019</v>
      </c>
      <c r="C787" s="35" t="s">
        <v>9267</v>
      </c>
      <c r="D787" s="35">
        <v>927</v>
      </c>
      <c r="E787" s="35" t="s">
        <v>7020</v>
      </c>
      <c r="F787" s="35"/>
      <c r="G787" s="35" t="s">
        <v>6983</v>
      </c>
      <c r="H787" s="37">
        <v>45167</v>
      </c>
      <c r="I787" s="35">
        <v>48000</v>
      </c>
      <c r="J787" s="35">
        <v>12</v>
      </c>
      <c r="K787" s="37">
        <f t="shared" si="12"/>
        <v>45532</v>
      </c>
      <c r="L787" s="41">
        <v>0</v>
      </c>
      <c r="M787" s="71">
        <v>0</v>
      </c>
      <c r="N787" s="67">
        <v>0.105</v>
      </c>
      <c r="O787" s="35">
        <v>0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0</v>
      </c>
      <c r="V787" s="35">
        <v>0</v>
      </c>
      <c r="W787" s="35">
        <v>0</v>
      </c>
      <c r="X787" s="35">
        <v>48000</v>
      </c>
      <c r="Y787" s="35">
        <v>0</v>
      </c>
    </row>
    <row r="788" spans="1:25">
      <c r="A788" s="35">
        <v>2998</v>
      </c>
      <c r="B788" s="35" t="s">
        <v>7019</v>
      </c>
      <c r="C788" s="35" t="s">
        <v>9267</v>
      </c>
      <c r="D788" s="35">
        <v>929</v>
      </c>
      <c r="E788" s="35" t="s">
        <v>7020</v>
      </c>
      <c r="F788" s="35"/>
      <c r="G788" s="35" t="s">
        <v>6983</v>
      </c>
      <c r="H788" s="37">
        <v>45167</v>
      </c>
      <c r="I788" s="35">
        <v>48000</v>
      </c>
      <c r="J788" s="35">
        <v>12</v>
      </c>
      <c r="K788" s="37">
        <f t="shared" si="12"/>
        <v>45532</v>
      </c>
      <c r="L788" s="41">
        <v>0</v>
      </c>
      <c r="M788" s="71">
        <v>0</v>
      </c>
      <c r="N788" s="67">
        <v>0.105</v>
      </c>
      <c r="O788" s="35">
        <v>0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0</v>
      </c>
      <c r="W788" s="35">
        <v>0</v>
      </c>
      <c r="X788" s="35">
        <v>48000</v>
      </c>
      <c r="Y788" s="35">
        <v>0</v>
      </c>
    </row>
    <row r="789" spans="1:25">
      <c r="A789" s="35">
        <v>3003</v>
      </c>
      <c r="B789" s="35" t="s">
        <v>7019</v>
      </c>
      <c r="C789" s="35" t="s">
        <v>9267</v>
      </c>
      <c r="D789" s="35">
        <v>880</v>
      </c>
      <c r="E789" s="35" t="s">
        <v>7020</v>
      </c>
      <c r="F789" s="35"/>
      <c r="G789" s="35" t="s">
        <v>6983</v>
      </c>
      <c r="H789" s="37">
        <v>45167</v>
      </c>
      <c r="I789" s="35">
        <v>22000</v>
      </c>
      <c r="J789" s="35">
        <v>12</v>
      </c>
      <c r="K789" s="37">
        <f t="shared" si="12"/>
        <v>45532</v>
      </c>
      <c r="L789" s="41">
        <v>0</v>
      </c>
      <c r="M789" s="71">
        <v>0</v>
      </c>
      <c r="N789" s="67">
        <v>0.105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35">
        <v>0</v>
      </c>
      <c r="U789" s="35">
        <v>0</v>
      </c>
      <c r="V789" s="35">
        <v>0</v>
      </c>
      <c r="W789" s="35">
        <v>0</v>
      </c>
      <c r="X789" s="35">
        <v>22000</v>
      </c>
      <c r="Y789" s="35">
        <v>0</v>
      </c>
    </row>
    <row r="790" spans="1:25">
      <c r="A790" s="35">
        <v>3056</v>
      </c>
      <c r="B790" s="35" t="s">
        <v>7019</v>
      </c>
      <c r="C790" s="35" t="s">
        <v>9267</v>
      </c>
      <c r="D790" s="35">
        <v>148</v>
      </c>
      <c r="E790" s="35" t="s">
        <v>7020</v>
      </c>
      <c r="F790" s="35"/>
      <c r="G790" s="35" t="s">
        <v>6983</v>
      </c>
      <c r="H790" s="37">
        <v>43979</v>
      </c>
      <c r="I790" s="35">
        <v>14000</v>
      </c>
      <c r="J790" s="35">
        <v>12</v>
      </c>
      <c r="K790" s="37">
        <f t="shared" si="12"/>
        <v>44344</v>
      </c>
      <c r="L790" s="41">
        <v>0</v>
      </c>
      <c r="M790" s="71">
        <v>0</v>
      </c>
      <c r="N790" s="67">
        <v>0.105</v>
      </c>
      <c r="O790" s="35">
        <v>0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5">
        <v>0</v>
      </c>
      <c r="V790" s="35">
        <v>0</v>
      </c>
      <c r="W790" s="35">
        <v>0</v>
      </c>
      <c r="X790" s="35">
        <v>14000</v>
      </c>
      <c r="Y790" s="35">
        <v>0</v>
      </c>
    </row>
    <row r="791" spans="1:25">
      <c r="A791" s="35">
        <v>3113</v>
      </c>
      <c r="B791" s="35" t="s">
        <v>7019</v>
      </c>
      <c r="C791" s="35" t="s">
        <v>9267</v>
      </c>
      <c r="D791" s="35">
        <v>924</v>
      </c>
      <c r="E791" s="35" t="s">
        <v>7020</v>
      </c>
      <c r="F791" s="35"/>
      <c r="G791" s="35" t="s">
        <v>6983</v>
      </c>
      <c r="H791" s="37">
        <v>45167</v>
      </c>
      <c r="I791" s="35">
        <v>56000</v>
      </c>
      <c r="J791" s="35">
        <v>12</v>
      </c>
      <c r="K791" s="37">
        <f t="shared" si="12"/>
        <v>45532</v>
      </c>
      <c r="L791" s="41">
        <v>0</v>
      </c>
      <c r="M791" s="71">
        <v>0</v>
      </c>
      <c r="N791" s="67">
        <v>0.105</v>
      </c>
      <c r="O791" s="35">
        <v>0</v>
      </c>
      <c r="P791" s="35">
        <v>0</v>
      </c>
      <c r="Q791" s="35">
        <v>0</v>
      </c>
      <c r="R791" s="35">
        <v>0</v>
      </c>
      <c r="S791" s="35">
        <v>0</v>
      </c>
      <c r="T791" s="35">
        <v>0</v>
      </c>
      <c r="U791" s="35">
        <v>0</v>
      </c>
      <c r="V791" s="35">
        <v>0</v>
      </c>
      <c r="W791" s="35">
        <v>0</v>
      </c>
      <c r="X791" s="35">
        <v>56000</v>
      </c>
      <c r="Y791" s="35">
        <v>0</v>
      </c>
    </row>
    <row r="792" spans="1:25">
      <c r="A792" s="35">
        <v>3114</v>
      </c>
      <c r="B792" s="35" t="s">
        <v>7019</v>
      </c>
      <c r="C792" s="35" t="s">
        <v>9267</v>
      </c>
      <c r="D792" s="35">
        <v>925</v>
      </c>
      <c r="E792" s="35" t="s">
        <v>7020</v>
      </c>
      <c r="F792" s="35"/>
      <c r="G792" s="35" t="s">
        <v>6983</v>
      </c>
      <c r="H792" s="37">
        <v>45167</v>
      </c>
      <c r="I792" s="35">
        <v>55000</v>
      </c>
      <c r="J792" s="35">
        <v>12</v>
      </c>
      <c r="K792" s="37">
        <f t="shared" si="12"/>
        <v>45532</v>
      </c>
      <c r="L792" s="41">
        <v>0</v>
      </c>
      <c r="M792" s="71">
        <v>0</v>
      </c>
      <c r="N792" s="67">
        <v>0.105</v>
      </c>
      <c r="O792" s="35">
        <v>0</v>
      </c>
      <c r="P792" s="35">
        <v>0</v>
      </c>
      <c r="Q792" s="35">
        <v>0</v>
      </c>
      <c r="R792" s="35">
        <v>0</v>
      </c>
      <c r="S792" s="35">
        <v>0</v>
      </c>
      <c r="T792" s="35">
        <v>0</v>
      </c>
      <c r="U792" s="35">
        <v>0</v>
      </c>
      <c r="V792" s="35">
        <v>0</v>
      </c>
      <c r="W792" s="35">
        <v>0</v>
      </c>
      <c r="X792" s="35">
        <v>55000</v>
      </c>
      <c r="Y792" s="35">
        <v>0</v>
      </c>
    </row>
    <row r="793" spans="1:25">
      <c r="A793" s="35">
        <v>3128</v>
      </c>
      <c r="B793" s="35" t="s">
        <v>7019</v>
      </c>
      <c r="C793" s="35" t="s">
        <v>9267</v>
      </c>
      <c r="D793" s="35">
        <v>980</v>
      </c>
      <c r="E793" s="35" t="s">
        <v>7020</v>
      </c>
      <c r="F793" s="35"/>
      <c r="G793" s="35" t="s">
        <v>6983</v>
      </c>
      <c r="H793" s="37">
        <v>45215</v>
      </c>
      <c r="I793" s="35">
        <v>30000</v>
      </c>
      <c r="J793" s="35">
        <v>12</v>
      </c>
      <c r="K793" s="37">
        <f t="shared" si="12"/>
        <v>45580</v>
      </c>
      <c r="L793" s="41">
        <v>0</v>
      </c>
      <c r="M793" s="71">
        <v>0</v>
      </c>
      <c r="N793" s="67">
        <v>0.105</v>
      </c>
      <c r="O793" s="35">
        <v>0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35">
        <v>0</v>
      </c>
      <c r="W793" s="35">
        <v>0</v>
      </c>
      <c r="X793" s="35">
        <v>30000</v>
      </c>
      <c r="Y793" s="35">
        <v>0</v>
      </c>
    </row>
    <row r="794" spans="1:25">
      <c r="A794" s="35">
        <v>3139</v>
      </c>
      <c r="B794" s="35" t="s">
        <v>7019</v>
      </c>
      <c r="C794" s="35" t="s">
        <v>9267</v>
      </c>
      <c r="D794" s="35">
        <v>502</v>
      </c>
      <c r="E794" s="35" t="s">
        <v>7020</v>
      </c>
      <c r="F794" s="35"/>
      <c r="G794" s="35" t="s">
        <v>6983</v>
      </c>
      <c r="H794" s="37">
        <v>45091</v>
      </c>
      <c r="I794" s="35">
        <v>19000</v>
      </c>
      <c r="J794" s="35">
        <v>12</v>
      </c>
      <c r="K794" s="37">
        <f t="shared" si="12"/>
        <v>45456</v>
      </c>
      <c r="L794" s="41">
        <v>0</v>
      </c>
      <c r="M794" s="71">
        <v>0</v>
      </c>
      <c r="N794" s="67">
        <v>0.105</v>
      </c>
      <c r="O794" s="35">
        <v>0</v>
      </c>
      <c r="P794" s="35">
        <v>0</v>
      </c>
      <c r="Q794" s="35">
        <v>0</v>
      </c>
      <c r="R794" s="35">
        <v>0</v>
      </c>
      <c r="S794" s="35">
        <v>0</v>
      </c>
      <c r="T794" s="35">
        <v>0</v>
      </c>
      <c r="U794" s="35">
        <v>0</v>
      </c>
      <c r="V794" s="35">
        <v>0</v>
      </c>
      <c r="W794" s="35">
        <v>0</v>
      </c>
      <c r="X794" s="35">
        <v>19000</v>
      </c>
      <c r="Y794" s="35">
        <v>0</v>
      </c>
    </row>
    <row r="795" spans="1:25">
      <c r="A795" s="35">
        <v>3140</v>
      </c>
      <c r="B795" s="35" t="s">
        <v>7019</v>
      </c>
      <c r="C795" s="35" t="s">
        <v>9267</v>
      </c>
      <c r="D795" s="35">
        <v>503</v>
      </c>
      <c r="E795" s="35" t="s">
        <v>7020</v>
      </c>
      <c r="F795" s="35"/>
      <c r="G795" s="35" t="s">
        <v>6983</v>
      </c>
      <c r="H795" s="37">
        <v>45091</v>
      </c>
      <c r="I795" s="35">
        <v>19000</v>
      </c>
      <c r="J795" s="35">
        <v>12</v>
      </c>
      <c r="K795" s="37">
        <f t="shared" si="12"/>
        <v>45456</v>
      </c>
      <c r="L795" s="41">
        <v>0</v>
      </c>
      <c r="M795" s="71">
        <v>0</v>
      </c>
      <c r="N795" s="67">
        <v>0.105</v>
      </c>
      <c r="O795" s="35">
        <v>0</v>
      </c>
      <c r="P795" s="35">
        <v>0</v>
      </c>
      <c r="Q795" s="35">
        <v>0</v>
      </c>
      <c r="R795" s="35">
        <v>0</v>
      </c>
      <c r="S795" s="35">
        <v>0</v>
      </c>
      <c r="T795" s="35">
        <v>0</v>
      </c>
      <c r="U795" s="35">
        <v>0</v>
      </c>
      <c r="V795" s="35">
        <v>0</v>
      </c>
      <c r="W795" s="35">
        <v>0</v>
      </c>
      <c r="X795" s="35">
        <v>19000</v>
      </c>
      <c r="Y795" s="35">
        <v>0</v>
      </c>
    </row>
    <row r="796" spans="1:25">
      <c r="A796" s="35">
        <v>3141</v>
      </c>
      <c r="B796" s="35" t="s">
        <v>7019</v>
      </c>
      <c r="C796" s="35" t="s">
        <v>9267</v>
      </c>
      <c r="D796" s="35">
        <v>504</v>
      </c>
      <c r="E796" s="35" t="s">
        <v>7020</v>
      </c>
      <c r="F796" s="35"/>
      <c r="G796" s="35" t="s">
        <v>6983</v>
      </c>
      <c r="H796" s="37">
        <v>45091</v>
      </c>
      <c r="I796" s="35">
        <v>19000</v>
      </c>
      <c r="J796" s="35">
        <v>12</v>
      </c>
      <c r="K796" s="37">
        <f t="shared" si="12"/>
        <v>45456</v>
      </c>
      <c r="L796" s="41">
        <v>0</v>
      </c>
      <c r="M796" s="71">
        <v>0</v>
      </c>
      <c r="N796" s="67">
        <v>0.105</v>
      </c>
      <c r="O796" s="35">
        <v>0</v>
      </c>
      <c r="P796" s="35">
        <v>0</v>
      </c>
      <c r="Q796" s="35">
        <v>0</v>
      </c>
      <c r="R796" s="35">
        <v>0</v>
      </c>
      <c r="S796" s="35">
        <v>0</v>
      </c>
      <c r="T796" s="35">
        <v>0</v>
      </c>
      <c r="U796" s="35">
        <v>0</v>
      </c>
      <c r="V796" s="35">
        <v>0</v>
      </c>
      <c r="W796" s="35">
        <v>0</v>
      </c>
      <c r="X796" s="35">
        <v>19000</v>
      </c>
      <c r="Y796" s="35">
        <v>0</v>
      </c>
    </row>
    <row r="797" spans="1:25">
      <c r="A797" s="35">
        <v>3142</v>
      </c>
      <c r="B797" s="35" t="s">
        <v>7019</v>
      </c>
      <c r="C797" s="35" t="s">
        <v>9267</v>
      </c>
      <c r="D797" s="35">
        <v>505</v>
      </c>
      <c r="E797" s="35" t="s">
        <v>7020</v>
      </c>
      <c r="F797" s="35"/>
      <c r="G797" s="35" t="s">
        <v>6983</v>
      </c>
      <c r="H797" s="37">
        <v>45091</v>
      </c>
      <c r="I797" s="35">
        <v>19000</v>
      </c>
      <c r="J797" s="35">
        <v>12</v>
      </c>
      <c r="K797" s="37">
        <f t="shared" si="12"/>
        <v>45456</v>
      </c>
      <c r="L797" s="41">
        <v>0</v>
      </c>
      <c r="M797" s="71">
        <v>0</v>
      </c>
      <c r="N797" s="67">
        <v>0.105</v>
      </c>
      <c r="O797" s="35">
        <v>0</v>
      </c>
      <c r="P797" s="35">
        <v>0</v>
      </c>
      <c r="Q797" s="35">
        <v>0</v>
      </c>
      <c r="R797" s="35">
        <v>0</v>
      </c>
      <c r="S797" s="35">
        <v>0</v>
      </c>
      <c r="T797" s="35">
        <v>0</v>
      </c>
      <c r="U797" s="35">
        <v>0</v>
      </c>
      <c r="V797" s="35">
        <v>0</v>
      </c>
      <c r="W797" s="35">
        <v>0</v>
      </c>
      <c r="X797" s="35">
        <v>19000</v>
      </c>
      <c r="Y797" s="35">
        <v>0</v>
      </c>
    </row>
    <row r="798" spans="1:25">
      <c r="A798" s="35">
        <v>3151</v>
      </c>
      <c r="B798" s="35" t="s">
        <v>7019</v>
      </c>
      <c r="C798" s="35" t="s">
        <v>9267</v>
      </c>
      <c r="D798" s="35">
        <v>981</v>
      </c>
      <c r="E798" s="35" t="s">
        <v>7020</v>
      </c>
      <c r="F798" s="35"/>
      <c r="G798" s="35" t="s">
        <v>6983</v>
      </c>
      <c r="H798" s="37">
        <v>45215</v>
      </c>
      <c r="I798" s="35">
        <v>30000</v>
      </c>
      <c r="J798" s="35">
        <v>12</v>
      </c>
      <c r="K798" s="37">
        <f t="shared" si="12"/>
        <v>45580</v>
      </c>
      <c r="L798" s="41">
        <v>0</v>
      </c>
      <c r="M798" s="71">
        <v>0</v>
      </c>
      <c r="N798" s="67">
        <v>0.105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0</v>
      </c>
      <c r="V798" s="35">
        <v>0</v>
      </c>
      <c r="W798" s="35">
        <v>0</v>
      </c>
      <c r="X798" s="35">
        <v>30000</v>
      </c>
      <c r="Y798" s="35">
        <v>0</v>
      </c>
    </row>
    <row r="799" spans="1:25">
      <c r="A799" s="35">
        <v>3156</v>
      </c>
      <c r="B799" s="35" t="s">
        <v>7019</v>
      </c>
      <c r="C799" s="35" t="s">
        <v>9267</v>
      </c>
      <c r="D799" s="35">
        <v>509</v>
      </c>
      <c r="E799" s="35" t="s">
        <v>7020</v>
      </c>
      <c r="F799" s="35"/>
      <c r="G799" s="35" t="s">
        <v>6983</v>
      </c>
      <c r="H799" s="37">
        <v>45091</v>
      </c>
      <c r="I799" s="35">
        <v>82000</v>
      </c>
      <c r="J799" s="35">
        <v>12</v>
      </c>
      <c r="K799" s="37">
        <f t="shared" si="12"/>
        <v>45456</v>
      </c>
      <c r="L799" s="41">
        <v>0</v>
      </c>
      <c r="M799" s="71">
        <v>0</v>
      </c>
      <c r="N799" s="67">
        <v>0.105</v>
      </c>
      <c r="O799" s="35">
        <v>0</v>
      </c>
      <c r="P799" s="35">
        <v>0</v>
      </c>
      <c r="Q799" s="35">
        <v>0</v>
      </c>
      <c r="R799" s="35">
        <v>0</v>
      </c>
      <c r="S799" s="35">
        <v>0</v>
      </c>
      <c r="T799" s="35">
        <v>0</v>
      </c>
      <c r="U799" s="35">
        <v>0</v>
      </c>
      <c r="V799" s="35">
        <v>0</v>
      </c>
      <c r="W799" s="35">
        <v>0</v>
      </c>
      <c r="X799" s="35">
        <v>82000</v>
      </c>
      <c r="Y799" s="35">
        <v>0</v>
      </c>
    </row>
    <row r="800" spans="1:25">
      <c r="A800" s="35">
        <v>3157</v>
      </c>
      <c r="B800" s="35" t="s">
        <v>7019</v>
      </c>
      <c r="C800" s="35" t="s">
        <v>9267</v>
      </c>
      <c r="D800" s="35">
        <v>506</v>
      </c>
      <c r="E800" s="35" t="s">
        <v>7020</v>
      </c>
      <c r="F800" s="35"/>
      <c r="G800" s="35" t="s">
        <v>6983</v>
      </c>
      <c r="H800" s="37">
        <v>45069</v>
      </c>
      <c r="I800" s="35">
        <v>135000</v>
      </c>
      <c r="J800" s="35">
        <v>12</v>
      </c>
      <c r="K800" s="37">
        <f t="shared" si="12"/>
        <v>45434</v>
      </c>
      <c r="L800" s="41">
        <v>0</v>
      </c>
      <c r="M800" s="71">
        <v>0</v>
      </c>
      <c r="N800" s="67">
        <v>0.105</v>
      </c>
      <c r="O800" s="35">
        <v>0</v>
      </c>
      <c r="P800" s="35">
        <v>0</v>
      </c>
      <c r="Q800" s="35">
        <v>0</v>
      </c>
      <c r="R800" s="35">
        <v>0</v>
      </c>
      <c r="S800" s="35">
        <v>0</v>
      </c>
      <c r="T800" s="35">
        <v>0</v>
      </c>
      <c r="U800" s="35">
        <v>0</v>
      </c>
      <c r="V800" s="35">
        <v>0</v>
      </c>
      <c r="W800" s="35">
        <v>0</v>
      </c>
      <c r="X800" s="35">
        <v>135000</v>
      </c>
      <c r="Y800" s="35">
        <v>0</v>
      </c>
    </row>
    <row r="801" spans="1:25">
      <c r="A801" s="35">
        <v>3163</v>
      </c>
      <c r="B801" s="35" t="s">
        <v>7019</v>
      </c>
      <c r="C801" s="35" t="s">
        <v>9267</v>
      </c>
      <c r="D801" s="35">
        <v>848</v>
      </c>
      <c r="E801" s="35" t="s">
        <v>7020</v>
      </c>
      <c r="F801" s="35"/>
      <c r="G801" s="35" t="s">
        <v>6983</v>
      </c>
      <c r="H801" s="37">
        <v>45167</v>
      </c>
      <c r="I801" s="35">
        <v>14000</v>
      </c>
      <c r="J801" s="35">
        <v>12</v>
      </c>
      <c r="K801" s="37">
        <f t="shared" si="12"/>
        <v>45532</v>
      </c>
      <c r="L801" s="41">
        <v>0</v>
      </c>
      <c r="M801" s="71">
        <v>0</v>
      </c>
      <c r="N801" s="67">
        <v>0.105</v>
      </c>
      <c r="O801" s="35">
        <v>0</v>
      </c>
      <c r="P801" s="35">
        <v>0</v>
      </c>
      <c r="Q801" s="35">
        <v>0</v>
      </c>
      <c r="R801" s="35">
        <v>0</v>
      </c>
      <c r="S801" s="35">
        <v>0</v>
      </c>
      <c r="T801" s="35">
        <v>0</v>
      </c>
      <c r="U801" s="35">
        <v>0</v>
      </c>
      <c r="V801" s="35">
        <v>0</v>
      </c>
      <c r="W801" s="35">
        <v>0</v>
      </c>
      <c r="X801" s="35">
        <v>14000</v>
      </c>
      <c r="Y801" s="35">
        <v>0</v>
      </c>
    </row>
    <row r="802" spans="1:25">
      <c r="A802" s="35">
        <v>3164</v>
      </c>
      <c r="B802" s="35" t="s">
        <v>7019</v>
      </c>
      <c r="C802" s="35" t="s">
        <v>9267</v>
      </c>
      <c r="D802" s="35">
        <v>1729</v>
      </c>
      <c r="E802" s="35" t="s">
        <v>7020</v>
      </c>
      <c r="F802" s="35"/>
      <c r="G802" s="35" t="s">
        <v>6983</v>
      </c>
      <c r="H802" s="37">
        <v>45215</v>
      </c>
      <c r="I802" s="35">
        <v>35000</v>
      </c>
      <c r="J802" s="35">
        <v>12</v>
      </c>
      <c r="K802" s="37">
        <f t="shared" si="12"/>
        <v>45580</v>
      </c>
      <c r="L802" s="41">
        <v>0</v>
      </c>
      <c r="M802" s="71">
        <v>0</v>
      </c>
      <c r="N802" s="67">
        <v>0.105</v>
      </c>
      <c r="O802" s="35">
        <v>0</v>
      </c>
      <c r="P802" s="35">
        <v>0</v>
      </c>
      <c r="Q802" s="35">
        <v>0</v>
      </c>
      <c r="R802" s="35">
        <v>0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5">
        <v>35000</v>
      </c>
      <c r="Y802" s="35">
        <v>0</v>
      </c>
    </row>
    <row r="803" spans="1:25">
      <c r="A803" s="35">
        <v>3169</v>
      </c>
      <c r="B803" s="35" t="s">
        <v>7019</v>
      </c>
      <c r="C803" s="35" t="s">
        <v>9267</v>
      </c>
      <c r="D803" s="35">
        <v>818</v>
      </c>
      <c r="E803" s="35" t="s">
        <v>7020</v>
      </c>
      <c r="F803" s="35"/>
      <c r="G803" s="35" t="s">
        <v>6983</v>
      </c>
      <c r="H803" s="37">
        <v>45167</v>
      </c>
      <c r="I803" s="35">
        <v>30000</v>
      </c>
      <c r="J803" s="35">
        <v>12</v>
      </c>
      <c r="K803" s="37">
        <f t="shared" si="12"/>
        <v>45532</v>
      </c>
      <c r="L803" s="41">
        <v>0</v>
      </c>
      <c r="M803" s="71">
        <v>0</v>
      </c>
      <c r="N803" s="67">
        <v>0.105</v>
      </c>
      <c r="O803" s="35">
        <v>0</v>
      </c>
      <c r="P803" s="35">
        <v>0</v>
      </c>
      <c r="Q803" s="35">
        <v>0</v>
      </c>
      <c r="R803" s="35">
        <v>0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5">
        <v>30000</v>
      </c>
      <c r="Y803" s="35">
        <v>0</v>
      </c>
    </row>
    <row r="804" spans="1:25">
      <c r="A804" s="35">
        <v>3194</v>
      </c>
      <c r="B804" s="35" t="s">
        <v>7019</v>
      </c>
      <c r="C804" s="35" t="s">
        <v>9267</v>
      </c>
      <c r="D804" s="35">
        <v>554</v>
      </c>
      <c r="E804" s="35" t="s">
        <v>7020</v>
      </c>
      <c r="F804" s="35"/>
      <c r="G804" s="35" t="s">
        <v>6983</v>
      </c>
      <c r="H804" s="37">
        <v>45069</v>
      </c>
      <c r="I804" s="35">
        <v>38000</v>
      </c>
      <c r="J804" s="35">
        <v>12</v>
      </c>
      <c r="K804" s="37">
        <f t="shared" si="12"/>
        <v>45434</v>
      </c>
      <c r="L804" s="41">
        <v>0</v>
      </c>
      <c r="M804" s="71">
        <v>0</v>
      </c>
      <c r="N804" s="67">
        <v>0.105</v>
      </c>
      <c r="O804" s="35">
        <v>0</v>
      </c>
      <c r="P804" s="35">
        <v>0</v>
      </c>
      <c r="Q804" s="35">
        <v>0</v>
      </c>
      <c r="R804" s="35">
        <v>0</v>
      </c>
      <c r="S804" s="35">
        <v>0</v>
      </c>
      <c r="T804" s="35">
        <v>0</v>
      </c>
      <c r="U804" s="35">
        <v>0</v>
      </c>
      <c r="V804" s="35">
        <v>0</v>
      </c>
      <c r="W804" s="35">
        <v>0</v>
      </c>
      <c r="X804" s="35">
        <v>38000</v>
      </c>
      <c r="Y804" s="35">
        <v>0</v>
      </c>
    </row>
    <row r="805" spans="1:25">
      <c r="A805" s="35">
        <v>3195</v>
      </c>
      <c r="B805" s="35" t="s">
        <v>7019</v>
      </c>
      <c r="C805" s="35" t="s">
        <v>9267</v>
      </c>
      <c r="D805" s="35">
        <v>553</v>
      </c>
      <c r="E805" s="35" t="s">
        <v>7020</v>
      </c>
      <c r="F805" s="35"/>
      <c r="G805" s="35" t="s">
        <v>6983</v>
      </c>
      <c r="H805" s="37">
        <v>45091</v>
      </c>
      <c r="I805" s="35">
        <v>38000</v>
      </c>
      <c r="J805" s="35">
        <v>12</v>
      </c>
      <c r="K805" s="37">
        <f t="shared" si="12"/>
        <v>45456</v>
      </c>
      <c r="L805" s="41">
        <v>0</v>
      </c>
      <c r="M805" s="71">
        <v>0</v>
      </c>
      <c r="N805" s="67">
        <v>0.105</v>
      </c>
      <c r="O805" s="35">
        <v>0</v>
      </c>
      <c r="P805" s="35">
        <v>0</v>
      </c>
      <c r="Q805" s="35">
        <v>0</v>
      </c>
      <c r="R805" s="35">
        <v>0</v>
      </c>
      <c r="S805" s="35">
        <v>0</v>
      </c>
      <c r="T805" s="35">
        <v>0</v>
      </c>
      <c r="U805" s="35">
        <v>0</v>
      </c>
      <c r="V805" s="35">
        <v>0</v>
      </c>
      <c r="W805" s="35">
        <v>0</v>
      </c>
      <c r="X805" s="35">
        <v>38000</v>
      </c>
      <c r="Y805" s="35">
        <v>0</v>
      </c>
    </row>
    <row r="806" spans="1:25">
      <c r="A806" s="35">
        <v>3196</v>
      </c>
      <c r="B806" s="35" t="s">
        <v>7019</v>
      </c>
      <c r="C806" s="35" t="s">
        <v>9267</v>
      </c>
      <c r="D806" s="35">
        <v>579</v>
      </c>
      <c r="E806" s="35" t="s">
        <v>7020</v>
      </c>
      <c r="F806" s="35"/>
      <c r="G806" s="35" t="s">
        <v>6983</v>
      </c>
      <c r="H806" s="37">
        <v>45091</v>
      </c>
      <c r="I806" s="35">
        <v>19000</v>
      </c>
      <c r="J806" s="35">
        <v>12</v>
      </c>
      <c r="K806" s="37">
        <f t="shared" si="12"/>
        <v>45456</v>
      </c>
      <c r="L806" s="41">
        <v>0</v>
      </c>
      <c r="M806" s="71">
        <v>0</v>
      </c>
      <c r="N806" s="67">
        <v>0.105</v>
      </c>
      <c r="O806" s="35">
        <v>0</v>
      </c>
      <c r="P806" s="35">
        <v>0</v>
      </c>
      <c r="Q806" s="35">
        <v>0</v>
      </c>
      <c r="R806" s="35">
        <v>0</v>
      </c>
      <c r="S806" s="35">
        <v>0</v>
      </c>
      <c r="T806" s="35">
        <v>0</v>
      </c>
      <c r="U806" s="35">
        <v>0</v>
      </c>
      <c r="V806" s="35">
        <v>0</v>
      </c>
      <c r="W806" s="35">
        <v>0</v>
      </c>
      <c r="X806" s="35">
        <v>19000</v>
      </c>
      <c r="Y806" s="35">
        <v>0</v>
      </c>
    </row>
    <row r="807" spans="1:25">
      <c r="A807" s="35">
        <v>3197</v>
      </c>
      <c r="B807" s="35" t="s">
        <v>7019</v>
      </c>
      <c r="C807" s="35" t="s">
        <v>9267</v>
      </c>
      <c r="D807" s="35">
        <v>580</v>
      </c>
      <c r="E807" s="35" t="s">
        <v>7020</v>
      </c>
      <c r="F807" s="35"/>
      <c r="G807" s="35" t="s">
        <v>6983</v>
      </c>
      <c r="H807" s="37">
        <v>45091</v>
      </c>
      <c r="I807" s="35">
        <v>19000</v>
      </c>
      <c r="J807" s="35">
        <v>12</v>
      </c>
      <c r="K807" s="37">
        <f t="shared" si="12"/>
        <v>45456</v>
      </c>
      <c r="L807" s="41">
        <v>0</v>
      </c>
      <c r="M807" s="71">
        <v>0</v>
      </c>
      <c r="N807" s="67">
        <v>0.105</v>
      </c>
      <c r="O807" s="35">
        <v>0</v>
      </c>
      <c r="P807" s="35">
        <v>0</v>
      </c>
      <c r="Q807" s="35">
        <v>0</v>
      </c>
      <c r="R807" s="35">
        <v>0</v>
      </c>
      <c r="S807" s="35">
        <v>0</v>
      </c>
      <c r="T807" s="35">
        <v>0</v>
      </c>
      <c r="U807" s="35">
        <v>0</v>
      </c>
      <c r="V807" s="35">
        <v>0</v>
      </c>
      <c r="W807" s="35">
        <v>0</v>
      </c>
      <c r="X807" s="35">
        <v>19000</v>
      </c>
      <c r="Y807" s="35">
        <v>0</v>
      </c>
    </row>
    <row r="808" spans="1:25">
      <c r="A808" s="35">
        <v>3199</v>
      </c>
      <c r="B808" s="35" t="s">
        <v>7019</v>
      </c>
      <c r="C808" s="35" t="s">
        <v>9267</v>
      </c>
      <c r="D808" s="35">
        <v>597</v>
      </c>
      <c r="E808" s="35" t="s">
        <v>7020</v>
      </c>
      <c r="F808" s="35"/>
      <c r="G808" s="35" t="s">
        <v>6983</v>
      </c>
      <c r="H808" s="37">
        <v>45091</v>
      </c>
      <c r="I808" s="35">
        <v>30000</v>
      </c>
      <c r="J808" s="35">
        <v>12</v>
      </c>
      <c r="K808" s="37">
        <f t="shared" si="12"/>
        <v>45456</v>
      </c>
      <c r="L808" s="41">
        <v>0</v>
      </c>
      <c r="M808" s="71">
        <v>0</v>
      </c>
      <c r="N808" s="67">
        <v>0.105</v>
      </c>
      <c r="O808" s="35">
        <v>0</v>
      </c>
      <c r="P808" s="35">
        <v>0</v>
      </c>
      <c r="Q808" s="35">
        <v>0</v>
      </c>
      <c r="R808" s="35">
        <v>0</v>
      </c>
      <c r="S808" s="35">
        <v>0</v>
      </c>
      <c r="T808" s="35">
        <v>0</v>
      </c>
      <c r="U808" s="35">
        <v>0</v>
      </c>
      <c r="V808" s="35">
        <v>0</v>
      </c>
      <c r="W808" s="35">
        <v>0</v>
      </c>
      <c r="X808" s="35">
        <v>30000</v>
      </c>
      <c r="Y808" s="35">
        <v>0</v>
      </c>
    </row>
    <row r="809" spans="1:25">
      <c r="A809" s="35">
        <v>3230</v>
      </c>
      <c r="B809" s="35" t="s">
        <v>7019</v>
      </c>
      <c r="C809" s="35" t="s">
        <v>9267</v>
      </c>
      <c r="D809" s="35">
        <v>399</v>
      </c>
      <c r="E809" s="35" t="s">
        <v>7020</v>
      </c>
      <c r="F809" s="35"/>
      <c r="G809" s="35" t="s">
        <v>6983</v>
      </c>
      <c r="H809" s="37">
        <v>45091</v>
      </c>
      <c r="I809" s="35">
        <v>49000</v>
      </c>
      <c r="J809" s="35">
        <v>12</v>
      </c>
      <c r="K809" s="37">
        <f t="shared" si="12"/>
        <v>45456</v>
      </c>
      <c r="L809" s="41">
        <v>0</v>
      </c>
      <c r="M809" s="71">
        <v>0</v>
      </c>
      <c r="N809" s="67">
        <v>0.105</v>
      </c>
      <c r="O809" s="35">
        <v>0</v>
      </c>
      <c r="P809" s="35">
        <v>0</v>
      </c>
      <c r="Q809" s="35">
        <v>0</v>
      </c>
      <c r="R809" s="35">
        <v>0</v>
      </c>
      <c r="S809" s="35">
        <v>0</v>
      </c>
      <c r="T809" s="35">
        <v>0</v>
      </c>
      <c r="U809" s="35">
        <v>0</v>
      </c>
      <c r="V809" s="35">
        <v>0</v>
      </c>
      <c r="W809" s="35">
        <v>0</v>
      </c>
      <c r="X809" s="35">
        <v>49000</v>
      </c>
      <c r="Y809" s="35">
        <v>0</v>
      </c>
    </row>
    <row r="810" spans="1:25">
      <c r="A810" s="35">
        <v>3237</v>
      </c>
      <c r="B810" s="35" t="s">
        <v>7019</v>
      </c>
      <c r="C810" s="35" t="s">
        <v>9267</v>
      </c>
      <c r="D810" s="35">
        <v>547</v>
      </c>
      <c r="E810" s="35" t="s">
        <v>7020</v>
      </c>
      <c r="F810" s="35"/>
      <c r="G810" s="35" t="s">
        <v>6983</v>
      </c>
      <c r="H810" s="37">
        <v>45091</v>
      </c>
      <c r="I810" s="35">
        <v>32000</v>
      </c>
      <c r="J810" s="35">
        <v>12</v>
      </c>
      <c r="K810" s="37">
        <f t="shared" si="12"/>
        <v>45456</v>
      </c>
      <c r="L810" s="41">
        <v>0</v>
      </c>
      <c r="M810" s="71">
        <v>0</v>
      </c>
      <c r="N810" s="67">
        <v>0.105</v>
      </c>
      <c r="O810" s="35">
        <v>0</v>
      </c>
      <c r="P810" s="35">
        <v>0</v>
      </c>
      <c r="Q810" s="35">
        <v>0</v>
      </c>
      <c r="R810" s="35">
        <v>0</v>
      </c>
      <c r="S810" s="35">
        <v>0</v>
      </c>
      <c r="T810" s="35">
        <v>0</v>
      </c>
      <c r="U810" s="35">
        <v>0</v>
      </c>
      <c r="V810" s="35">
        <v>0</v>
      </c>
      <c r="W810" s="35">
        <v>0</v>
      </c>
      <c r="X810" s="35">
        <v>32000</v>
      </c>
      <c r="Y810" s="35">
        <v>0</v>
      </c>
    </row>
    <row r="811" spans="1:25">
      <c r="A811" s="35">
        <v>3239</v>
      </c>
      <c r="B811" s="35" t="s">
        <v>7019</v>
      </c>
      <c r="C811" s="35" t="s">
        <v>9267</v>
      </c>
      <c r="D811" s="35">
        <v>522</v>
      </c>
      <c r="E811" s="35" t="s">
        <v>7020</v>
      </c>
      <c r="F811" s="35"/>
      <c r="G811" s="35" t="s">
        <v>6983</v>
      </c>
      <c r="H811" s="37">
        <v>45112</v>
      </c>
      <c r="I811" s="35">
        <v>49000</v>
      </c>
      <c r="J811" s="35">
        <v>12</v>
      </c>
      <c r="K811" s="37">
        <f t="shared" si="12"/>
        <v>45477</v>
      </c>
      <c r="L811" s="41">
        <v>0</v>
      </c>
      <c r="M811" s="71">
        <v>0</v>
      </c>
      <c r="N811" s="67">
        <v>0.105</v>
      </c>
      <c r="O811" s="35">
        <v>0</v>
      </c>
      <c r="P811" s="35">
        <v>0</v>
      </c>
      <c r="Q811" s="35">
        <v>0</v>
      </c>
      <c r="R811" s="35">
        <v>0</v>
      </c>
      <c r="S811" s="35">
        <v>0</v>
      </c>
      <c r="T811" s="35">
        <v>0</v>
      </c>
      <c r="U811" s="35">
        <v>0</v>
      </c>
      <c r="V811" s="35">
        <v>0</v>
      </c>
      <c r="W811" s="35">
        <v>0</v>
      </c>
      <c r="X811" s="35">
        <v>49000</v>
      </c>
      <c r="Y811" s="35">
        <v>0</v>
      </c>
    </row>
    <row r="812" spans="1:25">
      <c r="A812" s="35">
        <v>3241</v>
      </c>
      <c r="B812" s="35" t="s">
        <v>7019</v>
      </c>
      <c r="C812" s="35" t="s">
        <v>9267</v>
      </c>
      <c r="D812" s="35">
        <v>539</v>
      </c>
      <c r="E812" s="35" t="s">
        <v>7020</v>
      </c>
      <c r="F812" s="35"/>
      <c r="G812" s="35" t="s">
        <v>6983</v>
      </c>
      <c r="H812" s="37">
        <v>45091</v>
      </c>
      <c r="I812" s="35">
        <v>30000</v>
      </c>
      <c r="J812" s="35">
        <v>12</v>
      </c>
      <c r="K812" s="37">
        <f t="shared" si="12"/>
        <v>45456</v>
      </c>
      <c r="L812" s="41">
        <v>0</v>
      </c>
      <c r="M812" s="71">
        <v>0</v>
      </c>
      <c r="N812" s="67">
        <v>0.105</v>
      </c>
      <c r="O812" s="35">
        <v>0</v>
      </c>
      <c r="P812" s="35">
        <v>0</v>
      </c>
      <c r="Q812" s="35">
        <v>0</v>
      </c>
      <c r="R812" s="35">
        <v>0</v>
      </c>
      <c r="S812" s="35">
        <v>0</v>
      </c>
      <c r="T812" s="35">
        <v>0</v>
      </c>
      <c r="U812" s="35">
        <v>0</v>
      </c>
      <c r="V812" s="35">
        <v>0</v>
      </c>
      <c r="W812" s="35">
        <v>0</v>
      </c>
      <c r="X812" s="35">
        <v>30000</v>
      </c>
      <c r="Y812" s="35">
        <v>0</v>
      </c>
    </row>
    <row r="813" spans="1:25">
      <c r="A813" s="35">
        <v>3242</v>
      </c>
      <c r="B813" s="35" t="s">
        <v>7019</v>
      </c>
      <c r="C813" s="35" t="s">
        <v>9267</v>
      </c>
      <c r="D813" s="35">
        <v>538</v>
      </c>
      <c r="E813" s="35" t="s">
        <v>7020</v>
      </c>
      <c r="F813" s="35"/>
      <c r="G813" s="35" t="s">
        <v>6983</v>
      </c>
      <c r="H813" s="37">
        <v>45091</v>
      </c>
      <c r="I813" s="35">
        <v>30000</v>
      </c>
      <c r="J813" s="35">
        <v>12</v>
      </c>
      <c r="K813" s="37">
        <f t="shared" si="12"/>
        <v>45456</v>
      </c>
      <c r="L813" s="41">
        <v>0</v>
      </c>
      <c r="M813" s="71">
        <v>0</v>
      </c>
      <c r="N813" s="67">
        <v>0.105</v>
      </c>
      <c r="O813" s="35">
        <v>0</v>
      </c>
      <c r="P813" s="35">
        <v>0</v>
      </c>
      <c r="Q813" s="35">
        <v>0</v>
      </c>
      <c r="R813" s="35">
        <v>0</v>
      </c>
      <c r="S813" s="35">
        <v>0</v>
      </c>
      <c r="T813" s="35">
        <v>0</v>
      </c>
      <c r="U813" s="35">
        <v>0</v>
      </c>
      <c r="V813" s="35">
        <v>0</v>
      </c>
      <c r="W813" s="35">
        <v>0</v>
      </c>
      <c r="X813" s="35">
        <v>30000</v>
      </c>
      <c r="Y813" s="35">
        <v>0</v>
      </c>
    </row>
    <row r="814" spans="1:25">
      <c r="A814" s="35">
        <v>3243</v>
      </c>
      <c r="B814" s="35" t="s">
        <v>7019</v>
      </c>
      <c r="C814" s="35" t="s">
        <v>9267</v>
      </c>
      <c r="D814" s="35">
        <v>536</v>
      </c>
      <c r="E814" s="35" t="s">
        <v>7020</v>
      </c>
      <c r="F814" s="35"/>
      <c r="G814" s="35" t="s">
        <v>6983</v>
      </c>
      <c r="H814" s="37">
        <v>45091</v>
      </c>
      <c r="I814" s="35">
        <v>34000</v>
      </c>
      <c r="J814" s="35">
        <v>12</v>
      </c>
      <c r="K814" s="37">
        <f t="shared" si="12"/>
        <v>45456</v>
      </c>
      <c r="L814" s="41">
        <v>0</v>
      </c>
      <c r="M814" s="71">
        <v>0</v>
      </c>
      <c r="N814" s="67">
        <v>0.105</v>
      </c>
      <c r="O814" s="35">
        <v>0</v>
      </c>
      <c r="P814" s="35">
        <v>0</v>
      </c>
      <c r="Q814" s="35">
        <v>0</v>
      </c>
      <c r="R814" s="35">
        <v>0</v>
      </c>
      <c r="S814" s="35">
        <v>0</v>
      </c>
      <c r="T814" s="35">
        <v>0</v>
      </c>
      <c r="U814" s="35">
        <v>0</v>
      </c>
      <c r="V814" s="35">
        <v>0</v>
      </c>
      <c r="W814" s="35">
        <v>0</v>
      </c>
      <c r="X814" s="35">
        <v>34000</v>
      </c>
      <c r="Y814" s="35">
        <v>0</v>
      </c>
    </row>
    <row r="815" spans="1:25">
      <c r="A815" s="35">
        <v>3244</v>
      </c>
      <c r="B815" s="35" t="s">
        <v>7019</v>
      </c>
      <c r="C815" s="35" t="s">
        <v>9267</v>
      </c>
      <c r="D815" s="35">
        <v>858</v>
      </c>
      <c r="E815" s="35" t="s">
        <v>7020</v>
      </c>
      <c r="F815" s="35"/>
      <c r="G815" s="35" t="s">
        <v>6983</v>
      </c>
      <c r="H815" s="37">
        <v>45167</v>
      </c>
      <c r="I815" s="35">
        <v>21000</v>
      </c>
      <c r="J815" s="35">
        <v>12</v>
      </c>
      <c r="K815" s="37">
        <f t="shared" si="12"/>
        <v>45532</v>
      </c>
      <c r="L815" s="41">
        <v>0</v>
      </c>
      <c r="M815" s="71">
        <v>0</v>
      </c>
      <c r="N815" s="67">
        <v>0.105</v>
      </c>
      <c r="O815" s="35">
        <v>0</v>
      </c>
      <c r="P815" s="35">
        <v>0</v>
      </c>
      <c r="Q815" s="35">
        <v>0</v>
      </c>
      <c r="R815" s="35">
        <v>0</v>
      </c>
      <c r="S815" s="35">
        <v>0</v>
      </c>
      <c r="T815" s="35">
        <v>0</v>
      </c>
      <c r="U815" s="35">
        <v>0</v>
      </c>
      <c r="V815" s="35">
        <v>0</v>
      </c>
      <c r="W815" s="35">
        <v>0</v>
      </c>
      <c r="X815" s="35">
        <v>21000</v>
      </c>
      <c r="Y815" s="35">
        <v>0</v>
      </c>
    </row>
    <row r="816" spans="1:25">
      <c r="A816" s="35">
        <v>3245</v>
      </c>
      <c r="B816" s="35" t="s">
        <v>7019</v>
      </c>
      <c r="C816" s="35" t="s">
        <v>9267</v>
      </c>
      <c r="D816" s="35">
        <v>857</v>
      </c>
      <c r="E816" s="35" t="s">
        <v>7020</v>
      </c>
      <c r="F816" s="35"/>
      <c r="G816" s="35" t="s">
        <v>6983</v>
      </c>
      <c r="H816" s="37">
        <v>45167</v>
      </c>
      <c r="I816" s="35">
        <v>30000</v>
      </c>
      <c r="J816" s="35">
        <v>12</v>
      </c>
      <c r="K816" s="37">
        <f t="shared" si="12"/>
        <v>45532</v>
      </c>
      <c r="L816" s="41">
        <v>0</v>
      </c>
      <c r="M816" s="71">
        <v>0</v>
      </c>
      <c r="N816" s="67">
        <v>0.105</v>
      </c>
      <c r="O816" s="35">
        <v>0</v>
      </c>
      <c r="P816" s="35">
        <v>0</v>
      </c>
      <c r="Q816" s="35">
        <v>0</v>
      </c>
      <c r="R816" s="35">
        <v>0</v>
      </c>
      <c r="S816" s="35">
        <v>0</v>
      </c>
      <c r="T816" s="35">
        <v>0</v>
      </c>
      <c r="U816" s="35">
        <v>0</v>
      </c>
      <c r="V816" s="35">
        <v>0</v>
      </c>
      <c r="W816" s="35">
        <v>0</v>
      </c>
      <c r="X816" s="35">
        <v>30000</v>
      </c>
      <c r="Y816" s="35">
        <v>0</v>
      </c>
    </row>
    <row r="817" spans="1:25">
      <c r="A817" s="35">
        <v>3246</v>
      </c>
      <c r="B817" s="35" t="s">
        <v>7019</v>
      </c>
      <c r="C817" s="35" t="s">
        <v>9267</v>
      </c>
      <c r="D817" s="35">
        <v>859</v>
      </c>
      <c r="E817" s="35" t="s">
        <v>7020</v>
      </c>
      <c r="F817" s="35"/>
      <c r="G817" s="35" t="s">
        <v>6983</v>
      </c>
      <c r="H817" s="37">
        <v>45167</v>
      </c>
      <c r="I817" s="35">
        <v>30000</v>
      </c>
      <c r="J817" s="35">
        <v>12</v>
      </c>
      <c r="K817" s="37">
        <f t="shared" si="12"/>
        <v>45532</v>
      </c>
      <c r="L817" s="41">
        <v>0</v>
      </c>
      <c r="M817" s="71">
        <v>0</v>
      </c>
      <c r="N817" s="67">
        <v>0.105</v>
      </c>
      <c r="O817" s="35">
        <v>0</v>
      </c>
      <c r="P817" s="35">
        <v>0</v>
      </c>
      <c r="Q817" s="35">
        <v>0</v>
      </c>
      <c r="R817" s="35">
        <v>0</v>
      </c>
      <c r="S817" s="35">
        <v>0</v>
      </c>
      <c r="T817" s="35">
        <v>0</v>
      </c>
      <c r="U817" s="35">
        <v>0</v>
      </c>
      <c r="V817" s="35">
        <v>0</v>
      </c>
      <c r="W817" s="35">
        <v>0</v>
      </c>
      <c r="X817" s="35">
        <v>30000</v>
      </c>
      <c r="Y817" s="35">
        <v>0</v>
      </c>
    </row>
    <row r="818" spans="1:25">
      <c r="A818" s="35">
        <v>3247</v>
      </c>
      <c r="B818" s="35" t="s">
        <v>7019</v>
      </c>
      <c r="C818" s="35" t="s">
        <v>9267</v>
      </c>
      <c r="D818" s="35">
        <v>982</v>
      </c>
      <c r="E818" s="35" t="s">
        <v>7020</v>
      </c>
      <c r="F818" s="35"/>
      <c r="G818" s="35" t="s">
        <v>6983</v>
      </c>
      <c r="H818" s="37">
        <v>45215</v>
      </c>
      <c r="I818" s="35">
        <v>40000</v>
      </c>
      <c r="J818" s="35">
        <v>12</v>
      </c>
      <c r="K818" s="37">
        <f t="shared" si="12"/>
        <v>45580</v>
      </c>
      <c r="L818" s="41">
        <v>0</v>
      </c>
      <c r="M818" s="71">
        <v>0</v>
      </c>
      <c r="N818" s="67">
        <v>0.105</v>
      </c>
      <c r="O818" s="35">
        <v>0</v>
      </c>
      <c r="P818" s="35">
        <v>0</v>
      </c>
      <c r="Q818" s="35">
        <v>0</v>
      </c>
      <c r="R818" s="35">
        <v>0</v>
      </c>
      <c r="S818" s="35">
        <v>0</v>
      </c>
      <c r="T818" s="35">
        <v>0</v>
      </c>
      <c r="U818" s="35">
        <v>0</v>
      </c>
      <c r="V818" s="35">
        <v>0</v>
      </c>
      <c r="W818" s="35">
        <v>0</v>
      </c>
      <c r="X818" s="35">
        <v>40000</v>
      </c>
      <c r="Y818" s="35">
        <v>0</v>
      </c>
    </row>
    <row r="819" spans="1:25">
      <c r="A819" s="35">
        <v>3248</v>
      </c>
      <c r="B819" s="35" t="s">
        <v>7019</v>
      </c>
      <c r="C819" s="35" t="s">
        <v>9267</v>
      </c>
      <c r="D819" s="35">
        <v>1699</v>
      </c>
      <c r="E819" s="35" t="s">
        <v>7020</v>
      </c>
      <c r="F819" s="35"/>
      <c r="G819" s="35" t="s">
        <v>6983</v>
      </c>
      <c r="H819" s="37">
        <v>45112</v>
      </c>
      <c r="I819" s="35">
        <v>35000</v>
      </c>
      <c r="J819" s="35">
        <v>12</v>
      </c>
      <c r="K819" s="37">
        <f t="shared" si="12"/>
        <v>45477</v>
      </c>
      <c r="L819" s="41">
        <v>0</v>
      </c>
      <c r="M819" s="71">
        <v>0</v>
      </c>
      <c r="N819" s="67">
        <v>0.105</v>
      </c>
      <c r="O819" s="35">
        <v>0</v>
      </c>
      <c r="P819" s="35">
        <v>0</v>
      </c>
      <c r="Q819" s="35">
        <v>0</v>
      </c>
      <c r="R819" s="35">
        <v>0</v>
      </c>
      <c r="S819" s="35">
        <v>0</v>
      </c>
      <c r="T819" s="35">
        <v>0</v>
      </c>
      <c r="U819" s="35">
        <v>0</v>
      </c>
      <c r="V819" s="35">
        <v>0</v>
      </c>
      <c r="W819" s="35">
        <v>0</v>
      </c>
      <c r="X819" s="35">
        <v>35000</v>
      </c>
      <c r="Y819" s="35">
        <v>0</v>
      </c>
    </row>
    <row r="820" spans="1:25">
      <c r="A820" s="35">
        <v>3251</v>
      </c>
      <c r="B820" s="35" t="s">
        <v>7019</v>
      </c>
      <c r="C820" s="35" t="s">
        <v>9267</v>
      </c>
      <c r="D820" s="35">
        <v>983</v>
      </c>
      <c r="E820" s="35" t="s">
        <v>7020</v>
      </c>
      <c r="F820" s="35"/>
      <c r="G820" s="35" t="s">
        <v>6983</v>
      </c>
      <c r="H820" s="37">
        <v>45215</v>
      </c>
      <c r="I820" s="35">
        <v>52000</v>
      </c>
      <c r="J820" s="35">
        <v>12</v>
      </c>
      <c r="K820" s="37">
        <f t="shared" si="12"/>
        <v>45580</v>
      </c>
      <c r="L820" s="41">
        <v>0</v>
      </c>
      <c r="M820" s="71">
        <v>0</v>
      </c>
      <c r="N820" s="67">
        <v>0.105</v>
      </c>
      <c r="O820" s="35">
        <v>0</v>
      </c>
      <c r="P820" s="35">
        <v>0</v>
      </c>
      <c r="Q820" s="35">
        <v>0</v>
      </c>
      <c r="R820" s="35">
        <v>0</v>
      </c>
      <c r="S820" s="35">
        <v>0</v>
      </c>
      <c r="T820" s="35">
        <v>0</v>
      </c>
      <c r="U820" s="35">
        <v>0</v>
      </c>
      <c r="V820" s="35">
        <v>0</v>
      </c>
      <c r="W820" s="35">
        <v>0</v>
      </c>
      <c r="X820" s="35">
        <v>52000</v>
      </c>
      <c r="Y820" s="35">
        <v>0</v>
      </c>
    </row>
    <row r="821" spans="1:25">
      <c r="A821" s="35">
        <v>3252</v>
      </c>
      <c r="B821" s="35" t="s">
        <v>7019</v>
      </c>
      <c r="C821" s="35" t="s">
        <v>9267</v>
      </c>
      <c r="D821" s="35">
        <v>984</v>
      </c>
      <c r="E821" s="35" t="s">
        <v>7020</v>
      </c>
      <c r="F821" s="35"/>
      <c r="G821" s="35" t="s">
        <v>6983</v>
      </c>
      <c r="H821" s="37">
        <v>45215</v>
      </c>
      <c r="I821" s="35">
        <v>44000</v>
      </c>
      <c r="J821" s="35">
        <v>12</v>
      </c>
      <c r="K821" s="37">
        <f t="shared" si="12"/>
        <v>45580</v>
      </c>
      <c r="L821" s="41">
        <v>0</v>
      </c>
      <c r="M821" s="71">
        <v>0</v>
      </c>
      <c r="N821" s="67">
        <v>0.105</v>
      </c>
      <c r="O821" s="35">
        <v>0</v>
      </c>
      <c r="P821" s="35">
        <v>0</v>
      </c>
      <c r="Q821" s="35">
        <v>0</v>
      </c>
      <c r="R821" s="35">
        <v>0</v>
      </c>
      <c r="S821" s="35">
        <v>0</v>
      </c>
      <c r="T821" s="35">
        <v>0</v>
      </c>
      <c r="U821" s="35">
        <v>0</v>
      </c>
      <c r="V821" s="35">
        <v>0</v>
      </c>
      <c r="W821" s="35">
        <v>0</v>
      </c>
      <c r="X821" s="35">
        <v>44000</v>
      </c>
      <c r="Y821" s="35">
        <v>0</v>
      </c>
    </row>
    <row r="822" spans="1:25">
      <c r="A822" s="35">
        <v>3254</v>
      </c>
      <c r="B822" s="35" t="s">
        <v>7019</v>
      </c>
      <c r="C822" s="35" t="s">
        <v>9267</v>
      </c>
      <c r="D822" s="35">
        <v>985</v>
      </c>
      <c r="E822" s="35" t="s">
        <v>7020</v>
      </c>
      <c r="F822" s="35"/>
      <c r="G822" s="35" t="s">
        <v>6983</v>
      </c>
      <c r="H822" s="37">
        <v>45215</v>
      </c>
      <c r="I822" s="35">
        <v>60000</v>
      </c>
      <c r="J822" s="35">
        <v>12</v>
      </c>
      <c r="K822" s="37">
        <f t="shared" si="12"/>
        <v>45580</v>
      </c>
      <c r="L822" s="41">
        <v>0</v>
      </c>
      <c r="M822" s="71">
        <v>0</v>
      </c>
      <c r="N822" s="67">
        <v>0.105</v>
      </c>
      <c r="O822" s="35">
        <v>0</v>
      </c>
      <c r="P822" s="35">
        <v>0</v>
      </c>
      <c r="Q822" s="35">
        <v>0</v>
      </c>
      <c r="R822" s="35">
        <v>0</v>
      </c>
      <c r="S822" s="35">
        <v>0</v>
      </c>
      <c r="T822" s="35">
        <v>0</v>
      </c>
      <c r="U822" s="35">
        <v>0</v>
      </c>
      <c r="V822" s="35">
        <v>0</v>
      </c>
      <c r="W822" s="35">
        <v>0</v>
      </c>
      <c r="X822" s="35">
        <v>60000</v>
      </c>
      <c r="Y822" s="35">
        <v>0</v>
      </c>
    </row>
    <row r="823" spans="1:25">
      <c r="A823" s="35">
        <v>3257</v>
      </c>
      <c r="B823" s="35" t="s">
        <v>7019</v>
      </c>
      <c r="C823" s="35" t="s">
        <v>9267</v>
      </c>
      <c r="D823" s="35">
        <v>551</v>
      </c>
      <c r="E823" s="35" t="s">
        <v>7020</v>
      </c>
      <c r="F823" s="35"/>
      <c r="G823" s="35" t="s">
        <v>6983</v>
      </c>
      <c r="H823" s="37">
        <v>45091</v>
      </c>
      <c r="I823" s="35">
        <v>38000</v>
      </c>
      <c r="J823" s="35">
        <v>12</v>
      </c>
      <c r="K823" s="37">
        <f t="shared" si="12"/>
        <v>45456</v>
      </c>
      <c r="L823" s="41">
        <v>0</v>
      </c>
      <c r="M823" s="71">
        <v>0</v>
      </c>
      <c r="N823" s="67">
        <v>0.105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35">
        <v>0</v>
      </c>
      <c r="W823" s="35">
        <v>0</v>
      </c>
      <c r="X823" s="35">
        <v>38000</v>
      </c>
      <c r="Y823" s="35">
        <v>0</v>
      </c>
    </row>
    <row r="824" spans="1:25">
      <c r="A824" s="35">
        <v>3261</v>
      </c>
      <c r="B824" s="35" t="s">
        <v>7019</v>
      </c>
      <c r="C824" s="35" t="s">
        <v>9267</v>
      </c>
      <c r="D824" s="35">
        <v>872</v>
      </c>
      <c r="E824" s="35" t="s">
        <v>7020</v>
      </c>
      <c r="F824" s="35"/>
      <c r="G824" s="35" t="s">
        <v>6983</v>
      </c>
      <c r="H824" s="37">
        <v>45167</v>
      </c>
      <c r="I824" s="35">
        <v>12000</v>
      </c>
      <c r="J824" s="35">
        <v>12</v>
      </c>
      <c r="K824" s="37">
        <f t="shared" si="12"/>
        <v>45532</v>
      </c>
      <c r="L824" s="41">
        <v>0</v>
      </c>
      <c r="M824" s="71">
        <v>0</v>
      </c>
      <c r="N824" s="67">
        <v>0.105</v>
      </c>
      <c r="O824" s="35">
        <v>0</v>
      </c>
      <c r="P824" s="35">
        <v>0</v>
      </c>
      <c r="Q824" s="35">
        <v>0</v>
      </c>
      <c r="R824" s="35">
        <v>0</v>
      </c>
      <c r="S824" s="35">
        <v>0</v>
      </c>
      <c r="T824" s="35">
        <v>0</v>
      </c>
      <c r="U824" s="35">
        <v>0</v>
      </c>
      <c r="V824" s="35">
        <v>0</v>
      </c>
      <c r="W824" s="35">
        <v>0</v>
      </c>
      <c r="X824" s="35">
        <v>12000</v>
      </c>
      <c r="Y824" s="35">
        <v>0</v>
      </c>
    </row>
    <row r="825" spans="1:25">
      <c r="A825" s="35">
        <v>3264</v>
      </c>
      <c r="B825" s="35" t="s">
        <v>7019</v>
      </c>
      <c r="C825" s="35" t="s">
        <v>9267</v>
      </c>
      <c r="D825" s="35">
        <v>517</v>
      </c>
      <c r="E825" s="35" t="s">
        <v>7020</v>
      </c>
      <c r="F825" s="35"/>
      <c r="G825" s="35" t="s">
        <v>6983</v>
      </c>
      <c r="H825" s="37">
        <v>45069</v>
      </c>
      <c r="I825" s="35">
        <v>48000</v>
      </c>
      <c r="J825" s="35">
        <v>12</v>
      </c>
      <c r="K825" s="37">
        <f t="shared" si="12"/>
        <v>45434</v>
      </c>
      <c r="L825" s="41">
        <v>0</v>
      </c>
      <c r="M825" s="71">
        <v>0</v>
      </c>
      <c r="N825" s="67">
        <v>0.105</v>
      </c>
      <c r="O825" s="35">
        <v>0</v>
      </c>
      <c r="P825" s="35">
        <v>0</v>
      </c>
      <c r="Q825" s="35">
        <v>0</v>
      </c>
      <c r="R825" s="35">
        <v>0</v>
      </c>
      <c r="S825" s="35">
        <v>0</v>
      </c>
      <c r="T825" s="35">
        <v>0</v>
      </c>
      <c r="U825" s="35">
        <v>0</v>
      </c>
      <c r="V825" s="35">
        <v>0</v>
      </c>
      <c r="W825" s="35">
        <v>0</v>
      </c>
      <c r="X825" s="35">
        <v>48000</v>
      </c>
      <c r="Y825" s="35">
        <v>0</v>
      </c>
    </row>
    <row r="826" spans="1:25">
      <c r="A826" s="35">
        <v>3265</v>
      </c>
      <c r="B826" s="35" t="s">
        <v>7019</v>
      </c>
      <c r="C826" s="35" t="s">
        <v>9267</v>
      </c>
      <c r="D826" s="35">
        <v>987</v>
      </c>
      <c r="E826" s="35" t="s">
        <v>7020</v>
      </c>
      <c r="F826" s="35"/>
      <c r="G826" s="35" t="s">
        <v>6983</v>
      </c>
      <c r="H826" s="37">
        <v>45215</v>
      </c>
      <c r="I826" s="35">
        <v>35000</v>
      </c>
      <c r="J826" s="35">
        <v>12</v>
      </c>
      <c r="K826" s="37">
        <f t="shared" si="12"/>
        <v>45580</v>
      </c>
      <c r="L826" s="41">
        <v>0</v>
      </c>
      <c r="M826" s="71">
        <v>0</v>
      </c>
      <c r="N826" s="67">
        <v>0.105</v>
      </c>
      <c r="O826" s="35">
        <v>0</v>
      </c>
      <c r="P826" s="35">
        <v>0</v>
      </c>
      <c r="Q826" s="35">
        <v>0</v>
      </c>
      <c r="R826" s="35">
        <v>0</v>
      </c>
      <c r="S826" s="35">
        <v>0</v>
      </c>
      <c r="T826" s="35">
        <v>0</v>
      </c>
      <c r="U826" s="35">
        <v>0</v>
      </c>
      <c r="V826" s="35">
        <v>0</v>
      </c>
      <c r="W826" s="35">
        <v>0</v>
      </c>
      <c r="X826" s="35">
        <v>35000</v>
      </c>
      <c r="Y826" s="35">
        <v>0</v>
      </c>
    </row>
    <row r="827" spans="1:25">
      <c r="A827" s="35">
        <v>3268</v>
      </c>
      <c r="B827" s="35" t="s">
        <v>7019</v>
      </c>
      <c r="C827" s="35" t="s">
        <v>9267</v>
      </c>
      <c r="D827" s="35">
        <v>564</v>
      </c>
      <c r="E827" s="35" t="s">
        <v>7020</v>
      </c>
      <c r="F827" s="35"/>
      <c r="G827" s="35" t="s">
        <v>6983</v>
      </c>
      <c r="H827" s="37">
        <v>45069</v>
      </c>
      <c r="I827" s="35">
        <v>30000</v>
      </c>
      <c r="J827" s="35">
        <v>12</v>
      </c>
      <c r="K827" s="37">
        <f t="shared" si="12"/>
        <v>45434</v>
      </c>
      <c r="L827" s="41">
        <v>0</v>
      </c>
      <c r="M827" s="71">
        <v>0</v>
      </c>
      <c r="N827" s="67">
        <v>0.105</v>
      </c>
      <c r="O827" s="35">
        <v>0</v>
      </c>
      <c r="P827" s="35">
        <v>0</v>
      </c>
      <c r="Q827" s="35">
        <v>0</v>
      </c>
      <c r="R827" s="35">
        <v>0</v>
      </c>
      <c r="S827" s="35">
        <v>0</v>
      </c>
      <c r="T827" s="35">
        <v>0</v>
      </c>
      <c r="U827" s="35">
        <v>0</v>
      </c>
      <c r="V827" s="35">
        <v>0</v>
      </c>
      <c r="W827" s="35">
        <v>0</v>
      </c>
      <c r="X827" s="35">
        <v>30000</v>
      </c>
      <c r="Y827" s="35">
        <v>0</v>
      </c>
    </row>
    <row r="828" spans="1:25">
      <c r="A828" s="35">
        <v>3269</v>
      </c>
      <c r="B828" s="35" t="s">
        <v>7019</v>
      </c>
      <c r="C828" s="35" t="s">
        <v>9267</v>
      </c>
      <c r="D828" s="35">
        <v>1700</v>
      </c>
      <c r="E828" s="35" t="s">
        <v>7020</v>
      </c>
      <c r="F828" s="35"/>
      <c r="G828" s="35" t="s">
        <v>6983</v>
      </c>
      <c r="H828" s="37">
        <v>45112</v>
      </c>
      <c r="I828" s="35">
        <v>20000</v>
      </c>
      <c r="J828" s="35">
        <v>12</v>
      </c>
      <c r="K828" s="37">
        <f t="shared" si="12"/>
        <v>45477</v>
      </c>
      <c r="L828" s="41">
        <v>0</v>
      </c>
      <c r="M828" s="71">
        <v>0</v>
      </c>
      <c r="N828" s="67">
        <v>0.105</v>
      </c>
      <c r="O828" s="35">
        <v>0</v>
      </c>
      <c r="P828" s="35">
        <v>0</v>
      </c>
      <c r="Q828" s="35">
        <v>0</v>
      </c>
      <c r="R828" s="35">
        <v>0</v>
      </c>
      <c r="S828" s="35">
        <v>0</v>
      </c>
      <c r="T828" s="35">
        <v>0</v>
      </c>
      <c r="U828" s="35">
        <v>0</v>
      </c>
      <c r="V828" s="35">
        <v>0</v>
      </c>
      <c r="W828" s="35">
        <v>0</v>
      </c>
      <c r="X828" s="35">
        <v>20000</v>
      </c>
      <c r="Y828" s="35">
        <v>0</v>
      </c>
    </row>
    <row r="829" spans="1:25">
      <c r="A829" s="35">
        <v>3270</v>
      </c>
      <c r="B829" s="35" t="s">
        <v>7019</v>
      </c>
      <c r="C829" s="35" t="s">
        <v>9267</v>
      </c>
      <c r="D829" s="35">
        <v>513</v>
      </c>
      <c r="E829" s="35" t="s">
        <v>7020</v>
      </c>
      <c r="F829" s="35"/>
      <c r="G829" s="35" t="s">
        <v>6983</v>
      </c>
      <c r="H829" s="37">
        <v>45048</v>
      </c>
      <c r="I829" s="35">
        <v>77000</v>
      </c>
      <c r="J829" s="35">
        <v>12</v>
      </c>
      <c r="K829" s="37">
        <f t="shared" si="12"/>
        <v>45413</v>
      </c>
      <c r="L829" s="41">
        <v>0</v>
      </c>
      <c r="M829" s="71">
        <v>0</v>
      </c>
      <c r="N829" s="67">
        <v>0.105</v>
      </c>
      <c r="O829" s="35">
        <v>0</v>
      </c>
      <c r="P829" s="35">
        <v>0</v>
      </c>
      <c r="Q829" s="35">
        <v>0</v>
      </c>
      <c r="R829" s="35">
        <v>0</v>
      </c>
      <c r="S829" s="35">
        <v>0</v>
      </c>
      <c r="T829" s="35">
        <v>0</v>
      </c>
      <c r="U829" s="35">
        <v>0</v>
      </c>
      <c r="V829" s="35">
        <v>0</v>
      </c>
      <c r="W829" s="35">
        <v>0</v>
      </c>
      <c r="X829" s="35">
        <v>77000</v>
      </c>
      <c r="Y829" s="35">
        <v>0</v>
      </c>
    </row>
    <row r="830" spans="1:25">
      <c r="A830" s="35">
        <v>3271</v>
      </c>
      <c r="B830" s="35" t="s">
        <v>7019</v>
      </c>
      <c r="C830" s="35" t="s">
        <v>9267</v>
      </c>
      <c r="D830" s="35">
        <v>512</v>
      </c>
      <c r="E830" s="35" t="s">
        <v>7020</v>
      </c>
      <c r="F830" s="35"/>
      <c r="G830" s="35" t="s">
        <v>6983</v>
      </c>
      <c r="H830" s="37">
        <v>45048</v>
      </c>
      <c r="I830" s="35">
        <v>77000</v>
      </c>
      <c r="J830" s="35">
        <v>12</v>
      </c>
      <c r="K830" s="37">
        <f t="shared" si="12"/>
        <v>45413</v>
      </c>
      <c r="L830" s="41">
        <v>0</v>
      </c>
      <c r="M830" s="71">
        <v>0</v>
      </c>
      <c r="N830" s="67">
        <v>0.105</v>
      </c>
      <c r="O830" s="35">
        <v>0</v>
      </c>
      <c r="P830" s="35">
        <v>0</v>
      </c>
      <c r="Q830" s="35">
        <v>0</v>
      </c>
      <c r="R830" s="35">
        <v>0</v>
      </c>
      <c r="S830" s="35">
        <v>0</v>
      </c>
      <c r="T830" s="35">
        <v>0</v>
      </c>
      <c r="U830" s="35">
        <v>0</v>
      </c>
      <c r="V830" s="35">
        <v>0</v>
      </c>
      <c r="W830" s="35">
        <v>0</v>
      </c>
      <c r="X830" s="35">
        <v>77000</v>
      </c>
      <c r="Y830" s="35">
        <v>0</v>
      </c>
    </row>
    <row r="831" spans="1:25">
      <c r="A831" s="35">
        <v>3272</v>
      </c>
      <c r="B831" s="35" t="s">
        <v>7019</v>
      </c>
      <c r="C831" s="35" t="s">
        <v>9267</v>
      </c>
      <c r="D831" s="35">
        <v>541</v>
      </c>
      <c r="E831" s="35" t="s">
        <v>7020</v>
      </c>
      <c r="F831" s="35"/>
      <c r="G831" s="35" t="s">
        <v>6983</v>
      </c>
      <c r="H831" s="37">
        <v>45091</v>
      </c>
      <c r="I831" s="35">
        <v>38000</v>
      </c>
      <c r="J831" s="35">
        <v>12</v>
      </c>
      <c r="K831" s="37">
        <f t="shared" si="12"/>
        <v>45456</v>
      </c>
      <c r="L831" s="41">
        <v>0</v>
      </c>
      <c r="M831" s="71">
        <v>0</v>
      </c>
      <c r="N831" s="67">
        <v>0.105</v>
      </c>
      <c r="O831" s="35">
        <v>0</v>
      </c>
      <c r="P831" s="35">
        <v>0</v>
      </c>
      <c r="Q831" s="35">
        <v>0</v>
      </c>
      <c r="R831" s="35">
        <v>0</v>
      </c>
      <c r="S831" s="35">
        <v>0</v>
      </c>
      <c r="T831" s="35">
        <v>0</v>
      </c>
      <c r="U831" s="35">
        <v>0</v>
      </c>
      <c r="V831" s="35">
        <v>0</v>
      </c>
      <c r="W831" s="35">
        <v>0</v>
      </c>
      <c r="X831" s="35">
        <v>38000</v>
      </c>
      <c r="Y831" s="35">
        <v>0</v>
      </c>
    </row>
    <row r="832" spans="1:25">
      <c r="A832" s="35">
        <v>3273</v>
      </c>
      <c r="B832" s="35" t="s">
        <v>7019</v>
      </c>
      <c r="C832" s="35" t="s">
        <v>9267</v>
      </c>
      <c r="D832" s="35">
        <v>542</v>
      </c>
      <c r="E832" s="35" t="s">
        <v>7020</v>
      </c>
      <c r="F832" s="35"/>
      <c r="G832" s="35" t="s">
        <v>6983</v>
      </c>
      <c r="H832" s="37">
        <v>45091</v>
      </c>
      <c r="I832" s="35">
        <v>38000</v>
      </c>
      <c r="J832" s="35">
        <v>12</v>
      </c>
      <c r="K832" s="37">
        <f t="shared" si="12"/>
        <v>45456</v>
      </c>
      <c r="L832" s="41">
        <v>0</v>
      </c>
      <c r="M832" s="71">
        <v>0</v>
      </c>
      <c r="N832" s="67">
        <v>0.105</v>
      </c>
      <c r="O832" s="35">
        <v>0</v>
      </c>
      <c r="P832" s="35">
        <v>0</v>
      </c>
      <c r="Q832" s="35">
        <v>0</v>
      </c>
      <c r="R832" s="35">
        <v>0</v>
      </c>
      <c r="S832" s="35">
        <v>0</v>
      </c>
      <c r="T832" s="35">
        <v>0</v>
      </c>
      <c r="U832" s="35">
        <v>0</v>
      </c>
      <c r="V832" s="35">
        <v>0</v>
      </c>
      <c r="W832" s="35">
        <v>0</v>
      </c>
      <c r="X832" s="35">
        <v>38000</v>
      </c>
      <c r="Y832" s="35">
        <v>0</v>
      </c>
    </row>
    <row r="833" spans="1:25">
      <c r="A833" s="35">
        <v>3283</v>
      </c>
      <c r="B833" s="35" t="s">
        <v>7019</v>
      </c>
      <c r="C833" s="35" t="s">
        <v>9267</v>
      </c>
      <c r="D833" s="35">
        <v>524</v>
      </c>
      <c r="E833" s="35" t="s">
        <v>7020</v>
      </c>
      <c r="F833" s="35"/>
      <c r="G833" s="35" t="s">
        <v>6983</v>
      </c>
      <c r="H833" s="37">
        <v>45069</v>
      </c>
      <c r="I833" s="35">
        <v>38000</v>
      </c>
      <c r="J833" s="35">
        <v>12</v>
      </c>
      <c r="K833" s="37">
        <f t="shared" si="12"/>
        <v>45434</v>
      </c>
      <c r="L833" s="41">
        <v>0</v>
      </c>
      <c r="M833" s="71">
        <v>0</v>
      </c>
      <c r="N833" s="67">
        <v>0.105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35">
        <v>0</v>
      </c>
      <c r="W833" s="35">
        <v>0</v>
      </c>
      <c r="X833" s="35">
        <v>38000</v>
      </c>
      <c r="Y833" s="35">
        <v>0</v>
      </c>
    </row>
    <row r="834" spans="1:25">
      <c r="A834" s="35">
        <v>3284</v>
      </c>
      <c r="B834" s="35" t="s">
        <v>7019</v>
      </c>
      <c r="C834" s="35" t="s">
        <v>9267</v>
      </c>
      <c r="D834" s="35">
        <v>525</v>
      </c>
      <c r="E834" s="35" t="s">
        <v>7020</v>
      </c>
      <c r="F834" s="35"/>
      <c r="G834" s="35" t="s">
        <v>6983</v>
      </c>
      <c r="H834" s="37">
        <v>45069</v>
      </c>
      <c r="I834" s="35">
        <v>38000</v>
      </c>
      <c r="J834" s="35">
        <v>12</v>
      </c>
      <c r="K834" s="37">
        <f t="shared" ref="K834:K897" si="13">H834+365</f>
        <v>45434</v>
      </c>
      <c r="L834" s="41">
        <v>0</v>
      </c>
      <c r="M834" s="71">
        <v>0</v>
      </c>
      <c r="N834" s="67">
        <v>0.105</v>
      </c>
      <c r="O834" s="35">
        <v>0</v>
      </c>
      <c r="P834" s="35">
        <v>0</v>
      </c>
      <c r="Q834" s="35">
        <v>0</v>
      </c>
      <c r="R834" s="35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38000</v>
      </c>
      <c r="Y834" s="35">
        <v>0</v>
      </c>
    </row>
    <row r="835" spans="1:25">
      <c r="A835" s="35">
        <v>3285</v>
      </c>
      <c r="B835" s="35" t="s">
        <v>7019</v>
      </c>
      <c r="C835" s="35" t="s">
        <v>9267</v>
      </c>
      <c r="D835" s="35">
        <v>526</v>
      </c>
      <c r="E835" s="35" t="s">
        <v>7020</v>
      </c>
      <c r="F835" s="35"/>
      <c r="G835" s="35" t="s">
        <v>6983</v>
      </c>
      <c r="H835" s="37">
        <v>45069</v>
      </c>
      <c r="I835" s="35">
        <v>30000</v>
      </c>
      <c r="J835" s="35">
        <v>12</v>
      </c>
      <c r="K835" s="37">
        <f t="shared" si="13"/>
        <v>45434</v>
      </c>
      <c r="L835" s="41">
        <v>0</v>
      </c>
      <c r="M835" s="71">
        <v>0</v>
      </c>
      <c r="N835" s="67">
        <v>0.105</v>
      </c>
      <c r="O835" s="35">
        <v>0</v>
      </c>
      <c r="P835" s="35">
        <v>0</v>
      </c>
      <c r="Q835" s="35">
        <v>0</v>
      </c>
      <c r="R835" s="35">
        <v>0</v>
      </c>
      <c r="S835" s="35">
        <v>0</v>
      </c>
      <c r="T835" s="35">
        <v>0</v>
      </c>
      <c r="U835" s="35">
        <v>0</v>
      </c>
      <c r="V835" s="35">
        <v>0</v>
      </c>
      <c r="W835" s="35">
        <v>0</v>
      </c>
      <c r="X835" s="35">
        <v>30000</v>
      </c>
      <c r="Y835" s="35">
        <v>0</v>
      </c>
    </row>
    <row r="836" spans="1:25">
      <c r="A836" s="35">
        <v>3286</v>
      </c>
      <c r="B836" s="35" t="s">
        <v>7019</v>
      </c>
      <c r="C836" s="35" t="s">
        <v>9267</v>
      </c>
      <c r="D836" s="35">
        <v>527</v>
      </c>
      <c r="E836" s="35" t="s">
        <v>7020</v>
      </c>
      <c r="F836" s="35"/>
      <c r="G836" s="35" t="s">
        <v>6983</v>
      </c>
      <c r="H836" s="37">
        <v>45069</v>
      </c>
      <c r="I836" s="35">
        <v>38000</v>
      </c>
      <c r="J836" s="35">
        <v>12</v>
      </c>
      <c r="K836" s="37">
        <f t="shared" si="13"/>
        <v>45434</v>
      </c>
      <c r="L836" s="41">
        <v>0</v>
      </c>
      <c r="M836" s="71">
        <v>0</v>
      </c>
      <c r="N836" s="67">
        <v>0.105</v>
      </c>
      <c r="O836" s="35">
        <v>0</v>
      </c>
      <c r="P836" s="35">
        <v>0</v>
      </c>
      <c r="Q836" s="35">
        <v>0</v>
      </c>
      <c r="R836" s="35">
        <v>0</v>
      </c>
      <c r="S836" s="35">
        <v>0</v>
      </c>
      <c r="T836" s="35">
        <v>0</v>
      </c>
      <c r="U836" s="35">
        <v>0</v>
      </c>
      <c r="V836" s="35">
        <v>0</v>
      </c>
      <c r="W836" s="35">
        <v>0</v>
      </c>
      <c r="X836" s="35">
        <v>38000</v>
      </c>
      <c r="Y836" s="35">
        <v>0</v>
      </c>
    </row>
    <row r="837" spans="1:25">
      <c r="A837" s="35">
        <v>3287</v>
      </c>
      <c r="B837" s="35" t="s">
        <v>7019</v>
      </c>
      <c r="C837" s="35" t="s">
        <v>9267</v>
      </c>
      <c r="D837" s="35">
        <v>528</v>
      </c>
      <c r="E837" s="35" t="s">
        <v>7020</v>
      </c>
      <c r="F837" s="35"/>
      <c r="G837" s="35" t="s">
        <v>6983</v>
      </c>
      <c r="H837" s="37">
        <v>45069</v>
      </c>
      <c r="I837" s="35">
        <v>38000</v>
      </c>
      <c r="J837" s="35">
        <v>12</v>
      </c>
      <c r="K837" s="37">
        <f t="shared" si="13"/>
        <v>45434</v>
      </c>
      <c r="L837" s="41">
        <v>0</v>
      </c>
      <c r="M837" s="71">
        <v>0</v>
      </c>
      <c r="N837" s="67">
        <v>0.105</v>
      </c>
      <c r="O837" s="35">
        <v>0</v>
      </c>
      <c r="P837" s="35">
        <v>0</v>
      </c>
      <c r="Q837" s="35">
        <v>0</v>
      </c>
      <c r="R837" s="35">
        <v>0</v>
      </c>
      <c r="S837" s="35">
        <v>0</v>
      </c>
      <c r="T837" s="35">
        <v>0</v>
      </c>
      <c r="U837" s="35">
        <v>0</v>
      </c>
      <c r="V837" s="35">
        <v>0</v>
      </c>
      <c r="W837" s="35">
        <v>0</v>
      </c>
      <c r="X837" s="35">
        <v>38000</v>
      </c>
      <c r="Y837" s="35">
        <v>0</v>
      </c>
    </row>
    <row r="838" spans="1:25">
      <c r="A838" s="35">
        <v>3288</v>
      </c>
      <c r="B838" s="35" t="s">
        <v>7019</v>
      </c>
      <c r="C838" s="35" t="s">
        <v>9267</v>
      </c>
      <c r="D838" s="35">
        <v>529</v>
      </c>
      <c r="E838" s="35" t="s">
        <v>7020</v>
      </c>
      <c r="F838" s="35"/>
      <c r="G838" s="35" t="s">
        <v>6983</v>
      </c>
      <c r="H838" s="37">
        <v>45069</v>
      </c>
      <c r="I838" s="35">
        <v>38000</v>
      </c>
      <c r="J838" s="35">
        <v>12</v>
      </c>
      <c r="K838" s="37">
        <f t="shared" si="13"/>
        <v>45434</v>
      </c>
      <c r="L838" s="41">
        <v>0</v>
      </c>
      <c r="M838" s="71">
        <v>0</v>
      </c>
      <c r="N838" s="67">
        <v>0.105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35">
        <v>0</v>
      </c>
      <c r="W838" s="35">
        <v>0</v>
      </c>
      <c r="X838" s="35">
        <v>38000</v>
      </c>
      <c r="Y838" s="35">
        <v>0</v>
      </c>
    </row>
    <row r="839" spans="1:25">
      <c r="A839" s="35">
        <v>3291</v>
      </c>
      <c r="B839" s="35" t="s">
        <v>7019</v>
      </c>
      <c r="C839" s="35" t="s">
        <v>9267</v>
      </c>
      <c r="D839" s="35">
        <v>890</v>
      </c>
      <c r="E839" s="35" t="s">
        <v>7020</v>
      </c>
      <c r="F839" s="35"/>
      <c r="G839" s="35" t="s">
        <v>6983</v>
      </c>
      <c r="H839" s="37">
        <v>45167</v>
      </c>
      <c r="I839" s="35">
        <v>22000</v>
      </c>
      <c r="J839" s="35">
        <v>12</v>
      </c>
      <c r="K839" s="37">
        <f t="shared" si="13"/>
        <v>45532</v>
      </c>
      <c r="L839" s="41">
        <v>0</v>
      </c>
      <c r="M839" s="71">
        <v>0</v>
      </c>
      <c r="N839" s="67">
        <v>0.105</v>
      </c>
      <c r="O839" s="35">
        <v>0</v>
      </c>
      <c r="P839" s="35">
        <v>0</v>
      </c>
      <c r="Q839" s="35">
        <v>0</v>
      </c>
      <c r="R839" s="35">
        <v>0</v>
      </c>
      <c r="S839" s="35">
        <v>0</v>
      </c>
      <c r="T839" s="35">
        <v>0</v>
      </c>
      <c r="U839" s="35">
        <v>0</v>
      </c>
      <c r="V839" s="35">
        <v>0</v>
      </c>
      <c r="W839" s="35">
        <v>0</v>
      </c>
      <c r="X839" s="35">
        <v>22000</v>
      </c>
      <c r="Y839" s="35">
        <v>0</v>
      </c>
    </row>
    <row r="840" spans="1:25">
      <c r="A840" s="35">
        <v>3300</v>
      </c>
      <c r="B840" s="35" t="s">
        <v>7019</v>
      </c>
      <c r="C840" s="35" t="s">
        <v>9267</v>
      </c>
      <c r="D840" s="35">
        <v>550</v>
      </c>
      <c r="E840" s="35" t="s">
        <v>7020</v>
      </c>
      <c r="F840" s="35"/>
      <c r="G840" s="35" t="s">
        <v>6983</v>
      </c>
      <c r="H840" s="37">
        <v>45069</v>
      </c>
      <c r="I840" s="35">
        <v>30000</v>
      </c>
      <c r="J840" s="35">
        <v>12</v>
      </c>
      <c r="K840" s="37">
        <f t="shared" si="13"/>
        <v>45434</v>
      </c>
      <c r="L840" s="41">
        <v>0</v>
      </c>
      <c r="M840" s="71">
        <v>0</v>
      </c>
      <c r="N840" s="67">
        <v>0.105</v>
      </c>
      <c r="O840" s="35">
        <v>0</v>
      </c>
      <c r="P840" s="35">
        <v>0</v>
      </c>
      <c r="Q840" s="35">
        <v>0</v>
      </c>
      <c r="R840" s="35">
        <v>0</v>
      </c>
      <c r="S840" s="35">
        <v>0</v>
      </c>
      <c r="T840" s="35">
        <v>0</v>
      </c>
      <c r="U840" s="35">
        <v>0</v>
      </c>
      <c r="V840" s="35">
        <v>0</v>
      </c>
      <c r="W840" s="35">
        <v>0</v>
      </c>
      <c r="X840" s="35">
        <v>30000</v>
      </c>
      <c r="Y840" s="35">
        <v>0</v>
      </c>
    </row>
    <row r="841" spans="1:25">
      <c r="A841" s="35">
        <v>3301</v>
      </c>
      <c r="B841" s="35" t="s">
        <v>7019</v>
      </c>
      <c r="C841" s="35" t="s">
        <v>9267</v>
      </c>
      <c r="D841" s="35">
        <v>549</v>
      </c>
      <c r="E841" s="35" t="s">
        <v>7020</v>
      </c>
      <c r="F841" s="35"/>
      <c r="G841" s="35" t="s">
        <v>6983</v>
      </c>
      <c r="H841" s="37">
        <v>45069</v>
      </c>
      <c r="I841" s="35">
        <v>40000</v>
      </c>
      <c r="J841" s="35">
        <v>12</v>
      </c>
      <c r="K841" s="37">
        <f t="shared" si="13"/>
        <v>45434</v>
      </c>
      <c r="L841" s="41">
        <v>0</v>
      </c>
      <c r="M841" s="71">
        <v>0</v>
      </c>
      <c r="N841" s="67">
        <v>0.105</v>
      </c>
      <c r="O841" s="35">
        <v>0</v>
      </c>
      <c r="P841" s="35">
        <v>0</v>
      </c>
      <c r="Q841" s="35">
        <v>0</v>
      </c>
      <c r="R841" s="35">
        <v>0</v>
      </c>
      <c r="S841" s="35">
        <v>0</v>
      </c>
      <c r="T841" s="35">
        <v>0</v>
      </c>
      <c r="U841" s="35">
        <v>0</v>
      </c>
      <c r="V841" s="35">
        <v>0</v>
      </c>
      <c r="W841" s="35">
        <v>0</v>
      </c>
      <c r="X841" s="35">
        <v>40000</v>
      </c>
      <c r="Y841" s="35">
        <v>0</v>
      </c>
    </row>
    <row r="842" spans="1:25">
      <c r="A842" s="35">
        <v>3302</v>
      </c>
      <c r="B842" s="35" t="s">
        <v>7019</v>
      </c>
      <c r="C842" s="35" t="s">
        <v>9267</v>
      </c>
      <c r="D842" s="35">
        <v>849</v>
      </c>
      <c r="E842" s="35" t="s">
        <v>7020</v>
      </c>
      <c r="F842" s="35"/>
      <c r="G842" s="35" t="s">
        <v>6983</v>
      </c>
      <c r="H842" s="37">
        <v>45167</v>
      </c>
      <c r="I842" s="35">
        <v>25000</v>
      </c>
      <c r="J842" s="35">
        <v>12</v>
      </c>
      <c r="K842" s="37">
        <f t="shared" si="13"/>
        <v>45532</v>
      </c>
      <c r="L842" s="41">
        <v>0</v>
      </c>
      <c r="M842" s="71">
        <v>0</v>
      </c>
      <c r="N842" s="67">
        <v>0.105</v>
      </c>
      <c r="O842" s="35">
        <v>0</v>
      </c>
      <c r="P842" s="35">
        <v>0</v>
      </c>
      <c r="Q842" s="35">
        <v>0</v>
      </c>
      <c r="R842" s="35">
        <v>0</v>
      </c>
      <c r="S842" s="35">
        <v>0</v>
      </c>
      <c r="T842" s="35">
        <v>0</v>
      </c>
      <c r="U842" s="35">
        <v>0</v>
      </c>
      <c r="V842" s="35">
        <v>0</v>
      </c>
      <c r="W842" s="35">
        <v>0</v>
      </c>
      <c r="X842" s="35">
        <v>25000</v>
      </c>
      <c r="Y842" s="35">
        <v>0</v>
      </c>
    </row>
    <row r="843" spans="1:25">
      <c r="A843" s="35">
        <v>3303</v>
      </c>
      <c r="B843" s="35" t="s">
        <v>7019</v>
      </c>
      <c r="C843" s="35" t="s">
        <v>9267</v>
      </c>
      <c r="D843" s="35">
        <v>567</v>
      </c>
      <c r="E843" s="35" t="s">
        <v>7020</v>
      </c>
      <c r="F843" s="35"/>
      <c r="G843" s="35" t="s">
        <v>6983</v>
      </c>
      <c r="H843" s="37">
        <v>45091</v>
      </c>
      <c r="I843" s="35">
        <v>11000</v>
      </c>
      <c r="J843" s="35">
        <v>12</v>
      </c>
      <c r="K843" s="37">
        <f t="shared" si="13"/>
        <v>45456</v>
      </c>
      <c r="L843" s="41">
        <v>0</v>
      </c>
      <c r="M843" s="71">
        <v>0</v>
      </c>
      <c r="N843" s="67">
        <v>0.105</v>
      </c>
      <c r="O843" s="35">
        <v>0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11000</v>
      </c>
      <c r="Y843" s="35">
        <v>0</v>
      </c>
    </row>
    <row r="844" spans="1:25">
      <c r="A844" s="35">
        <v>3305</v>
      </c>
      <c r="B844" s="35" t="s">
        <v>7019</v>
      </c>
      <c r="C844" s="35" t="s">
        <v>9267</v>
      </c>
      <c r="D844" s="35">
        <v>988</v>
      </c>
      <c r="E844" s="35" t="s">
        <v>7020</v>
      </c>
      <c r="F844" s="35"/>
      <c r="G844" s="35" t="s">
        <v>6983</v>
      </c>
      <c r="H844" s="37">
        <v>45215</v>
      </c>
      <c r="I844" s="35">
        <v>30000</v>
      </c>
      <c r="J844" s="35">
        <v>12</v>
      </c>
      <c r="K844" s="37">
        <f t="shared" si="13"/>
        <v>45580</v>
      </c>
      <c r="L844" s="41">
        <v>0</v>
      </c>
      <c r="M844" s="71">
        <v>0</v>
      </c>
      <c r="N844" s="67">
        <v>0.105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35">
        <v>0</v>
      </c>
      <c r="U844" s="35">
        <v>0</v>
      </c>
      <c r="V844" s="35">
        <v>0</v>
      </c>
      <c r="W844" s="35">
        <v>0</v>
      </c>
      <c r="X844" s="35">
        <v>30000</v>
      </c>
      <c r="Y844" s="35">
        <v>0</v>
      </c>
    </row>
    <row r="845" spans="1:25">
      <c r="A845" s="35">
        <v>3311</v>
      </c>
      <c r="B845" s="35" t="s">
        <v>7019</v>
      </c>
      <c r="C845" s="35" t="s">
        <v>9267</v>
      </c>
      <c r="D845" s="35">
        <v>989</v>
      </c>
      <c r="E845" s="35" t="s">
        <v>7020</v>
      </c>
      <c r="F845" s="35"/>
      <c r="G845" s="35" t="s">
        <v>6983</v>
      </c>
      <c r="H845" s="37">
        <v>45215</v>
      </c>
      <c r="I845" s="35">
        <v>40000</v>
      </c>
      <c r="J845" s="35">
        <v>12</v>
      </c>
      <c r="K845" s="37">
        <f t="shared" si="13"/>
        <v>45580</v>
      </c>
      <c r="L845" s="41">
        <v>0</v>
      </c>
      <c r="M845" s="71">
        <v>0</v>
      </c>
      <c r="N845" s="67">
        <v>0.105</v>
      </c>
      <c r="O845" s="35">
        <v>0</v>
      </c>
      <c r="P845" s="35">
        <v>0</v>
      </c>
      <c r="Q845" s="35">
        <v>0</v>
      </c>
      <c r="R845" s="35">
        <v>0</v>
      </c>
      <c r="S845" s="35">
        <v>0</v>
      </c>
      <c r="T845" s="35">
        <v>0</v>
      </c>
      <c r="U845" s="35">
        <v>0</v>
      </c>
      <c r="V845" s="35">
        <v>0</v>
      </c>
      <c r="W845" s="35">
        <v>0</v>
      </c>
      <c r="X845" s="35">
        <v>40000</v>
      </c>
      <c r="Y845" s="35">
        <v>0</v>
      </c>
    </row>
    <row r="846" spans="1:25">
      <c r="A846" s="35">
        <v>3312</v>
      </c>
      <c r="B846" s="35" t="s">
        <v>7019</v>
      </c>
      <c r="C846" s="35" t="s">
        <v>9267</v>
      </c>
      <c r="D846" s="35">
        <v>867</v>
      </c>
      <c r="E846" s="35" t="s">
        <v>7020</v>
      </c>
      <c r="F846" s="35"/>
      <c r="G846" s="35" t="s">
        <v>6983</v>
      </c>
      <c r="H846" s="37">
        <v>45167</v>
      </c>
      <c r="I846" s="35">
        <v>15000</v>
      </c>
      <c r="J846" s="35">
        <v>12</v>
      </c>
      <c r="K846" s="37">
        <f t="shared" si="13"/>
        <v>45532</v>
      </c>
      <c r="L846" s="41">
        <v>0</v>
      </c>
      <c r="M846" s="71">
        <v>0</v>
      </c>
      <c r="N846" s="67">
        <v>0.105</v>
      </c>
      <c r="O846" s="35">
        <v>0</v>
      </c>
      <c r="P846" s="35">
        <v>0</v>
      </c>
      <c r="Q846" s="35">
        <v>0</v>
      </c>
      <c r="R846" s="35">
        <v>0</v>
      </c>
      <c r="S846" s="35">
        <v>0</v>
      </c>
      <c r="T846" s="35">
        <v>0</v>
      </c>
      <c r="U846" s="35">
        <v>0</v>
      </c>
      <c r="V846" s="35">
        <v>0</v>
      </c>
      <c r="W846" s="35">
        <v>0</v>
      </c>
      <c r="X846" s="35">
        <v>15000</v>
      </c>
      <c r="Y846" s="35">
        <v>0</v>
      </c>
    </row>
    <row r="847" spans="1:25">
      <c r="A847" s="35">
        <v>3314</v>
      </c>
      <c r="B847" s="35" t="s">
        <v>7019</v>
      </c>
      <c r="C847" s="35" t="s">
        <v>9267</v>
      </c>
      <c r="D847" s="35">
        <v>990</v>
      </c>
      <c r="E847" s="35" t="s">
        <v>7020</v>
      </c>
      <c r="F847" s="35"/>
      <c r="G847" s="35" t="s">
        <v>6983</v>
      </c>
      <c r="H847" s="37">
        <v>45215</v>
      </c>
      <c r="I847" s="35">
        <v>12000</v>
      </c>
      <c r="J847" s="35">
        <v>12</v>
      </c>
      <c r="K847" s="37">
        <f t="shared" si="13"/>
        <v>45580</v>
      </c>
      <c r="L847" s="41">
        <v>0</v>
      </c>
      <c r="M847" s="71">
        <v>0</v>
      </c>
      <c r="N847" s="67">
        <v>0.105</v>
      </c>
      <c r="O847" s="35">
        <v>0</v>
      </c>
      <c r="P847" s="35">
        <v>0</v>
      </c>
      <c r="Q847" s="35">
        <v>0</v>
      </c>
      <c r="R847" s="35">
        <v>0</v>
      </c>
      <c r="S847" s="35">
        <v>0</v>
      </c>
      <c r="T847" s="35">
        <v>0</v>
      </c>
      <c r="U847" s="35">
        <v>0</v>
      </c>
      <c r="V847" s="35">
        <v>0</v>
      </c>
      <c r="W847" s="35">
        <v>0</v>
      </c>
      <c r="X847" s="35">
        <v>12000</v>
      </c>
      <c r="Y847" s="35">
        <v>0</v>
      </c>
    </row>
    <row r="848" spans="1:25">
      <c r="A848" s="35">
        <v>3315</v>
      </c>
      <c r="B848" s="35" t="s">
        <v>7019</v>
      </c>
      <c r="C848" s="35" t="s">
        <v>9267</v>
      </c>
      <c r="D848" s="35">
        <v>991</v>
      </c>
      <c r="E848" s="35" t="s">
        <v>7020</v>
      </c>
      <c r="F848" s="35"/>
      <c r="G848" s="35" t="s">
        <v>6983</v>
      </c>
      <c r="H848" s="37">
        <v>45215</v>
      </c>
      <c r="I848" s="35">
        <v>14000</v>
      </c>
      <c r="J848" s="35">
        <v>12</v>
      </c>
      <c r="K848" s="37">
        <f t="shared" si="13"/>
        <v>45580</v>
      </c>
      <c r="L848" s="41">
        <v>0</v>
      </c>
      <c r="M848" s="71">
        <v>0</v>
      </c>
      <c r="N848" s="67">
        <v>0.105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35">
        <v>0</v>
      </c>
      <c r="W848" s="35">
        <v>0</v>
      </c>
      <c r="X848" s="35">
        <v>14000</v>
      </c>
      <c r="Y848" s="35">
        <v>0</v>
      </c>
    </row>
    <row r="849" spans="1:25">
      <c r="A849" s="35">
        <v>3316</v>
      </c>
      <c r="B849" s="35" t="s">
        <v>7019</v>
      </c>
      <c r="C849" s="35" t="s">
        <v>9267</v>
      </c>
      <c r="D849" s="35">
        <v>992</v>
      </c>
      <c r="E849" s="35" t="s">
        <v>7020</v>
      </c>
      <c r="F849" s="35"/>
      <c r="G849" s="35" t="s">
        <v>6983</v>
      </c>
      <c r="H849" s="37">
        <v>45215</v>
      </c>
      <c r="I849" s="35">
        <v>14000</v>
      </c>
      <c r="J849" s="35">
        <v>12</v>
      </c>
      <c r="K849" s="37">
        <f t="shared" si="13"/>
        <v>45580</v>
      </c>
      <c r="L849" s="41">
        <v>0</v>
      </c>
      <c r="M849" s="71">
        <v>0</v>
      </c>
      <c r="N849" s="67">
        <v>0.105</v>
      </c>
      <c r="O849" s="35">
        <v>0</v>
      </c>
      <c r="P849" s="35">
        <v>0</v>
      </c>
      <c r="Q849" s="35">
        <v>0</v>
      </c>
      <c r="R849" s="35">
        <v>0</v>
      </c>
      <c r="S849" s="35">
        <v>0</v>
      </c>
      <c r="T849" s="35">
        <v>0</v>
      </c>
      <c r="U849" s="35">
        <v>0</v>
      </c>
      <c r="V849" s="35">
        <v>0</v>
      </c>
      <c r="W849" s="35">
        <v>0</v>
      </c>
      <c r="X849" s="35">
        <v>14000</v>
      </c>
      <c r="Y849" s="35">
        <v>0</v>
      </c>
    </row>
    <row r="850" spans="1:25">
      <c r="A850" s="35">
        <v>3319</v>
      </c>
      <c r="B850" s="35" t="s">
        <v>7019</v>
      </c>
      <c r="C850" s="35" t="s">
        <v>9267</v>
      </c>
      <c r="D850" s="35">
        <v>400</v>
      </c>
      <c r="E850" s="35" t="s">
        <v>7020</v>
      </c>
      <c r="F850" s="35"/>
      <c r="G850" s="35" t="s">
        <v>6983</v>
      </c>
      <c r="H850" s="37">
        <v>45069</v>
      </c>
      <c r="I850" s="35">
        <v>58000</v>
      </c>
      <c r="J850" s="35">
        <v>12</v>
      </c>
      <c r="K850" s="37">
        <f t="shared" si="13"/>
        <v>45434</v>
      </c>
      <c r="L850" s="41">
        <v>0</v>
      </c>
      <c r="M850" s="71">
        <v>0</v>
      </c>
      <c r="N850" s="67">
        <v>0.105</v>
      </c>
      <c r="O850" s="35">
        <v>0</v>
      </c>
      <c r="P850" s="35">
        <v>0</v>
      </c>
      <c r="Q850" s="35">
        <v>0</v>
      </c>
      <c r="R850" s="35">
        <v>0</v>
      </c>
      <c r="S850" s="35">
        <v>0</v>
      </c>
      <c r="T850" s="35">
        <v>0</v>
      </c>
      <c r="U850" s="35">
        <v>0</v>
      </c>
      <c r="V850" s="35">
        <v>0</v>
      </c>
      <c r="W850" s="35">
        <v>0</v>
      </c>
      <c r="X850" s="35">
        <v>58000</v>
      </c>
      <c r="Y850" s="35">
        <v>0</v>
      </c>
    </row>
    <row r="851" spans="1:25">
      <c r="A851" s="35">
        <v>3320</v>
      </c>
      <c r="B851" s="35" t="s">
        <v>7019</v>
      </c>
      <c r="C851" s="35" t="s">
        <v>9267</v>
      </c>
      <c r="D851" s="35">
        <v>401</v>
      </c>
      <c r="E851" s="35" t="s">
        <v>7020</v>
      </c>
      <c r="F851" s="35"/>
      <c r="G851" s="35" t="s">
        <v>6983</v>
      </c>
      <c r="H851" s="37">
        <v>45112</v>
      </c>
      <c r="I851" s="35">
        <v>58000</v>
      </c>
      <c r="J851" s="35">
        <v>12</v>
      </c>
      <c r="K851" s="37">
        <f t="shared" si="13"/>
        <v>45477</v>
      </c>
      <c r="L851" s="41">
        <v>0</v>
      </c>
      <c r="M851" s="71">
        <v>0</v>
      </c>
      <c r="N851" s="67">
        <v>0.105</v>
      </c>
      <c r="O851" s="35">
        <v>0</v>
      </c>
      <c r="P851" s="35">
        <v>0</v>
      </c>
      <c r="Q851" s="35">
        <v>0</v>
      </c>
      <c r="R851" s="35">
        <v>0</v>
      </c>
      <c r="S851" s="35">
        <v>0</v>
      </c>
      <c r="T851" s="35">
        <v>0</v>
      </c>
      <c r="U851" s="35">
        <v>0</v>
      </c>
      <c r="V851" s="35">
        <v>0</v>
      </c>
      <c r="W851" s="35">
        <v>0</v>
      </c>
      <c r="X851" s="35">
        <v>58000</v>
      </c>
      <c r="Y851" s="35">
        <v>0</v>
      </c>
    </row>
    <row r="852" spans="1:25">
      <c r="A852" s="35">
        <v>3322</v>
      </c>
      <c r="B852" s="35" t="s">
        <v>7019</v>
      </c>
      <c r="C852" s="35" t="s">
        <v>9267</v>
      </c>
      <c r="D852" s="35">
        <v>516</v>
      </c>
      <c r="E852" s="35" t="s">
        <v>7020</v>
      </c>
      <c r="F852" s="35"/>
      <c r="G852" s="35" t="s">
        <v>6983</v>
      </c>
      <c r="H852" s="37">
        <v>45069</v>
      </c>
      <c r="I852" s="35">
        <v>84000</v>
      </c>
      <c r="J852" s="35">
        <v>12</v>
      </c>
      <c r="K852" s="37">
        <f t="shared" si="13"/>
        <v>45434</v>
      </c>
      <c r="L852" s="41">
        <v>0</v>
      </c>
      <c r="M852" s="71">
        <v>0</v>
      </c>
      <c r="N852" s="67">
        <v>0.105</v>
      </c>
      <c r="O852" s="35">
        <v>0</v>
      </c>
      <c r="P852" s="35">
        <v>0</v>
      </c>
      <c r="Q852" s="35">
        <v>0</v>
      </c>
      <c r="R852" s="35">
        <v>0</v>
      </c>
      <c r="S852" s="35">
        <v>0</v>
      </c>
      <c r="T852" s="35">
        <v>0</v>
      </c>
      <c r="U852" s="35">
        <v>0</v>
      </c>
      <c r="V852" s="35">
        <v>0</v>
      </c>
      <c r="W852" s="35">
        <v>0</v>
      </c>
      <c r="X852" s="35">
        <v>84000</v>
      </c>
      <c r="Y852" s="35">
        <v>0</v>
      </c>
    </row>
    <row r="853" spans="1:25">
      <c r="A853" s="35">
        <v>3324</v>
      </c>
      <c r="B853" s="35" t="s">
        <v>7019</v>
      </c>
      <c r="C853" s="35" t="s">
        <v>9267</v>
      </c>
      <c r="D853" s="35">
        <v>402</v>
      </c>
      <c r="E853" s="35" t="s">
        <v>7020</v>
      </c>
      <c r="F853" s="35"/>
      <c r="G853" s="35" t="s">
        <v>6983</v>
      </c>
      <c r="H853" s="37">
        <v>45112</v>
      </c>
      <c r="I853" s="35">
        <v>58000</v>
      </c>
      <c r="J853" s="35">
        <v>12</v>
      </c>
      <c r="K853" s="37">
        <f t="shared" si="13"/>
        <v>45477</v>
      </c>
      <c r="L853" s="41">
        <v>0</v>
      </c>
      <c r="M853" s="71">
        <v>0</v>
      </c>
      <c r="N853" s="67">
        <v>0.105</v>
      </c>
      <c r="O853" s="35">
        <v>0</v>
      </c>
      <c r="P853" s="35">
        <v>0</v>
      </c>
      <c r="Q853" s="35">
        <v>0</v>
      </c>
      <c r="R853" s="35">
        <v>0</v>
      </c>
      <c r="S853" s="35">
        <v>0</v>
      </c>
      <c r="T853" s="35">
        <v>0</v>
      </c>
      <c r="U853" s="35">
        <v>0</v>
      </c>
      <c r="V853" s="35">
        <v>0</v>
      </c>
      <c r="W853" s="35">
        <v>0</v>
      </c>
      <c r="X853" s="35">
        <v>58000</v>
      </c>
      <c r="Y853" s="35">
        <v>0</v>
      </c>
    </row>
    <row r="854" spans="1:25">
      <c r="A854" s="35">
        <v>3325</v>
      </c>
      <c r="B854" s="35" t="s">
        <v>7019</v>
      </c>
      <c r="C854" s="35" t="s">
        <v>9267</v>
      </c>
      <c r="D854" s="35">
        <v>1278</v>
      </c>
      <c r="E854" s="35" t="s">
        <v>7020</v>
      </c>
      <c r="F854" s="35"/>
      <c r="G854" s="35" t="s">
        <v>6983</v>
      </c>
      <c r="H854" s="37">
        <v>45069</v>
      </c>
      <c r="I854" s="35">
        <v>124000</v>
      </c>
      <c r="J854" s="35">
        <v>12</v>
      </c>
      <c r="K854" s="37">
        <f t="shared" si="13"/>
        <v>45434</v>
      </c>
      <c r="L854" s="41">
        <v>0</v>
      </c>
      <c r="M854" s="71">
        <v>0</v>
      </c>
      <c r="N854" s="67">
        <v>0.105</v>
      </c>
      <c r="O854" s="35">
        <v>0</v>
      </c>
      <c r="P854" s="35">
        <v>0</v>
      </c>
      <c r="Q854" s="35">
        <v>0</v>
      </c>
      <c r="R854" s="35">
        <v>0</v>
      </c>
      <c r="S854" s="35">
        <v>0</v>
      </c>
      <c r="T854" s="35">
        <v>0</v>
      </c>
      <c r="U854" s="35">
        <v>0</v>
      </c>
      <c r="V854" s="35">
        <v>0</v>
      </c>
      <c r="W854" s="35">
        <v>0</v>
      </c>
      <c r="X854" s="35">
        <v>124000</v>
      </c>
      <c r="Y854" s="35">
        <v>0</v>
      </c>
    </row>
    <row r="855" spans="1:25">
      <c r="A855" s="35">
        <v>3326</v>
      </c>
      <c r="B855" s="35" t="s">
        <v>7019</v>
      </c>
      <c r="C855" s="35" t="s">
        <v>9267</v>
      </c>
      <c r="D855" s="35">
        <v>573</v>
      </c>
      <c r="E855" s="35" t="s">
        <v>7020</v>
      </c>
      <c r="F855" s="35"/>
      <c r="G855" s="35" t="s">
        <v>6983</v>
      </c>
      <c r="H855" s="37">
        <v>45091</v>
      </c>
      <c r="I855" s="35">
        <v>58000</v>
      </c>
      <c r="J855" s="35">
        <v>12</v>
      </c>
      <c r="K855" s="37">
        <f t="shared" si="13"/>
        <v>45456</v>
      </c>
      <c r="L855" s="41">
        <v>0</v>
      </c>
      <c r="M855" s="71">
        <v>0</v>
      </c>
      <c r="N855" s="67">
        <v>0.105</v>
      </c>
      <c r="O855" s="35">
        <v>0</v>
      </c>
      <c r="P855" s="35">
        <v>0</v>
      </c>
      <c r="Q855" s="35">
        <v>0</v>
      </c>
      <c r="R855" s="35">
        <v>0</v>
      </c>
      <c r="S855" s="35">
        <v>0</v>
      </c>
      <c r="T855" s="35">
        <v>0</v>
      </c>
      <c r="U855" s="35">
        <v>0</v>
      </c>
      <c r="V855" s="35">
        <v>0</v>
      </c>
      <c r="W855" s="35">
        <v>0</v>
      </c>
      <c r="X855" s="35">
        <v>58000</v>
      </c>
      <c r="Y855" s="35">
        <v>0</v>
      </c>
    </row>
    <row r="856" spans="1:25">
      <c r="A856" s="35">
        <v>3337</v>
      </c>
      <c r="B856" s="35" t="s">
        <v>7019</v>
      </c>
      <c r="C856" s="35" t="s">
        <v>9267</v>
      </c>
      <c r="D856" s="35">
        <v>543</v>
      </c>
      <c r="E856" s="35" t="s">
        <v>7020</v>
      </c>
      <c r="F856" s="35"/>
      <c r="G856" s="35" t="s">
        <v>6983</v>
      </c>
      <c r="H856" s="37">
        <v>45091</v>
      </c>
      <c r="I856" s="35">
        <v>19000</v>
      </c>
      <c r="J856" s="35">
        <v>12</v>
      </c>
      <c r="K856" s="37">
        <f t="shared" si="13"/>
        <v>45456</v>
      </c>
      <c r="L856" s="41">
        <v>0</v>
      </c>
      <c r="M856" s="71">
        <v>0</v>
      </c>
      <c r="N856" s="67">
        <v>0.105</v>
      </c>
      <c r="O856" s="35">
        <v>0</v>
      </c>
      <c r="P856" s="35">
        <v>0</v>
      </c>
      <c r="Q856" s="35">
        <v>0</v>
      </c>
      <c r="R856" s="35">
        <v>0</v>
      </c>
      <c r="S856" s="35">
        <v>0</v>
      </c>
      <c r="T856" s="35">
        <v>0</v>
      </c>
      <c r="U856" s="35">
        <v>0</v>
      </c>
      <c r="V856" s="35">
        <v>0</v>
      </c>
      <c r="W856" s="35">
        <v>0</v>
      </c>
      <c r="X856" s="35">
        <v>19000</v>
      </c>
      <c r="Y856" s="35">
        <v>0</v>
      </c>
    </row>
    <row r="857" spans="1:25">
      <c r="A857" s="35">
        <v>3338</v>
      </c>
      <c r="B857" s="35" t="s">
        <v>7019</v>
      </c>
      <c r="C857" s="35" t="s">
        <v>9267</v>
      </c>
      <c r="D857" s="35">
        <v>546</v>
      </c>
      <c r="E857" s="35" t="s">
        <v>7020</v>
      </c>
      <c r="F857" s="35"/>
      <c r="G857" s="35" t="s">
        <v>6983</v>
      </c>
      <c r="H857" s="37">
        <v>45091</v>
      </c>
      <c r="I857" s="35">
        <v>19000</v>
      </c>
      <c r="J857" s="35">
        <v>12</v>
      </c>
      <c r="K857" s="37">
        <f t="shared" si="13"/>
        <v>45456</v>
      </c>
      <c r="L857" s="41">
        <v>0</v>
      </c>
      <c r="M857" s="71">
        <v>0</v>
      </c>
      <c r="N857" s="67">
        <v>0.105</v>
      </c>
      <c r="O857" s="35">
        <v>0</v>
      </c>
      <c r="P857" s="35">
        <v>0</v>
      </c>
      <c r="Q857" s="35">
        <v>0</v>
      </c>
      <c r="R857" s="35">
        <v>0</v>
      </c>
      <c r="S857" s="35">
        <v>0</v>
      </c>
      <c r="T857" s="35">
        <v>0</v>
      </c>
      <c r="U857" s="35">
        <v>0</v>
      </c>
      <c r="V857" s="35">
        <v>0</v>
      </c>
      <c r="W857" s="35">
        <v>0</v>
      </c>
      <c r="X857" s="35">
        <v>19000</v>
      </c>
      <c r="Y857" s="35">
        <v>0</v>
      </c>
    </row>
    <row r="858" spans="1:25">
      <c r="A858" s="35">
        <v>3339</v>
      </c>
      <c r="B858" s="35" t="s">
        <v>7019</v>
      </c>
      <c r="C858" s="35" t="s">
        <v>9267</v>
      </c>
      <c r="D858" s="35">
        <v>545</v>
      </c>
      <c r="E858" s="35" t="s">
        <v>7020</v>
      </c>
      <c r="F858" s="35"/>
      <c r="G858" s="35" t="s">
        <v>6983</v>
      </c>
      <c r="H858" s="37">
        <v>45091</v>
      </c>
      <c r="I858" s="35">
        <v>19000</v>
      </c>
      <c r="J858" s="35">
        <v>12</v>
      </c>
      <c r="K858" s="37">
        <f t="shared" si="13"/>
        <v>45456</v>
      </c>
      <c r="L858" s="41">
        <v>0</v>
      </c>
      <c r="M858" s="71">
        <v>0</v>
      </c>
      <c r="N858" s="67">
        <v>0.105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0</v>
      </c>
      <c r="X858" s="35">
        <v>19000</v>
      </c>
      <c r="Y858" s="35">
        <v>0</v>
      </c>
    </row>
    <row r="859" spans="1:25">
      <c r="A859" s="35">
        <v>3340</v>
      </c>
      <c r="B859" s="35" t="s">
        <v>7019</v>
      </c>
      <c r="C859" s="35" t="s">
        <v>9267</v>
      </c>
      <c r="D859" s="35">
        <v>993</v>
      </c>
      <c r="E859" s="35" t="s">
        <v>7020</v>
      </c>
      <c r="F859" s="35"/>
      <c r="G859" s="35" t="s">
        <v>6983</v>
      </c>
      <c r="H859" s="37">
        <v>45215</v>
      </c>
      <c r="I859" s="35">
        <v>50000</v>
      </c>
      <c r="J859" s="35">
        <v>12</v>
      </c>
      <c r="K859" s="37">
        <f t="shared" si="13"/>
        <v>45580</v>
      </c>
      <c r="L859" s="41">
        <v>0</v>
      </c>
      <c r="M859" s="71">
        <v>0</v>
      </c>
      <c r="N859" s="67">
        <v>0.105</v>
      </c>
      <c r="O859" s="35">
        <v>0</v>
      </c>
      <c r="P859" s="35">
        <v>0</v>
      </c>
      <c r="Q859" s="35">
        <v>0</v>
      </c>
      <c r="R859" s="35">
        <v>0</v>
      </c>
      <c r="S859" s="35">
        <v>0</v>
      </c>
      <c r="T859" s="35">
        <v>0</v>
      </c>
      <c r="U859" s="35">
        <v>0</v>
      </c>
      <c r="V859" s="35">
        <v>0</v>
      </c>
      <c r="W859" s="35">
        <v>0</v>
      </c>
      <c r="X859" s="35">
        <v>50000</v>
      </c>
      <c r="Y859" s="35">
        <v>0</v>
      </c>
    </row>
    <row r="860" spans="1:25">
      <c r="A860" s="35">
        <v>3346</v>
      </c>
      <c r="B860" s="35" t="s">
        <v>7019</v>
      </c>
      <c r="C860" s="35" t="s">
        <v>9267</v>
      </c>
      <c r="D860" s="35">
        <v>593</v>
      </c>
      <c r="E860" s="35" t="s">
        <v>7020</v>
      </c>
      <c r="F860" s="35"/>
      <c r="G860" s="35" t="s">
        <v>6983</v>
      </c>
      <c r="H860" s="37">
        <v>45069</v>
      </c>
      <c r="I860" s="35">
        <v>92000</v>
      </c>
      <c r="J860" s="35">
        <v>12</v>
      </c>
      <c r="K860" s="37">
        <f t="shared" si="13"/>
        <v>45434</v>
      </c>
      <c r="L860" s="41">
        <v>0</v>
      </c>
      <c r="M860" s="71">
        <v>0</v>
      </c>
      <c r="N860" s="67">
        <v>0.105</v>
      </c>
      <c r="O860" s="35">
        <v>0</v>
      </c>
      <c r="P860" s="35">
        <v>0</v>
      </c>
      <c r="Q860" s="35">
        <v>0</v>
      </c>
      <c r="R860" s="35">
        <v>0</v>
      </c>
      <c r="S860" s="35">
        <v>0</v>
      </c>
      <c r="T860" s="35">
        <v>0</v>
      </c>
      <c r="U860" s="35">
        <v>0</v>
      </c>
      <c r="V860" s="35">
        <v>0</v>
      </c>
      <c r="W860" s="35">
        <v>0</v>
      </c>
      <c r="X860" s="35">
        <v>92000</v>
      </c>
      <c r="Y860" s="35">
        <v>0</v>
      </c>
    </row>
    <row r="861" spans="1:25">
      <c r="A861" s="35">
        <v>3347</v>
      </c>
      <c r="B861" s="35" t="s">
        <v>7019</v>
      </c>
      <c r="C861" s="35" t="s">
        <v>9267</v>
      </c>
      <c r="D861" s="35">
        <v>994</v>
      </c>
      <c r="E861" s="35" t="s">
        <v>7020</v>
      </c>
      <c r="F861" s="35"/>
      <c r="G861" s="35" t="s">
        <v>6983</v>
      </c>
      <c r="H861" s="37">
        <v>45215</v>
      </c>
      <c r="I861" s="35">
        <v>50000</v>
      </c>
      <c r="J861" s="35">
        <v>12</v>
      </c>
      <c r="K861" s="37">
        <f t="shared" si="13"/>
        <v>45580</v>
      </c>
      <c r="L861" s="41">
        <v>0</v>
      </c>
      <c r="M861" s="71">
        <v>0</v>
      </c>
      <c r="N861" s="67">
        <v>0.105</v>
      </c>
      <c r="O861" s="35">
        <v>0</v>
      </c>
      <c r="P861" s="35">
        <v>0</v>
      </c>
      <c r="Q861" s="35">
        <v>0</v>
      </c>
      <c r="R861" s="35">
        <v>0</v>
      </c>
      <c r="S861" s="35">
        <v>0</v>
      </c>
      <c r="T861" s="35">
        <v>0</v>
      </c>
      <c r="U861" s="35">
        <v>0</v>
      </c>
      <c r="V861" s="35">
        <v>0</v>
      </c>
      <c r="W861" s="35">
        <v>0</v>
      </c>
      <c r="X861" s="35">
        <v>50000</v>
      </c>
      <c r="Y861" s="35">
        <v>0</v>
      </c>
    </row>
    <row r="862" spans="1:25">
      <c r="A862" s="35">
        <v>3348</v>
      </c>
      <c r="B862" s="35" t="s">
        <v>7019</v>
      </c>
      <c r="C862" s="35" t="s">
        <v>9267</v>
      </c>
      <c r="D862" s="35">
        <v>995</v>
      </c>
      <c r="E862" s="35" t="s">
        <v>7020</v>
      </c>
      <c r="F862" s="35"/>
      <c r="G862" s="35" t="s">
        <v>6983</v>
      </c>
      <c r="H862" s="37">
        <v>45215</v>
      </c>
      <c r="I862" s="35">
        <v>7000</v>
      </c>
      <c r="J862" s="35">
        <v>12</v>
      </c>
      <c r="K862" s="37">
        <f t="shared" si="13"/>
        <v>45580</v>
      </c>
      <c r="L862" s="41">
        <v>0</v>
      </c>
      <c r="M862" s="71">
        <v>0</v>
      </c>
      <c r="N862" s="67">
        <v>0.105</v>
      </c>
      <c r="O862" s="35">
        <v>0</v>
      </c>
      <c r="P862" s="35">
        <v>0</v>
      </c>
      <c r="Q862" s="35">
        <v>0</v>
      </c>
      <c r="R862" s="35">
        <v>0</v>
      </c>
      <c r="S862" s="35">
        <v>0</v>
      </c>
      <c r="T862" s="35">
        <v>0</v>
      </c>
      <c r="U862" s="35">
        <v>0</v>
      </c>
      <c r="V862" s="35">
        <v>0</v>
      </c>
      <c r="W862" s="35">
        <v>0</v>
      </c>
      <c r="X862" s="35">
        <v>7000</v>
      </c>
      <c r="Y862" s="35">
        <v>0</v>
      </c>
    </row>
    <row r="863" spans="1:25">
      <c r="A863" s="35">
        <v>3350</v>
      </c>
      <c r="B863" s="35" t="s">
        <v>7019</v>
      </c>
      <c r="C863" s="35" t="s">
        <v>9267</v>
      </c>
      <c r="D863" s="35">
        <v>996</v>
      </c>
      <c r="E863" s="35" t="s">
        <v>7020</v>
      </c>
      <c r="F863" s="35"/>
      <c r="G863" s="35" t="s">
        <v>6983</v>
      </c>
      <c r="H863" s="37">
        <v>45215</v>
      </c>
      <c r="I863" s="35">
        <v>15000</v>
      </c>
      <c r="J863" s="35">
        <v>12</v>
      </c>
      <c r="K863" s="37">
        <f t="shared" si="13"/>
        <v>45580</v>
      </c>
      <c r="L863" s="41">
        <v>0</v>
      </c>
      <c r="M863" s="71">
        <v>0</v>
      </c>
      <c r="N863" s="67">
        <v>0.105</v>
      </c>
      <c r="O863" s="35">
        <v>0</v>
      </c>
      <c r="P863" s="35">
        <v>0</v>
      </c>
      <c r="Q863" s="35">
        <v>0</v>
      </c>
      <c r="R863" s="35">
        <v>0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5">
        <v>15000</v>
      </c>
      <c r="Y863" s="35">
        <v>0</v>
      </c>
    </row>
    <row r="864" spans="1:25">
      <c r="A864" s="35">
        <v>3351</v>
      </c>
      <c r="B864" s="35" t="s">
        <v>7019</v>
      </c>
      <c r="C864" s="35" t="s">
        <v>9267</v>
      </c>
      <c r="D864" s="35">
        <v>576</v>
      </c>
      <c r="E864" s="35" t="s">
        <v>7020</v>
      </c>
      <c r="F864" s="35"/>
      <c r="G864" s="35" t="s">
        <v>6983</v>
      </c>
      <c r="H864" s="37">
        <v>45091</v>
      </c>
      <c r="I864" s="35">
        <v>15000</v>
      </c>
      <c r="J864" s="35">
        <v>12</v>
      </c>
      <c r="K864" s="37">
        <f t="shared" si="13"/>
        <v>45456</v>
      </c>
      <c r="L864" s="41">
        <v>0</v>
      </c>
      <c r="M864" s="71">
        <v>0</v>
      </c>
      <c r="N864" s="67">
        <v>0.105</v>
      </c>
      <c r="O864" s="35">
        <v>0</v>
      </c>
      <c r="P864" s="35">
        <v>0</v>
      </c>
      <c r="Q864" s="35">
        <v>0</v>
      </c>
      <c r="R864" s="35">
        <v>0</v>
      </c>
      <c r="S864" s="35">
        <v>0</v>
      </c>
      <c r="T864" s="35">
        <v>0</v>
      </c>
      <c r="U864" s="35">
        <v>0</v>
      </c>
      <c r="V864" s="35">
        <v>0</v>
      </c>
      <c r="W864" s="35">
        <v>0</v>
      </c>
      <c r="X864" s="35">
        <v>15000</v>
      </c>
      <c r="Y864" s="35">
        <v>0</v>
      </c>
    </row>
    <row r="865" spans="1:25">
      <c r="A865" s="35">
        <v>3352</v>
      </c>
      <c r="B865" s="35" t="s">
        <v>7019</v>
      </c>
      <c r="C865" s="35" t="s">
        <v>9267</v>
      </c>
      <c r="D865" s="35">
        <v>530</v>
      </c>
      <c r="E865" s="35" t="s">
        <v>7020</v>
      </c>
      <c r="F865" s="35"/>
      <c r="G865" s="35" t="s">
        <v>6983</v>
      </c>
      <c r="H865" s="37">
        <v>45069</v>
      </c>
      <c r="I865" s="35">
        <v>30000</v>
      </c>
      <c r="J865" s="35">
        <v>12</v>
      </c>
      <c r="K865" s="37">
        <f t="shared" si="13"/>
        <v>45434</v>
      </c>
      <c r="L865" s="41">
        <v>0</v>
      </c>
      <c r="M865" s="71">
        <v>0</v>
      </c>
      <c r="N865" s="67">
        <v>0.105</v>
      </c>
      <c r="O865" s="35">
        <v>0</v>
      </c>
      <c r="P865" s="35">
        <v>0</v>
      </c>
      <c r="Q865" s="35">
        <v>0</v>
      </c>
      <c r="R865" s="35">
        <v>0</v>
      </c>
      <c r="S865" s="35">
        <v>0</v>
      </c>
      <c r="T865" s="35">
        <v>0</v>
      </c>
      <c r="U865" s="35">
        <v>0</v>
      </c>
      <c r="V865" s="35">
        <v>0</v>
      </c>
      <c r="W865" s="35">
        <v>0</v>
      </c>
      <c r="X865" s="35">
        <v>30000</v>
      </c>
      <c r="Y865" s="35">
        <v>0</v>
      </c>
    </row>
    <row r="866" spans="1:25">
      <c r="A866" s="35">
        <v>3353</v>
      </c>
      <c r="B866" s="35" t="s">
        <v>7019</v>
      </c>
      <c r="C866" s="35" t="s">
        <v>9267</v>
      </c>
      <c r="D866" s="35">
        <v>531</v>
      </c>
      <c r="E866" s="35" t="s">
        <v>7020</v>
      </c>
      <c r="F866" s="35"/>
      <c r="G866" s="35" t="s">
        <v>6983</v>
      </c>
      <c r="H866" s="37">
        <v>45069</v>
      </c>
      <c r="I866" s="35">
        <v>30000</v>
      </c>
      <c r="J866" s="35">
        <v>12</v>
      </c>
      <c r="K866" s="37">
        <f t="shared" si="13"/>
        <v>45434</v>
      </c>
      <c r="L866" s="41">
        <v>0</v>
      </c>
      <c r="M866" s="71">
        <v>0</v>
      </c>
      <c r="N866" s="67">
        <v>0.105</v>
      </c>
      <c r="O866" s="35">
        <v>0</v>
      </c>
      <c r="P866" s="35">
        <v>0</v>
      </c>
      <c r="Q866" s="35">
        <v>0</v>
      </c>
      <c r="R866" s="35">
        <v>0</v>
      </c>
      <c r="S866" s="35">
        <v>0</v>
      </c>
      <c r="T866" s="35">
        <v>0</v>
      </c>
      <c r="U866" s="35">
        <v>0</v>
      </c>
      <c r="V866" s="35">
        <v>0</v>
      </c>
      <c r="W866" s="35">
        <v>0</v>
      </c>
      <c r="X866" s="35">
        <v>30000</v>
      </c>
      <c r="Y866" s="35">
        <v>0</v>
      </c>
    </row>
    <row r="867" spans="1:25">
      <c r="A867" s="35">
        <v>3354</v>
      </c>
      <c r="B867" s="35" t="s">
        <v>7019</v>
      </c>
      <c r="C867" s="35" t="s">
        <v>9267</v>
      </c>
      <c r="D867" s="35">
        <v>532</v>
      </c>
      <c r="E867" s="35" t="s">
        <v>7020</v>
      </c>
      <c r="F867" s="35"/>
      <c r="G867" s="35" t="s">
        <v>6983</v>
      </c>
      <c r="H867" s="37">
        <v>45069</v>
      </c>
      <c r="I867" s="35">
        <v>30000</v>
      </c>
      <c r="J867" s="35">
        <v>12</v>
      </c>
      <c r="K867" s="37">
        <f t="shared" si="13"/>
        <v>45434</v>
      </c>
      <c r="L867" s="41">
        <v>0</v>
      </c>
      <c r="M867" s="71">
        <v>0</v>
      </c>
      <c r="N867" s="67">
        <v>0.105</v>
      </c>
      <c r="O867" s="35">
        <v>0</v>
      </c>
      <c r="P867" s="35">
        <v>0</v>
      </c>
      <c r="Q867" s="35">
        <v>0</v>
      </c>
      <c r="R867" s="35">
        <v>0</v>
      </c>
      <c r="S867" s="35">
        <v>0</v>
      </c>
      <c r="T867" s="35">
        <v>0</v>
      </c>
      <c r="U867" s="35">
        <v>0</v>
      </c>
      <c r="V867" s="35">
        <v>0</v>
      </c>
      <c r="W867" s="35">
        <v>0</v>
      </c>
      <c r="X867" s="35">
        <v>30000</v>
      </c>
      <c r="Y867" s="35">
        <v>0</v>
      </c>
    </row>
    <row r="868" spans="1:25">
      <c r="A868" s="35">
        <v>3355</v>
      </c>
      <c r="B868" s="35" t="s">
        <v>7019</v>
      </c>
      <c r="C868" s="35" t="s">
        <v>9267</v>
      </c>
      <c r="D868" s="35">
        <v>997</v>
      </c>
      <c r="E868" s="35" t="s">
        <v>7020</v>
      </c>
      <c r="F868" s="35"/>
      <c r="G868" s="35" t="s">
        <v>6983</v>
      </c>
      <c r="H868" s="37">
        <v>45215</v>
      </c>
      <c r="I868" s="35">
        <v>50000</v>
      </c>
      <c r="J868" s="35">
        <v>12</v>
      </c>
      <c r="K868" s="37">
        <f t="shared" si="13"/>
        <v>45580</v>
      </c>
      <c r="L868" s="41">
        <v>0</v>
      </c>
      <c r="M868" s="71">
        <v>0</v>
      </c>
      <c r="N868" s="67">
        <v>0.105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5">
        <v>0</v>
      </c>
      <c r="V868" s="35">
        <v>0</v>
      </c>
      <c r="W868" s="35">
        <v>0</v>
      </c>
      <c r="X868" s="35">
        <v>50000</v>
      </c>
      <c r="Y868" s="35">
        <v>0</v>
      </c>
    </row>
    <row r="869" spans="1:25">
      <c r="A869" s="35">
        <v>3358</v>
      </c>
      <c r="B869" s="35" t="s">
        <v>7019</v>
      </c>
      <c r="C869" s="35" t="s">
        <v>9267</v>
      </c>
      <c r="D869" s="35">
        <v>998</v>
      </c>
      <c r="E869" s="35" t="s">
        <v>7020</v>
      </c>
      <c r="F869" s="35"/>
      <c r="G869" s="35" t="s">
        <v>6983</v>
      </c>
      <c r="H869" s="37">
        <v>45215</v>
      </c>
      <c r="I869" s="35">
        <v>35000</v>
      </c>
      <c r="J869" s="35">
        <v>12</v>
      </c>
      <c r="K869" s="37">
        <f t="shared" si="13"/>
        <v>45580</v>
      </c>
      <c r="L869" s="41">
        <v>0</v>
      </c>
      <c r="M869" s="71">
        <v>0</v>
      </c>
      <c r="N869" s="67">
        <v>0.105</v>
      </c>
      <c r="O869" s="35">
        <v>0</v>
      </c>
      <c r="P869" s="35">
        <v>0</v>
      </c>
      <c r="Q869" s="35">
        <v>0</v>
      </c>
      <c r="R869" s="35">
        <v>0</v>
      </c>
      <c r="S869" s="35">
        <v>0</v>
      </c>
      <c r="T869" s="35">
        <v>0</v>
      </c>
      <c r="U869" s="35">
        <v>0</v>
      </c>
      <c r="V869" s="35">
        <v>0</v>
      </c>
      <c r="W869" s="35">
        <v>0</v>
      </c>
      <c r="X869" s="35">
        <v>35000</v>
      </c>
      <c r="Y869" s="35">
        <v>0</v>
      </c>
    </row>
    <row r="870" spans="1:25">
      <c r="A870" s="35">
        <v>3360</v>
      </c>
      <c r="B870" s="35" t="s">
        <v>7019</v>
      </c>
      <c r="C870" s="35" t="s">
        <v>9267</v>
      </c>
      <c r="D870" s="35">
        <v>592</v>
      </c>
      <c r="E870" s="35" t="s">
        <v>7020</v>
      </c>
      <c r="F870" s="35"/>
      <c r="G870" s="35" t="s">
        <v>6983</v>
      </c>
      <c r="H870" s="37">
        <v>45069</v>
      </c>
      <c r="I870" s="35">
        <v>92000</v>
      </c>
      <c r="J870" s="35">
        <v>12</v>
      </c>
      <c r="K870" s="37">
        <f t="shared" si="13"/>
        <v>45434</v>
      </c>
      <c r="L870" s="41">
        <v>0</v>
      </c>
      <c r="M870" s="71">
        <v>0</v>
      </c>
      <c r="N870" s="67">
        <v>0.105</v>
      </c>
      <c r="O870" s="35">
        <v>0</v>
      </c>
      <c r="P870" s="35">
        <v>0</v>
      </c>
      <c r="Q870" s="35">
        <v>0</v>
      </c>
      <c r="R870" s="35">
        <v>0</v>
      </c>
      <c r="S870" s="35">
        <v>0</v>
      </c>
      <c r="T870" s="35">
        <v>0</v>
      </c>
      <c r="U870" s="35">
        <v>0</v>
      </c>
      <c r="V870" s="35">
        <v>0</v>
      </c>
      <c r="W870" s="35">
        <v>0</v>
      </c>
      <c r="X870" s="35">
        <v>92000</v>
      </c>
      <c r="Y870" s="35">
        <v>0</v>
      </c>
    </row>
    <row r="871" spans="1:25">
      <c r="A871" s="35">
        <v>3363</v>
      </c>
      <c r="B871" s="35" t="s">
        <v>7019</v>
      </c>
      <c r="C871" s="35" t="s">
        <v>9267</v>
      </c>
      <c r="D871" s="35">
        <v>514</v>
      </c>
      <c r="E871" s="35" t="s">
        <v>7020</v>
      </c>
      <c r="F871" s="35"/>
      <c r="G871" s="35" t="s">
        <v>6983</v>
      </c>
      <c r="H871" s="37">
        <v>45048</v>
      </c>
      <c r="I871" s="35">
        <v>115000</v>
      </c>
      <c r="J871" s="35">
        <v>12</v>
      </c>
      <c r="K871" s="37">
        <f t="shared" si="13"/>
        <v>45413</v>
      </c>
      <c r="L871" s="41">
        <v>0</v>
      </c>
      <c r="M871" s="71">
        <v>0</v>
      </c>
      <c r="N871" s="67">
        <v>0.105</v>
      </c>
      <c r="O871" s="35">
        <v>0</v>
      </c>
      <c r="P871" s="35">
        <v>0</v>
      </c>
      <c r="Q871" s="35">
        <v>0</v>
      </c>
      <c r="R871" s="35">
        <v>0</v>
      </c>
      <c r="S871" s="35">
        <v>0</v>
      </c>
      <c r="T871" s="35">
        <v>0</v>
      </c>
      <c r="U871" s="35">
        <v>0</v>
      </c>
      <c r="V871" s="35">
        <v>0</v>
      </c>
      <c r="W871" s="35">
        <v>0</v>
      </c>
      <c r="X871" s="35">
        <v>115000</v>
      </c>
      <c r="Y871" s="35">
        <v>0</v>
      </c>
    </row>
    <row r="872" spans="1:25">
      <c r="A872" s="35">
        <v>3364</v>
      </c>
      <c r="B872" s="35" t="s">
        <v>7019</v>
      </c>
      <c r="C872" s="35" t="s">
        <v>9267</v>
      </c>
      <c r="D872" s="35">
        <v>396</v>
      </c>
      <c r="E872" s="35" t="s">
        <v>7020</v>
      </c>
      <c r="F872" s="35"/>
      <c r="G872" s="35" t="s">
        <v>6983</v>
      </c>
      <c r="H872" s="37">
        <v>45112</v>
      </c>
      <c r="I872" s="35">
        <v>7000</v>
      </c>
      <c r="J872" s="35">
        <v>12</v>
      </c>
      <c r="K872" s="37">
        <f t="shared" si="13"/>
        <v>45477</v>
      </c>
      <c r="L872" s="41">
        <v>0</v>
      </c>
      <c r="M872" s="71">
        <v>0</v>
      </c>
      <c r="N872" s="67">
        <v>0.105</v>
      </c>
      <c r="O872" s="35">
        <v>0</v>
      </c>
      <c r="P872" s="35">
        <v>0</v>
      </c>
      <c r="Q872" s="35">
        <v>0</v>
      </c>
      <c r="R872" s="35">
        <v>0</v>
      </c>
      <c r="S872" s="35">
        <v>0</v>
      </c>
      <c r="T872" s="35">
        <v>0</v>
      </c>
      <c r="U872" s="35">
        <v>0</v>
      </c>
      <c r="V872" s="35">
        <v>0</v>
      </c>
      <c r="W872" s="35">
        <v>0</v>
      </c>
      <c r="X872" s="35">
        <v>7000</v>
      </c>
      <c r="Y872" s="35">
        <v>0</v>
      </c>
    </row>
    <row r="873" spans="1:25">
      <c r="A873" s="35">
        <v>3368</v>
      </c>
      <c r="B873" s="35" t="s">
        <v>7019</v>
      </c>
      <c r="C873" s="35" t="s">
        <v>9267</v>
      </c>
      <c r="D873" s="35">
        <v>558</v>
      </c>
      <c r="E873" s="35" t="s">
        <v>7020</v>
      </c>
      <c r="F873" s="35"/>
      <c r="G873" s="35" t="s">
        <v>6983</v>
      </c>
      <c r="H873" s="37">
        <v>45091</v>
      </c>
      <c r="I873" s="35">
        <v>30000</v>
      </c>
      <c r="J873" s="35">
        <v>12</v>
      </c>
      <c r="K873" s="37">
        <f t="shared" si="13"/>
        <v>45456</v>
      </c>
      <c r="L873" s="41">
        <v>0</v>
      </c>
      <c r="M873" s="71">
        <v>0</v>
      </c>
      <c r="N873" s="67">
        <v>0.105</v>
      </c>
      <c r="O873" s="35">
        <v>0</v>
      </c>
      <c r="P873" s="35">
        <v>0</v>
      </c>
      <c r="Q873" s="35">
        <v>0</v>
      </c>
      <c r="R873" s="35">
        <v>0</v>
      </c>
      <c r="S873" s="35">
        <v>0</v>
      </c>
      <c r="T873" s="35">
        <v>0</v>
      </c>
      <c r="U873" s="35">
        <v>0</v>
      </c>
      <c r="V873" s="35">
        <v>0</v>
      </c>
      <c r="W873" s="35">
        <v>0</v>
      </c>
      <c r="X873" s="35">
        <v>30000</v>
      </c>
      <c r="Y873" s="35">
        <v>0</v>
      </c>
    </row>
    <row r="874" spans="1:25">
      <c r="A874" s="35">
        <v>3372</v>
      </c>
      <c r="B874" s="35" t="s">
        <v>7019</v>
      </c>
      <c r="C874" s="35" t="s">
        <v>9267</v>
      </c>
      <c r="D874" s="35">
        <v>999</v>
      </c>
      <c r="E874" s="35" t="s">
        <v>7020</v>
      </c>
      <c r="F874" s="35"/>
      <c r="G874" s="35" t="s">
        <v>6983</v>
      </c>
      <c r="H874" s="37">
        <v>45215</v>
      </c>
      <c r="I874" s="35">
        <v>40000</v>
      </c>
      <c r="J874" s="35">
        <v>12</v>
      </c>
      <c r="K874" s="37">
        <f t="shared" si="13"/>
        <v>45580</v>
      </c>
      <c r="L874" s="41">
        <v>0</v>
      </c>
      <c r="M874" s="71">
        <v>0</v>
      </c>
      <c r="N874" s="67">
        <v>0.105</v>
      </c>
      <c r="O874" s="35">
        <v>0</v>
      </c>
      <c r="P874" s="35">
        <v>0</v>
      </c>
      <c r="Q874" s="35">
        <v>0</v>
      </c>
      <c r="R874" s="35">
        <v>0</v>
      </c>
      <c r="S874" s="35">
        <v>0</v>
      </c>
      <c r="T874" s="35">
        <v>0</v>
      </c>
      <c r="U874" s="35">
        <v>0</v>
      </c>
      <c r="V874" s="35">
        <v>0</v>
      </c>
      <c r="W874" s="35">
        <v>0</v>
      </c>
      <c r="X874" s="35">
        <v>40000</v>
      </c>
      <c r="Y874" s="35">
        <v>0</v>
      </c>
    </row>
    <row r="875" spans="1:25">
      <c r="A875" s="35">
        <v>3373</v>
      </c>
      <c r="B875" s="35" t="s">
        <v>7019</v>
      </c>
      <c r="C875" s="35" t="s">
        <v>9267</v>
      </c>
      <c r="D875" s="35">
        <v>578</v>
      </c>
      <c r="E875" s="35" t="s">
        <v>7020</v>
      </c>
      <c r="F875" s="35"/>
      <c r="G875" s="35" t="s">
        <v>6983</v>
      </c>
      <c r="H875" s="37">
        <v>45091</v>
      </c>
      <c r="I875" s="35">
        <v>49000</v>
      </c>
      <c r="J875" s="35">
        <v>12</v>
      </c>
      <c r="K875" s="37">
        <f t="shared" si="13"/>
        <v>45456</v>
      </c>
      <c r="L875" s="41">
        <v>0</v>
      </c>
      <c r="M875" s="71">
        <v>0</v>
      </c>
      <c r="N875" s="67">
        <v>0.105</v>
      </c>
      <c r="O875" s="35">
        <v>0</v>
      </c>
      <c r="P875" s="35">
        <v>0</v>
      </c>
      <c r="Q875" s="35">
        <v>0</v>
      </c>
      <c r="R875" s="35">
        <v>0</v>
      </c>
      <c r="S875" s="35">
        <v>0</v>
      </c>
      <c r="T875" s="35">
        <v>0</v>
      </c>
      <c r="U875" s="35">
        <v>0</v>
      </c>
      <c r="V875" s="35">
        <v>0</v>
      </c>
      <c r="W875" s="35">
        <v>0</v>
      </c>
      <c r="X875" s="35">
        <v>49000</v>
      </c>
      <c r="Y875" s="35">
        <v>0</v>
      </c>
    </row>
    <row r="876" spans="1:25">
      <c r="A876" s="35">
        <v>3374</v>
      </c>
      <c r="B876" s="35" t="s">
        <v>7019</v>
      </c>
      <c r="C876" s="35" t="s">
        <v>9267</v>
      </c>
      <c r="D876" s="35">
        <v>577</v>
      </c>
      <c r="E876" s="35" t="s">
        <v>7020</v>
      </c>
      <c r="F876" s="35"/>
      <c r="G876" s="35" t="s">
        <v>6983</v>
      </c>
      <c r="H876" s="37">
        <v>45091</v>
      </c>
      <c r="I876" s="35">
        <v>49000</v>
      </c>
      <c r="J876" s="35">
        <v>12</v>
      </c>
      <c r="K876" s="37">
        <f t="shared" si="13"/>
        <v>45456</v>
      </c>
      <c r="L876" s="41">
        <v>0</v>
      </c>
      <c r="M876" s="71">
        <v>0</v>
      </c>
      <c r="N876" s="67">
        <v>0.105</v>
      </c>
      <c r="O876" s="35">
        <v>0</v>
      </c>
      <c r="P876" s="35">
        <v>0</v>
      </c>
      <c r="Q876" s="35">
        <v>0</v>
      </c>
      <c r="R876" s="35">
        <v>0</v>
      </c>
      <c r="S876" s="35">
        <v>0</v>
      </c>
      <c r="T876" s="35">
        <v>0</v>
      </c>
      <c r="U876" s="35">
        <v>0</v>
      </c>
      <c r="V876" s="35">
        <v>0</v>
      </c>
      <c r="W876" s="35">
        <v>0</v>
      </c>
      <c r="X876" s="35">
        <v>49000</v>
      </c>
      <c r="Y876" s="35">
        <v>0</v>
      </c>
    </row>
    <row r="877" spans="1:25">
      <c r="A877" s="35">
        <v>3377</v>
      </c>
      <c r="B877" s="35" t="s">
        <v>7019</v>
      </c>
      <c r="C877" s="35" t="s">
        <v>9267</v>
      </c>
      <c r="D877" s="35">
        <v>595</v>
      </c>
      <c r="E877" s="35" t="s">
        <v>7020</v>
      </c>
      <c r="F877" s="35"/>
      <c r="G877" s="35" t="s">
        <v>6983</v>
      </c>
      <c r="H877" s="37">
        <v>45091</v>
      </c>
      <c r="I877" s="35">
        <v>77000</v>
      </c>
      <c r="J877" s="35">
        <v>12</v>
      </c>
      <c r="K877" s="37">
        <f t="shared" si="13"/>
        <v>45456</v>
      </c>
      <c r="L877" s="41">
        <v>0</v>
      </c>
      <c r="M877" s="71">
        <v>0</v>
      </c>
      <c r="N877" s="67">
        <v>0.105</v>
      </c>
      <c r="O877" s="35">
        <v>0</v>
      </c>
      <c r="P877" s="35">
        <v>0</v>
      </c>
      <c r="Q877" s="35">
        <v>0</v>
      </c>
      <c r="R877" s="35">
        <v>0</v>
      </c>
      <c r="S877" s="35">
        <v>0</v>
      </c>
      <c r="T877" s="35">
        <v>0</v>
      </c>
      <c r="U877" s="35">
        <v>0</v>
      </c>
      <c r="V877" s="35">
        <v>0</v>
      </c>
      <c r="W877" s="35">
        <v>0</v>
      </c>
      <c r="X877" s="35">
        <v>77000</v>
      </c>
      <c r="Y877" s="35">
        <v>0</v>
      </c>
    </row>
    <row r="878" spans="1:25">
      <c r="A878" s="35">
        <v>3378</v>
      </c>
      <c r="B878" s="35" t="s">
        <v>7019</v>
      </c>
      <c r="C878" s="35" t="s">
        <v>9267</v>
      </c>
      <c r="D878" s="35">
        <v>594</v>
      </c>
      <c r="E878" s="35" t="s">
        <v>7020</v>
      </c>
      <c r="F878" s="35"/>
      <c r="G878" s="35" t="s">
        <v>6983</v>
      </c>
      <c r="H878" s="37">
        <v>45091</v>
      </c>
      <c r="I878" s="35">
        <v>166000</v>
      </c>
      <c r="J878" s="35">
        <v>12</v>
      </c>
      <c r="K878" s="37">
        <f t="shared" si="13"/>
        <v>45456</v>
      </c>
      <c r="L878" s="41">
        <v>0</v>
      </c>
      <c r="M878" s="71">
        <v>0</v>
      </c>
      <c r="N878" s="67">
        <v>0.105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5">
        <v>166000</v>
      </c>
      <c r="Y878" s="35">
        <v>0</v>
      </c>
    </row>
    <row r="879" spans="1:25">
      <c r="A879" s="35">
        <v>3381</v>
      </c>
      <c r="B879" s="35" t="s">
        <v>7019</v>
      </c>
      <c r="C879" s="35" t="s">
        <v>9267</v>
      </c>
      <c r="D879" s="35">
        <v>574</v>
      </c>
      <c r="E879" s="35" t="s">
        <v>7020</v>
      </c>
      <c r="F879" s="35"/>
      <c r="G879" s="35" t="s">
        <v>6983</v>
      </c>
      <c r="H879" s="37">
        <v>45091</v>
      </c>
      <c r="I879" s="35">
        <v>19000</v>
      </c>
      <c r="J879" s="35">
        <v>12</v>
      </c>
      <c r="K879" s="37">
        <f t="shared" si="13"/>
        <v>45456</v>
      </c>
      <c r="L879" s="41">
        <v>0</v>
      </c>
      <c r="M879" s="71">
        <v>0</v>
      </c>
      <c r="N879" s="67">
        <v>0.105</v>
      </c>
      <c r="O879" s="35">
        <v>0</v>
      </c>
      <c r="P879" s="35">
        <v>0</v>
      </c>
      <c r="Q879" s="35">
        <v>0</v>
      </c>
      <c r="R879" s="35">
        <v>0</v>
      </c>
      <c r="S879" s="35">
        <v>0</v>
      </c>
      <c r="T879" s="35">
        <v>0</v>
      </c>
      <c r="U879" s="35">
        <v>0</v>
      </c>
      <c r="V879" s="35">
        <v>0</v>
      </c>
      <c r="W879" s="35">
        <v>0</v>
      </c>
      <c r="X879" s="35">
        <v>19000</v>
      </c>
      <c r="Y879" s="35">
        <v>0</v>
      </c>
    </row>
    <row r="880" spans="1:25">
      <c r="A880" s="35">
        <v>3382</v>
      </c>
      <c r="B880" s="35" t="s">
        <v>7019</v>
      </c>
      <c r="C880" s="35" t="s">
        <v>9267</v>
      </c>
      <c r="D880" s="35">
        <v>575</v>
      </c>
      <c r="E880" s="35" t="s">
        <v>7020</v>
      </c>
      <c r="F880" s="35"/>
      <c r="G880" s="35" t="s">
        <v>6983</v>
      </c>
      <c r="H880" s="37">
        <v>45091</v>
      </c>
      <c r="I880" s="35">
        <v>19000</v>
      </c>
      <c r="J880" s="35">
        <v>12</v>
      </c>
      <c r="K880" s="37">
        <f t="shared" si="13"/>
        <v>45456</v>
      </c>
      <c r="L880" s="41">
        <v>0</v>
      </c>
      <c r="M880" s="71">
        <v>0</v>
      </c>
      <c r="N880" s="67">
        <v>0.105</v>
      </c>
      <c r="O880" s="35">
        <v>0</v>
      </c>
      <c r="P880" s="35">
        <v>0</v>
      </c>
      <c r="Q880" s="35">
        <v>0</v>
      </c>
      <c r="R880" s="35">
        <v>0</v>
      </c>
      <c r="S880" s="35">
        <v>0</v>
      </c>
      <c r="T880" s="35">
        <v>0</v>
      </c>
      <c r="U880" s="35">
        <v>0</v>
      </c>
      <c r="V880" s="35">
        <v>0</v>
      </c>
      <c r="W880" s="35">
        <v>0</v>
      </c>
      <c r="X880" s="35">
        <v>19000</v>
      </c>
      <c r="Y880" s="35">
        <v>0</v>
      </c>
    </row>
    <row r="881" spans="1:25">
      <c r="A881" s="35">
        <v>3387</v>
      </c>
      <c r="B881" s="35" t="s">
        <v>7019</v>
      </c>
      <c r="C881" s="35" t="s">
        <v>9267</v>
      </c>
      <c r="D881" s="35">
        <v>1000</v>
      </c>
      <c r="E881" s="35" t="s">
        <v>7020</v>
      </c>
      <c r="F881" s="35"/>
      <c r="G881" s="35" t="s">
        <v>6983</v>
      </c>
      <c r="H881" s="37">
        <v>45215</v>
      </c>
      <c r="I881" s="35">
        <v>50000</v>
      </c>
      <c r="J881" s="35">
        <v>12</v>
      </c>
      <c r="K881" s="37">
        <f t="shared" si="13"/>
        <v>45580</v>
      </c>
      <c r="L881" s="41">
        <v>0</v>
      </c>
      <c r="M881" s="71">
        <v>0</v>
      </c>
      <c r="N881" s="67">
        <v>0.105</v>
      </c>
      <c r="O881" s="35">
        <v>0</v>
      </c>
      <c r="P881" s="35">
        <v>0</v>
      </c>
      <c r="Q881" s="35">
        <v>0</v>
      </c>
      <c r="R881" s="35">
        <v>0</v>
      </c>
      <c r="S881" s="35">
        <v>0</v>
      </c>
      <c r="T881" s="35">
        <v>0</v>
      </c>
      <c r="U881" s="35">
        <v>0</v>
      </c>
      <c r="V881" s="35">
        <v>0</v>
      </c>
      <c r="W881" s="35">
        <v>0</v>
      </c>
      <c r="X881" s="35">
        <v>50000</v>
      </c>
      <c r="Y881" s="35">
        <v>0</v>
      </c>
    </row>
    <row r="882" spans="1:25">
      <c r="A882" s="35">
        <v>3389</v>
      </c>
      <c r="B882" s="35" t="s">
        <v>7019</v>
      </c>
      <c r="C882" s="35" t="s">
        <v>9267</v>
      </c>
      <c r="D882" s="35">
        <v>523</v>
      </c>
      <c r="E882" s="35" t="s">
        <v>7020</v>
      </c>
      <c r="F882" s="35"/>
      <c r="G882" s="35" t="s">
        <v>6983</v>
      </c>
      <c r="H882" s="37">
        <v>45091</v>
      </c>
      <c r="I882" s="35">
        <v>68000</v>
      </c>
      <c r="J882" s="35">
        <v>12</v>
      </c>
      <c r="K882" s="37">
        <f t="shared" si="13"/>
        <v>45456</v>
      </c>
      <c r="L882" s="41">
        <v>0</v>
      </c>
      <c r="M882" s="71">
        <v>0</v>
      </c>
      <c r="N882" s="67">
        <v>0.105</v>
      </c>
      <c r="O882" s="35">
        <v>0</v>
      </c>
      <c r="P882" s="35">
        <v>0</v>
      </c>
      <c r="Q882" s="35">
        <v>0</v>
      </c>
      <c r="R882" s="35">
        <v>0</v>
      </c>
      <c r="S882" s="35">
        <v>0</v>
      </c>
      <c r="T882" s="35">
        <v>0</v>
      </c>
      <c r="U882" s="35">
        <v>0</v>
      </c>
      <c r="V882" s="35">
        <v>0</v>
      </c>
      <c r="W882" s="35">
        <v>0</v>
      </c>
      <c r="X882" s="35">
        <v>68000</v>
      </c>
      <c r="Y882" s="35">
        <v>0</v>
      </c>
    </row>
    <row r="883" spans="1:25">
      <c r="A883" s="35">
        <v>3390</v>
      </c>
      <c r="B883" s="35" t="s">
        <v>7019</v>
      </c>
      <c r="C883" s="35" t="s">
        <v>9267</v>
      </c>
      <c r="D883" s="35">
        <v>398</v>
      </c>
      <c r="E883" s="35" t="s">
        <v>7020</v>
      </c>
      <c r="F883" s="35"/>
      <c r="G883" s="35" t="s">
        <v>6983</v>
      </c>
      <c r="H883" s="37">
        <v>45112</v>
      </c>
      <c r="I883" s="35">
        <v>53000</v>
      </c>
      <c r="J883" s="35">
        <v>12</v>
      </c>
      <c r="K883" s="37">
        <f t="shared" si="13"/>
        <v>45477</v>
      </c>
      <c r="L883" s="41">
        <v>0</v>
      </c>
      <c r="M883" s="71">
        <v>0</v>
      </c>
      <c r="N883" s="67">
        <v>0.105</v>
      </c>
      <c r="O883" s="35">
        <v>0</v>
      </c>
      <c r="P883" s="35">
        <v>0</v>
      </c>
      <c r="Q883" s="35">
        <v>0</v>
      </c>
      <c r="R883" s="35">
        <v>0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5">
        <v>53000</v>
      </c>
      <c r="Y883" s="35">
        <v>0</v>
      </c>
    </row>
    <row r="884" spans="1:25">
      <c r="A884" s="35">
        <v>3396</v>
      </c>
      <c r="B884" s="35" t="s">
        <v>7019</v>
      </c>
      <c r="C884" s="35" t="s">
        <v>9267</v>
      </c>
      <c r="D884" s="35">
        <v>829</v>
      </c>
      <c r="E884" s="35" t="s">
        <v>7020</v>
      </c>
      <c r="F884" s="35"/>
      <c r="G884" s="35" t="s">
        <v>6983</v>
      </c>
      <c r="H884" s="37">
        <v>45167</v>
      </c>
      <c r="I884" s="35">
        <v>30000</v>
      </c>
      <c r="J884" s="35">
        <v>12</v>
      </c>
      <c r="K884" s="37">
        <f t="shared" si="13"/>
        <v>45532</v>
      </c>
      <c r="L884" s="41">
        <v>0</v>
      </c>
      <c r="M884" s="71">
        <v>0</v>
      </c>
      <c r="N884" s="67">
        <v>0.105</v>
      </c>
      <c r="O884" s="35">
        <v>0</v>
      </c>
      <c r="P884" s="35">
        <v>0</v>
      </c>
      <c r="Q884" s="35">
        <v>0</v>
      </c>
      <c r="R884" s="35">
        <v>0</v>
      </c>
      <c r="S884" s="35">
        <v>0</v>
      </c>
      <c r="T884" s="35">
        <v>0</v>
      </c>
      <c r="U884" s="35">
        <v>0</v>
      </c>
      <c r="V884" s="35">
        <v>0</v>
      </c>
      <c r="W884" s="35">
        <v>0</v>
      </c>
      <c r="X884" s="35">
        <v>30000</v>
      </c>
      <c r="Y884" s="35">
        <v>0</v>
      </c>
    </row>
    <row r="885" spans="1:25">
      <c r="A885" s="35">
        <v>3437</v>
      </c>
      <c r="B885" s="35" t="s">
        <v>7019</v>
      </c>
      <c r="C885" s="35" t="s">
        <v>9267</v>
      </c>
      <c r="D885" s="35">
        <v>1737</v>
      </c>
      <c r="E885" s="35" t="s">
        <v>7020</v>
      </c>
      <c r="F885" s="35"/>
      <c r="G885" s="35" t="s">
        <v>6983</v>
      </c>
      <c r="H885" s="37">
        <v>45167</v>
      </c>
      <c r="I885" s="35">
        <v>43000</v>
      </c>
      <c r="J885" s="35">
        <v>12</v>
      </c>
      <c r="K885" s="37">
        <f t="shared" si="13"/>
        <v>45532</v>
      </c>
      <c r="L885" s="41">
        <v>0</v>
      </c>
      <c r="M885" s="71">
        <v>0</v>
      </c>
      <c r="N885" s="67">
        <v>0.105</v>
      </c>
      <c r="O885" s="35">
        <v>0</v>
      </c>
      <c r="P885" s="35">
        <v>0</v>
      </c>
      <c r="Q885" s="35">
        <v>0</v>
      </c>
      <c r="R885" s="35">
        <v>0</v>
      </c>
      <c r="S885" s="35">
        <v>0</v>
      </c>
      <c r="T885" s="35">
        <v>0</v>
      </c>
      <c r="U885" s="35">
        <v>0</v>
      </c>
      <c r="V885" s="35">
        <v>0</v>
      </c>
      <c r="W885" s="35">
        <v>0</v>
      </c>
      <c r="X885" s="35">
        <v>43000</v>
      </c>
      <c r="Y885" s="35">
        <v>0</v>
      </c>
    </row>
    <row r="886" spans="1:25">
      <c r="A886" s="35">
        <v>3512</v>
      </c>
      <c r="B886" s="35" t="s">
        <v>7019</v>
      </c>
      <c r="C886" s="35" t="s">
        <v>9267</v>
      </c>
      <c r="D886" s="35">
        <v>917</v>
      </c>
      <c r="E886" s="35" t="s">
        <v>7020</v>
      </c>
      <c r="F886" s="35"/>
      <c r="G886" s="35" t="s">
        <v>6983</v>
      </c>
      <c r="H886" s="37">
        <v>45167</v>
      </c>
      <c r="I886" s="35">
        <v>37000</v>
      </c>
      <c r="J886" s="35">
        <v>12</v>
      </c>
      <c r="K886" s="37">
        <f t="shared" si="13"/>
        <v>45532</v>
      </c>
      <c r="L886" s="41">
        <v>0</v>
      </c>
      <c r="M886" s="71">
        <v>0</v>
      </c>
      <c r="N886" s="67">
        <v>0.105</v>
      </c>
      <c r="O886" s="35">
        <v>0</v>
      </c>
      <c r="P886" s="35">
        <v>0</v>
      </c>
      <c r="Q886" s="35">
        <v>0</v>
      </c>
      <c r="R886" s="35">
        <v>0</v>
      </c>
      <c r="S886" s="35">
        <v>0</v>
      </c>
      <c r="T886" s="35">
        <v>0</v>
      </c>
      <c r="U886" s="35">
        <v>0</v>
      </c>
      <c r="V886" s="35">
        <v>0</v>
      </c>
      <c r="W886" s="35">
        <v>0</v>
      </c>
      <c r="X886" s="35">
        <v>37000</v>
      </c>
      <c r="Y886" s="35">
        <v>0</v>
      </c>
    </row>
    <row r="887" spans="1:25">
      <c r="A887" s="35">
        <v>3519</v>
      </c>
      <c r="B887" s="35" t="s">
        <v>7019</v>
      </c>
      <c r="C887" s="35" t="s">
        <v>9267</v>
      </c>
      <c r="D887" s="35">
        <v>840</v>
      </c>
      <c r="E887" s="35" t="s">
        <v>7020</v>
      </c>
      <c r="F887" s="35"/>
      <c r="G887" s="35" t="s">
        <v>6983</v>
      </c>
      <c r="H887" s="37">
        <v>45167</v>
      </c>
      <c r="I887" s="35">
        <v>40000</v>
      </c>
      <c r="J887" s="35">
        <v>12</v>
      </c>
      <c r="K887" s="37">
        <f t="shared" si="13"/>
        <v>45532</v>
      </c>
      <c r="L887" s="41">
        <v>0</v>
      </c>
      <c r="M887" s="71">
        <v>0</v>
      </c>
      <c r="N887" s="67">
        <v>0.105</v>
      </c>
      <c r="O887" s="35">
        <v>0</v>
      </c>
      <c r="P887" s="35">
        <v>0</v>
      </c>
      <c r="Q887" s="35">
        <v>0</v>
      </c>
      <c r="R887" s="35">
        <v>0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5">
        <v>40000</v>
      </c>
      <c r="Y887" s="35">
        <v>0</v>
      </c>
    </row>
    <row r="888" spans="1:25">
      <c r="A888" s="35">
        <v>3547</v>
      </c>
      <c r="B888" s="35" t="s">
        <v>7019</v>
      </c>
      <c r="C888" s="35" t="s">
        <v>9267</v>
      </c>
      <c r="D888" s="35">
        <v>781</v>
      </c>
      <c r="E888" s="35" t="s">
        <v>7020</v>
      </c>
      <c r="F888" s="35"/>
      <c r="G888" s="35" t="s">
        <v>6983</v>
      </c>
      <c r="H888" s="37">
        <v>45091</v>
      </c>
      <c r="I888" s="35">
        <v>13000</v>
      </c>
      <c r="J888" s="35">
        <v>12</v>
      </c>
      <c r="K888" s="37">
        <f t="shared" si="13"/>
        <v>45456</v>
      </c>
      <c r="L888" s="41">
        <v>0</v>
      </c>
      <c r="M888" s="71">
        <v>0</v>
      </c>
      <c r="N888" s="67">
        <v>0.105</v>
      </c>
      <c r="O888" s="35">
        <v>0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13000</v>
      </c>
      <c r="Y888" s="35">
        <v>0</v>
      </c>
    </row>
    <row r="889" spans="1:25">
      <c r="A889" s="35">
        <v>3585</v>
      </c>
      <c r="B889" s="35" t="s">
        <v>7019</v>
      </c>
      <c r="C889" s="35" t="s">
        <v>9267</v>
      </c>
      <c r="D889" s="35">
        <v>1001</v>
      </c>
      <c r="E889" s="35" t="s">
        <v>7020</v>
      </c>
      <c r="F889" s="35"/>
      <c r="G889" s="35" t="s">
        <v>6983</v>
      </c>
      <c r="H889" s="37">
        <v>45215</v>
      </c>
      <c r="I889" s="35">
        <v>8000</v>
      </c>
      <c r="J889" s="35">
        <v>12</v>
      </c>
      <c r="K889" s="37">
        <f t="shared" si="13"/>
        <v>45580</v>
      </c>
      <c r="L889" s="41">
        <v>0</v>
      </c>
      <c r="M889" s="71">
        <v>0</v>
      </c>
      <c r="N889" s="67">
        <v>0.105</v>
      </c>
      <c r="O889" s="35">
        <v>0</v>
      </c>
      <c r="P889" s="35">
        <v>0</v>
      </c>
      <c r="Q889" s="35">
        <v>0</v>
      </c>
      <c r="R889" s="35">
        <v>0</v>
      </c>
      <c r="S889" s="35">
        <v>0</v>
      </c>
      <c r="T889" s="35">
        <v>0</v>
      </c>
      <c r="U889" s="35">
        <v>0</v>
      </c>
      <c r="V889" s="35">
        <v>0</v>
      </c>
      <c r="W889" s="35">
        <v>0</v>
      </c>
      <c r="X889" s="35">
        <v>8000</v>
      </c>
      <c r="Y889" s="35">
        <v>0</v>
      </c>
    </row>
    <row r="890" spans="1:25">
      <c r="A890" s="35">
        <v>3588</v>
      </c>
      <c r="B890" s="35" t="s">
        <v>7019</v>
      </c>
      <c r="C890" s="35" t="s">
        <v>9267</v>
      </c>
      <c r="D890" s="35">
        <v>780</v>
      </c>
      <c r="E890" s="35" t="s">
        <v>7020</v>
      </c>
      <c r="F890" s="35"/>
      <c r="G890" s="35" t="s">
        <v>6983</v>
      </c>
      <c r="H890" s="37">
        <v>45091</v>
      </c>
      <c r="I890" s="35">
        <v>25000</v>
      </c>
      <c r="J890" s="35">
        <v>12</v>
      </c>
      <c r="K890" s="37">
        <f t="shared" si="13"/>
        <v>45456</v>
      </c>
      <c r="L890" s="41">
        <v>0</v>
      </c>
      <c r="M890" s="71">
        <v>0</v>
      </c>
      <c r="N890" s="67">
        <v>0.105</v>
      </c>
      <c r="O890" s="35">
        <v>0</v>
      </c>
      <c r="P890" s="35">
        <v>0</v>
      </c>
      <c r="Q890" s="35">
        <v>0</v>
      </c>
      <c r="R890" s="35">
        <v>0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5">
        <v>25000</v>
      </c>
      <c r="Y890" s="35">
        <v>0</v>
      </c>
    </row>
    <row r="891" spans="1:25">
      <c r="A891" s="35">
        <v>3594</v>
      </c>
      <c r="B891" s="35" t="s">
        <v>7019</v>
      </c>
      <c r="C891" s="35" t="s">
        <v>9267</v>
      </c>
      <c r="D891" s="35">
        <v>1002</v>
      </c>
      <c r="E891" s="35" t="s">
        <v>7020</v>
      </c>
      <c r="F891" s="35"/>
      <c r="G891" s="35" t="s">
        <v>6983</v>
      </c>
      <c r="H891" s="37">
        <v>45215</v>
      </c>
      <c r="I891" s="35">
        <v>40000</v>
      </c>
      <c r="J891" s="35">
        <v>12</v>
      </c>
      <c r="K891" s="37">
        <f t="shared" si="13"/>
        <v>45580</v>
      </c>
      <c r="L891" s="41">
        <v>0</v>
      </c>
      <c r="M891" s="71">
        <v>0</v>
      </c>
      <c r="N891" s="67">
        <v>0.105</v>
      </c>
      <c r="O891" s="35">
        <v>0</v>
      </c>
      <c r="P891" s="35">
        <v>0</v>
      </c>
      <c r="Q891" s="35">
        <v>0</v>
      </c>
      <c r="R891" s="35">
        <v>0</v>
      </c>
      <c r="S891" s="35">
        <v>0</v>
      </c>
      <c r="T891" s="35">
        <v>0</v>
      </c>
      <c r="U891" s="35">
        <v>0</v>
      </c>
      <c r="V891" s="35">
        <v>0</v>
      </c>
      <c r="W891" s="35">
        <v>0</v>
      </c>
      <c r="X891" s="35">
        <v>40000</v>
      </c>
      <c r="Y891" s="35">
        <v>0</v>
      </c>
    </row>
    <row r="892" spans="1:25">
      <c r="A892" s="35">
        <v>3620</v>
      </c>
      <c r="B892" s="35" t="s">
        <v>7019</v>
      </c>
      <c r="C892" s="35" t="s">
        <v>9267</v>
      </c>
      <c r="D892" s="35">
        <v>789</v>
      </c>
      <c r="E892" s="35" t="s">
        <v>7020</v>
      </c>
      <c r="F892" s="35"/>
      <c r="G892" s="35" t="s">
        <v>6983</v>
      </c>
      <c r="H892" s="37">
        <v>45167</v>
      </c>
      <c r="I892" s="35">
        <v>74000</v>
      </c>
      <c r="J892" s="35">
        <v>12</v>
      </c>
      <c r="K892" s="37">
        <f t="shared" si="13"/>
        <v>45532</v>
      </c>
      <c r="L892" s="41">
        <v>0</v>
      </c>
      <c r="M892" s="71">
        <v>0</v>
      </c>
      <c r="N892" s="67">
        <v>0.105</v>
      </c>
      <c r="O892" s="35">
        <v>0</v>
      </c>
      <c r="P892" s="35">
        <v>0</v>
      </c>
      <c r="Q892" s="35">
        <v>0</v>
      </c>
      <c r="R892" s="35">
        <v>0</v>
      </c>
      <c r="S892" s="35">
        <v>0</v>
      </c>
      <c r="T892" s="35">
        <v>0</v>
      </c>
      <c r="U892" s="35">
        <v>0</v>
      </c>
      <c r="V892" s="35">
        <v>0</v>
      </c>
      <c r="W892" s="35">
        <v>0</v>
      </c>
      <c r="X892" s="35">
        <v>74000</v>
      </c>
      <c r="Y892" s="35">
        <v>0</v>
      </c>
    </row>
    <row r="893" spans="1:25">
      <c r="A893" s="35">
        <v>3670</v>
      </c>
      <c r="B893" s="35" t="s">
        <v>7019</v>
      </c>
      <c r="C893" s="35" t="s">
        <v>9267</v>
      </c>
      <c r="D893" s="35">
        <v>1003</v>
      </c>
      <c r="E893" s="35" t="s">
        <v>7020</v>
      </c>
      <c r="F893" s="35"/>
      <c r="G893" s="35" t="s">
        <v>6983</v>
      </c>
      <c r="H893" s="37">
        <v>45215</v>
      </c>
      <c r="I893" s="35">
        <v>40000</v>
      </c>
      <c r="J893" s="35">
        <v>12</v>
      </c>
      <c r="K893" s="37">
        <f t="shared" si="13"/>
        <v>45580</v>
      </c>
      <c r="L893" s="41">
        <v>0</v>
      </c>
      <c r="M893" s="71">
        <v>0</v>
      </c>
      <c r="N893" s="67">
        <v>0.105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0</v>
      </c>
      <c r="X893" s="35">
        <v>40000</v>
      </c>
      <c r="Y893" s="35">
        <v>0</v>
      </c>
    </row>
    <row r="894" spans="1:25">
      <c r="A894" s="35">
        <v>4110</v>
      </c>
      <c r="B894" s="35" t="s">
        <v>7019</v>
      </c>
      <c r="C894" s="35" t="s">
        <v>9267</v>
      </c>
      <c r="D894" s="35">
        <v>604</v>
      </c>
      <c r="E894" s="35" t="s">
        <v>7020</v>
      </c>
      <c r="F894" s="35"/>
      <c r="G894" s="35" t="s">
        <v>6983</v>
      </c>
      <c r="H894" s="37">
        <v>45091</v>
      </c>
      <c r="I894" s="35">
        <v>14000</v>
      </c>
      <c r="J894" s="35">
        <v>12</v>
      </c>
      <c r="K894" s="37">
        <f t="shared" si="13"/>
        <v>45456</v>
      </c>
      <c r="L894" s="41">
        <v>0</v>
      </c>
      <c r="M894" s="71">
        <v>0</v>
      </c>
      <c r="N894" s="67">
        <v>0.105</v>
      </c>
      <c r="O894" s="35">
        <v>0</v>
      </c>
      <c r="P894" s="35">
        <v>0</v>
      </c>
      <c r="Q894" s="35">
        <v>0</v>
      </c>
      <c r="R894" s="35">
        <v>0</v>
      </c>
      <c r="S894" s="35">
        <v>0</v>
      </c>
      <c r="T894" s="35">
        <v>0</v>
      </c>
      <c r="U894" s="35">
        <v>0</v>
      </c>
      <c r="V894" s="35">
        <v>0</v>
      </c>
      <c r="W894" s="35">
        <v>0</v>
      </c>
      <c r="X894" s="35">
        <v>14000</v>
      </c>
      <c r="Y894" s="35">
        <v>0</v>
      </c>
    </row>
    <row r="895" spans="1:25">
      <c r="A895" s="35">
        <v>4112</v>
      </c>
      <c r="B895" s="35" t="s">
        <v>7019</v>
      </c>
      <c r="C895" s="35" t="s">
        <v>9267</v>
      </c>
      <c r="D895" s="35">
        <v>600</v>
      </c>
      <c r="E895" s="35" t="s">
        <v>7020</v>
      </c>
      <c r="F895" s="35"/>
      <c r="G895" s="35" t="s">
        <v>6983</v>
      </c>
      <c r="H895" s="37">
        <v>45112</v>
      </c>
      <c r="I895" s="35">
        <v>19000</v>
      </c>
      <c r="J895" s="35">
        <v>12</v>
      </c>
      <c r="K895" s="37">
        <f t="shared" si="13"/>
        <v>45477</v>
      </c>
      <c r="L895" s="41">
        <v>0</v>
      </c>
      <c r="M895" s="71">
        <v>0</v>
      </c>
      <c r="N895" s="67">
        <v>0.105</v>
      </c>
      <c r="O895" s="35">
        <v>0</v>
      </c>
      <c r="P895" s="35">
        <v>0</v>
      </c>
      <c r="Q895" s="35">
        <v>0</v>
      </c>
      <c r="R895" s="35">
        <v>0</v>
      </c>
      <c r="S895" s="35">
        <v>0</v>
      </c>
      <c r="T895" s="35">
        <v>0</v>
      </c>
      <c r="U895" s="35">
        <v>0</v>
      </c>
      <c r="V895" s="35">
        <v>0</v>
      </c>
      <c r="W895" s="35">
        <v>0</v>
      </c>
      <c r="X895" s="35">
        <v>19000</v>
      </c>
      <c r="Y895" s="35">
        <v>0</v>
      </c>
    </row>
    <row r="896" spans="1:25">
      <c r="A896" s="35">
        <v>4113</v>
      </c>
      <c r="B896" s="35" t="s">
        <v>7019</v>
      </c>
      <c r="C896" s="35" t="s">
        <v>9267</v>
      </c>
      <c r="D896" s="35">
        <v>601</v>
      </c>
      <c r="E896" s="35" t="s">
        <v>7020</v>
      </c>
      <c r="F896" s="35"/>
      <c r="G896" s="35" t="s">
        <v>6983</v>
      </c>
      <c r="H896" s="37">
        <v>45112</v>
      </c>
      <c r="I896" s="35">
        <v>19000</v>
      </c>
      <c r="J896" s="35">
        <v>12</v>
      </c>
      <c r="K896" s="37">
        <f t="shared" si="13"/>
        <v>45477</v>
      </c>
      <c r="L896" s="41">
        <v>0</v>
      </c>
      <c r="M896" s="71">
        <v>0</v>
      </c>
      <c r="N896" s="67">
        <v>0.105</v>
      </c>
      <c r="O896" s="35">
        <v>0</v>
      </c>
      <c r="P896" s="35">
        <v>0</v>
      </c>
      <c r="Q896" s="35">
        <v>0</v>
      </c>
      <c r="R896" s="35">
        <v>0</v>
      </c>
      <c r="S896" s="35">
        <v>0</v>
      </c>
      <c r="T896" s="35">
        <v>0</v>
      </c>
      <c r="U896" s="35">
        <v>0</v>
      </c>
      <c r="V896" s="35">
        <v>0</v>
      </c>
      <c r="W896" s="35">
        <v>0</v>
      </c>
      <c r="X896" s="35">
        <v>19000</v>
      </c>
      <c r="Y896" s="35">
        <v>0</v>
      </c>
    </row>
    <row r="897" spans="1:25">
      <c r="A897" s="35">
        <v>4114</v>
      </c>
      <c r="B897" s="35" t="s">
        <v>7019</v>
      </c>
      <c r="C897" s="35" t="s">
        <v>9267</v>
      </c>
      <c r="D897" s="35">
        <v>602</v>
      </c>
      <c r="E897" s="35" t="s">
        <v>7020</v>
      </c>
      <c r="F897" s="35"/>
      <c r="G897" s="35" t="s">
        <v>6983</v>
      </c>
      <c r="H897" s="37">
        <v>45112</v>
      </c>
      <c r="I897" s="35">
        <v>19000</v>
      </c>
      <c r="J897" s="35">
        <v>12</v>
      </c>
      <c r="K897" s="37">
        <f t="shared" si="13"/>
        <v>45477</v>
      </c>
      <c r="L897" s="41">
        <v>0</v>
      </c>
      <c r="M897" s="71">
        <v>0</v>
      </c>
      <c r="N897" s="67">
        <v>0.105</v>
      </c>
      <c r="O897" s="35">
        <v>0</v>
      </c>
      <c r="P897" s="35">
        <v>0</v>
      </c>
      <c r="Q897" s="35">
        <v>0</v>
      </c>
      <c r="R897" s="35">
        <v>0</v>
      </c>
      <c r="S897" s="35">
        <v>0</v>
      </c>
      <c r="T897" s="35">
        <v>0</v>
      </c>
      <c r="U897" s="35">
        <v>0</v>
      </c>
      <c r="V897" s="35">
        <v>0</v>
      </c>
      <c r="W897" s="35">
        <v>0</v>
      </c>
      <c r="X897" s="35">
        <v>19000</v>
      </c>
      <c r="Y897" s="35">
        <v>0</v>
      </c>
    </row>
    <row r="898" spans="1:25">
      <c r="A898" s="35">
        <v>4115</v>
      </c>
      <c r="B898" s="35" t="s">
        <v>7019</v>
      </c>
      <c r="C898" s="35" t="s">
        <v>9267</v>
      </c>
      <c r="D898" s="35">
        <v>605</v>
      </c>
      <c r="E898" s="35" t="s">
        <v>7020</v>
      </c>
      <c r="F898" s="35"/>
      <c r="G898" s="35" t="s">
        <v>6983</v>
      </c>
      <c r="H898" s="37">
        <v>45091</v>
      </c>
      <c r="I898" s="35">
        <v>52000</v>
      </c>
      <c r="J898" s="35">
        <v>12</v>
      </c>
      <c r="K898" s="37">
        <f t="shared" ref="K898:K961" si="14">H898+365</f>
        <v>45456</v>
      </c>
      <c r="L898" s="41">
        <v>0</v>
      </c>
      <c r="M898" s="71">
        <v>0</v>
      </c>
      <c r="N898" s="67">
        <v>0.105</v>
      </c>
      <c r="O898" s="35">
        <v>0</v>
      </c>
      <c r="P898" s="35">
        <v>0</v>
      </c>
      <c r="Q898" s="35">
        <v>0</v>
      </c>
      <c r="R898" s="35">
        <v>0</v>
      </c>
      <c r="S898" s="35">
        <v>0</v>
      </c>
      <c r="T898" s="35">
        <v>0</v>
      </c>
      <c r="U898" s="35">
        <v>0</v>
      </c>
      <c r="V898" s="35">
        <v>0</v>
      </c>
      <c r="W898" s="35">
        <v>0</v>
      </c>
      <c r="X898" s="35">
        <v>52000</v>
      </c>
      <c r="Y898" s="35">
        <v>0</v>
      </c>
    </row>
    <row r="899" spans="1:25">
      <c r="A899" s="35">
        <v>4116</v>
      </c>
      <c r="B899" s="35" t="s">
        <v>7019</v>
      </c>
      <c r="C899" s="35" t="s">
        <v>9267</v>
      </c>
      <c r="D899" s="35">
        <v>607</v>
      </c>
      <c r="E899" s="35" t="s">
        <v>7020</v>
      </c>
      <c r="F899" s="35"/>
      <c r="G899" s="35" t="s">
        <v>6983</v>
      </c>
      <c r="H899" s="37">
        <v>45091</v>
      </c>
      <c r="I899" s="35">
        <v>45000</v>
      </c>
      <c r="J899" s="35">
        <v>12</v>
      </c>
      <c r="K899" s="37">
        <f t="shared" si="14"/>
        <v>45456</v>
      </c>
      <c r="L899" s="41">
        <v>0</v>
      </c>
      <c r="M899" s="71">
        <v>0</v>
      </c>
      <c r="N899" s="67">
        <v>0.105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35">
        <v>0</v>
      </c>
      <c r="U899" s="35">
        <v>0</v>
      </c>
      <c r="V899" s="35">
        <v>0</v>
      </c>
      <c r="W899" s="35">
        <v>0</v>
      </c>
      <c r="X899" s="35">
        <v>45000</v>
      </c>
      <c r="Y899" s="35">
        <v>0</v>
      </c>
    </row>
    <row r="900" spans="1:25">
      <c r="A900" s="35">
        <v>4117</v>
      </c>
      <c r="B900" s="35" t="s">
        <v>7019</v>
      </c>
      <c r="C900" s="35" t="s">
        <v>9267</v>
      </c>
      <c r="D900" s="35">
        <v>603</v>
      </c>
      <c r="E900" s="35" t="s">
        <v>7020</v>
      </c>
      <c r="F900" s="35"/>
      <c r="G900" s="35" t="s">
        <v>6983</v>
      </c>
      <c r="H900" s="37">
        <v>45112</v>
      </c>
      <c r="I900" s="35">
        <v>19000</v>
      </c>
      <c r="J900" s="35">
        <v>12</v>
      </c>
      <c r="K900" s="37">
        <f t="shared" si="14"/>
        <v>45477</v>
      </c>
      <c r="L900" s="41">
        <v>0</v>
      </c>
      <c r="M900" s="71">
        <v>0</v>
      </c>
      <c r="N900" s="67">
        <v>0.105</v>
      </c>
      <c r="O900" s="35">
        <v>0</v>
      </c>
      <c r="P900" s="35">
        <v>0</v>
      </c>
      <c r="Q900" s="35">
        <v>0</v>
      </c>
      <c r="R900" s="35">
        <v>0</v>
      </c>
      <c r="S900" s="35">
        <v>0</v>
      </c>
      <c r="T900" s="35">
        <v>0</v>
      </c>
      <c r="U900" s="35">
        <v>0</v>
      </c>
      <c r="V900" s="35">
        <v>0</v>
      </c>
      <c r="W900" s="35">
        <v>0</v>
      </c>
      <c r="X900" s="35">
        <v>19000</v>
      </c>
      <c r="Y900" s="35">
        <v>0</v>
      </c>
    </row>
    <row r="901" spans="1:25">
      <c r="A901" s="35">
        <v>4119</v>
      </c>
      <c r="B901" s="35" t="s">
        <v>7019</v>
      </c>
      <c r="C901" s="35" t="s">
        <v>9267</v>
      </c>
      <c r="D901" s="35">
        <v>403</v>
      </c>
      <c r="E901" s="35" t="s">
        <v>7020</v>
      </c>
      <c r="F901" s="35"/>
      <c r="G901" s="35" t="s">
        <v>6983</v>
      </c>
      <c r="H901" s="37">
        <v>45091</v>
      </c>
      <c r="I901" s="35">
        <v>18000</v>
      </c>
      <c r="J901" s="35">
        <v>12</v>
      </c>
      <c r="K901" s="37">
        <f t="shared" si="14"/>
        <v>45456</v>
      </c>
      <c r="L901" s="41">
        <v>0</v>
      </c>
      <c r="M901" s="71">
        <v>0</v>
      </c>
      <c r="N901" s="67">
        <v>0.105</v>
      </c>
      <c r="O901" s="35">
        <v>0</v>
      </c>
      <c r="P901" s="35">
        <v>0</v>
      </c>
      <c r="Q901" s="35">
        <v>0</v>
      </c>
      <c r="R901" s="35">
        <v>0</v>
      </c>
      <c r="S901" s="35">
        <v>0</v>
      </c>
      <c r="T901" s="35">
        <v>0</v>
      </c>
      <c r="U901" s="35">
        <v>0</v>
      </c>
      <c r="V901" s="35">
        <v>0</v>
      </c>
      <c r="W901" s="35">
        <v>0</v>
      </c>
      <c r="X901" s="35">
        <v>18000</v>
      </c>
      <c r="Y901" s="35">
        <v>0</v>
      </c>
    </row>
    <row r="902" spans="1:25">
      <c r="A902" s="35">
        <v>4124</v>
      </c>
      <c r="B902" s="35" t="s">
        <v>7019</v>
      </c>
      <c r="C902" s="35" t="s">
        <v>9267</v>
      </c>
      <c r="D902" s="35">
        <v>1280</v>
      </c>
      <c r="E902" s="35" t="s">
        <v>7020</v>
      </c>
      <c r="F902" s="35"/>
      <c r="G902" s="35" t="s">
        <v>6983</v>
      </c>
      <c r="H902" s="37">
        <v>45112</v>
      </c>
      <c r="I902" s="35">
        <v>142000</v>
      </c>
      <c r="J902" s="35">
        <v>12</v>
      </c>
      <c r="K902" s="37">
        <f t="shared" si="14"/>
        <v>45477</v>
      </c>
      <c r="L902" s="41">
        <v>0</v>
      </c>
      <c r="M902" s="71">
        <v>0</v>
      </c>
      <c r="N902" s="67">
        <v>0.105</v>
      </c>
      <c r="O902" s="35">
        <v>0</v>
      </c>
      <c r="P902" s="35">
        <v>0</v>
      </c>
      <c r="Q902" s="35">
        <v>0</v>
      </c>
      <c r="R902" s="35">
        <v>0</v>
      </c>
      <c r="S902" s="35">
        <v>0</v>
      </c>
      <c r="T902" s="35">
        <v>0</v>
      </c>
      <c r="U902" s="35">
        <v>0</v>
      </c>
      <c r="V902" s="35">
        <v>0</v>
      </c>
      <c r="W902" s="35">
        <v>0</v>
      </c>
      <c r="X902" s="35">
        <v>142000</v>
      </c>
      <c r="Y902" s="35">
        <v>0</v>
      </c>
    </row>
    <row r="903" spans="1:25">
      <c r="A903" s="35">
        <v>4125</v>
      </c>
      <c r="B903" s="35" t="s">
        <v>7019</v>
      </c>
      <c r="C903" s="35" t="s">
        <v>9267</v>
      </c>
      <c r="D903" s="35">
        <v>1687</v>
      </c>
      <c r="E903" s="35" t="s">
        <v>7020</v>
      </c>
      <c r="F903" s="35"/>
      <c r="G903" s="35" t="s">
        <v>6983</v>
      </c>
      <c r="H903" s="37">
        <v>45215</v>
      </c>
      <c r="I903" s="35">
        <v>100000</v>
      </c>
      <c r="J903" s="35">
        <v>12</v>
      </c>
      <c r="K903" s="37">
        <f t="shared" si="14"/>
        <v>45580</v>
      </c>
      <c r="L903" s="41">
        <v>0</v>
      </c>
      <c r="M903" s="71">
        <v>0</v>
      </c>
      <c r="N903" s="67">
        <v>0.105</v>
      </c>
      <c r="O903" s="35">
        <v>0</v>
      </c>
      <c r="P903" s="35">
        <v>0</v>
      </c>
      <c r="Q903" s="35">
        <v>0</v>
      </c>
      <c r="R903" s="35">
        <v>0</v>
      </c>
      <c r="S903" s="35">
        <v>0</v>
      </c>
      <c r="T903" s="35">
        <v>0</v>
      </c>
      <c r="U903" s="35">
        <v>0</v>
      </c>
      <c r="V903" s="35">
        <v>0</v>
      </c>
      <c r="W903" s="35">
        <v>0</v>
      </c>
      <c r="X903" s="35">
        <v>100000</v>
      </c>
      <c r="Y903" s="35">
        <v>0</v>
      </c>
    </row>
    <row r="904" spans="1:25">
      <c r="A904" s="35">
        <v>4138</v>
      </c>
      <c r="B904" s="35" t="s">
        <v>7019</v>
      </c>
      <c r="C904" s="35" t="s">
        <v>9267</v>
      </c>
      <c r="D904" s="35">
        <v>783</v>
      </c>
      <c r="E904" s="35" t="s">
        <v>7020</v>
      </c>
      <c r="F904" s="35"/>
      <c r="G904" s="35" t="s">
        <v>6983</v>
      </c>
      <c r="H904" s="37">
        <v>45091</v>
      </c>
      <c r="I904" s="35">
        <v>13000</v>
      </c>
      <c r="J904" s="35">
        <v>12</v>
      </c>
      <c r="K904" s="37">
        <f t="shared" si="14"/>
        <v>45456</v>
      </c>
      <c r="L904" s="41">
        <v>0</v>
      </c>
      <c r="M904" s="71">
        <v>0</v>
      </c>
      <c r="N904" s="67">
        <v>0.105</v>
      </c>
      <c r="O904" s="35">
        <v>0</v>
      </c>
      <c r="P904" s="35">
        <v>0</v>
      </c>
      <c r="Q904" s="35">
        <v>0</v>
      </c>
      <c r="R904" s="35">
        <v>0</v>
      </c>
      <c r="S904" s="35">
        <v>0</v>
      </c>
      <c r="T904" s="35">
        <v>0</v>
      </c>
      <c r="U904" s="35">
        <v>0</v>
      </c>
      <c r="V904" s="35">
        <v>0</v>
      </c>
      <c r="W904" s="35">
        <v>0</v>
      </c>
      <c r="X904" s="35">
        <v>13000</v>
      </c>
      <c r="Y904" s="35">
        <v>0</v>
      </c>
    </row>
    <row r="905" spans="1:25">
      <c r="A905" s="35">
        <v>4139</v>
      </c>
      <c r="B905" s="35" t="s">
        <v>7019</v>
      </c>
      <c r="C905" s="35" t="s">
        <v>9267</v>
      </c>
      <c r="D905" s="35">
        <v>782</v>
      </c>
      <c r="E905" s="35" t="s">
        <v>7020</v>
      </c>
      <c r="F905" s="35"/>
      <c r="G905" s="35" t="s">
        <v>6983</v>
      </c>
      <c r="H905" s="37">
        <v>45091</v>
      </c>
      <c r="I905" s="35">
        <v>18000</v>
      </c>
      <c r="J905" s="35">
        <v>12</v>
      </c>
      <c r="K905" s="37">
        <f t="shared" si="14"/>
        <v>45456</v>
      </c>
      <c r="L905" s="41">
        <v>0</v>
      </c>
      <c r="M905" s="71">
        <v>0</v>
      </c>
      <c r="N905" s="67">
        <v>0.105</v>
      </c>
      <c r="O905" s="35">
        <v>0</v>
      </c>
      <c r="P905" s="35">
        <v>0</v>
      </c>
      <c r="Q905" s="35">
        <v>0</v>
      </c>
      <c r="R905" s="35">
        <v>0</v>
      </c>
      <c r="S905" s="35">
        <v>0</v>
      </c>
      <c r="T905" s="35">
        <v>0</v>
      </c>
      <c r="U905" s="35">
        <v>0</v>
      </c>
      <c r="V905" s="35">
        <v>0</v>
      </c>
      <c r="W905" s="35">
        <v>0</v>
      </c>
      <c r="X905" s="35">
        <v>18000</v>
      </c>
      <c r="Y905" s="35">
        <v>0</v>
      </c>
    </row>
    <row r="906" spans="1:25">
      <c r="A906" s="35">
        <v>4140</v>
      </c>
      <c r="B906" s="35" t="s">
        <v>7019</v>
      </c>
      <c r="C906" s="35" t="s">
        <v>9267</v>
      </c>
      <c r="D906" s="35">
        <v>784</v>
      </c>
      <c r="E906" s="35" t="s">
        <v>7020</v>
      </c>
      <c r="F906" s="35"/>
      <c r="G906" s="35" t="s">
        <v>6983</v>
      </c>
      <c r="H906" s="37">
        <v>45091</v>
      </c>
      <c r="I906" s="35">
        <v>13000</v>
      </c>
      <c r="J906" s="35">
        <v>12</v>
      </c>
      <c r="K906" s="37">
        <f t="shared" si="14"/>
        <v>45456</v>
      </c>
      <c r="L906" s="41">
        <v>0</v>
      </c>
      <c r="M906" s="71">
        <v>0</v>
      </c>
      <c r="N906" s="67">
        <v>0.105</v>
      </c>
      <c r="O906" s="35">
        <v>0</v>
      </c>
      <c r="P906" s="35">
        <v>0</v>
      </c>
      <c r="Q906" s="35">
        <v>0</v>
      </c>
      <c r="R906" s="35">
        <v>0</v>
      </c>
      <c r="S906" s="35">
        <v>0</v>
      </c>
      <c r="T906" s="35">
        <v>0</v>
      </c>
      <c r="U906" s="35">
        <v>0</v>
      </c>
      <c r="V906" s="35">
        <v>0</v>
      </c>
      <c r="W906" s="35">
        <v>0</v>
      </c>
      <c r="X906" s="35">
        <v>13000</v>
      </c>
      <c r="Y906" s="35">
        <v>0</v>
      </c>
    </row>
    <row r="907" spans="1:25">
      <c r="A907" s="35">
        <v>4141</v>
      </c>
      <c r="B907" s="35" t="s">
        <v>7019</v>
      </c>
      <c r="C907" s="35" t="s">
        <v>9267</v>
      </c>
      <c r="D907" s="35">
        <v>785</v>
      </c>
      <c r="E907" s="35" t="s">
        <v>7020</v>
      </c>
      <c r="F907" s="35"/>
      <c r="G907" s="35" t="s">
        <v>6983</v>
      </c>
      <c r="H907" s="37">
        <v>45091</v>
      </c>
      <c r="I907" s="35">
        <v>13000</v>
      </c>
      <c r="J907" s="35">
        <v>12</v>
      </c>
      <c r="K907" s="37">
        <f t="shared" si="14"/>
        <v>45456</v>
      </c>
      <c r="L907" s="41">
        <v>0</v>
      </c>
      <c r="M907" s="71">
        <v>0</v>
      </c>
      <c r="N907" s="67">
        <v>0.105</v>
      </c>
      <c r="O907" s="35">
        <v>0</v>
      </c>
      <c r="P907" s="35">
        <v>0</v>
      </c>
      <c r="Q907" s="35">
        <v>0</v>
      </c>
      <c r="R907" s="35">
        <v>0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5">
        <v>13000</v>
      </c>
      <c r="Y907" s="35">
        <v>0</v>
      </c>
    </row>
    <row r="908" spans="1:25">
      <c r="A908" s="35">
        <v>4142</v>
      </c>
      <c r="B908" s="35" t="s">
        <v>7019</v>
      </c>
      <c r="C908" s="35" t="s">
        <v>9267</v>
      </c>
      <c r="D908" s="35">
        <v>786</v>
      </c>
      <c r="E908" s="35" t="s">
        <v>7020</v>
      </c>
      <c r="F908" s="35"/>
      <c r="G908" s="35" t="s">
        <v>6983</v>
      </c>
      <c r="H908" s="37">
        <v>45091</v>
      </c>
      <c r="I908" s="35">
        <v>49000</v>
      </c>
      <c r="J908" s="35">
        <v>12</v>
      </c>
      <c r="K908" s="37">
        <f t="shared" si="14"/>
        <v>45456</v>
      </c>
      <c r="L908" s="41">
        <v>0</v>
      </c>
      <c r="M908" s="71">
        <v>0</v>
      </c>
      <c r="N908" s="67">
        <v>0.105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0</v>
      </c>
      <c r="V908" s="35">
        <v>0</v>
      </c>
      <c r="W908" s="35">
        <v>0</v>
      </c>
      <c r="X908" s="35">
        <v>49000</v>
      </c>
      <c r="Y908" s="35">
        <v>0</v>
      </c>
    </row>
    <row r="909" spans="1:25">
      <c r="A909" s="35">
        <v>4143</v>
      </c>
      <c r="B909" s="35" t="s">
        <v>7019</v>
      </c>
      <c r="C909" s="35" t="s">
        <v>9267</v>
      </c>
      <c r="D909" s="35">
        <v>787</v>
      </c>
      <c r="E909" s="35" t="s">
        <v>7020</v>
      </c>
      <c r="F909" s="35"/>
      <c r="G909" s="35" t="s">
        <v>6983</v>
      </c>
      <c r="H909" s="37">
        <v>45091</v>
      </c>
      <c r="I909" s="35">
        <v>49000</v>
      </c>
      <c r="J909" s="35">
        <v>12</v>
      </c>
      <c r="K909" s="37">
        <f t="shared" si="14"/>
        <v>45456</v>
      </c>
      <c r="L909" s="41">
        <v>0</v>
      </c>
      <c r="M909" s="71">
        <v>0</v>
      </c>
      <c r="N909" s="67">
        <v>0.105</v>
      </c>
      <c r="O909" s="35">
        <v>0</v>
      </c>
      <c r="P909" s="35">
        <v>0</v>
      </c>
      <c r="Q909" s="35">
        <v>0</v>
      </c>
      <c r="R909" s="35">
        <v>0</v>
      </c>
      <c r="S909" s="35">
        <v>0</v>
      </c>
      <c r="T909" s="35">
        <v>0</v>
      </c>
      <c r="U909" s="35">
        <v>0</v>
      </c>
      <c r="V909" s="35">
        <v>0</v>
      </c>
      <c r="W909" s="35">
        <v>0</v>
      </c>
      <c r="X909" s="35">
        <v>49000</v>
      </c>
      <c r="Y909" s="35">
        <v>0</v>
      </c>
    </row>
    <row r="910" spans="1:25">
      <c r="A910" s="35">
        <v>4144</v>
      </c>
      <c r="B910" s="35" t="s">
        <v>7019</v>
      </c>
      <c r="C910" s="35" t="s">
        <v>9267</v>
      </c>
      <c r="D910" s="35">
        <v>788</v>
      </c>
      <c r="E910" s="35" t="s">
        <v>7020</v>
      </c>
      <c r="F910" s="35"/>
      <c r="G910" s="35" t="s">
        <v>6983</v>
      </c>
      <c r="H910" s="37">
        <v>45091</v>
      </c>
      <c r="I910" s="35">
        <v>49000</v>
      </c>
      <c r="J910" s="35">
        <v>12</v>
      </c>
      <c r="K910" s="37">
        <f t="shared" si="14"/>
        <v>45456</v>
      </c>
      <c r="L910" s="41">
        <v>0</v>
      </c>
      <c r="M910" s="71">
        <v>0</v>
      </c>
      <c r="N910" s="67">
        <v>0.105</v>
      </c>
      <c r="O910" s="35">
        <v>0</v>
      </c>
      <c r="P910" s="35">
        <v>0</v>
      </c>
      <c r="Q910" s="35">
        <v>0</v>
      </c>
      <c r="R910" s="35">
        <v>0</v>
      </c>
      <c r="S910" s="35">
        <v>0</v>
      </c>
      <c r="T910" s="35">
        <v>0</v>
      </c>
      <c r="U910" s="35">
        <v>0</v>
      </c>
      <c r="V910" s="35">
        <v>0</v>
      </c>
      <c r="W910" s="35">
        <v>0</v>
      </c>
      <c r="X910" s="35">
        <v>49000</v>
      </c>
      <c r="Y910" s="35">
        <v>0</v>
      </c>
    </row>
    <row r="911" spans="1:25">
      <c r="A911" s="35">
        <v>4150</v>
      </c>
      <c r="B911" s="35" t="s">
        <v>7019</v>
      </c>
      <c r="C911" s="35" t="s">
        <v>9267</v>
      </c>
      <c r="D911" s="35">
        <v>808</v>
      </c>
      <c r="E911" s="35" t="s">
        <v>7020</v>
      </c>
      <c r="F911" s="35"/>
      <c r="G911" s="35" t="s">
        <v>6983</v>
      </c>
      <c r="H911" s="37">
        <v>45167</v>
      </c>
      <c r="I911" s="35">
        <v>12000</v>
      </c>
      <c r="J911" s="35">
        <v>12</v>
      </c>
      <c r="K911" s="37">
        <f t="shared" si="14"/>
        <v>45532</v>
      </c>
      <c r="L911" s="41">
        <v>0</v>
      </c>
      <c r="M911" s="71">
        <v>0</v>
      </c>
      <c r="N911" s="67">
        <v>0.105</v>
      </c>
      <c r="O911" s="35">
        <v>0</v>
      </c>
      <c r="P911" s="35">
        <v>0</v>
      </c>
      <c r="Q911" s="35">
        <v>0</v>
      </c>
      <c r="R911" s="35">
        <v>0</v>
      </c>
      <c r="S911" s="35">
        <v>0</v>
      </c>
      <c r="T911" s="35">
        <v>0</v>
      </c>
      <c r="U911" s="35">
        <v>0</v>
      </c>
      <c r="V911" s="35">
        <v>0</v>
      </c>
      <c r="W911" s="35">
        <v>0</v>
      </c>
      <c r="X911" s="35">
        <v>12000</v>
      </c>
      <c r="Y911" s="35">
        <v>0</v>
      </c>
    </row>
    <row r="912" spans="1:25">
      <c r="A912" s="35">
        <v>4153</v>
      </c>
      <c r="B912" s="35" t="s">
        <v>7019</v>
      </c>
      <c r="C912" s="35" t="s">
        <v>9267</v>
      </c>
      <c r="D912" s="35">
        <v>1701</v>
      </c>
      <c r="E912" s="35" t="s">
        <v>7020</v>
      </c>
      <c r="F912" s="35"/>
      <c r="G912" s="35" t="s">
        <v>6983</v>
      </c>
      <c r="H912" s="37">
        <v>45112</v>
      </c>
      <c r="I912" s="35">
        <v>20000</v>
      </c>
      <c r="J912" s="35">
        <v>12</v>
      </c>
      <c r="K912" s="37">
        <f t="shared" si="14"/>
        <v>45477</v>
      </c>
      <c r="L912" s="41">
        <v>0</v>
      </c>
      <c r="M912" s="71">
        <v>0</v>
      </c>
      <c r="N912" s="67">
        <v>0.105</v>
      </c>
      <c r="O912" s="35">
        <v>0</v>
      </c>
      <c r="P912" s="35">
        <v>0</v>
      </c>
      <c r="Q912" s="35">
        <v>0</v>
      </c>
      <c r="R912" s="35">
        <v>0</v>
      </c>
      <c r="S912" s="35">
        <v>0</v>
      </c>
      <c r="T912" s="35">
        <v>0</v>
      </c>
      <c r="U912" s="35">
        <v>0</v>
      </c>
      <c r="V912" s="35">
        <v>0</v>
      </c>
      <c r="W912" s="35">
        <v>0</v>
      </c>
      <c r="X912" s="35">
        <v>20000</v>
      </c>
      <c r="Y912" s="35">
        <v>0</v>
      </c>
    </row>
    <row r="913" spans="1:25">
      <c r="A913" s="35">
        <v>4157</v>
      </c>
      <c r="B913" s="35" t="s">
        <v>7019</v>
      </c>
      <c r="C913" s="35" t="s">
        <v>9267</v>
      </c>
      <c r="D913" s="35">
        <v>868</v>
      </c>
      <c r="E913" s="35" t="s">
        <v>7020</v>
      </c>
      <c r="F913" s="35"/>
      <c r="G913" s="35" t="s">
        <v>6983</v>
      </c>
      <c r="H913" s="37">
        <v>45167</v>
      </c>
      <c r="I913" s="35">
        <v>18000</v>
      </c>
      <c r="J913" s="35">
        <v>12</v>
      </c>
      <c r="K913" s="37">
        <f t="shared" si="14"/>
        <v>45532</v>
      </c>
      <c r="L913" s="41">
        <v>0</v>
      </c>
      <c r="M913" s="71">
        <v>0</v>
      </c>
      <c r="N913" s="67">
        <v>0.105</v>
      </c>
      <c r="O913" s="35">
        <v>0</v>
      </c>
      <c r="P913" s="35">
        <v>0</v>
      </c>
      <c r="Q913" s="35">
        <v>0</v>
      </c>
      <c r="R913" s="35">
        <v>0</v>
      </c>
      <c r="S913" s="35">
        <v>0</v>
      </c>
      <c r="T913" s="35">
        <v>0</v>
      </c>
      <c r="U913" s="35">
        <v>0</v>
      </c>
      <c r="V913" s="35">
        <v>0</v>
      </c>
      <c r="W913" s="35">
        <v>0</v>
      </c>
      <c r="X913" s="35">
        <v>18000</v>
      </c>
      <c r="Y913" s="35">
        <v>0</v>
      </c>
    </row>
    <row r="914" spans="1:25">
      <c r="A914" s="35">
        <v>4160</v>
      </c>
      <c r="B914" s="35" t="s">
        <v>7019</v>
      </c>
      <c r="C914" s="35" t="s">
        <v>9267</v>
      </c>
      <c r="D914" s="35">
        <v>827</v>
      </c>
      <c r="E914" s="35" t="s">
        <v>7020</v>
      </c>
      <c r="F914" s="35"/>
      <c r="G914" s="35" t="s">
        <v>6983</v>
      </c>
      <c r="H914" s="37">
        <v>45167</v>
      </c>
      <c r="I914" s="35">
        <v>22000</v>
      </c>
      <c r="J914" s="35">
        <v>12</v>
      </c>
      <c r="K914" s="37">
        <f t="shared" si="14"/>
        <v>45532</v>
      </c>
      <c r="L914" s="41">
        <v>0</v>
      </c>
      <c r="M914" s="71">
        <v>0</v>
      </c>
      <c r="N914" s="67">
        <v>0.105</v>
      </c>
      <c r="O914" s="35">
        <v>0</v>
      </c>
      <c r="P914" s="35">
        <v>0</v>
      </c>
      <c r="Q914" s="35">
        <v>0</v>
      </c>
      <c r="R914" s="35">
        <v>0</v>
      </c>
      <c r="S914" s="35">
        <v>0</v>
      </c>
      <c r="T914" s="35">
        <v>0</v>
      </c>
      <c r="U914" s="35">
        <v>0</v>
      </c>
      <c r="V914" s="35">
        <v>0</v>
      </c>
      <c r="W914" s="35">
        <v>0</v>
      </c>
      <c r="X914" s="35">
        <v>22000</v>
      </c>
      <c r="Y914" s="35">
        <v>0</v>
      </c>
    </row>
    <row r="915" spans="1:25">
      <c r="A915" s="35">
        <v>4162</v>
      </c>
      <c r="B915" s="35" t="s">
        <v>7019</v>
      </c>
      <c r="C915" s="35" t="s">
        <v>9267</v>
      </c>
      <c r="D915" s="35">
        <v>850</v>
      </c>
      <c r="E915" s="35" t="s">
        <v>7020</v>
      </c>
      <c r="F915" s="35"/>
      <c r="G915" s="35" t="s">
        <v>6983</v>
      </c>
      <c r="H915" s="37">
        <v>45167</v>
      </c>
      <c r="I915" s="35">
        <v>10000</v>
      </c>
      <c r="J915" s="35">
        <v>12</v>
      </c>
      <c r="K915" s="37">
        <f t="shared" si="14"/>
        <v>45532</v>
      </c>
      <c r="L915" s="41">
        <v>0</v>
      </c>
      <c r="M915" s="71">
        <v>0</v>
      </c>
      <c r="N915" s="67">
        <v>0.105</v>
      </c>
      <c r="O915" s="35">
        <v>0</v>
      </c>
      <c r="P915" s="35">
        <v>0</v>
      </c>
      <c r="Q915" s="35">
        <v>0</v>
      </c>
      <c r="R915" s="35">
        <v>0</v>
      </c>
      <c r="S915" s="35">
        <v>0</v>
      </c>
      <c r="T915" s="35">
        <v>0</v>
      </c>
      <c r="U915" s="35">
        <v>0</v>
      </c>
      <c r="V915" s="35">
        <v>0</v>
      </c>
      <c r="W915" s="35">
        <v>0</v>
      </c>
      <c r="X915" s="35">
        <v>10000</v>
      </c>
      <c r="Y915" s="35">
        <v>0</v>
      </c>
    </row>
    <row r="916" spans="1:25">
      <c r="A916" s="35">
        <v>4171</v>
      </c>
      <c r="B916" s="35" t="s">
        <v>7019</v>
      </c>
      <c r="C916" s="35" t="s">
        <v>9267</v>
      </c>
      <c r="D916" s="35">
        <v>1004</v>
      </c>
      <c r="E916" s="35" t="s">
        <v>7020</v>
      </c>
      <c r="F916" s="35"/>
      <c r="G916" s="35" t="s">
        <v>6983</v>
      </c>
      <c r="H916" s="37">
        <v>45215</v>
      </c>
      <c r="I916" s="35">
        <v>60000</v>
      </c>
      <c r="J916" s="35">
        <v>12</v>
      </c>
      <c r="K916" s="37">
        <f t="shared" si="14"/>
        <v>45580</v>
      </c>
      <c r="L916" s="41">
        <v>0</v>
      </c>
      <c r="M916" s="71">
        <v>0</v>
      </c>
      <c r="N916" s="67">
        <v>0.105</v>
      </c>
      <c r="O916" s="35">
        <v>0</v>
      </c>
      <c r="P916" s="35">
        <v>0</v>
      </c>
      <c r="Q916" s="35">
        <v>0</v>
      </c>
      <c r="R916" s="35">
        <v>0</v>
      </c>
      <c r="S916" s="35">
        <v>0</v>
      </c>
      <c r="T916" s="35">
        <v>0</v>
      </c>
      <c r="U916" s="35">
        <v>0</v>
      </c>
      <c r="V916" s="35">
        <v>0</v>
      </c>
      <c r="W916" s="35">
        <v>0</v>
      </c>
      <c r="X916" s="35">
        <v>60000</v>
      </c>
      <c r="Y916" s="35">
        <v>0</v>
      </c>
    </row>
    <row r="917" spans="1:25">
      <c r="A917" s="35">
        <v>4172</v>
      </c>
      <c r="B917" s="35" t="s">
        <v>7019</v>
      </c>
      <c r="C917" s="35" t="s">
        <v>9267</v>
      </c>
      <c r="D917" s="35">
        <v>1005</v>
      </c>
      <c r="E917" s="35" t="s">
        <v>7020</v>
      </c>
      <c r="F917" s="35"/>
      <c r="G917" s="35" t="s">
        <v>6983</v>
      </c>
      <c r="H917" s="37">
        <v>45215</v>
      </c>
      <c r="I917" s="35">
        <v>60000</v>
      </c>
      <c r="J917" s="35">
        <v>12</v>
      </c>
      <c r="K917" s="37">
        <f t="shared" si="14"/>
        <v>45580</v>
      </c>
      <c r="L917" s="41">
        <v>0</v>
      </c>
      <c r="M917" s="71">
        <v>0</v>
      </c>
      <c r="N917" s="67">
        <v>0.105</v>
      </c>
      <c r="O917" s="35">
        <v>0</v>
      </c>
      <c r="P917" s="35">
        <v>0</v>
      </c>
      <c r="Q917" s="35">
        <v>0</v>
      </c>
      <c r="R917" s="35">
        <v>0</v>
      </c>
      <c r="S917" s="35">
        <v>0</v>
      </c>
      <c r="T917" s="35">
        <v>0</v>
      </c>
      <c r="U917" s="35">
        <v>0</v>
      </c>
      <c r="V917" s="35">
        <v>0</v>
      </c>
      <c r="W917" s="35">
        <v>0</v>
      </c>
      <c r="X917" s="35">
        <v>60000</v>
      </c>
      <c r="Y917" s="35">
        <v>0</v>
      </c>
    </row>
    <row r="918" spans="1:25">
      <c r="A918" s="35">
        <v>4179</v>
      </c>
      <c r="B918" s="35" t="s">
        <v>7019</v>
      </c>
      <c r="C918" s="35" t="s">
        <v>9267</v>
      </c>
      <c r="D918" s="35">
        <v>1713</v>
      </c>
      <c r="E918" s="35" t="s">
        <v>7020</v>
      </c>
      <c r="F918" s="35"/>
      <c r="G918" s="35" t="s">
        <v>6983</v>
      </c>
      <c r="H918" s="37">
        <v>45167</v>
      </c>
      <c r="I918" s="35">
        <v>6000</v>
      </c>
      <c r="J918" s="35">
        <v>12</v>
      </c>
      <c r="K918" s="37">
        <f t="shared" si="14"/>
        <v>45532</v>
      </c>
      <c r="L918" s="41">
        <v>0</v>
      </c>
      <c r="M918" s="71">
        <v>0</v>
      </c>
      <c r="N918" s="67">
        <v>0.105</v>
      </c>
      <c r="O918" s="35">
        <v>0</v>
      </c>
      <c r="P918" s="35">
        <v>0</v>
      </c>
      <c r="Q918" s="35">
        <v>0</v>
      </c>
      <c r="R918" s="35">
        <v>0</v>
      </c>
      <c r="S918" s="35">
        <v>0</v>
      </c>
      <c r="T918" s="35">
        <v>0</v>
      </c>
      <c r="U918" s="35">
        <v>0</v>
      </c>
      <c r="V918" s="35">
        <v>0</v>
      </c>
      <c r="W918" s="35">
        <v>0</v>
      </c>
      <c r="X918" s="35">
        <v>6000</v>
      </c>
      <c r="Y918" s="35">
        <v>0</v>
      </c>
    </row>
    <row r="919" spans="1:25">
      <c r="A919" s="35">
        <v>4183</v>
      </c>
      <c r="B919" s="35" t="s">
        <v>7019</v>
      </c>
      <c r="C919" s="35" t="s">
        <v>9267</v>
      </c>
      <c r="D919" s="35">
        <v>1006</v>
      </c>
      <c r="E919" s="35" t="s">
        <v>7020</v>
      </c>
      <c r="F919" s="35"/>
      <c r="G919" s="35" t="s">
        <v>6983</v>
      </c>
      <c r="H919" s="37">
        <v>45215</v>
      </c>
      <c r="I919" s="35">
        <v>50000</v>
      </c>
      <c r="J919" s="35">
        <v>12</v>
      </c>
      <c r="K919" s="37">
        <f t="shared" si="14"/>
        <v>45580</v>
      </c>
      <c r="L919" s="41">
        <v>0</v>
      </c>
      <c r="M919" s="71">
        <v>0</v>
      </c>
      <c r="N919" s="67">
        <v>0.105</v>
      </c>
      <c r="O919" s="35">
        <v>0</v>
      </c>
      <c r="P919" s="35">
        <v>0</v>
      </c>
      <c r="Q919" s="35">
        <v>0</v>
      </c>
      <c r="R919" s="35">
        <v>0</v>
      </c>
      <c r="S919" s="35">
        <v>0</v>
      </c>
      <c r="T919" s="35">
        <v>0</v>
      </c>
      <c r="U919" s="35">
        <v>0</v>
      </c>
      <c r="V919" s="35">
        <v>0</v>
      </c>
      <c r="W919" s="35">
        <v>0</v>
      </c>
      <c r="X919" s="35">
        <v>50000</v>
      </c>
      <c r="Y919" s="35">
        <v>0</v>
      </c>
    </row>
    <row r="920" spans="1:25">
      <c r="A920" s="35">
        <v>4184</v>
      </c>
      <c r="B920" s="35" t="s">
        <v>7019</v>
      </c>
      <c r="C920" s="35" t="s">
        <v>9267</v>
      </c>
      <c r="D920" s="35">
        <v>1007</v>
      </c>
      <c r="E920" s="35" t="s">
        <v>7020</v>
      </c>
      <c r="F920" s="35"/>
      <c r="G920" s="35" t="s">
        <v>6983</v>
      </c>
      <c r="H920" s="37">
        <v>45215</v>
      </c>
      <c r="I920" s="35">
        <v>45000</v>
      </c>
      <c r="J920" s="35">
        <v>12</v>
      </c>
      <c r="K920" s="37">
        <f t="shared" si="14"/>
        <v>45580</v>
      </c>
      <c r="L920" s="41">
        <v>0</v>
      </c>
      <c r="M920" s="71">
        <v>0</v>
      </c>
      <c r="N920" s="67">
        <v>0.105</v>
      </c>
      <c r="O920" s="35">
        <v>0</v>
      </c>
      <c r="P920" s="35">
        <v>0</v>
      </c>
      <c r="Q920" s="35">
        <v>0</v>
      </c>
      <c r="R920" s="35">
        <v>0</v>
      </c>
      <c r="S920" s="35">
        <v>0</v>
      </c>
      <c r="T920" s="35">
        <v>0</v>
      </c>
      <c r="U920" s="35">
        <v>0</v>
      </c>
      <c r="V920" s="35">
        <v>0</v>
      </c>
      <c r="W920" s="35">
        <v>0</v>
      </c>
      <c r="X920" s="35">
        <v>45000</v>
      </c>
      <c r="Y920" s="35">
        <v>0</v>
      </c>
    </row>
    <row r="921" spans="1:25">
      <c r="A921" s="35">
        <v>4185</v>
      </c>
      <c r="B921" s="35" t="s">
        <v>7019</v>
      </c>
      <c r="C921" s="35" t="s">
        <v>9267</v>
      </c>
      <c r="D921" s="35">
        <v>1008</v>
      </c>
      <c r="E921" s="35" t="s">
        <v>7020</v>
      </c>
      <c r="F921" s="35"/>
      <c r="G921" s="35" t="s">
        <v>6983</v>
      </c>
      <c r="H921" s="37">
        <v>45215</v>
      </c>
      <c r="I921" s="35">
        <v>45000</v>
      </c>
      <c r="J921" s="35">
        <v>12</v>
      </c>
      <c r="K921" s="37">
        <f t="shared" si="14"/>
        <v>45580</v>
      </c>
      <c r="L921" s="41">
        <v>0</v>
      </c>
      <c r="M921" s="71">
        <v>0</v>
      </c>
      <c r="N921" s="67">
        <v>0.105</v>
      </c>
      <c r="O921" s="35">
        <v>0</v>
      </c>
      <c r="P921" s="35">
        <v>0</v>
      </c>
      <c r="Q921" s="35">
        <v>0</v>
      </c>
      <c r="R921" s="35">
        <v>0</v>
      </c>
      <c r="S921" s="35">
        <v>0</v>
      </c>
      <c r="T921" s="35">
        <v>0</v>
      </c>
      <c r="U921" s="35">
        <v>0</v>
      </c>
      <c r="V921" s="35">
        <v>0</v>
      </c>
      <c r="W921" s="35">
        <v>0</v>
      </c>
      <c r="X921" s="35">
        <v>45000</v>
      </c>
      <c r="Y921" s="35">
        <v>0</v>
      </c>
    </row>
    <row r="922" spans="1:25">
      <c r="A922" s="35">
        <v>4187</v>
      </c>
      <c r="B922" s="35" t="s">
        <v>7019</v>
      </c>
      <c r="C922" s="35" t="s">
        <v>9267</v>
      </c>
      <c r="D922" s="35">
        <v>1009</v>
      </c>
      <c r="E922" s="35" t="s">
        <v>7020</v>
      </c>
      <c r="F922" s="35"/>
      <c r="G922" s="35" t="s">
        <v>6983</v>
      </c>
      <c r="H922" s="37">
        <v>45215</v>
      </c>
      <c r="I922" s="35">
        <v>100000</v>
      </c>
      <c r="J922" s="35">
        <v>12</v>
      </c>
      <c r="K922" s="37">
        <f t="shared" si="14"/>
        <v>45580</v>
      </c>
      <c r="L922" s="41">
        <v>0</v>
      </c>
      <c r="M922" s="71">
        <v>0</v>
      </c>
      <c r="N922" s="67">
        <v>0.105</v>
      </c>
      <c r="O922" s="35">
        <v>0</v>
      </c>
      <c r="P922" s="35">
        <v>0</v>
      </c>
      <c r="Q922" s="35">
        <v>0</v>
      </c>
      <c r="R922" s="35">
        <v>0</v>
      </c>
      <c r="S922" s="35">
        <v>0</v>
      </c>
      <c r="T922" s="35">
        <v>0</v>
      </c>
      <c r="U922" s="35">
        <v>0</v>
      </c>
      <c r="V922" s="35">
        <v>0</v>
      </c>
      <c r="W922" s="35">
        <v>0</v>
      </c>
      <c r="X922" s="35">
        <v>100000</v>
      </c>
      <c r="Y922" s="35">
        <v>0</v>
      </c>
    </row>
    <row r="923" spans="1:25">
      <c r="A923" s="35">
        <v>4188</v>
      </c>
      <c r="B923" s="35" t="s">
        <v>7019</v>
      </c>
      <c r="C923" s="35" t="s">
        <v>9267</v>
      </c>
      <c r="D923" s="35">
        <v>1723</v>
      </c>
      <c r="E923" s="35" t="s">
        <v>7020</v>
      </c>
      <c r="F923" s="35"/>
      <c r="G923" s="35" t="s">
        <v>6983</v>
      </c>
      <c r="H923" s="37">
        <v>45215</v>
      </c>
      <c r="I923" s="35">
        <v>100000</v>
      </c>
      <c r="J923" s="35">
        <v>12</v>
      </c>
      <c r="K923" s="37">
        <f t="shared" si="14"/>
        <v>45580</v>
      </c>
      <c r="L923" s="41">
        <v>0</v>
      </c>
      <c r="M923" s="71">
        <v>0</v>
      </c>
      <c r="N923" s="67">
        <v>0.105</v>
      </c>
      <c r="O923" s="35">
        <v>0</v>
      </c>
      <c r="P923" s="35">
        <v>0</v>
      </c>
      <c r="Q923" s="35">
        <v>0</v>
      </c>
      <c r="R923" s="35">
        <v>0</v>
      </c>
      <c r="S923" s="35">
        <v>0</v>
      </c>
      <c r="T923" s="35">
        <v>0</v>
      </c>
      <c r="U923" s="35">
        <v>0</v>
      </c>
      <c r="V923" s="35">
        <v>0</v>
      </c>
      <c r="W923" s="35">
        <v>0</v>
      </c>
      <c r="X923" s="35">
        <v>100000</v>
      </c>
      <c r="Y923" s="35">
        <v>0</v>
      </c>
    </row>
    <row r="924" spans="1:25">
      <c r="A924" s="35">
        <v>4189</v>
      </c>
      <c r="B924" s="35" t="s">
        <v>7019</v>
      </c>
      <c r="C924" s="35" t="s">
        <v>9267</v>
      </c>
      <c r="D924" s="35">
        <v>828</v>
      </c>
      <c r="E924" s="35" t="s">
        <v>7020</v>
      </c>
      <c r="F924" s="35"/>
      <c r="G924" s="35" t="s">
        <v>6983</v>
      </c>
      <c r="H924" s="37">
        <v>45167</v>
      </c>
      <c r="I924" s="35">
        <v>10000</v>
      </c>
      <c r="J924" s="35">
        <v>12</v>
      </c>
      <c r="K924" s="37">
        <f t="shared" si="14"/>
        <v>45532</v>
      </c>
      <c r="L924" s="41">
        <v>0</v>
      </c>
      <c r="M924" s="71">
        <v>0</v>
      </c>
      <c r="N924" s="67">
        <v>0.105</v>
      </c>
      <c r="O924" s="35">
        <v>0</v>
      </c>
      <c r="P924" s="35">
        <v>0</v>
      </c>
      <c r="Q924" s="35">
        <v>0</v>
      </c>
      <c r="R924" s="35">
        <v>0</v>
      </c>
      <c r="S924" s="35">
        <v>0</v>
      </c>
      <c r="T924" s="35">
        <v>0</v>
      </c>
      <c r="U924" s="35">
        <v>0</v>
      </c>
      <c r="V924" s="35">
        <v>0</v>
      </c>
      <c r="W924" s="35">
        <v>0</v>
      </c>
      <c r="X924" s="35">
        <v>10000</v>
      </c>
      <c r="Y924" s="35">
        <v>0</v>
      </c>
    </row>
    <row r="925" spans="1:25">
      <c r="A925" s="35">
        <v>4203</v>
      </c>
      <c r="B925" s="35" t="s">
        <v>7019</v>
      </c>
      <c r="C925" s="35" t="s">
        <v>9267</v>
      </c>
      <c r="D925" s="35">
        <v>841</v>
      </c>
      <c r="E925" s="35" t="s">
        <v>7020</v>
      </c>
      <c r="F925" s="35"/>
      <c r="G925" s="35" t="s">
        <v>6983</v>
      </c>
      <c r="H925" s="37">
        <v>45167</v>
      </c>
      <c r="I925" s="35">
        <v>43000</v>
      </c>
      <c r="J925" s="35">
        <v>12</v>
      </c>
      <c r="K925" s="37">
        <f t="shared" si="14"/>
        <v>45532</v>
      </c>
      <c r="L925" s="41">
        <v>0</v>
      </c>
      <c r="M925" s="71">
        <v>0</v>
      </c>
      <c r="N925" s="67">
        <v>0.105</v>
      </c>
      <c r="O925" s="35">
        <v>0</v>
      </c>
      <c r="P925" s="35">
        <v>0</v>
      </c>
      <c r="Q925" s="35">
        <v>0</v>
      </c>
      <c r="R925" s="35">
        <v>0</v>
      </c>
      <c r="S925" s="35">
        <v>0</v>
      </c>
      <c r="T925" s="35">
        <v>0</v>
      </c>
      <c r="U925" s="35">
        <v>0</v>
      </c>
      <c r="V925" s="35">
        <v>0</v>
      </c>
      <c r="W925" s="35">
        <v>0</v>
      </c>
      <c r="X925" s="35">
        <v>43000</v>
      </c>
      <c r="Y925" s="35">
        <v>0</v>
      </c>
    </row>
    <row r="926" spans="1:25">
      <c r="A926" s="35">
        <v>4204</v>
      </c>
      <c r="B926" s="35" t="s">
        <v>7019</v>
      </c>
      <c r="C926" s="35" t="s">
        <v>9267</v>
      </c>
      <c r="D926" s="35">
        <v>842</v>
      </c>
      <c r="E926" s="35" t="s">
        <v>7020</v>
      </c>
      <c r="F926" s="35"/>
      <c r="G926" s="35" t="s">
        <v>6983</v>
      </c>
      <c r="H926" s="37">
        <v>45167</v>
      </c>
      <c r="I926" s="35">
        <v>43000</v>
      </c>
      <c r="J926" s="35">
        <v>12</v>
      </c>
      <c r="K926" s="37">
        <f t="shared" si="14"/>
        <v>45532</v>
      </c>
      <c r="L926" s="41">
        <v>0</v>
      </c>
      <c r="M926" s="71">
        <v>0</v>
      </c>
      <c r="N926" s="67">
        <v>0.105</v>
      </c>
      <c r="O926" s="35">
        <v>0</v>
      </c>
      <c r="P926" s="35">
        <v>0</v>
      </c>
      <c r="Q926" s="35">
        <v>0</v>
      </c>
      <c r="R926" s="35">
        <v>0</v>
      </c>
      <c r="S926" s="35">
        <v>0</v>
      </c>
      <c r="T926" s="35">
        <v>0</v>
      </c>
      <c r="U926" s="35">
        <v>0</v>
      </c>
      <c r="V926" s="35">
        <v>0</v>
      </c>
      <c r="W926" s="35">
        <v>0</v>
      </c>
      <c r="X926" s="35">
        <v>43000</v>
      </c>
      <c r="Y926" s="35">
        <v>0</v>
      </c>
    </row>
    <row r="927" spans="1:25">
      <c r="A927" s="35">
        <v>4205</v>
      </c>
      <c r="B927" s="35" t="s">
        <v>7019</v>
      </c>
      <c r="C927" s="35" t="s">
        <v>9267</v>
      </c>
      <c r="D927" s="35">
        <v>869</v>
      </c>
      <c r="E927" s="35" t="s">
        <v>7020</v>
      </c>
      <c r="F927" s="35"/>
      <c r="G927" s="35" t="s">
        <v>6983</v>
      </c>
      <c r="H927" s="37">
        <v>45167</v>
      </c>
      <c r="I927" s="35">
        <v>13000</v>
      </c>
      <c r="J927" s="35">
        <v>12</v>
      </c>
      <c r="K927" s="37">
        <f t="shared" si="14"/>
        <v>45532</v>
      </c>
      <c r="L927" s="41">
        <v>0</v>
      </c>
      <c r="M927" s="71">
        <v>0</v>
      </c>
      <c r="N927" s="67">
        <v>0.105</v>
      </c>
      <c r="O927" s="35">
        <v>0</v>
      </c>
      <c r="P927" s="35">
        <v>0</v>
      </c>
      <c r="Q927" s="35">
        <v>0</v>
      </c>
      <c r="R927" s="35">
        <v>0</v>
      </c>
      <c r="S927" s="35">
        <v>0</v>
      </c>
      <c r="T927" s="35">
        <v>0</v>
      </c>
      <c r="U927" s="35">
        <v>0</v>
      </c>
      <c r="V927" s="35">
        <v>0</v>
      </c>
      <c r="W927" s="35">
        <v>0</v>
      </c>
      <c r="X927" s="35">
        <v>13000</v>
      </c>
      <c r="Y927" s="35">
        <v>0</v>
      </c>
    </row>
    <row r="928" spans="1:25">
      <c r="A928" s="35">
        <v>4208</v>
      </c>
      <c r="B928" s="35" t="s">
        <v>7019</v>
      </c>
      <c r="C928" s="35" t="s">
        <v>9267</v>
      </c>
      <c r="D928" s="35">
        <v>832</v>
      </c>
      <c r="E928" s="35" t="s">
        <v>7020</v>
      </c>
      <c r="F928" s="35"/>
      <c r="G928" s="35" t="s">
        <v>6983</v>
      </c>
      <c r="H928" s="37">
        <v>45167</v>
      </c>
      <c r="I928" s="35">
        <v>22000</v>
      </c>
      <c r="J928" s="35">
        <v>12</v>
      </c>
      <c r="K928" s="37">
        <f t="shared" si="14"/>
        <v>45532</v>
      </c>
      <c r="L928" s="41">
        <v>0</v>
      </c>
      <c r="M928" s="71">
        <v>0</v>
      </c>
      <c r="N928" s="67">
        <v>0.105</v>
      </c>
      <c r="O928" s="35">
        <v>0</v>
      </c>
      <c r="P928" s="35">
        <v>0</v>
      </c>
      <c r="Q928" s="35">
        <v>0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22000</v>
      </c>
      <c r="Y928" s="35">
        <v>0</v>
      </c>
    </row>
    <row r="929" spans="1:25">
      <c r="A929" s="35">
        <v>4209</v>
      </c>
      <c r="B929" s="35" t="s">
        <v>7019</v>
      </c>
      <c r="C929" s="35" t="s">
        <v>9267</v>
      </c>
      <c r="D929" s="35">
        <v>866</v>
      </c>
      <c r="E929" s="35" t="s">
        <v>7020</v>
      </c>
      <c r="F929" s="35"/>
      <c r="G929" s="35" t="s">
        <v>6983</v>
      </c>
      <c r="H929" s="37">
        <v>45167</v>
      </c>
      <c r="I929" s="35">
        <v>34000</v>
      </c>
      <c r="J929" s="35">
        <v>12</v>
      </c>
      <c r="K929" s="37">
        <f t="shared" si="14"/>
        <v>45532</v>
      </c>
      <c r="L929" s="41">
        <v>0</v>
      </c>
      <c r="M929" s="71">
        <v>0</v>
      </c>
      <c r="N929" s="67">
        <v>0.105</v>
      </c>
      <c r="O929" s="35">
        <v>0</v>
      </c>
      <c r="P929" s="35">
        <v>0</v>
      </c>
      <c r="Q929" s="35">
        <v>0</v>
      </c>
      <c r="R929" s="35">
        <v>0</v>
      </c>
      <c r="S929" s="35">
        <v>0</v>
      </c>
      <c r="T929" s="35">
        <v>0</v>
      </c>
      <c r="U929" s="35">
        <v>0</v>
      </c>
      <c r="V929" s="35">
        <v>0</v>
      </c>
      <c r="W929" s="35">
        <v>0</v>
      </c>
      <c r="X929" s="35">
        <v>34000</v>
      </c>
      <c r="Y929" s="35">
        <v>0</v>
      </c>
    </row>
    <row r="930" spans="1:25">
      <c r="A930" s="35">
        <v>4210</v>
      </c>
      <c r="B930" s="35" t="s">
        <v>7019</v>
      </c>
      <c r="C930" s="35" t="s">
        <v>9267</v>
      </c>
      <c r="D930" s="35">
        <v>865</v>
      </c>
      <c r="E930" s="35" t="s">
        <v>7020</v>
      </c>
      <c r="F930" s="35"/>
      <c r="G930" s="35" t="s">
        <v>6983</v>
      </c>
      <c r="H930" s="37">
        <v>45167</v>
      </c>
      <c r="I930" s="35">
        <v>34000</v>
      </c>
      <c r="J930" s="35">
        <v>12</v>
      </c>
      <c r="K930" s="37">
        <f t="shared" si="14"/>
        <v>45532</v>
      </c>
      <c r="L930" s="41">
        <v>0</v>
      </c>
      <c r="M930" s="71">
        <v>0</v>
      </c>
      <c r="N930" s="67">
        <v>0.105</v>
      </c>
      <c r="O930" s="35">
        <v>0</v>
      </c>
      <c r="P930" s="35">
        <v>0</v>
      </c>
      <c r="Q930" s="35">
        <v>0</v>
      </c>
      <c r="R930" s="35">
        <v>0</v>
      </c>
      <c r="S930" s="35">
        <v>0</v>
      </c>
      <c r="T930" s="35">
        <v>0</v>
      </c>
      <c r="U930" s="35">
        <v>0</v>
      </c>
      <c r="V930" s="35">
        <v>0</v>
      </c>
      <c r="W930" s="35">
        <v>0</v>
      </c>
      <c r="X930" s="35">
        <v>34000</v>
      </c>
      <c r="Y930" s="35">
        <v>0</v>
      </c>
    </row>
    <row r="931" spans="1:25">
      <c r="A931" s="35">
        <v>4211</v>
      </c>
      <c r="B931" s="35" t="s">
        <v>7019</v>
      </c>
      <c r="C931" s="35" t="s">
        <v>9267</v>
      </c>
      <c r="D931" s="35">
        <v>864</v>
      </c>
      <c r="E931" s="35" t="s">
        <v>7020</v>
      </c>
      <c r="F931" s="35"/>
      <c r="G931" s="35" t="s">
        <v>6983</v>
      </c>
      <c r="H931" s="37">
        <v>45167</v>
      </c>
      <c r="I931" s="35">
        <v>33000</v>
      </c>
      <c r="J931" s="35">
        <v>12</v>
      </c>
      <c r="K931" s="37">
        <f t="shared" si="14"/>
        <v>45532</v>
      </c>
      <c r="L931" s="41">
        <v>0</v>
      </c>
      <c r="M931" s="71">
        <v>0</v>
      </c>
      <c r="N931" s="67">
        <v>0.105</v>
      </c>
      <c r="O931" s="35">
        <v>0</v>
      </c>
      <c r="P931" s="35">
        <v>0</v>
      </c>
      <c r="Q931" s="35">
        <v>0</v>
      </c>
      <c r="R931" s="35">
        <v>0</v>
      </c>
      <c r="S931" s="35">
        <v>0</v>
      </c>
      <c r="T931" s="35">
        <v>0</v>
      </c>
      <c r="U931" s="35">
        <v>0</v>
      </c>
      <c r="V931" s="35">
        <v>0</v>
      </c>
      <c r="W931" s="35">
        <v>0</v>
      </c>
      <c r="X931" s="35">
        <v>33000</v>
      </c>
      <c r="Y931" s="35">
        <v>0</v>
      </c>
    </row>
    <row r="932" spans="1:25">
      <c r="A932" s="35">
        <v>4212</v>
      </c>
      <c r="B932" s="35" t="s">
        <v>7019</v>
      </c>
      <c r="C932" s="35" t="s">
        <v>9267</v>
      </c>
      <c r="D932" s="35">
        <v>863</v>
      </c>
      <c r="E932" s="35" t="s">
        <v>7020</v>
      </c>
      <c r="F932" s="35"/>
      <c r="G932" s="35" t="s">
        <v>6983</v>
      </c>
      <c r="H932" s="37">
        <v>45167</v>
      </c>
      <c r="I932" s="35">
        <v>33000</v>
      </c>
      <c r="J932" s="35">
        <v>12</v>
      </c>
      <c r="K932" s="37">
        <f t="shared" si="14"/>
        <v>45532</v>
      </c>
      <c r="L932" s="41">
        <v>0</v>
      </c>
      <c r="M932" s="71">
        <v>0</v>
      </c>
      <c r="N932" s="67">
        <v>0.105</v>
      </c>
      <c r="O932" s="35">
        <v>0</v>
      </c>
      <c r="P932" s="35">
        <v>0</v>
      </c>
      <c r="Q932" s="35">
        <v>0</v>
      </c>
      <c r="R932" s="35">
        <v>0</v>
      </c>
      <c r="S932" s="35">
        <v>0</v>
      </c>
      <c r="T932" s="35">
        <v>0</v>
      </c>
      <c r="U932" s="35">
        <v>0</v>
      </c>
      <c r="V932" s="35">
        <v>0</v>
      </c>
      <c r="W932" s="35">
        <v>0</v>
      </c>
      <c r="X932" s="35">
        <v>33000</v>
      </c>
      <c r="Y932" s="35">
        <v>0</v>
      </c>
    </row>
    <row r="933" spans="1:25">
      <c r="A933" s="35">
        <v>4214</v>
      </c>
      <c r="B933" s="35" t="s">
        <v>7019</v>
      </c>
      <c r="C933" s="35" t="s">
        <v>9267</v>
      </c>
      <c r="D933" s="35">
        <v>855</v>
      </c>
      <c r="E933" s="35" t="s">
        <v>7020</v>
      </c>
      <c r="F933" s="35"/>
      <c r="G933" s="35" t="s">
        <v>6983</v>
      </c>
      <c r="H933" s="37">
        <v>45167</v>
      </c>
      <c r="I933" s="35">
        <v>36000</v>
      </c>
      <c r="J933" s="35">
        <v>12</v>
      </c>
      <c r="K933" s="37">
        <f t="shared" si="14"/>
        <v>45532</v>
      </c>
      <c r="L933" s="41">
        <v>0</v>
      </c>
      <c r="M933" s="71">
        <v>0</v>
      </c>
      <c r="N933" s="67">
        <v>0.105</v>
      </c>
      <c r="O933" s="35">
        <v>0</v>
      </c>
      <c r="P933" s="35">
        <v>0</v>
      </c>
      <c r="Q933" s="35">
        <v>0</v>
      </c>
      <c r="R933" s="35">
        <v>0</v>
      </c>
      <c r="S933" s="35">
        <v>0</v>
      </c>
      <c r="T933" s="35">
        <v>0</v>
      </c>
      <c r="U933" s="35">
        <v>0</v>
      </c>
      <c r="V933" s="35">
        <v>0</v>
      </c>
      <c r="W933" s="35">
        <v>0</v>
      </c>
      <c r="X933" s="35">
        <v>36000</v>
      </c>
      <c r="Y933" s="35">
        <v>0</v>
      </c>
    </row>
    <row r="934" spans="1:25">
      <c r="A934" s="35">
        <v>4215</v>
      </c>
      <c r="B934" s="35" t="s">
        <v>7019</v>
      </c>
      <c r="C934" s="35" t="s">
        <v>9267</v>
      </c>
      <c r="D934" s="35">
        <v>856</v>
      </c>
      <c r="E934" s="35" t="s">
        <v>7020</v>
      </c>
      <c r="F934" s="35"/>
      <c r="G934" s="35" t="s">
        <v>6983</v>
      </c>
      <c r="H934" s="37">
        <v>45167</v>
      </c>
      <c r="I934" s="35">
        <v>19000</v>
      </c>
      <c r="J934" s="35">
        <v>12</v>
      </c>
      <c r="K934" s="37">
        <f t="shared" si="14"/>
        <v>45532</v>
      </c>
      <c r="L934" s="41">
        <v>0</v>
      </c>
      <c r="M934" s="71">
        <v>0</v>
      </c>
      <c r="N934" s="67">
        <v>0.105</v>
      </c>
      <c r="O934" s="35">
        <v>0</v>
      </c>
      <c r="P934" s="35">
        <v>0</v>
      </c>
      <c r="Q934" s="35">
        <v>0</v>
      </c>
      <c r="R934" s="35">
        <v>0</v>
      </c>
      <c r="S934" s="35">
        <v>0</v>
      </c>
      <c r="T934" s="35">
        <v>0</v>
      </c>
      <c r="U934" s="35">
        <v>0</v>
      </c>
      <c r="V934" s="35">
        <v>0</v>
      </c>
      <c r="W934" s="35">
        <v>0</v>
      </c>
      <c r="X934" s="35">
        <v>19000</v>
      </c>
      <c r="Y934" s="35">
        <v>0</v>
      </c>
    </row>
    <row r="935" spans="1:25">
      <c r="A935" s="35">
        <v>4220</v>
      </c>
      <c r="B935" s="35" t="s">
        <v>7019</v>
      </c>
      <c r="C935" s="35" t="s">
        <v>9267</v>
      </c>
      <c r="D935" s="35">
        <v>847</v>
      </c>
      <c r="E935" s="35" t="s">
        <v>7020</v>
      </c>
      <c r="F935" s="35"/>
      <c r="G935" s="35" t="s">
        <v>6983</v>
      </c>
      <c r="H935" s="37">
        <v>45167</v>
      </c>
      <c r="I935" s="35">
        <v>30000</v>
      </c>
      <c r="J935" s="35">
        <v>12</v>
      </c>
      <c r="K935" s="37">
        <f t="shared" si="14"/>
        <v>45532</v>
      </c>
      <c r="L935" s="41">
        <v>0</v>
      </c>
      <c r="M935" s="71">
        <v>0</v>
      </c>
      <c r="N935" s="67">
        <v>0.105</v>
      </c>
      <c r="O935" s="35">
        <v>0</v>
      </c>
      <c r="P935" s="35">
        <v>0</v>
      </c>
      <c r="Q935" s="35">
        <v>0</v>
      </c>
      <c r="R935" s="35">
        <v>0</v>
      </c>
      <c r="S935" s="35">
        <v>0</v>
      </c>
      <c r="T935" s="35">
        <v>0</v>
      </c>
      <c r="U935" s="35">
        <v>0</v>
      </c>
      <c r="V935" s="35">
        <v>0</v>
      </c>
      <c r="W935" s="35">
        <v>0</v>
      </c>
      <c r="X935" s="35">
        <v>30000</v>
      </c>
      <c r="Y935" s="35">
        <v>0</v>
      </c>
    </row>
    <row r="936" spans="1:25">
      <c r="A936" s="35">
        <v>4221</v>
      </c>
      <c r="B936" s="35" t="s">
        <v>7019</v>
      </c>
      <c r="C936" s="35" t="s">
        <v>9267</v>
      </c>
      <c r="D936" s="35">
        <v>1702</v>
      </c>
      <c r="E936" s="35" t="s">
        <v>7020</v>
      </c>
      <c r="F936" s="35"/>
      <c r="G936" s="35" t="s">
        <v>6983</v>
      </c>
      <c r="H936" s="37">
        <v>45112</v>
      </c>
      <c r="I936" s="35">
        <v>60000</v>
      </c>
      <c r="J936" s="35">
        <v>12</v>
      </c>
      <c r="K936" s="37">
        <f t="shared" si="14"/>
        <v>45477</v>
      </c>
      <c r="L936" s="41">
        <v>0</v>
      </c>
      <c r="M936" s="71">
        <v>0</v>
      </c>
      <c r="N936" s="67">
        <v>0.105</v>
      </c>
      <c r="O936" s="35">
        <v>0</v>
      </c>
      <c r="P936" s="35">
        <v>0</v>
      </c>
      <c r="Q936" s="35">
        <v>0</v>
      </c>
      <c r="R936" s="35">
        <v>0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60000</v>
      </c>
      <c r="Y936" s="35">
        <v>0</v>
      </c>
    </row>
    <row r="937" spans="1:25">
      <c r="A937" s="35">
        <v>4224</v>
      </c>
      <c r="B937" s="35" t="s">
        <v>7019</v>
      </c>
      <c r="C937" s="35" t="s">
        <v>9267</v>
      </c>
      <c r="D937" s="35">
        <v>883</v>
      </c>
      <c r="E937" s="35" t="s">
        <v>7020</v>
      </c>
      <c r="F937" s="35"/>
      <c r="G937" s="35" t="s">
        <v>6983</v>
      </c>
      <c r="H937" s="37">
        <v>45167</v>
      </c>
      <c r="I937" s="35">
        <v>15000</v>
      </c>
      <c r="J937" s="35">
        <v>12</v>
      </c>
      <c r="K937" s="37">
        <f t="shared" si="14"/>
        <v>45532</v>
      </c>
      <c r="L937" s="41">
        <v>0</v>
      </c>
      <c r="M937" s="71">
        <v>0</v>
      </c>
      <c r="N937" s="67">
        <v>0.105</v>
      </c>
      <c r="O937" s="35">
        <v>0</v>
      </c>
      <c r="P937" s="35">
        <v>0</v>
      </c>
      <c r="Q937" s="35">
        <v>0</v>
      </c>
      <c r="R937" s="35">
        <v>0</v>
      </c>
      <c r="S937" s="35">
        <v>0</v>
      </c>
      <c r="T937" s="35">
        <v>0</v>
      </c>
      <c r="U937" s="35">
        <v>0</v>
      </c>
      <c r="V937" s="35">
        <v>0</v>
      </c>
      <c r="W937" s="35">
        <v>0</v>
      </c>
      <c r="X937" s="35">
        <v>15000</v>
      </c>
      <c r="Y937" s="35">
        <v>0</v>
      </c>
    </row>
    <row r="938" spans="1:25">
      <c r="A938" s="35">
        <v>4233</v>
      </c>
      <c r="B938" s="35" t="s">
        <v>7019</v>
      </c>
      <c r="C938" s="35" t="s">
        <v>9267</v>
      </c>
      <c r="D938" s="35">
        <v>854</v>
      </c>
      <c r="E938" s="35" t="s">
        <v>7020</v>
      </c>
      <c r="F938" s="35"/>
      <c r="G938" s="35" t="s">
        <v>6983</v>
      </c>
      <c r="H938" s="37">
        <v>45167</v>
      </c>
      <c r="I938" s="35">
        <v>35000</v>
      </c>
      <c r="J938" s="35">
        <v>12</v>
      </c>
      <c r="K938" s="37">
        <f t="shared" si="14"/>
        <v>45532</v>
      </c>
      <c r="L938" s="41">
        <v>0</v>
      </c>
      <c r="M938" s="71">
        <v>0</v>
      </c>
      <c r="N938" s="67">
        <v>0.105</v>
      </c>
      <c r="O938" s="35">
        <v>0</v>
      </c>
      <c r="P938" s="35">
        <v>0</v>
      </c>
      <c r="Q938" s="35">
        <v>0</v>
      </c>
      <c r="R938" s="35">
        <v>0</v>
      </c>
      <c r="S938" s="35">
        <v>0</v>
      </c>
      <c r="T938" s="35">
        <v>0</v>
      </c>
      <c r="U938" s="35">
        <v>0</v>
      </c>
      <c r="V938" s="35">
        <v>0</v>
      </c>
      <c r="W938" s="35">
        <v>0</v>
      </c>
      <c r="X938" s="35">
        <v>35000</v>
      </c>
      <c r="Y938" s="35">
        <v>0</v>
      </c>
    </row>
    <row r="939" spans="1:25">
      <c r="A939" s="35">
        <v>4234</v>
      </c>
      <c r="B939" s="35" t="s">
        <v>7019</v>
      </c>
      <c r="C939" s="35" t="s">
        <v>9267</v>
      </c>
      <c r="D939" s="35">
        <v>816</v>
      </c>
      <c r="E939" s="35" t="s">
        <v>7020</v>
      </c>
      <c r="F939" s="35"/>
      <c r="G939" s="35" t="s">
        <v>6983</v>
      </c>
      <c r="H939" s="37">
        <v>45167</v>
      </c>
      <c r="I939" s="35">
        <v>8000</v>
      </c>
      <c r="J939" s="35">
        <v>12</v>
      </c>
      <c r="K939" s="37">
        <f t="shared" si="14"/>
        <v>45532</v>
      </c>
      <c r="L939" s="41">
        <v>0</v>
      </c>
      <c r="M939" s="71">
        <v>0</v>
      </c>
      <c r="N939" s="67">
        <v>0.105</v>
      </c>
      <c r="O939" s="35">
        <v>0</v>
      </c>
      <c r="P939" s="35">
        <v>0</v>
      </c>
      <c r="Q939" s="35">
        <v>0</v>
      </c>
      <c r="R939" s="35">
        <v>0</v>
      </c>
      <c r="S939" s="35">
        <v>0</v>
      </c>
      <c r="T939" s="35">
        <v>0</v>
      </c>
      <c r="U939" s="35">
        <v>0</v>
      </c>
      <c r="V939" s="35">
        <v>0</v>
      </c>
      <c r="W939" s="35">
        <v>0</v>
      </c>
      <c r="X939" s="35">
        <v>8000</v>
      </c>
      <c r="Y939" s="35">
        <v>0</v>
      </c>
    </row>
    <row r="940" spans="1:25">
      <c r="A940" s="35">
        <v>4235</v>
      </c>
      <c r="B940" s="35" t="s">
        <v>7019</v>
      </c>
      <c r="C940" s="35" t="s">
        <v>9267</v>
      </c>
      <c r="D940" s="35">
        <v>1010</v>
      </c>
      <c r="E940" s="35" t="s">
        <v>7020</v>
      </c>
      <c r="F940" s="35"/>
      <c r="G940" s="35" t="s">
        <v>6983</v>
      </c>
      <c r="H940" s="37">
        <v>45215</v>
      </c>
      <c r="I940" s="35">
        <v>70000</v>
      </c>
      <c r="J940" s="35">
        <v>12</v>
      </c>
      <c r="K940" s="37">
        <f t="shared" si="14"/>
        <v>45580</v>
      </c>
      <c r="L940" s="41">
        <v>0</v>
      </c>
      <c r="M940" s="71">
        <v>0</v>
      </c>
      <c r="N940" s="67">
        <v>0.105</v>
      </c>
      <c r="O940" s="35">
        <v>0</v>
      </c>
      <c r="P940" s="35">
        <v>0</v>
      </c>
      <c r="Q940" s="35">
        <v>0</v>
      </c>
      <c r="R940" s="35">
        <v>0</v>
      </c>
      <c r="S940" s="35">
        <v>0</v>
      </c>
      <c r="T940" s="35">
        <v>0</v>
      </c>
      <c r="U940" s="35">
        <v>0</v>
      </c>
      <c r="V940" s="35">
        <v>0</v>
      </c>
      <c r="W940" s="35">
        <v>0</v>
      </c>
      <c r="X940" s="35">
        <v>70000</v>
      </c>
      <c r="Y940" s="35">
        <v>0</v>
      </c>
    </row>
    <row r="941" spans="1:25">
      <c r="A941" s="35">
        <v>4236</v>
      </c>
      <c r="B941" s="35" t="s">
        <v>7019</v>
      </c>
      <c r="C941" s="35" t="s">
        <v>9267</v>
      </c>
      <c r="D941" s="35">
        <v>1011</v>
      </c>
      <c r="E941" s="35" t="s">
        <v>7020</v>
      </c>
      <c r="F941" s="35"/>
      <c r="G941" s="35" t="s">
        <v>6983</v>
      </c>
      <c r="H941" s="37">
        <v>45215</v>
      </c>
      <c r="I941" s="35">
        <v>70000</v>
      </c>
      <c r="J941" s="35">
        <v>12</v>
      </c>
      <c r="K941" s="37">
        <f t="shared" si="14"/>
        <v>45580</v>
      </c>
      <c r="L941" s="41">
        <v>0</v>
      </c>
      <c r="M941" s="71">
        <v>0</v>
      </c>
      <c r="N941" s="67">
        <v>0.105</v>
      </c>
      <c r="O941" s="35">
        <v>0</v>
      </c>
      <c r="P941" s="35">
        <v>0</v>
      </c>
      <c r="Q941" s="35">
        <v>0</v>
      </c>
      <c r="R941" s="35">
        <v>0</v>
      </c>
      <c r="S941" s="35">
        <v>0</v>
      </c>
      <c r="T941" s="35">
        <v>0</v>
      </c>
      <c r="U941" s="35">
        <v>0</v>
      </c>
      <c r="V941" s="35">
        <v>0</v>
      </c>
      <c r="W941" s="35">
        <v>0</v>
      </c>
      <c r="X941" s="35">
        <v>70000</v>
      </c>
      <c r="Y941" s="35">
        <v>0</v>
      </c>
    </row>
    <row r="942" spans="1:25">
      <c r="A942" s="35">
        <v>4237</v>
      </c>
      <c r="B942" s="35" t="s">
        <v>7019</v>
      </c>
      <c r="C942" s="35" t="s">
        <v>9267</v>
      </c>
      <c r="D942" s="35">
        <v>1012</v>
      </c>
      <c r="E942" s="35" t="s">
        <v>7020</v>
      </c>
      <c r="F942" s="35"/>
      <c r="G942" s="35" t="s">
        <v>6983</v>
      </c>
      <c r="H942" s="37">
        <v>45215</v>
      </c>
      <c r="I942" s="35">
        <v>8000</v>
      </c>
      <c r="J942" s="35">
        <v>12</v>
      </c>
      <c r="K942" s="37">
        <f t="shared" si="14"/>
        <v>45580</v>
      </c>
      <c r="L942" s="41">
        <v>0</v>
      </c>
      <c r="M942" s="71">
        <v>0</v>
      </c>
      <c r="N942" s="67">
        <v>0.105</v>
      </c>
      <c r="O942" s="35">
        <v>0</v>
      </c>
      <c r="P942" s="35">
        <v>0</v>
      </c>
      <c r="Q942" s="35">
        <v>0</v>
      </c>
      <c r="R942" s="35">
        <v>0</v>
      </c>
      <c r="S942" s="35">
        <v>0</v>
      </c>
      <c r="T942" s="35">
        <v>0</v>
      </c>
      <c r="U942" s="35">
        <v>0</v>
      </c>
      <c r="V942" s="35">
        <v>0</v>
      </c>
      <c r="W942" s="35">
        <v>0</v>
      </c>
      <c r="X942" s="35">
        <v>8000</v>
      </c>
      <c r="Y942" s="35">
        <v>0</v>
      </c>
    </row>
    <row r="943" spans="1:25">
      <c r="A943" s="35">
        <v>4238</v>
      </c>
      <c r="B943" s="35" t="s">
        <v>7019</v>
      </c>
      <c r="C943" s="35" t="s">
        <v>9267</v>
      </c>
      <c r="D943" s="35">
        <v>1013</v>
      </c>
      <c r="E943" s="35" t="s">
        <v>7020</v>
      </c>
      <c r="F943" s="35"/>
      <c r="G943" s="35" t="s">
        <v>6983</v>
      </c>
      <c r="H943" s="37">
        <v>45215</v>
      </c>
      <c r="I943" s="35">
        <v>8000</v>
      </c>
      <c r="J943" s="35">
        <v>12</v>
      </c>
      <c r="K943" s="37">
        <f t="shared" si="14"/>
        <v>45580</v>
      </c>
      <c r="L943" s="41">
        <v>0</v>
      </c>
      <c r="M943" s="71">
        <v>0</v>
      </c>
      <c r="N943" s="67">
        <v>0.105</v>
      </c>
      <c r="O943" s="35">
        <v>0</v>
      </c>
      <c r="P943" s="35">
        <v>0</v>
      </c>
      <c r="Q943" s="35">
        <v>0</v>
      </c>
      <c r="R943" s="35">
        <v>0</v>
      </c>
      <c r="S943" s="35">
        <v>0</v>
      </c>
      <c r="T943" s="35">
        <v>0</v>
      </c>
      <c r="U943" s="35">
        <v>0</v>
      </c>
      <c r="V943" s="35">
        <v>0</v>
      </c>
      <c r="W943" s="35">
        <v>0</v>
      </c>
      <c r="X943" s="35">
        <v>8000</v>
      </c>
      <c r="Y943" s="35">
        <v>0</v>
      </c>
    </row>
    <row r="944" spans="1:25">
      <c r="A944" s="35">
        <v>4240</v>
      </c>
      <c r="B944" s="35" t="s">
        <v>7019</v>
      </c>
      <c r="C944" s="35" t="s">
        <v>9267</v>
      </c>
      <c r="D944" s="35">
        <v>1014</v>
      </c>
      <c r="E944" s="35" t="s">
        <v>7020</v>
      </c>
      <c r="F944" s="35"/>
      <c r="G944" s="35" t="s">
        <v>6983</v>
      </c>
      <c r="H944" s="37">
        <v>45215</v>
      </c>
      <c r="I944" s="35">
        <v>50000</v>
      </c>
      <c r="J944" s="35">
        <v>12</v>
      </c>
      <c r="K944" s="37">
        <f t="shared" si="14"/>
        <v>45580</v>
      </c>
      <c r="L944" s="41">
        <v>0</v>
      </c>
      <c r="M944" s="71">
        <v>0</v>
      </c>
      <c r="N944" s="67">
        <v>0.105</v>
      </c>
      <c r="O944" s="35">
        <v>0</v>
      </c>
      <c r="P944" s="35">
        <v>0</v>
      </c>
      <c r="Q944" s="35">
        <v>0</v>
      </c>
      <c r="R944" s="35">
        <v>0</v>
      </c>
      <c r="S944" s="35">
        <v>0</v>
      </c>
      <c r="T944" s="35">
        <v>0</v>
      </c>
      <c r="U944" s="35">
        <v>0</v>
      </c>
      <c r="V944" s="35">
        <v>0</v>
      </c>
      <c r="W944" s="35">
        <v>0</v>
      </c>
      <c r="X944" s="35">
        <v>50000</v>
      </c>
      <c r="Y944" s="35">
        <v>0</v>
      </c>
    </row>
    <row r="945" spans="1:25">
      <c r="A945" s="35">
        <v>4241</v>
      </c>
      <c r="B945" s="35" t="s">
        <v>7019</v>
      </c>
      <c r="C945" s="35" t="s">
        <v>9267</v>
      </c>
      <c r="D945" s="35">
        <v>1015</v>
      </c>
      <c r="E945" s="35" t="s">
        <v>7020</v>
      </c>
      <c r="F945" s="35"/>
      <c r="G945" s="35" t="s">
        <v>6983</v>
      </c>
      <c r="H945" s="37">
        <v>45215</v>
      </c>
      <c r="I945" s="35">
        <v>50000</v>
      </c>
      <c r="J945" s="35">
        <v>12</v>
      </c>
      <c r="K945" s="37">
        <f t="shared" si="14"/>
        <v>45580</v>
      </c>
      <c r="L945" s="41">
        <v>0</v>
      </c>
      <c r="M945" s="71">
        <v>0</v>
      </c>
      <c r="N945" s="67">
        <v>0.105</v>
      </c>
      <c r="O945" s="35">
        <v>0</v>
      </c>
      <c r="P945" s="35">
        <v>0</v>
      </c>
      <c r="Q945" s="35">
        <v>0</v>
      </c>
      <c r="R945" s="35">
        <v>0</v>
      </c>
      <c r="S945" s="35">
        <v>0</v>
      </c>
      <c r="T945" s="35">
        <v>0</v>
      </c>
      <c r="U945" s="35">
        <v>0</v>
      </c>
      <c r="V945" s="35">
        <v>0</v>
      </c>
      <c r="W945" s="35">
        <v>0</v>
      </c>
      <c r="X945" s="35">
        <v>50000</v>
      </c>
      <c r="Y945" s="35">
        <v>0</v>
      </c>
    </row>
    <row r="946" spans="1:25">
      <c r="A946" s="35">
        <v>4243</v>
      </c>
      <c r="B946" s="35" t="s">
        <v>7019</v>
      </c>
      <c r="C946" s="35" t="s">
        <v>9267</v>
      </c>
      <c r="D946" s="35">
        <v>889</v>
      </c>
      <c r="E946" s="35" t="s">
        <v>7020</v>
      </c>
      <c r="F946" s="35"/>
      <c r="G946" s="35" t="s">
        <v>6983</v>
      </c>
      <c r="H946" s="37">
        <v>45167</v>
      </c>
      <c r="I946" s="35">
        <v>8000</v>
      </c>
      <c r="J946" s="35">
        <v>12</v>
      </c>
      <c r="K946" s="37">
        <f t="shared" si="14"/>
        <v>45532</v>
      </c>
      <c r="L946" s="41">
        <v>0</v>
      </c>
      <c r="M946" s="71">
        <v>0</v>
      </c>
      <c r="N946" s="67">
        <v>0.105</v>
      </c>
      <c r="O946" s="35">
        <v>0</v>
      </c>
      <c r="P946" s="35">
        <v>0</v>
      </c>
      <c r="Q946" s="35">
        <v>0</v>
      </c>
      <c r="R946" s="35">
        <v>0</v>
      </c>
      <c r="S946" s="35">
        <v>0</v>
      </c>
      <c r="T946" s="35">
        <v>0</v>
      </c>
      <c r="U946" s="35">
        <v>0</v>
      </c>
      <c r="V946" s="35">
        <v>0</v>
      </c>
      <c r="W946" s="35">
        <v>0</v>
      </c>
      <c r="X946" s="35">
        <v>8000</v>
      </c>
      <c r="Y946" s="35">
        <v>0</v>
      </c>
    </row>
    <row r="947" spans="1:25">
      <c r="A947" s="35">
        <v>4245</v>
      </c>
      <c r="B947" s="35" t="s">
        <v>7019</v>
      </c>
      <c r="C947" s="35" t="s">
        <v>9267</v>
      </c>
      <c r="D947" s="35">
        <v>836</v>
      </c>
      <c r="E947" s="35" t="s">
        <v>7020</v>
      </c>
      <c r="F947" s="35"/>
      <c r="G947" s="35" t="s">
        <v>6983</v>
      </c>
      <c r="H947" s="37">
        <v>45167</v>
      </c>
      <c r="I947" s="35">
        <v>37000</v>
      </c>
      <c r="J947" s="35">
        <v>12</v>
      </c>
      <c r="K947" s="37">
        <f t="shared" si="14"/>
        <v>45532</v>
      </c>
      <c r="L947" s="41">
        <v>0</v>
      </c>
      <c r="M947" s="71">
        <v>0</v>
      </c>
      <c r="N947" s="67">
        <v>0.105</v>
      </c>
      <c r="O947" s="35">
        <v>0</v>
      </c>
      <c r="P947" s="35">
        <v>0</v>
      </c>
      <c r="Q947" s="35">
        <v>0</v>
      </c>
      <c r="R947" s="35">
        <v>0</v>
      </c>
      <c r="S947" s="35">
        <v>0</v>
      </c>
      <c r="T947" s="35">
        <v>0</v>
      </c>
      <c r="U947" s="35">
        <v>0</v>
      </c>
      <c r="V947" s="35">
        <v>0</v>
      </c>
      <c r="W947" s="35">
        <v>0</v>
      </c>
      <c r="X947" s="35">
        <v>37000</v>
      </c>
      <c r="Y947" s="35">
        <v>0</v>
      </c>
    </row>
    <row r="948" spans="1:25">
      <c r="A948" s="35">
        <v>4246</v>
      </c>
      <c r="B948" s="35" t="s">
        <v>7019</v>
      </c>
      <c r="C948" s="35" t="s">
        <v>9267</v>
      </c>
      <c r="D948" s="35">
        <v>1727</v>
      </c>
      <c r="E948" s="35" t="s">
        <v>7020</v>
      </c>
      <c r="F948" s="35"/>
      <c r="G948" s="35" t="s">
        <v>6983</v>
      </c>
      <c r="H948" s="37">
        <v>45215</v>
      </c>
      <c r="I948" s="35">
        <v>24000</v>
      </c>
      <c r="J948" s="35">
        <v>12</v>
      </c>
      <c r="K948" s="37">
        <f t="shared" si="14"/>
        <v>45580</v>
      </c>
      <c r="L948" s="41">
        <v>0</v>
      </c>
      <c r="M948" s="71">
        <v>0</v>
      </c>
      <c r="N948" s="67">
        <v>0.105</v>
      </c>
      <c r="O948" s="35">
        <v>0</v>
      </c>
      <c r="P948" s="35">
        <v>0</v>
      </c>
      <c r="Q948" s="35">
        <v>0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24000</v>
      </c>
      <c r="Y948" s="35">
        <v>0</v>
      </c>
    </row>
    <row r="949" spans="1:25">
      <c r="A949" s="35">
        <v>4250</v>
      </c>
      <c r="B949" s="35" t="s">
        <v>7019</v>
      </c>
      <c r="C949" s="35" t="s">
        <v>9267</v>
      </c>
      <c r="D949" s="35">
        <v>810</v>
      </c>
      <c r="E949" s="35" t="s">
        <v>7020</v>
      </c>
      <c r="F949" s="35"/>
      <c r="G949" s="35" t="s">
        <v>6983</v>
      </c>
      <c r="H949" s="37">
        <v>45167</v>
      </c>
      <c r="I949" s="35">
        <v>6000</v>
      </c>
      <c r="J949" s="35">
        <v>12</v>
      </c>
      <c r="K949" s="37">
        <f t="shared" si="14"/>
        <v>45532</v>
      </c>
      <c r="L949" s="41">
        <v>0</v>
      </c>
      <c r="M949" s="71">
        <v>0</v>
      </c>
      <c r="N949" s="67">
        <v>0.105</v>
      </c>
      <c r="O949" s="35">
        <v>0</v>
      </c>
      <c r="P949" s="35">
        <v>0</v>
      </c>
      <c r="Q949" s="35">
        <v>0</v>
      </c>
      <c r="R949" s="35">
        <v>0</v>
      </c>
      <c r="S949" s="35">
        <v>0</v>
      </c>
      <c r="T949" s="35">
        <v>0</v>
      </c>
      <c r="U949" s="35">
        <v>0</v>
      </c>
      <c r="V949" s="35">
        <v>0</v>
      </c>
      <c r="W949" s="35">
        <v>0</v>
      </c>
      <c r="X949" s="35">
        <v>6000</v>
      </c>
      <c r="Y949" s="35">
        <v>0</v>
      </c>
    </row>
    <row r="950" spans="1:25">
      <c r="A950" s="35">
        <v>4253</v>
      </c>
      <c r="B950" s="35" t="s">
        <v>7019</v>
      </c>
      <c r="C950" s="35" t="s">
        <v>9267</v>
      </c>
      <c r="D950" s="35">
        <v>812</v>
      </c>
      <c r="E950" s="35" t="s">
        <v>7020</v>
      </c>
      <c r="F950" s="35"/>
      <c r="G950" s="35" t="s">
        <v>6983</v>
      </c>
      <c r="H950" s="37">
        <v>45167</v>
      </c>
      <c r="I950" s="35">
        <v>22000</v>
      </c>
      <c r="J950" s="35">
        <v>12</v>
      </c>
      <c r="K950" s="37">
        <f t="shared" si="14"/>
        <v>45532</v>
      </c>
      <c r="L950" s="41">
        <v>0</v>
      </c>
      <c r="M950" s="71">
        <v>0</v>
      </c>
      <c r="N950" s="67">
        <v>0.105</v>
      </c>
      <c r="O950" s="35">
        <v>0</v>
      </c>
      <c r="P950" s="35">
        <v>0</v>
      </c>
      <c r="Q950" s="35">
        <v>0</v>
      </c>
      <c r="R950" s="35">
        <v>0</v>
      </c>
      <c r="S950" s="35">
        <v>0</v>
      </c>
      <c r="T950" s="35">
        <v>0</v>
      </c>
      <c r="U950" s="35">
        <v>0</v>
      </c>
      <c r="V950" s="35">
        <v>0</v>
      </c>
      <c r="W950" s="35">
        <v>0</v>
      </c>
      <c r="X950" s="35">
        <v>22000</v>
      </c>
      <c r="Y950" s="35">
        <v>0</v>
      </c>
    </row>
    <row r="951" spans="1:25">
      <c r="A951" s="35">
        <v>4254</v>
      </c>
      <c r="B951" s="35" t="s">
        <v>7019</v>
      </c>
      <c r="C951" s="35" t="s">
        <v>9267</v>
      </c>
      <c r="D951" s="35">
        <v>811</v>
      </c>
      <c r="E951" s="35" t="s">
        <v>7020</v>
      </c>
      <c r="F951" s="35"/>
      <c r="G951" s="35" t="s">
        <v>6983</v>
      </c>
      <c r="H951" s="37">
        <v>45167</v>
      </c>
      <c r="I951" s="35">
        <v>22000</v>
      </c>
      <c r="J951" s="35">
        <v>12</v>
      </c>
      <c r="K951" s="37">
        <f t="shared" si="14"/>
        <v>45532</v>
      </c>
      <c r="L951" s="41">
        <v>0</v>
      </c>
      <c r="M951" s="71">
        <v>0</v>
      </c>
      <c r="N951" s="67">
        <v>0.105</v>
      </c>
      <c r="O951" s="35">
        <v>0</v>
      </c>
      <c r="P951" s="35">
        <v>0</v>
      </c>
      <c r="Q951" s="35">
        <v>0</v>
      </c>
      <c r="R951" s="35">
        <v>0</v>
      </c>
      <c r="S951" s="35">
        <v>0</v>
      </c>
      <c r="T951" s="35">
        <v>0</v>
      </c>
      <c r="U951" s="35">
        <v>0</v>
      </c>
      <c r="V951" s="35">
        <v>0</v>
      </c>
      <c r="W951" s="35">
        <v>0</v>
      </c>
      <c r="X951" s="35">
        <v>22000</v>
      </c>
      <c r="Y951" s="35">
        <v>0</v>
      </c>
    </row>
    <row r="952" spans="1:25">
      <c r="A952" s="35">
        <v>4255</v>
      </c>
      <c r="B952" s="35" t="s">
        <v>7019</v>
      </c>
      <c r="C952" s="35" t="s">
        <v>9267</v>
      </c>
      <c r="D952" s="35">
        <v>882</v>
      </c>
      <c r="E952" s="35" t="s">
        <v>7020</v>
      </c>
      <c r="F952" s="35"/>
      <c r="G952" s="35" t="s">
        <v>6983</v>
      </c>
      <c r="H952" s="37">
        <v>45167</v>
      </c>
      <c r="I952" s="35">
        <v>15000</v>
      </c>
      <c r="J952" s="35">
        <v>12</v>
      </c>
      <c r="K952" s="37">
        <f t="shared" si="14"/>
        <v>45532</v>
      </c>
      <c r="L952" s="41">
        <v>0</v>
      </c>
      <c r="M952" s="71">
        <v>0</v>
      </c>
      <c r="N952" s="67">
        <v>0.105</v>
      </c>
      <c r="O952" s="35">
        <v>0</v>
      </c>
      <c r="P952" s="35">
        <v>0</v>
      </c>
      <c r="Q952" s="35">
        <v>0</v>
      </c>
      <c r="R952" s="35">
        <v>0</v>
      </c>
      <c r="S952" s="35">
        <v>0</v>
      </c>
      <c r="T952" s="35">
        <v>0</v>
      </c>
      <c r="U952" s="35">
        <v>0</v>
      </c>
      <c r="V952" s="35">
        <v>0</v>
      </c>
      <c r="W952" s="35">
        <v>0</v>
      </c>
      <c r="X952" s="35">
        <v>15000</v>
      </c>
      <c r="Y952" s="35">
        <v>0</v>
      </c>
    </row>
    <row r="953" spans="1:25">
      <c r="A953" s="35">
        <v>4258</v>
      </c>
      <c r="B953" s="35" t="s">
        <v>7019</v>
      </c>
      <c r="C953" s="35" t="s">
        <v>9267</v>
      </c>
      <c r="D953" s="35">
        <v>1627</v>
      </c>
      <c r="E953" s="35" t="s">
        <v>7020</v>
      </c>
      <c r="F953" s="35"/>
      <c r="G953" s="35" t="s">
        <v>6983</v>
      </c>
      <c r="H953" s="37">
        <v>45215</v>
      </c>
      <c r="I953" s="35">
        <v>30000</v>
      </c>
      <c r="J953" s="35">
        <v>12</v>
      </c>
      <c r="K953" s="37">
        <f t="shared" si="14"/>
        <v>45580</v>
      </c>
      <c r="L953" s="41">
        <v>0</v>
      </c>
      <c r="M953" s="71">
        <v>0</v>
      </c>
      <c r="N953" s="67">
        <v>0.105</v>
      </c>
      <c r="O953" s="35">
        <v>0</v>
      </c>
      <c r="P953" s="35">
        <v>0</v>
      </c>
      <c r="Q953" s="35">
        <v>0</v>
      </c>
      <c r="R953" s="35">
        <v>0</v>
      </c>
      <c r="S953" s="35">
        <v>0</v>
      </c>
      <c r="T953" s="35">
        <v>0</v>
      </c>
      <c r="U953" s="35">
        <v>0</v>
      </c>
      <c r="V953" s="35">
        <v>0</v>
      </c>
      <c r="W953" s="35">
        <v>0</v>
      </c>
      <c r="X953" s="35">
        <v>30000</v>
      </c>
      <c r="Y953" s="35">
        <v>0</v>
      </c>
    </row>
    <row r="954" spans="1:25">
      <c r="A954" s="35">
        <v>4260</v>
      </c>
      <c r="B954" s="35" t="s">
        <v>7019</v>
      </c>
      <c r="C954" s="35" t="s">
        <v>9267</v>
      </c>
      <c r="D954" s="35">
        <v>825</v>
      </c>
      <c r="E954" s="35" t="s">
        <v>7020</v>
      </c>
      <c r="F954" s="35"/>
      <c r="G954" s="35" t="s">
        <v>6983</v>
      </c>
      <c r="H954" s="37">
        <v>45167</v>
      </c>
      <c r="I954" s="35">
        <v>15000</v>
      </c>
      <c r="J954" s="35">
        <v>12</v>
      </c>
      <c r="K954" s="37">
        <f t="shared" si="14"/>
        <v>45532</v>
      </c>
      <c r="L954" s="41">
        <v>0</v>
      </c>
      <c r="M954" s="71">
        <v>0</v>
      </c>
      <c r="N954" s="67">
        <v>0.105</v>
      </c>
      <c r="O954" s="35">
        <v>0</v>
      </c>
      <c r="P954" s="35">
        <v>0</v>
      </c>
      <c r="Q954" s="35">
        <v>0</v>
      </c>
      <c r="R954" s="35">
        <v>0</v>
      </c>
      <c r="S954" s="35">
        <v>0</v>
      </c>
      <c r="T954" s="35">
        <v>0</v>
      </c>
      <c r="U954" s="35">
        <v>0</v>
      </c>
      <c r="V954" s="35">
        <v>0</v>
      </c>
      <c r="W954" s="35">
        <v>0</v>
      </c>
      <c r="X954" s="35">
        <v>15000</v>
      </c>
      <c r="Y954" s="35">
        <v>0</v>
      </c>
    </row>
    <row r="955" spans="1:25">
      <c r="A955" s="35">
        <v>4261</v>
      </c>
      <c r="B955" s="35" t="s">
        <v>7019</v>
      </c>
      <c r="C955" s="35" t="s">
        <v>9267</v>
      </c>
      <c r="D955" s="35">
        <v>826</v>
      </c>
      <c r="E955" s="35" t="s">
        <v>7020</v>
      </c>
      <c r="F955" s="35"/>
      <c r="G955" s="35" t="s">
        <v>6983</v>
      </c>
      <c r="H955" s="37">
        <v>45167</v>
      </c>
      <c r="I955" s="35">
        <v>15000</v>
      </c>
      <c r="J955" s="35">
        <v>12</v>
      </c>
      <c r="K955" s="37">
        <f t="shared" si="14"/>
        <v>45532</v>
      </c>
      <c r="L955" s="41">
        <v>0</v>
      </c>
      <c r="M955" s="71">
        <v>0</v>
      </c>
      <c r="N955" s="67">
        <v>0.105</v>
      </c>
      <c r="O955" s="35">
        <v>0</v>
      </c>
      <c r="P955" s="35">
        <v>0</v>
      </c>
      <c r="Q955" s="35">
        <v>0</v>
      </c>
      <c r="R955" s="35">
        <v>0</v>
      </c>
      <c r="S955" s="35">
        <v>0</v>
      </c>
      <c r="T955" s="35">
        <v>0</v>
      </c>
      <c r="U955" s="35">
        <v>0</v>
      </c>
      <c r="V955" s="35">
        <v>0</v>
      </c>
      <c r="W955" s="35">
        <v>0</v>
      </c>
      <c r="X955" s="35">
        <v>15000</v>
      </c>
      <c r="Y955" s="35">
        <v>0</v>
      </c>
    </row>
    <row r="956" spans="1:25">
      <c r="A956" s="35">
        <v>4265</v>
      </c>
      <c r="B956" s="35" t="s">
        <v>7019</v>
      </c>
      <c r="C956" s="35" t="s">
        <v>9267</v>
      </c>
      <c r="D956" s="35">
        <v>852</v>
      </c>
      <c r="E956" s="35" t="s">
        <v>7020</v>
      </c>
      <c r="F956" s="35"/>
      <c r="G956" s="35" t="s">
        <v>6983</v>
      </c>
      <c r="H956" s="37">
        <v>45167</v>
      </c>
      <c r="I956" s="35">
        <v>33000</v>
      </c>
      <c r="J956" s="35">
        <v>12</v>
      </c>
      <c r="K956" s="37">
        <f t="shared" si="14"/>
        <v>45532</v>
      </c>
      <c r="L956" s="41">
        <v>0</v>
      </c>
      <c r="M956" s="71">
        <v>0</v>
      </c>
      <c r="N956" s="67">
        <v>0.105</v>
      </c>
      <c r="O956" s="35">
        <v>0</v>
      </c>
      <c r="P956" s="35">
        <v>0</v>
      </c>
      <c r="Q956" s="35">
        <v>0</v>
      </c>
      <c r="R956" s="35">
        <v>0</v>
      </c>
      <c r="S956" s="35">
        <v>0</v>
      </c>
      <c r="T956" s="35">
        <v>0</v>
      </c>
      <c r="U956" s="35">
        <v>0</v>
      </c>
      <c r="V956" s="35">
        <v>0</v>
      </c>
      <c r="W956" s="35">
        <v>0</v>
      </c>
      <c r="X956" s="35">
        <v>33000</v>
      </c>
      <c r="Y956" s="35">
        <v>0</v>
      </c>
    </row>
    <row r="957" spans="1:25">
      <c r="A957" s="35">
        <v>4266</v>
      </c>
      <c r="B957" s="35" t="s">
        <v>7019</v>
      </c>
      <c r="C957" s="35" t="s">
        <v>9267</v>
      </c>
      <c r="D957" s="35">
        <v>853</v>
      </c>
      <c r="E957" s="35" t="s">
        <v>7020</v>
      </c>
      <c r="F957" s="35"/>
      <c r="G957" s="35" t="s">
        <v>6983</v>
      </c>
      <c r="H957" s="37">
        <v>45167</v>
      </c>
      <c r="I957" s="35">
        <v>33000</v>
      </c>
      <c r="J957" s="35">
        <v>12</v>
      </c>
      <c r="K957" s="37">
        <f t="shared" si="14"/>
        <v>45532</v>
      </c>
      <c r="L957" s="41">
        <v>0</v>
      </c>
      <c r="M957" s="71">
        <v>0</v>
      </c>
      <c r="N957" s="67">
        <v>0.105</v>
      </c>
      <c r="O957" s="35">
        <v>0</v>
      </c>
      <c r="P957" s="35">
        <v>0</v>
      </c>
      <c r="Q957" s="35">
        <v>0</v>
      </c>
      <c r="R957" s="35">
        <v>0</v>
      </c>
      <c r="S957" s="35">
        <v>0</v>
      </c>
      <c r="T957" s="35">
        <v>0</v>
      </c>
      <c r="U957" s="35">
        <v>0</v>
      </c>
      <c r="V957" s="35">
        <v>0</v>
      </c>
      <c r="W957" s="35">
        <v>0</v>
      </c>
      <c r="X957" s="35">
        <v>33000</v>
      </c>
      <c r="Y957" s="35">
        <v>0</v>
      </c>
    </row>
    <row r="958" spans="1:25">
      <c r="A958" s="35">
        <v>4271</v>
      </c>
      <c r="B958" s="35" t="s">
        <v>7019</v>
      </c>
      <c r="C958" s="35" t="s">
        <v>9267</v>
      </c>
      <c r="D958" s="35">
        <v>844</v>
      </c>
      <c r="E958" s="35" t="s">
        <v>7020</v>
      </c>
      <c r="F958" s="35"/>
      <c r="G958" s="35" t="s">
        <v>6983</v>
      </c>
      <c r="H958" s="37">
        <v>45167</v>
      </c>
      <c r="I958" s="35">
        <v>17000</v>
      </c>
      <c r="J958" s="35">
        <v>12</v>
      </c>
      <c r="K958" s="37">
        <f t="shared" si="14"/>
        <v>45532</v>
      </c>
      <c r="L958" s="41">
        <v>0</v>
      </c>
      <c r="M958" s="71">
        <v>0</v>
      </c>
      <c r="N958" s="67">
        <v>0.105</v>
      </c>
      <c r="O958" s="35">
        <v>0</v>
      </c>
      <c r="P958" s="35">
        <v>0</v>
      </c>
      <c r="Q958" s="35">
        <v>0</v>
      </c>
      <c r="R958" s="35">
        <v>0</v>
      </c>
      <c r="S958" s="35">
        <v>0</v>
      </c>
      <c r="T958" s="35">
        <v>0</v>
      </c>
      <c r="U958" s="35">
        <v>0</v>
      </c>
      <c r="V958" s="35">
        <v>0</v>
      </c>
      <c r="W958" s="35">
        <v>0</v>
      </c>
      <c r="X958" s="35">
        <v>17000</v>
      </c>
      <c r="Y958" s="35">
        <v>0</v>
      </c>
    </row>
    <row r="959" spans="1:25">
      <c r="A959" s="35">
        <v>4272</v>
      </c>
      <c r="B959" s="35" t="s">
        <v>7019</v>
      </c>
      <c r="C959" s="35" t="s">
        <v>9267</v>
      </c>
      <c r="D959" s="35">
        <v>843</v>
      </c>
      <c r="E959" s="35" t="s">
        <v>7020</v>
      </c>
      <c r="F959" s="35"/>
      <c r="G959" s="35" t="s">
        <v>6983</v>
      </c>
      <c r="H959" s="37">
        <v>45167</v>
      </c>
      <c r="I959" s="35">
        <v>17000</v>
      </c>
      <c r="J959" s="35">
        <v>12</v>
      </c>
      <c r="K959" s="37">
        <f t="shared" si="14"/>
        <v>45532</v>
      </c>
      <c r="L959" s="41">
        <v>0</v>
      </c>
      <c r="M959" s="71">
        <v>0</v>
      </c>
      <c r="N959" s="67">
        <v>0.105</v>
      </c>
      <c r="O959" s="35">
        <v>0</v>
      </c>
      <c r="P959" s="35">
        <v>0</v>
      </c>
      <c r="Q959" s="35">
        <v>0</v>
      </c>
      <c r="R959" s="35">
        <v>0</v>
      </c>
      <c r="S959" s="35">
        <v>0</v>
      </c>
      <c r="T959" s="35">
        <v>0</v>
      </c>
      <c r="U959" s="35">
        <v>0</v>
      </c>
      <c r="V959" s="35">
        <v>0</v>
      </c>
      <c r="W959" s="35">
        <v>0</v>
      </c>
      <c r="X959" s="35">
        <v>17000</v>
      </c>
      <c r="Y959" s="35">
        <v>0</v>
      </c>
    </row>
    <row r="960" spans="1:25">
      <c r="A960" s="35">
        <v>4273</v>
      </c>
      <c r="B960" s="35" t="s">
        <v>7019</v>
      </c>
      <c r="C960" s="35" t="s">
        <v>9267</v>
      </c>
      <c r="D960" s="35">
        <v>845</v>
      </c>
      <c r="E960" s="35" t="s">
        <v>7020</v>
      </c>
      <c r="F960" s="35"/>
      <c r="G960" s="35" t="s">
        <v>6983</v>
      </c>
      <c r="H960" s="37">
        <v>45167</v>
      </c>
      <c r="I960" s="35">
        <v>42000</v>
      </c>
      <c r="J960" s="35">
        <v>12</v>
      </c>
      <c r="K960" s="37">
        <f t="shared" si="14"/>
        <v>45532</v>
      </c>
      <c r="L960" s="41">
        <v>0</v>
      </c>
      <c r="M960" s="71">
        <v>0</v>
      </c>
      <c r="N960" s="67">
        <v>0.105</v>
      </c>
      <c r="O960" s="35">
        <v>0</v>
      </c>
      <c r="P960" s="35">
        <v>0</v>
      </c>
      <c r="Q960" s="35">
        <v>0</v>
      </c>
      <c r="R960" s="35">
        <v>0</v>
      </c>
      <c r="S960" s="35">
        <v>0</v>
      </c>
      <c r="T960" s="35">
        <v>0</v>
      </c>
      <c r="U960" s="35">
        <v>0</v>
      </c>
      <c r="V960" s="35">
        <v>0</v>
      </c>
      <c r="W960" s="35">
        <v>0</v>
      </c>
      <c r="X960" s="35">
        <v>42000</v>
      </c>
      <c r="Y960" s="35">
        <v>0</v>
      </c>
    </row>
    <row r="961" spans="1:25">
      <c r="A961" s="35">
        <v>4275</v>
      </c>
      <c r="B961" s="35" t="s">
        <v>7019</v>
      </c>
      <c r="C961" s="35" t="s">
        <v>9267</v>
      </c>
      <c r="D961" s="35">
        <v>839</v>
      </c>
      <c r="E961" s="35" t="s">
        <v>7020</v>
      </c>
      <c r="F961" s="35"/>
      <c r="G961" s="35" t="s">
        <v>6983</v>
      </c>
      <c r="H961" s="37">
        <v>45167</v>
      </c>
      <c r="I961" s="35">
        <v>7000</v>
      </c>
      <c r="J961" s="35">
        <v>12</v>
      </c>
      <c r="K961" s="37">
        <f t="shared" si="14"/>
        <v>45532</v>
      </c>
      <c r="L961" s="41">
        <v>0</v>
      </c>
      <c r="M961" s="71">
        <v>0</v>
      </c>
      <c r="N961" s="67">
        <v>0.105</v>
      </c>
      <c r="O961" s="35">
        <v>0</v>
      </c>
      <c r="P961" s="35">
        <v>0</v>
      </c>
      <c r="Q961" s="35">
        <v>0</v>
      </c>
      <c r="R961" s="35">
        <v>0</v>
      </c>
      <c r="S961" s="35">
        <v>0</v>
      </c>
      <c r="T961" s="35">
        <v>0</v>
      </c>
      <c r="U961" s="35">
        <v>0</v>
      </c>
      <c r="V961" s="35">
        <v>0</v>
      </c>
      <c r="W961" s="35">
        <v>0</v>
      </c>
      <c r="X961" s="35">
        <v>7000</v>
      </c>
      <c r="Y961" s="35">
        <v>0</v>
      </c>
    </row>
    <row r="962" spans="1:25">
      <c r="A962" s="35">
        <v>4282</v>
      </c>
      <c r="B962" s="35" t="s">
        <v>7019</v>
      </c>
      <c r="C962" s="35" t="s">
        <v>9267</v>
      </c>
      <c r="D962" s="35">
        <v>801</v>
      </c>
      <c r="E962" s="35" t="s">
        <v>7020</v>
      </c>
      <c r="F962" s="35"/>
      <c r="G962" s="35" t="s">
        <v>6983</v>
      </c>
      <c r="H962" s="37">
        <v>45167</v>
      </c>
      <c r="I962" s="35">
        <v>21000</v>
      </c>
      <c r="J962" s="35">
        <v>12</v>
      </c>
      <c r="K962" s="37">
        <f t="shared" ref="K962:K1025" si="15">H962+365</f>
        <v>45532</v>
      </c>
      <c r="L962" s="41">
        <v>0</v>
      </c>
      <c r="M962" s="71">
        <v>0</v>
      </c>
      <c r="N962" s="67">
        <v>0.105</v>
      </c>
      <c r="O962" s="35">
        <v>0</v>
      </c>
      <c r="P962" s="35">
        <v>0</v>
      </c>
      <c r="Q962" s="35">
        <v>0</v>
      </c>
      <c r="R962" s="35">
        <v>0</v>
      </c>
      <c r="S962" s="35">
        <v>0</v>
      </c>
      <c r="T962" s="35">
        <v>0</v>
      </c>
      <c r="U962" s="35">
        <v>0</v>
      </c>
      <c r="V962" s="35">
        <v>0</v>
      </c>
      <c r="W962" s="35">
        <v>0</v>
      </c>
      <c r="X962" s="35">
        <v>21000</v>
      </c>
      <c r="Y962" s="35">
        <v>0</v>
      </c>
    </row>
    <row r="963" spans="1:25">
      <c r="A963" s="35">
        <v>4283</v>
      </c>
      <c r="B963" s="35" t="s">
        <v>7019</v>
      </c>
      <c r="C963" s="35" t="s">
        <v>9267</v>
      </c>
      <c r="D963" s="35">
        <v>802</v>
      </c>
      <c r="E963" s="35" t="s">
        <v>7020</v>
      </c>
      <c r="F963" s="35"/>
      <c r="G963" s="35" t="s">
        <v>6983</v>
      </c>
      <c r="H963" s="37">
        <v>45167</v>
      </c>
      <c r="I963" s="35">
        <v>22000</v>
      </c>
      <c r="J963" s="35">
        <v>12</v>
      </c>
      <c r="K963" s="37">
        <f t="shared" si="15"/>
        <v>45532</v>
      </c>
      <c r="L963" s="41">
        <v>0</v>
      </c>
      <c r="M963" s="71">
        <v>0</v>
      </c>
      <c r="N963" s="67">
        <v>0.105</v>
      </c>
      <c r="O963" s="35">
        <v>0</v>
      </c>
      <c r="P963" s="35">
        <v>0</v>
      </c>
      <c r="Q963" s="35">
        <v>0</v>
      </c>
      <c r="R963" s="35">
        <v>0</v>
      </c>
      <c r="S963" s="35">
        <v>0</v>
      </c>
      <c r="T963" s="35">
        <v>0</v>
      </c>
      <c r="U963" s="35">
        <v>0</v>
      </c>
      <c r="V963" s="35">
        <v>0</v>
      </c>
      <c r="W963" s="35">
        <v>0</v>
      </c>
      <c r="X963" s="35">
        <v>22000</v>
      </c>
      <c r="Y963" s="35">
        <v>0</v>
      </c>
    </row>
    <row r="964" spans="1:25">
      <c r="A964" s="35">
        <v>4284</v>
      </c>
      <c r="B964" s="35" t="s">
        <v>7019</v>
      </c>
      <c r="C964" s="35" t="s">
        <v>9267</v>
      </c>
      <c r="D964" s="35">
        <v>803</v>
      </c>
      <c r="E964" s="35" t="s">
        <v>7020</v>
      </c>
      <c r="F964" s="35"/>
      <c r="G964" s="35" t="s">
        <v>6983</v>
      </c>
      <c r="H964" s="37">
        <v>45167</v>
      </c>
      <c r="I964" s="35">
        <v>22000</v>
      </c>
      <c r="J964" s="35">
        <v>12</v>
      </c>
      <c r="K964" s="37">
        <f t="shared" si="15"/>
        <v>45532</v>
      </c>
      <c r="L964" s="41">
        <v>0</v>
      </c>
      <c r="M964" s="71">
        <v>0</v>
      </c>
      <c r="N964" s="67">
        <v>0.105</v>
      </c>
      <c r="O964" s="35">
        <v>0</v>
      </c>
      <c r="P964" s="35">
        <v>0</v>
      </c>
      <c r="Q964" s="35">
        <v>0</v>
      </c>
      <c r="R964" s="35">
        <v>0</v>
      </c>
      <c r="S964" s="35">
        <v>0</v>
      </c>
      <c r="T964" s="35">
        <v>0</v>
      </c>
      <c r="U964" s="35">
        <v>0</v>
      </c>
      <c r="V964" s="35">
        <v>0</v>
      </c>
      <c r="W964" s="35">
        <v>0</v>
      </c>
      <c r="X964" s="35">
        <v>22000</v>
      </c>
      <c r="Y964" s="35">
        <v>0</v>
      </c>
    </row>
    <row r="965" spans="1:25">
      <c r="A965" s="35">
        <v>4286</v>
      </c>
      <c r="B965" s="35" t="s">
        <v>7019</v>
      </c>
      <c r="C965" s="35" t="s">
        <v>9267</v>
      </c>
      <c r="D965" s="35">
        <v>1685</v>
      </c>
      <c r="E965" s="35" t="s">
        <v>7020</v>
      </c>
      <c r="F965" s="35"/>
      <c r="G965" s="35" t="s">
        <v>6983</v>
      </c>
      <c r="H965" s="37">
        <v>45215</v>
      </c>
      <c r="I965" s="35">
        <v>161000</v>
      </c>
      <c r="J965" s="35">
        <v>12</v>
      </c>
      <c r="K965" s="37">
        <f t="shared" si="15"/>
        <v>45580</v>
      </c>
      <c r="L965" s="41">
        <v>0</v>
      </c>
      <c r="M965" s="71">
        <v>0</v>
      </c>
      <c r="N965" s="67">
        <v>0.105</v>
      </c>
      <c r="O965" s="35">
        <v>0</v>
      </c>
      <c r="P965" s="35">
        <v>0</v>
      </c>
      <c r="Q965" s="35">
        <v>0</v>
      </c>
      <c r="R965" s="35">
        <v>0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5">
        <v>161000</v>
      </c>
      <c r="Y965" s="35">
        <v>0</v>
      </c>
    </row>
    <row r="966" spans="1:25">
      <c r="A966" s="35">
        <v>4289</v>
      </c>
      <c r="B966" s="35" t="s">
        <v>7019</v>
      </c>
      <c r="C966" s="35" t="s">
        <v>9267</v>
      </c>
      <c r="D966" s="35">
        <v>892</v>
      </c>
      <c r="E966" s="35" t="s">
        <v>7020</v>
      </c>
      <c r="F966" s="35"/>
      <c r="G966" s="35" t="s">
        <v>6983</v>
      </c>
      <c r="H966" s="37">
        <v>45167</v>
      </c>
      <c r="I966" s="35">
        <v>24000</v>
      </c>
      <c r="J966" s="35">
        <v>12</v>
      </c>
      <c r="K966" s="37">
        <f t="shared" si="15"/>
        <v>45532</v>
      </c>
      <c r="L966" s="41">
        <v>0</v>
      </c>
      <c r="M966" s="71">
        <v>0</v>
      </c>
      <c r="N966" s="67">
        <v>0.105</v>
      </c>
      <c r="O966" s="35">
        <v>0</v>
      </c>
      <c r="P966" s="35">
        <v>0</v>
      </c>
      <c r="Q966" s="35">
        <v>0</v>
      </c>
      <c r="R966" s="35">
        <v>0</v>
      </c>
      <c r="S966" s="35">
        <v>0</v>
      </c>
      <c r="T966" s="35">
        <v>0</v>
      </c>
      <c r="U966" s="35">
        <v>0</v>
      </c>
      <c r="V966" s="35">
        <v>0</v>
      </c>
      <c r="W966" s="35">
        <v>0</v>
      </c>
      <c r="X966" s="35">
        <v>24000</v>
      </c>
      <c r="Y966" s="35">
        <v>0</v>
      </c>
    </row>
    <row r="967" spans="1:25">
      <c r="A967" s="35">
        <v>4293</v>
      </c>
      <c r="B967" s="35" t="s">
        <v>7019</v>
      </c>
      <c r="C967" s="35" t="s">
        <v>9267</v>
      </c>
      <c r="D967" s="35">
        <v>1628</v>
      </c>
      <c r="E967" s="35" t="s">
        <v>7020</v>
      </c>
      <c r="F967" s="35"/>
      <c r="G967" s="35" t="s">
        <v>6983</v>
      </c>
      <c r="H967" s="37">
        <v>45215</v>
      </c>
      <c r="I967" s="35">
        <v>18000</v>
      </c>
      <c r="J967" s="35">
        <v>12</v>
      </c>
      <c r="K967" s="37">
        <f t="shared" si="15"/>
        <v>45580</v>
      </c>
      <c r="L967" s="41">
        <v>0</v>
      </c>
      <c r="M967" s="71">
        <v>0</v>
      </c>
      <c r="N967" s="67">
        <v>0.105</v>
      </c>
      <c r="O967" s="35">
        <v>0</v>
      </c>
      <c r="P967" s="35">
        <v>0</v>
      </c>
      <c r="Q967" s="35">
        <v>0</v>
      </c>
      <c r="R967" s="35">
        <v>0</v>
      </c>
      <c r="S967" s="35">
        <v>0</v>
      </c>
      <c r="T967" s="35">
        <v>0</v>
      </c>
      <c r="U967" s="35">
        <v>0</v>
      </c>
      <c r="V967" s="35">
        <v>0</v>
      </c>
      <c r="W967" s="35">
        <v>0</v>
      </c>
      <c r="X967" s="35">
        <v>18000</v>
      </c>
      <c r="Y967" s="35">
        <v>0</v>
      </c>
    </row>
    <row r="968" spans="1:25">
      <c r="A968" s="35">
        <v>4298</v>
      </c>
      <c r="B968" s="35" t="s">
        <v>7019</v>
      </c>
      <c r="C968" s="35" t="s">
        <v>9267</v>
      </c>
      <c r="D968" s="35">
        <v>796</v>
      </c>
      <c r="E968" s="35" t="s">
        <v>7020</v>
      </c>
      <c r="F968" s="35"/>
      <c r="G968" s="35" t="s">
        <v>6983</v>
      </c>
      <c r="H968" s="37">
        <v>45167</v>
      </c>
      <c r="I968" s="35">
        <v>34000</v>
      </c>
      <c r="J968" s="35">
        <v>12</v>
      </c>
      <c r="K968" s="37">
        <f t="shared" si="15"/>
        <v>45532</v>
      </c>
      <c r="L968" s="41">
        <v>0</v>
      </c>
      <c r="M968" s="71">
        <v>0</v>
      </c>
      <c r="N968" s="67">
        <v>0.105</v>
      </c>
      <c r="O968" s="35">
        <v>0</v>
      </c>
      <c r="P968" s="35">
        <v>0</v>
      </c>
      <c r="Q968" s="35">
        <v>0</v>
      </c>
      <c r="R968" s="35">
        <v>0</v>
      </c>
      <c r="S968" s="35">
        <v>0</v>
      </c>
      <c r="T968" s="35">
        <v>0</v>
      </c>
      <c r="U968" s="35">
        <v>0</v>
      </c>
      <c r="V968" s="35">
        <v>0</v>
      </c>
      <c r="W968" s="35">
        <v>0</v>
      </c>
      <c r="X968" s="35">
        <v>34000</v>
      </c>
      <c r="Y968" s="35">
        <v>0</v>
      </c>
    </row>
    <row r="969" spans="1:25">
      <c r="A969" s="35">
        <v>4300</v>
      </c>
      <c r="B969" s="35" t="s">
        <v>7019</v>
      </c>
      <c r="C969" s="35" t="s">
        <v>9267</v>
      </c>
      <c r="D969" s="35">
        <v>893</v>
      </c>
      <c r="E969" s="35" t="s">
        <v>7020</v>
      </c>
      <c r="F969" s="35"/>
      <c r="G969" s="35" t="s">
        <v>6983</v>
      </c>
      <c r="H969" s="37">
        <v>45167</v>
      </c>
      <c r="I969" s="35">
        <v>22000</v>
      </c>
      <c r="J969" s="35">
        <v>12</v>
      </c>
      <c r="K969" s="37">
        <f t="shared" si="15"/>
        <v>45532</v>
      </c>
      <c r="L969" s="41">
        <v>0</v>
      </c>
      <c r="M969" s="71">
        <v>0</v>
      </c>
      <c r="N969" s="67">
        <v>0.105</v>
      </c>
      <c r="O969" s="35">
        <v>0</v>
      </c>
      <c r="P969" s="35">
        <v>0</v>
      </c>
      <c r="Q969" s="35">
        <v>0</v>
      </c>
      <c r="R969" s="35">
        <v>0</v>
      </c>
      <c r="S969" s="35">
        <v>0</v>
      </c>
      <c r="T969" s="35">
        <v>0</v>
      </c>
      <c r="U969" s="35">
        <v>0</v>
      </c>
      <c r="V969" s="35">
        <v>0</v>
      </c>
      <c r="W969" s="35">
        <v>0</v>
      </c>
      <c r="X969" s="35">
        <v>22000</v>
      </c>
      <c r="Y969" s="35">
        <v>0</v>
      </c>
    </row>
    <row r="970" spans="1:25">
      <c r="A970" s="35">
        <v>4301</v>
      </c>
      <c r="B970" s="35" t="s">
        <v>7019</v>
      </c>
      <c r="C970" s="35" t="s">
        <v>9267</v>
      </c>
      <c r="D970" s="35">
        <v>894</v>
      </c>
      <c r="E970" s="35" t="s">
        <v>7020</v>
      </c>
      <c r="F970" s="35"/>
      <c r="G970" s="35" t="s">
        <v>6983</v>
      </c>
      <c r="H970" s="37">
        <v>45167</v>
      </c>
      <c r="I970" s="35">
        <v>22000</v>
      </c>
      <c r="J970" s="35">
        <v>12</v>
      </c>
      <c r="K970" s="37">
        <f t="shared" si="15"/>
        <v>45532</v>
      </c>
      <c r="L970" s="41">
        <v>0</v>
      </c>
      <c r="M970" s="71">
        <v>0</v>
      </c>
      <c r="N970" s="67">
        <v>0.105</v>
      </c>
      <c r="O970" s="35">
        <v>0</v>
      </c>
      <c r="P970" s="35">
        <v>0</v>
      </c>
      <c r="Q970" s="35">
        <v>0</v>
      </c>
      <c r="R970" s="35">
        <v>0</v>
      </c>
      <c r="S970" s="35">
        <v>0</v>
      </c>
      <c r="T970" s="35">
        <v>0</v>
      </c>
      <c r="U970" s="35">
        <v>0</v>
      </c>
      <c r="V970" s="35">
        <v>0</v>
      </c>
      <c r="W970" s="35">
        <v>0</v>
      </c>
      <c r="X970" s="35">
        <v>22000</v>
      </c>
      <c r="Y970" s="35">
        <v>0</v>
      </c>
    </row>
    <row r="971" spans="1:25">
      <c r="A971" s="35">
        <v>4302</v>
      </c>
      <c r="B971" s="35" t="s">
        <v>7019</v>
      </c>
      <c r="C971" s="35" t="s">
        <v>9267</v>
      </c>
      <c r="D971" s="35">
        <v>790</v>
      </c>
      <c r="E971" s="35" t="s">
        <v>7020</v>
      </c>
      <c r="F971" s="35"/>
      <c r="G971" s="35" t="s">
        <v>6983</v>
      </c>
      <c r="H971" s="37">
        <v>45167</v>
      </c>
      <c r="I971" s="35">
        <v>66000</v>
      </c>
      <c r="J971" s="35">
        <v>12</v>
      </c>
      <c r="K971" s="37">
        <f t="shared" si="15"/>
        <v>45532</v>
      </c>
      <c r="L971" s="41">
        <v>0</v>
      </c>
      <c r="M971" s="71">
        <v>0</v>
      </c>
      <c r="N971" s="67">
        <v>0.105</v>
      </c>
      <c r="O971" s="35">
        <v>0</v>
      </c>
      <c r="P971" s="35">
        <v>0</v>
      </c>
      <c r="Q971" s="35">
        <v>0</v>
      </c>
      <c r="R971" s="35">
        <v>0</v>
      </c>
      <c r="S971" s="35">
        <v>0</v>
      </c>
      <c r="T971" s="35">
        <v>0</v>
      </c>
      <c r="U971" s="35">
        <v>0</v>
      </c>
      <c r="V971" s="35">
        <v>0</v>
      </c>
      <c r="W971" s="35">
        <v>0</v>
      </c>
      <c r="X971" s="35">
        <v>66000</v>
      </c>
      <c r="Y971" s="35">
        <v>0</v>
      </c>
    </row>
    <row r="972" spans="1:25">
      <c r="A972" s="35">
        <v>4304</v>
      </c>
      <c r="B972" s="35" t="s">
        <v>7019</v>
      </c>
      <c r="C972" s="35" t="s">
        <v>9267</v>
      </c>
      <c r="D972" s="35">
        <v>806</v>
      </c>
      <c r="E972" s="35" t="s">
        <v>7020</v>
      </c>
      <c r="F972" s="35"/>
      <c r="G972" s="35" t="s">
        <v>6983</v>
      </c>
      <c r="H972" s="37">
        <v>45167</v>
      </c>
      <c r="I972" s="35">
        <v>19000</v>
      </c>
      <c r="J972" s="35">
        <v>12</v>
      </c>
      <c r="K972" s="37">
        <f t="shared" si="15"/>
        <v>45532</v>
      </c>
      <c r="L972" s="41">
        <v>0</v>
      </c>
      <c r="M972" s="71">
        <v>0</v>
      </c>
      <c r="N972" s="67">
        <v>0.105</v>
      </c>
      <c r="O972" s="35">
        <v>0</v>
      </c>
      <c r="P972" s="35">
        <v>0</v>
      </c>
      <c r="Q972" s="35">
        <v>0</v>
      </c>
      <c r="R972" s="35">
        <v>0</v>
      </c>
      <c r="S972" s="35">
        <v>0</v>
      </c>
      <c r="T972" s="35">
        <v>0</v>
      </c>
      <c r="U972" s="35">
        <v>0</v>
      </c>
      <c r="V972" s="35">
        <v>0</v>
      </c>
      <c r="W972" s="35">
        <v>0</v>
      </c>
      <c r="X972" s="35">
        <v>19000</v>
      </c>
      <c r="Y972" s="35">
        <v>0</v>
      </c>
    </row>
    <row r="973" spans="1:25">
      <c r="A973" s="35">
        <v>4305</v>
      </c>
      <c r="B973" s="35" t="s">
        <v>7019</v>
      </c>
      <c r="C973" s="35" t="s">
        <v>9267</v>
      </c>
      <c r="D973" s="35">
        <v>807</v>
      </c>
      <c r="E973" s="35" t="s">
        <v>7020</v>
      </c>
      <c r="F973" s="35"/>
      <c r="G973" s="35" t="s">
        <v>6983</v>
      </c>
      <c r="H973" s="37">
        <v>45167</v>
      </c>
      <c r="I973" s="35">
        <v>19000</v>
      </c>
      <c r="J973" s="35">
        <v>12</v>
      </c>
      <c r="K973" s="37">
        <f t="shared" si="15"/>
        <v>45532</v>
      </c>
      <c r="L973" s="41">
        <v>0</v>
      </c>
      <c r="M973" s="71">
        <v>0</v>
      </c>
      <c r="N973" s="67">
        <v>0.105</v>
      </c>
      <c r="O973" s="35">
        <v>0</v>
      </c>
      <c r="P973" s="35">
        <v>0</v>
      </c>
      <c r="Q973" s="35">
        <v>0</v>
      </c>
      <c r="R973" s="35">
        <v>0</v>
      </c>
      <c r="S973" s="35">
        <v>0</v>
      </c>
      <c r="T973" s="35">
        <v>0</v>
      </c>
      <c r="U973" s="35">
        <v>0</v>
      </c>
      <c r="V973" s="35">
        <v>0</v>
      </c>
      <c r="W973" s="35">
        <v>0</v>
      </c>
      <c r="X973" s="35">
        <v>19000</v>
      </c>
      <c r="Y973" s="35">
        <v>0</v>
      </c>
    </row>
    <row r="974" spans="1:25">
      <c r="A974" s="35">
        <v>4307</v>
      </c>
      <c r="B974" s="35" t="s">
        <v>7019</v>
      </c>
      <c r="C974" s="35" t="s">
        <v>9267</v>
      </c>
      <c r="D974" s="35">
        <v>792</v>
      </c>
      <c r="E974" s="35" t="s">
        <v>7020</v>
      </c>
      <c r="F974" s="35"/>
      <c r="G974" s="35" t="s">
        <v>6983</v>
      </c>
      <c r="H974" s="37">
        <v>45167</v>
      </c>
      <c r="I974" s="35">
        <v>13000</v>
      </c>
      <c r="J974" s="35">
        <v>12</v>
      </c>
      <c r="K974" s="37">
        <f t="shared" si="15"/>
        <v>45532</v>
      </c>
      <c r="L974" s="41">
        <v>0</v>
      </c>
      <c r="M974" s="71">
        <v>0</v>
      </c>
      <c r="N974" s="67">
        <v>0.105</v>
      </c>
      <c r="O974" s="35">
        <v>0</v>
      </c>
      <c r="P974" s="35">
        <v>0</v>
      </c>
      <c r="Q974" s="35">
        <v>0</v>
      </c>
      <c r="R974" s="35">
        <v>0</v>
      </c>
      <c r="S974" s="35">
        <v>0</v>
      </c>
      <c r="T974" s="35">
        <v>0</v>
      </c>
      <c r="U974" s="35">
        <v>0</v>
      </c>
      <c r="V974" s="35">
        <v>0</v>
      </c>
      <c r="W974" s="35">
        <v>0</v>
      </c>
      <c r="X974" s="35">
        <v>13000</v>
      </c>
      <c r="Y974" s="35">
        <v>0</v>
      </c>
    </row>
    <row r="975" spans="1:25">
      <c r="A975" s="35">
        <v>4308</v>
      </c>
      <c r="B975" s="35" t="s">
        <v>7019</v>
      </c>
      <c r="C975" s="35" t="s">
        <v>9267</v>
      </c>
      <c r="D975" s="35">
        <v>791</v>
      </c>
      <c r="E975" s="35" t="s">
        <v>7020</v>
      </c>
      <c r="F975" s="35"/>
      <c r="G975" s="35" t="s">
        <v>6983</v>
      </c>
      <c r="H975" s="37">
        <v>45167</v>
      </c>
      <c r="I975" s="35">
        <v>13000</v>
      </c>
      <c r="J975" s="35">
        <v>12</v>
      </c>
      <c r="K975" s="37">
        <f t="shared" si="15"/>
        <v>45532</v>
      </c>
      <c r="L975" s="41">
        <v>0</v>
      </c>
      <c r="M975" s="71">
        <v>0</v>
      </c>
      <c r="N975" s="67">
        <v>0.105</v>
      </c>
      <c r="O975" s="35">
        <v>0</v>
      </c>
      <c r="P975" s="35">
        <v>0</v>
      </c>
      <c r="Q975" s="35">
        <v>0</v>
      </c>
      <c r="R975" s="35">
        <v>0</v>
      </c>
      <c r="S975" s="35">
        <v>0</v>
      </c>
      <c r="T975" s="35">
        <v>0</v>
      </c>
      <c r="U975" s="35">
        <v>0</v>
      </c>
      <c r="V975" s="35">
        <v>0</v>
      </c>
      <c r="W975" s="35">
        <v>0</v>
      </c>
      <c r="X975" s="35">
        <v>13000</v>
      </c>
      <c r="Y975" s="35">
        <v>0</v>
      </c>
    </row>
    <row r="976" spans="1:25">
      <c r="A976" s="35">
        <v>4309</v>
      </c>
      <c r="B976" s="35" t="s">
        <v>7019</v>
      </c>
      <c r="C976" s="35" t="s">
        <v>9267</v>
      </c>
      <c r="D976" s="35">
        <v>794</v>
      </c>
      <c r="E976" s="35" t="s">
        <v>7020</v>
      </c>
      <c r="F976" s="35"/>
      <c r="G976" s="35" t="s">
        <v>6983</v>
      </c>
      <c r="H976" s="37">
        <v>45167</v>
      </c>
      <c r="I976" s="35">
        <v>13000</v>
      </c>
      <c r="J976" s="35">
        <v>12</v>
      </c>
      <c r="K976" s="37">
        <f t="shared" si="15"/>
        <v>45532</v>
      </c>
      <c r="L976" s="41">
        <v>0</v>
      </c>
      <c r="M976" s="71">
        <v>0</v>
      </c>
      <c r="N976" s="67">
        <v>0.105</v>
      </c>
      <c r="O976" s="35">
        <v>0</v>
      </c>
      <c r="P976" s="35">
        <v>0</v>
      </c>
      <c r="Q976" s="35">
        <v>0</v>
      </c>
      <c r="R976" s="35">
        <v>0</v>
      </c>
      <c r="S976" s="35">
        <v>0</v>
      </c>
      <c r="T976" s="35">
        <v>0</v>
      </c>
      <c r="U976" s="35">
        <v>0</v>
      </c>
      <c r="V976" s="35">
        <v>0</v>
      </c>
      <c r="W976" s="35">
        <v>0</v>
      </c>
      <c r="X976" s="35">
        <v>13000</v>
      </c>
      <c r="Y976" s="35">
        <v>0</v>
      </c>
    </row>
    <row r="977" spans="1:25">
      <c r="A977" s="35">
        <v>4310</v>
      </c>
      <c r="B977" s="35" t="s">
        <v>7019</v>
      </c>
      <c r="C977" s="35" t="s">
        <v>9267</v>
      </c>
      <c r="D977" s="35">
        <v>793</v>
      </c>
      <c r="E977" s="35" t="s">
        <v>7020</v>
      </c>
      <c r="F977" s="35"/>
      <c r="G977" s="35" t="s">
        <v>6983</v>
      </c>
      <c r="H977" s="37">
        <v>45167</v>
      </c>
      <c r="I977" s="35">
        <v>13000</v>
      </c>
      <c r="J977" s="35">
        <v>12</v>
      </c>
      <c r="K977" s="37">
        <f t="shared" si="15"/>
        <v>45532</v>
      </c>
      <c r="L977" s="41">
        <v>0</v>
      </c>
      <c r="M977" s="71">
        <v>0</v>
      </c>
      <c r="N977" s="67">
        <v>0.105</v>
      </c>
      <c r="O977" s="35">
        <v>0</v>
      </c>
      <c r="P977" s="35">
        <v>0</v>
      </c>
      <c r="Q977" s="35">
        <v>0</v>
      </c>
      <c r="R977" s="35">
        <v>0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5">
        <v>13000</v>
      </c>
      <c r="Y977" s="35">
        <v>0</v>
      </c>
    </row>
    <row r="978" spans="1:25">
      <c r="A978" s="35">
        <v>4313</v>
      </c>
      <c r="B978" s="35" t="s">
        <v>7019</v>
      </c>
      <c r="C978" s="35" t="s">
        <v>9267</v>
      </c>
      <c r="D978" s="35">
        <v>1629</v>
      </c>
      <c r="E978" s="35" t="s">
        <v>7020</v>
      </c>
      <c r="F978" s="35"/>
      <c r="G978" s="35" t="s">
        <v>6983</v>
      </c>
      <c r="H978" s="37">
        <v>45215</v>
      </c>
      <c r="I978" s="35">
        <v>14000</v>
      </c>
      <c r="J978" s="35">
        <v>12</v>
      </c>
      <c r="K978" s="37">
        <f t="shared" si="15"/>
        <v>45580</v>
      </c>
      <c r="L978" s="41">
        <v>0</v>
      </c>
      <c r="M978" s="71">
        <v>0</v>
      </c>
      <c r="N978" s="67">
        <v>0.105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14000</v>
      </c>
      <c r="Y978" s="35">
        <v>0</v>
      </c>
    </row>
    <row r="979" spans="1:25">
      <c r="A979" s="35">
        <v>4314</v>
      </c>
      <c r="B979" s="35" t="s">
        <v>7019</v>
      </c>
      <c r="C979" s="35" t="s">
        <v>9267</v>
      </c>
      <c r="D979" s="35">
        <v>1744</v>
      </c>
      <c r="E979" s="35" t="s">
        <v>7020</v>
      </c>
      <c r="F979" s="35"/>
      <c r="G979" s="35" t="s">
        <v>6983</v>
      </c>
      <c r="H979" s="37">
        <v>45215</v>
      </c>
      <c r="I979" s="35">
        <v>30000</v>
      </c>
      <c r="J979" s="35">
        <v>12</v>
      </c>
      <c r="K979" s="37">
        <f t="shared" si="15"/>
        <v>45580</v>
      </c>
      <c r="L979" s="41">
        <v>0</v>
      </c>
      <c r="M979" s="71">
        <v>0</v>
      </c>
      <c r="N979" s="67">
        <v>0.105</v>
      </c>
      <c r="O979" s="35">
        <v>0</v>
      </c>
      <c r="P979" s="35">
        <v>0</v>
      </c>
      <c r="Q979" s="35">
        <v>0</v>
      </c>
      <c r="R979" s="35">
        <v>0</v>
      </c>
      <c r="S979" s="35">
        <v>0</v>
      </c>
      <c r="T979" s="35">
        <v>0</v>
      </c>
      <c r="U979" s="35">
        <v>0</v>
      </c>
      <c r="V979" s="35">
        <v>0</v>
      </c>
      <c r="W979" s="35">
        <v>0</v>
      </c>
      <c r="X979" s="35">
        <v>30000</v>
      </c>
      <c r="Y979" s="35">
        <v>0</v>
      </c>
    </row>
    <row r="980" spans="1:25">
      <c r="A980" s="35">
        <v>4319</v>
      </c>
      <c r="B980" s="35" t="s">
        <v>7019</v>
      </c>
      <c r="C980" s="35" t="s">
        <v>9267</v>
      </c>
      <c r="D980" s="35">
        <v>908</v>
      </c>
      <c r="E980" s="35" t="s">
        <v>7020</v>
      </c>
      <c r="F980" s="35"/>
      <c r="G980" s="35" t="s">
        <v>6983</v>
      </c>
      <c r="H980" s="37">
        <v>45167</v>
      </c>
      <c r="I980" s="35">
        <v>52000</v>
      </c>
      <c r="J980" s="35">
        <v>12</v>
      </c>
      <c r="K980" s="37">
        <f t="shared" si="15"/>
        <v>45532</v>
      </c>
      <c r="L980" s="41">
        <v>0</v>
      </c>
      <c r="M980" s="71">
        <v>0</v>
      </c>
      <c r="N980" s="67">
        <v>0.105</v>
      </c>
      <c r="O980" s="35">
        <v>0</v>
      </c>
      <c r="P980" s="35">
        <v>0</v>
      </c>
      <c r="Q980" s="35">
        <v>0</v>
      </c>
      <c r="R980" s="35">
        <v>0</v>
      </c>
      <c r="S980" s="35">
        <v>0</v>
      </c>
      <c r="T980" s="35">
        <v>0</v>
      </c>
      <c r="U980" s="35">
        <v>0</v>
      </c>
      <c r="V980" s="35">
        <v>0</v>
      </c>
      <c r="W980" s="35">
        <v>0</v>
      </c>
      <c r="X980" s="35">
        <v>52000</v>
      </c>
      <c r="Y980" s="35">
        <v>0</v>
      </c>
    </row>
    <row r="981" spans="1:25">
      <c r="A981" s="35">
        <v>4320</v>
      </c>
      <c r="B981" s="35" t="s">
        <v>7019</v>
      </c>
      <c r="C981" s="35" t="s">
        <v>9267</v>
      </c>
      <c r="D981" s="35">
        <v>909</v>
      </c>
      <c r="E981" s="35" t="s">
        <v>7020</v>
      </c>
      <c r="F981" s="35"/>
      <c r="G981" s="35" t="s">
        <v>6983</v>
      </c>
      <c r="H981" s="37">
        <v>45167</v>
      </c>
      <c r="I981" s="35">
        <v>52000</v>
      </c>
      <c r="J981" s="35">
        <v>12</v>
      </c>
      <c r="K981" s="37">
        <f t="shared" si="15"/>
        <v>45532</v>
      </c>
      <c r="L981" s="41">
        <v>0</v>
      </c>
      <c r="M981" s="71">
        <v>0</v>
      </c>
      <c r="N981" s="67">
        <v>0.105</v>
      </c>
      <c r="O981" s="35">
        <v>0</v>
      </c>
      <c r="P981" s="35">
        <v>0</v>
      </c>
      <c r="Q981" s="35">
        <v>0</v>
      </c>
      <c r="R981" s="35">
        <v>0</v>
      </c>
      <c r="S981" s="35">
        <v>0</v>
      </c>
      <c r="T981" s="35">
        <v>0</v>
      </c>
      <c r="U981" s="35">
        <v>0</v>
      </c>
      <c r="V981" s="35">
        <v>0</v>
      </c>
      <c r="W981" s="35">
        <v>0</v>
      </c>
      <c r="X981" s="35">
        <v>52000</v>
      </c>
      <c r="Y981" s="35">
        <v>0</v>
      </c>
    </row>
    <row r="982" spans="1:25">
      <c r="A982" s="35">
        <v>4322</v>
      </c>
      <c r="B982" s="35" t="s">
        <v>7019</v>
      </c>
      <c r="C982" s="35" t="s">
        <v>9267</v>
      </c>
      <c r="D982" s="35">
        <v>914</v>
      </c>
      <c r="E982" s="35" t="s">
        <v>7020</v>
      </c>
      <c r="F982" s="35"/>
      <c r="G982" s="35" t="s">
        <v>6983</v>
      </c>
      <c r="H982" s="37">
        <v>45167</v>
      </c>
      <c r="I982" s="35">
        <v>22000</v>
      </c>
      <c r="J982" s="35">
        <v>12</v>
      </c>
      <c r="K982" s="37">
        <f t="shared" si="15"/>
        <v>45532</v>
      </c>
      <c r="L982" s="41">
        <v>0</v>
      </c>
      <c r="M982" s="71">
        <v>0</v>
      </c>
      <c r="N982" s="67">
        <v>0.105</v>
      </c>
      <c r="O982" s="35">
        <v>0</v>
      </c>
      <c r="P982" s="35">
        <v>0</v>
      </c>
      <c r="Q982" s="35">
        <v>0</v>
      </c>
      <c r="R982" s="35">
        <v>0</v>
      </c>
      <c r="S982" s="35">
        <v>0</v>
      </c>
      <c r="T982" s="35">
        <v>0</v>
      </c>
      <c r="U982" s="35">
        <v>0</v>
      </c>
      <c r="V982" s="35">
        <v>0</v>
      </c>
      <c r="W982" s="35">
        <v>0</v>
      </c>
      <c r="X982" s="35">
        <v>22000</v>
      </c>
      <c r="Y982" s="35">
        <v>0</v>
      </c>
    </row>
    <row r="983" spans="1:25">
      <c r="A983" s="35">
        <v>4323</v>
      </c>
      <c r="B983" s="35" t="s">
        <v>7019</v>
      </c>
      <c r="C983" s="35" t="s">
        <v>9267</v>
      </c>
      <c r="D983" s="35">
        <v>906</v>
      </c>
      <c r="E983" s="35" t="s">
        <v>7020</v>
      </c>
      <c r="F983" s="35"/>
      <c r="G983" s="35" t="s">
        <v>6983</v>
      </c>
      <c r="H983" s="37">
        <v>45167</v>
      </c>
      <c r="I983" s="35">
        <v>68000</v>
      </c>
      <c r="J983" s="35">
        <v>12</v>
      </c>
      <c r="K983" s="37">
        <f t="shared" si="15"/>
        <v>45532</v>
      </c>
      <c r="L983" s="41">
        <v>0</v>
      </c>
      <c r="M983" s="71">
        <v>0</v>
      </c>
      <c r="N983" s="67">
        <v>0.105</v>
      </c>
      <c r="O983" s="35">
        <v>0</v>
      </c>
      <c r="P983" s="35">
        <v>0</v>
      </c>
      <c r="Q983" s="35">
        <v>0</v>
      </c>
      <c r="R983" s="35">
        <v>0</v>
      </c>
      <c r="S983" s="35">
        <v>0</v>
      </c>
      <c r="T983" s="35">
        <v>0</v>
      </c>
      <c r="U983" s="35">
        <v>0</v>
      </c>
      <c r="V983" s="35">
        <v>0</v>
      </c>
      <c r="W983" s="35">
        <v>0</v>
      </c>
      <c r="X983" s="35">
        <v>68000</v>
      </c>
      <c r="Y983" s="35">
        <v>0</v>
      </c>
    </row>
    <row r="984" spans="1:25">
      <c r="A984" s="35">
        <v>4324</v>
      </c>
      <c r="B984" s="35" t="s">
        <v>7019</v>
      </c>
      <c r="C984" s="35" t="s">
        <v>9267</v>
      </c>
      <c r="D984" s="35">
        <v>907</v>
      </c>
      <c r="E984" s="35" t="s">
        <v>7020</v>
      </c>
      <c r="F984" s="35"/>
      <c r="G984" s="35" t="s">
        <v>6983</v>
      </c>
      <c r="H984" s="37">
        <v>45167</v>
      </c>
      <c r="I984" s="35">
        <v>67000</v>
      </c>
      <c r="J984" s="35">
        <v>12</v>
      </c>
      <c r="K984" s="37">
        <f t="shared" si="15"/>
        <v>45532</v>
      </c>
      <c r="L984" s="41">
        <v>0</v>
      </c>
      <c r="M984" s="71">
        <v>0</v>
      </c>
      <c r="N984" s="67">
        <v>0.105</v>
      </c>
      <c r="O984" s="35">
        <v>0</v>
      </c>
      <c r="P984" s="35">
        <v>0</v>
      </c>
      <c r="Q984" s="35">
        <v>0</v>
      </c>
      <c r="R984" s="35">
        <v>0</v>
      </c>
      <c r="S984" s="35">
        <v>0</v>
      </c>
      <c r="T984" s="35">
        <v>0</v>
      </c>
      <c r="U984" s="35">
        <v>0</v>
      </c>
      <c r="V984" s="35">
        <v>0</v>
      </c>
      <c r="W984" s="35">
        <v>0</v>
      </c>
      <c r="X984" s="35">
        <v>67000</v>
      </c>
      <c r="Y984" s="35">
        <v>0</v>
      </c>
    </row>
    <row r="985" spans="1:25">
      <c r="A985" s="35">
        <v>4326</v>
      </c>
      <c r="B985" s="35" t="s">
        <v>7019</v>
      </c>
      <c r="C985" s="35" t="s">
        <v>9267</v>
      </c>
      <c r="D985" s="35">
        <v>1630</v>
      </c>
      <c r="E985" s="35" t="s">
        <v>7020</v>
      </c>
      <c r="F985" s="35"/>
      <c r="G985" s="35" t="s">
        <v>6983</v>
      </c>
      <c r="H985" s="37">
        <v>45215</v>
      </c>
      <c r="I985" s="35">
        <v>50000</v>
      </c>
      <c r="J985" s="35">
        <v>12</v>
      </c>
      <c r="K985" s="37">
        <f t="shared" si="15"/>
        <v>45580</v>
      </c>
      <c r="L985" s="41">
        <v>0</v>
      </c>
      <c r="M985" s="71">
        <v>0</v>
      </c>
      <c r="N985" s="67">
        <v>0.105</v>
      </c>
      <c r="O985" s="35">
        <v>0</v>
      </c>
      <c r="P985" s="35">
        <v>0</v>
      </c>
      <c r="Q985" s="35">
        <v>0</v>
      </c>
      <c r="R985" s="35">
        <v>0</v>
      </c>
      <c r="S985" s="35">
        <v>0</v>
      </c>
      <c r="T985" s="35">
        <v>0</v>
      </c>
      <c r="U985" s="35">
        <v>0</v>
      </c>
      <c r="V985" s="35">
        <v>0</v>
      </c>
      <c r="W985" s="35">
        <v>0</v>
      </c>
      <c r="X985" s="35">
        <v>50000</v>
      </c>
      <c r="Y985" s="35">
        <v>0</v>
      </c>
    </row>
    <row r="986" spans="1:25">
      <c r="A986" s="35">
        <v>4327</v>
      </c>
      <c r="B986" s="35" t="s">
        <v>7019</v>
      </c>
      <c r="C986" s="35" t="s">
        <v>9267</v>
      </c>
      <c r="D986" s="35">
        <v>913</v>
      </c>
      <c r="E986" s="35" t="s">
        <v>7020</v>
      </c>
      <c r="F986" s="35"/>
      <c r="G986" s="35" t="s">
        <v>6983</v>
      </c>
      <c r="H986" s="37">
        <v>45167</v>
      </c>
      <c r="I986" s="35">
        <v>43000</v>
      </c>
      <c r="J986" s="35">
        <v>12</v>
      </c>
      <c r="K986" s="37">
        <f t="shared" si="15"/>
        <v>45532</v>
      </c>
      <c r="L986" s="41">
        <v>0</v>
      </c>
      <c r="M986" s="71">
        <v>0</v>
      </c>
      <c r="N986" s="67">
        <v>0.105</v>
      </c>
      <c r="O986" s="35">
        <v>0</v>
      </c>
      <c r="P986" s="35">
        <v>0</v>
      </c>
      <c r="Q986" s="35">
        <v>0</v>
      </c>
      <c r="R986" s="35">
        <v>0</v>
      </c>
      <c r="S986" s="35">
        <v>0</v>
      </c>
      <c r="T986" s="35">
        <v>0</v>
      </c>
      <c r="U986" s="35">
        <v>0</v>
      </c>
      <c r="V986" s="35">
        <v>0</v>
      </c>
      <c r="W986" s="35">
        <v>0</v>
      </c>
      <c r="X986" s="35">
        <v>43000</v>
      </c>
      <c r="Y986" s="35">
        <v>0</v>
      </c>
    </row>
    <row r="987" spans="1:25">
      <c r="A987" s="35">
        <v>4331</v>
      </c>
      <c r="B987" s="35" t="s">
        <v>7019</v>
      </c>
      <c r="C987" s="35" t="s">
        <v>9267</v>
      </c>
      <c r="D987" s="35">
        <v>1631</v>
      </c>
      <c r="E987" s="35" t="s">
        <v>7020</v>
      </c>
      <c r="F987" s="35"/>
      <c r="G987" s="35" t="s">
        <v>6983</v>
      </c>
      <c r="H987" s="37">
        <v>45215</v>
      </c>
      <c r="I987" s="35">
        <v>20000</v>
      </c>
      <c r="J987" s="35">
        <v>12</v>
      </c>
      <c r="K987" s="37">
        <f t="shared" si="15"/>
        <v>45580</v>
      </c>
      <c r="L987" s="41">
        <v>0</v>
      </c>
      <c r="M987" s="71">
        <v>0</v>
      </c>
      <c r="N987" s="67">
        <v>0.105</v>
      </c>
      <c r="O987" s="35">
        <v>0</v>
      </c>
      <c r="P987" s="35">
        <v>0</v>
      </c>
      <c r="Q987" s="35">
        <v>0</v>
      </c>
      <c r="R987" s="35">
        <v>0</v>
      </c>
      <c r="S987" s="35">
        <v>0</v>
      </c>
      <c r="T987" s="35">
        <v>0</v>
      </c>
      <c r="U987" s="35">
        <v>0</v>
      </c>
      <c r="V987" s="35">
        <v>0</v>
      </c>
      <c r="W987" s="35">
        <v>0</v>
      </c>
      <c r="X987" s="35">
        <v>20000</v>
      </c>
      <c r="Y987" s="35">
        <v>0</v>
      </c>
    </row>
    <row r="988" spans="1:25">
      <c r="A988" s="35">
        <v>4332</v>
      </c>
      <c r="B988" s="35" t="s">
        <v>7019</v>
      </c>
      <c r="C988" s="35" t="s">
        <v>9267</v>
      </c>
      <c r="D988" s="35">
        <v>1632</v>
      </c>
      <c r="E988" s="35" t="s">
        <v>7020</v>
      </c>
      <c r="F988" s="35"/>
      <c r="G988" s="35" t="s">
        <v>6983</v>
      </c>
      <c r="H988" s="37">
        <v>45215</v>
      </c>
      <c r="I988" s="35">
        <v>15000</v>
      </c>
      <c r="J988" s="35">
        <v>12</v>
      </c>
      <c r="K988" s="37">
        <f t="shared" si="15"/>
        <v>45580</v>
      </c>
      <c r="L988" s="41">
        <v>0</v>
      </c>
      <c r="M988" s="71">
        <v>0</v>
      </c>
      <c r="N988" s="67">
        <v>0.105</v>
      </c>
      <c r="O988" s="35">
        <v>0</v>
      </c>
      <c r="P988" s="35">
        <v>0</v>
      </c>
      <c r="Q988" s="35">
        <v>0</v>
      </c>
      <c r="R988" s="35">
        <v>0</v>
      </c>
      <c r="S988" s="35">
        <v>0</v>
      </c>
      <c r="T988" s="35">
        <v>0</v>
      </c>
      <c r="U988" s="35">
        <v>0</v>
      </c>
      <c r="V988" s="35">
        <v>0</v>
      </c>
      <c r="W988" s="35">
        <v>0</v>
      </c>
      <c r="X988" s="35">
        <v>15000</v>
      </c>
      <c r="Y988" s="35">
        <v>0</v>
      </c>
    </row>
    <row r="989" spans="1:25">
      <c r="A989" s="35">
        <v>4333</v>
      </c>
      <c r="B989" s="35" t="s">
        <v>7019</v>
      </c>
      <c r="C989" s="35" t="s">
        <v>9267</v>
      </c>
      <c r="D989" s="35">
        <v>1633</v>
      </c>
      <c r="E989" s="35" t="s">
        <v>7020</v>
      </c>
      <c r="F989" s="35"/>
      <c r="G989" s="35" t="s">
        <v>6983</v>
      </c>
      <c r="H989" s="37">
        <v>45215</v>
      </c>
      <c r="I989" s="35">
        <v>15000</v>
      </c>
      <c r="J989" s="35">
        <v>12</v>
      </c>
      <c r="K989" s="37">
        <f t="shared" si="15"/>
        <v>45580</v>
      </c>
      <c r="L989" s="41">
        <v>0</v>
      </c>
      <c r="M989" s="71">
        <v>0</v>
      </c>
      <c r="N989" s="67">
        <v>0.105</v>
      </c>
      <c r="O989" s="35">
        <v>0</v>
      </c>
      <c r="P989" s="35">
        <v>0</v>
      </c>
      <c r="Q989" s="35">
        <v>0</v>
      </c>
      <c r="R989" s="35">
        <v>0</v>
      </c>
      <c r="S989" s="35">
        <v>0</v>
      </c>
      <c r="T989" s="35">
        <v>0</v>
      </c>
      <c r="U989" s="35">
        <v>0</v>
      </c>
      <c r="V989" s="35">
        <v>0</v>
      </c>
      <c r="W989" s="35">
        <v>0</v>
      </c>
      <c r="X989" s="35">
        <v>15000</v>
      </c>
      <c r="Y989" s="35">
        <v>0</v>
      </c>
    </row>
    <row r="990" spans="1:25">
      <c r="A990" s="35">
        <v>4335</v>
      </c>
      <c r="B990" s="35" t="s">
        <v>7019</v>
      </c>
      <c r="C990" s="35" t="s">
        <v>9267</v>
      </c>
      <c r="D990" s="35">
        <v>1634</v>
      </c>
      <c r="E990" s="35" t="s">
        <v>7020</v>
      </c>
      <c r="F990" s="35"/>
      <c r="G990" s="35" t="s">
        <v>6983</v>
      </c>
      <c r="H990" s="37">
        <v>45215</v>
      </c>
      <c r="I990" s="35">
        <v>14000</v>
      </c>
      <c r="J990" s="35">
        <v>12</v>
      </c>
      <c r="K990" s="37">
        <f t="shared" si="15"/>
        <v>45580</v>
      </c>
      <c r="L990" s="41">
        <v>0</v>
      </c>
      <c r="M990" s="71">
        <v>0</v>
      </c>
      <c r="N990" s="67">
        <v>0.105</v>
      </c>
      <c r="O990" s="35">
        <v>0</v>
      </c>
      <c r="P990" s="35">
        <v>0</v>
      </c>
      <c r="Q990" s="35">
        <v>0</v>
      </c>
      <c r="R990" s="35">
        <v>0</v>
      </c>
      <c r="S990" s="35">
        <v>0</v>
      </c>
      <c r="T990" s="35">
        <v>0</v>
      </c>
      <c r="U990" s="35">
        <v>0</v>
      </c>
      <c r="V990" s="35">
        <v>0</v>
      </c>
      <c r="W990" s="35">
        <v>0</v>
      </c>
      <c r="X990" s="35">
        <v>14000</v>
      </c>
      <c r="Y990" s="35">
        <v>0</v>
      </c>
    </row>
    <row r="991" spans="1:25">
      <c r="A991" s="35">
        <v>4337</v>
      </c>
      <c r="B991" s="35" t="s">
        <v>7019</v>
      </c>
      <c r="C991" s="35" t="s">
        <v>9267</v>
      </c>
      <c r="D991" s="35">
        <v>1635</v>
      </c>
      <c r="E991" s="35" t="s">
        <v>7020</v>
      </c>
      <c r="F991" s="35"/>
      <c r="G991" s="35" t="s">
        <v>6983</v>
      </c>
      <c r="H991" s="37">
        <v>45215</v>
      </c>
      <c r="I991" s="35">
        <v>35000</v>
      </c>
      <c r="J991" s="35">
        <v>12</v>
      </c>
      <c r="K991" s="37">
        <f t="shared" si="15"/>
        <v>45580</v>
      </c>
      <c r="L991" s="41">
        <v>0</v>
      </c>
      <c r="M991" s="71">
        <v>0</v>
      </c>
      <c r="N991" s="67">
        <v>0.105</v>
      </c>
      <c r="O991" s="35">
        <v>0</v>
      </c>
      <c r="P991" s="35">
        <v>0</v>
      </c>
      <c r="Q991" s="35">
        <v>0</v>
      </c>
      <c r="R991" s="35">
        <v>0</v>
      </c>
      <c r="S991" s="35">
        <v>0</v>
      </c>
      <c r="T991" s="35">
        <v>0</v>
      </c>
      <c r="U991" s="35">
        <v>0</v>
      </c>
      <c r="V991" s="35">
        <v>0</v>
      </c>
      <c r="W991" s="35">
        <v>0</v>
      </c>
      <c r="X991" s="35">
        <v>35000</v>
      </c>
      <c r="Y991" s="35">
        <v>0</v>
      </c>
    </row>
    <row r="992" spans="1:25">
      <c r="A992" s="35">
        <v>4338</v>
      </c>
      <c r="B992" s="35" t="s">
        <v>7019</v>
      </c>
      <c r="C992" s="35" t="s">
        <v>9267</v>
      </c>
      <c r="D992" s="35">
        <v>1636</v>
      </c>
      <c r="E992" s="35" t="s">
        <v>7020</v>
      </c>
      <c r="F992" s="35"/>
      <c r="G992" s="35" t="s">
        <v>6983</v>
      </c>
      <c r="H992" s="37">
        <v>45215</v>
      </c>
      <c r="I992" s="35">
        <v>25000</v>
      </c>
      <c r="J992" s="35">
        <v>12</v>
      </c>
      <c r="K992" s="37">
        <f t="shared" si="15"/>
        <v>45580</v>
      </c>
      <c r="L992" s="41">
        <v>0</v>
      </c>
      <c r="M992" s="71">
        <v>0</v>
      </c>
      <c r="N992" s="67">
        <v>0.105</v>
      </c>
      <c r="O992" s="35">
        <v>0</v>
      </c>
      <c r="P992" s="35">
        <v>0</v>
      </c>
      <c r="Q992" s="35">
        <v>0</v>
      </c>
      <c r="R992" s="35">
        <v>0</v>
      </c>
      <c r="S992" s="35">
        <v>0</v>
      </c>
      <c r="T992" s="35">
        <v>0</v>
      </c>
      <c r="U992" s="35">
        <v>0</v>
      </c>
      <c r="V992" s="35">
        <v>0</v>
      </c>
      <c r="W992" s="35">
        <v>0</v>
      </c>
      <c r="X992" s="35">
        <v>25000</v>
      </c>
      <c r="Y992" s="35">
        <v>0</v>
      </c>
    </row>
    <row r="993" spans="1:25">
      <c r="A993" s="35">
        <v>4339</v>
      </c>
      <c r="B993" s="35" t="s">
        <v>7019</v>
      </c>
      <c r="C993" s="35" t="s">
        <v>9267</v>
      </c>
      <c r="D993" s="35">
        <v>1637</v>
      </c>
      <c r="E993" s="35" t="s">
        <v>7020</v>
      </c>
      <c r="F993" s="35"/>
      <c r="G993" s="35" t="s">
        <v>6983</v>
      </c>
      <c r="H993" s="37">
        <v>45215</v>
      </c>
      <c r="I993" s="35">
        <v>70000</v>
      </c>
      <c r="J993" s="35">
        <v>12</v>
      </c>
      <c r="K993" s="37">
        <f t="shared" si="15"/>
        <v>45580</v>
      </c>
      <c r="L993" s="41">
        <v>0</v>
      </c>
      <c r="M993" s="71">
        <v>0</v>
      </c>
      <c r="N993" s="67">
        <v>0.105</v>
      </c>
      <c r="O993" s="35">
        <v>0</v>
      </c>
      <c r="P993" s="35">
        <v>0</v>
      </c>
      <c r="Q993" s="35">
        <v>0</v>
      </c>
      <c r="R993" s="35">
        <v>0</v>
      </c>
      <c r="S993" s="35">
        <v>0</v>
      </c>
      <c r="T993" s="35">
        <v>0</v>
      </c>
      <c r="U993" s="35">
        <v>0</v>
      </c>
      <c r="V993" s="35">
        <v>0</v>
      </c>
      <c r="W993" s="35">
        <v>0</v>
      </c>
      <c r="X993" s="35">
        <v>70000</v>
      </c>
      <c r="Y993" s="35">
        <v>0</v>
      </c>
    </row>
    <row r="994" spans="1:25">
      <c r="A994" s="35">
        <v>4341</v>
      </c>
      <c r="B994" s="35" t="s">
        <v>7019</v>
      </c>
      <c r="C994" s="35" t="s">
        <v>9267</v>
      </c>
      <c r="D994" s="35">
        <v>1638</v>
      </c>
      <c r="E994" s="35" t="s">
        <v>7020</v>
      </c>
      <c r="F994" s="35"/>
      <c r="G994" s="35" t="s">
        <v>6983</v>
      </c>
      <c r="H994" s="37">
        <v>45215</v>
      </c>
      <c r="I994" s="35">
        <v>25000</v>
      </c>
      <c r="J994" s="35">
        <v>12</v>
      </c>
      <c r="K994" s="37">
        <f t="shared" si="15"/>
        <v>45580</v>
      </c>
      <c r="L994" s="41">
        <v>0</v>
      </c>
      <c r="M994" s="71">
        <v>0</v>
      </c>
      <c r="N994" s="67">
        <v>0.105</v>
      </c>
      <c r="O994" s="35">
        <v>0</v>
      </c>
      <c r="P994" s="35">
        <v>0</v>
      </c>
      <c r="Q994" s="35">
        <v>0</v>
      </c>
      <c r="R994" s="35">
        <v>0</v>
      </c>
      <c r="S994" s="35">
        <v>0</v>
      </c>
      <c r="T994" s="35">
        <v>0</v>
      </c>
      <c r="U994" s="35">
        <v>0</v>
      </c>
      <c r="V994" s="35">
        <v>0</v>
      </c>
      <c r="W994" s="35">
        <v>0</v>
      </c>
      <c r="X994" s="35">
        <v>25000</v>
      </c>
      <c r="Y994" s="35">
        <v>0</v>
      </c>
    </row>
    <row r="995" spans="1:25">
      <c r="A995" s="35">
        <v>4342</v>
      </c>
      <c r="B995" s="35" t="s">
        <v>7019</v>
      </c>
      <c r="C995" s="35" t="s">
        <v>9267</v>
      </c>
      <c r="D995" s="35">
        <v>1639</v>
      </c>
      <c r="E995" s="35" t="s">
        <v>7020</v>
      </c>
      <c r="F995" s="35"/>
      <c r="G995" s="35" t="s">
        <v>6983</v>
      </c>
      <c r="H995" s="37">
        <v>45215</v>
      </c>
      <c r="I995" s="35">
        <v>70000</v>
      </c>
      <c r="J995" s="35">
        <v>12</v>
      </c>
      <c r="K995" s="37">
        <f t="shared" si="15"/>
        <v>45580</v>
      </c>
      <c r="L995" s="41">
        <v>0</v>
      </c>
      <c r="M995" s="71">
        <v>0</v>
      </c>
      <c r="N995" s="67">
        <v>0.105</v>
      </c>
      <c r="O995" s="35">
        <v>0</v>
      </c>
      <c r="P995" s="35">
        <v>0</v>
      </c>
      <c r="Q995" s="35">
        <v>0</v>
      </c>
      <c r="R995" s="35">
        <v>0</v>
      </c>
      <c r="S995" s="35">
        <v>0</v>
      </c>
      <c r="T995" s="35">
        <v>0</v>
      </c>
      <c r="U995" s="35">
        <v>0</v>
      </c>
      <c r="V995" s="35">
        <v>0</v>
      </c>
      <c r="W995" s="35">
        <v>0</v>
      </c>
      <c r="X995" s="35">
        <v>70000</v>
      </c>
      <c r="Y995" s="35">
        <v>0</v>
      </c>
    </row>
    <row r="996" spans="1:25">
      <c r="A996" s="35">
        <v>4343</v>
      </c>
      <c r="B996" s="35" t="s">
        <v>7019</v>
      </c>
      <c r="C996" s="35" t="s">
        <v>9267</v>
      </c>
      <c r="D996" s="35">
        <v>1640</v>
      </c>
      <c r="E996" s="35" t="s">
        <v>7020</v>
      </c>
      <c r="F996" s="35"/>
      <c r="G996" s="35" t="s">
        <v>6983</v>
      </c>
      <c r="H996" s="37">
        <v>45215</v>
      </c>
      <c r="I996" s="35">
        <v>70000</v>
      </c>
      <c r="J996" s="35">
        <v>12</v>
      </c>
      <c r="K996" s="37">
        <f t="shared" si="15"/>
        <v>45580</v>
      </c>
      <c r="L996" s="41">
        <v>0</v>
      </c>
      <c r="M996" s="71">
        <v>0</v>
      </c>
      <c r="N996" s="67">
        <v>0.105</v>
      </c>
      <c r="O996" s="35">
        <v>0</v>
      </c>
      <c r="P996" s="35">
        <v>0</v>
      </c>
      <c r="Q996" s="35">
        <v>0</v>
      </c>
      <c r="R996" s="35">
        <v>0</v>
      </c>
      <c r="S996" s="35">
        <v>0</v>
      </c>
      <c r="T996" s="35">
        <v>0</v>
      </c>
      <c r="U996" s="35">
        <v>0</v>
      </c>
      <c r="V996" s="35">
        <v>0</v>
      </c>
      <c r="W996" s="35">
        <v>0</v>
      </c>
      <c r="X996" s="35">
        <v>70000</v>
      </c>
      <c r="Y996" s="35">
        <v>0</v>
      </c>
    </row>
    <row r="997" spans="1:25">
      <c r="A997" s="35">
        <v>4345</v>
      </c>
      <c r="B997" s="35" t="s">
        <v>7019</v>
      </c>
      <c r="C997" s="35" t="s">
        <v>9267</v>
      </c>
      <c r="D997" s="35">
        <v>1724</v>
      </c>
      <c r="E997" s="35" t="s">
        <v>7020</v>
      </c>
      <c r="F997" s="35"/>
      <c r="G997" s="35" t="s">
        <v>6983</v>
      </c>
      <c r="H997" s="37">
        <v>45215</v>
      </c>
      <c r="I997" s="35">
        <v>60000</v>
      </c>
      <c r="J997" s="35">
        <v>12</v>
      </c>
      <c r="K997" s="37">
        <f t="shared" si="15"/>
        <v>45580</v>
      </c>
      <c r="L997" s="41">
        <v>0</v>
      </c>
      <c r="M997" s="71">
        <v>0</v>
      </c>
      <c r="N997" s="67">
        <v>0.105</v>
      </c>
      <c r="O997" s="35">
        <v>0</v>
      </c>
      <c r="P997" s="35">
        <v>0</v>
      </c>
      <c r="Q997" s="35">
        <v>0</v>
      </c>
      <c r="R997" s="35">
        <v>0</v>
      </c>
      <c r="S997" s="35">
        <v>0</v>
      </c>
      <c r="T997" s="35">
        <v>0</v>
      </c>
      <c r="U997" s="35">
        <v>0</v>
      </c>
      <c r="V997" s="35">
        <v>0</v>
      </c>
      <c r="W997" s="35">
        <v>0</v>
      </c>
      <c r="X997" s="35">
        <v>60000</v>
      </c>
      <c r="Y997" s="35">
        <v>0</v>
      </c>
    </row>
    <row r="998" spans="1:25">
      <c r="A998" s="35">
        <v>4346</v>
      </c>
      <c r="B998" s="35" t="s">
        <v>7019</v>
      </c>
      <c r="C998" s="35" t="s">
        <v>9267</v>
      </c>
      <c r="D998" s="35">
        <v>1641</v>
      </c>
      <c r="E998" s="35" t="s">
        <v>7020</v>
      </c>
      <c r="F998" s="35"/>
      <c r="G998" s="35" t="s">
        <v>6983</v>
      </c>
      <c r="H998" s="37">
        <v>45215</v>
      </c>
      <c r="I998" s="35">
        <v>15000</v>
      </c>
      <c r="J998" s="35">
        <v>12</v>
      </c>
      <c r="K998" s="37">
        <f t="shared" si="15"/>
        <v>45580</v>
      </c>
      <c r="L998" s="41">
        <v>0</v>
      </c>
      <c r="M998" s="71">
        <v>0</v>
      </c>
      <c r="N998" s="67">
        <v>0.105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35">
        <v>0</v>
      </c>
      <c r="W998" s="35">
        <v>0</v>
      </c>
      <c r="X998" s="35">
        <v>15000</v>
      </c>
      <c r="Y998" s="35">
        <v>0</v>
      </c>
    </row>
    <row r="999" spans="1:25">
      <c r="A999" s="35">
        <v>4347</v>
      </c>
      <c r="B999" s="35" t="s">
        <v>7019</v>
      </c>
      <c r="C999" s="35" t="s">
        <v>9267</v>
      </c>
      <c r="D999" s="35">
        <v>1688</v>
      </c>
      <c r="E999" s="35" t="s">
        <v>7020</v>
      </c>
      <c r="F999" s="35"/>
      <c r="G999" s="35" t="s">
        <v>6983</v>
      </c>
      <c r="H999" s="37">
        <v>45215</v>
      </c>
      <c r="I999" s="35">
        <v>40000</v>
      </c>
      <c r="J999" s="35">
        <v>12</v>
      </c>
      <c r="K999" s="37">
        <f t="shared" si="15"/>
        <v>45580</v>
      </c>
      <c r="L999" s="41">
        <v>0</v>
      </c>
      <c r="M999" s="71">
        <v>0</v>
      </c>
      <c r="N999" s="67">
        <v>0.105</v>
      </c>
      <c r="O999" s="35">
        <v>0</v>
      </c>
      <c r="P999" s="35">
        <v>0</v>
      </c>
      <c r="Q999" s="35">
        <v>0</v>
      </c>
      <c r="R999" s="35">
        <v>0</v>
      </c>
      <c r="S999" s="35">
        <v>0</v>
      </c>
      <c r="T999" s="35">
        <v>0</v>
      </c>
      <c r="U999" s="35">
        <v>0</v>
      </c>
      <c r="V999" s="35">
        <v>0</v>
      </c>
      <c r="W999" s="35">
        <v>0</v>
      </c>
      <c r="X999" s="35">
        <v>40000</v>
      </c>
      <c r="Y999" s="35">
        <v>0</v>
      </c>
    </row>
    <row r="1000" spans="1:25">
      <c r="A1000" s="35">
        <v>4350</v>
      </c>
      <c r="B1000" s="35" t="s">
        <v>7019</v>
      </c>
      <c r="C1000" s="35" t="s">
        <v>9267</v>
      </c>
      <c r="D1000" s="35">
        <v>1642</v>
      </c>
      <c r="E1000" s="35" t="s">
        <v>7020</v>
      </c>
      <c r="F1000" s="35"/>
      <c r="G1000" s="35" t="s">
        <v>6983</v>
      </c>
      <c r="H1000" s="37">
        <v>45215</v>
      </c>
      <c r="I1000" s="35">
        <v>60000</v>
      </c>
      <c r="J1000" s="35">
        <v>12</v>
      </c>
      <c r="K1000" s="37">
        <f t="shared" si="15"/>
        <v>45580</v>
      </c>
      <c r="L1000" s="41">
        <v>0</v>
      </c>
      <c r="M1000" s="71">
        <v>0</v>
      </c>
      <c r="N1000" s="67">
        <v>0.105</v>
      </c>
      <c r="O1000" s="35">
        <v>0</v>
      </c>
      <c r="P1000" s="35">
        <v>0</v>
      </c>
      <c r="Q1000" s="35">
        <v>0</v>
      </c>
      <c r="R1000" s="35">
        <v>0</v>
      </c>
      <c r="S1000" s="35">
        <v>0</v>
      </c>
      <c r="T1000" s="35">
        <v>0</v>
      </c>
      <c r="U1000" s="35">
        <v>0</v>
      </c>
      <c r="V1000" s="35">
        <v>0</v>
      </c>
      <c r="W1000" s="35">
        <v>0</v>
      </c>
      <c r="X1000" s="35">
        <v>60000</v>
      </c>
      <c r="Y1000" s="35">
        <v>0</v>
      </c>
    </row>
    <row r="1001" spans="1:25">
      <c r="A1001" s="35">
        <v>4351</v>
      </c>
      <c r="B1001" s="35" t="s">
        <v>7019</v>
      </c>
      <c r="C1001" s="35" t="s">
        <v>9267</v>
      </c>
      <c r="D1001" s="35">
        <v>1643</v>
      </c>
      <c r="E1001" s="35" t="s">
        <v>7020</v>
      </c>
      <c r="F1001" s="35"/>
      <c r="G1001" s="35" t="s">
        <v>6983</v>
      </c>
      <c r="H1001" s="37">
        <v>45215</v>
      </c>
      <c r="I1001" s="35">
        <v>25000</v>
      </c>
      <c r="J1001" s="35">
        <v>12</v>
      </c>
      <c r="K1001" s="37">
        <f t="shared" si="15"/>
        <v>45580</v>
      </c>
      <c r="L1001" s="41">
        <v>0</v>
      </c>
      <c r="M1001" s="71">
        <v>0</v>
      </c>
      <c r="N1001" s="67">
        <v>0.105</v>
      </c>
      <c r="O1001" s="35">
        <v>0</v>
      </c>
      <c r="P1001" s="35">
        <v>0</v>
      </c>
      <c r="Q1001" s="35">
        <v>0</v>
      </c>
      <c r="R1001" s="35">
        <v>0</v>
      </c>
      <c r="S1001" s="35">
        <v>0</v>
      </c>
      <c r="T1001" s="35">
        <v>0</v>
      </c>
      <c r="U1001" s="35">
        <v>0</v>
      </c>
      <c r="V1001" s="35">
        <v>0</v>
      </c>
      <c r="W1001" s="35">
        <v>0</v>
      </c>
      <c r="X1001" s="35">
        <v>25000</v>
      </c>
      <c r="Y1001" s="35">
        <v>0</v>
      </c>
    </row>
    <row r="1002" spans="1:25">
      <c r="A1002" s="35">
        <v>4353</v>
      </c>
      <c r="B1002" s="35" t="s">
        <v>7019</v>
      </c>
      <c r="C1002" s="35" t="s">
        <v>9267</v>
      </c>
      <c r="D1002" s="35">
        <v>1645</v>
      </c>
      <c r="E1002" s="35" t="s">
        <v>7020</v>
      </c>
      <c r="F1002" s="35"/>
      <c r="G1002" s="35" t="s">
        <v>6983</v>
      </c>
      <c r="H1002" s="37">
        <v>45215</v>
      </c>
      <c r="I1002" s="35">
        <v>18000</v>
      </c>
      <c r="J1002" s="35">
        <v>12</v>
      </c>
      <c r="K1002" s="37">
        <f t="shared" si="15"/>
        <v>45580</v>
      </c>
      <c r="L1002" s="41">
        <v>0</v>
      </c>
      <c r="M1002" s="71">
        <v>0</v>
      </c>
      <c r="N1002" s="67">
        <v>0.105</v>
      </c>
      <c r="O1002" s="35">
        <v>0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0</v>
      </c>
      <c r="W1002" s="35">
        <v>0</v>
      </c>
      <c r="X1002" s="35">
        <v>18000</v>
      </c>
      <c r="Y1002" s="35">
        <v>0</v>
      </c>
    </row>
    <row r="1003" spans="1:25">
      <c r="A1003" s="35">
        <v>4354</v>
      </c>
      <c r="B1003" s="35" t="s">
        <v>7019</v>
      </c>
      <c r="C1003" s="35" t="s">
        <v>9267</v>
      </c>
      <c r="D1003" s="35">
        <v>1646</v>
      </c>
      <c r="E1003" s="35" t="s">
        <v>7020</v>
      </c>
      <c r="F1003" s="35"/>
      <c r="G1003" s="35" t="s">
        <v>6983</v>
      </c>
      <c r="H1003" s="37">
        <v>45215</v>
      </c>
      <c r="I1003" s="35">
        <v>60000</v>
      </c>
      <c r="J1003" s="35">
        <v>12</v>
      </c>
      <c r="K1003" s="37">
        <f t="shared" si="15"/>
        <v>45580</v>
      </c>
      <c r="L1003" s="41">
        <v>0</v>
      </c>
      <c r="M1003" s="71">
        <v>0</v>
      </c>
      <c r="N1003" s="67">
        <v>0.105</v>
      </c>
      <c r="O1003" s="35">
        <v>0</v>
      </c>
      <c r="P1003" s="35">
        <v>0</v>
      </c>
      <c r="Q1003" s="35">
        <v>0</v>
      </c>
      <c r="R1003" s="35">
        <v>0</v>
      </c>
      <c r="S1003" s="35">
        <v>0</v>
      </c>
      <c r="T1003" s="35">
        <v>0</v>
      </c>
      <c r="U1003" s="35">
        <v>0</v>
      </c>
      <c r="V1003" s="35">
        <v>0</v>
      </c>
      <c r="W1003" s="35">
        <v>0</v>
      </c>
      <c r="X1003" s="35">
        <v>60000</v>
      </c>
      <c r="Y1003" s="35">
        <v>0</v>
      </c>
    </row>
    <row r="1004" spans="1:25">
      <c r="A1004" s="35">
        <v>4355</v>
      </c>
      <c r="B1004" s="35" t="s">
        <v>7019</v>
      </c>
      <c r="C1004" s="35" t="s">
        <v>9267</v>
      </c>
      <c r="D1004" s="35">
        <v>1703</v>
      </c>
      <c r="E1004" s="35" t="s">
        <v>7020</v>
      </c>
      <c r="F1004" s="35"/>
      <c r="G1004" s="35" t="s">
        <v>6983</v>
      </c>
      <c r="H1004" s="37">
        <v>45112</v>
      </c>
      <c r="I1004" s="35">
        <v>60000</v>
      </c>
      <c r="J1004" s="35">
        <v>12</v>
      </c>
      <c r="K1004" s="37">
        <f t="shared" si="15"/>
        <v>45477</v>
      </c>
      <c r="L1004" s="41">
        <v>0</v>
      </c>
      <c r="M1004" s="71">
        <v>0</v>
      </c>
      <c r="N1004" s="67">
        <v>0.105</v>
      </c>
      <c r="O1004" s="35">
        <v>0</v>
      </c>
      <c r="P1004" s="35">
        <v>0</v>
      </c>
      <c r="Q1004" s="35">
        <v>0</v>
      </c>
      <c r="R1004" s="35">
        <v>0</v>
      </c>
      <c r="S1004" s="35">
        <v>0</v>
      </c>
      <c r="T1004" s="35">
        <v>0</v>
      </c>
      <c r="U1004" s="35">
        <v>0</v>
      </c>
      <c r="V1004" s="35">
        <v>0</v>
      </c>
      <c r="W1004" s="35">
        <v>0</v>
      </c>
      <c r="X1004" s="35">
        <v>60000</v>
      </c>
      <c r="Y1004" s="35">
        <v>0</v>
      </c>
    </row>
    <row r="1005" spans="1:25">
      <c r="A1005" s="35">
        <v>4356</v>
      </c>
      <c r="B1005" s="35" t="s">
        <v>7019</v>
      </c>
      <c r="C1005" s="35" t="s">
        <v>9267</v>
      </c>
      <c r="D1005" s="35">
        <v>1704</v>
      </c>
      <c r="E1005" s="35" t="s">
        <v>7020</v>
      </c>
      <c r="F1005" s="35"/>
      <c r="G1005" s="35" t="s">
        <v>6983</v>
      </c>
      <c r="H1005" s="37">
        <v>45112</v>
      </c>
      <c r="I1005" s="35">
        <v>60000</v>
      </c>
      <c r="J1005" s="35">
        <v>12</v>
      </c>
      <c r="K1005" s="37">
        <f t="shared" si="15"/>
        <v>45477</v>
      </c>
      <c r="L1005" s="41">
        <v>0</v>
      </c>
      <c r="M1005" s="71">
        <v>0</v>
      </c>
      <c r="N1005" s="67">
        <v>0.105</v>
      </c>
      <c r="O1005" s="35">
        <v>0</v>
      </c>
      <c r="P1005" s="35">
        <v>0</v>
      </c>
      <c r="Q1005" s="35">
        <v>0</v>
      </c>
      <c r="R1005" s="35">
        <v>0</v>
      </c>
      <c r="S1005" s="35">
        <v>0</v>
      </c>
      <c r="T1005" s="35">
        <v>0</v>
      </c>
      <c r="U1005" s="35">
        <v>0</v>
      </c>
      <c r="V1005" s="35">
        <v>0</v>
      </c>
      <c r="W1005" s="35">
        <v>0</v>
      </c>
      <c r="X1005" s="35">
        <v>60000</v>
      </c>
      <c r="Y1005" s="35">
        <v>0</v>
      </c>
    </row>
    <row r="1006" spans="1:25">
      <c r="A1006" s="35">
        <v>4358</v>
      </c>
      <c r="B1006" s="35" t="s">
        <v>7019</v>
      </c>
      <c r="C1006" s="35" t="s">
        <v>9267</v>
      </c>
      <c r="D1006" s="35">
        <v>1647</v>
      </c>
      <c r="E1006" s="35" t="s">
        <v>7020</v>
      </c>
      <c r="F1006" s="35"/>
      <c r="G1006" s="35" t="s">
        <v>6983</v>
      </c>
      <c r="H1006" s="37">
        <v>45215</v>
      </c>
      <c r="I1006" s="35">
        <v>25000</v>
      </c>
      <c r="J1006" s="35">
        <v>12</v>
      </c>
      <c r="K1006" s="37">
        <f t="shared" si="15"/>
        <v>45580</v>
      </c>
      <c r="L1006" s="41">
        <v>0</v>
      </c>
      <c r="M1006" s="71">
        <v>0</v>
      </c>
      <c r="N1006" s="67">
        <v>0.105</v>
      </c>
      <c r="O1006" s="35">
        <v>0</v>
      </c>
      <c r="P1006" s="35">
        <v>0</v>
      </c>
      <c r="Q1006" s="35">
        <v>0</v>
      </c>
      <c r="R1006" s="35">
        <v>0</v>
      </c>
      <c r="S1006" s="35">
        <v>0</v>
      </c>
      <c r="T1006" s="35">
        <v>0</v>
      </c>
      <c r="U1006" s="35">
        <v>0</v>
      </c>
      <c r="V1006" s="35">
        <v>0</v>
      </c>
      <c r="W1006" s="35">
        <v>0</v>
      </c>
      <c r="X1006" s="35">
        <v>25000</v>
      </c>
      <c r="Y1006" s="35">
        <v>0</v>
      </c>
    </row>
    <row r="1007" spans="1:25">
      <c r="A1007" s="35">
        <v>4360</v>
      </c>
      <c r="B1007" s="35" t="s">
        <v>7019</v>
      </c>
      <c r="C1007" s="35" t="s">
        <v>9267</v>
      </c>
      <c r="D1007" s="35">
        <v>1648</v>
      </c>
      <c r="E1007" s="35" t="s">
        <v>7020</v>
      </c>
      <c r="F1007" s="35"/>
      <c r="G1007" s="35" t="s">
        <v>6983</v>
      </c>
      <c r="H1007" s="37">
        <v>45215</v>
      </c>
      <c r="I1007" s="35">
        <v>8000</v>
      </c>
      <c r="J1007" s="35">
        <v>12</v>
      </c>
      <c r="K1007" s="37">
        <f t="shared" si="15"/>
        <v>45580</v>
      </c>
      <c r="L1007" s="41">
        <v>0</v>
      </c>
      <c r="M1007" s="71">
        <v>0</v>
      </c>
      <c r="N1007" s="67">
        <v>0.105</v>
      </c>
      <c r="O1007" s="35">
        <v>0</v>
      </c>
      <c r="P1007" s="35">
        <v>0</v>
      </c>
      <c r="Q1007" s="35">
        <v>0</v>
      </c>
      <c r="R1007" s="35">
        <v>0</v>
      </c>
      <c r="S1007" s="35">
        <v>0</v>
      </c>
      <c r="T1007" s="35">
        <v>0</v>
      </c>
      <c r="U1007" s="35">
        <v>0</v>
      </c>
      <c r="V1007" s="35">
        <v>0</v>
      </c>
      <c r="W1007" s="35">
        <v>0</v>
      </c>
      <c r="X1007" s="35">
        <v>8000</v>
      </c>
      <c r="Y1007" s="35">
        <v>0</v>
      </c>
    </row>
    <row r="1008" spans="1:25">
      <c r="A1008" s="35">
        <v>4362</v>
      </c>
      <c r="B1008" s="35" t="s">
        <v>7019</v>
      </c>
      <c r="C1008" s="35" t="s">
        <v>9267</v>
      </c>
      <c r="D1008" s="35">
        <v>1649</v>
      </c>
      <c r="E1008" s="35" t="s">
        <v>7020</v>
      </c>
      <c r="F1008" s="35"/>
      <c r="G1008" s="35" t="s">
        <v>6983</v>
      </c>
      <c r="H1008" s="37">
        <v>45215</v>
      </c>
      <c r="I1008" s="35">
        <v>12000</v>
      </c>
      <c r="J1008" s="35">
        <v>12</v>
      </c>
      <c r="K1008" s="37">
        <f t="shared" si="15"/>
        <v>45580</v>
      </c>
      <c r="L1008" s="41">
        <v>0</v>
      </c>
      <c r="M1008" s="71">
        <v>0</v>
      </c>
      <c r="N1008" s="67">
        <v>0.105</v>
      </c>
      <c r="O1008" s="35">
        <v>0</v>
      </c>
      <c r="P1008" s="35">
        <v>0</v>
      </c>
      <c r="Q1008" s="35">
        <v>0</v>
      </c>
      <c r="R1008" s="35">
        <v>0</v>
      </c>
      <c r="S1008" s="35">
        <v>0</v>
      </c>
      <c r="T1008" s="35">
        <v>0</v>
      </c>
      <c r="U1008" s="35">
        <v>0</v>
      </c>
      <c r="V1008" s="35">
        <v>0</v>
      </c>
      <c r="W1008" s="35">
        <v>0</v>
      </c>
      <c r="X1008" s="35">
        <v>12000</v>
      </c>
      <c r="Y1008" s="35">
        <v>0</v>
      </c>
    </row>
    <row r="1009" spans="1:25">
      <c r="A1009" s="35">
        <v>4363</v>
      </c>
      <c r="B1009" s="35" t="s">
        <v>7019</v>
      </c>
      <c r="C1009" s="35" t="s">
        <v>9267</v>
      </c>
      <c r="D1009" s="35">
        <v>1650</v>
      </c>
      <c r="E1009" s="35" t="s">
        <v>7020</v>
      </c>
      <c r="F1009" s="35"/>
      <c r="G1009" s="35" t="s">
        <v>6983</v>
      </c>
      <c r="H1009" s="37">
        <v>45215</v>
      </c>
      <c r="I1009" s="35">
        <v>150000</v>
      </c>
      <c r="J1009" s="35">
        <v>12</v>
      </c>
      <c r="K1009" s="37">
        <f t="shared" si="15"/>
        <v>45580</v>
      </c>
      <c r="L1009" s="41">
        <v>0</v>
      </c>
      <c r="M1009" s="71">
        <v>0</v>
      </c>
      <c r="N1009" s="67">
        <v>0.105</v>
      </c>
      <c r="O1009" s="35">
        <v>0</v>
      </c>
      <c r="P1009" s="35">
        <v>0</v>
      </c>
      <c r="Q1009" s="35">
        <v>0</v>
      </c>
      <c r="R1009" s="35">
        <v>0</v>
      </c>
      <c r="S1009" s="35">
        <v>0</v>
      </c>
      <c r="T1009" s="35">
        <v>0</v>
      </c>
      <c r="U1009" s="35">
        <v>0</v>
      </c>
      <c r="V1009" s="35">
        <v>0</v>
      </c>
      <c r="W1009" s="35">
        <v>0</v>
      </c>
      <c r="X1009" s="35">
        <v>150000</v>
      </c>
      <c r="Y1009" s="35">
        <v>0</v>
      </c>
    </row>
    <row r="1010" spans="1:25">
      <c r="A1010" s="35">
        <v>4364</v>
      </c>
      <c r="B1010" s="35" t="s">
        <v>7019</v>
      </c>
      <c r="C1010" s="35" t="s">
        <v>9267</v>
      </c>
      <c r="D1010" s="35">
        <v>1651</v>
      </c>
      <c r="E1010" s="35" t="s">
        <v>7020</v>
      </c>
      <c r="F1010" s="35"/>
      <c r="G1010" s="35" t="s">
        <v>6983</v>
      </c>
      <c r="H1010" s="37">
        <v>45215</v>
      </c>
      <c r="I1010" s="35">
        <v>60000</v>
      </c>
      <c r="J1010" s="35">
        <v>12</v>
      </c>
      <c r="K1010" s="37">
        <f t="shared" si="15"/>
        <v>45580</v>
      </c>
      <c r="L1010" s="41">
        <v>0</v>
      </c>
      <c r="M1010" s="71">
        <v>0</v>
      </c>
      <c r="N1010" s="67">
        <v>0.105</v>
      </c>
      <c r="O1010" s="35">
        <v>0</v>
      </c>
      <c r="P1010" s="35">
        <v>0</v>
      </c>
      <c r="Q1010" s="35">
        <v>0</v>
      </c>
      <c r="R1010" s="35">
        <v>0</v>
      </c>
      <c r="S1010" s="35">
        <v>0</v>
      </c>
      <c r="T1010" s="35">
        <v>0</v>
      </c>
      <c r="U1010" s="35">
        <v>0</v>
      </c>
      <c r="V1010" s="35">
        <v>0</v>
      </c>
      <c r="W1010" s="35">
        <v>0</v>
      </c>
      <c r="X1010" s="35">
        <v>60000</v>
      </c>
      <c r="Y1010" s="35">
        <v>0</v>
      </c>
    </row>
    <row r="1011" spans="1:25">
      <c r="A1011" s="35">
        <v>4367</v>
      </c>
      <c r="B1011" s="35" t="s">
        <v>7019</v>
      </c>
      <c r="C1011" s="35" t="s">
        <v>9267</v>
      </c>
      <c r="D1011" s="35">
        <v>1652</v>
      </c>
      <c r="E1011" s="35" t="s">
        <v>7020</v>
      </c>
      <c r="F1011" s="35"/>
      <c r="G1011" s="35" t="s">
        <v>6983</v>
      </c>
      <c r="H1011" s="37">
        <v>45215</v>
      </c>
      <c r="I1011" s="35">
        <v>70000</v>
      </c>
      <c r="J1011" s="35">
        <v>12</v>
      </c>
      <c r="K1011" s="37">
        <f t="shared" si="15"/>
        <v>45580</v>
      </c>
      <c r="L1011" s="41">
        <v>0</v>
      </c>
      <c r="M1011" s="71">
        <v>0</v>
      </c>
      <c r="N1011" s="67">
        <v>0.105</v>
      </c>
      <c r="O1011" s="35">
        <v>0</v>
      </c>
      <c r="P1011" s="35">
        <v>0</v>
      </c>
      <c r="Q1011" s="35">
        <v>0</v>
      </c>
      <c r="R1011" s="35">
        <v>0</v>
      </c>
      <c r="S1011" s="35">
        <v>0</v>
      </c>
      <c r="T1011" s="35">
        <v>0</v>
      </c>
      <c r="U1011" s="35">
        <v>0</v>
      </c>
      <c r="V1011" s="35">
        <v>0</v>
      </c>
      <c r="W1011" s="35">
        <v>0</v>
      </c>
      <c r="X1011" s="35">
        <v>70000</v>
      </c>
      <c r="Y1011" s="35">
        <v>0</v>
      </c>
    </row>
    <row r="1012" spans="1:25">
      <c r="A1012" s="35">
        <v>4371</v>
      </c>
      <c r="B1012" s="35" t="s">
        <v>7019</v>
      </c>
      <c r="C1012" s="35" t="s">
        <v>9267</v>
      </c>
      <c r="D1012" s="35">
        <v>1653</v>
      </c>
      <c r="E1012" s="35" t="s">
        <v>7020</v>
      </c>
      <c r="F1012" s="35"/>
      <c r="G1012" s="35" t="s">
        <v>6983</v>
      </c>
      <c r="H1012" s="37">
        <v>45215</v>
      </c>
      <c r="I1012" s="35">
        <v>8000</v>
      </c>
      <c r="J1012" s="35">
        <v>12</v>
      </c>
      <c r="K1012" s="37">
        <f t="shared" si="15"/>
        <v>45580</v>
      </c>
      <c r="L1012" s="41">
        <v>0</v>
      </c>
      <c r="M1012" s="71">
        <v>0</v>
      </c>
      <c r="N1012" s="67">
        <v>0.105</v>
      </c>
      <c r="O1012" s="35">
        <v>0</v>
      </c>
      <c r="P1012" s="35">
        <v>0</v>
      </c>
      <c r="Q1012" s="35">
        <v>0</v>
      </c>
      <c r="R1012" s="35">
        <v>0</v>
      </c>
      <c r="S1012" s="35">
        <v>0</v>
      </c>
      <c r="T1012" s="35">
        <v>0</v>
      </c>
      <c r="U1012" s="35">
        <v>0</v>
      </c>
      <c r="V1012" s="35">
        <v>0</v>
      </c>
      <c r="W1012" s="35">
        <v>0</v>
      </c>
      <c r="X1012" s="35">
        <v>8000</v>
      </c>
      <c r="Y1012" s="35">
        <v>0</v>
      </c>
    </row>
    <row r="1013" spans="1:25">
      <c r="A1013" s="35">
        <v>4373</v>
      </c>
      <c r="B1013" s="35" t="s">
        <v>7019</v>
      </c>
      <c r="C1013" s="35" t="s">
        <v>9267</v>
      </c>
      <c r="D1013" s="35">
        <v>1654</v>
      </c>
      <c r="E1013" s="35" t="s">
        <v>7020</v>
      </c>
      <c r="F1013" s="35"/>
      <c r="G1013" s="35" t="s">
        <v>6983</v>
      </c>
      <c r="H1013" s="37">
        <v>45215</v>
      </c>
      <c r="I1013" s="35">
        <v>7000</v>
      </c>
      <c r="J1013" s="35">
        <v>12</v>
      </c>
      <c r="K1013" s="37">
        <f t="shared" si="15"/>
        <v>45580</v>
      </c>
      <c r="L1013" s="41">
        <v>0</v>
      </c>
      <c r="M1013" s="71">
        <v>0</v>
      </c>
      <c r="N1013" s="67">
        <v>0.105</v>
      </c>
      <c r="O1013" s="35">
        <v>0</v>
      </c>
      <c r="P1013" s="35">
        <v>0</v>
      </c>
      <c r="Q1013" s="35">
        <v>0</v>
      </c>
      <c r="R1013" s="35">
        <v>0</v>
      </c>
      <c r="S1013" s="35">
        <v>0</v>
      </c>
      <c r="T1013" s="35">
        <v>0</v>
      </c>
      <c r="U1013" s="35">
        <v>0</v>
      </c>
      <c r="V1013" s="35">
        <v>0</v>
      </c>
      <c r="W1013" s="35">
        <v>0</v>
      </c>
      <c r="X1013" s="35">
        <v>7000</v>
      </c>
      <c r="Y1013" s="35">
        <v>0</v>
      </c>
    </row>
    <row r="1014" spans="1:25">
      <c r="A1014" s="35">
        <v>4376</v>
      </c>
      <c r="B1014" s="35" t="s">
        <v>7019</v>
      </c>
      <c r="C1014" s="35" t="s">
        <v>9267</v>
      </c>
      <c r="D1014" s="35">
        <v>1655</v>
      </c>
      <c r="E1014" s="35" t="s">
        <v>7020</v>
      </c>
      <c r="F1014" s="35"/>
      <c r="G1014" s="35" t="s">
        <v>6983</v>
      </c>
      <c r="H1014" s="37">
        <v>45215</v>
      </c>
      <c r="I1014" s="35">
        <v>35000</v>
      </c>
      <c r="J1014" s="35">
        <v>12</v>
      </c>
      <c r="K1014" s="37">
        <f t="shared" si="15"/>
        <v>45580</v>
      </c>
      <c r="L1014" s="41">
        <v>0</v>
      </c>
      <c r="M1014" s="71">
        <v>0</v>
      </c>
      <c r="N1014" s="67">
        <v>0.105</v>
      </c>
      <c r="O1014" s="35">
        <v>0</v>
      </c>
      <c r="P1014" s="35">
        <v>0</v>
      </c>
      <c r="Q1014" s="35">
        <v>0</v>
      </c>
      <c r="R1014" s="35">
        <v>0</v>
      </c>
      <c r="S1014" s="35">
        <v>0</v>
      </c>
      <c r="T1014" s="35">
        <v>0</v>
      </c>
      <c r="U1014" s="35">
        <v>0</v>
      </c>
      <c r="V1014" s="35">
        <v>0</v>
      </c>
      <c r="W1014" s="35">
        <v>0</v>
      </c>
      <c r="X1014" s="35">
        <v>35000</v>
      </c>
      <c r="Y1014" s="35">
        <v>0</v>
      </c>
    </row>
    <row r="1015" spans="1:25">
      <c r="A1015" s="35">
        <v>4377</v>
      </c>
      <c r="B1015" s="35" t="s">
        <v>7019</v>
      </c>
      <c r="C1015" s="35" t="s">
        <v>9267</v>
      </c>
      <c r="D1015" s="35">
        <v>1656</v>
      </c>
      <c r="E1015" s="35" t="s">
        <v>7020</v>
      </c>
      <c r="F1015" s="35"/>
      <c r="G1015" s="35" t="s">
        <v>6983</v>
      </c>
      <c r="H1015" s="37">
        <v>45215</v>
      </c>
      <c r="I1015" s="35">
        <v>50000</v>
      </c>
      <c r="J1015" s="35">
        <v>12</v>
      </c>
      <c r="K1015" s="37">
        <f t="shared" si="15"/>
        <v>45580</v>
      </c>
      <c r="L1015" s="41">
        <v>0</v>
      </c>
      <c r="M1015" s="71">
        <v>0</v>
      </c>
      <c r="N1015" s="67">
        <v>0.105</v>
      </c>
      <c r="O1015" s="35">
        <v>0</v>
      </c>
      <c r="P1015" s="35">
        <v>0</v>
      </c>
      <c r="Q1015" s="35">
        <v>0</v>
      </c>
      <c r="R1015" s="35">
        <v>0</v>
      </c>
      <c r="S1015" s="35">
        <v>0</v>
      </c>
      <c r="T1015" s="35">
        <v>0</v>
      </c>
      <c r="U1015" s="35">
        <v>0</v>
      </c>
      <c r="V1015" s="35">
        <v>0</v>
      </c>
      <c r="W1015" s="35">
        <v>0</v>
      </c>
      <c r="X1015" s="35">
        <v>50000</v>
      </c>
      <c r="Y1015" s="35">
        <v>0</v>
      </c>
    </row>
    <row r="1016" spans="1:25">
      <c r="A1016" s="35">
        <v>4378</v>
      </c>
      <c r="B1016" s="35" t="s">
        <v>7019</v>
      </c>
      <c r="C1016" s="35" t="s">
        <v>9267</v>
      </c>
      <c r="D1016" s="35">
        <v>1657</v>
      </c>
      <c r="E1016" s="35" t="s">
        <v>7020</v>
      </c>
      <c r="F1016" s="35"/>
      <c r="G1016" s="35" t="s">
        <v>6983</v>
      </c>
      <c r="H1016" s="37">
        <v>45215</v>
      </c>
      <c r="I1016" s="35">
        <v>30000</v>
      </c>
      <c r="J1016" s="35">
        <v>12</v>
      </c>
      <c r="K1016" s="37">
        <f t="shared" si="15"/>
        <v>45580</v>
      </c>
      <c r="L1016" s="41">
        <v>0</v>
      </c>
      <c r="M1016" s="71">
        <v>0</v>
      </c>
      <c r="N1016" s="67">
        <v>0.105</v>
      </c>
      <c r="O1016" s="35">
        <v>0</v>
      </c>
      <c r="P1016" s="35">
        <v>0</v>
      </c>
      <c r="Q1016" s="35">
        <v>0</v>
      </c>
      <c r="R1016" s="35">
        <v>0</v>
      </c>
      <c r="S1016" s="35">
        <v>0</v>
      </c>
      <c r="T1016" s="35">
        <v>0</v>
      </c>
      <c r="U1016" s="35">
        <v>0</v>
      </c>
      <c r="V1016" s="35">
        <v>0</v>
      </c>
      <c r="W1016" s="35">
        <v>0</v>
      </c>
      <c r="X1016" s="35">
        <v>30000</v>
      </c>
      <c r="Y1016" s="35">
        <v>0</v>
      </c>
    </row>
    <row r="1017" spans="1:25">
      <c r="A1017" s="35">
        <v>4379</v>
      </c>
      <c r="B1017" s="35" t="s">
        <v>7019</v>
      </c>
      <c r="C1017" s="35" t="s">
        <v>9267</v>
      </c>
      <c r="D1017" s="35">
        <v>1658</v>
      </c>
      <c r="E1017" s="35" t="s">
        <v>7020</v>
      </c>
      <c r="F1017" s="35"/>
      <c r="G1017" s="35" t="s">
        <v>6983</v>
      </c>
      <c r="H1017" s="37">
        <v>45215</v>
      </c>
      <c r="I1017" s="35">
        <v>30000</v>
      </c>
      <c r="J1017" s="35">
        <v>12</v>
      </c>
      <c r="K1017" s="37">
        <f t="shared" si="15"/>
        <v>45580</v>
      </c>
      <c r="L1017" s="41">
        <v>0</v>
      </c>
      <c r="M1017" s="71">
        <v>0</v>
      </c>
      <c r="N1017" s="67">
        <v>0.105</v>
      </c>
      <c r="O1017" s="35">
        <v>0</v>
      </c>
      <c r="P1017" s="35">
        <v>0</v>
      </c>
      <c r="Q1017" s="35">
        <v>0</v>
      </c>
      <c r="R1017" s="35">
        <v>0</v>
      </c>
      <c r="S1017" s="35">
        <v>0</v>
      </c>
      <c r="T1017" s="35">
        <v>0</v>
      </c>
      <c r="U1017" s="35">
        <v>0</v>
      </c>
      <c r="V1017" s="35">
        <v>0</v>
      </c>
      <c r="W1017" s="35">
        <v>0</v>
      </c>
      <c r="X1017" s="35">
        <v>30000</v>
      </c>
      <c r="Y1017" s="35">
        <v>0</v>
      </c>
    </row>
    <row r="1018" spans="1:25">
      <c r="A1018" s="35">
        <v>4380</v>
      </c>
      <c r="B1018" s="35" t="s">
        <v>7019</v>
      </c>
      <c r="C1018" s="35" t="s">
        <v>9267</v>
      </c>
      <c r="D1018" s="35">
        <v>1659</v>
      </c>
      <c r="E1018" s="35" t="s">
        <v>7020</v>
      </c>
      <c r="F1018" s="35"/>
      <c r="G1018" s="35" t="s">
        <v>6983</v>
      </c>
      <c r="H1018" s="37">
        <v>45215</v>
      </c>
      <c r="I1018" s="35">
        <v>50000</v>
      </c>
      <c r="J1018" s="35">
        <v>12</v>
      </c>
      <c r="K1018" s="37">
        <f t="shared" si="15"/>
        <v>45580</v>
      </c>
      <c r="L1018" s="41">
        <v>0</v>
      </c>
      <c r="M1018" s="71">
        <v>0</v>
      </c>
      <c r="N1018" s="67">
        <v>0.105</v>
      </c>
      <c r="O1018" s="35">
        <v>0</v>
      </c>
      <c r="P1018" s="35">
        <v>0</v>
      </c>
      <c r="Q1018" s="35">
        <v>0</v>
      </c>
      <c r="R1018" s="35">
        <v>0</v>
      </c>
      <c r="S1018" s="35">
        <v>0</v>
      </c>
      <c r="T1018" s="35">
        <v>0</v>
      </c>
      <c r="U1018" s="35">
        <v>0</v>
      </c>
      <c r="V1018" s="35">
        <v>0</v>
      </c>
      <c r="W1018" s="35">
        <v>0</v>
      </c>
      <c r="X1018" s="35">
        <v>50000</v>
      </c>
      <c r="Y1018" s="35">
        <v>0</v>
      </c>
    </row>
    <row r="1019" spans="1:25">
      <c r="A1019" s="35">
        <v>4381</v>
      </c>
      <c r="B1019" s="35" t="s">
        <v>7019</v>
      </c>
      <c r="C1019" s="35" t="s">
        <v>9267</v>
      </c>
      <c r="D1019" s="35">
        <v>1660</v>
      </c>
      <c r="E1019" s="35" t="s">
        <v>7020</v>
      </c>
      <c r="F1019" s="35"/>
      <c r="G1019" s="35" t="s">
        <v>6983</v>
      </c>
      <c r="H1019" s="37">
        <v>45215</v>
      </c>
      <c r="I1019" s="35">
        <v>100000</v>
      </c>
      <c r="J1019" s="35">
        <v>12</v>
      </c>
      <c r="K1019" s="37">
        <f t="shared" si="15"/>
        <v>45580</v>
      </c>
      <c r="L1019" s="41">
        <v>0</v>
      </c>
      <c r="M1019" s="71">
        <v>0</v>
      </c>
      <c r="N1019" s="67">
        <v>0.105</v>
      </c>
      <c r="O1019" s="35">
        <v>0</v>
      </c>
      <c r="P1019" s="35">
        <v>0</v>
      </c>
      <c r="Q1019" s="35">
        <v>0</v>
      </c>
      <c r="R1019" s="35">
        <v>0</v>
      </c>
      <c r="S1019" s="35">
        <v>0</v>
      </c>
      <c r="T1019" s="35">
        <v>0</v>
      </c>
      <c r="U1019" s="35">
        <v>0</v>
      </c>
      <c r="V1019" s="35">
        <v>0</v>
      </c>
      <c r="W1019" s="35">
        <v>0</v>
      </c>
      <c r="X1019" s="35">
        <v>100000</v>
      </c>
      <c r="Y1019" s="35">
        <v>0</v>
      </c>
    </row>
    <row r="1020" spans="1:25">
      <c r="A1020" s="35">
        <v>4382</v>
      </c>
      <c r="B1020" s="35" t="s">
        <v>7019</v>
      </c>
      <c r="C1020" s="35" t="s">
        <v>9267</v>
      </c>
      <c r="D1020" s="35">
        <v>1661</v>
      </c>
      <c r="E1020" s="35" t="s">
        <v>7020</v>
      </c>
      <c r="F1020" s="35"/>
      <c r="G1020" s="35" t="s">
        <v>6983</v>
      </c>
      <c r="H1020" s="37">
        <v>45215</v>
      </c>
      <c r="I1020" s="35">
        <v>100000</v>
      </c>
      <c r="J1020" s="35">
        <v>12</v>
      </c>
      <c r="K1020" s="37">
        <f t="shared" si="15"/>
        <v>45580</v>
      </c>
      <c r="L1020" s="41">
        <v>0</v>
      </c>
      <c r="M1020" s="71">
        <v>0</v>
      </c>
      <c r="N1020" s="67">
        <v>0.105</v>
      </c>
      <c r="O1020" s="35">
        <v>0</v>
      </c>
      <c r="P1020" s="35">
        <v>0</v>
      </c>
      <c r="Q1020" s="35">
        <v>0</v>
      </c>
      <c r="R1020" s="35">
        <v>0</v>
      </c>
      <c r="S1020" s="35">
        <v>0</v>
      </c>
      <c r="T1020" s="35">
        <v>0</v>
      </c>
      <c r="U1020" s="35">
        <v>0</v>
      </c>
      <c r="V1020" s="35">
        <v>0</v>
      </c>
      <c r="W1020" s="35">
        <v>0</v>
      </c>
      <c r="X1020" s="35">
        <v>100000</v>
      </c>
      <c r="Y1020" s="35">
        <v>0</v>
      </c>
    </row>
    <row r="1021" spans="1:25">
      <c r="A1021" s="35">
        <v>4383</v>
      </c>
      <c r="B1021" s="35" t="s">
        <v>7019</v>
      </c>
      <c r="C1021" s="35" t="s">
        <v>9267</v>
      </c>
      <c r="D1021" s="35">
        <v>1662</v>
      </c>
      <c r="E1021" s="35" t="s">
        <v>7020</v>
      </c>
      <c r="F1021" s="35"/>
      <c r="G1021" s="35" t="s">
        <v>6983</v>
      </c>
      <c r="H1021" s="37">
        <v>45215</v>
      </c>
      <c r="I1021" s="35">
        <v>8000</v>
      </c>
      <c r="J1021" s="35">
        <v>12</v>
      </c>
      <c r="K1021" s="37">
        <f t="shared" si="15"/>
        <v>45580</v>
      </c>
      <c r="L1021" s="41">
        <v>0</v>
      </c>
      <c r="M1021" s="71">
        <v>0</v>
      </c>
      <c r="N1021" s="67">
        <v>0.105</v>
      </c>
      <c r="O1021" s="35">
        <v>0</v>
      </c>
      <c r="P1021" s="35">
        <v>0</v>
      </c>
      <c r="Q1021" s="35">
        <v>0</v>
      </c>
      <c r="R1021" s="35">
        <v>0</v>
      </c>
      <c r="S1021" s="35">
        <v>0</v>
      </c>
      <c r="T1021" s="35">
        <v>0</v>
      </c>
      <c r="U1021" s="35">
        <v>0</v>
      </c>
      <c r="V1021" s="35">
        <v>0</v>
      </c>
      <c r="W1021" s="35">
        <v>0</v>
      </c>
      <c r="X1021" s="35">
        <v>8000</v>
      </c>
      <c r="Y1021" s="35">
        <v>0</v>
      </c>
    </row>
    <row r="1022" spans="1:25">
      <c r="A1022" s="35">
        <v>4385</v>
      </c>
      <c r="B1022" s="35" t="s">
        <v>7019</v>
      </c>
      <c r="C1022" s="35" t="s">
        <v>9267</v>
      </c>
      <c r="D1022" s="35">
        <v>1664</v>
      </c>
      <c r="E1022" s="35" t="s">
        <v>7020</v>
      </c>
      <c r="F1022" s="35"/>
      <c r="G1022" s="35" t="s">
        <v>6983</v>
      </c>
      <c r="H1022" s="37">
        <v>45215</v>
      </c>
      <c r="I1022" s="35">
        <v>20000</v>
      </c>
      <c r="J1022" s="35">
        <v>12</v>
      </c>
      <c r="K1022" s="37">
        <f t="shared" si="15"/>
        <v>45580</v>
      </c>
      <c r="L1022" s="41">
        <v>0</v>
      </c>
      <c r="M1022" s="71">
        <v>0</v>
      </c>
      <c r="N1022" s="67">
        <v>0.105</v>
      </c>
      <c r="O1022" s="35">
        <v>0</v>
      </c>
      <c r="P1022" s="35">
        <v>0</v>
      </c>
      <c r="Q1022" s="35">
        <v>0</v>
      </c>
      <c r="R1022" s="35">
        <v>0</v>
      </c>
      <c r="S1022" s="35">
        <v>0</v>
      </c>
      <c r="T1022" s="35">
        <v>0</v>
      </c>
      <c r="U1022" s="35">
        <v>0</v>
      </c>
      <c r="V1022" s="35">
        <v>0</v>
      </c>
      <c r="W1022" s="35">
        <v>0</v>
      </c>
      <c r="X1022" s="35">
        <v>20000</v>
      </c>
      <c r="Y1022" s="35">
        <v>0</v>
      </c>
    </row>
    <row r="1023" spans="1:25">
      <c r="A1023" s="35">
        <v>4386</v>
      </c>
      <c r="B1023" s="35" t="s">
        <v>7019</v>
      </c>
      <c r="C1023" s="35" t="s">
        <v>9267</v>
      </c>
      <c r="D1023" s="35">
        <v>932</v>
      </c>
      <c r="E1023" s="35" t="s">
        <v>7020</v>
      </c>
      <c r="F1023" s="35"/>
      <c r="G1023" s="35" t="s">
        <v>6983</v>
      </c>
      <c r="H1023" s="37">
        <v>45167</v>
      </c>
      <c r="I1023" s="35">
        <v>49000</v>
      </c>
      <c r="J1023" s="35">
        <v>12</v>
      </c>
      <c r="K1023" s="37">
        <f t="shared" si="15"/>
        <v>45532</v>
      </c>
      <c r="L1023" s="41">
        <v>0</v>
      </c>
      <c r="M1023" s="71">
        <v>0</v>
      </c>
      <c r="N1023" s="67">
        <v>0.105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35">
        <v>0</v>
      </c>
      <c r="W1023" s="35">
        <v>0</v>
      </c>
      <c r="X1023" s="35">
        <v>49000</v>
      </c>
      <c r="Y1023" s="35">
        <v>0</v>
      </c>
    </row>
    <row r="1024" spans="1:25">
      <c r="A1024" s="35">
        <v>4387</v>
      </c>
      <c r="B1024" s="35" t="s">
        <v>7019</v>
      </c>
      <c r="C1024" s="35" t="s">
        <v>9267</v>
      </c>
      <c r="D1024" s="35">
        <v>930</v>
      </c>
      <c r="E1024" s="35" t="s">
        <v>7020</v>
      </c>
      <c r="F1024" s="35"/>
      <c r="G1024" s="35" t="s">
        <v>6983</v>
      </c>
      <c r="H1024" s="37">
        <v>45167</v>
      </c>
      <c r="I1024" s="35">
        <v>48000</v>
      </c>
      <c r="J1024" s="35">
        <v>12</v>
      </c>
      <c r="K1024" s="37">
        <f t="shared" si="15"/>
        <v>45532</v>
      </c>
      <c r="L1024" s="41">
        <v>0</v>
      </c>
      <c r="M1024" s="71">
        <v>0</v>
      </c>
      <c r="N1024" s="67">
        <v>0.105</v>
      </c>
      <c r="O1024" s="35">
        <v>0</v>
      </c>
      <c r="P1024" s="35">
        <v>0</v>
      </c>
      <c r="Q1024" s="35">
        <v>0</v>
      </c>
      <c r="R1024" s="35">
        <v>0</v>
      </c>
      <c r="S1024" s="35">
        <v>0</v>
      </c>
      <c r="T1024" s="35">
        <v>0</v>
      </c>
      <c r="U1024" s="35">
        <v>0</v>
      </c>
      <c r="V1024" s="35">
        <v>0</v>
      </c>
      <c r="W1024" s="35">
        <v>0</v>
      </c>
      <c r="X1024" s="35">
        <v>48000</v>
      </c>
      <c r="Y1024" s="35">
        <v>0</v>
      </c>
    </row>
    <row r="1025" spans="1:25">
      <c r="A1025" s="35">
        <v>4388</v>
      </c>
      <c r="B1025" s="35" t="s">
        <v>7019</v>
      </c>
      <c r="C1025" s="35" t="s">
        <v>9267</v>
      </c>
      <c r="D1025" s="35">
        <v>931</v>
      </c>
      <c r="E1025" s="35" t="s">
        <v>7020</v>
      </c>
      <c r="F1025" s="35"/>
      <c r="G1025" s="35" t="s">
        <v>6983</v>
      </c>
      <c r="H1025" s="37">
        <v>45167</v>
      </c>
      <c r="I1025" s="35">
        <v>48000</v>
      </c>
      <c r="J1025" s="35">
        <v>12</v>
      </c>
      <c r="K1025" s="37">
        <f t="shared" si="15"/>
        <v>45532</v>
      </c>
      <c r="L1025" s="41">
        <v>0</v>
      </c>
      <c r="M1025" s="71">
        <v>0</v>
      </c>
      <c r="N1025" s="67">
        <v>0.105</v>
      </c>
      <c r="O1025" s="35">
        <v>0</v>
      </c>
      <c r="P1025" s="35">
        <v>0</v>
      </c>
      <c r="Q1025" s="35">
        <v>0</v>
      </c>
      <c r="R1025" s="35">
        <v>0</v>
      </c>
      <c r="S1025" s="35">
        <v>0</v>
      </c>
      <c r="T1025" s="35">
        <v>0</v>
      </c>
      <c r="U1025" s="35">
        <v>0</v>
      </c>
      <c r="V1025" s="35">
        <v>0</v>
      </c>
      <c r="W1025" s="35">
        <v>0</v>
      </c>
      <c r="X1025" s="35">
        <v>48000</v>
      </c>
      <c r="Y1025" s="35">
        <v>0</v>
      </c>
    </row>
    <row r="1026" spans="1:25">
      <c r="A1026" s="35">
        <v>4389</v>
      </c>
      <c r="B1026" s="35" t="s">
        <v>7019</v>
      </c>
      <c r="C1026" s="35" t="s">
        <v>9267</v>
      </c>
      <c r="D1026" s="35">
        <v>1665</v>
      </c>
      <c r="E1026" s="35" t="s">
        <v>7020</v>
      </c>
      <c r="F1026" s="35"/>
      <c r="G1026" s="35" t="s">
        <v>6983</v>
      </c>
      <c r="H1026" s="37">
        <v>45215</v>
      </c>
      <c r="I1026" s="35">
        <v>50000</v>
      </c>
      <c r="J1026" s="35">
        <v>12</v>
      </c>
      <c r="K1026" s="37">
        <f t="shared" ref="K1026:K1077" si="16">H1026+365</f>
        <v>45580</v>
      </c>
      <c r="L1026" s="41">
        <v>0</v>
      </c>
      <c r="M1026" s="71">
        <v>0</v>
      </c>
      <c r="N1026" s="67">
        <v>0.105</v>
      </c>
      <c r="O1026" s="35">
        <v>0</v>
      </c>
      <c r="P1026" s="35">
        <v>0</v>
      </c>
      <c r="Q1026" s="35">
        <v>0</v>
      </c>
      <c r="R1026" s="35">
        <v>0</v>
      </c>
      <c r="S1026" s="35">
        <v>0</v>
      </c>
      <c r="T1026" s="35">
        <v>0</v>
      </c>
      <c r="U1026" s="35">
        <v>0</v>
      </c>
      <c r="V1026" s="35">
        <v>0</v>
      </c>
      <c r="W1026" s="35">
        <v>0</v>
      </c>
      <c r="X1026" s="35">
        <v>50000</v>
      </c>
      <c r="Y1026" s="35">
        <v>0</v>
      </c>
    </row>
    <row r="1027" spans="1:25">
      <c r="A1027" s="35">
        <v>4397</v>
      </c>
      <c r="B1027" s="35" t="s">
        <v>7019</v>
      </c>
      <c r="C1027" s="35" t="s">
        <v>9267</v>
      </c>
      <c r="D1027" s="35">
        <v>1666</v>
      </c>
      <c r="E1027" s="35" t="s">
        <v>7020</v>
      </c>
      <c r="F1027" s="35"/>
      <c r="G1027" s="35" t="s">
        <v>6983</v>
      </c>
      <c r="H1027" s="37">
        <v>45215</v>
      </c>
      <c r="I1027" s="35">
        <v>15000</v>
      </c>
      <c r="J1027" s="35">
        <v>12</v>
      </c>
      <c r="K1027" s="37">
        <f t="shared" si="16"/>
        <v>45580</v>
      </c>
      <c r="L1027" s="41">
        <v>0</v>
      </c>
      <c r="M1027" s="71">
        <v>0</v>
      </c>
      <c r="N1027" s="67">
        <v>0.105</v>
      </c>
      <c r="O1027" s="35">
        <v>0</v>
      </c>
      <c r="P1027" s="35">
        <v>0</v>
      </c>
      <c r="Q1027" s="35">
        <v>0</v>
      </c>
      <c r="R1027" s="35">
        <v>0</v>
      </c>
      <c r="S1027" s="35">
        <v>0</v>
      </c>
      <c r="T1027" s="35">
        <v>0</v>
      </c>
      <c r="U1027" s="35">
        <v>0</v>
      </c>
      <c r="V1027" s="35">
        <v>0</v>
      </c>
      <c r="W1027" s="35">
        <v>0</v>
      </c>
      <c r="X1027" s="35">
        <v>15000</v>
      </c>
      <c r="Y1027" s="35">
        <v>0</v>
      </c>
    </row>
    <row r="1028" spans="1:25">
      <c r="A1028" s="35">
        <v>4398</v>
      </c>
      <c r="B1028" s="35" t="s">
        <v>7019</v>
      </c>
      <c r="C1028" s="35" t="s">
        <v>9267</v>
      </c>
      <c r="D1028" s="35">
        <v>1667</v>
      </c>
      <c r="E1028" s="35" t="s">
        <v>7020</v>
      </c>
      <c r="F1028" s="35"/>
      <c r="G1028" s="35" t="s">
        <v>6983</v>
      </c>
      <c r="H1028" s="37">
        <v>45215</v>
      </c>
      <c r="I1028" s="35">
        <v>15000</v>
      </c>
      <c r="J1028" s="35">
        <v>12</v>
      </c>
      <c r="K1028" s="37">
        <f t="shared" si="16"/>
        <v>45580</v>
      </c>
      <c r="L1028" s="41">
        <v>0</v>
      </c>
      <c r="M1028" s="71">
        <v>0</v>
      </c>
      <c r="N1028" s="67">
        <v>0.105</v>
      </c>
      <c r="O1028" s="35">
        <v>0</v>
      </c>
      <c r="P1028" s="35">
        <v>0</v>
      </c>
      <c r="Q1028" s="35">
        <v>0</v>
      </c>
      <c r="R1028" s="35">
        <v>0</v>
      </c>
      <c r="S1028" s="35">
        <v>0</v>
      </c>
      <c r="T1028" s="35">
        <v>0</v>
      </c>
      <c r="U1028" s="35">
        <v>0</v>
      </c>
      <c r="V1028" s="35">
        <v>0</v>
      </c>
      <c r="W1028" s="35">
        <v>0</v>
      </c>
      <c r="X1028" s="35">
        <v>15000</v>
      </c>
      <c r="Y1028" s="35">
        <v>0</v>
      </c>
    </row>
    <row r="1029" spans="1:25">
      <c r="A1029" s="35">
        <v>4399</v>
      </c>
      <c r="B1029" s="35" t="s">
        <v>7019</v>
      </c>
      <c r="C1029" s="35" t="s">
        <v>9267</v>
      </c>
      <c r="D1029" s="35">
        <v>1668</v>
      </c>
      <c r="E1029" s="35" t="s">
        <v>7020</v>
      </c>
      <c r="F1029" s="35"/>
      <c r="G1029" s="35" t="s">
        <v>6983</v>
      </c>
      <c r="H1029" s="37">
        <v>45215</v>
      </c>
      <c r="I1029" s="35">
        <v>15000</v>
      </c>
      <c r="J1029" s="35">
        <v>12</v>
      </c>
      <c r="K1029" s="37">
        <f t="shared" si="16"/>
        <v>45580</v>
      </c>
      <c r="L1029" s="41">
        <v>0</v>
      </c>
      <c r="M1029" s="71">
        <v>0</v>
      </c>
      <c r="N1029" s="67">
        <v>0.105</v>
      </c>
      <c r="O1029" s="35">
        <v>0</v>
      </c>
      <c r="P1029" s="35">
        <v>0</v>
      </c>
      <c r="Q1029" s="35">
        <v>0</v>
      </c>
      <c r="R1029" s="35">
        <v>0</v>
      </c>
      <c r="S1029" s="35">
        <v>0</v>
      </c>
      <c r="T1029" s="35">
        <v>0</v>
      </c>
      <c r="U1029" s="35">
        <v>0</v>
      </c>
      <c r="V1029" s="35">
        <v>0</v>
      </c>
      <c r="W1029" s="35">
        <v>0</v>
      </c>
      <c r="X1029" s="35">
        <v>15000</v>
      </c>
      <c r="Y1029" s="35">
        <v>0</v>
      </c>
    </row>
    <row r="1030" spans="1:25">
      <c r="A1030" s="35">
        <v>4400</v>
      </c>
      <c r="B1030" s="35" t="s">
        <v>7019</v>
      </c>
      <c r="C1030" s="35" t="s">
        <v>9267</v>
      </c>
      <c r="D1030" s="35">
        <v>1676</v>
      </c>
      <c r="E1030" s="35" t="s">
        <v>7020</v>
      </c>
      <c r="F1030" s="35"/>
      <c r="G1030" s="35" t="s">
        <v>6983</v>
      </c>
      <c r="H1030" s="37">
        <v>45215</v>
      </c>
      <c r="I1030" s="35">
        <v>70000</v>
      </c>
      <c r="J1030" s="35">
        <v>12</v>
      </c>
      <c r="K1030" s="37">
        <f t="shared" si="16"/>
        <v>45580</v>
      </c>
      <c r="L1030" s="41">
        <v>0</v>
      </c>
      <c r="M1030" s="71">
        <v>0</v>
      </c>
      <c r="N1030" s="67">
        <v>0.105</v>
      </c>
      <c r="O1030" s="35">
        <v>0</v>
      </c>
      <c r="P1030" s="35">
        <v>0</v>
      </c>
      <c r="Q1030" s="35">
        <v>0</v>
      </c>
      <c r="R1030" s="35">
        <v>0</v>
      </c>
      <c r="S1030" s="35">
        <v>0</v>
      </c>
      <c r="T1030" s="35">
        <v>0</v>
      </c>
      <c r="U1030" s="35">
        <v>0</v>
      </c>
      <c r="V1030" s="35">
        <v>0</v>
      </c>
      <c r="W1030" s="35">
        <v>0</v>
      </c>
      <c r="X1030" s="35">
        <v>70000</v>
      </c>
      <c r="Y1030" s="35">
        <v>0</v>
      </c>
    </row>
    <row r="1031" spans="1:25">
      <c r="A1031" s="35">
        <v>4401</v>
      </c>
      <c r="B1031" s="35" t="s">
        <v>7019</v>
      </c>
      <c r="C1031" s="35" t="s">
        <v>9267</v>
      </c>
      <c r="D1031" s="35">
        <v>1669</v>
      </c>
      <c r="E1031" s="35" t="s">
        <v>7020</v>
      </c>
      <c r="F1031" s="35"/>
      <c r="G1031" s="35" t="s">
        <v>6983</v>
      </c>
      <c r="H1031" s="37">
        <v>45215</v>
      </c>
      <c r="I1031" s="35">
        <v>6000</v>
      </c>
      <c r="J1031" s="35">
        <v>12</v>
      </c>
      <c r="K1031" s="37">
        <f t="shared" si="16"/>
        <v>45580</v>
      </c>
      <c r="L1031" s="41">
        <v>0</v>
      </c>
      <c r="M1031" s="71">
        <v>0</v>
      </c>
      <c r="N1031" s="67">
        <v>0.105</v>
      </c>
      <c r="O1031" s="35">
        <v>0</v>
      </c>
      <c r="P1031" s="35">
        <v>0</v>
      </c>
      <c r="Q1031" s="35">
        <v>0</v>
      </c>
      <c r="R1031" s="35">
        <v>0</v>
      </c>
      <c r="S1031" s="35">
        <v>0</v>
      </c>
      <c r="T1031" s="35">
        <v>0</v>
      </c>
      <c r="U1031" s="35">
        <v>0</v>
      </c>
      <c r="V1031" s="35">
        <v>0</v>
      </c>
      <c r="W1031" s="35">
        <v>0</v>
      </c>
      <c r="X1031" s="35">
        <v>6000</v>
      </c>
      <c r="Y1031" s="35">
        <v>0</v>
      </c>
    </row>
    <row r="1032" spans="1:25">
      <c r="A1032" s="35">
        <v>4402</v>
      </c>
      <c r="B1032" s="35" t="s">
        <v>7019</v>
      </c>
      <c r="C1032" s="35" t="s">
        <v>9267</v>
      </c>
      <c r="D1032" s="35">
        <v>1670</v>
      </c>
      <c r="E1032" s="35" t="s">
        <v>7020</v>
      </c>
      <c r="F1032" s="35"/>
      <c r="G1032" s="35" t="s">
        <v>6983</v>
      </c>
      <c r="H1032" s="37">
        <v>45215</v>
      </c>
      <c r="I1032" s="35">
        <v>50000</v>
      </c>
      <c r="J1032" s="35">
        <v>12</v>
      </c>
      <c r="K1032" s="37">
        <f t="shared" si="16"/>
        <v>45580</v>
      </c>
      <c r="L1032" s="41">
        <v>0</v>
      </c>
      <c r="M1032" s="71">
        <v>0</v>
      </c>
      <c r="N1032" s="67">
        <v>0.105</v>
      </c>
      <c r="O1032" s="35">
        <v>0</v>
      </c>
      <c r="P1032" s="35">
        <v>0</v>
      </c>
      <c r="Q1032" s="35">
        <v>0</v>
      </c>
      <c r="R1032" s="35">
        <v>0</v>
      </c>
      <c r="S1032" s="35">
        <v>0</v>
      </c>
      <c r="T1032" s="35">
        <v>0</v>
      </c>
      <c r="U1032" s="35">
        <v>0</v>
      </c>
      <c r="V1032" s="35">
        <v>0</v>
      </c>
      <c r="W1032" s="35">
        <v>0</v>
      </c>
      <c r="X1032" s="35">
        <v>50000</v>
      </c>
      <c r="Y1032" s="35">
        <v>0</v>
      </c>
    </row>
    <row r="1033" spans="1:25">
      <c r="A1033" s="35">
        <v>4405</v>
      </c>
      <c r="B1033" s="35" t="s">
        <v>7019</v>
      </c>
      <c r="C1033" s="35" t="s">
        <v>9267</v>
      </c>
      <c r="D1033" s="35">
        <v>1671</v>
      </c>
      <c r="E1033" s="35" t="s">
        <v>7020</v>
      </c>
      <c r="F1033" s="35"/>
      <c r="G1033" s="35" t="s">
        <v>6983</v>
      </c>
      <c r="H1033" s="37">
        <v>44848</v>
      </c>
      <c r="I1033" s="35">
        <v>65000</v>
      </c>
      <c r="J1033" s="35">
        <v>12</v>
      </c>
      <c r="K1033" s="37">
        <f t="shared" si="16"/>
        <v>45213</v>
      </c>
      <c r="L1033" s="41">
        <v>0</v>
      </c>
      <c r="M1033" s="71">
        <v>0</v>
      </c>
      <c r="N1033" s="67">
        <v>0.105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35">
        <v>0</v>
      </c>
      <c r="W1033" s="35">
        <v>0</v>
      </c>
      <c r="X1033" s="35">
        <v>65000</v>
      </c>
      <c r="Y1033" s="35">
        <v>0</v>
      </c>
    </row>
    <row r="1034" spans="1:25">
      <c r="A1034" s="35">
        <v>4406</v>
      </c>
      <c r="B1034" s="35" t="s">
        <v>7019</v>
      </c>
      <c r="C1034" s="35" t="s">
        <v>9267</v>
      </c>
      <c r="D1034" s="35">
        <v>1672</v>
      </c>
      <c r="E1034" s="35" t="s">
        <v>7020</v>
      </c>
      <c r="F1034" s="35"/>
      <c r="G1034" s="35" t="s">
        <v>6983</v>
      </c>
      <c r="H1034" s="37">
        <v>45215</v>
      </c>
      <c r="I1034" s="35">
        <v>27000</v>
      </c>
      <c r="J1034" s="35">
        <v>12</v>
      </c>
      <c r="K1034" s="37">
        <f t="shared" si="16"/>
        <v>45580</v>
      </c>
      <c r="L1034" s="41">
        <v>0</v>
      </c>
      <c r="M1034" s="71">
        <v>0</v>
      </c>
      <c r="N1034" s="67">
        <v>0.105</v>
      </c>
      <c r="O1034" s="35">
        <v>0</v>
      </c>
      <c r="P1034" s="35">
        <v>0</v>
      </c>
      <c r="Q1034" s="35">
        <v>0</v>
      </c>
      <c r="R1034" s="35">
        <v>0</v>
      </c>
      <c r="S1034" s="35">
        <v>0</v>
      </c>
      <c r="T1034" s="35">
        <v>0</v>
      </c>
      <c r="U1034" s="35">
        <v>0</v>
      </c>
      <c r="V1034" s="35">
        <v>0</v>
      </c>
      <c r="W1034" s="35">
        <v>0</v>
      </c>
      <c r="X1034" s="35">
        <v>27000</v>
      </c>
      <c r="Y1034" s="35">
        <v>0</v>
      </c>
    </row>
    <row r="1035" spans="1:25">
      <c r="A1035" s="35">
        <v>4407</v>
      </c>
      <c r="B1035" s="35" t="s">
        <v>7019</v>
      </c>
      <c r="C1035" s="35" t="s">
        <v>9267</v>
      </c>
      <c r="D1035" s="35">
        <v>1673</v>
      </c>
      <c r="E1035" s="35" t="s">
        <v>7020</v>
      </c>
      <c r="F1035" s="35"/>
      <c r="G1035" s="35" t="s">
        <v>6983</v>
      </c>
      <c r="H1035" s="37">
        <v>45215</v>
      </c>
      <c r="I1035" s="35">
        <v>13000</v>
      </c>
      <c r="J1035" s="35">
        <v>12</v>
      </c>
      <c r="K1035" s="37">
        <f t="shared" si="16"/>
        <v>45580</v>
      </c>
      <c r="L1035" s="41">
        <v>0</v>
      </c>
      <c r="M1035" s="71">
        <v>0</v>
      </c>
      <c r="N1035" s="67">
        <v>0.105</v>
      </c>
      <c r="O1035" s="35">
        <v>0</v>
      </c>
      <c r="P1035" s="35">
        <v>0</v>
      </c>
      <c r="Q1035" s="35">
        <v>0</v>
      </c>
      <c r="R1035" s="35">
        <v>0</v>
      </c>
      <c r="S1035" s="35">
        <v>0</v>
      </c>
      <c r="T1035" s="35">
        <v>0</v>
      </c>
      <c r="U1035" s="35">
        <v>0</v>
      </c>
      <c r="V1035" s="35">
        <v>0</v>
      </c>
      <c r="W1035" s="35">
        <v>0</v>
      </c>
      <c r="X1035" s="35">
        <v>13000</v>
      </c>
      <c r="Y1035" s="35">
        <v>0</v>
      </c>
    </row>
    <row r="1036" spans="1:25">
      <c r="A1036" s="35">
        <v>4408</v>
      </c>
      <c r="B1036" s="35" t="s">
        <v>7019</v>
      </c>
      <c r="C1036" s="35" t="s">
        <v>9267</v>
      </c>
      <c r="D1036" s="35">
        <v>1674</v>
      </c>
      <c r="E1036" s="35" t="s">
        <v>7020</v>
      </c>
      <c r="F1036" s="35"/>
      <c r="G1036" s="35" t="s">
        <v>6983</v>
      </c>
      <c r="H1036" s="37">
        <v>45215</v>
      </c>
      <c r="I1036" s="35">
        <v>20000</v>
      </c>
      <c r="J1036" s="35">
        <v>12</v>
      </c>
      <c r="K1036" s="37">
        <f t="shared" si="16"/>
        <v>45580</v>
      </c>
      <c r="L1036" s="41">
        <v>0</v>
      </c>
      <c r="M1036" s="71">
        <v>0</v>
      </c>
      <c r="N1036" s="67">
        <v>0.105</v>
      </c>
      <c r="O1036" s="35">
        <v>0</v>
      </c>
      <c r="P1036" s="35">
        <v>0</v>
      </c>
      <c r="Q1036" s="35">
        <v>0</v>
      </c>
      <c r="R1036" s="35">
        <v>0</v>
      </c>
      <c r="S1036" s="35">
        <v>0</v>
      </c>
      <c r="T1036" s="35">
        <v>0</v>
      </c>
      <c r="U1036" s="35">
        <v>0</v>
      </c>
      <c r="V1036" s="35">
        <v>0</v>
      </c>
      <c r="W1036" s="35">
        <v>0</v>
      </c>
      <c r="X1036" s="35">
        <v>20000</v>
      </c>
      <c r="Y1036" s="35">
        <v>0</v>
      </c>
    </row>
    <row r="1037" spans="1:25">
      <c r="A1037" s="35">
        <v>4412</v>
      </c>
      <c r="B1037" s="35" t="s">
        <v>7019</v>
      </c>
      <c r="C1037" s="35" t="s">
        <v>9267</v>
      </c>
      <c r="D1037" s="35">
        <v>1675</v>
      </c>
      <c r="E1037" s="35" t="s">
        <v>7020</v>
      </c>
      <c r="F1037" s="35"/>
      <c r="G1037" s="35" t="s">
        <v>6983</v>
      </c>
      <c r="H1037" s="37">
        <v>45215</v>
      </c>
      <c r="I1037" s="35">
        <v>60000</v>
      </c>
      <c r="J1037" s="35">
        <v>12</v>
      </c>
      <c r="K1037" s="37">
        <f t="shared" si="16"/>
        <v>45580</v>
      </c>
      <c r="L1037" s="41">
        <v>0</v>
      </c>
      <c r="M1037" s="71">
        <v>0</v>
      </c>
      <c r="N1037" s="67">
        <v>0.105</v>
      </c>
      <c r="O1037" s="35">
        <v>0</v>
      </c>
      <c r="P1037" s="35">
        <v>0</v>
      </c>
      <c r="Q1037" s="35">
        <v>0</v>
      </c>
      <c r="R1037" s="35">
        <v>0</v>
      </c>
      <c r="S1037" s="35">
        <v>0</v>
      </c>
      <c r="T1037" s="35">
        <v>0</v>
      </c>
      <c r="U1037" s="35">
        <v>0</v>
      </c>
      <c r="V1037" s="35">
        <v>0</v>
      </c>
      <c r="W1037" s="35">
        <v>0</v>
      </c>
      <c r="X1037" s="35">
        <v>60000</v>
      </c>
      <c r="Y1037" s="35">
        <v>0</v>
      </c>
    </row>
    <row r="1038" spans="1:25">
      <c r="A1038" s="35">
        <v>4419</v>
      </c>
      <c r="B1038" s="35" t="s">
        <v>7019</v>
      </c>
      <c r="C1038" s="35" t="s">
        <v>9267</v>
      </c>
      <c r="D1038" s="35">
        <v>920</v>
      </c>
      <c r="E1038" s="35" t="s">
        <v>7020</v>
      </c>
      <c r="F1038" s="35"/>
      <c r="G1038" s="35" t="s">
        <v>6983</v>
      </c>
      <c r="H1038" s="37">
        <v>45167</v>
      </c>
      <c r="I1038" s="35">
        <v>30000</v>
      </c>
      <c r="J1038" s="35">
        <v>12</v>
      </c>
      <c r="K1038" s="37">
        <f t="shared" si="16"/>
        <v>45532</v>
      </c>
      <c r="L1038" s="41">
        <v>0</v>
      </c>
      <c r="M1038" s="71">
        <v>0</v>
      </c>
      <c r="N1038" s="67">
        <v>0.105</v>
      </c>
      <c r="O1038" s="35">
        <v>0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5">
        <v>0</v>
      </c>
      <c r="V1038" s="35">
        <v>0</v>
      </c>
      <c r="W1038" s="35">
        <v>0</v>
      </c>
      <c r="X1038" s="35">
        <v>30000</v>
      </c>
      <c r="Y1038" s="35">
        <v>0</v>
      </c>
    </row>
    <row r="1039" spans="1:25">
      <c r="A1039" s="35">
        <v>4420</v>
      </c>
      <c r="B1039" s="35" t="s">
        <v>7019</v>
      </c>
      <c r="C1039" s="35" t="s">
        <v>9267</v>
      </c>
      <c r="D1039" s="35">
        <v>918</v>
      </c>
      <c r="E1039" s="35" t="s">
        <v>7020</v>
      </c>
      <c r="F1039" s="35"/>
      <c r="G1039" s="35" t="s">
        <v>6983</v>
      </c>
      <c r="H1039" s="37">
        <v>45167</v>
      </c>
      <c r="I1039" s="35">
        <v>22000</v>
      </c>
      <c r="J1039" s="35">
        <v>12</v>
      </c>
      <c r="K1039" s="37">
        <f t="shared" si="16"/>
        <v>45532</v>
      </c>
      <c r="L1039" s="41">
        <v>0</v>
      </c>
      <c r="M1039" s="71">
        <v>0</v>
      </c>
      <c r="N1039" s="67">
        <v>0.105</v>
      </c>
      <c r="O1039" s="35">
        <v>0</v>
      </c>
      <c r="P1039" s="35">
        <v>0</v>
      </c>
      <c r="Q1039" s="35">
        <v>0</v>
      </c>
      <c r="R1039" s="35">
        <v>0</v>
      </c>
      <c r="S1039" s="35">
        <v>0</v>
      </c>
      <c r="T1039" s="35">
        <v>0</v>
      </c>
      <c r="U1039" s="35">
        <v>0</v>
      </c>
      <c r="V1039" s="35">
        <v>0</v>
      </c>
      <c r="W1039" s="35">
        <v>0</v>
      </c>
      <c r="X1039" s="35">
        <v>22000</v>
      </c>
      <c r="Y1039" s="35">
        <v>0</v>
      </c>
    </row>
    <row r="1040" spans="1:25">
      <c r="A1040" s="35">
        <v>4421</v>
      </c>
      <c r="B1040" s="35" t="s">
        <v>7019</v>
      </c>
      <c r="C1040" s="35" t="s">
        <v>9267</v>
      </c>
      <c r="D1040" s="35">
        <v>926</v>
      </c>
      <c r="E1040" s="35" t="s">
        <v>7020</v>
      </c>
      <c r="F1040" s="35"/>
      <c r="G1040" s="35" t="s">
        <v>6983</v>
      </c>
      <c r="H1040" s="37">
        <v>45167</v>
      </c>
      <c r="I1040" s="35">
        <v>126000</v>
      </c>
      <c r="J1040" s="35">
        <v>12</v>
      </c>
      <c r="K1040" s="37">
        <f t="shared" si="16"/>
        <v>45532</v>
      </c>
      <c r="L1040" s="41">
        <v>0</v>
      </c>
      <c r="M1040" s="71">
        <v>0</v>
      </c>
      <c r="N1040" s="67">
        <v>0.105</v>
      </c>
      <c r="O1040" s="35">
        <v>0</v>
      </c>
      <c r="P1040" s="35">
        <v>0</v>
      </c>
      <c r="Q1040" s="35">
        <v>0</v>
      </c>
      <c r="R1040" s="35">
        <v>0</v>
      </c>
      <c r="S1040" s="35">
        <v>0</v>
      </c>
      <c r="T1040" s="35">
        <v>0</v>
      </c>
      <c r="U1040" s="35">
        <v>0</v>
      </c>
      <c r="V1040" s="35">
        <v>0</v>
      </c>
      <c r="W1040" s="35">
        <v>0</v>
      </c>
      <c r="X1040" s="35">
        <v>126000</v>
      </c>
      <c r="Y1040" s="35">
        <v>0</v>
      </c>
    </row>
    <row r="1041" spans="1:25">
      <c r="A1041" s="35">
        <v>4423</v>
      </c>
      <c r="B1041" s="35" t="s">
        <v>7019</v>
      </c>
      <c r="C1041" s="35" t="s">
        <v>9267</v>
      </c>
      <c r="D1041" s="35">
        <v>1679</v>
      </c>
      <c r="E1041" s="35" t="s">
        <v>7020</v>
      </c>
      <c r="F1041" s="35"/>
      <c r="G1041" s="35" t="s">
        <v>6983</v>
      </c>
      <c r="H1041" s="37">
        <v>45215</v>
      </c>
      <c r="I1041" s="35">
        <v>36000</v>
      </c>
      <c r="J1041" s="35">
        <v>12</v>
      </c>
      <c r="K1041" s="37">
        <f t="shared" si="16"/>
        <v>45580</v>
      </c>
      <c r="L1041" s="41">
        <v>0</v>
      </c>
      <c r="M1041" s="71">
        <v>0</v>
      </c>
      <c r="N1041" s="67">
        <v>0.105</v>
      </c>
      <c r="O1041" s="35">
        <v>0</v>
      </c>
      <c r="P1041" s="35">
        <v>0</v>
      </c>
      <c r="Q1041" s="35">
        <v>0</v>
      </c>
      <c r="R1041" s="35">
        <v>0</v>
      </c>
      <c r="S1041" s="35">
        <v>0</v>
      </c>
      <c r="T1041" s="35">
        <v>0</v>
      </c>
      <c r="U1041" s="35">
        <v>0</v>
      </c>
      <c r="V1041" s="35">
        <v>0</v>
      </c>
      <c r="W1041" s="35">
        <v>0</v>
      </c>
      <c r="X1041" s="35">
        <v>36000</v>
      </c>
      <c r="Y1041" s="35">
        <v>0</v>
      </c>
    </row>
    <row r="1042" spans="1:25">
      <c r="A1042" s="35">
        <v>4424</v>
      </c>
      <c r="B1042" s="35" t="s">
        <v>7019</v>
      </c>
      <c r="C1042" s="35" t="s">
        <v>9267</v>
      </c>
      <c r="D1042" s="35">
        <v>1678</v>
      </c>
      <c r="E1042" s="35" t="s">
        <v>7020</v>
      </c>
      <c r="F1042" s="35"/>
      <c r="G1042" s="35" t="s">
        <v>6983</v>
      </c>
      <c r="H1042" s="37">
        <v>45215</v>
      </c>
      <c r="I1042" s="35">
        <v>36000</v>
      </c>
      <c r="J1042" s="35">
        <v>12</v>
      </c>
      <c r="K1042" s="37">
        <f t="shared" si="16"/>
        <v>45580</v>
      </c>
      <c r="L1042" s="41">
        <v>0</v>
      </c>
      <c r="M1042" s="71">
        <v>0</v>
      </c>
      <c r="N1042" s="67">
        <v>0.105</v>
      </c>
      <c r="O1042" s="35">
        <v>0</v>
      </c>
      <c r="P1042" s="35">
        <v>0</v>
      </c>
      <c r="Q1042" s="35">
        <v>0</v>
      </c>
      <c r="R1042" s="35">
        <v>0</v>
      </c>
      <c r="S1042" s="35">
        <v>0</v>
      </c>
      <c r="T1042" s="35">
        <v>0</v>
      </c>
      <c r="U1042" s="35">
        <v>0</v>
      </c>
      <c r="V1042" s="35">
        <v>0</v>
      </c>
      <c r="W1042" s="35">
        <v>0</v>
      </c>
      <c r="X1042" s="35">
        <v>36000</v>
      </c>
      <c r="Y1042" s="35">
        <v>0</v>
      </c>
    </row>
    <row r="1043" spans="1:25">
      <c r="A1043" s="35">
        <v>4425</v>
      </c>
      <c r="B1043" s="35" t="s">
        <v>7019</v>
      </c>
      <c r="C1043" s="35" t="s">
        <v>9267</v>
      </c>
      <c r="D1043" s="35">
        <v>1677</v>
      </c>
      <c r="E1043" s="35" t="s">
        <v>7020</v>
      </c>
      <c r="F1043" s="35"/>
      <c r="G1043" s="35" t="s">
        <v>6983</v>
      </c>
      <c r="H1043" s="37">
        <v>45215</v>
      </c>
      <c r="I1043" s="35">
        <v>92000</v>
      </c>
      <c r="J1043" s="35">
        <v>12</v>
      </c>
      <c r="K1043" s="37">
        <f t="shared" si="16"/>
        <v>45580</v>
      </c>
      <c r="L1043" s="41">
        <v>0</v>
      </c>
      <c r="M1043" s="71">
        <v>0</v>
      </c>
      <c r="N1043" s="67">
        <v>0.105</v>
      </c>
      <c r="O1043" s="35">
        <v>0</v>
      </c>
      <c r="P1043" s="35">
        <v>0</v>
      </c>
      <c r="Q1043" s="35">
        <v>0</v>
      </c>
      <c r="R1043" s="35">
        <v>0</v>
      </c>
      <c r="S1043" s="35">
        <v>0</v>
      </c>
      <c r="T1043" s="35">
        <v>0</v>
      </c>
      <c r="U1043" s="35">
        <v>0</v>
      </c>
      <c r="V1043" s="35">
        <v>0</v>
      </c>
      <c r="W1043" s="35">
        <v>0</v>
      </c>
      <c r="X1043" s="35">
        <v>92000</v>
      </c>
      <c r="Y1043" s="35">
        <v>0</v>
      </c>
    </row>
    <row r="1044" spans="1:25">
      <c r="A1044" s="35">
        <v>4427</v>
      </c>
      <c r="B1044" s="35" t="s">
        <v>7019</v>
      </c>
      <c r="C1044" s="35" t="s">
        <v>9267</v>
      </c>
      <c r="D1044" s="35">
        <v>1692</v>
      </c>
      <c r="E1044" s="35" t="s">
        <v>7020</v>
      </c>
      <c r="F1044" s="35"/>
      <c r="G1044" s="35" t="s">
        <v>6983</v>
      </c>
      <c r="H1044" s="37">
        <v>45091</v>
      </c>
      <c r="I1044" s="35">
        <v>90000</v>
      </c>
      <c r="J1044" s="35">
        <v>12</v>
      </c>
      <c r="K1044" s="37">
        <f t="shared" si="16"/>
        <v>45456</v>
      </c>
      <c r="L1044" s="41">
        <v>0</v>
      </c>
      <c r="M1044" s="71">
        <v>0</v>
      </c>
      <c r="N1044" s="67">
        <v>0.105</v>
      </c>
      <c r="O1044" s="35">
        <v>0</v>
      </c>
      <c r="P1044" s="35">
        <v>0</v>
      </c>
      <c r="Q1044" s="35">
        <v>0</v>
      </c>
      <c r="R1044" s="35">
        <v>0</v>
      </c>
      <c r="S1044" s="35">
        <v>0</v>
      </c>
      <c r="T1044" s="35">
        <v>0</v>
      </c>
      <c r="U1044" s="35">
        <v>0</v>
      </c>
      <c r="V1044" s="35">
        <v>0</v>
      </c>
      <c r="W1044" s="35">
        <v>0</v>
      </c>
      <c r="X1044" s="35">
        <v>90000</v>
      </c>
      <c r="Y1044" s="35">
        <v>0</v>
      </c>
    </row>
    <row r="1045" spans="1:25">
      <c r="A1045" s="35">
        <v>4428</v>
      </c>
      <c r="B1045" s="35" t="s">
        <v>7019</v>
      </c>
      <c r="C1045" s="35" t="s">
        <v>9267</v>
      </c>
      <c r="D1045" s="35">
        <v>1690</v>
      </c>
      <c r="E1045" s="35" t="s">
        <v>7020</v>
      </c>
      <c r="F1045" s="35"/>
      <c r="G1045" s="35" t="s">
        <v>6983</v>
      </c>
      <c r="H1045" s="37">
        <v>45091</v>
      </c>
      <c r="I1045" s="35">
        <v>67000</v>
      </c>
      <c r="J1045" s="35">
        <v>12</v>
      </c>
      <c r="K1045" s="37">
        <f t="shared" si="16"/>
        <v>45456</v>
      </c>
      <c r="L1045" s="41">
        <v>0</v>
      </c>
      <c r="M1045" s="71">
        <v>0</v>
      </c>
      <c r="N1045" s="67">
        <v>0.105</v>
      </c>
      <c r="O1045" s="35">
        <v>0</v>
      </c>
      <c r="P1045" s="35">
        <v>0</v>
      </c>
      <c r="Q1045" s="35">
        <v>0</v>
      </c>
      <c r="R1045" s="35">
        <v>0</v>
      </c>
      <c r="S1045" s="35">
        <v>0</v>
      </c>
      <c r="T1045" s="35">
        <v>0</v>
      </c>
      <c r="U1045" s="35">
        <v>0</v>
      </c>
      <c r="V1045" s="35">
        <v>0</v>
      </c>
      <c r="W1045" s="35">
        <v>0</v>
      </c>
      <c r="X1045" s="35">
        <v>67000</v>
      </c>
      <c r="Y1045" s="35">
        <v>0</v>
      </c>
    </row>
    <row r="1046" spans="1:25">
      <c r="A1046" s="35">
        <v>4429</v>
      </c>
      <c r="B1046" s="35" t="s">
        <v>7019</v>
      </c>
      <c r="C1046" s="35" t="s">
        <v>9267</v>
      </c>
      <c r="D1046" s="35">
        <v>1691</v>
      </c>
      <c r="E1046" s="35" t="s">
        <v>7020</v>
      </c>
      <c r="F1046" s="35"/>
      <c r="G1046" s="35" t="s">
        <v>6983</v>
      </c>
      <c r="H1046" s="37">
        <v>45091</v>
      </c>
      <c r="I1046" s="35">
        <v>66000</v>
      </c>
      <c r="J1046" s="35">
        <v>12</v>
      </c>
      <c r="K1046" s="37">
        <f t="shared" si="16"/>
        <v>45456</v>
      </c>
      <c r="L1046" s="41">
        <v>0</v>
      </c>
      <c r="M1046" s="71">
        <v>0</v>
      </c>
      <c r="N1046" s="67">
        <v>0.105</v>
      </c>
      <c r="O1046" s="35">
        <v>0</v>
      </c>
      <c r="P1046" s="35">
        <v>0</v>
      </c>
      <c r="Q1046" s="35">
        <v>0</v>
      </c>
      <c r="R1046" s="35">
        <v>0</v>
      </c>
      <c r="S1046" s="35">
        <v>0</v>
      </c>
      <c r="T1046" s="35">
        <v>0</v>
      </c>
      <c r="U1046" s="35">
        <v>0</v>
      </c>
      <c r="V1046" s="35">
        <v>0</v>
      </c>
      <c r="W1046" s="35">
        <v>0</v>
      </c>
      <c r="X1046" s="35">
        <v>66000</v>
      </c>
      <c r="Y1046" s="35">
        <v>0</v>
      </c>
    </row>
    <row r="1047" spans="1:25">
      <c r="A1047" s="35">
        <v>4430</v>
      </c>
      <c r="B1047" s="35" t="s">
        <v>7019</v>
      </c>
      <c r="C1047" s="35" t="s">
        <v>9267</v>
      </c>
      <c r="D1047" s="35">
        <v>1694</v>
      </c>
      <c r="E1047" s="35" t="s">
        <v>7020</v>
      </c>
      <c r="F1047" s="35"/>
      <c r="G1047" s="35" t="s">
        <v>6983</v>
      </c>
      <c r="H1047" s="37">
        <v>45091</v>
      </c>
      <c r="I1047" s="35">
        <v>45000</v>
      </c>
      <c r="J1047" s="35">
        <v>12</v>
      </c>
      <c r="K1047" s="37">
        <f t="shared" si="16"/>
        <v>45456</v>
      </c>
      <c r="L1047" s="41">
        <v>0</v>
      </c>
      <c r="M1047" s="71">
        <v>0</v>
      </c>
      <c r="N1047" s="67">
        <v>0.105</v>
      </c>
      <c r="O1047" s="35">
        <v>0</v>
      </c>
      <c r="P1047" s="35">
        <v>0</v>
      </c>
      <c r="Q1047" s="35">
        <v>0</v>
      </c>
      <c r="R1047" s="35">
        <v>0</v>
      </c>
      <c r="S1047" s="35">
        <v>0</v>
      </c>
      <c r="T1047" s="35">
        <v>0</v>
      </c>
      <c r="U1047" s="35">
        <v>0</v>
      </c>
      <c r="V1047" s="35">
        <v>0</v>
      </c>
      <c r="W1047" s="35">
        <v>0</v>
      </c>
      <c r="X1047" s="35">
        <v>45000</v>
      </c>
      <c r="Y1047" s="35">
        <v>0</v>
      </c>
    </row>
    <row r="1048" spans="1:25">
      <c r="A1048" s="35">
        <v>4431</v>
      </c>
      <c r="B1048" s="35" t="s">
        <v>7019</v>
      </c>
      <c r="C1048" s="35" t="s">
        <v>9267</v>
      </c>
      <c r="D1048" s="35">
        <v>1707</v>
      </c>
      <c r="E1048" s="35" t="s">
        <v>7020</v>
      </c>
      <c r="F1048" s="35"/>
      <c r="G1048" s="35" t="s">
        <v>6983</v>
      </c>
      <c r="H1048" s="37">
        <v>45112</v>
      </c>
      <c r="I1048" s="35">
        <v>21000</v>
      </c>
      <c r="J1048" s="35">
        <v>12</v>
      </c>
      <c r="K1048" s="37">
        <f t="shared" si="16"/>
        <v>45477</v>
      </c>
      <c r="L1048" s="41">
        <v>0</v>
      </c>
      <c r="M1048" s="71">
        <v>0</v>
      </c>
      <c r="N1048" s="67">
        <v>0.105</v>
      </c>
      <c r="O1048" s="35">
        <v>0</v>
      </c>
      <c r="P1048" s="35">
        <v>0</v>
      </c>
      <c r="Q1048" s="35">
        <v>0</v>
      </c>
      <c r="R1048" s="35">
        <v>0</v>
      </c>
      <c r="S1048" s="35">
        <v>0</v>
      </c>
      <c r="T1048" s="35">
        <v>0</v>
      </c>
      <c r="U1048" s="35">
        <v>0</v>
      </c>
      <c r="V1048" s="35">
        <v>0</v>
      </c>
      <c r="W1048" s="35">
        <v>0</v>
      </c>
      <c r="X1048" s="35">
        <v>21000</v>
      </c>
      <c r="Y1048" s="35">
        <v>0</v>
      </c>
    </row>
    <row r="1049" spans="1:25">
      <c r="A1049" s="35">
        <v>4432</v>
      </c>
      <c r="B1049" s="35" t="s">
        <v>7019</v>
      </c>
      <c r="C1049" s="35" t="s">
        <v>9267</v>
      </c>
      <c r="D1049" s="35">
        <v>1705</v>
      </c>
      <c r="E1049" s="35" t="s">
        <v>7020</v>
      </c>
      <c r="F1049" s="35"/>
      <c r="G1049" s="35" t="s">
        <v>6983</v>
      </c>
      <c r="H1049" s="37">
        <v>45112</v>
      </c>
      <c r="I1049" s="35">
        <v>22000</v>
      </c>
      <c r="J1049" s="35">
        <v>12</v>
      </c>
      <c r="K1049" s="37">
        <f t="shared" si="16"/>
        <v>45477</v>
      </c>
      <c r="L1049" s="41">
        <v>0</v>
      </c>
      <c r="M1049" s="71">
        <v>0</v>
      </c>
      <c r="N1049" s="67">
        <v>0.105</v>
      </c>
      <c r="O1049" s="35">
        <v>0</v>
      </c>
      <c r="P1049" s="35">
        <v>0</v>
      </c>
      <c r="Q1049" s="35">
        <v>0</v>
      </c>
      <c r="R1049" s="35">
        <v>0</v>
      </c>
      <c r="S1049" s="35">
        <v>0</v>
      </c>
      <c r="T1049" s="35">
        <v>0</v>
      </c>
      <c r="U1049" s="35">
        <v>0</v>
      </c>
      <c r="V1049" s="35">
        <v>0</v>
      </c>
      <c r="W1049" s="35">
        <v>0</v>
      </c>
      <c r="X1049" s="35">
        <v>22000</v>
      </c>
      <c r="Y1049" s="35">
        <v>0</v>
      </c>
    </row>
    <row r="1050" spans="1:25">
      <c r="A1050" s="35">
        <v>4433</v>
      </c>
      <c r="B1050" s="35" t="s">
        <v>7019</v>
      </c>
      <c r="C1050" s="35" t="s">
        <v>9267</v>
      </c>
      <c r="D1050" s="35">
        <v>1695</v>
      </c>
      <c r="E1050" s="35" t="s">
        <v>7020</v>
      </c>
      <c r="F1050" s="35"/>
      <c r="G1050" s="35" t="s">
        <v>6983</v>
      </c>
      <c r="H1050" s="37">
        <v>45091</v>
      </c>
      <c r="I1050" s="35">
        <v>46000</v>
      </c>
      <c r="J1050" s="35">
        <v>12</v>
      </c>
      <c r="K1050" s="37">
        <f t="shared" si="16"/>
        <v>45456</v>
      </c>
      <c r="L1050" s="41">
        <v>0</v>
      </c>
      <c r="M1050" s="71">
        <v>0</v>
      </c>
      <c r="N1050" s="67">
        <v>0.105</v>
      </c>
      <c r="O1050" s="35">
        <v>0</v>
      </c>
      <c r="P1050" s="35">
        <v>0</v>
      </c>
      <c r="Q1050" s="35">
        <v>0</v>
      </c>
      <c r="R1050" s="35">
        <v>0</v>
      </c>
      <c r="S1050" s="35">
        <v>0</v>
      </c>
      <c r="T1050" s="35">
        <v>0</v>
      </c>
      <c r="U1050" s="35">
        <v>0</v>
      </c>
      <c r="V1050" s="35">
        <v>0</v>
      </c>
      <c r="W1050" s="35">
        <v>0</v>
      </c>
      <c r="X1050" s="35">
        <v>46000</v>
      </c>
      <c r="Y1050" s="35">
        <v>0</v>
      </c>
    </row>
    <row r="1051" spans="1:25">
      <c r="A1051" s="35">
        <v>4434</v>
      </c>
      <c r="B1051" s="35" t="s">
        <v>7019</v>
      </c>
      <c r="C1051" s="35" t="s">
        <v>9267</v>
      </c>
      <c r="D1051" s="35">
        <v>1706</v>
      </c>
      <c r="E1051" s="35" t="s">
        <v>7020</v>
      </c>
      <c r="F1051" s="35"/>
      <c r="G1051" s="35" t="s">
        <v>6983</v>
      </c>
      <c r="H1051" s="37">
        <v>45112</v>
      </c>
      <c r="I1051" s="35">
        <v>22000</v>
      </c>
      <c r="J1051" s="35">
        <v>12</v>
      </c>
      <c r="K1051" s="37">
        <f t="shared" si="16"/>
        <v>45477</v>
      </c>
      <c r="L1051" s="41">
        <v>0</v>
      </c>
      <c r="M1051" s="71">
        <v>0</v>
      </c>
      <c r="N1051" s="67">
        <v>0.105</v>
      </c>
      <c r="O1051" s="35">
        <v>0</v>
      </c>
      <c r="P1051" s="35">
        <v>0</v>
      </c>
      <c r="Q1051" s="35">
        <v>0</v>
      </c>
      <c r="R1051" s="35">
        <v>0</v>
      </c>
      <c r="S1051" s="35">
        <v>0</v>
      </c>
      <c r="T1051" s="35">
        <v>0</v>
      </c>
      <c r="U1051" s="35">
        <v>0</v>
      </c>
      <c r="V1051" s="35">
        <v>0</v>
      </c>
      <c r="W1051" s="35">
        <v>0</v>
      </c>
      <c r="X1051" s="35">
        <v>22000</v>
      </c>
      <c r="Y1051" s="35">
        <v>0</v>
      </c>
    </row>
    <row r="1052" spans="1:25">
      <c r="A1052" s="35">
        <v>4435</v>
      </c>
      <c r="B1052" s="35" t="s">
        <v>7019</v>
      </c>
      <c r="C1052" s="35" t="s">
        <v>9267</v>
      </c>
      <c r="D1052" s="35">
        <v>1689</v>
      </c>
      <c r="E1052" s="35" t="s">
        <v>7020</v>
      </c>
      <c r="F1052" s="35"/>
      <c r="G1052" s="35" t="s">
        <v>6983</v>
      </c>
      <c r="H1052" s="37">
        <v>45091</v>
      </c>
      <c r="I1052" s="35">
        <v>44000</v>
      </c>
      <c r="J1052" s="35">
        <v>12</v>
      </c>
      <c r="K1052" s="37">
        <f t="shared" si="16"/>
        <v>45456</v>
      </c>
      <c r="L1052" s="41">
        <v>0</v>
      </c>
      <c r="M1052" s="71">
        <v>0</v>
      </c>
      <c r="N1052" s="67">
        <v>0.105</v>
      </c>
      <c r="O1052" s="35">
        <v>0</v>
      </c>
      <c r="P1052" s="35">
        <v>0</v>
      </c>
      <c r="Q1052" s="35">
        <v>0</v>
      </c>
      <c r="R1052" s="35">
        <v>0</v>
      </c>
      <c r="S1052" s="35">
        <v>0</v>
      </c>
      <c r="T1052" s="35">
        <v>0</v>
      </c>
      <c r="U1052" s="35">
        <v>0</v>
      </c>
      <c r="V1052" s="35">
        <v>0</v>
      </c>
      <c r="W1052" s="35">
        <v>0</v>
      </c>
      <c r="X1052" s="35">
        <v>44000</v>
      </c>
      <c r="Y1052" s="35">
        <v>0</v>
      </c>
    </row>
    <row r="1053" spans="1:25">
      <c r="A1053" s="35">
        <v>4436</v>
      </c>
      <c r="B1053" s="35" t="s">
        <v>7019</v>
      </c>
      <c r="C1053" s="35" t="s">
        <v>9267</v>
      </c>
      <c r="D1053" s="35">
        <v>1697</v>
      </c>
      <c r="E1053" s="35" t="s">
        <v>7020</v>
      </c>
      <c r="F1053" s="35"/>
      <c r="G1053" s="35" t="s">
        <v>6983</v>
      </c>
      <c r="H1053" s="37">
        <v>45091</v>
      </c>
      <c r="I1053" s="35">
        <v>91000</v>
      </c>
      <c r="J1053" s="35">
        <v>12</v>
      </c>
      <c r="K1053" s="37">
        <f t="shared" si="16"/>
        <v>45456</v>
      </c>
      <c r="L1053" s="41">
        <v>0</v>
      </c>
      <c r="M1053" s="71">
        <v>0</v>
      </c>
      <c r="N1053" s="67">
        <v>0.105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35">
        <v>0</v>
      </c>
      <c r="W1053" s="35">
        <v>0</v>
      </c>
      <c r="X1053" s="35">
        <v>91000</v>
      </c>
      <c r="Y1053" s="35">
        <v>0</v>
      </c>
    </row>
    <row r="1054" spans="1:25">
      <c r="A1054" s="35">
        <v>4437</v>
      </c>
      <c r="B1054" s="35" t="s">
        <v>7019</v>
      </c>
      <c r="C1054" s="35" t="s">
        <v>9267</v>
      </c>
      <c r="D1054" s="35">
        <v>1711</v>
      </c>
      <c r="E1054" s="35" t="s">
        <v>7020</v>
      </c>
      <c r="F1054" s="35"/>
      <c r="G1054" s="35" t="s">
        <v>6983</v>
      </c>
      <c r="H1054" s="37">
        <v>45167</v>
      </c>
      <c r="I1054" s="35">
        <v>33000</v>
      </c>
      <c r="J1054" s="35">
        <v>12</v>
      </c>
      <c r="K1054" s="37">
        <f t="shared" si="16"/>
        <v>45532</v>
      </c>
      <c r="L1054" s="41">
        <v>0</v>
      </c>
      <c r="M1054" s="71">
        <v>0</v>
      </c>
      <c r="N1054" s="67">
        <v>0.105</v>
      </c>
      <c r="O1054" s="35">
        <v>0</v>
      </c>
      <c r="P1054" s="35">
        <v>0</v>
      </c>
      <c r="Q1054" s="35">
        <v>0</v>
      </c>
      <c r="R1054" s="35">
        <v>0</v>
      </c>
      <c r="S1054" s="35">
        <v>0</v>
      </c>
      <c r="T1054" s="35">
        <v>0</v>
      </c>
      <c r="U1054" s="35">
        <v>0</v>
      </c>
      <c r="V1054" s="35">
        <v>0</v>
      </c>
      <c r="W1054" s="35">
        <v>0</v>
      </c>
      <c r="X1054" s="35">
        <v>33000</v>
      </c>
      <c r="Y1054" s="35">
        <v>0</v>
      </c>
    </row>
    <row r="1055" spans="1:25">
      <c r="A1055" s="35">
        <v>4438</v>
      </c>
      <c r="B1055" s="35" t="s">
        <v>7019</v>
      </c>
      <c r="C1055" s="35" t="s">
        <v>9267</v>
      </c>
      <c r="D1055" s="35">
        <v>1712</v>
      </c>
      <c r="E1055" s="35" t="s">
        <v>7020</v>
      </c>
      <c r="F1055" s="35"/>
      <c r="G1055" s="35" t="s">
        <v>6983</v>
      </c>
      <c r="H1055" s="37">
        <v>45167</v>
      </c>
      <c r="I1055" s="35">
        <v>32000</v>
      </c>
      <c r="J1055" s="35">
        <v>12</v>
      </c>
      <c r="K1055" s="37">
        <f t="shared" si="16"/>
        <v>45532</v>
      </c>
      <c r="L1055" s="41">
        <v>0</v>
      </c>
      <c r="M1055" s="71">
        <v>0</v>
      </c>
      <c r="N1055" s="67">
        <v>0.105</v>
      </c>
      <c r="O1055" s="35">
        <v>0</v>
      </c>
      <c r="P1055" s="35">
        <v>0</v>
      </c>
      <c r="Q1055" s="35">
        <v>0</v>
      </c>
      <c r="R1055" s="35">
        <v>0</v>
      </c>
      <c r="S1055" s="35">
        <v>0</v>
      </c>
      <c r="T1055" s="35">
        <v>0</v>
      </c>
      <c r="U1055" s="35">
        <v>0</v>
      </c>
      <c r="V1055" s="35">
        <v>0</v>
      </c>
      <c r="W1055" s="35">
        <v>0</v>
      </c>
      <c r="X1055" s="35">
        <v>32000</v>
      </c>
      <c r="Y1055" s="35">
        <v>0</v>
      </c>
    </row>
    <row r="1056" spans="1:25">
      <c r="A1056" s="35">
        <v>4439</v>
      </c>
      <c r="B1056" s="35" t="s">
        <v>7019</v>
      </c>
      <c r="C1056" s="35" t="s">
        <v>9267</v>
      </c>
      <c r="D1056" s="35">
        <v>1710</v>
      </c>
      <c r="E1056" s="35" t="s">
        <v>7020</v>
      </c>
      <c r="F1056" s="35"/>
      <c r="G1056" s="35" t="s">
        <v>6983</v>
      </c>
      <c r="H1056" s="37">
        <v>45167</v>
      </c>
      <c r="I1056" s="35">
        <v>23000</v>
      </c>
      <c r="J1056" s="35">
        <v>12</v>
      </c>
      <c r="K1056" s="37">
        <f t="shared" si="16"/>
        <v>45532</v>
      </c>
      <c r="L1056" s="41">
        <v>0</v>
      </c>
      <c r="M1056" s="71">
        <v>0</v>
      </c>
      <c r="N1056" s="67">
        <v>0.105</v>
      </c>
      <c r="O1056" s="35">
        <v>0</v>
      </c>
      <c r="P1056" s="35">
        <v>0</v>
      </c>
      <c r="Q1056" s="35">
        <v>0</v>
      </c>
      <c r="R1056" s="35">
        <v>0</v>
      </c>
      <c r="S1056" s="35">
        <v>0</v>
      </c>
      <c r="T1056" s="35">
        <v>0</v>
      </c>
      <c r="U1056" s="35">
        <v>0</v>
      </c>
      <c r="V1056" s="35">
        <v>0</v>
      </c>
      <c r="W1056" s="35">
        <v>0</v>
      </c>
      <c r="X1056" s="35">
        <v>23000</v>
      </c>
      <c r="Y1056" s="35">
        <v>0</v>
      </c>
    </row>
    <row r="1057" spans="1:25">
      <c r="A1057" s="35">
        <v>4440</v>
      </c>
      <c r="B1057" s="35" t="s">
        <v>7019</v>
      </c>
      <c r="C1057" s="35" t="s">
        <v>9267</v>
      </c>
      <c r="D1057" s="35">
        <v>1714</v>
      </c>
      <c r="E1057" s="35" t="s">
        <v>7020</v>
      </c>
      <c r="F1057" s="35"/>
      <c r="G1057" s="35" t="s">
        <v>6983</v>
      </c>
      <c r="H1057" s="37">
        <v>45167</v>
      </c>
      <c r="I1057" s="35">
        <v>6000</v>
      </c>
      <c r="J1057" s="35">
        <v>12</v>
      </c>
      <c r="K1057" s="37">
        <f t="shared" si="16"/>
        <v>45532</v>
      </c>
      <c r="L1057" s="41">
        <v>0</v>
      </c>
      <c r="M1057" s="71">
        <v>0</v>
      </c>
      <c r="N1057" s="67">
        <v>0.105</v>
      </c>
      <c r="O1057" s="35">
        <v>0</v>
      </c>
      <c r="P1057" s="35">
        <v>0</v>
      </c>
      <c r="Q1057" s="35">
        <v>0</v>
      </c>
      <c r="R1057" s="35">
        <v>0</v>
      </c>
      <c r="S1057" s="35">
        <v>0</v>
      </c>
      <c r="T1057" s="35">
        <v>0</v>
      </c>
      <c r="U1057" s="35">
        <v>0</v>
      </c>
      <c r="V1057" s="35">
        <v>0</v>
      </c>
      <c r="W1057" s="35">
        <v>0</v>
      </c>
      <c r="X1057" s="35">
        <v>6000</v>
      </c>
      <c r="Y1057" s="35">
        <v>0</v>
      </c>
    </row>
    <row r="1058" spans="1:25">
      <c r="A1058" s="35">
        <v>4441</v>
      </c>
      <c r="B1058" s="35" t="s">
        <v>7019</v>
      </c>
      <c r="C1058" s="35" t="s">
        <v>9267</v>
      </c>
      <c r="D1058" s="35">
        <v>1715</v>
      </c>
      <c r="E1058" s="35" t="s">
        <v>7020</v>
      </c>
      <c r="F1058" s="35"/>
      <c r="G1058" s="35" t="s">
        <v>6983</v>
      </c>
      <c r="H1058" s="37">
        <v>45167</v>
      </c>
      <c r="I1058" s="35">
        <v>6000</v>
      </c>
      <c r="J1058" s="35">
        <v>12</v>
      </c>
      <c r="K1058" s="37">
        <f t="shared" si="16"/>
        <v>45532</v>
      </c>
      <c r="L1058" s="41">
        <v>0</v>
      </c>
      <c r="M1058" s="71">
        <v>0</v>
      </c>
      <c r="N1058" s="67">
        <v>0.105</v>
      </c>
      <c r="O1058" s="35">
        <v>0</v>
      </c>
      <c r="P1058" s="35">
        <v>0</v>
      </c>
      <c r="Q1058" s="35">
        <v>0</v>
      </c>
      <c r="R1058" s="35">
        <v>0</v>
      </c>
      <c r="S1058" s="35">
        <v>0</v>
      </c>
      <c r="T1058" s="35">
        <v>0</v>
      </c>
      <c r="U1058" s="35">
        <v>0</v>
      </c>
      <c r="V1058" s="35">
        <v>0</v>
      </c>
      <c r="W1058" s="35">
        <v>0</v>
      </c>
      <c r="X1058" s="35">
        <v>6000</v>
      </c>
      <c r="Y1058" s="35">
        <v>0</v>
      </c>
    </row>
    <row r="1059" spans="1:25">
      <c r="A1059" s="35">
        <v>4442</v>
      </c>
      <c r="B1059" s="35" t="s">
        <v>7019</v>
      </c>
      <c r="C1059" s="35" t="s">
        <v>9267</v>
      </c>
      <c r="D1059" s="35">
        <v>1719</v>
      </c>
      <c r="E1059" s="35" t="s">
        <v>7020</v>
      </c>
      <c r="F1059" s="35"/>
      <c r="G1059" s="35" t="s">
        <v>6983</v>
      </c>
      <c r="H1059" s="37">
        <v>45215</v>
      </c>
      <c r="I1059" s="35">
        <v>12000</v>
      </c>
      <c r="J1059" s="35">
        <v>12</v>
      </c>
      <c r="K1059" s="37">
        <f t="shared" si="16"/>
        <v>45580</v>
      </c>
      <c r="L1059" s="41">
        <v>0</v>
      </c>
      <c r="M1059" s="71">
        <v>0</v>
      </c>
      <c r="N1059" s="67">
        <v>0.105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5">
        <v>12000</v>
      </c>
      <c r="Y1059" s="35">
        <v>0</v>
      </c>
    </row>
    <row r="1060" spans="1:25">
      <c r="A1060" s="35">
        <v>4443</v>
      </c>
      <c r="B1060" s="35" t="s">
        <v>7019</v>
      </c>
      <c r="C1060" s="35" t="s">
        <v>9267</v>
      </c>
      <c r="D1060" s="35">
        <v>1717</v>
      </c>
      <c r="E1060" s="35" t="s">
        <v>7020</v>
      </c>
      <c r="F1060" s="35"/>
      <c r="G1060" s="35" t="s">
        <v>6983</v>
      </c>
      <c r="H1060" s="37">
        <v>45167</v>
      </c>
      <c r="I1060" s="35">
        <v>44000</v>
      </c>
      <c r="J1060" s="35">
        <v>12</v>
      </c>
      <c r="K1060" s="37">
        <f t="shared" si="16"/>
        <v>45532</v>
      </c>
      <c r="L1060" s="41">
        <v>0</v>
      </c>
      <c r="M1060" s="71">
        <v>0</v>
      </c>
      <c r="N1060" s="67">
        <v>0.105</v>
      </c>
      <c r="O1060" s="35">
        <v>0</v>
      </c>
      <c r="P1060" s="35">
        <v>0</v>
      </c>
      <c r="Q1060" s="35">
        <v>0</v>
      </c>
      <c r="R1060" s="35">
        <v>0</v>
      </c>
      <c r="S1060" s="35">
        <v>0</v>
      </c>
      <c r="T1060" s="35">
        <v>0</v>
      </c>
      <c r="U1060" s="35">
        <v>0</v>
      </c>
      <c r="V1060" s="35">
        <v>0</v>
      </c>
      <c r="W1060" s="35">
        <v>0</v>
      </c>
      <c r="X1060" s="35">
        <v>44000</v>
      </c>
      <c r="Y1060" s="35">
        <v>0</v>
      </c>
    </row>
    <row r="1061" spans="1:25">
      <c r="A1061" s="35">
        <v>4446</v>
      </c>
      <c r="B1061" s="35" t="s">
        <v>7019</v>
      </c>
      <c r="C1061" s="35" t="s">
        <v>9267</v>
      </c>
      <c r="D1061" s="35">
        <v>1709</v>
      </c>
      <c r="E1061" s="35" t="s">
        <v>7020</v>
      </c>
      <c r="F1061" s="35"/>
      <c r="G1061" s="35" t="s">
        <v>6983</v>
      </c>
      <c r="H1061" s="37">
        <v>45167</v>
      </c>
      <c r="I1061" s="35">
        <v>134000</v>
      </c>
      <c r="J1061" s="35">
        <v>12</v>
      </c>
      <c r="K1061" s="37">
        <f t="shared" si="16"/>
        <v>45532</v>
      </c>
      <c r="L1061" s="41">
        <v>0</v>
      </c>
      <c r="M1061" s="71">
        <v>0</v>
      </c>
      <c r="N1061" s="67">
        <v>0.105</v>
      </c>
      <c r="O1061" s="35">
        <v>0</v>
      </c>
      <c r="P1061" s="35">
        <v>0</v>
      </c>
      <c r="Q1061" s="35">
        <v>0</v>
      </c>
      <c r="R1061" s="35">
        <v>0</v>
      </c>
      <c r="S1061" s="35">
        <v>0</v>
      </c>
      <c r="T1061" s="35">
        <v>0</v>
      </c>
      <c r="U1061" s="35">
        <v>0</v>
      </c>
      <c r="V1061" s="35">
        <v>0</v>
      </c>
      <c r="W1061" s="35">
        <v>0</v>
      </c>
      <c r="X1061" s="35">
        <v>134000</v>
      </c>
      <c r="Y1061" s="35">
        <v>0</v>
      </c>
    </row>
    <row r="1062" spans="1:25">
      <c r="A1062" s="35">
        <v>4448</v>
      </c>
      <c r="B1062" s="35" t="s">
        <v>7019</v>
      </c>
      <c r="C1062" s="35" t="s">
        <v>9267</v>
      </c>
      <c r="D1062" s="35">
        <v>1720</v>
      </c>
      <c r="E1062" s="35" t="s">
        <v>7020</v>
      </c>
      <c r="F1062" s="35"/>
      <c r="G1062" s="35" t="s">
        <v>6983</v>
      </c>
      <c r="H1062" s="37">
        <v>45215</v>
      </c>
      <c r="I1062" s="35">
        <v>30000</v>
      </c>
      <c r="J1062" s="35">
        <v>12</v>
      </c>
      <c r="K1062" s="37">
        <f t="shared" si="16"/>
        <v>45580</v>
      </c>
      <c r="L1062" s="41">
        <v>0</v>
      </c>
      <c r="M1062" s="71">
        <v>0</v>
      </c>
      <c r="N1062" s="67">
        <v>0.105</v>
      </c>
      <c r="O1062" s="35">
        <v>0</v>
      </c>
      <c r="P1062" s="35">
        <v>0</v>
      </c>
      <c r="Q1062" s="35">
        <v>0</v>
      </c>
      <c r="R1062" s="35">
        <v>0</v>
      </c>
      <c r="S1062" s="35">
        <v>0</v>
      </c>
      <c r="T1062" s="35">
        <v>0</v>
      </c>
      <c r="U1062" s="35">
        <v>0</v>
      </c>
      <c r="V1062" s="35">
        <v>0</v>
      </c>
      <c r="W1062" s="35">
        <v>0</v>
      </c>
      <c r="X1062" s="35">
        <v>30000</v>
      </c>
      <c r="Y1062" s="35">
        <v>0</v>
      </c>
    </row>
    <row r="1063" spans="1:25">
      <c r="A1063" s="35">
        <v>4449</v>
      </c>
      <c r="B1063" s="35" t="s">
        <v>7019</v>
      </c>
      <c r="C1063" s="35" t="s">
        <v>9267</v>
      </c>
      <c r="D1063" s="35">
        <v>1730</v>
      </c>
      <c r="E1063" s="35" t="s">
        <v>7020</v>
      </c>
      <c r="F1063" s="35"/>
      <c r="G1063" s="35" t="s">
        <v>6983</v>
      </c>
      <c r="H1063" s="37">
        <v>45215</v>
      </c>
      <c r="I1063" s="35">
        <v>35000</v>
      </c>
      <c r="J1063" s="35">
        <v>12</v>
      </c>
      <c r="K1063" s="37">
        <f t="shared" si="16"/>
        <v>45580</v>
      </c>
      <c r="L1063" s="41">
        <v>0</v>
      </c>
      <c r="M1063" s="71">
        <v>0</v>
      </c>
      <c r="N1063" s="67">
        <v>0.105</v>
      </c>
      <c r="O1063" s="35">
        <v>0</v>
      </c>
      <c r="P1063" s="35">
        <v>0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35">
        <v>0</v>
      </c>
      <c r="W1063" s="35">
        <v>0</v>
      </c>
      <c r="X1063" s="35">
        <v>35000</v>
      </c>
      <c r="Y1063" s="35">
        <v>0</v>
      </c>
    </row>
    <row r="1064" spans="1:25">
      <c r="A1064" s="35">
        <v>4450</v>
      </c>
      <c r="B1064" s="35" t="s">
        <v>7019</v>
      </c>
      <c r="C1064" s="35" t="s">
        <v>9267</v>
      </c>
      <c r="D1064" s="35">
        <v>1731</v>
      </c>
      <c r="E1064" s="35" t="s">
        <v>7020</v>
      </c>
      <c r="F1064" s="35"/>
      <c r="G1064" s="35" t="s">
        <v>6983</v>
      </c>
      <c r="H1064" s="37">
        <v>45215</v>
      </c>
      <c r="I1064" s="35">
        <v>35000</v>
      </c>
      <c r="J1064" s="35">
        <v>12</v>
      </c>
      <c r="K1064" s="37">
        <f t="shared" si="16"/>
        <v>45580</v>
      </c>
      <c r="L1064" s="41">
        <v>0</v>
      </c>
      <c r="M1064" s="71">
        <v>0</v>
      </c>
      <c r="N1064" s="67">
        <v>0.105</v>
      </c>
      <c r="O1064" s="35">
        <v>0</v>
      </c>
      <c r="P1064" s="35">
        <v>0</v>
      </c>
      <c r="Q1064" s="35">
        <v>0</v>
      </c>
      <c r="R1064" s="35">
        <v>0</v>
      </c>
      <c r="S1064" s="35">
        <v>0</v>
      </c>
      <c r="T1064" s="35">
        <v>0</v>
      </c>
      <c r="U1064" s="35">
        <v>0</v>
      </c>
      <c r="V1064" s="35">
        <v>0</v>
      </c>
      <c r="W1064" s="35">
        <v>0</v>
      </c>
      <c r="X1064" s="35">
        <v>35000</v>
      </c>
      <c r="Y1064" s="35">
        <v>0</v>
      </c>
    </row>
    <row r="1065" spans="1:25">
      <c r="A1065" s="35">
        <v>4451</v>
      </c>
      <c r="B1065" s="35" t="s">
        <v>7019</v>
      </c>
      <c r="C1065" s="35" t="s">
        <v>9267</v>
      </c>
      <c r="D1065" s="35">
        <v>1732</v>
      </c>
      <c r="E1065" s="35" t="s">
        <v>7020</v>
      </c>
      <c r="F1065" s="35"/>
      <c r="G1065" s="35" t="s">
        <v>6983</v>
      </c>
      <c r="H1065" s="37">
        <v>45215</v>
      </c>
      <c r="I1065" s="35">
        <v>34000</v>
      </c>
      <c r="J1065" s="35">
        <v>12</v>
      </c>
      <c r="K1065" s="37">
        <f t="shared" si="16"/>
        <v>45580</v>
      </c>
      <c r="L1065" s="41">
        <v>0</v>
      </c>
      <c r="M1065" s="71">
        <v>0</v>
      </c>
      <c r="N1065" s="67">
        <v>0.105</v>
      </c>
      <c r="O1065" s="35">
        <v>0</v>
      </c>
      <c r="P1065" s="35">
        <v>0</v>
      </c>
      <c r="Q1065" s="35">
        <v>0</v>
      </c>
      <c r="R1065" s="35">
        <v>0</v>
      </c>
      <c r="S1065" s="35">
        <v>0</v>
      </c>
      <c r="T1065" s="35">
        <v>0</v>
      </c>
      <c r="U1065" s="35">
        <v>0</v>
      </c>
      <c r="V1065" s="35">
        <v>0</v>
      </c>
      <c r="W1065" s="35">
        <v>0</v>
      </c>
      <c r="X1065" s="35">
        <v>34000</v>
      </c>
      <c r="Y1065" s="35">
        <v>0</v>
      </c>
    </row>
    <row r="1066" spans="1:25">
      <c r="A1066" s="35">
        <v>4452</v>
      </c>
      <c r="B1066" s="35" t="s">
        <v>7019</v>
      </c>
      <c r="C1066" s="35" t="s">
        <v>9267</v>
      </c>
      <c r="D1066" s="35">
        <v>1733</v>
      </c>
      <c r="E1066" s="35" t="s">
        <v>7020</v>
      </c>
      <c r="F1066" s="35"/>
      <c r="G1066" s="35" t="s">
        <v>6983</v>
      </c>
      <c r="H1066" s="37">
        <v>45215</v>
      </c>
      <c r="I1066" s="35">
        <v>34000</v>
      </c>
      <c r="J1066" s="35">
        <v>12</v>
      </c>
      <c r="K1066" s="37">
        <f t="shared" si="16"/>
        <v>45580</v>
      </c>
      <c r="L1066" s="41">
        <v>0</v>
      </c>
      <c r="M1066" s="71">
        <v>0</v>
      </c>
      <c r="N1066" s="67">
        <v>0.105</v>
      </c>
      <c r="O1066" s="35">
        <v>0</v>
      </c>
      <c r="P1066" s="35">
        <v>0</v>
      </c>
      <c r="Q1066" s="35">
        <v>0</v>
      </c>
      <c r="R1066" s="35">
        <v>0</v>
      </c>
      <c r="S1066" s="35">
        <v>0</v>
      </c>
      <c r="T1066" s="35">
        <v>0</v>
      </c>
      <c r="U1066" s="35">
        <v>0</v>
      </c>
      <c r="V1066" s="35">
        <v>0</v>
      </c>
      <c r="W1066" s="35">
        <v>0</v>
      </c>
      <c r="X1066" s="35">
        <v>34000</v>
      </c>
      <c r="Y1066" s="35">
        <v>0</v>
      </c>
    </row>
    <row r="1067" spans="1:25">
      <c r="A1067" s="35">
        <v>4453</v>
      </c>
      <c r="B1067" s="35" t="s">
        <v>7019</v>
      </c>
      <c r="C1067" s="35" t="s">
        <v>9267</v>
      </c>
      <c r="D1067" s="35">
        <v>1740</v>
      </c>
      <c r="E1067" s="35" t="s">
        <v>7020</v>
      </c>
      <c r="F1067" s="35"/>
      <c r="G1067" s="35" t="s">
        <v>6983</v>
      </c>
      <c r="H1067" s="37">
        <v>45167</v>
      </c>
      <c r="I1067" s="35">
        <v>19000</v>
      </c>
      <c r="J1067" s="35">
        <v>12</v>
      </c>
      <c r="K1067" s="37">
        <f t="shared" si="16"/>
        <v>45532</v>
      </c>
      <c r="L1067" s="41">
        <v>0</v>
      </c>
      <c r="M1067" s="71">
        <v>0</v>
      </c>
      <c r="N1067" s="67">
        <v>0.105</v>
      </c>
      <c r="O1067" s="35">
        <v>0</v>
      </c>
      <c r="P1067" s="35">
        <v>0</v>
      </c>
      <c r="Q1067" s="35">
        <v>0</v>
      </c>
      <c r="R1067" s="35">
        <v>0</v>
      </c>
      <c r="S1067" s="35">
        <v>0</v>
      </c>
      <c r="T1067" s="35">
        <v>0</v>
      </c>
      <c r="U1067" s="35">
        <v>0</v>
      </c>
      <c r="V1067" s="35">
        <v>0</v>
      </c>
      <c r="W1067" s="35">
        <v>0</v>
      </c>
      <c r="X1067" s="35">
        <v>19000</v>
      </c>
      <c r="Y1067" s="35">
        <v>0</v>
      </c>
    </row>
    <row r="1068" spans="1:25">
      <c r="A1068" s="35">
        <v>4456</v>
      </c>
      <c r="B1068" s="35" t="s">
        <v>7019</v>
      </c>
      <c r="C1068" s="35" t="s">
        <v>9267</v>
      </c>
      <c r="D1068" s="35">
        <v>1721</v>
      </c>
      <c r="E1068" s="35" t="s">
        <v>7020</v>
      </c>
      <c r="F1068" s="35"/>
      <c r="G1068" s="35" t="s">
        <v>6983</v>
      </c>
      <c r="H1068" s="37">
        <v>45215</v>
      </c>
      <c r="I1068" s="35">
        <v>58000</v>
      </c>
      <c r="J1068" s="35">
        <v>12</v>
      </c>
      <c r="K1068" s="37">
        <f t="shared" si="16"/>
        <v>45580</v>
      </c>
      <c r="L1068" s="41">
        <v>0</v>
      </c>
      <c r="M1068" s="71">
        <v>0</v>
      </c>
      <c r="N1068" s="67">
        <v>0.105</v>
      </c>
      <c r="O1068" s="35">
        <v>0</v>
      </c>
      <c r="P1068" s="35">
        <v>0</v>
      </c>
      <c r="Q1068" s="35">
        <v>0</v>
      </c>
      <c r="R1068" s="35">
        <v>0</v>
      </c>
      <c r="S1068" s="35">
        <v>0</v>
      </c>
      <c r="T1068" s="35">
        <v>0</v>
      </c>
      <c r="U1068" s="35">
        <v>0</v>
      </c>
      <c r="V1068" s="35">
        <v>0</v>
      </c>
      <c r="W1068" s="35">
        <v>0</v>
      </c>
      <c r="X1068" s="35">
        <v>58000</v>
      </c>
      <c r="Y1068" s="35">
        <v>0</v>
      </c>
    </row>
    <row r="1069" spans="1:25">
      <c r="A1069" s="35">
        <v>4457</v>
      </c>
      <c r="B1069" s="35" t="s">
        <v>7019</v>
      </c>
      <c r="C1069" s="35" t="s">
        <v>9267</v>
      </c>
      <c r="D1069" s="35">
        <v>1722</v>
      </c>
      <c r="E1069" s="35" t="s">
        <v>7020</v>
      </c>
      <c r="F1069" s="35"/>
      <c r="G1069" s="35" t="s">
        <v>6983</v>
      </c>
      <c r="H1069" s="37">
        <v>45215</v>
      </c>
      <c r="I1069" s="35">
        <v>57000</v>
      </c>
      <c r="J1069" s="35">
        <v>12</v>
      </c>
      <c r="K1069" s="37">
        <f t="shared" si="16"/>
        <v>45580</v>
      </c>
      <c r="L1069" s="41">
        <v>0</v>
      </c>
      <c r="M1069" s="71">
        <v>0</v>
      </c>
      <c r="N1069" s="67">
        <v>0.105</v>
      </c>
      <c r="O1069" s="35">
        <v>0</v>
      </c>
      <c r="P1069" s="35">
        <v>0</v>
      </c>
      <c r="Q1069" s="35">
        <v>0</v>
      </c>
      <c r="R1069" s="35">
        <v>0</v>
      </c>
      <c r="S1069" s="35">
        <v>0</v>
      </c>
      <c r="T1069" s="35">
        <v>0</v>
      </c>
      <c r="U1069" s="35">
        <v>0</v>
      </c>
      <c r="V1069" s="35">
        <v>0</v>
      </c>
      <c r="W1069" s="35">
        <v>0</v>
      </c>
      <c r="X1069" s="35">
        <v>57000</v>
      </c>
      <c r="Y1069" s="35">
        <v>0</v>
      </c>
    </row>
    <row r="1070" spans="1:25">
      <c r="A1070" s="35">
        <v>4654</v>
      </c>
      <c r="B1070" s="35" t="s">
        <v>7019</v>
      </c>
      <c r="C1070" s="35" t="s">
        <v>9267</v>
      </c>
      <c r="D1070" s="35">
        <v>1734</v>
      </c>
      <c r="E1070" s="35" t="s">
        <v>7020</v>
      </c>
      <c r="F1070" s="35"/>
      <c r="G1070" s="35" t="s">
        <v>6983</v>
      </c>
      <c r="H1070" s="37">
        <v>45167</v>
      </c>
      <c r="I1070" s="35">
        <v>58000</v>
      </c>
      <c r="J1070" s="35">
        <v>12</v>
      </c>
      <c r="K1070" s="37">
        <f t="shared" si="16"/>
        <v>45532</v>
      </c>
      <c r="L1070" s="41">
        <v>0</v>
      </c>
      <c r="M1070" s="71">
        <v>0</v>
      </c>
      <c r="N1070" s="67">
        <v>0.105</v>
      </c>
      <c r="O1070" s="35">
        <v>0</v>
      </c>
      <c r="P1070" s="35">
        <v>0</v>
      </c>
      <c r="Q1070" s="35">
        <v>0</v>
      </c>
      <c r="R1070" s="35">
        <v>0</v>
      </c>
      <c r="S1070" s="35">
        <v>0</v>
      </c>
      <c r="T1070" s="35">
        <v>0</v>
      </c>
      <c r="U1070" s="35">
        <v>0</v>
      </c>
      <c r="V1070" s="35">
        <v>0</v>
      </c>
      <c r="W1070" s="35">
        <v>0</v>
      </c>
      <c r="X1070" s="35">
        <v>58000</v>
      </c>
      <c r="Y1070" s="35">
        <v>0</v>
      </c>
    </row>
    <row r="1071" spans="1:25">
      <c r="A1071" s="35">
        <v>4655</v>
      </c>
      <c r="B1071" s="35" t="s">
        <v>7019</v>
      </c>
      <c r="C1071" s="35" t="s">
        <v>9267</v>
      </c>
      <c r="D1071" s="35">
        <v>1735</v>
      </c>
      <c r="E1071" s="35" t="s">
        <v>7020</v>
      </c>
      <c r="F1071" s="35"/>
      <c r="G1071" s="35" t="s">
        <v>6983</v>
      </c>
      <c r="H1071" s="37">
        <v>45167</v>
      </c>
      <c r="I1071" s="35">
        <v>57000</v>
      </c>
      <c r="J1071" s="35">
        <v>12</v>
      </c>
      <c r="K1071" s="37">
        <f t="shared" si="16"/>
        <v>45532</v>
      </c>
      <c r="L1071" s="41">
        <v>0</v>
      </c>
      <c r="M1071" s="71">
        <v>0</v>
      </c>
      <c r="N1071" s="67">
        <v>0.105</v>
      </c>
      <c r="O1071" s="35">
        <v>0</v>
      </c>
      <c r="P1071" s="35">
        <v>0</v>
      </c>
      <c r="Q1071" s="35">
        <v>0</v>
      </c>
      <c r="R1071" s="35">
        <v>0</v>
      </c>
      <c r="S1071" s="35">
        <v>0</v>
      </c>
      <c r="T1071" s="35">
        <v>0</v>
      </c>
      <c r="U1071" s="35">
        <v>0</v>
      </c>
      <c r="V1071" s="35">
        <v>0</v>
      </c>
      <c r="W1071" s="35">
        <v>0</v>
      </c>
      <c r="X1071" s="35">
        <v>57000</v>
      </c>
      <c r="Y1071" s="35">
        <v>0</v>
      </c>
    </row>
    <row r="1072" spans="1:25">
      <c r="A1072" s="35">
        <v>4656</v>
      </c>
      <c r="B1072" s="35" t="s">
        <v>7019</v>
      </c>
      <c r="C1072" s="35" t="s">
        <v>9267</v>
      </c>
      <c r="D1072" s="35">
        <v>1738</v>
      </c>
      <c r="E1072" s="35" t="s">
        <v>7020</v>
      </c>
      <c r="F1072" s="35"/>
      <c r="G1072" s="35" t="s">
        <v>6983</v>
      </c>
      <c r="H1072" s="37">
        <v>45167</v>
      </c>
      <c r="I1072" s="35">
        <v>33000</v>
      </c>
      <c r="J1072" s="35">
        <v>12</v>
      </c>
      <c r="K1072" s="37">
        <f t="shared" si="16"/>
        <v>45532</v>
      </c>
      <c r="L1072" s="41">
        <v>0</v>
      </c>
      <c r="M1072" s="71">
        <v>0</v>
      </c>
      <c r="N1072" s="67">
        <v>0.105</v>
      </c>
      <c r="O1072" s="35">
        <v>0</v>
      </c>
      <c r="P1072" s="35">
        <v>0</v>
      </c>
      <c r="Q1072" s="35">
        <v>0</v>
      </c>
      <c r="R1072" s="35">
        <v>0</v>
      </c>
      <c r="S1072" s="35">
        <v>0</v>
      </c>
      <c r="T1072" s="35">
        <v>0</v>
      </c>
      <c r="U1072" s="35">
        <v>0</v>
      </c>
      <c r="V1072" s="35">
        <v>0</v>
      </c>
      <c r="W1072" s="35">
        <v>0</v>
      </c>
      <c r="X1072" s="35">
        <v>33000</v>
      </c>
      <c r="Y1072" s="35">
        <v>0</v>
      </c>
    </row>
    <row r="1073" spans="1:25">
      <c r="A1073" s="35">
        <v>4657</v>
      </c>
      <c r="B1073" s="35" t="s">
        <v>7019</v>
      </c>
      <c r="C1073" s="35" t="s">
        <v>9267</v>
      </c>
      <c r="D1073" s="35">
        <v>1741</v>
      </c>
      <c r="E1073" s="35" t="s">
        <v>7020</v>
      </c>
      <c r="F1073" s="35"/>
      <c r="G1073" s="35" t="s">
        <v>6983</v>
      </c>
      <c r="H1073" s="37">
        <v>45167</v>
      </c>
      <c r="I1073" s="35">
        <v>19000</v>
      </c>
      <c r="J1073" s="35">
        <v>12</v>
      </c>
      <c r="K1073" s="37">
        <f t="shared" si="16"/>
        <v>45532</v>
      </c>
      <c r="L1073" s="41">
        <v>0</v>
      </c>
      <c r="M1073" s="71">
        <v>0</v>
      </c>
      <c r="N1073" s="67">
        <v>0.105</v>
      </c>
      <c r="O1073" s="35">
        <v>0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19000</v>
      </c>
      <c r="Y1073" s="35">
        <v>0</v>
      </c>
    </row>
    <row r="1074" spans="1:25">
      <c r="A1074" s="35">
        <v>4659</v>
      </c>
      <c r="B1074" s="35" t="s">
        <v>7019</v>
      </c>
      <c r="C1074" s="35" t="s">
        <v>9267</v>
      </c>
      <c r="D1074" s="35">
        <v>1742</v>
      </c>
      <c r="E1074" s="35" t="s">
        <v>7020</v>
      </c>
      <c r="F1074" s="35"/>
      <c r="G1074" s="35" t="s">
        <v>6983</v>
      </c>
      <c r="H1074" s="37">
        <v>45215</v>
      </c>
      <c r="I1074" s="35">
        <v>29000</v>
      </c>
      <c r="J1074" s="35">
        <v>12</v>
      </c>
      <c r="K1074" s="37">
        <f t="shared" si="16"/>
        <v>45580</v>
      </c>
      <c r="L1074" s="41">
        <v>0</v>
      </c>
      <c r="M1074" s="71">
        <v>0</v>
      </c>
      <c r="N1074" s="67">
        <v>0.105</v>
      </c>
      <c r="O1074" s="35">
        <v>0</v>
      </c>
      <c r="P1074" s="35">
        <v>0</v>
      </c>
      <c r="Q1074" s="35">
        <v>0</v>
      </c>
      <c r="R1074" s="35">
        <v>0</v>
      </c>
      <c r="S1074" s="35">
        <v>0</v>
      </c>
      <c r="T1074" s="35">
        <v>0</v>
      </c>
      <c r="U1074" s="35">
        <v>0</v>
      </c>
      <c r="V1074" s="35">
        <v>0</v>
      </c>
      <c r="W1074" s="35">
        <v>0</v>
      </c>
      <c r="X1074" s="35">
        <v>29000</v>
      </c>
      <c r="Y1074" s="35">
        <v>0</v>
      </c>
    </row>
    <row r="1075" spans="1:25">
      <c r="A1075" s="35">
        <v>4660</v>
      </c>
      <c r="B1075" s="35" t="s">
        <v>7019</v>
      </c>
      <c r="C1075" s="35" t="s">
        <v>9267</v>
      </c>
      <c r="D1075" s="35">
        <v>1743</v>
      </c>
      <c r="E1075" s="35" t="s">
        <v>7020</v>
      </c>
      <c r="F1075" s="35"/>
      <c r="G1075" s="35" t="s">
        <v>6983</v>
      </c>
      <c r="H1075" s="37">
        <v>45215</v>
      </c>
      <c r="I1075" s="35">
        <v>29000</v>
      </c>
      <c r="J1075" s="35">
        <v>12</v>
      </c>
      <c r="K1075" s="37">
        <f t="shared" si="16"/>
        <v>45580</v>
      </c>
      <c r="L1075" s="41">
        <v>0</v>
      </c>
      <c r="M1075" s="71">
        <v>0</v>
      </c>
      <c r="N1075" s="67">
        <v>0.105</v>
      </c>
      <c r="O1075" s="35">
        <v>0</v>
      </c>
      <c r="P1075" s="35">
        <v>0</v>
      </c>
      <c r="Q1075" s="35">
        <v>0</v>
      </c>
      <c r="R1075" s="35">
        <v>0</v>
      </c>
      <c r="S1075" s="35">
        <v>0</v>
      </c>
      <c r="T1075" s="35">
        <v>0</v>
      </c>
      <c r="U1075" s="35">
        <v>0</v>
      </c>
      <c r="V1075" s="35">
        <v>0</v>
      </c>
      <c r="W1075" s="35">
        <v>0</v>
      </c>
      <c r="X1075" s="35">
        <v>29000</v>
      </c>
      <c r="Y1075" s="35">
        <v>0</v>
      </c>
    </row>
    <row r="1076" spans="1:25">
      <c r="A1076" s="35">
        <v>4661</v>
      </c>
      <c r="B1076" s="35" t="s">
        <v>7019</v>
      </c>
      <c r="C1076" s="35" t="s">
        <v>9267</v>
      </c>
      <c r="D1076" s="35">
        <v>1745</v>
      </c>
      <c r="E1076" s="35" t="s">
        <v>7020</v>
      </c>
      <c r="F1076" s="35"/>
      <c r="G1076" s="35" t="s">
        <v>6983</v>
      </c>
      <c r="H1076" s="37">
        <v>45215</v>
      </c>
      <c r="I1076" s="35">
        <v>30000</v>
      </c>
      <c r="J1076" s="35">
        <v>12</v>
      </c>
      <c r="K1076" s="37">
        <f t="shared" si="16"/>
        <v>45580</v>
      </c>
      <c r="L1076" s="41">
        <v>0</v>
      </c>
      <c r="M1076" s="71">
        <v>0</v>
      </c>
      <c r="N1076" s="67">
        <v>0.105</v>
      </c>
      <c r="O1076" s="35">
        <v>0</v>
      </c>
      <c r="P1076" s="35">
        <v>0</v>
      </c>
      <c r="Q1076" s="35">
        <v>0</v>
      </c>
      <c r="R1076" s="35">
        <v>0</v>
      </c>
      <c r="S1076" s="35">
        <v>0</v>
      </c>
      <c r="T1076" s="35">
        <v>0</v>
      </c>
      <c r="U1076" s="35">
        <v>0</v>
      </c>
      <c r="V1076" s="35">
        <v>0</v>
      </c>
      <c r="W1076" s="35">
        <v>0</v>
      </c>
      <c r="X1076" s="35">
        <v>30000</v>
      </c>
      <c r="Y1076" s="35">
        <v>0</v>
      </c>
    </row>
    <row r="1077" spans="1:25">
      <c r="A1077" s="35">
        <v>4662</v>
      </c>
      <c r="B1077" s="35" t="s">
        <v>7019</v>
      </c>
      <c r="C1077" s="35" t="s">
        <v>9267</v>
      </c>
      <c r="D1077" s="35">
        <v>1746</v>
      </c>
      <c r="E1077" s="35" t="s">
        <v>7020</v>
      </c>
      <c r="F1077" s="35"/>
      <c r="G1077" s="35" t="s">
        <v>6983</v>
      </c>
      <c r="H1077" s="37">
        <v>45215</v>
      </c>
      <c r="I1077" s="35">
        <v>53000</v>
      </c>
      <c r="J1077" s="35">
        <v>12</v>
      </c>
      <c r="K1077" s="37">
        <f t="shared" si="16"/>
        <v>45580</v>
      </c>
      <c r="L1077" s="41">
        <v>0</v>
      </c>
      <c r="M1077" s="71">
        <v>0</v>
      </c>
      <c r="N1077" s="67">
        <v>0.105</v>
      </c>
      <c r="O1077" s="35">
        <v>0</v>
      </c>
      <c r="P1077" s="35">
        <v>0</v>
      </c>
      <c r="Q1077" s="35">
        <v>0</v>
      </c>
      <c r="R1077" s="35">
        <v>0</v>
      </c>
      <c r="S1077" s="35">
        <v>0</v>
      </c>
      <c r="T1077" s="35">
        <v>0</v>
      </c>
      <c r="U1077" s="35">
        <v>0</v>
      </c>
      <c r="V1077" s="35">
        <v>0</v>
      </c>
      <c r="W1077" s="35">
        <v>0</v>
      </c>
      <c r="X1077" s="35">
        <v>53000</v>
      </c>
      <c r="Y1077" s="35">
        <v>0</v>
      </c>
    </row>
    <row r="1078" spans="1:25">
      <c r="A1078" s="35">
        <v>3</v>
      </c>
      <c r="B1078" s="35" t="s">
        <v>7019</v>
      </c>
      <c r="C1078" s="35" t="s">
        <v>9266</v>
      </c>
      <c r="D1078" s="35">
        <v>624</v>
      </c>
      <c r="E1078" s="35" t="s">
        <v>7020</v>
      </c>
      <c r="F1078" s="35"/>
      <c r="G1078" s="35" t="s">
        <v>6983</v>
      </c>
      <c r="H1078" s="37">
        <v>45091</v>
      </c>
      <c r="I1078" s="35">
        <v>222000</v>
      </c>
      <c r="J1078" s="35">
        <v>12</v>
      </c>
      <c r="K1078" s="37">
        <f t="shared" ref="K1078:K1109" si="17">H1078+365</f>
        <v>45456</v>
      </c>
      <c r="L1078" s="35"/>
      <c r="M1078" s="51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>
        <v>222000</v>
      </c>
      <c r="Y1078" s="35">
        <v>0</v>
      </c>
    </row>
    <row r="1079" spans="1:25">
      <c r="A1079" s="35">
        <v>56</v>
      </c>
      <c r="B1079" s="35" t="s">
        <v>7019</v>
      </c>
      <c r="C1079" s="35" t="s">
        <v>9266</v>
      </c>
      <c r="D1079" s="35">
        <v>626</v>
      </c>
      <c r="E1079" s="35" t="s">
        <v>7020</v>
      </c>
      <c r="F1079" s="35"/>
      <c r="G1079" s="35" t="s">
        <v>6983</v>
      </c>
      <c r="H1079" s="37">
        <v>45091</v>
      </c>
      <c r="I1079" s="35">
        <v>154000</v>
      </c>
      <c r="J1079" s="35">
        <v>12</v>
      </c>
      <c r="K1079" s="37">
        <f t="shared" si="17"/>
        <v>45456</v>
      </c>
      <c r="L1079" s="35"/>
      <c r="M1079" s="51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>
        <v>154000</v>
      </c>
      <c r="Y1079" s="35">
        <v>0</v>
      </c>
    </row>
    <row r="1080" spans="1:25">
      <c r="A1080" s="35">
        <v>57</v>
      </c>
      <c r="B1080" s="35" t="s">
        <v>7019</v>
      </c>
      <c r="C1080" s="35" t="s">
        <v>9266</v>
      </c>
      <c r="D1080" s="35">
        <v>627</v>
      </c>
      <c r="E1080" s="35" t="s">
        <v>7020</v>
      </c>
      <c r="F1080" s="35"/>
      <c r="G1080" s="35" t="s">
        <v>6983</v>
      </c>
      <c r="H1080" s="37">
        <v>45069</v>
      </c>
      <c r="I1080" s="35">
        <v>154000</v>
      </c>
      <c r="J1080" s="35">
        <v>12</v>
      </c>
      <c r="K1080" s="37">
        <f t="shared" si="17"/>
        <v>45434</v>
      </c>
      <c r="L1080" s="35"/>
      <c r="M1080" s="51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>
        <v>154000</v>
      </c>
      <c r="Y1080" s="35">
        <v>0</v>
      </c>
    </row>
    <row r="1081" spans="1:25">
      <c r="A1081" s="35">
        <v>58</v>
      </c>
      <c r="B1081" s="35" t="s">
        <v>7019</v>
      </c>
      <c r="C1081" s="35" t="s">
        <v>9266</v>
      </c>
      <c r="D1081" s="35">
        <v>628</v>
      </c>
      <c r="E1081" s="35" t="s">
        <v>7020</v>
      </c>
      <c r="F1081" s="35"/>
      <c r="G1081" s="35" t="s">
        <v>6983</v>
      </c>
      <c r="H1081" s="37">
        <v>45069</v>
      </c>
      <c r="I1081" s="35">
        <v>107000</v>
      </c>
      <c r="J1081" s="35">
        <v>12</v>
      </c>
      <c r="K1081" s="37">
        <f t="shared" si="17"/>
        <v>45434</v>
      </c>
      <c r="L1081" s="35"/>
      <c r="M1081" s="51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>
        <v>107000</v>
      </c>
      <c r="Y1081" s="35">
        <v>0</v>
      </c>
    </row>
    <row r="1082" spans="1:25">
      <c r="A1082" s="35">
        <v>63</v>
      </c>
      <c r="B1082" s="35" t="s">
        <v>7019</v>
      </c>
      <c r="C1082" s="35" t="s">
        <v>9266</v>
      </c>
      <c r="D1082" s="35">
        <v>641</v>
      </c>
      <c r="E1082" s="35" t="s">
        <v>7020</v>
      </c>
      <c r="F1082" s="35"/>
      <c r="G1082" s="35" t="s">
        <v>6983</v>
      </c>
      <c r="H1082" s="37">
        <v>43979</v>
      </c>
      <c r="I1082" s="35">
        <v>156000</v>
      </c>
      <c r="J1082" s="35">
        <v>12</v>
      </c>
      <c r="K1082" s="37">
        <f t="shared" si="17"/>
        <v>44344</v>
      </c>
      <c r="L1082" s="35"/>
      <c r="M1082" s="51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>
        <v>156000</v>
      </c>
      <c r="Y1082" s="35">
        <v>0</v>
      </c>
    </row>
    <row r="1083" spans="1:25">
      <c r="A1083" s="35">
        <v>64</v>
      </c>
      <c r="B1083" s="35" t="s">
        <v>7019</v>
      </c>
      <c r="C1083" s="35" t="s">
        <v>9266</v>
      </c>
      <c r="D1083" s="35">
        <v>637</v>
      </c>
      <c r="E1083" s="35" t="s">
        <v>7020</v>
      </c>
      <c r="F1083" s="35"/>
      <c r="G1083" s="35" t="s">
        <v>6983</v>
      </c>
      <c r="H1083" s="37">
        <v>45112</v>
      </c>
      <c r="I1083" s="35">
        <v>203000</v>
      </c>
      <c r="J1083" s="35">
        <v>12</v>
      </c>
      <c r="K1083" s="37">
        <f t="shared" si="17"/>
        <v>45477</v>
      </c>
      <c r="L1083" s="35"/>
      <c r="M1083" s="51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>
        <v>203000</v>
      </c>
      <c r="Y1083" s="35">
        <v>0</v>
      </c>
    </row>
    <row r="1084" spans="1:25">
      <c r="A1084" s="35">
        <v>67</v>
      </c>
      <c r="B1084" s="35" t="s">
        <v>7019</v>
      </c>
      <c r="C1084" s="35" t="s">
        <v>9266</v>
      </c>
      <c r="D1084" s="35">
        <v>639</v>
      </c>
      <c r="E1084" s="35" t="s">
        <v>7020</v>
      </c>
      <c r="F1084" s="35"/>
      <c r="G1084" s="35" t="s">
        <v>6983</v>
      </c>
      <c r="H1084" s="37">
        <v>45069</v>
      </c>
      <c r="I1084" s="35">
        <v>194000</v>
      </c>
      <c r="J1084" s="35">
        <v>12</v>
      </c>
      <c r="K1084" s="37">
        <f t="shared" si="17"/>
        <v>45434</v>
      </c>
      <c r="L1084" s="35"/>
      <c r="M1084" s="51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>
        <v>194000</v>
      </c>
      <c r="Y1084" s="35">
        <v>0</v>
      </c>
    </row>
    <row r="1085" spans="1:25">
      <c r="A1085" s="35">
        <v>68</v>
      </c>
      <c r="B1085" s="35" t="s">
        <v>7019</v>
      </c>
      <c r="C1085" s="35" t="s">
        <v>9266</v>
      </c>
      <c r="D1085" s="35">
        <v>640</v>
      </c>
      <c r="E1085" s="35" t="s">
        <v>7020</v>
      </c>
      <c r="F1085" s="35"/>
      <c r="G1085" s="35" t="s">
        <v>6983</v>
      </c>
      <c r="H1085" s="37">
        <v>45069</v>
      </c>
      <c r="I1085" s="35">
        <v>194000</v>
      </c>
      <c r="J1085" s="35">
        <v>12</v>
      </c>
      <c r="K1085" s="37">
        <f t="shared" si="17"/>
        <v>45434</v>
      </c>
      <c r="L1085" s="35"/>
      <c r="M1085" s="51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>
        <v>194000</v>
      </c>
      <c r="Y1085" s="35">
        <v>0</v>
      </c>
    </row>
    <row r="1086" spans="1:25">
      <c r="A1086" s="35">
        <v>81</v>
      </c>
      <c r="B1086" s="35" t="s">
        <v>7019</v>
      </c>
      <c r="C1086" s="35" t="s">
        <v>9266</v>
      </c>
      <c r="D1086" s="35">
        <v>117</v>
      </c>
      <c r="E1086" s="35" t="s">
        <v>7020</v>
      </c>
      <c r="F1086" s="35"/>
      <c r="G1086" s="35" t="s">
        <v>6983</v>
      </c>
      <c r="H1086" s="37">
        <v>45048</v>
      </c>
      <c r="I1086" s="35">
        <v>58000</v>
      </c>
      <c r="J1086" s="35">
        <v>12</v>
      </c>
      <c r="K1086" s="37">
        <f t="shared" si="17"/>
        <v>45413</v>
      </c>
      <c r="L1086" s="35"/>
      <c r="M1086" s="51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>
        <v>58000</v>
      </c>
      <c r="Y1086" s="35">
        <v>0</v>
      </c>
    </row>
    <row r="1087" spans="1:25">
      <c r="A1087" s="35">
        <v>93</v>
      </c>
      <c r="B1087" s="35" t="s">
        <v>7019</v>
      </c>
      <c r="C1087" s="35" t="s">
        <v>9266</v>
      </c>
      <c r="D1087" s="35">
        <v>114</v>
      </c>
      <c r="E1087" s="35" t="s">
        <v>7020</v>
      </c>
      <c r="F1087" s="35"/>
      <c r="G1087" s="35" t="s">
        <v>6983</v>
      </c>
      <c r="H1087" s="37">
        <v>45048</v>
      </c>
      <c r="I1087" s="35">
        <v>68000</v>
      </c>
      <c r="J1087" s="35">
        <v>12</v>
      </c>
      <c r="K1087" s="37">
        <f t="shared" si="17"/>
        <v>45413</v>
      </c>
      <c r="L1087" s="35"/>
      <c r="M1087" s="51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>
        <v>68000</v>
      </c>
      <c r="Y1087" s="35">
        <v>0</v>
      </c>
    </row>
    <row r="1088" spans="1:25">
      <c r="A1088" s="35">
        <v>160</v>
      </c>
      <c r="B1088" s="35" t="s">
        <v>7019</v>
      </c>
      <c r="C1088" s="35" t="s">
        <v>9266</v>
      </c>
      <c r="D1088" s="35">
        <v>632</v>
      </c>
      <c r="E1088" s="35" t="s">
        <v>7020</v>
      </c>
      <c r="F1088" s="35"/>
      <c r="G1088" s="35" t="s">
        <v>6983</v>
      </c>
      <c r="H1088" s="37">
        <v>43979</v>
      </c>
      <c r="I1088" s="35">
        <v>134000</v>
      </c>
      <c r="J1088" s="35">
        <v>12</v>
      </c>
      <c r="K1088" s="37">
        <f t="shared" si="17"/>
        <v>44344</v>
      </c>
      <c r="L1088" s="35"/>
      <c r="M1088" s="51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>
        <v>134000</v>
      </c>
      <c r="Y1088" s="35">
        <v>0</v>
      </c>
    </row>
    <row r="1089" spans="1:25">
      <c r="A1089" s="35">
        <v>225</v>
      </c>
      <c r="B1089" s="35" t="s">
        <v>7019</v>
      </c>
      <c r="C1089" s="35" t="s">
        <v>9266</v>
      </c>
      <c r="D1089" s="35">
        <v>1528</v>
      </c>
      <c r="E1089" s="35" t="s">
        <v>7020</v>
      </c>
      <c r="F1089" s="35"/>
      <c r="G1089" s="35" t="s">
        <v>6983</v>
      </c>
      <c r="H1089" s="37">
        <v>45069</v>
      </c>
      <c r="I1089" s="35">
        <v>68000</v>
      </c>
      <c r="J1089" s="35">
        <v>12</v>
      </c>
      <c r="K1089" s="37">
        <f t="shared" si="17"/>
        <v>45434</v>
      </c>
      <c r="L1089" s="35"/>
      <c r="M1089" s="51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>
        <v>68000</v>
      </c>
      <c r="Y1089" s="35">
        <v>0</v>
      </c>
    </row>
    <row r="1090" spans="1:25">
      <c r="A1090" s="35">
        <v>239</v>
      </c>
      <c r="B1090" s="35" t="s">
        <v>7019</v>
      </c>
      <c r="C1090" s="35" t="s">
        <v>9266</v>
      </c>
      <c r="D1090" s="35">
        <v>638</v>
      </c>
      <c r="E1090" s="35" t="s">
        <v>7020</v>
      </c>
      <c r="F1090" s="35"/>
      <c r="G1090" s="35" t="s">
        <v>6983</v>
      </c>
      <c r="H1090" s="37">
        <v>45069</v>
      </c>
      <c r="I1090" s="35">
        <v>194000</v>
      </c>
      <c r="J1090" s="35">
        <v>12</v>
      </c>
      <c r="K1090" s="37">
        <f t="shared" si="17"/>
        <v>45434</v>
      </c>
      <c r="L1090" s="35"/>
      <c r="M1090" s="51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>
        <v>194000</v>
      </c>
      <c r="Y1090" s="35">
        <v>0</v>
      </c>
    </row>
    <row r="1091" spans="1:25">
      <c r="A1091" s="35">
        <v>252</v>
      </c>
      <c r="B1091" s="35" t="s">
        <v>7019</v>
      </c>
      <c r="C1091" s="35" t="s">
        <v>9266</v>
      </c>
      <c r="D1091" s="35">
        <v>1219</v>
      </c>
      <c r="E1091" s="35" t="s">
        <v>7020</v>
      </c>
      <c r="F1091" s="35"/>
      <c r="G1091" s="35" t="s">
        <v>6983</v>
      </c>
      <c r="H1091" s="37">
        <v>45069</v>
      </c>
      <c r="I1091" s="35">
        <v>115000</v>
      </c>
      <c r="J1091" s="35">
        <v>12</v>
      </c>
      <c r="K1091" s="37">
        <f t="shared" si="17"/>
        <v>45434</v>
      </c>
      <c r="L1091" s="35"/>
      <c r="M1091" s="51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>
        <v>115000</v>
      </c>
      <c r="Y1091" s="35">
        <v>0</v>
      </c>
    </row>
    <row r="1092" spans="1:25">
      <c r="A1092" s="35">
        <v>368</v>
      </c>
      <c r="B1092" s="35" t="s">
        <v>7019</v>
      </c>
      <c r="C1092" s="35" t="s">
        <v>9266</v>
      </c>
      <c r="D1092" s="35">
        <v>900</v>
      </c>
      <c r="E1092" s="35" t="s">
        <v>7020</v>
      </c>
      <c r="F1092" s="35"/>
      <c r="G1092" s="35" t="s">
        <v>6983</v>
      </c>
      <c r="H1092" s="37">
        <v>45167</v>
      </c>
      <c r="I1092" s="35">
        <v>37000</v>
      </c>
      <c r="J1092" s="35">
        <v>12</v>
      </c>
      <c r="K1092" s="37">
        <f t="shared" si="17"/>
        <v>45532</v>
      </c>
      <c r="L1092" s="35"/>
      <c r="M1092" s="51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>
        <v>37000</v>
      </c>
      <c r="Y1092" s="35">
        <v>0</v>
      </c>
    </row>
    <row r="1093" spans="1:25">
      <c r="A1093" s="35">
        <v>371</v>
      </c>
      <c r="B1093" s="35" t="s">
        <v>7019</v>
      </c>
      <c r="C1093" s="35" t="s">
        <v>9266</v>
      </c>
      <c r="D1093" s="35">
        <v>901</v>
      </c>
      <c r="E1093" s="35" t="s">
        <v>7020</v>
      </c>
      <c r="F1093" s="35"/>
      <c r="G1093" s="35" t="s">
        <v>6983</v>
      </c>
      <c r="H1093" s="37">
        <v>45167</v>
      </c>
      <c r="I1093" s="35">
        <v>37000</v>
      </c>
      <c r="J1093" s="35">
        <v>12</v>
      </c>
      <c r="K1093" s="37">
        <f t="shared" si="17"/>
        <v>45532</v>
      </c>
      <c r="L1093" s="35"/>
      <c r="M1093" s="51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>
        <v>37000</v>
      </c>
      <c r="Y1093" s="35">
        <v>0</v>
      </c>
    </row>
    <row r="1094" spans="1:25">
      <c r="A1094" s="35">
        <v>391</v>
      </c>
      <c r="B1094" s="35" t="s">
        <v>7019</v>
      </c>
      <c r="C1094" s="35" t="s">
        <v>9266</v>
      </c>
      <c r="D1094" s="35">
        <v>1682</v>
      </c>
      <c r="E1094" s="35" t="s">
        <v>7020</v>
      </c>
      <c r="F1094" s="35"/>
      <c r="G1094" s="35" t="s">
        <v>6983</v>
      </c>
      <c r="H1094" s="37">
        <v>45215</v>
      </c>
      <c r="I1094" s="35">
        <v>100000</v>
      </c>
      <c r="J1094" s="35">
        <v>12</v>
      </c>
      <c r="K1094" s="37">
        <f t="shared" si="17"/>
        <v>45580</v>
      </c>
      <c r="L1094" s="35"/>
      <c r="M1094" s="51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>
        <v>100000</v>
      </c>
      <c r="Y1094" s="35">
        <v>0</v>
      </c>
    </row>
    <row r="1095" spans="1:25">
      <c r="A1095" s="35">
        <v>396</v>
      </c>
      <c r="B1095" s="35" t="s">
        <v>7019</v>
      </c>
      <c r="C1095" s="35" t="s">
        <v>9266</v>
      </c>
      <c r="D1095" s="35">
        <v>1087</v>
      </c>
      <c r="E1095" s="35" t="s">
        <v>7020</v>
      </c>
      <c r="F1095" s="35"/>
      <c r="G1095" s="35" t="s">
        <v>6983</v>
      </c>
      <c r="H1095" s="37">
        <v>45091</v>
      </c>
      <c r="I1095" s="35">
        <v>46000</v>
      </c>
      <c r="J1095" s="35">
        <v>12</v>
      </c>
      <c r="K1095" s="37">
        <f t="shared" si="17"/>
        <v>45456</v>
      </c>
      <c r="L1095" s="35"/>
      <c r="M1095" s="51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>
        <v>46000</v>
      </c>
      <c r="Y1095" s="35">
        <v>0</v>
      </c>
    </row>
    <row r="1096" spans="1:25">
      <c r="A1096" s="35">
        <v>406</v>
      </c>
      <c r="B1096" s="35" t="s">
        <v>7019</v>
      </c>
      <c r="C1096" s="35" t="s">
        <v>9266</v>
      </c>
      <c r="D1096" s="35">
        <v>647</v>
      </c>
      <c r="E1096" s="35" t="s">
        <v>7020</v>
      </c>
      <c r="F1096" s="35"/>
      <c r="G1096" s="35" t="s">
        <v>6983</v>
      </c>
      <c r="H1096" s="37">
        <v>45069</v>
      </c>
      <c r="I1096" s="35">
        <v>154000</v>
      </c>
      <c r="J1096" s="35">
        <v>12</v>
      </c>
      <c r="K1096" s="37">
        <f t="shared" si="17"/>
        <v>45434</v>
      </c>
      <c r="L1096" s="35"/>
      <c r="M1096" s="51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>
        <v>154000</v>
      </c>
      <c r="Y1096" s="35">
        <v>0</v>
      </c>
    </row>
    <row r="1097" spans="1:25">
      <c r="A1097" s="35">
        <v>408</v>
      </c>
      <c r="B1097" s="35" t="s">
        <v>7019</v>
      </c>
      <c r="C1097" s="35" t="s">
        <v>9266</v>
      </c>
      <c r="D1097" s="35">
        <v>648</v>
      </c>
      <c r="E1097" s="35" t="s">
        <v>7020</v>
      </c>
      <c r="F1097" s="35"/>
      <c r="G1097" s="35" t="s">
        <v>6983</v>
      </c>
      <c r="H1097" s="37">
        <v>45069</v>
      </c>
      <c r="I1097" s="35">
        <v>229000</v>
      </c>
      <c r="J1097" s="35">
        <v>12</v>
      </c>
      <c r="K1097" s="37">
        <f t="shared" si="17"/>
        <v>45434</v>
      </c>
      <c r="L1097" s="35"/>
      <c r="M1097" s="51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>
        <v>229000</v>
      </c>
      <c r="Y1097" s="35">
        <v>0</v>
      </c>
    </row>
    <row r="1098" spans="1:25">
      <c r="A1098" s="35">
        <v>416</v>
      </c>
      <c r="B1098" s="35" t="s">
        <v>7019</v>
      </c>
      <c r="C1098" s="35" t="s">
        <v>9266</v>
      </c>
      <c r="D1098" s="35">
        <v>646</v>
      </c>
      <c r="E1098" s="35" t="s">
        <v>7020</v>
      </c>
      <c r="F1098" s="35"/>
      <c r="G1098" s="35" t="s">
        <v>6983</v>
      </c>
      <c r="H1098" s="37">
        <v>45069</v>
      </c>
      <c r="I1098" s="35">
        <v>184000</v>
      </c>
      <c r="J1098" s="35">
        <v>12</v>
      </c>
      <c r="K1098" s="37">
        <f t="shared" si="17"/>
        <v>45434</v>
      </c>
      <c r="L1098" s="35"/>
      <c r="M1098" s="51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>
        <v>184000</v>
      </c>
      <c r="Y1098" s="35">
        <v>0</v>
      </c>
    </row>
    <row r="1099" spans="1:25">
      <c r="A1099" s="35">
        <v>419</v>
      </c>
      <c r="B1099" s="35" t="s">
        <v>7019</v>
      </c>
      <c r="C1099" s="35" t="s">
        <v>9266</v>
      </c>
      <c r="D1099" s="35">
        <v>654</v>
      </c>
      <c r="E1099" s="35" t="s">
        <v>7020</v>
      </c>
      <c r="F1099" s="35"/>
      <c r="G1099" s="35" t="s">
        <v>6983</v>
      </c>
      <c r="H1099" s="37">
        <v>45091</v>
      </c>
      <c r="I1099" s="35">
        <v>241000</v>
      </c>
      <c r="J1099" s="35">
        <v>12</v>
      </c>
      <c r="K1099" s="37">
        <f t="shared" si="17"/>
        <v>45456</v>
      </c>
      <c r="L1099" s="35"/>
      <c r="M1099" s="51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>
        <v>241000</v>
      </c>
      <c r="Y1099" s="35">
        <v>0</v>
      </c>
    </row>
    <row r="1100" spans="1:25">
      <c r="A1100" s="35">
        <v>427</v>
      </c>
      <c r="B1100" s="35" t="s">
        <v>7019</v>
      </c>
      <c r="C1100" s="35" t="s">
        <v>9266</v>
      </c>
      <c r="D1100" s="35">
        <v>766</v>
      </c>
      <c r="E1100" s="35" t="s">
        <v>7020</v>
      </c>
      <c r="F1100" s="35"/>
      <c r="G1100" s="35" t="s">
        <v>6983</v>
      </c>
      <c r="H1100" s="37">
        <v>45069</v>
      </c>
      <c r="I1100" s="35">
        <v>96000</v>
      </c>
      <c r="J1100" s="35">
        <v>12</v>
      </c>
      <c r="K1100" s="37">
        <f t="shared" si="17"/>
        <v>45434</v>
      </c>
      <c r="L1100" s="35"/>
      <c r="M1100" s="51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>
        <v>96000</v>
      </c>
      <c r="Y1100" s="35">
        <v>0</v>
      </c>
    </row>
    <row r="1101" spans="1:25">
      <c r="A1101" s="35">
        <v>445</v>
      </c>
      <c r="B1101" s="35" t="s">
        <v>7019</v>
      </c>
      <c r="C1101" s="35" t="s">
        <v>9266</v>
      </c>
      <c r="D1101" s="35">
        <v>768</v>
      </c>
      <c r="E1101" s="35" t="s">
        <v>7020</v>
      </c>
      <c r="F1101" s="35"/>
      <c r="G1101" s="35" t="s">
        <v>6983</v>
      </c>
      <c r="H1101" s="37">
        <v>45069</v>
      </c>
      <c r="I1101" s="35">
        <v>154000</v>
      </c>
      <c r="J1101" s="35">
        <v>12</v>
      </c>
      <c r="K1101" s="37">
        <f t="shared" si="17"/>
        <v>45434</v>
      </c>
      <c r="L1101" s="35"/>
      <c r="M1101" s="51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>
        <v>154000</v>
      </c>
      <c r="Y1101" s="35">
        <v>0</v>
      </c>
    </row>
    <row r="1102" spans="1:25">
      <c r="A1102" s="35">
        <v>468</v>
      </c>
      <c r="B1102" s="35" t="s">
        <v>7019</v>
      </c>
      <c r="C1102" s="35" t="s">
        <v>9266</v>
      </c>
      <c r="D1102" s="35">
        <v>651</v>
      </c>
      <c r="E1102" s="35" t="s">
        <v>7020</v>
      </c>
      <c r="F1102" s="35"/>
      <c r="G1102" s="35" t="s">
        <v>6983</v>
      </c>
      <c r="H1102" s="37">
        <v>45069</v>
      </c>
      <c r="I1102" s="35">
        <v>154000</v>
      </c>
      <c r="J1102" s="35">
        <v>12</v>
      </c>
      <c r="K1102" s="37">
        <f t="shared" si="17"/>
        <v>45434</v>
      </c>
      <c r="L1102" s="35"/>
      <c r="M1102" s="51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>
        <v>154000</v>
      </c>
      <c r="Y1102" s="35">
        <v>0</v>
      </c>
    </row>
    <row r="1103" spans="1:25">
      <c r="A1103" s="35">
        <v>474</v>
      </c>
      <c r="B1103" s="35" t="s">
        <v>7019</v>
      </c>
      <c r="C1103" s="35" t="s">
        <v>9266</v>
      </c>
      <c r="D1103" s="35">
        <v>1572</v>
      </c>
      <c r="E1103" s="35" t="s">
        <v>7020</v>
      </c>
      <c r="F1103" s="35"/>
      <c r="G1103" s="35" t="s">
        <v>6983</v>
      </c>
      <c r="H1103" s="37">
        <v>45091</v>
      </c>
      <c r="I1103" s="35">
        <v>58000</v>
      </c>
      <c r="J1103" s="35">
        <v>12</v>
      </c>
      <c r="K1103" s="37">
        <f t="shared" si="17"/>
        <v>45456</v>
      </c>
      <c r="L1103" s="35"/>
      <c r="M1103" s="51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>
        <v>58000</v>
      </c>
      <c r="Y1103" s="35">
        <v>0</v>
      </c>
    </row>
    <row r="1104" spans="1:25">
      <c r="A1104" s="35">
        <v>479</v>
      </c>
      <c r="B1104" s="35" t="s">
        <v>7019</v>
      </c>
      <c r="C1104" s="35" t="s">
        <v>9266</v>
      </c>
      <c r="D1104" s="35">
        <v>649</v>
      </c>
      <c r="E1104" s="35" t="s">
        <v>7020</v>
      </c>
      <c r="F1104" s="35"/>
      <c r="G1104" s="35" t="s">
        <v>6983</v>
      </c>
      <c r="H1104" s="37">
        <v>45048</v>
      </c>
      <c r="I1104" s="35">
        <v>244000</v>
      </c>
      <c r="J1104" s="35">
        <v>12</v>
      </c>
      <c r="K1104" s="37">
        <f t="shared" si="17"/>
        <v>45413</v>
      </c>
      <c r="L1104" s="35"/>
      <c r="M1104" s="51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>
        <v>244000</v>
      </c>
      <c r="Y1104" s="35">
        <v>0</v>
      </c>
    </row>
    <row r="1105" spans="1:25">
      <c r="A1105" s="35">
        <v>484</v>
      </c>
      <c r="B1105" s="35" t="s">
        <v>7019</v>
      </c>
      <c r="C1105" s="35" t="s">
        <v>9266</v>
      </c>
      <c r="D1105" s="35">
        <v>1504</v>
      </c>
      <c r="E1105" s="35" t="s">
        <v>7020</v>
      </c>
      <c r="F1105" s="35"/>
      <c r="G1105" s="35" t="s">
        <v>6983</v>
      </c>
      <c r="H1105" s="37">
        <v>45069</v>
      </c>
      <c r="I1105" s="35">
        <v>49000</v>
      </c>
      <c r="J1105" s="35">
        <v>12</v>
      </c>
      <c r="K1105" s="37">
        <f t="shared" si="17"/>
        <v>45434</v>
      </c>
      <c r="L1105" s="35"/>
      <c r="M1105" s="51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>
        <v>49000</v>
      </c>
      <c r="Y1105" s="35">
        <v>0</v>
      </c>
    </row>
    <row r="1106" spans="1:25">
      <c r="A1106" s="35">
        <v>485</v>
      </c>
      <c r="B1106" s="35" t="s">
        <v>7019</v>
      </c>
      <c r="C1106" s="35" t="s">
        <v>9266</v>
      </c>
      <c r="D1106" s="35">
        <v>1024</v>
      </c>
      <c r="E1106" s="35" t="s">
        <v>7020</v>
      </c>
      <c r="F1106" s="35"/>
      <c r="G1106" s="35" t="s">
        <v>6983</v>
      </c>
      <c r="H1106" s="37">
        <v>45069</v>
      </c>
      <c r="I1106" s="35">
        <v>77000</v>
      </c>
      <c r="J1106" s="35">
        <v>12</v>
      </c>
      <c r="K1106" s="37">
        <f t="shared" si="17"/>
        <v>45434</v>
      </c>
      <c r="L1106" s="35"/>
      <c r="M1106" s="51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>
        <v>77000</v>
      </c>
      <c r="Y1106" s="35">
        <v>0</v>
      </c>
    </row>
    <row r="1107" spans="1:25">
      <c r="A1107" s="35">
        <v>509</v>
      </c>
      <c r="B1107" s="35" t="s">
        <v>7019</v>
      </c>
      <c r="C1107" s="35" t="s">
        <v>9266</v>
      </c>
      <c r="D1107" s="35">
        <v>171</v>
      </c>
      <c r="E1107" s="35" t="s">
        <v>7020</v>
      </c>
      <c r="F1107" s="35"/>
      <c r="G1107" s="35" t="s">
        <v>6983</v>
      </c>
      <c r="H1107" s="37">
        <v>45069</v>
      </c>
      <c r="I1107" s="35">
        <v>96000</v>
      </c>
      <c r="J1107" s="35">
        <v>12</v>
      </c>
      <c r="K1107" s="37">
        <f t="shared" si="17"/>
        <v>45434</v>
      </c>
      <c r="L1107" s="35"/>
      <c r="M1107" s="51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>
        <v>96000</v>
      </c>
      <c r="Y1107" s="35">
        <v>0</v>
      </c>
    </row>
    <row r="1108" spans="1:25">
      <c r="A1108" s="35">
        <v>517</v>
      </c>
      <c r="B1108" s="35" t="s">
        <v>7019</v>
      </c>
      <c r="C1108" s="35" t="s">
        <v>9266</v>
      </c>
      <c r="D1108" s="35">
        <v>1228</v>
      </c>
      <c r="E1108" s="35" t="s">
        <v>7020</v>
      </c>
      <c r="F1108" s="35"/>
      <c r="G1108" s="35" t="s">
        <v>6983</v>
      </c>
      <c r="H1108" s="37">
        <v>45069</v>
      </c>
      <c r="I1108" s="35">
        <v>96000</v>
      </c>
      <c r="J1108" s="35">
        <v>12</v>
      </c>
      <c r="K1108" s="37">
        <f t="shared" si="17"/>
        <v>45434</v>
      </c>
      <c r="L1108" s="35"/>
      <c r="M1108" s="51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>
        <v>96000</v>
      </c>
      <c r="Y1108" s="35">
        <v>0</v>
      </c>
    </row>
    <row r="1109" spans="1:25">
      <c r="A1109" s="35">
        <v>518</v>
      </c>
      <c r="B1109" s="35" t="s">
        <v>7019</v>
      </c>
      <c r="C1109" s="35" t="s">
        <v>9266</v>
      </c>
      <c r="D1109" s="35">
        <v>1227</v>
      </c>
      <c r="E1109" s="35" t="s">
        <v>7020</v>
      </c>
      <c r="F1109" s="35"/>
      <c r="G1109" s="35" t="s">
        <v>6983</v>
      </c>
      <c r="H1109" s="37">
        <v>45069</v>
      </c>
      <c r="I1109" s="35">
        <v>77000</v>
      </c>
      <c r="J1109" s="35">
        <v>12</v>
      </c>
      <c r="K1109" s="37">
        <f t="shared" si="17"/>
        <v>45434</v>
      </c>
      <c r="L1109" s="35"/>
      <c r="M1109" s="51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>
        <v>77000</v>
      </c>
      <c r="Y1109" s="35">
        <v>0</v>
      </c>
    </row>
    <row r="1110" spans="1:25">
      <c r="A1110" s="35">
        <v>519</v>
      </c>
      <c r="B1110" s="35" t="s">
        <v>7019</v>
      </c>
      <c r="C1110" s="35" t="s">
        <v>9266</v>
      </c>
      <c r="D1110" s="35">
        <v>170</v>
      </c>
      <c r="E1110" s="35" t="s">
        <v>7020</v>
      </c>
      <c r="F1110" s="35"/>
      <c r="G1110" s="35" t="s">
        <v>6983</v>
      </c>
      <c r="H1110" s="37">
        <v>45069</v>
      </c>
      <c r="I1110" s="35">
        <v>115000</v>
      </c>
      <c r="J1110" s="35">
        <v>12</v>
      </c>
      <c r="K1110" s="37">
        <f t="shared" ref="K1110:K1141" si="18">H1110+365</f>
        <v>45434</v>
      </c>
      <c r="L1110" s="35"/>
      <c r="M1110" s="51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>
        <v>115000</v>
      </c>
      <c r="Y1110" s="35">
        <v>0</v>
      </c>
    </row>
    <row r="1111" spans="1:25">
      <c r="A1111" s="35">
        <v>529</v>
      </c>
      <c r="B1111" s="35" t="s">
        <v>7019</v>
      </c>
      <c r="C1111" s="35" t="s">
        <v>9266</v>
      </c>
      <c r="D1111" s="35">
        <v>1498</v>
      </c>
      <c r="E1111" s="35" t="s">
        <v>7020</v>
      </c>
      <c r="F1111" s="35"/>
      <c r="G1111" s="35" t="s">
        <v>6983</v>
      </c>
      <c r="H1111" s="37">
        <v>45069</v>
      </c>
      <c r="I1111" s="35">
        <v>213000</v>
      </c>
      <c r="J1111" s="35">
        <v>12</v>
      </c>
      <c r="K1111" s="37">
        <f t="shared" si="18"/>
        <v>45434</v>
      </c>
      <c r="L1111" s="35"/>
      <c r="M1111" s="51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>
        <v>213000</v>
      </c>
      <c r="Y1111" s="35">
        <v>0</v>
      </c>
    </row>
    <row r="1112" spans="1:25">
      <c r="A1112" s="35">
        <v>550</v>
      </c>
      <c r="B1112" s="35" t="s">
        <v>7019</v>
      </c>
      <c r="C1112" s="35" t="s">
        <v>9266</v>
      </c>
      <c r="D1112" s="35">
        <v>1222</v>
      </c>
      <c r="E1112" s="35" t="s">
        <v>7020</v>
      </c>
      <c r="F1112" s="35"/>
      <c r="G1112" s="35" t="s">
        <v>6983</v>
      </c>
      <c r="H1112" s="37">
        <v>45069</v>
      </c>
      <c r="I1112" s="35">
        <v>222000</v>
      </c>
      <c r="J1112" s="35">
        <v>12</v>
      </c>
      <c r="K1112" s="37">
        <f t="shared" si="18"/>
        <v>45434</v>
      </c>
      <c r="L1112" s="35"/>
      <c r="M1112" s="51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>
        <v>222000</v>
      </c>
      <c r="Y1112" s="35">
        <v>0</v>
      </c>
    </row>
    <row r="1113" spans="1:25">
      <c r="A1113" s="35">
        <v>552</v>
      </c>
      <c r="B1113" s="35" t="s">
        <v>7019</v>
      </c>
      <c r="C1113" s="35" t="s">
        <v>9266</v>
      </c>
      <c r="D1113" s="35">
        <v>1220</v>
      </c>
      <c r="E1113" s="35" t="s">
        <v>7020</v>
      </c>
      <c r="F1113" s="35"/>
      <c r="G1113" s="35" t="s">
        <v>6983</v>
      </c>
      <c r="H1113" s="37">
        <v>45069</v>
      </c>
      <c r="I1113" s="35">
        <v>222000</v>
      </c>
      <c r="J1113" s="35">
        <v>12</v>
      </c>
      <c r="K1113" s="37">
        <f t="shared" si="18"/>
        <v>45434</v>
      </c>
      <c r="L1113" s="35"/>
      <c r="M1113" s="51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>
        <v>222000</v>
      </c>
      <c r="Y1113" s="35">
        <v>0</v>
      </c>
    </row>
    <row r="1114" spans="1:25">
      <c r="A1114" s="35">
        <v>553</v>
      </c>
      <c r="B1114" s="35" t="s">
        <v>7019</v>
      </c>
      <c r="C1114" s="35" t="s">
        <v>9266</v>
      </c>
      <c r="D1114" s="35">
        <v>1094</v>
      </c>
      <c r="E1114" s="35" t="s">
        <v>7020</v>
      </c>
      <c r="F1114" s="35"/>
      <c r="G1114" s="35" t="s">
        <v>6983</v>
      </c>
      <c r="H1114" s="37">
        <v>45069</v>
      </c>
      <c r="I1114" s="35">
        <v>219000</v>
      </c>
      <c r="J1114" s="35">
        <v>12</v>
      </c>
      <c r="K1114" s="37">
        <f t="shared" si="18"/>
        <v>45434</v>
      </c>
      <c r="L1114" s="35"/>
      <c r="M1114" s="51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>
        <v>219000</v>
      </c>
      <c r="Y1114" s="35">
        <v>0</v>
      </c>
    </row>
    <row r="1115" spans="1:25">
      <c r="A1115" s="35">
        <v>554</v>
      </c>
      <c r="B1115" s="35" t="s">
        <v>7019</v>
      </c>
      <c r="C1115" s="35" t="s">
        <v>9266</v>
      </c>
      <c r="D1115" s="35">
        <v>1095</v>
      </c>
      <c r="E1115" s="35" t="s">
        <v>7020</v>
      </c>
      <c r="F1115" s="35"/>
      <c r="G1115" s="35" t="s">
        <v>6983</v>
      </c>
      <c r="H1115" s="37">
        <v>45069</v>
      </c>
      <c r="I1115" s="35">
        <v>219000</v>
      </c>
      <c r="J1115" s="35">
        <v>12</v>
      </c>
      <c r="K1115" s="37">
        <f t="shared" si="18"/>
        <v>45434</v>
      </c>
      <c r="L1115" s="35"/>
      <c r="M1115" s="51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>
        <v>219000</v>
      </c>
      <c r="Y1115" s="35">
        <v>0</v>
      </c>
    </row>
    <row r="1116" spans="1:25">
      <c r="A1116" s="35">
        <v>574</v>
      </c>
      <c r="B1116" s="35" t="s">
        <v>7019</v>
      </c>
      <c r="C1116" s="35" t="s">
        <v>9266</v>
      </c>
      <c r="D1116" s="35">
        <v>1684</v>
      </c>
      <c r="E1116" s="35" t="s">
        <v>7020</v>
      </c>
      <c r="F1116" s="35"/>
      <c r="G1116" s="35" t="s">
        <v>6983</v>
      </c>
      <c r="H1116" s="37">
        <v>45215</v>
      </c>
      <c r="I1116" s="35">
        <v>50000</v>
      </c>
      <c r="J1116" s="35">
        <v>12</v>
      </c>
      <c r="K1116" s="37">
        <f t="shared" si="18"/>
        <v>45580</v>
      </c>
      <c r="L1116" s="35"/>
      <c r="M1116" s="51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>
        <v>50000</v>
      </c>
      <c r="Y1116" s="35">
        <v>0</v>
      </c>
    </row>
    <row r="1117" spans="1:25">
      <c r="A1117" s="35">
        <v>582</v>
      </c>
      <c r="B1117" s="35" t="s">
        <v>7019</v>
      </c>
      <c r="C1117" s="35" t="s">
        <v>9266</v>
      </c>
      <c r="D1117" s="35">
        <v>1224</v>
      </c>
      <c r="E1117" s="35" t="s">
        <v>7020</v>
      </c>
      <c r="F1117" s="35"/>
      <c r="G1117" s="35" t="s">
        <v>6983</v>
      </c>
      <c r="H1117" s="37">
        <v>45069</v>
      </c>
      <c r="I1117" s="35">
        <v>215000</v>
      </c>
      <c r="J1117" s="35">
        <v>12</v>
      </c>
      <c r="K1117" s="37">
        <f t="shared" si="18"/>
        <v>45434</v>
      </c>
      <c r="L1117" s="35"/>
      <c r="M1117" s="51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>
        <v>215000</v>
      </c>
      <c r="Y1117" s="35">
        <v>0</v>
      </c>
    </row>
    <row r="1118" spans="1:25">
      <c r="A1118" s="35">
        <v>583</v>
      </c>
      <c r="B1118" s="35" t="s">
        <v>7019</v>
      </c>
      <c r="C1118" s="35" t="s">
        <v>9266</v>
      </c>
      <c r="D1118" s="35">
        <v>1225</v>
      </c>
      <c r="E1118" s="35" t="s">
        <v>7020</v>
      </c>
      <c r="F1118" s="35"/>
      <c r="G1118" s="35" t="s">
        <v>6983</v>
      </c>
      <c r="H1118" s="37">
        <v>45069</v>
      </c>
      <c r="I1118" s="35">
        <v>215000</v>
      </c>
      <c r="J1118" s="35">
        <v>12</v>
      </c>
      <c r="K1118" s="37">
        <f t="shared" si="18"/>
        <v>45434</v>
      </c>
      <c r="L1118" s="35"/>
      <c r="M1118" s="51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>
        <v>215000</v>
      </c>
      <c r="Y1118" s="35">
        <v>0</v>
      </c>
    </row>
    <row r="1119" spans="1:25">
      <c r="A1119" s="35">
        <v>590</v>
      </c>
      <c r="B1119" s="35" t="s">
        <v>7019</v>
      </c>
      <c r="C1119" s="35" t="s">
        <v>9266</v>
      </c>
      <c r="D1119" s="35">
        <v>658</v>
      </c>
      <c r="E1119" s="35" t="s">
        <v>7020</v>
      </c>
      <c r="F1119" s="35"/>
      <c r="G1119" s="35" t="s">
        <v>6983</v>
      </c>
      <c r="H1119" s="37">
        <v>45069</v>
      </c>
      <c r="I1119" s="35">
        <v>184000</v>
      </c>
      <c r="J1119" s="35">
        <v>12</v>
      </c>
      <c r="K1119" s="37">
        <f t="shared" si="18"/>
        <v>45434</v>
      </c>
      <c r="L1119" s="35"/>
      <c r="M1119" s="51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>
        <v>184000</v>
      </c>
      <c r="Y1119" s="35">
        <v>0</v>
      </c>
    </row>
    <row r="1120" spans="1:25">
      <c r="A1120" s="35">
        <v>598</v>
      </c>
      <c r="B1120" s="35" t="s">
        <v>7019</v>
      </c>
      <c r="C1120" s="35" t="s">
        <v>9266</v>
      </c>
      <c r="D1120" s="35">
        <v>681</v>
      </c>
      <c r="E1120" s="35" t="s">
        <v>7020</v>
      </c>
      <c r="F1120" s="35"/>
      <c r="G1120" s="35" t="s">
        <v>6983</v>
      </c>
      <c r="H1120" s="37">
        <v>45091</v>
      </c>
      <c r="I1120" s="35">
        <v>184000</v>
      </c>
      <c r="J1120" s="35">
        <v>12</v>
      </c>
      <c r="K1120" s="37">
        <f t="shared" si="18"/>
        <v>45456</v>
      </c>
      <c r="L1120" s="35"/>
      <c r="M1120" s="51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>
        <v>184000</v>
      </c>
      <c r="Y1120" s="35">
        <v>0</v>
      </c>
    </row>
    <row r="1121" spans="1:25">
      <c r="A1121" s="35">
        <v>599</v>
      </c>
      <c r="B1121" s="35" t="s">
        <v>7019</v>
      </c>
      <c r="C1121" s="35" t="s">
        <v>9266</v>
      </c>
      <c r="D1121" s="35">
        <v>656</v>
      </c>
      <c r="E1121" s="35" t="s">
        <v>7020</v>
      </c>
      <c r="F1121" s="35"/>
      <c r="G1121" s="35" t="s">
        <v>6983</v>
      </c>
      <c r="H1121" s="37">
        <v>45091</v>
      </c>
      <c r="I1121" s="35">
        <v>280000</v>
      </c>
      <c r="J1121" s="35">
        <v>12</v>
      </c>
      <c r="K1121" s="37">
        <f t="shared" si="18"/>
        <v>45456</v>
      </c>
      <c r="L1121" s="35"/>
      <c r="M1121" s="51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>
        <v>280000</v>
      </c>
      <c r="Y1121" s="35">
        <v>0</v>
      </c>
    </row>
    <row r="1122" spans="1:25">
      <c r="A1122" s="35">
        <v>602</v>
      </c>
      <c r="B1122" s="35" t="s">
        <v>7019</v>
      </c>
      <c r="C1122" s="35" t="s">
        <v>9266</v>
      </c>
      <c r="D1122" s="35">
        <v>659</v>
      </c>
      <c r="E1122" s="35" t="s">
        <v>7020</v>
      </c>
      <c r="F1122" s="35"/>
      <c r="G1122" s="35" t="s">
        <v>6983</v>
      </c>
      <c r="H1122" s="37">
        <v>45069</v>
      </c>
      <c r="I1122" s="35">
        <v>260000</v>
      </c>
      <c r="J1122" s="35">
        <v>12</v>
      </c>
      <c r="K1122" s="37">
        <f t="shared" si="18"/>
        <v>45434</v>
      </c>
      <c r="L1122" s="35"/>
      <c r="M1122" s="51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>
        <v>260000</v>
      </c>
      <c r="Y1122" s="35">
        <v>0</v>
      </c>
    </row>
    <row r="1123" spans="1:25">
      <c r="A1123" s="35">
        <v>603</v>
      </c>
      <c r="B1123" s="35" t="s">
        <v>7019</v>
      </c>
      <c r="C1123" s="35" t="s">
        <v>9266</v>
      </c>
      <c r="D1123" s="35">
        <v>677</v>
      </c>
      <c r="E1123" s="35" t="s">
        <v>7020</v>
      </c>
      <c r="F1123" s="35"/>
      <c r="G1123" s="35" t="s">
        <v>6983</v>
      </c>
      <c r="H1123" s="37">
        <v>45069</v>
      </c>
      <c r="I1123" s="35">
        <v>250000</v>
      </c>
      <c r="J1123" s="35">
        <v>12</v>
      </c>
      <c r="K1123" s="37">
        <f t="shared" si="18"/>
        <v>45434</v>
      </c>
      <c r="L1123" s="35"/>
      <c r="M1123" s="51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>
        <v>250000</v>
      </c>
      <c r="Y1123" s="35">
        <v>0</v>
      </c>
    </row>
    <row r="1124" spans="1:25">
      <c r="A1124" s="35">
        <v>609</v>
      </c>
      <c r="B1124" s="35" t="s">
        <v>7019</v>
      </c>
      <c r="C1124" s="35" t="s">
        <v>9266</v>
      </c>
      <c r="D1124" s="35">
        <v>671</v>
      </c>
      <c r="E1124" s="35" t="s">
        <v>7020</v>
      </c>
      <c r="F1124" s="35"/>
      <c r="G1124" s="35" t="s">
        <v>6983</v>
      </c>
      <c r="H1124" s="37">
        <v>45069</v>
      </c>
      <c r="I1124" s="35">
        <v>231000</v>
      </c>
      <c r="J1124" s="35">
        <v>12</v>
      </c>
      <c r="K1124" s="37">
        <f t="shared" si="18"/>
        <v>45434</v>
      </c>
      <c r="L1124" s="35"/>
      <c r="M1124" s="51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>
        <v>231000</v>
      </c>
      <c r="Y1124" s="35">
        <v>0</v>
      </c>
    </row>
    <row r="1125" spans="1:25">
      <c r="A1125" s="35">
        <v>610</v>
      </c>
      <c r="B1125" s="35" t="s">
        <v>7019</v>
      </c>
      <c r="C1125" s="35" t="s">
        <v>9266</v>
      </c>
      <c r="D1125" s="35">
        <v>675</v>
      </c>
      <c r="E1125" s="35" t="s">
        <v>7020</v>
      </c>
      <c r="F1125" s="35"/>
      <c r="G1125" s="35" t="s">
        <v>6983</v>
      </c>
      <c r="H1125" s="37">
        <v>45091</v>
      </c>
      <c r="I1125" s="35">
        <v>135000</v>
      </c>
      <c r="J1125" s="35">
        <v>12</v>
      </c>
      <c r="K1125" s="37">
        <f t="shared" si="18"/>
        <v>45456</v>
      </c>
      <c r="L1125" s="35"/>
      <c r="M1125" s="51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>
        <v>135000</v>
      </c>
      <c r="Y1125" s="35">
        <v>0</v>
      </c>
    </row>
    <row r="1126" spans="1:25">
      <c r="A1126" s="35">
        <v>611</v>
      </c>
      <c r="B1126" s="35" t="s">
        <v>7019</v>
      </c>
      <c r="C1126" s="35" t="s">
        <v>9266</v>
      </c>
      <c r="D1126" s="35">
        <v>676</v>
      </c>
      <c r="E1126" s="35" t="s">
        <v>7020</v>
      </c>
      <c r="F1126" s="35"/>
      <c r="G1126" s="35" t="s">
        <v>6983</v>
      </c>
      <c r="H1126" s="37">
        <v>45069</v>
      </c>
      <c r="I1126" s="35">
        <v>250000</v>
      </c>
      <c r="J1126" s="35">
        <v>12</v>
      </c>
      <c r="K1126" s="37">
        <f t="shared" si="18"/>
        <v>45434</v>
      </c>
      <c r="L1126" s="35"/>
      <c r="M1126" s="51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>
        <v>250000</v>
      </c>
      <c r="Y1126" s="35">
        <v>0</v>
      </c>
    </row>
    <row r="1127" spans="1:25">
      <c r="A1127" s="35">
        <v>612</v>
      </c>
      <c r="B1127" s="35" t="s">
        <v>7019</v>
      </c>
      <c r="C1127" s="35" t="s">
        <v>9266</v>
      </c>
      <c r="D1127" s="35">
        <v>772</v>
      </c>
      <c r="E1127" s="35" t="s">
        <v>7020</v>
      </c>
      <c r="F1127" s="35"/>
      <c r="G1127" s="35" t="s">
        <v>6983</v>
      </c>
      <c r="H1127" s="37">
        <v>45112</v>
      </c>
      <c r="I1127" s="35">
        <v>147000</v>
      </c>
      <c r="J1127" s="35">
        <v>12</v>
      </c>
      <c r="K1127" s="37">
        <f t="shared" si="18"/>
        <v>45477</v>
      </c>
      <c r="L1127" s="35"/>
      <c r="M1127" s="51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>
        <v>147000</v>
      </c>
      <c r="Y1127" s="35">
        <v>0</v>
      </c>
    </row>
    <row r="1128" spans="1:25">
      <c r="A1128" s="35">
        <v>617</v>
      </c>
      <c r="B1128" s="35" t="s">
        <v>7019</v>
      </c>
      <c r="C1128" s="35" t="s">
        <v>9266</v>
      </c>
      <c r="D1128" s="35">
        <v>655</v>
      </c>
      <c r="E1128" s="35" t="s">
        <v>7020</v>
      </c>
      <c r="F1128" s="35"/>
      <c r="G1128" s="35" t="s">
        <v>6983</v>
      </c>
      <c r="H1128" s="37">
        <v>45048</v>
      </c>
      <c r="I1128" s="35">
        <v>184000</v>
      </c>
      <c r="J1128" s="35">
        <v>12</v>
      </c>
      <c r="K1128" s="37">
        <f t="shared" si="18"/>
        <v>45413</v>
      </c>
      <c r="L1128" s="35"/>
      <c r="M1128" s="51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>
        <v>184000</v>
      </c>
      <c r="Y1128" s="35">
        <v>0</v>
      </c>
    </row>
    <row r="1129" spans="1:25">
      <c r="A1129" s="35">
        <v>628</v>
      </c>
      <c r="B1129" s="35" t="s">
        <v>7019</v>
      </c>
      <c r="C1129" s="35" t="s">
        <v>9266</v>
      </c>
      <c r="D1129" s="35">
        <v>1564</v>
      </c>
      <c r="E1129" s="35" t="s">
        <v>7020</v>
      </c>
      <c r="F1129" s="35"/>
      <c r="G1129" s="35" t="s">
        <v>6983</v>
      </c>
      <c r="H1129" s="37">
        <v>45069</v>
      </c>
      <c r="I1129" s="35">
        <v>96000</v>
      </c>
      <c r="J1129" s="35">
        <v>12</v>
      </c>
      <c r="K1129" s="37">
        <f t="shared" si="18"/>
        <v>45434</v>
      </c>
      <c r="L1129" s="35"/>
      <c r="M1129" s="51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>
        <v>96000</v>
      </c>
      <c r="Y1129" s="35">
        <v>0</v>
      </c>
    </row>
    <row r="1130" spans="1:25">
      <c r="A1130" s="35">
        <v>652</v>
      </c>
      <c r="B1130" s="35" t="s">
        <v>7019</v>
      </c>
      <c r="C1130" s="35" t="s">
        <v>9266</v>
      </c>
      <c r="D1130" s="35">
        <v>678</v>
      </c>
      <c r="E1130" s="35" t="s">
        <v>7020</v>
      </c>
      <c r="F1130" s="35"/>
      <c r="G1130" s="35" t="s">
        <v>6983</v>
      </c>
      <c r="H1130" s="37">
        <v>45069</v>
      </c>
      <c r="I1130" s="35">
        <v>250000</v>
      </c>
      <c r="J1130" s="35">
        <v>12</v>
      </c>
      <c r="K1130" s="37">
        <f t="shared" si="18"/>
        <v>45434</v>
      </c>
      <c r="L1130" s="35"/>
      <c r="M1130" s="51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>
        <v>250000</v>
      </c>
      <c r="Y1130" s="35">
        <v>0</v>
      </c>
    </row>
    <row r="1131" spans="1:25">
      <c r="A1131" s="35">
        <v>653</v>
      </c>
      <c r="B1131" s="35" t="s">
        <v>7019</v>
      </c>
      <c r="C1131" s="35" t="s">
        <v>9266</v>
      </c>
      <c r="D1131" s="35">
        <v>673</v>
      </c>
      <c r="E1131" s="35" t="s">
        <v>7020</v>
      </c>
      <c r="F1131" s="35"/>
      <c r="G1131" s="35" t="s">
        <v>6983</v>
      </c>
      <c r="H1131" s="37">
        <v>45048</v>
      </c>
      <c r="I1131" s="35">
        <v>147000</v>
      </c>
      <c r="J1131" s="35">
        <v>12</v>
      </c>
      <c r="K1131" s="37">
        <f t="shared" si="18"/>
        <v>45413</v>
      </c>
      <c r="L1131" s="35"/>
      <c r="M1131" s="51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>
        <v>147000</v>
      </c>
      <c r="Y1131" s="35">
        <v>0</v>
      </c>
    </row>
    <row r="1132" spans="1:25">
      <c r="A1132" s="35">
        <v>660</v>
      </c>
      <c r="B1132" s="35" t="s">
        <v>7019</v>
      </c>
      <c r="C1132" s="35" t="s">
        <v>9266</v>
      </c>
      <c r="D1132" s="35">
        <v>207</v>
      </c>
      <c r="E1132" s="35" t="s">
        <v>7020</v>
      </c>
      <c r="F1132" s="35"/>
      <c r="G1132" s="35" t="s">
        <v>6983</v>
      </c>
      <c r="H1132" s="37">
        <v>45069</v>
      </c>
      <c r="I1132" s="35">
        <v>93000</v>
      </c>
      <c r="J1132" s="35">
        <v>12</v>
      </c>
      <c r="K1132" s="37">
        <f t="shared" si="18"/>
        <v>45434</v>
      </c>
      <c r="L1132" s="35"/>
      <c r="M1132" s="51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>
        <v>93000</v>
      </c>
      <c r="Y1132" s="35">
        <v>0</v>
      </c>
    </row>
    <row r="1133" spans="1:25">
      <c r="A1133" s="35">
        <v>662</v>
      </c>
      <c r="B1133" s="35" t="s">
        <v>7019</v>
      </c>
      <c r="C1133" s="35" t="s">
        <v>9266</v>
      </c>
      <c r="D1133" s="35">
        <v>682</v>
      </c>
      <c r="E1133" s="35" t="s">
        <v>7020</v>
      </c>
      <c r="F1133" s="35"/>
      <c r="G1133" s="35" t="s">
        <v>6983</v>
      </c>
      <c r="H1133" s="37">
        <v>45048</v>
      </c>
      <c r="I1133" s="35">
        <v>147000</v>
      </c>
      <c r="J1133" s="35">
        <v>12</v>
      </c>
      <c r="K1133" s="37">
        <f t="shared" si="18"/>
        <v>45413</v>
      </c>
      <c r="L1133" s="35"/>
      <c r="M1133" s="51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>
        <v>147000</v>
      </c>
      <c r="Y1133" s="35">
        <v>0</v>
      </c>
    </row>
    <row r="1134" spans="1:25">
      <c r="A1134" s="35">
        <v>664</v>
      </c>
      <c r="B1134" s="35" t="s">
        <v>7019</v>
      </c>
      <c r="C1134" s="35" t="s">
        <v>9266</v>
      </c>
      <c r="D1134" s="35">
        <v>683</v>
      </c>
      <c r="E1134" s="35" t="s">
        <v>7020</v>
      </c>
      <c r="F1134" s="35"/>
      <c r="G1134" s="35" t="s">
        <v>6983</v>
      </c>
      <c r="H1134" s="37">
        <v>45112</v>
      </c>
      <c r="I1134" s="35">
        <v>68000</v>
      </c>
      <c r="J1134" s="35">
        <v>12</v>
      </c>
      <c r="K1134" s="37">
        <f t="shared" si="18"/>
        <v>45477</v>
      </c>
      <c r="L1134" s="35"/>
      <c r="M1134" s="51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>
        <v>68000</v>
      </c>
      <c r="Y1134" s="35">
        <v>0</v>
      </c>
    </row>
    <row r="1135" spans="1:25">
      <c r="A1135" s="35">
        <v>673</v>
      </c>
      <c r="B1135" s="35" t="s">
        <v>7019</v>
      </c>
      <c r="C1135" s="35" t="s">
        <v>9266</v>
      </c>
      <c r="D1135" s="35">
        <v>1235</v>
      </c>
      <c r="E1135" s="35" t="s">
        <v>7020</v>
      </c>
      <c r="F1135" s="35"/>
      <c r="G1135" s="35" t="s">
        <v>6983</v>
      </c>
      <c r="H1135" s="37">
        <v>45091</v>
      </c>
      <c r="I1135" s="35">
        <v>147000</v>
      </c>
      <c r="J1135" s="35">
        <v>12</v>
      </c>
      <c r="K1135" s="37">
        <f t="shared" si="18"/>
        <v>45456</v>
      </c>
      <c r="L1135" s="35"/>
      <c r="M1135" s="51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>
        <v>147000</v>
      </c>
      <c r="Y1135" s="35">
        <v>0</v>
      </c>
    </row>
    <row r="1136" spans="1:25">
      <c r="A1136" s="35">
        <v>674</v>
      </c>
      <c r="B1136" s="35" t="s">
        <v>7019</v>
      </c>
      <c r="C1136" s="35" t="s">
        <v>9266</v>
      </c>
      <c r="D1136" s="35">
        <v>1478</v>
      </c>
      <c r="E1136" s="35" t="s">
        <v>7020</v>
      </c>
      <c r="F1136" s="35"/>
      <c r="G1136" s="35" t="s">
        <v>6983</v>
      </c>
      <c r="H1136" s="37">
        <v>45112</v>
      </c>
      <c r="I1136" s="35">
        <v>38000</v>
      </c>
      <c r="J1136" s="35">
        <v>12</v>
      </c>
      <c r="K1136" s="37">
        <f t="shared" si="18"/>
        <v>45477</v>
      </c>
      <c r="L1136" s="35"/>
      <c r="M1136" s="51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>
        <v>38000</v>
      </c>
      <c r="Y1136" s="35">
        <v>0</v>
      </c>
    </row>
    <row r="1137" spans="1:25">
      <c r="A1137" s="35">
        <v>717</v>
      </c>
      <c r="B1137" s="35" t="s">
        <v>7019</v>
      </c>
      <c r="C1137" s="35" t="s">
        <v>9266</v>
      </c>
      <c r="D1137" s="35">
        <v>693</v>
      </c>
      <c r="E1137" s="35" t="s">
        <v>7020</v>
      </c>
      <c r="F1137" s="35"/>
      <c r="G1137" s="35" t="s">
        <v>6983</v>
      </c>
      <c r="H1137" s="37">
        <v>45069</v>
      </c>
      <c r="I1137" s="35">
        <v>87000</v>
      </c>
      <c r="J1137" s="35">
        <v>12</v>
      </c>
      <c r="K1137" s="37">
        <f t="shared" si="18"/>
        <v>45434</v>
      </c>
      <c r="L1137" s="35"/>
      <c r="M1137" s="51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>
        <v>87000</v>
      </c>
      <c r="Y1137" s="35">
        <v>0</v>
      </c>
    </row>
    <row r="1138" spans="1:25">
      <c r="A1138" s="35">
        <v>770</v>
      </c>
      <c r="B1138" s="35" t="s">
        <v>7019</v>
      </c>
      <c r="C1138" s="35" t="s">
        <v>9266</v>
      </c>
      <c r="D1138" s="35">
        <v>687</v>
      </c>
      <c r="E1138" s="35" t="s">
        <v>7020</v>
      </c>
      <c r="F1138" s="35"/>
      <c r="G1138" s="35" t="s">
        <v>6983</v>
      </c>
      <c r="H1138" s="37">
        <v>45069</v>
      </c>
      <c r="I1138" s="35">
        <v>260000</v>
      </c>
      <c r="J1138" s="35">
        <v>12</v>
      </c>
      <c r="K1138" s="37">
        <f t="shared" si="18"/>
        <v>45434</v>
      </c>
      <c r="L1138" s="35"/>
      <c r="M1138" s="51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>
        <v>260000</v>
      </c>
      <c r="Y1138" s="35">
        <v>0</v>
      </c>
    </row>
    <row r="1139" spans="1:25">
      <c r="A1139" s="35">
        <v>772</v>
      </c>
      <c r="B1139" s="35" t="s">
        <v>7019</v>
      </c>
      <c r="C1139" s="35" t="s">
        <v>9266</v>
      </c>
      <c r="D1139" s="35">
        <v>686</v>
      </c>
      <c r="E1139" s="35" t="s">
        <v>7020</v>
      </c>
      <c r="F1139" s="35"/>
      <c r="G1139" s="35" t="s">
        <v>6983</v>
      </c>
      <c r="H1139" s="37">
        <v>45069</v>
      </c>
      <c r="I1139" s="35">
        <v>130000</v>
      </c>
      <c r="J1139" s="35">
        <v>12</v>
      </c>
      <c r="K1139" s="37">
        <f t="shared" si="18"/>
        <v>45434</v>
      </c>
      <c r="L1139" s="35"/>
      <c r="M1139" s="51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>
        <v>130000</v>
      </c>
      <c r="Y1139" s="35">
        <v>0</v>
      </c>
    </row>
    <row r="1140" spans="1:25">
      <c r="A1140" s="35">
        <v>777</v>
      </c>
      <c r="B1140" s="35" t="s">
        <v>7019</v>
      </c>
      <c r="C1140" s="35" t="s">
        <v>9266</v>
      </c>
      <c r="D1140" s="35">
        <v>1249</v>
      </c>
      <c r="E1140" s="35" t="s">
        <v>7020</v>
      </c>
      <c r="F1140" s="35"/>
      <c r="G1140" s="35" t="s">
        <v>6983</v>
      </c>
      <c r="H1140" s="37">
        <v>45069</v>
      </c>
      <c r="I1140" s="35">
        <v>184000</v>
      </c>
      <c r="J1140" s="35">
        <v>12</v>
      </c>
      <c r="K1140" s="37">
        <f t="shared" si="18"/>
        <v>45434</v>
      </c>
      <c r="L1140" s="35"/>
      <c r="M1140" s="51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>
        <v>184000</v>
      </c>
      <c r="Y1140" s="35">
        <v>0</v>
      </c>
    </row>
    <row r="1141" spans="1:25">
      <c r="A1141" s="35">
        <v>784</v>
      </c>
      <c r="B1141" s="35" t="s">
        <v>7019</v>
      </c>
      <c r="C1141" s="35" t="s">
        <v>9266</v>
      </c>
      <c r="D1141" s="35">
        <v>1255</v>
      </c>
      <c r="E1141" s="35" t="s">
        <v>7020</v>
      </c>
      <c r="F1141" s="35"/>
      <c r="G1141" s="35" t="s">
        <v>6983</v>
      </c>
      <c r="H1141" s="37">
        <v>45069</v>
      </c>
      <c r="I1141" s="35">
        <v>130000</v>
      </c>
      <c r="J1141" s="35">
        <v>12</v>
      </c>
      <c r="K1141" s="37">
        <f t="shared" si="18"/>
        <v>45434</v>
      </c>
      <c r="L1141" s="35"/>
      <c r="M1141" s="51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>
        <v>130000</v>
      </c>
      <c r="Y1141" s="35">
        <v>0</v>
      </c>
    </row>
    <row r="1142" spans="1:25">
      <c r="A1142" s="35">
        <v>790</v>
      </c>
      <c r="B1142" s="35" t="s">
        <v>7019</v>
      </c>
      <c r="C1142" s="35" t="s">
        <v>9266</v>
      </c>
      <c r="D1142" s="35">
        <v>1250</v>
      </c>
      <c r="E1142" s="35" t="s">
        <v>7020</v>
      </c>
      <c r="F1142" s="35"/>
      <c r="G1142" s="35" t="s">
        <v>6983</v>
      </c>
      <c r="H1142" s="37">
        <v>45069</v>
      </c>
      <c r="I1142" s="35">
        <v>184000</v>
      </c>
      <c r="J1142" s="35">
        <v>12</v>
      </c>
      <c r="K1142" s="37">
        <f t="shared" ref="K1142:K1173" si="19">H1142+365</f>
        <v>45434</v>
      </c>
      <c r="L1142" s="35"/>
      <c r="M1142" s="51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>
        <v>184000</v>
      </c>
      <c r="Y1142" s="35">
        <v>0</v>
      </c>
    </row>
    <row r="1143" spans="1:25">
      <c r="A1143" s="35">
        <v>817</v>
      </c>
      <c r="B1143" s="35" t="s">
        <v>7019</v>
      </c>
      <c r="C1143" s="35" t="s">
        <v>9266</v>
      </c>
      <c r="D1143" s="35">
        <v>798</v>
      </c>
      <c r="E1143" s="35" t="s">
        <v>7020</v>
      </c>
      <c r="F1143" s="35"/>
      <c r="G1143" s="35" t="s">
        <v>6983</v>
      </c>
      <c r="H1143" s="37">
        <v>45167</v>
      </c>
      <c r="I1143" s="35">
        <v>43000</v>
      </c>
      <c r="J1143" s="35">
        <v>12</v>
      </c>
      <c r="K1143" s="37">
        <f t="shared" si="19"/>
        <v>45532</v>
      </c>
      <c r="L1143" s="35"/>
      <c r="M1143" s="51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>
        <v>43000</v>
      </c>
      <c r="Y1143" s="35">
        <v>0</v>
      </c>
    </row>
    <row r="1144" spans="1:25">
      <c r="A1144" s="35">
        <v>863</v>
      </c>
      <c r="B1144" s="35" t="s">
        <v>7019</v>
      </c>
      <c r="C1144" s="35" t="s">
        <v>9266</v>
      </c>
      <c r="D1144" s="35">
        <v>746</v>
      </c>
      <c r="E1144" s="35" t="s">
        <v>7020</v>
      </c>
      <c r="F1144" s="35"/>
      <c r="G1144" s="35" t="s">
        <v>6983</v>
      </c>
      <c r="H1144" s="37">
        <v>45069</v>
      </c>
      <c r="I1144" s="35">
        <v>212000</v>
      </c>
      <c r="J1144" s="35">
        <v>12</v>
      </c>
      <c r="K1144" s="37">
        <f t="shared" si="19"/>
        <v>45434</v>
      </c>
      <c r="L1144" s="35"/>
      <c r="M1144" s="51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>
        <v>212000</v>
      </c>
      <c r="Y1144" s="35">
        <v>0</v>
      </c>
    </row>
    <row r="1145" spans="1:25">
      <c r="A1145" s="35">
        <v>865</v>
      </c>
      <c r="B1145" s="35" t="s">
        <v>7019</v>
      </c>
      <c r="C1145" s="35" t="s">
        <v>9266</v>
      </c>
      <c r="D1145" s="35">
        <v>240</v>
      </c>
      <c r="E1145" s="35" t="s">
        <v>7020</v>
      </c>
      <c r="F1145" s="35"/>
      <c r="G1145" s="35" t="s">
        <v>6983</v>
      </c>
      <c r="H1145" s="37">
        <v>45091</v>
      </c>
      <c r="I1145" s="35">
        <v>87000</v>
      </c>
      <c r="J1145" s="35">
        <v>12</v>
      </c>
      <c r="K1145" s="37">
        <f t="shared" si="19"/>
        <v>45456</v>
      </c>
      <c r="L1145" s="35"/>
      <c r="M1145" s="51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>
        <v>87000</v>
      </c>
      <c r="Y1145" s="35">
        <v>0</v>
      </c>
    </row>
    <row r="1146" spans="1:25">
      <c r="A1146" s="35">
        <v>867</v>
      </c>
      <c r="B1146" s="35" t="s">
        <v>7019</v>
      </c>
      <c r="C1146" s="35" t="s">
        <v>9266</v>
      </c>
      <c r="D1146" s="35">
        <v>1583</v>
      </c>
      <c r="E1146" s="35" t="s">
        <v>7020</v>
      </c>
      <c r="F1146" s="35"/>
      <c r="G1146" s="35" t="s">
        <v>6983</v>
      </c>
      <c r="H1146" s="37">
        <v>45069</v>
      </c>
      <c r="I1146" s="35">
        <v>87000</v>
      </c>
      <c r="J1146" s="35">
        <v>12</v>
      </c>
      <c r="K1146" s="37">
        <f t="shared" si="19"/>
        <v>45434</v>
      </c>
      <c r="L1146" s="35"/>
      <c r="M1146" s="51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>
        <v>87000</v>
      </c>
      <c r="Y1146" s="35">
        <v>0</v>
      </c>
    </row>
    <row r="1147" spans="1:25">
      <c r="A1147" s="35">
        <v>960</v>
      </c>
      <c r="B1147" s="35" t="s">
        <v>7019</v>
      </c>
      <c r="C1147" s="35" t="s">
        <v>9266</v>
      </c>
      <c r="D1147" s="35">
        <v>1246</v>
      </c>
      <c r="E1147" s="35" t="s">
        <v>7020</v>
      </c>
      <c r="F1147" s="35"/>
      <c r="G1147" s="35" t="s">
        <v>6983</v>
      </c>
      <c r="H1147" s="37">
        <v>45091</v>
      </c>
      <c r="I1147" s="35">
        <v>87000</v>
      </c>
      <c r="J1147" s="35">
        <v>12</v>
      </c>
      <c r="K1147" s="37">
        <f t="shared" si="19"/>
        <v>45456</v>
      </c>
      <c r="L1147" s="35"/>
      <c r="M1147" s="51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>
        <v>87000</v>
      </c>
      <c r="Y1147" s="35">
        <v>0</v>
      </c>
    </row>
    <row r="1148" spans="1:25">
      <c r="A1148" s="35">
        <v>962</v>
      </c>
      <c r="B1148" s="35" t="s">
        <v>7019</v>
      </c>
      <c r="C1148" s="35" t="s">
        <v>9266</v>
      </c>
      <c r="D1148" s="35">
        <v>1238</v>
      </c>
      <c r="E1148" s="35" t="s">
        <v>7020</v>
      </c>
      <c r="F1148" s="35"/>
      <c r="G1148" s="35" t="s">
        <v>6983</v>
      </c>
      <c r="H1148" s="37">
        <v>45069</v>
      </c>
      <c r="I1148" s="35">
        <v>92000</v>
      </c>
      <c r="J1148" s="35">
        <v>12</v>
      </c>
      <c r="K1148" s="37">
        <f t="shared" si="19"/>
        <v>45434</v>
      </c>
      <c r="L1148" s="35"/>
      <c r="M1148" s="51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>
        <v>92000</v>
      </c>
      <c r="Y1148" s="35">
        <v>0</v>
      </c>
    </row>
    <row r="1149" spans="1:25">
      <c r="A1149" s="35">
        <v>969</v>
      </c>
      <c r="B1149" s="35" t="s">
        <v>7019</v>
      </c>
      <c r="C1149" s="35" t="s">
        <v>9266</v>
      </c>
      <c r="D1149" s="35">
        <v>706</v>
      </c>
      <c r="E1149" s="35" t="s">
        <v>7020</v>
      </c>
      <c r="F1149" s="35"/>
      <c r="G1149" s="35" t="s">
        <v>6983</v>
      </c>
      <c r="H1149" s="37">
        <v>45091</v>
      </c>
      <c r="I1149" s="35">
        <v>135000</v>
      </c>
      <c r="J1149" s="35">
        <v>12</v>
      </c>
      <c r="K1149" s="37">
        <f t="shared" si="19"/>
        <v>45456</v>
      </c>
      <c r="L1149" s="35"/>
      <c r="M1149" s="51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>
        <v>135000</v>
      </c>
      <c r="Y1149" s="35">
        <v>0</v>
      </c>
    </row>
    <row r="1150" spans="1:25">
      <c r="A1150" s="35">
        <v>983</v>
      </c>
      <c r="B1150" s="35" t="s">
        <v>7019</v>
      </c>
      <c r="C1150" s="35" t="s">
        <v>9266</v>
      </c>
      <c r="D1150" s="35">
        <v>719</v>
      </c>
      <c r="E1150" s="35" t="s">
        <v>7020</v>
      </c>
      <c r="F1150" s="35"/>
      <c r="G1150" s="35" t="s">
        <v>6983</v>
      </c>
      <c r="H1150" s="37">
        <v>45069</v>
      </c>
      <c r="I1150" s="35">
        <v>294000</v>
      </c>
      <c r="J1150" s="35">
        <v>12</v>
      </c>
      <c r="K1150" s="37">
        <f t="shared" si="19"/>
        <v>45434</v>
      </c>
      <c r="L1150" s="35"/>
      <c r="M1150" s="51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>
        <v>294000</v>
      </c>
      <c r="Y1150" s="35">
        <v>0</v>
      </c>
    </row>
    <row r="1151" spans="1:25">
      <c r="A1151" s="35">
        <v>986</v>
      </c>
      <c r="B1151" s="35" t="s">
        <v>7019</v>
      </c>
      <c r="C1151" s="35" t="s">
        <v>9266</v>
      </c>
      <c r="D1151" s="35">
        <v>710</v>
      </c>
      <c r="E1151" s="35" t="s">
        <v>7020</v>
      </c>
      <c r="F1151" s="35"/>
      <c r="G1151" s="35" t="s">
        <v>6983</v>
      </c>
      <c r="H1151" s="37">
        <v>45069</v>
      </c>
      <c r="I1151" s="35">
        <v>192000</v>
      </c>
      <c r="J1151" s="35">
        <v>12</v>
      </c>
      <c r="K1151" s="37">
        <f t="shared" si="19"/>
        <v>45434</v>
      </c>
      <c r="L1151" s="35"/>
      <c r="M1151" s="51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>
        <v>192000</v>
      </c>
      <c r="Y1151" s="35">
        <v>0</v>
      </c>
    </row>
    <row r="1152" spans="1:25">
      <c r="A1152" s="35">
        <v>987</v>
      </c>
      <c r="B1152" s="35" t="s">
        <v>7019</v>
      </c>
      <c r="C1152" s="35" t="s">
        <v>9266</v>
      </c>
      <c r="D1152" s="35">
        <v>708</v>
      </c>
      <c r="E1152" s="35" t="s">
        <v>7020</v>
      </c>
      <c r="F1152" s="35"/>
      <c r="G1152" s="35" t="s">
        <v>6983</v>
      </c>
      <c r="H1152" s="37">
        <v>45069</v>
      </c>
      <c r="I1152" s="35">
        <v>203000</v>
      </c>
      <c r="J1152" s="35">
        <v>12</v>
      </c>
      <c r="K1152" s="37">
        <f t="shared" si="19"/>
        <v>45434</v>
      </c>
      <c r="L1152" s="35"/>
      <c r="M1152" s="51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>
        <v>203000</v>
      </c>
      <c r="Y1152" s="35">
        <v>0</v>
      </c>
    </row>
    <row r="1153" spans="1:25">
      <c r="A1153" s="35">
        <v>991</v>
      </c>
      <c r="B1153" s="35" t="s">
        <v>7019</v>
      </c>
      <c r="C1153" s="35" t="s">
        <v>9266</v>
      </c>
      <c r="D1153" s="35">
        <v>712</v>
      </c>
      <c r="E1153" s="35" t="s">
        <v>7020</v>
      </c>
      <c r="F1153" s="35"/>
      <c r="G1153" s="35" t="s">
        <v>6983</v>
      </c>
      <c r="H1153" s="37">
        <v>45069</v>
      </c>
      <c r="I1153" s="35">
        <v>203000</v>
      </c>
      <c r="J1153" s="35">
        <v>12</v>
      </c>
      <c r="K1153" s="37">
        <f t="shared" si="19"/>
        <v>45434</v>
      </c>
      <c r="L1153" s="35"/>
      <c r="M1153" s="51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>
        <v>203000</v>
      </c>
      <c r="Y1153" s="35">
        <v>0</v>
      </c>
    </row>
    <row r="1154" spans="1:25">
      <c r="A1154" s="35">
        <v>999</v>
      </c>
      <c r="B1154" s="35" t="s">
        <v>7019</v>
      </c>
      <c r="C1154" s="35" t="s">
        <v>9266</v>
      </c>
      <c r="D1154" s="35">
        <v>312</v>
      </c>
      <c r="E1154" s="35" t="s">
        <v>7020</v>
      </c>
      <c r="F1154" s="35"/>
      <c r="G1154" s="35" t="s">
        <v>6983</v>
      </c>
      <c r="H1154" s="37">
        <v>45069</v>
      </c>
      <c r="I1154" s="35">
        <v>222000</v>
      </c>
      <c r="J1154" s="35">
        <v>12</v>
      </c>
      <c r="K1154" s="37">
        <f t="shared" si="19"/>
        <v>45434</v>
      </c>
      <c r="L1154" s="35"/>
      <c r="M1154" s="51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>
        <v>222000</v>
      </c>
      <c r="Y1154" s="35">
        <v>0</v>
      </c>
    </row>
    <row r="1155" spans="1:25">
      <c r="A1155" s="35">
        <v>1000</v>
      </c>
      <c r="B1155" s="35" t="s">
        <v>7019</v>
      </c>
      <c r="C1155" s="35" t="s">
        <v>9266</v>
      </c>
      <c r="D1155" s="35">
        <v>1164</v>
      </c>
      <c r="E1155" s="35" t="s">
        <v>7020</v>
      </c>
      <c r="F1155" s="35"/>
      <c r="G1155" s="35" t="s">
        <v>6983</v>
      </c>
      <c r="H1155" s="37">
        <v>45069</v>
      </c>
      <c r="I1155" s="35">
        <v>145000</v>
      </c>
      <c r="J1155" s="35">
        <v>12</v>
      </c>
      <c r="K1155" s="37">
        <f t="shared" si="19"/>
        <v>45434</v>
      </c>
      <c r="L1155" s="35"/>
      <c r="M1155" s="51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>
        <v>145000</v>
      </c>
      <c r="Y1155" s="35">
        <v>0</v>
      </c>
    </row>
    <row r="1156" spans="1:25">
      <c r="A1156" s="35">
        <v>1005</v>
      </c>
      <c r="B1156" s="35" t="s">
        <v>7019</v>
      </c>
      <c r="C1156" s="35" t="s">
        <v>9266</v>
      </c>
      <c r="D1156" s="35">
        <v>696</v>
      </c>
      <c r="E1156" s="35" t="s">
        <v>7020</v>
      </c>
      <c r="F1156" s="35"/>
      <c r="G1156" s="35" t="s">
        <v>6983</v>
      </c>
      <c r="H1156" s="37">
        <v>45069</v>
      </c>
      <c r="I1156" s="35">
        <v>300000</v>
      </c>
      <c r="J1156" s="35">
        <v>12</v>
      </c>
      <c r="K1156" s="37">
        <f t="shared" si="19"/>
        <v>45434</v>
      </c>
      <c r="L1156" s="35"/>
      <c r="M1156" s="51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>
        <v>300000</v>
      </c>
      <c r="Y1156" s="35">
        <v>0</v>
      </c>
    </row>
    <row r="1157" spans="1:25">
      <c r="A1157" s="35">
        <v>1007</v>
      </c>
      <c r="B1157" s="35" t="s">
        <v>7019</v>
      </c>
      <c r="C1157" s="35" t="s">
        <v>9266</v>
      </c>
      <c r="D1157" s="35">
        <v>1045</v>
      </c>
      <c r="E1157" s="35" t="s">
        <v>7020</v>
      </c>
      <c r="F1157" s="35"/>
      <c r="G1157" s="35" t="s">
        <v>6983</v>
      </c>
      <c r="H1157" s="37">
        <v>45069</v>
      </c>
      <c r="I1157" s="35">
        <v>173000</v>
      </c>
      <c r="J1157" s="35">
        <v>12</v>
      </c>
      <c r="K1157" s="37">
        <f t="shared" si="19"/>
        <v>45434</v>
      </c>
      <c r="L1157" s="35"/>
      <c r="M1157" s="51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>
        <v>173000</v>
      </c>
      <c r="Y1157" s="35">
        <v>0</v>
      </c>
    </row>
    <row r="1158" spans="1:25">
      <c r="A1158" s="35">
        <v>1009</v>
      </c>
      <c r="B1158" s="35" t="s">
        <v>7019</v>
      </c>
      <c r="C1158" s="35" t="s">
        <v>9266</v>
      </c>
      <c r="D1158" s="35">
        <v>697</v>
      </c>
      <c r="E1158" s="35" t="s">
        <v>7020</v>
      </c>
      <c r="F1158" s="35"/>
      <c r="G1158" s="35" t="s">
        <v>6983</v>
      </c>
      <c r="H1158" s="37">
        <v>45069</v>
      </c>
      <c r="I1158" s="35">
        <v>294000</v>
      </c>
      <c r="J1158" s="35">
        <v>12</v>
      </c>
      <c r="K1158" s="37">
        <f t="shared" si="19"/>
        <v>45434</v>
      </c>
      <c r="L1158" s="35"/>
      <c r="M1158" s="51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>
        <v>294000</v>
      </c>
      <c r="Y1158" s="35">
        <v>0</v>
      </c>
    </row>
    <row r="1159" spans="1:25">
      <c r="A1159" s="35">
        <v>1032</v>
      </c>
      <c r="B1159" s="35" t="s">
        <v>7019</v>
      </c>
      <c r="C1159" s="35" t="s">
        <v>9266</v>
      </c>
      <c r="D1159" s="35">
        <v>711</v>
      </c>
      <c r="E1159" s="35" t="s">
        <v>7020</v>
      </c>
      <c r="F1159" s="35"/>
      <c r="G1159" s="35" t="s">
        <v>6983</v>
      </c>
      <c r="H1159" s="37">
        <v>45069</v>
      </c>
      <c r="I1159" s="35">
        <v>244000</v>
      </c>
      <c r="J1159" s="35">
        <v>12</v>
      </c>
      <c r="K1159" s="37">
        <f t="shared" si="19"/>
        <v>45434</v>
      </c>
      <c r="L1159" s="35"/>
      <c r="M1159" s="51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>
        <v>244000</v>
      </c>
      <c r="Y1159" s="35">
        <v>0</v>
      </c>
    </row>
    <row r="1160" spans="1:25">
      <c r="A1160" s="35">
        <v>1045</v>
      </c>
      <c r="B1160" s="35" t="s">
        <v>7019</v>
      </c>
      <c r="C1160" s="35" t="s">
        <v>9266</v>
      </c>
      <c r="D1160" s="35">
        <v>284</v>
      </c>
      <c r="E1160" s="35" t="s">
        <v>7020</v>
      </c>
      <c r="F1160" s="35"/>
      <c r="G1160" s="35" t="s">
        <v>6983</v>
      </c>
      <c r="H1160" s="37">
        <v>45091</v>
      </c>
      <c r="I1160" s="35">
        <v>89000</v>
      </c>
      <c r="J1160" s="35">
        <v>12</v>
      </c>
      <c r="K1160" s="37">
        <f t="shared" si="19"/>
        <v>45456</v>
      </c>
      <c r="L1160" s="35"/>
      <c r="M1160" s="51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>
        <v>89000</v>
      </c>
      <c r="Y1160" s="35">
        <v>0</v>
      </c>
    </row>
    <row r="1161" spans="1:25">
      <c r="A1161" s="35">
        <v>1069</v>
      </c>
      <c r="B1161" s="35" t="s">
        <v>7019</v>
      </c>
      <c r="C1161" s="35" t="s">
        <v>9266</v>
      </c>
      <c r="D1161" s="35">
        <v>1253</v>
      </c>
      <c r="E1161" s="35" t="s">
        <v>7020</v>
      </c>
      <c r="F1161" s="35"/>
      <c r="G1161" s="35" t="s">
        <v>6983</v>
      </c>
      <c r="H1161" s="37">
        <v>45091</v>
      </c>
      <c r="I1161" s="35">
        <v>58000</v>
      </c>
      <c r="J1161" s="35">
        <v>12</v>
      </c>
      <c r="K1161" s="37">
        <f t="shared" si="19"/>
        <v>45456</v>
      </c>
      <c r="L1161" s="35"/>
      <c r="M1161" s="51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>
        <v>58000</v>
      </c>
      <c r="Y1161" s="35">
        <v>0</v>
      </c>
    </row>
    <row r="1162" spans="1:25">
      <c r="A1162" s="35">
        <v>1077</v>
      </c>
      <c r="B1162" s="35" t="s">
        <v>7019</v>
      </c>
      <c r="C1162" s="35" t="s">
        <v>9266</v>
      </c>
      <c r="D1162" s="35">
        <v>701</v>
      </c>
      <c r="E1162" s="35" t="s">
        <v>7020</v>
      </c>
      <c r="F1162" s="35"/>
      <c r="G1162" s="35" t="s">
        <v>6983</v>
      </c>
      <c r="H1162" s="37">
        <v>45091</v>
      </c>
      <c r="I1162" s="35">
        <v>260000</v>
      </c>
      <c r="J1162" s="35">
        <v>12</v>
      </c>
      <c r="K1162" s="37">
        <f t="shared" si="19"/>
        <v>45456</v>
      </c>
      <c r="L1162" s="35"/>
      <c r="M1162" s="51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>
        <v>260000</v>
      </c>
      <c r="Y1162" s="35">
        <v>0</v>
      </c>
    </row>
    <row r="1163" spans="1:25">
      <c r="A1163" s="35">
        <v>1088</v>
      </c>
      <c r="B1163" s="35" t="s">
        <v>7019</v>
      </c>
      <c r="C1163" s="35" t="s">
        <v>9266</v>
      </c>
      <c r="D1163" s="35">
        <v>700</v>
      </c>
      <c r="E1163" s="35" t="s">
        <v>7020</v>
      </c>
      <c r="F1163" s="35"/>
      <c r="G1163" s="35" t="s">
        <v>6983</v>
      </c>
      <c r="H1163" s="37">
        <v>45069</v>
      </c>
      <c r="I1163" s="35">
        <v>173000</v>
      </c>
      <c r="J1163" s="35">
        <v>12</v>
      </c>
      <c r="K1163" s="37">
        <f t="shared" si="19"/>
        <v>45434</v>
      </c>
      <c r="L1163" s="35"/>
      <c r="M1163" s="51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>
        <v>173000</v>
      </c>
      <c r="Y1163" s="35">
        <v>0</v>
      </c>
    </row>
    <row r="1164" spans="1:25">
      <c r="A1164" s="35">
        <v>1089</v>
      </c>
      <c r="B1164" s="35" t="s">
        <v>7019</v>
      </c>
      <c r="C1164" s="35" t="s">
        <v>9266</v>
      </c>
      <c r="D1164" s="35">
        <v>698</v>
      </c>
      <c r="E1164" s="35" t="s">
        <v>7020</v>
      </c>
      <c r="F1164" s="35"/>
      <c r="G1164" s="35" t="s">
        <v>6983</v>
      </c>
      <c r="H1164" s="37">
        <v>45091</v>
      </c>
      <c r="I1164" s="35">
        <v>178000</v>
      </c>
      <c r="J1164" s="35">
        <v>12</v>
      </c>
      <c r="K1164" s="37">
        <f t="shared" si="19"/>
        <v>45456</v>
      </c>
      <c r="L1164" s="35"/>
      <c r="M1164" s="51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>
        <v>178000</v>
      </c>
      <c r="Y1164" s="35">
        <v>0</v>
      </c>
    </row>
    <row r="1165" spans="1:25">
      <c r="A1165" s="35">
        <v>1094</v>
      </c>
      <c r="B1165" s="35" t="s">
        <v>7019</v>
      </c>
      <c r="C1165" s="35" t="s">
        <v>9266</v>
      </c>
      <c r="D1165" s="35">
        <v>713</v>
      </c>
      <c r="E1165" s="35" t="s">
        <v>7020</v>
      </c>
      <c r="F1165" s="35"/>
      <c r="G1165" s="35" t="s">
        <v>6983</v>
      </c>
      <c r="H1165" s="37">
        <v>45048</v>
      </c>
      <c r="I1165" s="35">
        <v>96000</v>
      </c>
      <c r="J1165" s="35">
        <v>12</v>
      </c>
      <c r="K1165" s="37">
        <f t="shared" si="19"/>
        <v>45413</v>
      </c>
      <c r="L1165" s="35"/>
      <c r="M1165" s="51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>
        <v>96000</v>
      </c>
      <c r="Y1165" s="35">
        <v>0</v>
      </c>
    </row>
    <row r="1166" spans="1:25">
      <c r="A1166" s="35">
        <v>1095</v>
      </c>
      <c r="B1166" s="35" t="s">
        <v>7019</v>
      </c>
      <c r="C1166" s="35" t="s">
        <v>9266</v>
      </c>
      <c r="D1166" s="35">
        <v>283</v>
      </c>
      <c r="E1166" s="35" t="s">
        <v>7020</v>
      </c>
      <c r="F1166" s="35"/>
      <c r="G1166" s="35" t="s">
        <v>6983</v>
      </c>
      <c r="H1166" s="37">
        <v>45069</v>
      </c>
      <c r="I1166" s="35">
        <v>215000</v>
      </c>
      <c r="J1166" s="35">
        <v>12</v>
      </c>
      <c r="K1166" s="37">
        <f t="shared" si="19"/>
        <v>45434</v>
      </c>
      <c r="L1166" s="35"/>
      <c r="M1166" s="51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>
        <v>215000</v>
      </c>
      <c r="Y1166" s="35">
        <v>0</v>
      </c>
    </row>
    <row r="1167" spans="1:25">
      <c r="A1167" s="35">
        <v>1099</v>
      </c>
      <c r="B1167" s="35" t="s">
        <v>7019</v>
      </c>
      <c r="C1167" s="35" t="s">
        <v>9266</v>
      </c>
      <c r="D1167" s="35">
        <v>714</v>
      </c>
      <c r="E1167" s="35" t="s">
        <v>7020</v>
      </c>
      <c r="F1167" s="35"/>
      <c r="G1167" s="35" t="s">
        <v>6983</v>
      </c>
      <c r="H1167" s="37">
        <v>45048</v>
      </c>
      <c r="I1167" s="35">
        <v>96000</v>
      </c>
      <c r="J1167" s="35">
        <v>12</v>
      </c>
      <c r="K1167" s="37">
        <f t="shared" si="19"/>
        <v>45413</v>
      </c>
      <c r="L1167" s="35"/>
      <c r="M1167" s="51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>
        <v>96000</v>
      </c>
      <c r="Y1167" s="35">
        <v>0</v>
      </c>
    </row>
    <row r="1168" spans="1:25">
      <c r="A1168" s="35">
        <v>1100</v>
      </c>
      <c r="B1168" s="35" t="s">
        <v>7019</v>
      </c>
      <c r="C1168" s="35" t="s">
        <v>9266</v>
      </c>
      <c r="D1168" s="35">
        <v>715</v>
      </c>
      <c r="E1168" s="35" t="s">
        <v>7020</v>
      </c>
      <c r="F1168" s="35"/>
      <c r="G1168" s="35" t="s">
        <v>6983</v>
      </c>
      <c r="H1168" s="37">
        <v>45112</v>
      </c>
      <c r="I1168" s="35">
        <v>96000</v>
      </c>
      <c r="J1168" s="35">
        <v>12</v>
      </c>
      <c r="K1168" s="37">
        <f t="shared" si="19"/>
        <v>45477</v>
      </c>
      <c r="L1168" s="35"/>
      <c r="M1168" s="51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>
        <v>96000</v>
      </c>
      <c r="Y1168" s="35">
        <v>0</v>
      </c>
    </row>
    <row r="1169" spans="1:25">
      <c r="A1169" s="35">
        <v>1156</v>
      </c>
      <c r="B1169" s="35" t="s">
        <v>7019</v>
      </c>
      <c r="C1169" s="35" t="s">
        <v>9266</v>
      </c>
      <c r="D1169" s="35">
        <v>773</v>
      </c>
      <c r="E1169" s="35" t="s">
        <v>7020</v>
      </c>
      <c r="F1169" s="35"/>
      <c r="G1169" s="35" t="s">
        <v>6983</v>
      </c>
      <c r="H1169" s="37">
        <v>45069</v>
      </c>
      <c r="I1169" s="35">
        <v>96000</v>
      </c>
      <c r="J1169" s="35">
        <v>12</v>
      </c>
      <c r="K1169" s="37">
        <f t="shared" si="19"/>
        <v>45434</v>
      </c>
      <c r="L1169" s="35"/>
      <c r="M1169" s="51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>
        <v>96000</v>
      </c>
      <c r="Y1169" s="35">
        <v>0</v>
      </c>
    </row>
    <row r="1170" spans="1:25">
      <c r="A1170" s="35">
        <v>1203</v>
      </c>
      <c r="B1170" s="35" t="s">
        <v>7019</v>
      </c>
      <c r="C1170" s="35" t="s">
        <v>9266</v>
      </c>
      <c r="D1170" s="35">
        <v>776</v>
      </c>
      <c r="E1170" s="35" t="s">
        <v>7020</v>
      </c>
      <c r="F1170" s="35"/>
      <c r="G1170" s="35" t="s">
        <v>6983</v>
      </c>
      <c r="H1170" s="37">
        <v>45091</v>
      </c>
      <c r="I1170" s="35">
        <v>164000</v>
      </c>
      <c r="J1170" s="35">
        <v>12</v>
      </c>
      <c r="K1170" s="37">
        <f t="shared" si="19"/>
        <v>45456</v>
      </c>
      <c r="L1170" s="35"/>
      <c r="M1170" s="51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>
        <v>164000</v>
      </c>
      <c r="Y1170" s="35">
        <v>0</v>
      </c>
    </row>
    <row r="1171" spans="1:25">
      <c r="A1171" s="35">
        <v>1204</v>
      </c>
      <c r="B1171" s="35" t="s">
        <v>7019</v>
      </c>
      <c r="C1171" s="35" t="s">
        <v>9266</v>
      </c>
      <c r="D1171" s="35">
        <v>777</v>
      </c>
      <c r="E1171" s="35" t="s">
        <v>7020</v>
      </c>
      <c r="F1171" s="35"/>
      <c r="G1171" s="35" t="s">
        <v>6983</v>
      </c>
      <c r="H1171" s="37">
        <v>45091</v>
      </c>
      <c r="I1171" s="35">
        <v>164000</v>
      </c>
      <c r="J1171" s="35">
        <v>12</v>
      </c>
      <c r="K1171" s="37">
        <f t="shared" si="19"/>
        <v>45456</v>
      </c>
      <c r="L1171" s="35"/>
      <c r="M1171" s="51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>
        <v>164000</v>
      </c>
      <c r="Y1171" s="35">
        <v>0</v>
      </c>
    </row>
    <row r="1172" spans="1:25">
      <c r="A1172" s="35">
        <v>1234</v>
      </c>
      <c r="B1172" s="35" t="s">
        <v>7019</v>
      </c>
      <c r="C1172" s="35" t="s">
        <v>9266</v>
      </c>
      <c r="D1172" s="35">
        <v>224</v>
      </c>
      <c r="E1172" s="35" t="s">
        <v>7020</v>
      </c>
      <c r="F1172" s="35"/>
      <c r="G1172" s="35" t="s">
        <v>6983</v>
      </c>
      <c r="H1172" s="37">
        <v>45069</v>
      </c>
      <c r="I1172" s="35">
        <v>87000</v>
      </c>
      <c r="J1172" s="35">
        <v>12</v>
      </c>
      <c r="K1172" s="37">
        <f t="shared" si="19"/>
        <v>45434</v>
      </c>
      <c r="L1172" s="35"/>
      <c r="M1172" s="51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>
        <v>87000</v>
      </c>
      <c r="Y1172" s="35">
        <v>0</v>
      </c>
    </row>
    <row r="1173" spans="1:25">
      <c r="A1173" s="35">
        <v>1239</v>
      </c>
      <c r="B1173" s="35" t="s">
        <v>7019</v>
      </c>
      <c r="C1173" s="35" t="s">
        <v>9266</v>
      </c>
      <c r="D1173" s="35">
        <v>616</v>
      </c>
      <c r="E1173" s="35" t="s">
        <v>7020</v>
      </c>
      <c r="F1173" s="35"/>
      <c r="G1173" s="35" t="s">
        <v>6983</v>
      </c>
      <c r="H1173" s="37">
        <v>45091</v>
      </c>
      <c r="I1173" s="35">
        <v>111000</v>
      </c>
      <c r="J1173" s="35">
        <v>12</v>
      </c>
      <c r="K1173" s="37">
        <f t="shared" si="19"/>
        <v>45456</v>
      </c>
      <c r="L1173" s="35"/>
      <c r="M1173" s="51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>
        <v>111000</v>
      </c>
      <c r="Y1173" s="35">
        <v>0</v>
      </c>
    </row>
    <row r="1174" spans="1:25">
      <c r="A1174" s="35">
        <v>1240</v>
      </c>
      <c r="B1174" s="35" t="s">
        <v>7019</v>
      </c>
      <c r="C1174" s="35" t="s">
        <v>9266</v>
      </c>
      <c r="D1174" s="35">
        <v>617</v>
      </c>
      <c r="E1174" s="35" t="s">
        <v>7020</v>
      </c>
      <c r="F1174" s="35"/>
      <c r="G1174" s="35" t="s">
        <v>6983</v>
      </c>
      <c r="H1174" s="37">
        <v>45112</v>
      </c>
      <c r="I1174" s="35">
        <v>115000</v>
      </c>
      <c r="J1174" s="35">
        <v>12</v>
      </c>
      <c r="K1174" s="37">
        <f t="shared" ref="K1174:K1205" si="20">H1174+365</f>
        <v>45477</v>
      </c>
      <c r="L1174" s="35"/>
      <c r="M1174" s="51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>
        <v>115000</v>
      </c>
      <c r="Y1174" s="35">
        <v>0</v>
      </c>
    </row>
    <row r="1175" spans="1:25">
      <c r="A1175" s="35">
        <v>1242</v>
      </c>
      <c r="B1175" s="35" t="s">
        <v>7019</v>
      </c>
      <c r="C1175" s="35" t="s">
        <v>9266</v>
      </c>
      <c r="D1175" s="35">
        <v>33</v>
      </c>
      <c r="E1175" s="35" t="s">
        <v>7020</v>
      </c>
      <c r="F1175" s="35"/>
      <c r="G1175" s="35" t="s">
        <v>6983</v>
      </c>
      <c r="H1175" s="37">
        <v>45091</v>
      </c>
      <c r="I1175" s="35">
        <v>77000</v>
      </c>
      <c r="J1175" s="35">
        <v>12</v>
      </c>
      <c r="K1175" s="37">
        <f t="shared" si="20"/>
        <v>45456</v>
      </c>
      <c r="L1175" s="35"/>
      <c r="M1175" s="51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>
        <v>77000</v>
      </c>
      <c r="Y1175" s="35">
        <v>0</v>
      </c>
    </row>
    <row r="1176" spans="1:25">
      <c r="A1176" s="35">
        <v>1245</v>
      </c>
      <c r="B1176" s="35" t="s">
        <v>7019</v>
      </c>
      <c r="C1176" s="35" t="s">
        <v>9266</v>
      </c>
      <c r="D1176" s="35">
        <v>1267</v>
      </c>
      <c r="E1176" s="35" t="s">
        <v>7020</v>
      </c>
      <c r="F1176" s="35"/>
      <c r="G1176" s="35" t="s">
        <v>6983</v>
      </c>
      <c r="H1176" s="37">
        <v>45069</v>
      </c>
      <c r="I1176" s="35">
        <v>292000</v>
      </c>
      <c r="J1176" s="35">
        <v>12</v>
      </c>
      <c r="K1176" s="37">
        <f t="shared" si="20"/>
        <v>45434</v>
      </c>
      <c r="L1176" s="35"/>
      <c r="M1176" s="51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>
        <v>292000</v>
      </c>
      <c r="Y1176" s="35">
        <v>0</v>
      </c>
    </row>
    <row r="1177" spans="1:25">
      <c r="A1177" s="35">
        <v>1265</v>
      </c>
      <c r="B1177" s="35" t="s">
        <v>7019</v>
      </c>
      <c r="C1177" s="35" t="s">
        <v>9266</v>
      </c>
      <c r="D1177" s="35">
        <v>42</v>
      </c>
      <c r="E1177" s="35" t="s">
        <v>7020</v>
      </c>
      <c r="F1177" s="35"/>
      <c r="G1177" s="35" t="s">
        <v>6983</v>
      </c>
      <c r="H1177" s="37">
        <v>45048</v>
      </c>
      <c r="I1177" s="35">
        <v>269000</v>
      </c>
      <c r="J1177" s="35">
        <v>12</v>
      </c>
      <c r="K1177" s="37">
        <f t="shared" si="20"/>
        <v>45413</v>
      </c>
      <c r="L1177" s="35"/>
      <c r="M1177" s="51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>
        <v>269000</v>
      </c>
      <c r="Y1177" s="35">
        <v>0</v>
      </c>
    </row>
    <row r="1178" spans="1:25">
      <c r="A1178" s="35">
        <v>1365</v>
      </c>
      <c r="B1178" s="35" t="s">
        <v>7019</v>
      </c>
      <c r="C1178" s="35" t="s">
        <v>9266</v>
      </c>
      <c r="D1178" s="35">
        <v>1109</v>
      </c>
      <c r="E1178" s="35" t="s">
        <v>7020</v>
      </c>
      <c r="F1178" s="35"/>
      <c r="G1178" s="35" t="s">
        <v>6983</v>
      </c>
      <c r="H1178" s="37">
        <v>45069</v>
      </c>
      <c r="I1178" s="35">
        <v>68000</v>
      </c>
      <c r="J1178" s="35">
        <v>12</v>
      </c>
      <c r="K1178" s="37">
        <f t="shared" si="20"/>
        <v>45434</v>
      </c>
      <c r="L1178" s="35"/>
      <c r="M1178" s="51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>
        <v>68000</v>
      </c>
      <c r="Y1178" s="35">
        <v>0</v>
      </c>
    </row>
    <row r="1179" spans="1:25">
      <c r="A1179" s="35">
        <v>1366</v>
      </c>
      <c r="B1179" s="35" t="s">
        <v>7019</v>
      </c>
      <c r="C1179" s="35" t="s">
        <v>9266</v>
      </c>
      <c r="D1179" s="35">
        <v>1110</v>
      </c>
      <c r="E1179" s="35" t="s">
        <v>7020</v>
      </c>
      <c r="F1179" s="35"/>
      <c r="G1179" s="35" t="s">
        <v>6983</v>
      </c>
      <c r="H1179" s="37">
        <v>45069</v>
      </c>
      <c r="I1179" s="35">
        <v>68000</v>
      </c>
      <c r="J1179" s="35">
        <v>12</v>
      </c>
      <c r="K1179" s="37">
        <f t="shared" si="20"/>
        <v>45434</v>
      </c>
      <c r="L1179" s="35"/>
      <c r="M1179" s="51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>
        <v>68000</v>
      </c>
      <c r="Y1179" s="35">
        <v>0</v>
      </c>
    </row>
    <row r="1180" spans="1:25">
      <c r="A1180" s="35">
        <v>1394</v>
      </c>
      <c r="B1180" s="35" t="s">
        <v>7019</v>
      </c>
      <c r="C1180" s="35" t="s">
        <v>9266</v>
      </c>
      <c r="D1180" s="35">
        <v>334</v>
      </c>
      <c r="E1180" s="35" t="s">
        <v>7020</v>
      </c>
      <c r="F1180" s="35"/>
      <c r="G1180" s="35" t="s">
        <v>6983</v>
      </c>
      <c r="H1180" s="37">
        <v>45069</v>
      </c>
      <c r="I1180" s="35">
        <v>77000</v>
      </c>
      <c r="J1180" s="35">
        <v>12</v>
      </c>
      <c r="K1180" s="37">
        <f t="shared" si="20"/>
        <v>45434</v>
      </c>
      <c r="L1180" s="35"/>
      <c r="M1180" s="51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>
        <v>77000</v>
      </c>
      <c r="Y1180" s="35">
        <v>0</v>
      </c>
    </row>
    <row r="1181" spans="1:25">
      <c r="A1181" s="35">
        <v>1399</v>
      </c>
      <c r="B1181" s="35" t="s">
        <v>7019</v>
      </c>
      <c r="C1181" s="35" t="s">
        <v>9266</v>
      </c>
      <c r="D1181" s="35">
        <v>1262</v>
      </c>
      <c r="E1181" s="35" t="s">
        <v>7020</v>
      </c>
      <c r="F1181" s="35"/>
      <c r="G1181" s="35" t="s">
        <v>6983</v>
      </c>
      <c r="H1181" s="37">
        <v>45069</v>
      </c>
      <c r="I1181" s="35">
        <v>231000</v>
      </c>
      <c r="J1181" s="35">
        <v>12</v>
      </c>
      <c r="K1181" s="37">
        <f t="shared" si="20"/>
        <v>45434</v>
      </c>
      <c r="L1181" s="35"/>
      <c r="M1181" s="51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>
        <v>231000</v>
      </c>
      <c r="Y1181" s="35">
        <v>0</v>
      </c>
    </row>
    <row r="1182" spans="1:25">
      <c r="A1182" s="35">
        <v>1403</v>
      </c>
      <c r="B1182" s="35" t="s">
        <v>7019</v>
      </c>
      <c r="C1182" s="35" t="s">
        <v>9266</v>
      </c>
      <c r="D1182" s="35">
        <v>734</v>
      </c>
      <c r="E1182" s="35" t="s">
        <v>7020</v>
      </c>
      <c r="F1182" s="35"/>
      <c r="G1182" s="35" t="s">
        <v>6983</v>
      </c>
      <c r="H1182" s="37">
        <v>45048</v>
      </c>
      <c r="I1182" s="35">
        <v>198000</v>
      </c>
      <c r="J1182" s="35">
        <v>12</v>
      </c>
      <c r="K1182" s="37">
        <f t="shared" si="20"/>
        <v>45413</v>
      </c>
      <c r="L1182" s="35"/>
      <c r="M1182" s="51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>
        <v>198000</v>
      </c>
      <c r="Y1182" s="35">
        <v>0</v>
      </c>
    </row>
    <row r="1183" spans="1:25">
      <c r="A1183" s="35">
        <v>1416</v>
      </c>
      <c r="B1183" s="35" t="s">
        <v>7019</v>
      </c>
      <c r="C1183" s="35" t="s">
        <v>9266</v>
      </c>
      <c r="D1183" s="35">
        <v>721</v>
      </c>
      <c r="E1183" s="35" t="s">
        <v>7020</v>
      </c>
      <c r="F1183" s="35"/>
      <c r="G1183" s="35" t="s">
        <v>6983</v>
      </c>
      <c r="H1183" s="37">
        <v>45069</v>
      </c>
      <c r="I1183" s="35">
        <v>235000</v>
      </c>
      <c r="J1183" s="35">
        <v>12</v>
      </c>
      <c r="K1183" s="37">
        <f t="shared" si="20"/>
        <v>45434</v>
      </c>
      <c r="L1183" s="35"/>
      <c r="M1183" s="51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>
        <v>235000</v>
      </c>
      <c r="Y1183" s="35">
        <v>0</v>
      </c>
    </row>
    <row r="1184" spans="1:25">
      <c r="A1184" s="35">
        <v>1420</v>
      </c>
      <c r="B1184" s="35" t="s">
        <v>7019</v>
      </c>
      <c r="C1184" s="35" t="s">
        <v>9266</v>
      </c>
      <c r="D1184" s="35">
        <v>732</v>
      </c>
      <c r="E1184" s="35" t="s">
        <v>7020</v>
      </c>
      <c r="F1184" s="35"/>
      <c r="G1184" s="35" t="s">
        <v>6983</v>
      </c>
      <c r="H1184" s="37">
        <v>45069</v>
      </c>
      <c r="I1184" s="35">
        <v>158000</v>
      </c>
      <c r="J1184" s="35">
        <v>12</v>
      </c>
      <c r="K1184" s="37">
        <f t="shared" si="20"/>
        <v>45434</v>
      </c>
      <c r="L1184" s="35"/>
      <c r="M1184" s="51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>
        <v>158000</v>
      </c>
      <c r="Y1184" s="35">
        <v>0</v>
      </c>
    </row>
    <row r="1185" spans="1:38">
      <c r="A1185" s="35">
        <v>1422</v>
      </c>
      <c r="B1185" s="35" t="s">
        <v>7019</v>
      </c>
      <c r="C1185" s="35" t="s">
        <v>9266</v>
      </c>
      <c r="D1185" s="35">
        <v>310</v>
      </c>
      <c r="E1185" s="35" t="s">
        <v>7020</v>
      </c>
      <c r="F1185" s="35"/>
      <c r="G1185" s="35" t="s">
        <v>6983</v>
      </c>
      <c r="H1185" s="37">
        <v>45069</v>
      </c>
      <c r="I1185" s="35">
        <v>115000</v>
      </c>
      <c r="J1185" s="35">
        <v>12</v>
      </c>
      <c r="K1185" s="37">
        <f t="shared" si="20"/>
        <v>45434</v>
      </c>
      <c r="L1185" s="35"/>
      <c r="M1185" s="51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>
        <v>115000</v>
      </c>
      <c r="Y1185" s="35">
        <v>0</v>
      </c>
    </row>
    <row r="1186" spans="1:38">
      <c r="A1186" s="35">
        <v>1447</v>
      </c>
      <c r="B1186" s="35" t="s">
        <v>7019</v>
      </c>
      <c r="C1186" s="35" t="s">
        <v>9266</v>
      </c>
      <c r="D1186" s="35">
        <v>724</v>
      </c>
      <c r="E1186" s="35" t="s">
        <v>7020</v>
      </c>
      <c r="F1186" s="35"/>
      <c r="G1186" s="35" t="s">
        <v>6983</v>
      </c>
      <c r="H1186" s="37">
        <v>45069</v>
      </c>
      <c r="I1186" s="35">
        <v>184000</v>
      </c>
      <c r="J1186" s="35">
        <v>12</v>
      </c>
      <c r="K1186" s="37">
        <f t="shared" si="20"/>
        <v>45434</v>
      </c>
      <c r="L1186" s="35"/>
      <c r="M1186" s="51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>
        <v>184000</v>
      </c>
      <c r="Y1186" s="35">
        <v>0</v>
      </c>
    </row>
    <row r="1187" spans="1:38">
      <c r="A1187" s="35">
        <v>1457</v>
      </c>
      <c r="B1187" s="35" t="s">
        <v>7019</v>
      </c>
      <c r="C1187" s="35" t="s">
        <v>9266</v>
      </c>
      <c r="D1187" s="35">
        <v>726</v>
      </c>
      <c r="E1187" s="35" t="s">
        <v>7020</v>
      </c>
      <c r="F1187" s="35"/>
      <c r="G1187" s="35" t="s">
        <v>6983</v>
      </c>
      <c r="H1187" s="37">
        <v>45091</v>
      </c>
      <c r="I1187" s="35">
        <v>231000</v>
      </c>
      <c r="J1187" s="35">
        <v>12</v>
      </c>
      <c r="K1187" s="37">
        <f t="shared" si="20"/>
        <v>45456</v>
      </c>
      <c r="L1187" s="35"/>
      <c r="M1187" s="51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>
        <v>231000</v>
      </c>
      <c r="Y1187" s="35">
        <v>0</v>
      </c>
    </row>
    <row r="1188" spans="1:38">
      <c r="A1188" s="35">
        <v>1458</v>
      </c>
      <c r="B1188" s="35" t="s">
        <v>7019</v>
      </c>
      <c r="C1188" s="35" t="s">
        <v>9266</v>
      </c>
      <c r="D1188" s="35">
        <v>729</v>
      </c>
      <c r="E1188" s="35" t="s">
        <v>7020</v>
      </c>
      <c r="F1188" s="35"/>
      <c r="G1188" s="35" t="s">
        <v>6983</v>
      </c>
      <c r="H1188" s="37">
        <v>45048</v>
      </c>
      <c r="I1188" s="35">
        <v>217000</v>
      </c>
      <c r="J1188" s="35">
        <v>12</v>
      </c>
      <c r="K1188" s="37">
        <f t="shared" si="20"/>
        <v>45413</v>
      </c>
      <c r="L1188" s="35"/>
      <c r="M1188" s="51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>
        <v>217000</v>
      </c>
      <c r="Y1188" s="35">
        <v>0</v>
      </c>
    </row>
    <row r="1189" spans="1:38">
      <c r="A1189" s="35">
        <v>1459</v>
      </c>
      <c r="B1189" s="35" t="s">
        <v>7019</v>
      </c>
      <c r="C1189" s="35" t="s">
        <v>9266</v>
      </c>
      <c r="D1189" s="35">
        <v>728</v>
      </c>
      <c r="E1189" s="35" t="s">
        <v>7020</v>
      </c>
      <c r="F1189" s="35"/>
      <c r="G1189" s="35" t="s">
        <v>6983</v>
      </c>
      <c r="H1189" s="37">
        <v>45048</v>
      </c>
      <c r="I1189" s="35">
        <v>217000</v>
      </c>
      <c r="J1189" s="35">
        <v>12</v>
      </c>
      <c r="K1189" s="37">
        <f t="shared" si="20"/>
        <v>45413</v>
      </c>
      <c r="L1189" s="35"/>
      <c r="M1189" s="51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>
        <v>217000</v>
      </c>
      <c r="Y1189" s="35">
        <v>0</v>
      </c>
    </row>
    <row r="1190" spans="1:38">
      <c r="A1190" s="35">
        <v>1492</v>
      </c>
      <c r="B1190" s="35" t="s">
        <v>7019</v>
      </c>
      <c r="C1190" s="35" t="s">
        <v>9266</v>
      </c>
      <c r="D1190" s="35">
        <v>1527</v>
      </c>
      <c r="E1190" s="35" t="s">
        <v>7020</v>
      </c>
      <c r="F1190" s="35"/>
      <c r="G1190" s="35" t="s">
        <v>6983</v>
      </c>
      <c r="H1190" s="37">
        <v>45069</v>
      </c>
      <c r="I1190" s="35">
        <v>49000</v>
      </c>
      <c r="J1190" s="35">
        <v>12</v>
      </c>
      <c r="K1190" s="37">
        <f t="shared" si="20"/>
        <v>45434</v>
      </c>
      <c r="L1190" s="35"/>
      <c r="M1190" s="51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>
        <v>49000</v>
      </c>
      <c r="Y1190" s="35">
        <v>0</v>
      </c>
    </row>
    <row r="1191" spans="1:38" s="50" customFormat="1">
      <c r="A1191" s="47">
        <v>1510</v>
      </c>
      <c r="B1191" s="47" t="s">
        <v>7019</v>
      </c>
      <c r="C1191" s="35" t="s">
        <v>9266</v>
      </c>
      <c r="D1191" s="47">
        <v>1483</v>
      </c>
      <c r="E1191" s="47" t="s">
        <v>7020</v>
      </c>
      <c r="F1191" s="47"/>
      <c r="G1191" s="47" t="s">
        <v>6983</v>
      </c>
      <c r="H1191" s="62">
        <v>45215</v>
      </c>
      <c r="I1191" s="47">
        <v>73000</v>
      </c>
      <c r="J1191" s="47">
        <v>12</v>
      </c>
      <c r="K1191" s="62">
        <f t="shared" si="20"/>
        <v>45580</v>
      </c>
      <c r="L1191" s="47"/>
      <c r="M1191" s="63"/>
      <c r="N1191" s="47"/>
      <c r="O1191" s="47"/>
      <c r="P1191" s="47"/>
      <c r="Q1191" s="47"/>
      <c r="R1191" s="47"/>
      <c r="S1191" s="47"/>
      <c r="T1191" s="47"/>
      <c r="U1191" s="47"/>
      <c r="V1191" s="47"/>
      <c r="W1191" s="47"/>
      <c r="X1191" s="47">
        <v>73000</v>
      </c>
      <c r="Y1191" s="35">
        <v>0</v>
      </c>
      <c r="AA1191" s="64"/>
      <c r="AB1191" s="64"/>
      <c r="AC1191" s="64"/>
      <c r="AD1191" s="64"/>
      <c r="AE1191" s="64"/>
      <c r="AF1191" s="64"/>
      <c r="AG1191" s="64"/>
      <c r="AH1191" s="64"/>
      <c r="AI1191" s="64"/>
      <c r="AJ1191" s="64"/>
      <c r="AK1191" s="64"/>
      <c r="AL1191" s="64"/>
    </row>
    <row r="1192" spans="1:38">
      <c r="A1192" s="35">
        <v>1518</v>
      </c>
      <c r="B1192" s="35" t="s">
        <v>7019</v>
      </c>
      <c r="C1192" s="35" t="s">
        <v>9266</v>
      </c>
      <c r="D1192" s="35">
        <v>1242</v>
      </c>
      <c r="E1192" s="35" t="s">
        <v>7020</v>
      </c>
      <c r="F1192" s="35"/>
      <c r="G1192" s="35" t="s">
        <v>6983</v>
      </c>
      <c r="H1192" s="37">
        <v>45069</v>
      </c>
      <c r="I1192" s="35">
        <v>145000</v>
      </c>
      <c r="J1192" s="35">
        <v>12</v>
      </c>
      <c r="K1192" s="37">
        <f t="shared" si="20"/>
        <v>45434</v>
      </c>
      <c r="L1192" s="35"/>
      <c r="M1192" s="51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>
        <v>145000</v>
      </c>
      <c r="Y1192" s="35">
        <v>0</v>
      </c>
    </row>
    <row r="1193" spans="1:38">
      <c r="A1193" s="35">
        <v>1527</v>
      </c>
      <c r="B1193" s="35" t="s">
        <v>7019</v>
      </c>
      <c r="C1193" s="35" t="s">
        <v>9266</v>
      </c>
      <c r="D1193" s="35">
        <v>1279</v>
      </c>
      <c r="E1193" s="35" t="s">
        <v>7020</v>
      </c>
      <c r="F1193" s="35"/>
      <c r="G1193" s="35" t="s">
        <v>6983</v>
      </c>
      <c r="H1193" s="37">
        <v>45091</v>
      </c>
      <c r="I1193" s="35">
        <v>250000</v>
      </c>
      <c r="J1193" s="35">
        <v>12</v>
      </c>
      <c r="K1193" s="37">
        <f t="shared" si="20"/>
        <v>45456</v>
      </c>
      <c r="L1193" s="35"/>
      <c r="M1193" s="51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>
        <v>250000</v>
      </c>
      <c r="Y1193" s="35">
        <v>0</v>
      </c>
    </row>
    <row r="1194" spans="1:38">
      <c r="A1194" s="35">
        <v>1558</v>
      </c>
      <c r="B1194" s="35" t="s">
        <v>7019</v>
      </c>
      <c r="C1194" s="35" t="s">
        <v>9266</v>
      </c>
      <c r="D1194" s="35">
        <v>740</v>
      </c>
      <c r="E1194" s="35" t="s">
        <v>7020</v>
      </c>
      <c r="F1194" s="35"/>
      <c r="G1194" s="35" t="s">
        <v>6983</v>
      </c>
      <c r="H1194" s="37">
        <v>45091</v>
      </c>
      <c r="I1194" s="35">
        <v>231000</v>
      </c>
      <c r="J1194" s="35">
        <v>12</v>
      </c>
      <c r="K1194" s="37">
        <f t="shared" si="20"/>
        <v>45456</v>
      </c>
      <c r="L1194" s="35"/>
      <c r="M1194" s="51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>
        <v>231000</v>
      </c>
      <c r="Y1194" s="35">
        <v>0</v>
      </c>
    </row>
    <row r="1195" spans="1:38">
      <c r="A1195" s="35">
        <v>1559</v>
      </c>
      <c r="B1195" s="35" t="s">
        <v>7019</v>
      </c>
      <c r="C1195" s="35" t="s">
        <v>9266</v>
      </c>
      <c r="D1195" s="35">
        <v>741</v>
      </c>
      <c r="E1195" s="35" t="s">
        <v>7020</v>
      </c>
      <c r="F1195" s="35"/>
      <c r="G1195" s="35" t="s">
        <v>6983</v>
      </c>
      <c r="H1195" s="37">
        <v>45069</v>
      </c>
      <c r="I1195" s="35">
        <v>188000</v>
      </c>
      <c r="J1195" s="35">
        <v>12</v>
      </c>
      <c r="K1195" s="37">
        <f t="shared" si="20"/>
        <v>45434</v>
      </c>
      <c r="L1195" s="35"/>
      <c r="M1195" s="51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>
        <v>188000</v>
      </c>
      <c r="Y1195" s="35">
        <v>0</v>
      </c>
    </row>
    <row r="1196" spans="1:38">
      <c r="A1196" s="35">
        <v>1562</v>
      </c>
      <c r="B1196" s="35" t="s">
        <v>7019</v>
      </c>
      <c r="C1196" s="35" t="s">
        <v>9266</v>
      </c>
      <c r="D1196" s="35">
        <v>739</v>
      </c>
      <c r="E1196" s="35" t="s">
        <v>7020</v>
      </c>
      <c r="F1196" s="35"/>
      <c r="G1196" s="35" t="s">
        <v>6983</v>
      </c>
      <c r="H1196" s="37">
        <v>45091</v>
      </c>
      <c r="I1196" s="35">
        <v>207000</v>
      </c>
      <c r="J1196" s="35">
        <v>12</v>
      </c>
      <c r="K1196" s="37">
        <f t="shared" si="20"/>
        <v>45456</v>
      </c>
      <c r="L1196" s="35"/>
      <c r="M1196" s="51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>
        <v>207000</v>
      </c>
      <c r="Y1196" s="35">
        <v>0</v>
      </c>
    </row>
    <row r="1197" spans="1:38">
      <c r="A1197" s="35">
        <v>1627</v>
      </c>
      <c r="B1197" s="35" t="s">
        <v>7019</v>
      </c>
      <c r="C1197" s="35" t="s">
        <v>9266</v>
      </c>
      <c r="D1197" s="35">
        <v>357</v>
      </c>
      <c r="E1197" s="35" t="s">
        <v>7020</v>
      </c>
      <c r="F1197" s="35"/>
      <c r="G1197" s="35" t="s">
        <v>6983</v>
      </c>
      <c r="H1197" s="37">
        <v>45069</v>
      </c>
      <c r="I1197" s="35">
        <v>203000</v>
      </c>
      <c r="J1197" s="35">
        <v>12</v>
      </c>
      <c r="K1197" s="37">
        <f t="shared" si="20"/>
        <v>45434</v>
      </c>
      <c r="L1197" s="35"/>
      <c r="M1197" s="51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>
        <v>203000</v>
      </c>
      <c r="Y1197" s="35">
        <v>0</v>
      </c>
    </row>
    <row r="1198" spans="1:38">
      <c r="A1198" s="35">
        <v>1628</v>
      </c>
      <c r="B1198" s="35" t="s">
        <v>7019</v>
      </c>
      <c r="C1198" s="35" t="s">
        <v>9266</v>
      </c>
      <c r="D1198" s="35">
        <v>358</v>
      </c>
      <c r="E1198" s="35" t="s">
        <v>7020</v>
      </c>
      <c r="F1198" s="35"/>
      <c r="G1198" s="35" t="s">
        <v>6983</v>
      </c>
      <c r="H1198" s="37">
        <v>45069</v>
      </c>
      <c r="I1198" s="35">
        <v>164000</v>
      </c>
      <c r="J1198" s="35">
        <v>12</v>
      </c>
      <c r="K1198" s="37">
        <f t="shared" si="20"/>
        <v>45434</v>
      </c>
      <c r="L1198" s="35"/>
      <c r="M1198" s="51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>
        <v>164000</v>
      </c>
      <c r="Y1198" s="35">
        <v>0</v>
      </c>
    </row>
    <row r="1199" spans="1:38">
      <c r="A1199" s="35">
        <v>1629</v>
      </c>
      <c r="B1199" s="35" t="s">
        <v>7019</v>
      </c>
      <c r="C1199" s="35" t="s">
        <v>9266</v>
      </c>
      <c r="D1199" s="35">
        <v>738</v>
      </c>
      <c r="E1199" s="35" t="s">
        <v>7020</v>
      </c>
      <c r="F1199" s="35"/>
      <c r="G1199" s="35" t="s">
        <v>6983</v>
      </c>
      <c r="H1199" s="37">
        <v>45069</v>
      </c>
      <c r="I1199" s="35">
        <v>192000</v>
      </c>
      <c r="J1199" s="35">
        <v>12</v>
      </c>
      <c r="K1199" s="37">
        <f t="shared" si="20"/>
        <v>45434</v>
      </c>
      <c r="L1199" s="35"/>
      <c r="M1199" s="51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>
        <v>192000</v>
      </c>
      <c r="Y1199" s="35">
        <v>0</v>
      </c>
    </row>
    <row r="1200" spans="1:38">
      <c r="A1200" s="35">
        <v>1632</v>
      </c>
      <c r="B1200" s="35" t="s">
        <v>7019</v>
      </c>
      <c r="C1200" s="35" t="s">
        <v>9266</v>
      </c>
      <c r="D1200" s="35">
        <v>743</v>
      </c>
      <c r="E1200" s="35" t="s">
        <v>7020</v>
      </c>
      <c r="F1200" s="35"/>
      <c r="G1200" s="35" t="s">
        <v>6983</v>
      </c>
      <c r="H1200" s="37">
        <v>45091</v>
      </c>
      <c r="I1200" s="35">
        <v>58000</v>
      </c>
      <c r="J1200" s="35">
        <v>12</v>
      </c>
      <c r="K1200" s="37">
        <f t="shared" si="20"/>
        <v>45456</v>
      </c>
      <c r="L1200" s="35"/>
      <c r="M1200" s="51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>
        <v>58000</v>
      </c>
      <c r="Y1200" s="35">
        <v>0</v>
      </c>
    </row>
    <row r="1201" spans="1:25">
      <c r="A1201" s="35">
        <v>1670</v>
      </c>
      <c r="B1201" s="35" t="s">
        <v>7019</v>
      </c>
      <c r="C1201" s="35" t="s">
        <v>9266</v>
      </c>
      <c r="D1201" s="35">
        <v>388</v>
      </c>
      <c r="E1201" s="35" t="s">
        <v>7020</v>
      </c>
      <c r="F1201" s="35"/>
      <c r="G1201" s="35" t="s">
        <v>6983</v>
      </c>
      <c r="H1201" s="37">
        <v>45069</v>
      </c>
      <c r="I1201" s="35">
        <v>121000</v>
      </c>
      <c r="J1201" s="35">
        <v>12</v>
      </c>
      <c r="K1201" s="37">
        <f t="shared" si="20"/>
        <v>45434</v>
      </c>
      <c r="L1201" s="35"/>
      <c r="M1201" s="51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>
        <v>121000</v>
      </c>
      <c r="Y1201" s="35">
        <v>0</v>
      </c>
    </row>
    <row r="1202" spans="1:25">
      <c r="A1202" s="35">
        <v>1683</v>
      </c>
      <c r="B1202" s="35" t="s">
        <v>7019</v>
      </c>
      <c r="C1202" s="35" t="s">
        <v>9266</v>
      </c>
      <c r="D1202" s="35">
        <v>749</v>
      </c>
      <c r="E1202" s="35" t="s">
        <v>7020</v>
      </c>
      <c r="F1202" s="35"/>
      <c r="G1202" s="35" t="s">
        <v>6983</v>
      </c>
      <c r="H1202" s="37">
        <v>45069</v>
      </c>
      <c r="I1202" s="35">
        <v>154000</v>
      </c>
      <c r="J1202" s="35">
        <v>12</v>
      </c>
      <c r="K1202" s="37">
        <f t="shared" si="20"/>
        <v>45434</v>
      </c>
      <c r="L1202" s="35"/>
      <c r="M1202" s="51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>
        <v>154000</v>
      </c>
      <c r="Y1202" s="35">
        <v>0</v>
      </c>
    </row>
    <row r="1203" spans="1:25">
      <c r="A1203" s="35">
        <v>1686</v>
      </c>
      <c r="B1203" s="35" t="s">
        <v>7019</v>
      </c>
      <c r="C1203" s="35" t="s">
        <v>9266</v>
      </c>
      <c r="D1203" s="35">
        <v>1531</v>
      </c>
      <c r="E1203" s="35" t="s">
        <v>7020</v>
      </c>
      <c r="F1203" s="35"/>
      <c r="G1203" s="35" t="s">
        <v>6983</v>
      </c>
      <c r="H1203" s="37">
        <v>45112</v>
      </c>
      <c r="I1203" s="35">
        <v>58000</v>
      </c>
      <c r="J1203" s="35">
        <v>12</v>
      </c>
      <c r="K1203" s="37">
        <f t="shared" si="20"/>
        <v>45477</v>
      </c>
      <c r="L1203" s="35"/>
      <c r="M1203" s="51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>
        <v>58000</v>
      </c>
      <c r="Y1203" s="35">
        <v>0</v>
      </c>
    </row>
    <row r="1204" spans="1:25">
      <c r="A1204" s="35">
        <v>1709</v>
      </c>
      <c r="B1204" s="35" t="s">
        <v>7019</v>
      </c>
      <c r="C1204" s="35" t="s">
        <v>9266</v>
      </c>
      <c r="D1204" s="35">
        <v>370</v>
      </c>
      <c r="E1204" s="35" t="s">
        <v>7020</v>
      </c>
      <c r="F1204" s="35"/>
      <c r="G1204" s="35" t="s">
        <v>6983</v>
      </c>
      <c r="H1204" s="37">
        <v>45069</v>
      </c>
      <c r="I1204" s="35">
        <v>77000</v>
      </c>
      <c r="J1204" s="35">
        <v>12</v>
      </c>
      <c r="K1204" s="37">
        <f t="shared" si="20"/>
        <v>45434</v>
      </c>
      <c r="L1204" s="35"/>
      <c r="M1204" s="51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>
        <v>77000</v>
      </c>
      <c r="Y1204" s="35">
        <v>0</v>
      </c>
    </row>
    <row r="1205" spans="1:25">
      <c r="A1205" s="35">
        <v>1715</v>
      </c>
      <c r="B1205" s="35" t="s">
        <v>7019</v>
      </c>
      <c r="C1205" s="35" t="s">
        <v>9266</v>
      </c>
      <c r="D1205" s="35">
        <v>1260</v>
      </c>
      <c r="E1205" s="35" t="s">
        <v>7020</v>
      </c>
      <c r="F1205" s="35"/>
      <c r="G1205" s="35" t="s">
        <v>6983</v>
      </c>
      <c r="H1205" s="37">
        <v>45069</v>
      </c>
      <c r="I1205" s="35">
        <v>269000</v>
      </c>
      <c r="J1205" s="35">
        <v>12</v>
      </c>
      <c r="K1205" s="37">
        <f t="shared" si="20"/>
        <v>45434</v>
      </c>
      <c r="L1205" s="35"/>
      <c r="M1205" s="51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>
        <v>269000</v>
      </c>
      <c r="Y1205" s="35">
        <v>0</v>
      </c>
    </row>
    <row r="1206" spans="1:25">
      <c r="A1206" s="35">
        <v>1719</v>
      </c>
      <c r="B1206" s="35" t="s">
        <v>7019</v>
      </c>
      <c r="C1206" s="35" t="s">
        <v>9266</v>
      </c>
      <c r="D1206" s="35">
        <v>752</v>
      </c>
      <c r="E1206" s="35" t="s">
        <v>7020</v>
      </c>
      <c r="F1206" s="35"/>
      <c r="G1206" s="35" t="s">
        <v>6983</v>
      </c>
      <c r="H1206" s="37">
        <v>45069</v>
      </c>
      <c r="I1206" s="35">
        <v>300000</v>
      </c>
      <c r="J1206" s="35">
        <v>12</v>
      </c>
      <c r="K1206" s="37">
        <f t="shared" ref="K1206:K1237" si="21">H1206+365</f>
        <v>45434</v>
      </c>
      <c r="L1206" s="35"/>
      <c r="M1206" s="51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>
        <v>300000</v>
      </c>
      <c r="Y1206" s="35">
        <v>0</v>
      </c>
    </row>
    <row r="1207" spans="1:25">
      <c r="A1207" s="35">
        <v>1786</v>
      </c>
      <c r="B1207" s="35" t="s">
        <v>7019</v>
      </c>
      <c r="C1207" s="35" t="s">
        <v>9266</v>
      </c>
      <c r="D1207" s="35">
        <v>725</v>
      </c>
      <c r="E1207" s="35" t="s">
        <v>7020</v>
      </c>
      <c r="F1207" s="35"/>
      <c r="G1207" s="35" t="s">
        <v>6983</v>
      </c>
      <c r="H1207" s="37">
        <v>45069</v>
      </c>
      <c r="I1207" s="35">
        <v>300000</v>
      </c>
      <c r="J1207" s="35">
        <v>12</v>
      </c>
      <c r="K1207" s="37">
        <f t="shared" si="21"/>
        <v>45434</v>
      </c>
      <c r="L1207" s="35"/>
      <c r="M1207" s="51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>
        <v>300000</v>
      </c>
      <c r="Y1207" s="35">
        <v>0</v>
      </c>
    </row>
    <row r="1208" spans="1:25">
      <c r="A1208" s="35">
        <v>1789</v>
      </c>
      <c r="B1208" s="35" t="s">
        <v>7019</v>
      </c>
      <c r="C1208" s="35" t="s">
        <v>9266</v>
      </c>
      <c r="D1208" s="35">
        <v>426</v>
      </c>
      <c r="E1208" s="35" t="s">
        <v>7020</v>
      </c>
      <c r="F1208" s="35"/>
      <c r="G1208" s="35" t="s">
        <v>6983</v>
      </c>
      <c r="H1208" s="37">
        <v>45091</v>
      </c>
      <c r="I1208" s="35">
        <v>77000</v>
      </c>
      <c r="J1208" s="35">
        <v>12</v>
      </c>
      <c r="K1208" s="37">
        <f t="shared" si="21"/>
        <v>45456</v>
      </c>
      <c r="L1208" s="35"/>
      <c r="M1208" s="51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>
        <v>77000</v>
      </c>
      <c r="Y1208" s="35">
        <v>0</v>
      </c>
    </row>
    <row r="1209" spans="1:25">
      <c r="A1209" s="35">
        <v>1814</v>
      </c>
      <c r="B1209" s="35" t="s">
        <v>7019</v>
      </c>
      <c r="C1209" s="35" t="s">
        <v>9266</v>
      </c>
      <c r="D1209" s="35">
        <v>1218</v>
      </c>
      <c r="E1209" s="35" t="s">
        <v>7020</v>
      </c>
      <c r="F1209" s="35"/>
      <c r="G1209" s="35" t="s">
        <v>6983</v>
      </c>
      <c r="H1209" s="37">
        <v>45069</v>
      </c>
      <c r="I1209" s="35">
        <v>274000</v>
      </c>
      <c r="J1209" s="35">
        <v>12</v>
      </c>
      <c r="K1209" s="37">
        <f t="shared" si="21"/>
        <v>45434</v>
      </c>
      <c r="L1209" s="35"/>
      <c r="M1209" s="51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>
        <v>274000</v>
      </c>
      <c r="Y1209" s="35">
        <v>0</v>
      </c>
    </row>
    <row r="1210" spans="1:25">
      <c r="A1210" s="35">
        <v>1816</v>
      </c>
      <c r="B1210" s="35" t="s">
        <v>7019</v>
      </c>
      <c r="C1210" s="35" t="s">
        <v>9266</v>
      </c>
      <c r="D1210" s="35">
        <v>1443</v>
      </c>
      <c r="E1210" s="35" t="s">
        <v>7020</v>
      </c>
      <c r="F1210" s="35"/>
      <c r="G1210" s="35" t="s">
        <v>6983</v>
      </c>
      <c r="H1210" s="37">
        <v>45112</v>
      </c>
      <c r="I1210" s="35">
        <v>77000</v>
      </c>
      <c r="J1210" s="35">
        <v>12</v>
      </c>
      <c r="K1210" s="37">
        <f t="shared" si="21"/>
        <v>45477</v>
      </c>
      <c r="L1210" s="35"/>
      <c r="M1210" s="51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>
        <v>77000</v>
      </c>
      <c r="Y1210" s="35">
        <v>0</v>
      </c>
    </row>
    <row r="1211" spans="1:25">
      <c r="A1211" s="35">
        <v>1846</v>
      </c>
      <c r="B1211" s="35" t="s">
        <v>7019</v>
      </c>
      <c r="C1211" s="35" t="s">
        <v>9266</v>
      </c>
      <c r="D1211" s="35">
        <v>1237</v>
      </c>
      <c r="E1211" s="35" t="s">
        <v>7020</v>
      </c>
      <c r="F1211" s="35"/>
      <c r="G1211" s="35" t="s">
        <v>6983</v>
      </c>
      <c r="H1211" s="37">
        <v>45069</v>
      </c>
      <c r="I1211" s="35">
        <v>87000</v>
      </c>
      <c r="J1211" s="35">
        <v>12</v>
      </c>
      <c r="K1211" s="37">
        <f t="shared" si="21"/>
        <v>45434</v>
      </c>
      <c r="L1211" s="35"/>
      <c r="M1211" s="51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>
        <v>87000</v>
      </c>
      <c r="Y1211" s="35">
        <v>0</v>
      </c>
    </row>
    <row r="1212" spans="1:25">
      <c r="A1212" s="35">
        <v>1852</v>
      </c>
      <c r="B1212" s="35" t="s">
        <v>7019</v>
      </c>
      <c r="C1212" s="35" t="s">
        <v>9266</v>
      </c>
      <c r="D1212" s="35">
        <v>1221</v>
      </c>
      <c r="E1212" s="35" t="s">
        <v>7020</v>
      </c>
      <c r="F1212" s="35"/>
      <c r="G1212" s="35" t="s">
        <v>6983</v>
      </c>
      <c r="H1212" s="37">
        <v>45069</v>
      </c>
      <c r="I1212" s="35">
        <v>173000</v>
      </c>
      <c r="J1212" s="35">
        <v>12</v>
      </c>
      <c r="K1212" s="37">
        <f t="shared" si="21"/>
        <v>45434</v>
      </c>
      <c r="L1212" s="35"/>
      <c r="M1212" s="51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>
        <v>173000</v>
      </c>
      <c r="Y1212" s="35">
        <v>0</v>
      </c>
    </row>
    <row r="1213" spans="1:25">
      <c r="A1213" s="35">
        <v>1856</v>
      </c>
      <c r="B1213" s="35" t="s">
        <v>7019</v>
      </c>
      <c r="C1213" s="35" t="s">
        <v>9266</v>
      </c>
      <c r="D1213" s="35">
        <v>1233</v>
      </c>
      <c r="E1213" s="35" t="s">
        <v>7020</v>
      </c>
      <c r="F1213" s="35"/>
      <c r="G1213" s="35" t="s">
        <v>6983</v>
      </c>
      <c r="H1213" s="37">
        <v>45069</v>
      </c>
      <c r="I1213" s="35">
        <v>133000</v>
      </c>
      <c r="J1213" s="35">
        <v>12</v>
      </c>
      <c r="K1213" s="37">
        <f t="shared" si="21"/>
        <v>45434</v>
      </c>
      <c r="L1213" s="35"/>
      <c r="M1213" s="51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>
        <v>133000</v>
      </c>
      <c r="Y1213" s="35">
        <v>0</v>
      </c>
    </row>
    <row r="1214" spans="1:25">
      <c r="A1214" s="35">
        <v>1857</v>
      </c>
      <c r="B1214" s="35" t="s">
        <v>7019</v>
      </c>
      <c r="C1214" s="35" t="s">
        <v>9266</v>
      </c>
      <c r="D1214" s="35">
        <v>1232</v>
      </c>
      <c r="E1214" s="35" t="s">
        <v>7020</v>
      </c>
      <c r="F1214" s="35"/>
      <c r="G1214" s="35" t="s">
        <v>6983</v>
      </c>
      <c r="H1214" s="37">
        <v>45069</v>
      </c>
      <c r="I1214" s="35">
        <v>133000</v>
      </c>
      <c r="J1214" s="35">
        <v>12</v>
      </c>
      <c r="K1214" s="37">
        <f t="shared" si="21"/>
        <v>45434</v>
      </c>
      <c r="L1214" s="35"/>
      <c r="M1214" s="51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>
        <v>133000</v>
      </c>
      <c r="Y1214" s="35">
        <v>0</v>
      </c>
    </row>
    <row r="1215" spans="1:25">
      <c r="A1215" s="35">
        <v>1883</v>
      </c>
      <c r="B1215" s="35" t="s">
        <v>7019</v>
      </c>
      <c r="C1215" s="35" t="s">
        <v>9266</v>
      </c>
      <c r="D1215" s="35">
        <v>762</v>
      </c>
      <c r="E1215" s="35" t="s">
        <v>7020</v>
      </c>
      <c r="F1215" s="35"/>
      <c r="G1215" s="35" t="s">
        <v>6983</v>
      </c>
      <c r="H1215" s="37">
        <v>45069</v>
      </c>
      <c r="I1215" s="35">
        <v>154000</v>
      </c>
      <c r="J1215" s="35">
        <v>12</v>
      </c>
      <c r="K1215" s="37">
        <f t="shared" si="21"/>
        <v>45434</v>
      </c>
      <c r="L1215" s="35"/>
      <c r="M1215" s="51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>
        <v>154000</v>
      </c>
      <c r="Y1215" s="35">
        <v>0</v>
      </c>
    </row>
    <row r="1216" spans="1:25">
      <c r="A1216" s="35">
        <v>1912</v>
      </c>
      <c r="B1216" s="35" t="s">
        <v>7019</v>
      </c>
      <c r="C1216" s="35" t="s">
        <v>9266</v>
      </c>
      <c r="D1216" s="35">
        <v>759</v>
      </c>
      <c r="E1216" s="35" t="s">
        <v>7020</v>
      </c>
      <c r="F1216" s="35"/>
      <c r="G1216" s="35" t="s">
        <v>6983</v>
      </c>
      <c r="H1216" s="37">
        <v>45069</v>
      </c>
      <c r="I1216" s="35">
        <v>184000</v>
      </c>
      <c r="J1216" s="35">
        <v>12</v>
      </c>
      <c r="K1216" s="37">
        <f t="shared" si="21"/>
        <v>45434</v>
      </c>
      <c r="L1216" s="35"/>
      <c r="M1216" s="51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>
        <v>184000</v>
      </c>
      <c r="Y1216" s="35">
        <v>0</v>
      </c>
    </row>
    <row r="1217" spans="1:25">
      <c r="A1217" s="35">
        <v>1943</v>
      </c>
      <c r="B1217" s="35" t="s">
        <v>7019</v>
      </c>
      <c r="C1217" s="35" t="s">
        <v>9266</v>
      </c>
      <c r="D1217" s="35">
        <v>447</v>
      </c>
      <c r="E1217" s="35" t="s">
        <v>7020</v>
      </c>
      <c r="F1217" s="35"/>
      <c r="G1217" s="35" t="s">
        <v>6983</v>
      </c>
      <c r="H1217" s="37">
        <v>45091</v>
      </c>
      <c r="I1217" s="35">
        <v>112000</v>
      </c>
      <c r="J1217" s="35">
        <v>12</v>
      </c>
      <c r="K1217" s="37">
        <f t="shared" si="21"/>
        <v>45456</v>
      </c>
      <c r="L1217" s="35"/>
      <c r="M1217" s="51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>
        <v>112000</v>
      </c>
      <c r="Y1217" s="35">
        <v>0</v>
      </c>
    </row>
    <row r="1218" spans="1:25">
      <c r="A1218" s="35">
        <v>1947</v>
      </c>
      <c r="B1218" s="35" t="s">
        <v>7019</v>
      </c>
      <c r="C1218" s="35" t="s">
        <v>9266</v>
      </c>
      <c r="D1218" s="35">
        <v>1276</v>
      </c>
      <c r="E1218" s="35" t="s">
        <v>7020</v>
      </c>
      <c r="F1218" s="35"/>
      <c r="G1218" s="35" t="s">
        <v>6983</v>
      </c>
      <c r="H1218" s="37">
        <v>45069</v>
      </c>
      <c r="I1218" s="35">
        <v>246000</v>
      </c>
      <c r="J1218" s="35">
        <v>12</v>
      </c>
      <c r="K1218" s="37">
        <f t="shared" si="21"/>
        <v>45434</v>
      </c>
      <c r="L1218" s="35"/>
      <c r="M1218" s="51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>
        <v>246000</v>
      </c>
      <c r="Y1218" s="35">
        <v>0</v>
      </c>
    </row>
    <row r="1219" spans="1:25">
      <c r="A1219" s="35">
        <v>1953</v>
      </c>
      <c r="B1219" s="35" t="s">
        <v>7019</v>
      </c>
      <c r="C1219" s="35" t="s">
        <v>9266</v>
      </c>
      <c r="D1219" s="35">
        <v>1277</v>
      </c>
      <c r="E1219" s="35" t="s">
        <v>7020</v>
      </c>
      <c r="F1219" s="35"/>
      <c r="G1219" s="35" t="s">
        <v>6983</v>
      </c>
      <c r="H1219" s="37">
        <v>44681</v>
      </c>
      <c r="I1219" s="35">
        <v>184000</v>
      </c>
      <c r="J1219" s="35">
        <v>12</v>
      </c>
      <c r="K1219" s="37">
        <f t="shared" si="21"/>
        <v>45046</v>
      </c>
      <c r="L1219" s="35"/>
      <c r="M1219" s="51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>
        <v>184000</v>
      </c>
      <c r="Y1219" s="35">
        <v>0</v>
      </c>
    </row>
    <row r="1220" spans="1:25">
      <c r="A1220" s="35">
        <v>1954</v>
      </c>
      <c r="B1220" s="35" t="s">
        <v>7019</v>
      </c>
      <c r="C1220" s="35" t="s">
        <v>9266</v>
      </c>
      <c r="D1220" s="35">
        <v>433</v>
      </c>
      <c r="E1220" s="35" t="s">
        <v>7020</v>
      </c>
      <c r="F1220" s="35"/>
      <c r="G1220" s="35" t="s">
        <v>6983</v>
      </c>
      <c r="H1220" s="37">
        <v>45048</v>
      </c>
      <c r="I1220" s="35">
        <v>164000</v>
      </c>
      <c r="J1220" s="35">
        <v>12</v>
      </c>
      <c r="K1220" s="37">
        <f t="shared" si="21"/>
        <v>45413</v>
      </c>
      <c r="L1220" s="35"/>
      <c r="M1220" s="51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>
        <v>164000</v>
      </c>
      <c r="Y1220" s="35">
        <v>0</v>
      </c>
    </row>
    <row r="1221" spans="1:25">
      <c r="A1221" s="35">
        <v>1959</v>
      </c>
      <c r="B1221" s="35" t="s">
        <v>7019</v>
      </c>
      <c r="C1221" s="35" t="s">
        <v>9266</v>
      </c>
      <c r="D1221" s="35">
        <v>760</v>
      </c>
      <c r="E1221" s="35" t="s">
        <v>7020</v>
      </c>
      <c r="F1221" s="35"/>
      <c r="G1221" s="35" t="s">
        <v>6983</v>
      </c>
      <c r="H1221" s="37">
        <v>45069</v>
      </c>
      <c r="I1221" s="35">
        <v>300000</v>
      </c>
      <c r="J1221" s="35">
        <v>12</v>
      </c>
      <c r="K1221" s="37">
        <f t="shared" si="21"/>
        <v>45434</v>
      </c>
      <c r="L1221" s="35"/>
      <c r="M1221" s="51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>
        <v>300000</v>
      </c>
      <c r="Y1221" s="35">
        <v>0</v>
      </c>
    </row>
    <row r="1222" spans="1:25">
      <c r="A1222" s="35">
        <v>1966</v>
      </c>
      <c r="B1222" s="35" t="s">
        <v>7019</v>
      </c>
      <c r="C1222" s="35" t="s">
        <v>9266</v>
      </c>
      <c r="D1222" s="35">
        <v>460</v>
      </c>
      <c r="E1222" s="35" t="s">
        <v>7020</v>
      </c>
      <c r="F1222" s="35"/>
      <c r="G1222" s="35" t="s">
        <v>6983</v>
      </c>
      <c r="H1222" s="37">
        <v>45091</v>
      </c>
      <c r="I1222" s="35">
        <v>38000</v>
      </c>
      <c r="J1222" s="35">
        <v>12</v>
      </c>
      <c r="K1222" s="37">
        <f t="shared" si="21"/>
        <v>45456</v>
      </c>
      <c r="L1222" s="35"/>
      <c r="M1222" s="51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>
        <v>38000</v>
      </c>
      <c r="Y1222" s="35">
        <v>0</v>
      </c>
    </row>
    <row r="1223" spans="1:25">
      <c r="A1223" s="35">
        <v>2008</v>
      </c>
      <c r="B1223" s="35" t="s">
        <v>7019</v>
      </c>
      <c r="C1223" s="35" t="s">
        <v>9266</v>
      </c>
      <c r="D1223" s="35">
        <v>1068</v>
      </c>
      <c r="E1223" s="35" t="s">
        <v>7020</v>
      </c>
      <c r="F1223" s="35"/>
      <c r="G1223" s="35" t="s">
        <v>6983</v>
      </c>
      <c r="H1223" s="37">
        <v>45069</v>
      </c>
      <c r="I1223" s="35">
        <v>281000</v>
      </c>
      <c r="J1223" s="35">
        <v>12</v>
      </c>
      <c r="K1223" s="37">
        <f t="shared" si="21"/>
        <v>45434</v>
      </c>
      <c r="L1223" s="35"/>
      <c r="M1223" s="51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>
        <v>281000</v>
      </c>
      <c r="Y1223" s="35">
        <v>0</v>
      </c>
    </row>
    <row r="1224" spans="1:25">
      <c r="A1224" s="35">
        <v>2028</v>
      </c>
      <c r="B1224" s="35" t="s">
        <v>7019</v>
      </c>
      <c r="C1224" s="35" t="s">
        <v>9266</v>
      </c>
      <c r="D1224" s="35">
        <v>1041</v>
      </c>
      <c r="E1224" s="35" t="s">
        <v>7020</v>
      </c>
      <c r="F1224" s="35"/>
      <c r="G1224" s="35" t="s">
        <v>6983</v>
      </c>
      <c r="H1224" s="37">
        <v>45091</v>
      </c>
      <c r="I1224" s="35">
        <v>184000</v>
      </c>
      <c r="J1224" s="35">
        <v>12</v>
      </c>
      <c r="K1224" s="37">
        <f t="shared" si="21"/>
        <v>45456</v>
      </c>
      <c r="L1224" s="35"/>
      <c r="M1224" s="51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>
        <v>184000</v>
      </c>
      <c r="Y1224" s="35">
        <v>0</v>
      </c>
    </row>
    <row r="1225" spans="1:25">
      <c r="A1225" s="35">
        <v>2033</v>
      </c>
      <c r="B1225" s="35" t="s">
        <v>7019</v>
      </c>
      <c r="C1225" s="35" t="s">
        <v>9266</v>
      </c>
      <c r="D1225" s="35">
        <v>479</v>
      </c>
      <c r="E1225" s="35" t="s">
        <v>7020</v>
      </c>
      <c r="F1225" s="35"/>
      <c r="G1225" s="35" t="s">
        <v>6983</v>
      </c>
      <c r="H1225" s="37">
        <v>45091</v>
      </c>
      <c r="I1225" s="35">
        <v>167000</v>
      </c>
      <c r="J1225" s="35">
        <v>12</v>
      </c>
      <c r="K1225" s="37">
        <f t="shared" si="21"/>
        <v>45456</v>
      </c>
      <c r="L1225" s="35"/>
      <c r="M1225" s="51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>
        <v>167000</v>
      </c>
      <c r="Y1225" s="35">
        <v>0</v>
      </c>
    </row>
    <row r="1226" spans="1:25">
      <c r="A1226" s="35">
        <v>2037</v>
      </c>
      <c r="B1226" s="35" t="s">
        <v>7019</v>
      </c>
      <c r="C1226" s="35" t="s">
        <v>9266</v>
      </c>
      <c r="D1226" s="35">
        <v>765</v>
      </c>
      <c r="E1226" s="35" t="s">
        <v>7020</v>
      </c>
      <c r="F1226" s="35"/>
      <c r="G1226" s="35" t="s">
        <v>6983</v>
      </c>
      <c r="H1226" s="37">
        <v>45048</v>
      </c>
      <c r="I1226" s="35">
        <v>289000</v>
      </c>
      <c r="J1226" s="35">
        <v>12</v>
      </c>
      <c r="K1226" s="37">
        <f t="shared" si="21"/>
        <v>45413</v>
      </c>
      <c r="L1226" s="35"/>
      <c r="M1226" s="51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>
        <v>289000</v>
      </c>
      <c r="Y1226" s="35">
        <v>0</v>
      </c>
    </row>
    <row r="1227" spans="1:25">
      <c r="A1227" s="35">
        <v>2061</v>
      </c>
      <c r="B1227" s="35" t="s">
        <v>7019</v>
      </c>
      <c r="C1227" s="35" t="s">
        <v>9266</v>
      </c>
      <c r="D1227" s="35">
        <v>459</v>
      </c>
      <c r="E1227" s="35" t="s">
        <v>7020</v>
      </c>
      <c r="F1227" s="35"/>
      <c r="G1227" s="35" t="s">
        <v>6983</v>
      </c>
      <c r="H1227" s="37">
        <v>45091</v>
      </c>
      <c r="I1227" s="35">
        <v>49000</v>
      </c>
      <c r="J1227" s="35">
        <v>12</v>
      </c>
      <c r="K1227" s="37">
        <f t="shared" si="21"/>
        <v>45456</v>
      </c>
      <c r="L1227" s="35"/>
      <c r="M1227" s="51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>
        <v>49000</v>
      </c>
      <c r="Y1227" s="35">
        <v>0</v>
      </c>
    </row>
    <row r="1228" spans="1:25">
      <c r="A1228" s="35">
        <v>2062</v>
      </c>
      <c r="B1228" s="35" t="s">
        <v>7019</v>
      </c>
      <c r="C1228" s="35" t="s">
        <v>9266</v>
      </c>
      <c r="D1228" s="35">
        <v>764</v>
      </c>
      <c r="E1228" s="35" t="s">
        <v>7020</v>
      </c>
      <c r="F1228" s="35"/>
      <c r="G1228" s="35" t="s">
        <v>6983</v>
      </c>
      <c r="H1228" s="37">
        <v>45048</v>
      </c>
      <c r="I1228" s="35">
        <v>231000</v>
      </c>
      <c r="J1228" s="35">
        <v>12</v>
      </c>
      <c r="K1228" s="37">
        <f t="shared" si="21"/>
        <v>45413</v>
      </c>
      <c r="L1228" s="35"/>
      <c r="M1228" s="51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>
        <v>231000</v>
      </c>
      <c r="Y1228" s="35">
        <v>0</v>
      </c>
    </row>
    <row r="1229" spans="1:25">
      <c r="A1229" s="35">
        <v>2083</v>
      </c>
      <c r="B1229" s="35" t="s">
        <v>7019</v>
      </c>
      <c r="C1229" s="35" t="s">
        <v>9266</v>
      </c>
      <c r="D1229" s="35">
        <v>1263</v>
      </c>
      <c r="E1229" s="35" t="s">
        <v>7020</v>
      </c>
      <c r="F1229" s="35"/>
      <c r="G1229" s="35" t="s">
        <v>6983</v>
      </c>
      <c r="H1229" s="37">
        <v>45069</v>
      </c>
      <c r="I1229" s="35">
        <v>154000</v>
      </c>
      <c r="J1229" s="35">
        <v>12</v>
      </c>
      <c r="K1229" s="37">
        <f t="shared" si="21"/>
        <v>45434</v>
      </c>
      <c r="L1229" s="35"/>
      <c r="M1229" s="51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>
        <v>154000</v>
      </c>
      <c r="Y1229" s="35">
        <v>0</v>
      </c>
    </row>
    <row r="1230" spans="1:25">
      <c r="A1230" s="35">
        <v>2090</v>
      </c>
      <c r="B1230" s="35" t="s">
        <v>7019</v>
      </c>
      <c r="C1230" s="35" t="s">
        <v>9266</v>
      </c>
      <c r="D1230" s="35">
        <v>478</v>
      </c>
      <c r="E1230" s="35" t="s">
        <v>7020</v>
      </c>
      <c r="F1230" s="35"/>
      <c r="G1230" s="35" t="s">
        <v>6983</v>
      </c>
      <c r="H1230" s="37">
        <v>45048</v>
      </c>
      <c r="I1230" s="35">
        <v>170000</v>
      </c>
      <c r="J1230" s="35">
        <v>12</v>
      </c>
      <c r="K1230" s="37">
        <f t="shared" si="21"/>
        <v>45413</v>
      </c>
      <c r="L1230" s="35"/>
      <c r="M1230" s="51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>
        <v>170000</v>
      </c>
      <c r="Y1230" s="35">
        <v>0</v>
      </c>
    </row>
    <row r="1231" spans="1:25">
      <c r="A1231" s="35">
        <v>2095</v>
      </c>
      <c r="B1231" s="35" t="s">
        <v>7019</v>
      </c>
      <c r="C1231" s="35" t="s">
        <v>9266</v>
      </c>
      <c r="D1231" s="35">
        <v>1530</v>
      </c>
      <c r="E1231" s="35" t="s">
        <v>7020</v>
      </c>
      <c r="F1231" s="35"/>
      <c r="G1231" s="35" t="s">
        <v>6983</v>
      </c>
      <c r="H1231" s="37">
        <v>45069</v>
      </c>
      <c r="I1231" s="35">
        <v>115000</v>
      </c>
      <c r="J1231" s="35">
        <v>12</v>
      </c>
      <c r="K1231" s="37">
        <f t="shared" si="21"/>
        <v>45434</v>
      </c>
      <c r="L1231" s="35"/>
      <c r="M1231" s="51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>
        <v>115000</v>
      </c>
      <c r="Y1231" s="35">
        <v>0</v>
      </c>
    </row>
    <row r="1232" spans="1:25">
      <c r="A1232" s="35">
        <v>2097</v>
      </c>
      <c r="B1232" s="35" t="s">
        <v>7019</v>
      </c>
      <c r="C1232" s="35" t="s">
        <v>9266</v>
      </c>
      <c r="D1232" s="35">
        <v>480</v>
      </c>
      <c r="E1232" s="35" t="s">
        <v>7020</v>
      </c>
      <c r="F1232" s="35"/>
      <c r="G1232" s="35" t="s">
        <v>6983</v>
      </c>
      <c r="H1232" s="37">
        <v>45091</v>
      </c>
      <c r="I1232" s="35">
        <v>166000</v>
      </c>
      <c r="J1232" s="35">
        <v>12</v>
      </c>
      <c r="K1232" s="37">
        <f t="shared" si="21"/>
        <v>45456</v>
      </c>
      <c r="L1232" s="35"/>
      <c r="M1232" s="51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>
        <v>166000</v>
      </c>
      <c r="Y1232" s="35">
        <v>0</v>
      </c>
    </row>
    <row r="1233" spans="1:25">
      <c r="A1233" s="35">
        <v>2176</v>
      </c>
      <c r="B1233" s="35" t="s">
        <v>7019</v>
      </c>
      <c r="C1233" s="35" t="s">
        <v>9266</v>
      </c>
      <c r="D1233" s="35">
        <v>897</v>
      </c>
      <c r="E1233" s="35" t="s">
        <v>7020</v>
      </c>
      <c r="F1233" s="35"/>
      <c r="G1233" s="35" t="s">
        <v>6983</v>
      </c>
      <c r="H1233" s="37">
        <v>45167</v>
      </c>
      <c r="I1233" s="35">
        <v>44000</v>
      </c>
      <c r="J1233" s="35">
        <v>12</v>
      </c>
      <c r="K1233" s="37">
        <f t="shared" si="21"/>
        <v>45532</v>
      </c>
      <c r="L1233" s="35"/>
      <c r="M1233" s="51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>
        <v>44000</v>
      </c>
      <c r="Y1233" s="35">
        <v>0</v>
      </c>
    </row>
    <row r="1234" spans="1:25">
      <c r="A1234" s="35">
        <v>2207</v>
      </c>
      <c r="B1234" s="35" t="s">
        <v>7019</v>
      </c>
      <c r="C1234" s="35" t="s">
        <v>9266</v>
      </c>
      <c r="D1234" s="35">
        <v>611</v>
      </c>
      <c r="E1234" s="35" t="s">
        <v>7020</v>
      </c>
      <c r="F1234" s="35"/>
      <c r="G1234" s="35" t="s">
        <v>6983</v>
      </c>
      <c r="H1234" s="37">
        <v>45069</v>
      </c>
      <c r="I1234" s="35">
        <v>173000</v>
      </c>
      <c r="J1234" s="35">
        <v>12</v>
      </c>
      <c r="K1234" s="37">
        <f t="shared" si="21"/>
        <v>45434</v>
      </c>
      <c r="L1234" s="35"/>
      <c r="M1234" s="51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>
        <v>173000</v>
      </c>
      <c r="Y1234" s="35">
        <v>0</v>
      </c>
    </row>
    <row r="1235" spans="1:25">
      <c r="A1235" s="35">
        <v>2216</v>
      </c>
      <c r="B1235" s="35" t="s">
        <v>7019</v>
      </c>
      <c r="C1235" s="35" t="s">
        <v>9266</v>
      </c>
      <c r="D1235" s="35">
        <v>612</v>
      </c>
      <c r="E1235" s="35" t="s">
        <v>7020</v>
      </c>
      <c r="F1235" s="35"/>
      <c r="G1235" s="35" t="s">
        <v>6983</v>
      </c>
      <c r="H1235" s="37">
        <v>45069</v>
      </c>
      <c r="I1235" s="35">
        <v>173000</v>
      </c>
      <c r="J1235" s="35">
        <v>12</v>
      </c>
      <c r="K1235" s="37">
        <f t="shared" si="21"/>
        <v>45434</v>
      </c>
      <c r="L1235" s="35"/>
      <c r="M1235" s="51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>
        <v>173000</v>
      </c>
      <c r="Y1235" s="35">
        <v>0</v>
      </c>
    </row>
    <row r="1236" spans="1:25">
      <c r="A1236" s="35">
        <v>2218</v>
      </c>
      <c r="B1236" s="35" t="s">
        <v>7019</v>
      </c>
      <c r="C1236" s="35" t="s">
        <v>9266</v>
      </c>
      <c r="D1236" s="35">
        <v>614</v>
      </c>
      <c r="E1236" s="35" t="s">
        <v>7020</v>
      </c>
      <c r="F1236" s="35"/>
      <c r="G1236" s="35" t="s">
        <v>6983</v>
      </c>
      <c r="H1236" s="37">
        <v>45069</v>
      </c>
      <c r="I1236" s="35">
        <v>164000</v>
      </c>
      <c r="J1236" s="35">
        <v>12</v>
      </c>
      <c r="K1236" s="37">
        <f t="shared" si="21"/>
        <v>45434</v>
      </c>
      <c r="L1236" s="35"/>
      <c r="M1236" s="51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>
        <v>164000</v>
      </c>
      <c r="Y1236" s="35">
        <v>0</v>
      </c>
    </row>
    <row r="1237" spans="1:25">
      <c r="A1237" s="35">
        <v>2376</v>
      </c>
      <c r="B1237" s="35" t="s">
        <v>7019</v>
      </c>
      <c r="C1237" s="35" t="s">
        <v>9266</v>
      </c>
      <c r="D1237" s="35">
        <v>800</v>
      </c>
      <c r="E1237" s="35" t="s">
        <v>7020</v>
      </c>
      <c r="F1237" s="35"/>
      <c r="G1237" s="35" t="s">
        <v>6983</v>
      </c>
      <c r="H1237" s="37">
        <v>45167</v>
      </c>
      <c r="I1237" s="35">
        <v>41000</v>
      </c>
      <c r="J1237" s="35">
        <v>12</v>
      </c>
      <c r="K1237" s="37">
        <f t="shared" si="21"/>
        <v>45532</v>
      </c>
      <c r="L1237" s="35"/>
      <c r="M1237" s="51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>
        <v>41000</v>
      </c>
      <c r="Y1237" s="35">
        <v>0</v>
      </c>
    </row>
    <row r="1238" spans="1:25">
      <c r="A1238" s="35">
        <v>2399</v>
      </c>
      <c r="B1238" s="35" t="s">
        <v>7019</v>
      </c>
      <c r="C1238" s="35" t="s">
        <v>9266</v>
      </c>
      <c r="D1238" s="35">
        <v>774</v>
      </c>
      <c r="E1238" s="35" t="s">
        <v>7020</v>
      </c>
      <c r="F1238" s="35"/>
      <c r="G1238" s="35" t="s">
        <v>6983</v>
      </c>
      <c r="H1238" s="37">
        <v>45069</v>
      </c>
      <c r="I1238" s="35">
        <v>96000</v>
      </c>
      <c r="J1238" s="35">
        <v>12</v>
      </c>
      <c r="K1238" s="37">
        <f t="shared" ref="K1238:K1250" si="22">H1238+365</f>
        <v>45434</v>
      </c>
      <c r="L1238" s="35"/>
      <c r="M1238" s="51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>
        <v>96000</v>
      </c>
      <c r="Y1238" s="35">
        <v>0</v>
      </c>
    </row>
    <row r="1239" spans="1:25">
      <c r="A1239" s="35">
        <v>2680</v>
      </c>
      <c r="B1239" s="35" t="s">
        <v>7019</v>
      </c>
      <c r="C1239" s="35" t="s">
        <v>9266</v>
      </c>
      <c r="D1239" s="35">
        <v>899</v>
      </c>
      <c r="E1239" s="35" t="s">
        <v>7020</v>
      </c>
      <c r="F1239" s="35"/>
      <c r="G1239" s="35" t="s">
        <v>6983</v>
      </c>
      <c r="H1239" s="37">
        <v>45167</v>
      </c>
      <c r="I1239" s="35">
        <v>37000</v>
      </c>
      <c r="J1239" s="35">
        <v>12</v>
      </c>
      <c r="K1239" s="37">
        <f t="shared" si="22"/>
        <v>45532</v>
      </c>
      <c r="L1239" s="35"/>
      <c r="M1239" s="51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>
        <v>37000</v>
      </c>
      <c r="Y1239" s="35">
        <v>0</v>
      </c>
    </row>
    <row r="1240" spans="1:25">
      <c r="A1240" s="35">
        <v>2937</v>
      </c>
      <c r="B1240" s="35" t="s">
        <v>7019</v>
      </c>
      <c r="C1240" s="35" t="s">
        <v>9266</v>
      </c>
      <c r="D1240" s="35">
        <v>905</v>
      </c>
      <c r="E1240" s="35" t="s">
        <v>7020</v>
      </c>
      <c r="F1240" s="35"/>
      <c r="G1240" s="35" t="s">
        <v>6983</v>
      </c>
      <c r="H1240" s="37">
        <v>45167</v>
      </c>
      <c r="I1240" s="35">
        <v>70000</v>
      </c>
      <c r="J1240" s="35">
        <v>12</v>
      </c>
      <c r="K1240" s="37">
        <f t="shared" si="22"/>
        <v>45532</v>
      </c>
      <c r="L1240" s="35"/>
      <c r="M1240" s="51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>
        <v>70000</v>
      </c>
      <c r="Y1240" s="35">
        <v>0</v>
      </c>
    </row>
    <row r="1241" spans="1:25">
      <c r="A1241" s="35">
        <v>3200</v>
      </c>
      <c r="B1241" s="35" t="s">
        <v>7019</v>
      </c>
      <c r="C1241" s="35" t="s">
        <v>9266</v>
      </c>
      <c r="D1241" s="35">
        <v>581</v>
      </c>
      <c r="E1241" s="35" t="s">
        <v>7020</v>
      </c>
      <c r="F1241" s="35"/>
      <c r="G1241" s="35" t="s">
        <v>6983</v>
      </c>
      <c r="H1241" s="37">
        <v>45091</v>
      </c>
      <c r="I1241" s="35">
        <v>38000</v>
      </c>
      <c r="J1241" s="35">
        <v>12</v>
      </c>
      <c r="K1241" s="37">
        <f t="shared" si="22"/>
        <v>45456</v>
      </c>
      <c r="L1241" s="35"/>
      <c r="M1241" s="51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>
        <v>38000</v>
      </c>
      <c r="Y1241" s="35">
        <v>0</v>
      </c>
    </row>
    <row r="1242" spans="1:25">
      <c r="A1242" s="35">
        <v>3260</v>
      </c>
      <c r="B1242" s="35" t="s">
        <v>7019</v>
      </c>
      <c r="C1242" s="35" t="s">
        <v>9266</v>
      </c>
      <c r="D1242" s="35">
        <v>986</v>
      </c>
      <c r="E1242" s="35" t="s">
        <v>7020</v>
      </c>
      <c r="F1242" s="35"/>
      <c r="G1242" s="35" t="s">
        <v>6983</v>
      </c>
      <c r="H1242" s="37">
        <v>45215</v>
      </c>
      <c r="I1242" s="35">
        <v>100000</v>
      </c>
      <c r="J1242" s="35">
        <v>12</v>
      </c>
      <c r="K1242" s="37">
        <f t="shared" si="22"/>
        <v>45580</v>
      </c>
      <c r="L1242" s="35"/>
      <c r="M1242" s="51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>
        <v>100000</v>
      </c>
      <c r="Y1242" s="35">
        <v>0</v>
      </c>
    </row>
    <row r="1243" spans="1:25">
      <c r="A1243" s="35">
        <v>4161</v>
      </c>
      <c r="B1243" s="35" t="s">
        <v>7019</v>
      </c>
      <c r="C1243" s="35" t="s">
        <v>9266</v>
      </c>
      <c r="D1243" s="35">
        <v>895</v>
      </c>
      <c r="E1243" s="35" t="s">
        <v>7020</v>
      </c>
      <c r="F1243" s="35"/>
      <c r="G1243" s="35" t="s">
        <v>6983</v>
      </c>
      <c r="H1243" s="37">
        <v>45167</v>
      </c>
      <c r="I1243" s="35">
        <v>126000</v>
      </c>
      <c r="J1243" s="35">
        <v>12</v>
      </c>
      <c r="K1243" s="37">
        <f t="shared" si="22"/>
        <v>45532</v>
      </c>
      <c r="L1243" s="35"/>
      <c r="M1243" s="51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>
        <v>126000</v>
      </c>
      <c r="Y1243" s="35">
        <v>0</v>
      </c>
    </row>
    <row r="1244" spans="1:25">
      <c r="A1244" s="35">
        <v>4186</v>
      </c>
      <c r="B1244" s="35" t="s">
        <v>7019</v>
      </c>
      <c r="C1244" s="35" t="s">
        <v>9266</v>
      </c>
      <c r="D1244" s="35">
        <v>896</v>
      </c>
      <c r="E1244" s="35" t="s">
        <v>7020</v>
      </c>
      <c r="F1244" s="35"/>
      <c r="G1244" s="35" t="s">
        <v>6983</v>
      </c>
      <c r="H1244" s="37">
        <v>45167</v>
      </c>
      <c r="I1244" s="35">
        <v>37000</v>
      </c>
      <c r="J1244" s="35">
        <v>12</v>
      </c>
      <c r="K1244" s="37">
        <f t="shared" si="22"/>
        <v>45532</v>
      </c>
      <c r="L1244" s="35"/>
      <c r="M1244" s="51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>
        <v>37000</v>
      </c>
      <c r="Y1244" s="35">
        <v>0</v>
      </c>
    </row>
    <row r="1245" spans="1:25">
      <c r="A1245" s="35">
        <v>4217</v>
      </c>
      <c r="B1245" s="35" t="s">
        <v>7019</v>
      </c>
      <c r="C1245" s="35" t="s">
        <v>9266</v>
      </c>
      <c r="D1245" s="35">
        <v>898</v>
      </c>
      <c r="E1245" s="35" t="s">
        <v>7020</v>
      </c>
      <c r="F1245" s="35"/>
      <c r="G1245" s="35" t="s">
        <v>6983</v>
      </c>
      <c r="H1245" s="37">
        <v>45167</v>
      </c>
      <c r="I1245" s="35">
        <v>44000</v>
      </c>
      <c r="J1245" s="35">
        <v>12</v>
      </c>
      <c r="K1245" s="37">
        <f t="shared" si="22"/>
        <v>45532</v>
      </c>
      <c r="L1245" s="35"/>
      <c r="M1245" s="51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>
        <v>44000</v>
      </c>
      <c r="Y1245" s="35">
        <v>0</v>
      </c>
    </row>
    <row r="1246" spans="1:25">
      <c r="A1246" s="35">
        <v>4226</v>
      </c>
      <c r="B1246" s="35" t="s">
        <v>7019</v>
      </c>
      <c r="C1246" s="35" t="s">
        <v>9266</v>
      </c>
      <c r="D1246" s="35">
        <v>904</v>
      </c>
      <c r="E1246" s="35" t="s">
        <v>7020</v>
      </c>
      <c r="F1246" s="35"/>
      <c r="G1246" s="35" t="s">
        <v>6983</v>
      </c>
      <c r="H1246" s="37">
        <v>45167</v>
      </c>
      <c r="I1246" s="35">
        <v>70000</v>
      </c>
      <c r="J1246" s="35">
        <v>12</v>
      </c>
      <c r="K1246" s="37">
        <f t="shared" si="22"/>
        <v>45532</v>
      </c>
      <c r="L1246" s="35"/>
      <c r="M1246" s="51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>
        <v>70000</v>
      </c>
      <c r="Y1246" s="35">
        <v>0</v>
      </c>
    </row>
    <row r="1247" spans="1:25">
      <c r="A1247" s="35">
        <v>4257</v>
      </c>
      <c r="B1247" s="35" t="s">
        <v>7019</v>
      </c>
      <c r="C1247" s="35" t="s">
        <v>9266</v>
      </c>
      <c r="D1247" s="35">
        <v>1626</v>
      </c>
      <c r="E1247" s="35" t="s">
        <v>7020</v>
      </c>
      <c r="F1247" s="35"/>
      <c r="G1247" s="35" t="s">
        <v>6983</v>
      </c>
      <c r="H1247" s="37">
        <v>45215</v>
      </c>
      <c r="I1247" s="35">
        <v>25000</v>
      </c>
      <c r="J1247" s="35">
        <v>12</v>
      </c>
      <c r="K1247" s="37">
        <f t="shared" si="22"/>
        <v>45580</v>
      </c>
      <c r="L1247" s="35"/>
      <c r="M1247" s="51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>
        <v>25000</v>
      </c>
      <c r="Y1247" s="35">
        <v>0</v>
      </c>
    </row>
    <row r="1248" spans="1:25">
      <c r="A1248" s="35">
        <v>4299</v>
      </c>
      <c r="B1248" s="35" t="s">
        <v>7019</v>
      </c>
      <c r="C1248" s="35" t="s">
        <v>9266</v>
      </c>
      <c r="D1248" s="35">
        <v>797</v>
      </c>
      <c r="E1248" s="35" t="s">
        <v>7020</v>
      </c>
      <c r="F1248" s="35"/>
      <c r="G1248" s="35" t="s">
        <v>6983</v>
      </c>
      <c r="H1248" s="37">
        <v>45167</v>
      </c>
      <c r="I1248" s="35">
        <v>77000</v>
      </c>
      <c r="J1248" s="35">
        <v>12</v>
      </c>
      <c r="K1248" s="37">
        <f t="shared" si="22"/>
        <v>45532</v>
      </c>
      <c r="L1248" s="35"/>
      <c r="M1248" s="51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>
        <v>77000</v>
      </c>
      <c r="Y1248" s="35">
        <v>0</v>
      </c>
    </row>
    <row r="1249" spans="1:25">
      <c r="A1249" s="35">
        <v>4344</v>
      </c>
      <c r="B1249" s="35" t="s">
        <v>7019</v>
      </c>
      <c r="C1249" s="35" t="s">
        <v>9266</v>
      </c>
      <c r="D1249" s="35">
        <v>1686</v>
      </c>
      <c r="E1249" s="35" t="s">
        <v>7020</v>
      </c>
      <c r="F1249" s="35"/>
      <c r="G1249" s="35" t="s">
        <v>6983</v>
      </c>
      <c r="H1249" s="37">
        <v>45215</v>
      </c>
      <c r="I1249" s="35">
        <v>100000</v>
      </c>
      <c r="J1249" s="35">
        <v>12</v>
      </c>
      <c r="K1249" s="37">
        <f t="shared" si="22"/>
        <v>45580</v>
      </c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>
        <v>100000</v>
      </c>
      <c r="Y1249" s="35">
        <v>0</v>
      </c>
    </row>
    <row r="1250" spans="1:25">
      <c r="A1250" s="35">
        <v>4384</v>
      </c>
      <c r="B1250" s="35" t="s">
        <v>7019</v>
      </c>
      <c r="C1250" s="35" t="s">
        <v>9266</v>
      </c>
      <c r="D1250" s="35">
        <v>1663</v>
      </c>
      <c r="E1250" s="35" t="s">
        <v>7020</v>
      </c>
      <c r="F1250" s="35"/>
      <c r="G1250" s="35" t="s">
        <v>6983</v>
      </c>
      <c r="H1250" s="37">
        <v>45215</v>
      </c>
      <c r="I1250" s="35">
        <v>100000</v>
      </c>
      <c r="J1250" s="35">
        <v>12</v>
      </c>
      <c r="K1250" s="37">
        <f t="shared" si="22"/>
        <v>45580</v>
      </c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>
        <v>100000</v>
      </c>
      <c r="Y1250" s="35">
        <v>0</v>
      </c>
    </row>
  </sheetData>
  <conditionalFormatting sqref="D1 F1">
    <cfRule type="duplicateValues" dxfId="20" priority="2"/>
    <cfRule type="duplicateValues" dxfId="19" priority="5"/>
  </conditionalFormatting>
  <conditionalFormatting sqref="D1">
    <cfRule type="duplicateValues" dxfId="18" priority="1"/>
    <cfRule type="duplicateValues" dxfId="17" priority="3"/>
  </conditionalFormatting>
  <conditionalFormatting sqref="F1 D1">
    <cfRule type="duplicateValues" dxfId="16" priority="4"/>
    <cfRule type="duplicateValues" dxfId="15" priority="6"/>
  </conditionalFormatting>
  <dataValidations count="1">
    <dataValidation type="list" allowBlank="1" showInputMessage="1" showErrorMessage="1" sqref="D2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93"/>
  <sheetViews>
    <sheetView tabSelected="1" topLeftCell="A43" workbookViewId="0">
      <selection activeCell="C1" sqref="C1:C1048576"/>
    </sheetView>
  </sheetViews>
  <sheetFormatPr defaultColWidth="9" defaultRowHeight="15.75"/>
  <cols>
    <col min="1" max="1" width="18.875" style="87" customWidth="1"/>
    <col min="2" max="2" width="13.625" style="87"/>
    <col min="3" max="3" width="9.125" style="87" customWidth="1"/>
    <col min="4" max="4" width="17" style="87" customWidth="1"/>
    <col min="5" max="5" width="62" style="87" bestFit="1" customWidth="1"/>
    <col min="6" max="7" width="13.625" style="87"/>
    <col min="8" max="8" width="15.75" style="87" customWidth="1"/>
    <col min="9" max="9" width="13.625" style="87"/>
    <col min="10" max="10" width="13.625" style="97"/>
    <col min="11" max="11" width="13.625" style="87"/>
    <col min="12" max="12" width="13.625" style="98"/>
    <col min="13" max="13" width="29.25" style="87" bestFit="1" customWidth="1"/>
    <col min="14" max="14" width="13.625" style="87"/>
    <col min="15" max="15" width="14.375" style="87" customWidth="1"/>
    <col min="16" max="16" width="12" style="87" customWidth="1"/>
    <col min="17" max="17" width="12.875" style="87" customWidth="1"/>
    <col min="18" max="18" width="13.625" style="87"/>
    <col min="19" max="19" width="10.375" style="87" customWidth="1"/>
    <col min="20" max="20" width="16" style="87" bestFit="1" customWidth="1"/>
    <col min="21" max="21" width="11.75" style="87" customWidth="1"/>
    <col min="22" max="23" width="13.625" style="87"/>
    <col min="24" max="24" width="20.375" style="87" customWidth="1"/>
    <col min="25" max="16384" width="9" style="87"/>
  </cols>
  <sheetData>
    <row r="1" spans="1:24" ht="47.25">
      <c r="A1" s="78" t="s">
        <v>0</v>
      </c>
      <c r="B1" s="78" t="s">
        <v>1</v>
      </c>
      <c r="C1" s="79" t="s">
        <v>2</v>
      </c>
      <c r="D1" s="78" t="s">
        <v>3</v>
      </c>
      <c r="E1" s="78" t="s">
        <v>4</v>
      </c>
      <c r="F1" s="78" t="s">
        <v>5</v>
      </c>
      <c r="G1" s="78" t="s">
        <v>6</v>
      </c>
      <c r="H1" s="78" t="s">
        <v>7</v>
      </c>
      <c r="I1" s="79" t="s">
        <v>8</v>
      </c>
      <c r="J1" s="80" t="s">
        <v>9</v>
      </c>
      <c r="K1" s="81" t="s">
        <v>10</v>
      </c>
      <c r="L1" s="82" t="s">
        <v>11</v>
      </c>
      <c r="M1" s="78" t="s">
        <v>12</v>
      </c>
      <c r="N1" s="83" t="s">
        <v>13</v>
      </c>
      <c r="O1" s="81" t="s">
        <v>14</v>
      </c>
      <c r="P1" s="81" t="s">
        <v>15</v>
      </c>
      <c r="Q1" s="84" t="s">
        <v>16</v>
      </c>
      <c r="R1" s="85" t="s">
        <v>17</v>
      </c>
      <c r="S1" s="86" t="s">
        <v>18</v>
      </c>
      <c r="T1" s="83" t="s">
        <v>19</v>
      </c>
      <c r="U1" s="83" t="s">
        <v>20</v>
      </c>
      <c r="V1" s="81" t="s">
        <v>21</v>
      </c>
      <c r="W1" s="81" t="s">
        <v>22</v>
      </c>
      <c r="X1" s="84" t="s">
        <v>23</v>
      </c>
    </row>
    <row r="2" spans="1:24" ht="15" customHeight="1">
      <c r="A2" s="88" t="s">
        <v>136</v>
      </c>
      <c r="B2" s="88" t="s">
        <v>135</v>
      </c>
      <c r="C2" s="89">
        <v>3</v>
      </c>
      <c r="D2" s="90" t="s">
        <v>142</v>
      </c>
      <c r="E2" s="89" t="s">
        <v>506</v>
      </c>
      <c r="F2" s="89" t="s">
        <v>1675</v>
      </c>
      <c r="G2" s="89">
        <v>27000</v>
      </c>
      <c r="H2" s="89" t="s">
        <v>224</v>
      </c>
      <c r="I2" s="88"/>
      <c r="J2" s="91">
        <v>37346</v>
      </c>
      <c r="K2" s="89"/>
      <c r="L2" s="92">
        <f>DATE(YEAR(J2)-26,MONTH(J2),DAY(J3))</f>
        <v>27850</v>
      </c>
      <c r="M2" s="89" t="s">
        <v>1568</v>
      </c>
      <c r="N2" s="88" t="s">
        <v>1674</v>
      </c>
      <c r="O2" s="88"/>
      <c r="P2" s="89" t="s">
        <v>224</v>
      </c>
      <c r="Q2" s="89" t="s">
        <v>3850</v>
      </c>
      <c r="R2" s="93" t="s">
        <v>1677</v>
      </c>
      <c r="S2" s="89" t="s">
        <v>6973</v>
      </c>
      <c r="T2" s="88" t="s">
        <v>9263</v>
      </c>
      <c r="U2" s="94" t="s">
        <v>6977</v>
      </c>
      <c r="V2" s="88"/>
      <c r="W2" s="88"/>
      <c r="X2" s="89" t="s">
        <v>5570</v>
      </c>
    </row>
    <row r="3" spans="1:24" ht="15" customHeight="1">
      <c r="A3" s="88" t="s">
        <v>136</v>
      </c>
      <c r="B3" s="88" t="s">
        <v>135</v>
      </c>
      <c r="C3" s="89">
        <v>4</v>
      </c>
      <c r="D3" s="90" t="s">
        <v>339</v>
      </c>
      <c r="E3" s="89" t="s">
        <v>555</v>
      </c>
      <c r="F3" s="89" t="s">
        <v>1675</v>
      </c>
      <c r="G3" s="89">
        <v>1000</v>
      </c>
      <c r="H3" s="89" t="s">
        <v>224</v>
      </c>
      <c r="I3" s="88"/>
      <c r="J3" s="91">
        <v>37346</v>
      </c>
      <c r="K3" s="89"/>
      <c r="L3" s="92">
        <f>DATE(YEAR(J3)-26,MONTH(J3),DAY(J4))</f>
        <v>27850</v>
      </c>
      <c r="M3" s="89" t="s">
        <v>223</v>
      </c>
      <c r="N3" s="88" t="s">
        <v>1674</v>
      </c>
      <c r="O3" s="88"/>
      <c r="P3" s="89" t="s">
        <v>224</v>
      </c>
      <c r="Q3" s="89" t="s">
        <v>1673</v>
      </c>
      <c r="R3" s="93" t="s">
        <v>1673</v>
      </c>
      <c r="S3" s="89" t="s">
        <v>6973</v>
      </c>
      <c r="T3" s="88" t="s">
        <v>9263</v>
      </c>
      <c r="U3" s="94" t="s">
        <v>6978</v>
      </c>
      <c r="V3" s="88"/>
      <c r="W3" s="88"/>
      <c r="X3" s="89" t="s">
        <v>1673</v>
      </c>
    </row>
    <row r="4" spans="1:24" ht="15" customHeight="1">
      <c r="A4" s="88" t="s">
        <v>136</v>
      </c>
      <c r="B4" s="88" t="s">
        <v>135</v>
      </c>
      <c r="C4" s="89">
        <v>5</v>
      </c>
      <c r="D4" s="90" t="s">
        <v>194</v>
      </c>
      <c r="E4" s="89" t="s">
        <v>628</v>
      </c>
      <c r="F4" s="89" t="s">
        <v>1675</v>
      </c>
      <c r="G4" s="89">
        <v>1000</v>
      </c>
      <c r="H4" s="89" t="s">
        <v>224</v>
      </c>
      <c r="I4" s="88"/>
      <c r="J4" s="91">
        <v>37346</v>
      </c>
      <c r="K4" s="89"/>
      <c r="L4" s="92">
        <f>DATE(YEAR(J4)-26,MONTH(J4),DAY(J5))</f>
        <v>27850</v>
      </c>
      <c r="M4" s="89" t="s">
        <v>185</v>
      </c>
      <c r="N4" s="88" t="s">
        <v>1674</v>
      </c>
      <c r="O4" s="88"/>
      <c r="P4" s="89" t="s">
        <v>224</v>
      </c>
      <c r="Q4" s="89" t="s">
        <v>3851</v>
      </c>
      <c r="R4" s="93" t="s">
        <v>1673</v>
      </c>
      <c r="S4" s="89" t="s">
        <v>6973</v>
      </c>
      <c r="T4" s="88" t="s">
        <v>9263</v>
      </c>
      <c r="U4" s="94" t="s">
        <v>6978</v>
      </c>
      <c r="V4" s="88"/>
      <c r="W4" s="88"/>
      <c r="X4" s="89" t="s">
        <v>1673</v>
      </c>
    </row>
    <row r="5" spans="1:24" ht="15" customHeight="1">
      <c r="A5" s="88" t="s">
        <v>136</v>
      </c>
      <c r="B5" s="88" t="s">
        <v>135</v>
      </c>
      <c r="C5" s="89">
        <v>6</v>
      </c>
      <c r="D5" s="90" t="s">
        <v>1326</v>
      </c>
      <c r="E5" s="89" t="s">
        <v>270</v>
      </c>
      <c r="F5" s="89" t="s">
        <v>1675</v>
      </c>
      <c r="G5" s="89">
        <v>5600</v>
      </c>
      <c r="H5" s="89" t="s">
        <v>224</v>
      </c>
      <c r="I5" s="88"/>
      <c r="J5" s="91">
        <v>37346</v>
      </c>
      <c r="K5" s="89"/>
      <c r="L5" s="92">
        <f>DATE(YEAR(J5)-26,MONTH(J5),DAY(J6))</f>
        <v>27850</v>
      </c>
      <c r="M5" s="89" t="s">
        <v>1659</v>
      </c>
      <c r="N5" s="88" t="s">
        <v>1674</v>
      </c>
      <c r="O5" s="88"/>
      <c r="P5" s="89" t="s">
        <v>224</v>
      </c>
      <c r="Q5" s="89" t="s">
        <v>3852</v>
      </c>
      <c r="R5" s="93" t="s">
        <v>1678</v>
      </c>
      <c r="S5" s="89" t="s">
        <v>6973</v>
      </c>
      <c r="T5" s="88" t="s">
        <v>9263</v>
      </c>
      <c r="U5" s="94" t="s">
        <v>6978</v>
      </c>
      <c r="V5" s="88"/>
      <c r="W5" s="88"/>
      <c r="X5" s="89" t="s">
        <v>5571</v>
      </c>
    </row>
    <row r="6" spans="1:24" ht="15" customHeight="1">
      <c r="A6" s="88" t="s">
        <v>136</v>
      </c>
      <c r="B6" s="88" t="s">
        <v>135</v>
      </c>
      <c r="C6" s="89">
        <v>9</v>
      </c>
      <c r="D6" s="90" t="s">
        <v>1421</v>
      </c>
      <c r="E6" s="89" t="s">
        <v>185</v>
      </c>
      <c r="F6" s="89" t="s">
        <v>1675</v>
      </c>
      <c r="G6" s="89">
        <v>120</v>
      </c>
      <c r="H6" s="89" t="s">
        <v>224</v>
      </c>
      <c r="I6" s="88"/>
      <c r="J6" s="91">
        <v>37346</v>
      </c>
      <c r="K6" s="89"/>
      <c r="L6" s="92">
        <f>DATE(YEAR(J6)-26,MONTH(J6),DAY(J7))</f>
        <v>27850</v>
      </c>
      <c r="M6" s="89" t="s">
        <v>1613</v>
      </c>
      <c r="N6" s="88" t="s">
        <v>1674</v>
      </c>
      <c r="O6" s="88"/>
      <c r="P6" s="89" t="s">
        <v>224</v>
      </c>
      <c r="Q6" s="89" t="s">
        <v>1673</v>
      </c>
      <c r="R6" s="93" t="s">
        <v>1673</v>
      </c>
      <c r="S6" s="89" t="s">
        <v>6973</v>
      </c>
      <c r="T6" s="88" t="s">
        <v>9263</v>
      </c>
      <c r="U6" s="94" t="s">
        <v>6978</v>
      </c>
      <c r="V6" s="88"/>
      <c r="W6" s="88"/>
      <c r="X6" s="89" t="s">
        <v>1673</v>
      </c>
    </row>
    <row r="7" spans="1:24" ht="15" customHeight="1">
      <c r="A7" s="88" t="s">
        <v>136</v>
      </c>
      <c r="B7" s="88" t="s">
        <v>135</v>
      </c>
      <c r="C7" s="89">
        <v>11</v>
      </c>
      <c r="D7" s="90" t="s">
        <v>721</v>
      </c>
      <c r="E7" s="89" t="s">
        <v>1420</v>
      </c>
      <c r="F7" s="89" t="s">
        <v>1675</v>
      </c>
      <c r="G7" s="89">
        <v>1500</v>
      </c>
      <c r="H7" s="89" t="s">
        <v>224</v>
      </c>
      <c r="I7" s="88"/>
      <c r="J7" s="91">
        <v>37346</v>
      </c>
      <c r="K7" s="89"/>
      <c r="L7" s="92">
        <f>DATE(YEAR(J7)-26,MONTH(J7),DAY(J8))</f>
        <v>27850</v>
      </c>
      <c r="M7" s="89" t="s">
        <v>1659</v>
      </c>
      <c r="N7" s="88" t="s">
        <v>1674</v>
      </c>
      <c r="O7" s="88"/>
      <c r="P7" s="89" t="s">
        <v>224</v>
      </c>
      <c r="Q7" s="89" t="s">
        <v>1673</v>
      </c>
      <c r="R7" s="93" t="s">
        <v>1673</v>
      </c>
      <c r="S7" s="89" t="s">
        <v>6973</v>
      </c>
      <c r="T7" s="88" t="s">
        <v>9263</v>
      </c>
      <c r="U7" s="94" t="s">
        <v>6978</v>
      </c>
      <c r="V7" s="88"/>
      <c r="W7" s="88"/>
      <c r="X7" s="89" t="s">
        <v>1673</v>
      </c>
    </row>
    <row r="8" spans="1:24" ht="15" customHeight="1">
      <c r="A8" s="88" t="s">
        <v>136</v>
      </c>
      <c r="B8" s="88" t="s">
        <v>135</v>
      </c>
      <c r="C8" s="89">
        <v>12</v>
      </c>
      <c r="D8" s="90" t="s">
        <v>191</v>
      </c>
      <c r="E8" s="89" t="s">
        <v>185</v>
      </c>
      <c r="F8" s="89" t="s">
        <v>1675</v>
      </c>
      <c r="G8" s="89">
        <v>1385</v>
      </c>
      <c r="H8" s="89" t="s">
        <v>224</v>
      </c>
      <c r="I8" s="88"/>
      <c r="J8" s="91">
        <v>37346</v>
      </c>
      <c r="K8" s="89"/>
      <c r="L8" s="92">
        <f>DATE(YEAR(J8)-26,MONTH(J8),DAY(J9))</f>
        <v>27850</v>
      </c>
      <c r="M8" s="89" t="s">
        <v>1658</v>
      </c>
      <c r="N8" s="88" t="s">
        <v>1674</v>
      </c>
      <c r="O8" s="88"/>
      <c r="P8" s="89" t="s">
        <v>224</v>
      </c>
      <c r="Q8" s="89" t="s">
        <v>1673</v>
      </c>
      <c r="R8" s="93" t="s">
        <v>1673</v>
      </c>
      <c r="S8" s="89" t="s">
        <v>6973</v>
      </c>
      <c r="T8" s="88" t="s">
        <v>9263</v>
      </c>
      <c r="U8" s="94" t="s">
        <v>6978</v>
      </c>
      <c r="V8" s="88"/>
      <c r="W8" s="88"/>
      <c r="X8" s="89" t="s">
        <v>1673</v>
      </c>
    </row>
    <row r="9" spans="1:24" ht="15" customHeight="1">
      <c r="A9" s="88" t="s">
        <v>136</v>
      </c>
      <c r="B9" s="88" t="s">
        <v>135</v>
      </c>
      <c r="C9" s="89">
        <v>13</v>
      </c>
      <c r="D9" s="90" t="s">
        <v>142</v>
      </c>
      <c r="E9" s="89" t="s">
        <v>361</v>
      </c>
      <c r="F9" s="89" t="s">
        <v>1675</v>
      </c>
      <c r="G9" s="89">
        <v>11000</v>
      </c>
      <c r="H9" s="89" t="s">
        <v>224</v>
      </c>
      <c r="I9" s="88"/>
      <c r="J9" s="91">
        <v>37346</v>
      </c>
      <c r="K9" s="89"/>
      <c r="L9" s="92">
        <f>DATE(YEAR(J9)-26,MONTH(J9),DAY(J10))</f>
        <v>27850</v>
      </c>
      <c r="M9" s="89" t="s">
        <v>423</v>
      </c>
      <c r="N9" s="88" t="s">
        <v>1674</v>
      </c>
      <c r="O9" s="88"/>
      <c r="P9" s="89" t="s">
        <v>224</v>
      </c>
      <c r="Q9" s="89" t="s">
        <v>3853</v>
      </c>
      <c r="R9" s="93" t="s">
        <v>1679</v>
      </c>
      <c r="S9" s="89" t="s">
        <v>6973</v>
      </c>
      <c r="T9" s="88" t="s">
        <v>9263</v>
      </c>
      <c r="U9" s="94" t="s">
        <v>6978</v>
      </c>
      <c r="V9" s="88"/>
      <c r="W9" s="88"/>
      <c r="X9" s="89" t="s">
        <v>5572</v>
      </c>
    </row>
    <row r="10" spans="1:24" ht="15" customHeight="1">
      <c r="A10" s="88" t="s">
        <v>136</v>
      </c>
      <c r="B10" s="88" t="s">
        <v>135</v>
      </c>
      <c r="C10" s="89">
        <v>14</v>
      </c>
      <c r="D10" s="90" t="s">
        <v>142</v>
      </c>
      <c r="E10" s="89" t="s">
        <v>1419</v>
      </c>
      <c r="F10" s="89" t="s">
        <v>1675</v>
      </c>
      <c r="G10" s="89">
        <v>22000</v>
      </c>
      <c r="H10" s="89" t="s">
        <v>224</v>
      </c>
      <c r="I10" s="88"/>
      <c r="J10" s="91">
        <v>37346</v>
      </c>
      <c r="K10" s="89"/>
      <c r="L10" s="92">
        <f>DATE(YEAR(J10)-26,MONTH(J10),DAY(J11))</f>
        <v>27850</v>
      </c>
      <c r="M10" s="89" t="s">
        <v>423</v>
      </c>
      <c r="N10" s="88" t="s">
        <v>1674</v>
      </c>
      <c r="O10" s="88"/>
      <c r="P10" s="89" t="s">
        <v>224</v>
      </c>
      <c r="Q10" s="89" t="s">
        <v>3854</v>
      </c>
      <c r="R10" s="93" t="s">
        <v>1680</v>
      </c>
      <c r="S10" s="89" t="s">
        <v>6973</v>
      </c>
      <c r="T10" s="88" t="s">
        <v>9263</v>
      </c>
      <c r="U10" s="94" t="s">
        <v>6979</v>
      </c>
      <c r="V10" s="88"/>
      <c r="W10" s="88"/>
      <c r="X10" s="89" t="s">
        <v>5573</v>
      </c>
    </row>
    <row r="11" spans="1:24" ht="15" customHeight="1">
      <c r="A11" s="88" t="s">
        <v>136</v>
      </c>
      <c r="B11" s="88" t="s">
        <v>135</v>
      </c>
      <c r="C11" s="89">
        <v>15</v>
      </c>
      <c r="D11" s="90" t="s">
        <v>194</v>
      </c>
      <c r="E11" s="89" t="s">
        <v>1418</v>
      </c>
      <c r="F11" s="89" t="s">
        <v>1675</v>
      </c>
      <c r="G11" s="89">
        <v>260</v>
      </c>
      <c r="H11" s="89" t="s">
        <v>224</v>
      </c>
      <c r="I11" s="88"/>
      <c r="J11" s="91">
        <v>37346</v>
      </c>
      <c r="K11" s="89"/>
      <c r="L11" s="92">
        <f>DATE(YEAR(J11)-26,MONTH(J11),DAY(J12))</f>
        <v>27850</v>
      </c>
      <c r="M11" s="89" t="s">
        <v>698</v>
      </c>
      <c r="N11" s="88" t="s">
        <v>1674</v>
      </c>
      <c r="O11" s="88"/>
      <c r="P11" s="89" t="s">
        <v>224</v>
      </c>
      <c r="Q11" s="89" t="s">
        <v>3855</v>
      </c>
      <c r="R11" s="93" t="s">
        <v>1673</v>
      </c>
      <c r="S11" s="89" t="s">
        <v>6973</v>
      </c>
      <c r="T11" s="88" t="s">
        <v>9263</v>
      </c>
      <c r="U11" s="94" t="s">
        <v>6978</v>
      </c>
      <c r="V11" s="88"/>
      <c r="W11" s="88"/>
      <c r="X11" s="89" t="s">
        <v>1673</v>
      </c>
    </row>
    <row r="12" spans="1:24" ht="15" customHeight="1">
      <c r="A12" s="88" t="s">
        <v>136</v>
      </c>
      <c r="B12" s="88" t="s">
        <v>135</v>
      </c>
      <c r="C12" s="89">
        <v>16</v>
      </c>
      <c r="D12" s="90" t="s">
        <v>1324</v>
      </c>
      <c r="E12" s="89" t="s">
        <v>650</v>
      </c>
      <c r="F12" s="89" t="s">
        <v>1675</v>
      </c>
      <c r="G12" s="89">
        <v>110</v>
      </c>
      <c r="H12" s="89" t="s">
        <v>1661</v>
      </c>
      <c r="I12" s="88"/>
      <c r="J12" s="91">
        <v>37346</v>
      </c>
      <c r="K12" s="89"/>
      <c r="L12" s="92">
        <f>DATE(YEAR(J12)-26,MONTH(J12),DAY(J13))</f>
        <v>27850</v>
      </c>
      <c r="M12" s="89" t="s">
        <v>698</v>
      </c>
      <c r="N12" s="88" t="s">
        <v>1674</v>
      </c>
      <c r="O12" s="88"/>
      <c r="P12" s="89" t="s">
        <v>1661</v>
      </c>
      <c r="Q12" s="89" t="s">
        <v>1673</v>
      </c>
      <c r="R12" s="93" t="s">
        <v>1673</v>
      </c>
      <c r="S12" s="89" t="s">
        <v>6973</v>
      </c>
      <c r="T12" s="88" t="s">
        <v>9263</v>
      </c>
      <c r="U12" s="94" t="s">
        <v>6978</v>
      </c>
      <c r="V12" s="88"/>
      <c r="W12" s="88"/>
      <c r="X12" s="89" t="s">
        <v>1673</v>
      </c>
    </row>
    <row r="13" spans="1:24" ht="15" customHeight="1">
      <c r="A13" s="88" t="s">
        <v>136</v>
      </c>
      <c r="B13" s="88" t="s">
        <v>135</v>
      </c>
      <c r="C13" s="89">
        <v>17</v>
      </c>
      <c r="D13" s="90" t="s">
        <v>462</v>
      </c>
      <c r="E13" s="89" t="s">
        <v>1094</v>
      </c>
      <c r="F13" s="89" t="s">
        <v>1675</v>
      </c>
      <c r="G13" s="89">
        <v>13000</v>
      </c>
      <c r="H13" s="89" t="s">
        <v>224</v>
      </c>
      <c r="I13" s="88"/>
      <c r="J13" s="91">
        <v>37346</v>
      </c>
      <c r="K13" s="89"/>
      <c r="L13" s="92">
        <f>DATE(YEAR(J13)-26,MONTH(J13),DAY(J14))</f>
        <v>27850</v>
      </c>
      <c r="M13" s="89" t="s">
        <v>185</v>
      </c>
      <c r="N13" s="88" t="s">
        <v>1674</v>
      </c>
      <c r="O13" s="88"/>
      <c r="P13" s="89" t="s">
        <v>224</v>
      </c>
      <c r="Q13" s="89" t="s">
        <v>3856</v>
      </c>
      <c r="R13" s="93" t="s">
        <v>1681</v>
      </c>
      <c r="S13" s="89" t="s">
        <v>6973</v>
      </c>
      <c r="T13" s="88" t="s">
        <v>9263</v>
      </c>
      <c r="U13" s="94" t="s">
        <v>6979</v>
      </c>
      <c r="V13" s="88"/>
      <c r="W13" s="88"/>
      <c r="X13" s="89" t="s">
        <v>5574</v>
      </c>
    </row>
    <row r="14" spans="1:24" ht="15" customHeight="1">
      <c r="A14" s="88" t="s">
        <v>136</v>
      </c>
      <c r="B14" s="88" t="s">
        <v>135</v>
      </c>
      <c r="C14" s="89">
        <v>18</v>
      </c>
      <c r="D14" s="90" t="s">
        <v>1417</v>
      </c>
      <c r="E14" s="89" t="s">
        <v>1416</v>
      </c>
      <c r="F14" s="89" t="s">
        <v>1675</v>
      </c>
      <c r="G14" s="89">
        <v>1800</v>
      </c>
      <c r="H14" s="89" t="s">
        <v>224</v>
      </c>
      <c r="I14" s="88"/>
      <c r="J14" s="91">
        <v>37346</v>
      </c>
      <c r="K14" s="89"/>
      <c r="L14" s="92">
        <f>DATE(YEAR(J14)-26,MONTH(J14),DAY(J15))</f>
        <v>27850</v>
      </c>
      <c r="M14" s="89" t="s">
        <v>1657</v>
      </c>
      <c r="N14" s="88" t="s">
        <v>1674</v>
      </c>
      <c r="O14" s="88"/>
      <c r="P14" s="89" t="s">
        <v>224</v>
      </c>
      <c r="Q14" s="89" t="s">
        <v>1673</v>
      </c>
      <c r="R14" s="93" t="s">
        <v>1673</v>
      </c>
      <c r="S14" s="89" t="s">
        <v>6973</v>
      </c>
      <c r="T14" s="88" t="s">
        <v>9263</v>
      </c>
      <c r="U14" s="94" t="s">
        <v>6978</v>
      </c>
      <c r="V14" s="88"/>
      <c r="W14" s="88"/>
      <c r="X14" s="89" t="s">
        <v>1673</v>
      </c>
    </row>
    <row r="15" spans="1:24" ht="15" customHeight="1">
      <c r="A15" s="88" t="s">
        <v>136</v>
      </c>
      <c r="B15" s="88" t="s">
        <v>135</v>
      </c>
      <c r="C15" s="89">
        <v>19</v>
      </c>
      <c r="D15" s="90" t="s">
        <v>562</v>
      </c>
      <c r="E15" s="89" t="s">
        <v>844</v>
      </c>
      <c r="F15" s="89" t="s">
        <v>1675</v>
      </c>
      <c r="G15" s="89">
        <v>6400</v>
      </c>
      <c r="H15" s="89" t="s">
        <v>224</v>
      </c>
      <c r="I15" s="88"/>
      <c r="J15" s="91">
        <v>37346</v>
      </c>
      <c r="K15" s="89"/>
      <c r="L15" s="92">
        <f>DATE(YEAR(J15)-26,MONTH(J15),DAY(J16))</f>
        <v>27850</v>
      </c>
      <c r="M15" s="89" t="s">
        <v>245</v>
      </c>
      <c r="N15" s="88" t="s">
        <v>1674</v>
      </c>
      <c r="O15" s="88"/>
      <c r="P15" s="89" t="s">
        <v>224</v>
      </c>
      <c r="Q15" s="89" t="s">
        <v>3857</v>
      </c>
      <c r="R15" s="93" t="s">
        <v>1682</v>
      </c>
      <c r="S15" s="89" t="s">
        <v>6973</v>
      </c>
      <c r="T15" s="88" t="s">
        <v>9263</v>
      </c>
      <c r="U15" s="94" t="s">
        <v>6978</v>
      </c>
      <c r="V15" s="88"/>
      <c r="W15" s="88"/>
      <c r="X15" s="89" t="s">
        <v>5575</v>
      </c>
    </row>
    <row r="16" spans="1:24" ht="15" customHeight="1">
      <c r="A16" s="88" t="s">
        <v>136</v>
      </c>
      <c r="B16" s="88" t="s">
        <v>135</v>
      </c>
      <c r="C16" s="89">
        <v>20</v>
      </c>
      <c r="D16" s="90" t="s">
        <v>142</v>
      </c>
      <c r="E16" s="89" t="s">
        <v>904</v>
      </c>
      <c r="F16" s="89" t="s">
        <v>1675</v>
      </c>
      <c r="G16" s="89">
        <v>510</v>
      </c>
      <c r="H16" s="89" t="s">
        <v>224</v>
      </c>
      <c r="I16" s="88"/>
      <c r="J16" s="91">
        <v>37346</v>
      </c>
      <c r="K16" s="89"/>
      <c r="L16" s="92">
        <f>DATE(YEAR(J16)-26,MONTH(J16),DAY(J17))</f>
        <v>27850</v>
      </c>
      <c r="M16" s="89" t="s">
        <v>1656</v>
      </c>
      <c r="N16" s="88" t="s">
        <v>1674</v>
      </c>
      <c r="O16" s="88"/>
      <c r="P16" s="89" t="s">
        <v>224</v>
      </c>
      <c r="Q16" s="89" t="s">
        <v>1673</v>
      </c>
      <c r="R16" s="93" t="s">
        <v>1673</v>
      </c>
      <c r="S16" s="89" t="s">
        <v>6973</v>
      </c>
      <c r="T16" s="88" t="s">
        <v>9263</v>
      </c>
      <c r="U16" s="94" t="s">
        <v>6978</v>
      </c>
      <c r="V16" s="88"/>
      <c r="W16" s="88"/>
      <c r="X16" s="89" t="s">
        <v>1673</v>
      </c>
    </row>
    <row r="17" spans="1:24" ht="15" customHeight="1">
      <c r="A17" s="88" t="s">
        <v>136</v>
      </c>
      <c r="B17" s="88" t="s">
        <v>135</v>
      </c>
      <c r="C17" s="89">
        <v>21</v>
      </c>
      <c r="D17" s="90" t="s">
        <v>194</v>
      </c>
      <c r="E17" s="89" t="s">
        <v>1415</v>
      </c>
      <c r="F17" s="89" t="s">
        <v>1675</v>
      </c>
      <c r="G17" s="89">
        <v>460</v>
      </c>
      <c r="H17" s="89" t="s">
        <v>224</v>
      </c>
      <c r="I17" s="88"/>
      <c r="J17" s="91">
        <v>37346</v>
      </c>
      <c r="K17" s="89"/>
      <c r="L17" s="92">
        <f>DATE(YEAR(J17)-26,MONTH(J17),DAY(J18))</f>
        <v>27850</v>
      </c>
      <c r="M17" s="89" t="s">
        <v>1655</v>
      </c>
      <c r="N17" s="88" t="s">
        <v>1674</v>
      </c>
      <c r="O17" s="88"/>
      <c r="P17" s="89" t="s">
        <v>224</v>
      </c>
      <c r="Q17" s="89" t="s">
        <v>1673</v>
      </c>
      <c r="R17" s="93" t="s">
        <v>1673</v>
      </c>
      <c r="S17" s="89" t="s">
        <v>6973</v>
      </c>
      <c r="T17" s="88" t="s">
        <v>9263</v>
      </c>
      <c r="U17" s="94" t="s">
        <v>6978</v>
      </c>
      <c r="V17" s="88"/>
      <c r="W17" s="88"/>
      <c r="X17" s="89" t="s">
        <v>1673</v>
      </c>
    </row>
    <row r="18" spans="1:24" ht="15" customHeight="1">
      <c r="A18" s="88" t="s">
        <v>136</v>
      </c>
      <c r="B18" s="88" t="s">
        <v>135</v>
      </c>
      <c r="C18" s="89">
        <v>24</v>
      </c>
      <c r="D18" s="90" t="s">
        <v>271</v>
      </c>
      <c r="E18" s="89" t="s">
        <v>1199</v>
      </c>
      <c r="F18" s="89" t="s">
        <v>1675</v>
      </c>
      <c r="G18" s="89">
        <v>1600</v>
      </c>
      <c r="H18" s="89" t="s">
        <v>224</v>
      </c>
      <c r="I18" s="88"/>
      <c r="J18" s="91">
        <v>37346</v>
      </c>
      <c r="K18" s="89"/>
      <c r="L18" s="92">
        <f>DATE(YEAR(J18)-26,MONTH(J18),DAY(J19))</f>
        <v>27850</v>
      </c>
      <c r="M18" s="89" t="s">
        <v>1469</v>
      </c>
      <c r="N18" s="88" t="s">
        <v>1674</v>
      </c>
      <c r="O18" s="88"/>
      <c r="P18" s="89" t="s">
        <v>224</v>
      </c>
      <c r="Q18" s="89" t="s">
        <v>1673</v>
      </c>
      <c r="R18" s="93" t="s">
        <v>1673</v>
      </c>
      <c r="S18" s="89" t="s">
        <v>6973</v>
      </c>
      <c r="T18" s="88" t="s">
        <v>9263</v>
      </c>
      <c r="U18" s="94" t="s">
        <v>6978</v>
      </c>
      <c r="V18" s="88"/>
      <c r="W18" s="88"/>
      <c r="X18" s="89" t="s">
        <v>1673</v>
      </c>
    </row>
    <row r="19" spans="1:24" ht="15" customHeight="1">
      <c r="A19" s="88" t="s">
        <v>136</v>
      </c>
      <c r="B19" s="88" t="s">
        <v>135</v>
      </c>
      <c r="C19" s="89">
        <v>25</v>
      </c>
      <c r="D19" s="90" t="s">
        <v>1414</v>
      </c>
      <c r="E19" s="89" t="s">
        <v>1413</v>
      </c>
      <c r="F19" s="89" t="s">
        <v>1675</v>
      </c>
      <c r="G19" s="89">
        <v>400</v>
      </c>
      <c r="H19" s="89" t="s">
        <v>224</v>
      </c>
      <c r="I19" s="88"/>
      <c r="J19" s="91">
        <v>37346</v>
      </c>
      <c r="K19" s="89"/>
      <c r="L19" s="92">
        <f>DATE(YEAR(J19)-26,MONTH(J19),DAY(J20))</f>
        <v>27850</v>
      </c>
      <c r="M19" s="89" t="s">
        <v>192</v>
      </c>
      <c r="N19" s="88" t="s">
        <v>1674</v>
      </c>
      <c r="O19" s="88"/>
      <c r="P19" s="89" t="s">
        <v>224</v>
      </c>
      <c r="Q19" s="89" t="s">
        <v>1673</v>
      </c>
      <c r="R19" s="93" t="s">
        <v>1673</v>
      </c>
      <c r="S19" s="89" t="s">
        <v>6973</v>
      </c>
      <c r="T19" s="88" t="s">
        <v>9263</v>
      </c>
      <c r="U19" s="94" t="s">
        <v>6978</v>
      </c>
      <c r="V19" s="88"/>
      <c r="W19" s="88"/>
      <c r="X19" s="89" t="s">
        <v>1673</v>
      </c>
    </row>
    <row r="20" spans="1:24" ht="15" customHeight="1">
      <c r="A20" s="88" t="s">
        <v>136</v>
      </c>
      <c r="B20" s="88" t="s">
        <v>135</v>
      </c>
      <c r="C20" s="89">
        <v>27</v>
      </c>
      <c r="D20" s="90" t="s">
        <v>721</v>
      </c>
      <c r="E20" s="89" t="s">
        <v>1412</v>
      </c>
      <c r="F20" s="89" t="s">
        <v>1675</v>
      </c>
      <c r="G20" s="89">
        <v>265</v>
      </c>
      <c r="H20" s="89" t="s">
        <v>224</v>
      </c>
      <c r="I20" s="88"/>
      <c r="J20" s="91">
        <v>37346</v>
      </c>
      <c r="K20" s="89"/>
      <c r="L20" s="92">
        <f>DATE(YEAR(J20)-26,MONTH(J20),DAY(J21))</f>
        <v>27850</v>
      </c>
      <c r="M20" s="89" t="s">
        <v>1654</v>
      </c>
      <c r="N20" s="88" t="s">
        <v>1674</v>
      </c>
      <c r="O20" s="88"/>
      <c r="P20" s="89" t="s">
        <v>224</v>
      </c>
      <c r="Q20" s="89" t="s">
        <v>1673</v>
      </c>
      <c r="R20" s="93" t="s">
        <v>1673</v>
      </c>
      <c r="S20" s="89" t="s">
        <v>6973</v>
      </c>
      <c r="T20" s="88" t="s">
        <v>9263</v>
      </c>
      <c r="U20" s="94" t="s">
        <v>6978</v>
      </c>
      <c r="V20" s="88"/>
      <c r="W20" s="88"/>
      <c r="X20" s="89" t="s">
        <v>1673</v>
      </c>
    </row>
    <row r="21" spans="1:24" ht="15" customHeight="1">
      <c r="A21" s="88" t="s">
        <v>136</v>
      </c>
      <c r="B21" s="88" t="s">
        <v>135</v>
      </c>
      <c r="C21" s="89">
        <v>28</v>
      </c>
      <c r="D21" s="90" t="s">
        <v>142</v>
      </c>
      <c r="E21" s="89" t="s">
        <v>272</v>
      </c>
      <c r="F21" s="89" t="s">
        <v>1675</v>
      </c>
      <c r="G21" s="89">
        <v>11800</v>
      </c>
      <c r="H21" s="89" t="s">
        <v>224</v>
      </c>
      <c r="I21" s="88"/>
      <c r="J21" s="91">
        <v>37346</v>
      </c>
      <c r="K21" s="89"/>
      <c r="L21" s="92">
        <f>DATE(YEAR(J21)-26,MONTH(J21),DAY(J22))</f>
        <v>27850</v>
      </c>
      <c r="M21" s="89" t="s">
        <v>423</v>
      </c>
      <c r="N21" s="88" t="s">
        <v>1674</v>
      </c>
      <c r="O21" s="88"/>
      <c r="P21" s="89" t="s">
        <v>224</v>
      </c>
      <c r="Q21" s="89" t="s">
        <v>3858</v>
      </c>
      <c r="R21" s="93" t="s">
        <v>1683</v>
      </c>
      <c r="S21" s="89" t="s">
        <v>6973</v>
      </c>
      <c r="T21" s="88" t="s">
        <v>9263</v>
      </c>
      <c r="U21" s="94" t="s">
        <v>6979</v>
      </c>
      <c r="V21" s="88"/>
      <c r="W21" s="88"/>
      <c r="X21" s="89" t="s">
        <v>5576</v>
      </c>
    </row>
    <row r="22" spans="1:24" ht="15" customHeight="1">
      <c r="A22" s="88" t="s">
        <v>136</v>
      </c>
      <c r="B22" s="88" t="s">
        <v>135</v>
      </c>
      <c r="C22" s="89">
        <v>30</v>
      </c>
      <c r="D22" s="90" t="s">
        <v>142</v>
      </c>
      <c r="E22" s="89" t="s">
        <v>481</v>
      </c>
      <c r="F22" s="89" t="s">
        <v>1675</v>
      </c>
      <c r="G22" s="89">
        <v>2850</v>
      </c>
      <c r="H22" s="89" t="s">
        <v>224</v>
      </c>
      <c r="I22" s="88"/>
      <c r="J22" s="91">
        <v>37346</v>
      </c>
      <c r="K22" s="89"/>
      <c r="L22" s="92">
        <f>DATE(YEAR(J22)-26,MONTH(J22),DAY(J23))</f>
        <v>27850</v>
      </c>
      <c r="M22" s="89" t="s">
        <v>245</v>
      </c>
      <c r="N22" s="88" t="s">
        <v>1674</v>
      </c>
      <c r="O22" s="88"/>
      <c r="P22" s="89" t="s">
        <v>224</v>
      </c>
      <c r="Q22" s="89" t="s">
        <v>3859</v>
      </c>
      <c r="R22" s="93" t="s">
        <v>1684</v>
      </c>
      <c r="S22" s="89" t="s">
        <v>6973</v>
      </c>
      <c r="T22" s="88" t="s">
        <v>9263</v>
      </c>
      <c r="U22" s="94" t="s">
        <v>6978</v>
      </c>
      <c r="V22" s="88"/>
      <c r="W22" s="88"/>
      <c r="X22" s="89" t="s">
        <v>1673</v>
      </c>
    </row>
    <row r="23" spans="1:24" ht="15" customHeight="1">
      <c r="A23" s="88" t="s">
        <v>136</v>
      </c>
      <c r="B23" s="88" t="s">
        <v>135</v>
      </c>
      <c r="C23" s="89">
        <v>31</v>
      </c>
      <c r="D23" s="90" t="s">
        <v>462</v>
      </c>
      <c r="E23" s="89" t="s">
        <v>499</v>
      </c>
      <c r="F23" s="89" t="s">
        <v>1675</v>
      </c>
      <c r="G23" s="89">
        <v>2700</v>
      </c>
      <c r="H23" s="89" t="s">
        <v>224</v>
      </c>
      <c r="I23" s="88"/>
      <c r="J23" s="91">
        <v>37346</v>
      </c>
      <c r="K23" s="89"/>
      <c r="L23" s="92">
        <f>DATE(YEAR(J23)-26,MONTH(J23),DAY(J24))</f>
        <v>27850</v>
      </c>
      <c r="M23" s="89" t="s">
        <v>185</v>
      </c>
      <c r="N23" s="88" t="s">
        <v>1674</v>
      </c>
      <c r="O23" s="88"/>
      <c r="P23" s="89" t="s">
        <v>224</v>
      </c>
      <c r="Q23" s="89" t="s">
        <v>3860</v>
      </c>
      <c r="R23" s="93" t="s">
        <v>1685</v>
      </c>
      <c r="S23" s="89" t="s">
        <v>6973</v>
      </c>
      <c r="T23" s="88" t="s">
        <v>9263</v>
      </c>
      <c r="U23" s="94" t="s">
        <v>6978</v>
      </c>
      <c r="V23" s="88"/>
      <c r="W23" s="88"/>
      <c r="X23" s="89" t="s">
        <v>5577</v>
      </c>
    </row>
    <row r="24" spans="1:24" ht="15" customHeight="1">
      <c r="A24" s="88" t="s">
        <v>136</v>
      </c>
      <c r="B24" s="88" t="s">
        <v>135</v>
      </c>
      <c r="C24" s="89">
        <v>32</v>
      </c>
      <c r="D24" s="90" t="s">
        <v>1316</v>
      </c>
      <c r="E24" s="89" t="s">
        <v>151</v>
      </c>
      <c r="F24" s="89" t="s">
        <v>1675</v>
      </c>
      <c r="G24" s="89">
        <v>6400</v>
      </c>
      <c r="H24" s="89" t="s">
        <v>224</v>
      </c>
      <c r="I24" s="88"/>
      <c r="J24" s="91">
        <v>37346</v>
      </c>
      <c r="K24" s="89"/>
      <c r="L24" s="92">
        <f>DATE(YEAR(J24)-26,MONTH(J24),DAY(J25))</f>
        <v>27850</v>
      </c>
      <c r="M24" s="89" t="s">
        <v>245</v>
      </c>
      <c r="N24" s="88" t="s">
        <v>1674</v>
      </c>
      <c r="O24" s="88"/>
      <c r="P24" s="89" t="s">
        <v>224</v>
      </c>
      <c r="Q24" s="89" t="s">
        <v>3861</v>
      </c>
      <c r="R24" s="93" t="s">
        <v>1686</v>
      </c>
      <c r="S24" s="89" t="s">
        <v>6973</v>
      </c>
      <c r="T24" s="88" t="s">
        <v>9263</v>
      </c>
      <c r="U24" s="94" t="s">
        <v>6978</v>
      </c>
      <c r="V24" s="88"/>
      <c r="W24" s="88"/>
      <c r="X24" s="89" t="s">
        <v>5578</v>
      </c>
    </row>
    <row r="25" spans="1:24" ht="15" customHeight="1">
      <c r="A25" s="88" t="s">
        <v>136</v>
      </c>
      <c r="B25" s="88" t="s">
        <v>135</v>
      </c>
      <c r="C25" s="89">
        <v>34</v>
      </c>
      <c r="D25" s="90" t="s">
        <v>1324</v>
      </c>
      <c r="E25" s="89" t="s">
        <v>270</v>
      </c>
      <c r="F25" s="89" t="s">
        <v>1675</v>
      </c>
      <c r="G25" s="89">
        <v>17500</v>
      </c>
      <c r="H25" s="89" t="s">
        <v>224</v>
      </c>
      <c r="I25" s="88"/>
      <c r="J25" s="91">
        <v>37346</v>
      </c>
      <c r="K25" s="89"/>
      <c r="L25" s="92">
        <f>DATE(YEAR(J25)-26,MONTH(J25),DAY(J26))</f>
        <v>27850</v>
      </c>
      <c r="M25" s="89" t="s">
        <v>197</v>
      </c>
      <c r="N25" s="88" t="s">
        <v>1674</v>
      </c>
      <c r="O25" s="88"/>
      <c r="P25" s="89" t="s">
        <v>224</v>
      </c>
      <c r="Q25" s="89" t="s">
        <v>3862</v>
      </c>
      <c r="R25" s="93" t="s">
        <v>1687</v>
      </c>
      <c r="S25" s="89" t="s">
        <v>6973</v>
      </c>
      <c r="T25" s="88" t="s">
        <v>9263</v>
      </c>
      <c r="U25" s="94" t="s">
        <v>6979</v>
      </c>
      <c r="V25" s="88"/>
      <c r="W25" s="88"/>
      <c r="X25" s="89" t="s">
        <v>5579</v>
      </c>
    </row>
    <row r="26" spans="1:24" ht="15" customHeight="1">
      <c r="A26" s="88" t="s">
        <v>136</v>
      </c>
      <c r="B26" s="88" t="s">
        <v>135</v>
      </c>
      <c r="C26" s="89">
        <v>39</v>
      </c>
      <c r="D26" s="90" t="s">
        <v>191</v>
      </c>
      <c r="E26" s="89" t="s">
        <v>915</v>
      </c>
      <c r="F26" s="89" t="s">
        <v>1675</v>
      </c>
      <c r="G26" s="89">
        <v>6500</v>
      </c>
      <c r="H26" s="89" t="s">
        <v>224</v>
      </c>
      <c r="I26" s="88"/>
      <c r="J26" s="91">
        <v>37346</v>
      </c>
      <c r="K26" s="89"/>
      <c r="L26" s="92">
        <f>DATE(YEAR(J26)-26,MONTH(J26),DAY(J27))</f>
        <v>27850</v>
      </c>
      <c r="M26" s="89" t="s">
        <v>208</v>
      </c>
      <c r="N26" s="88" t="s">
        <v>1674</v>
      </c>
      <c r="O26" s="88"/>
      <c r="P26" s="89" t="s">
        <v>224</v>
      </c>
      <c r="Q26" s="89" t="s">
        <v>3863</v>
      </c>
      <c r="R26" s="93" t="s">
        <v>1688</v>
      </c>
      <c r="S26" s="89" t="s">
        <v>6973</v>
      </c>
      <c r="T26" s="88" t="s">
        <v>9263</v>
      </c>
      <c r="U26" s="94" t="s">
        <v>6978</v>
      </c>
      <c r="V26" s="88"/>
      <c r="W26" s="88"/>
      <c r="X26" s="89" t="s">
        <v>5580</v>
      </c>
    </row>
    <row r="27" spans="1:24" ht="15" customHeight="1">
      <c r="A27" s="88" t="s">
        <v>136</v>
      </c>
      <c r="B27" s="88" t="s">
        <v>135</v>
      </c>
      <c r="C27" s="89">
        <v>40</v>
      </c>
      <c r="D27" s="90" t="s">
        <v>1411</v>
      </c>
      <c r="E27" s="89" t="s">
        <v>149</v>
      </c>
      <c r="F27" s="89" t="s">
        <v>1675</v>
      </c>
      <c r="G27" s="89">
        <v>110</v>
      </c>
      <c r="H27" s="89" t="s">
        <v>224</v>
      </c>
      <c r="I27" s="88"/>
      <c r="J27" s="91">
        <v>37346</v>
      </c>
      <c r="K27" s="89"/>
      <c r="L27" s="92">
        <f>DATE(YEAR(J27)-26,MONTH(J27),DAY(J28))</f>
        <v>27850</v>
      </c>
      <c r="M27" s="89" t="s">
        <v>185</v>
      </c>
      <c r="N27" s="88" t="s">
        <v>1674</v>
      </c>
      <c r="O27" s="88"/>
      <c r="P27" s="89" t="s">
        <v>224</v>
      </c>
      <c r="Q27" s="89" t="s">
        <v>1673</v>
      </c>
      <c r="R27" s="93" t="s">
        <v>1673</v>
      </c>
      <c r="S27" s="89" t="s">
        <v>6973</v>
      </c>
      <c r="T27" s="88" t="s">
        <v>9263</v>
      </c>
      <c r="U27" s="94" t="s">
        <v>6978</v>
      </c>
      <c r="V27" s="88"/>
      <c r="W27" s="88"/>
      <c r="X27" s="89" t="s">
        <v>1673</v>
      </c>
    </row>
    <row r="28" spans="1:24" ht="15" customHeight="1">
      <c r="A28" s="88" t="s">
        <v>136</v>
      </c>
      <c r="B28" s="88" t="s">
        <v>135</v>
      </c>
      <c r="C28" s="89">
        <v>42</v>
      </c>
      <c r="D28" s="90" t="s">
        <v>142</v>
      </c>
      <c r="E28" s="89" t="s">
        <v>192</v>
      </c>
      <c r="F28" s="89" t="s">
        <v>1675</v>
      </c>
      <c r="G28" s="89">
        <v>14400</v>
      </c>
      <c r="H28" s="89" t="s">
        <v>224</v>
      </c>
      <c r="I28" s="88"/>
      <c r="J28" s="91">
        <v>37346</v>
      </c>
      <c r="K28" s="89"/>
      <c r="L28" s="92">
        <f>DATE(YEAR(J28)-26,MONTH(J28),DAY(J29))</f>
        <v>27850</v>
      </c>
      <c r="M28" s="89" t="s">
        <v>245</v>
      </c>
      <c r="N28" s="88" t="s">
        <v>1674</v>
      </c>
      <c r="O28" s="88"/>
      <c r="P28" s="89" t="s">
        <v>224</v>
      </c>
      <c r="Q28" s="89" t="s">
        <v>3864</v>
      </c>
      <c r="R28" s="93" t="s">
        <v>1689</v>
      </c>
      <c r="S28" s="89" t="s">
        <v>6973</v>
      </c>
      <c r="T28" s="88" t="s">
        <v>9263</v>
      </c>
      <c r="U28" s="94" t="s">
        <v>6977</v>
      </c>
      <c r="V28" s="88"/>
      <c r="W28" s="88"/>
      <c r="X28" s="89" t="s">
        <v>5581</v>
      </c>
    </row>
    <row r="29" spans="1:24" ht="15" customHeight="1">
      <c r="A29" s="88" t="s">
        <v>136</v>
      </c>
      <c r="B29" s="88" t="s">
        <v>135</v>
      </c>
      <c r="C29" s="89">
        <v>43</v>
      </c>
      <c r="D29" s="90" t="s">
        <v>1393</v>
      </c>
      <c r="E29" s="89" t="s">
        <v>1394</v>
      </c>
      <c r="F29" s="89" t="s">
        <v>1676</v>
      </c>
      <c r="G29" s="89">
        <v>100</v>
      </c>
      <c r="H29" s="89" t="s">
        <v>224</v>
      </c>
      <c r="I29" s="88"/>
      <c r="J29" s="91">
        <v>37346</v>
      </c>
      <c r="K29" s="89"/>
      <c r="L29" s="92">
        <f>DATE(YEAR(J29)-26,MONTH(J29),DAY(J30))</f>
        <v>27850</v>
      </c>
      <c r="M29" s="89" t="s">
        <v>149</v>
      </c>
      <c r="N29" s="88" t="s">
        <v>1674</v>
      </c>
      <c r="O29" s="88"/>
      <c r="P29" s="89" t="s">
        <v>224</v>
      </c>
      <c r="Q29" s="89" t="s">
        <v>1673</v>
      </c>
      <c r="R29" s="93" t="s">
        <v>1673</v>
      </c>
      <c r="S29" s="89" t="s">
        <v>6973</v>
      </c>
      <c r="T29" s="88" t="s">
        <v>9263</v>
      </c>
      <c r="U29" s="94" t="s">
        <v>6978</v>
      </c>
      <c r="V29" s="88"/>
      <c r="W29" s="88"/>
      <c r="X29" s="89" t="s">
        <v>1673</v>
      </c>
    </row>
    <row r="30" spans="1:24" ht="15" customHeight="1">
      <c r="A30" s="88" t="s">
        <v>136</v>
      </c>
      <c r="B30" s="88" t="s">
        <v>135</v>
      </c>
      <c r="C30" s="89">
        <v>44</v>
      </c>
      <c r="D30" s="90" t="s">
        <v>271</v>
      </c>
      <c r="E30" s="89" t="s">
        <v>225</v>
      </c>
      <c r="F30" s="89" t="s">
        <v>1675</v>
      </c>
      <c r="G30" s="89">
        <v>6100</v>
      </c>
      <c r="H30" s="89" t="s">
        <v>224</v>
      </c>
      <c r="I30" s="88"/>
      <c r="J30" s="91">
        <v>37346</v>
      </c>
      <c r="K30" s="89"/>
      <c r="L30" s="92">
        <f>DATE(YEAR(J30)-26,MONTH(J30),DAY(J31))</f>
        <v>27850</v>
      </c>
      <c r="M30" s="89" t="s">
        <v>605</v>
      </c>
      <c r="N30" s="88" t="s">
        <v>1674</v>
      </c>
      <c r="O30" s="88"/>
      <c r="P30" s="89" t="s">
        <v>224</v>
      </c>
      <c r="Q30" s="89" t="s">
        <v>3865</v>
      </c>
      <c r="R30" s="93" t="s">
        <v>1690</v>
      </c>
      <c r="S30" s="89" t="s">
        <v>6973</v>
      </c>
      <c r="T30" s="88" t="s">
        <v>9263</v>
      </c>
      <c r="U30" s="94" t="s">
        <v>6978</v>
      </c>
      <c r="V30" s="88"/>
      <c r="W30" s="88"/>
      <c r="X30" s="89" t="s">
        <v>5582</v>
      </c>
    </row>
    <row r="31" spans="1:24" ht="15" customHeight="1">
      <c r="A31" s="88" t="s">
        <v>136</v>
      </c>
      <c r="B31" s="88" t="s">
        <v>135</v>
      </c>
      <c r="C31" s="89">
        <v>45</v>
      </c>
      <c r="D31" s="90" t="s">
        <v>462</v>
      </c>
      <c r="E31" s="89" t="s">
        <v>646</v>
      </c>
      <c r="F31" s="89" t="s">
        <v>1675</v>
      </c>
      <c r="G31" s="89">
        <v>11200</v>
      </c>
      <c r="H31" s="89" t="s">
        <v>224</v>
      </c>
      <c r="I31" s="88"/>
      <c r="J31" s="91">
        <v>37346</v>
      </c>
      <c r="K31" s="89"/>
      <c r="L31" s="92">
        <f>DATE(YEAR(J31)-26,MONTH(J31),DAY(J32))</f>
        <v>27850</v>
      </c>
      <c r="M31" s="89" t="s">
        <v>488</v>
      </c>
      <c r="N31" s="88" t="s">
        <v>1674</v>
      </c>
      <c r="O31" s="88"/>
      <c r="P31" s="89" t="s">
        <v>224</v>
      </c>
      <c r="Q31" s="89" t="s">
        <v>3866</v>
      </c>
      <c r="R31" s="93" t="s">
        <v>1691</v>
      </c>
      <c r="S31" s="89" t="s">
        <v>6973</v>
      </c>
      <c r="T31" s="88" t="s">
        <v>9263</v>
      </c>
      <c r="U31" s="94" t="s">
        <v>6979</v>
      </c>
      <c r="V31" s="88"/>
      <c r="W31" s="88"/>
      <c r="X31" s="89" t="s">
        <v>5583</v>
      </c>
    </row>
    <row r="32" spans="1:24" ht="15" customHeight="1">
      <c r="A32" s="88" t="s">
        <v>136</v>
      </c>
      <c r="B32" s="88" t="s">
        <v>135</v>
      </c>
      <c r="C32" s="89">
        <v>46</v>
      </c>
      <c r="D32" s="90" t="s">
        <v>142</v>
      </c>
      <c r="E32" s="89" t="s">
        <v>206</v>
      </c>
      <c r="F32" s="89" t="s">
        <v>1676</v>
      </c>
      <c r="G32" s="89">
        <v>100</v>
      </c>
      <c r="H32" s="89" t="s">
        <v>224</v>
      </c>
      <c r="I32" s="88"/>
      <c r="J32" s="91">
        <v>37346</v>
      </c>
      <c r="K32" s="89"/>
      <c r="L32" s="92">
        <f>DATE(YEAR(J32)-26,MONTH(J32),DAY(J33))</f>
        <v>27850</v>
      </c>
      <c r="M32" s="89" t="s">
        <v>506</v>
      </c>
      <c r="N32" s="88" t="s">
        <v>1674</v>
      </c>
      <c r="O32" s="88"/>
      <c r="P32" s="89" t="s">
        <v>224</v>
      </c>
      <c r="Q32" s="89" t="s">
        <v>1673</v>
      </c>
      <c r="R32" s="93" t="s">
        <v>1673</v>
      </c>
      <c r="S32" s="89" t="s">
        <v>6973</v>
      </c>
      <c r="T32" s="88" t="s">
        <v>9263</v>
      </c>
      <c r="U32" s="94" t="s">
        <v>6978</v>
      </c>
      <c r="V32" s="88"/>
      <c r="W32" s="88"/>
      <c r="X32" s="89" t="s">
        <v>1673</v>
      </c>
    </row>
    <row r="33" spans="1:24" ht="15" customHeight="1">
      <c r="A33" s="88" t="s">
        <v>136</v>
      </c>
      <c r="B33" s="88" t="s">
        <v>135</v>
      </c>
      <c r="C33" s="89">
        <v>47</v>
      </c>
      <c r="D33" s="90" t="s">
        <v>462</v>
      </c>
      <c r="E33" s="89" t="s">
        <v>556</v>
      </c>
      <c r="F33" s="89" t="s">
        <v>1675</v>
      </c>
      <c r="G33" s="89">
        <v>13000</v>
      </c>
      <c r="H33" s="89" t="s">
        <v>1660</v>
      </c>
      <c r="I33" s="88"/>
      <c r="J33" s="91">
        <v>37346</v>
      </c>
      <c r="K33" s="89"/>
      <c r="L33" s="92">
        <f>DATE(YEAR(J33)-26,MONTH(J33),DAY(J34))</f>
        <v>27850</v>
      </c>
      <c r="M33" s="89" t="s">
        <v>1315</v>
      </c>
      <c r="N33" s="88" t="s">
        <v>1674</v>
      </c>
      <c r="O33" s="88"/>
      <c r="P33" s="89" t="s">
        <v>1660</v>
      </c>
      <c r="Q33" s="89" t="s">
        <v>3867</v>
      </c>
      <c r="R33" s="93" t="s">
        <v>1692</v>
      </c>
      <c r="S33" s="89" t="s">
        <v>6973</v>
      </c>
      <c r="T33" s="88" t="s">
        <v>9263</v>
      </c>
      <c r="U33" s="94" t="s">
        <v>6979</v>
      </c>
      <c r="V33" s="88"/>
      <c r="W33" s="88"/>
      <c r="X33" s="89" t="s">
        <v>5584</v>
      </c>
    </row>
    <row r="34" spans="1:24" ht="15" customHeight="1">
      <c r="A34" s="88" t="s">
        <v>136</v>
      </c>
      <c r="B34" s="88" t="s">
        <v>135</v>
      </c>
      <c r="C34" s="89">
        <v>48</v>
      </c>
      <c r="D34" s="90" t="s">
        <v>244</v>
      </c>
      <c r="E34" s="89" t="s">
        <v>1410</v>
      </c>
      <c r="F34" s="89" t="s">
        <v>1675</v>
      </c>
      <c r="G34" s="89">
        <v>500</v>
      </c>
      <c r="H34" s="89" t="s">
        <v>224</v>
      </c>
      <c r="I34" s="88"/>
      <c r="J34" s="91">
        <v>37346</v>
      </c>
      <c r="K34" s="89"/>
      <c r="L34" s="92">
        <f>DATE(YEAR(J34)-26,MONTH(J34),DAY(J35))</f>
        <v>27850</v>
      </c>
      <c r="M34" s="89" t="s">
        <v>197</v>
      </c>
      <c r="N34" s="88" t="s">
        <v>1674</v>
      </c>
      <c r="O34" s="88"/>
      <c r="P34" s="89" t="s">
        <v>224</v>
      </c>
      <c r="Q34" s="89" t="s">
        <v>1673</v>
      </c>
      <c r="R34" s="93" t="s">
        <v>1673</v>
      </c>
      <c r="S34" s="89" t="s">
        <v>6973</v>
      </c>
      <c r="T34" s="88" t="s">
        <v>9263</v>
      </c>
      <c r="U34" s="94" t="s">
        <v>6978</v>
      </c>
      <c r="V34" s="88"/>
      <c r="W34" s="88"/>
      <c r="X34" s="89" t="s">
        <v>1673</v>
      </c>
    </row>
    <row r="35" spans="1:24" ht="15" customHeight="1">
      <c r="A35" s="88" t="s">
        <v>136</v>
      </c>
      <c r="B35" s="88" t="s">
        <v>135</v>
      </c>
      <c r="C35" s="89">
        <v>49</v>
      </c>
      <c r="D35" s="90" t="s">
        <v>462</v>
      </c>
      <c r="E35" s="89" t="s">
        <v>245</v>
      </c>
      <c r="F35" s="89" t="s">
        <v>1675</v>
      </c>
      <c r="G35" s="89">
        <v>13000</v>
      </c>
      <c r="H35" s="89" t="s">
        <v>224</v>
      </c>
      <c r="I35" s="88"/>
      <c r="J35" s="91">
        <v>37346</v>
      </c>
      <c r="K35" s="89"/>
      <c r="L35" s="92">
        <f>DATE(YEAR(J35)-26,MONTH(J35),DAY(J36))</f>
        <v>27850</v>
      </c>
      <c r="M35" s="89" t="s">
        <v>1315</v>
      </c>
      <c r="N35" s="88" t="s">
        <v>1674</v>
      </c>
      <c r="O35" s="88"/>
      <c r="P35" s="89" t="s">
        <v>224</v>
      </c>
      <c r="Q35" s="89" t="s">
        <v>3868</v>
      </c>
      <c r="R35" s="93" t="s">
        <v>1693</v>
      </c>
      <c r="S35" s="89" t="s">
        <v>6973</v>
      </c>
      <c r="T35" s="88" t="s">
        <v>9263</v>
      </c>
      <c r="U35" s="94" t="s">
        <v>6979</v>
      </c>
      <c r="V35" s="88"/>
      <c r="W35" s="88"/>
      <c r="X35" s="89" t="s">
        <v>5585</v>
      </c>
    </row>
    <row r="36" spans="1:24" ht="15" customHeight="1">
      <c r="A36" s="88" t="s">
        <v>136</v>
      </c>
      <c r="B36" s="88" t="s">
        <v>135</v>
      </c>
      <c r="C36" s="89">
        <v>50</v>
      </c>
      <c r="D36" s="90" t="s">
        <v>462</v>
      </c>
      <c r="E36" s="89" t="s">
        <v>197</v>
      </c>
      <c r="F36" s="89" t="s">
        <v>1675</v>
      </c>
      <c r="G36" s="89">
        <v>13000</v>
      </c>
      <c r="H36" s="89" t="s">
        <v>1660</v>
      </c>
      <c r="I36" s="88"/>
      <c r="J36" s="91">
        <v>37346</v>
      </c>
      <c r="K36" s="89"/>
      <c r="L36" s="92">
        <f>DATE(YEAR(J36)-26,MONTH(J36),DAY(J37))</f>
        <v>27850</v>
      </c>
      <c r="M36" s="89" t="s">
        <v>1315</v>
      </c>
      <c r="N36" s="88" t="s">
        <v>1674</v>
      </c>
      <c r="O36" s="88"/>
      <c r="P36" s="89" t="s">
        <v>1660</v>
      </c>
      <c r="Q36" s="89" t="s">
        <v>3869</v>
      </c>
      <c r="R36" s="93" t="s">
        <v>1694</v>
      </c>
      <c r="S36" s="89" t="s">
        <v>6973</v>
      </c>
      <c r="T36" s="88" t="s">
        <v>9263</v>
      </c>
      <c r="U36" s="94" t="s">
        <v>6979</v>
      </c>
      <c r="V36" s="88"/>
      <c r="W36" s="88"/>
      <c r="X36" s="89" t="s">
        <v>5586</v>
      </c>
    </row>
    <row r="37" spans="1:24" ht="15" customHeight="1">
      <c r="A37" s="88" t="s">
        <v>136</v>
      </c>
      <c r="B37" s="88" t="s">
        <v>135</v>
      </c>
      <c r="C37" s="89">
        <v>51</v>
      </c>
      <c r="D37" s="90" t="s">
        <v>462</v>
      </c>
      <c r="E37" s="89" t="s">
        <v>149</v>
      </c>
      <c r="F37" s="89" t="s">
        <v>1675</v>
      </c>
      <c r="G37" s="89">
        <v>13000</v>
      </c>
      <c r="H37" s="89" t="s">
        <v>224</v>
      </c>
      <c r="I37" s="88"/>
      <c r="J37" s="91">
        <v>37346</v>
      </c>
      <c r="K37" s="89"/>
      <c r="L37" s="92">
        <f>DATE(YEAR(J37)-26,MONTH(J37),DAY(J38))</f>
        <v>27850</v>
      </c>
      <c r="M37" s="89" t="s">
        <v>1315</v>
      </c>
      <c r="N37" s="88" t="s">
        <v>1674</v>
      </c>
      <c r="O37" s="88"/>
      <c r="P37" s="89" t="s">
        <v>224</v>
      </c>
      <c r="Q37" s="89" t="s">
        <v>3870</v>
      </c>
      <c r="R37" s="93" t="s">
        <v>1695</v>
      </c>
      <c r="S37" s="89" t="s">
        <v>6973</v>
      </c>
      <c r="T37" s="88" t="s">
        <v>9263</v>
      </c>
      <c r="U37" s="94" t="s">
        <v>6979</v>
      </c>
      <c r="V37" s="88"/>
      <c r="W37" s="88"/>
      <c r="X37" s="89" t="s">
        <v>5587</v>
      </c>
    </row>
    <row r="38" spans="1:24" ht="15" customHeight="1">
      <c r="A38" s="88" t="s">
        <v>136</v>
      </c>
      <c r="B38" s="88" t="s">
        <v>135</v>
      </c>
      <c r="C38" s="89">
        <v>52</v>
      </c>
      <c r="D38" s="90" t="s">
        <v>138</v>
      </c>
      <c r="E38" s="89" t="s">
        <v>1409</v>
      </c>
      <c r="F38" s="89" t="s">
        <v>1675</v>
      </c>
      <c r="G38" s="89">
        <v>5500</v>
      </c>
      <c r="H38" s="89" t="s">
        <v>224</v>
      </c>
      <c r="I38" s="88"/>
      <c r="J38" s="91">
        <v>37346</v>
      </c>
      <c r="K38" s="89"/>
      <c r="L38" s="92">
        <f>DATE(YEAR(J38)-26,MONTH(J38),DAY(J39))</f>
        <v>27850</v>
      </c>
      <c r="M38" s="89" t="s">
        <v>197</v>
      </c>
      <c r="N38" s="88" t="s">
        <v>1674</v>
      </c>
      <c r="O38" s="88"/>
      <c r="P38" s="89" t="s">
        <v>224</v>
      </c>
      <c r="Q38" s="89" t="s">
        <v>3871</v>
      </c>
      <c r="R38" s="93" t="s">
        <v>1696</v>
      </c>
      <c r="S38" s="89" t="s">
        <v>6973</v>
      </c>
      <c r="T38" s="88" t="s">
        <v>9263</v>
      </c>
      <c r="U38" s="94" t="s">
        <v>6978</v>
      </c>
      <c r="V38" s="88"/>
      <c r="W38" s="88"/>
      <c r="X38" s="89" t="s">
        <v>5588</v>
      </c>
    </row>
    <row r="39" spans="1:24" ht="15" customHeight="1">
      <c r="A39" s="88" t="s">
        <v>136</v>
      </c>
      <c r="B39" s="88" t="s">
        <v>135</v>
      </c>
      <c r="C39" s="89">
        <v>54</v>
      </c>
      <c r="D39" s="90" t="s">
        <v>1408</v>
      </c>
      <c r="E39" s="89" t="s">
        <v>245</v>
      </c>
      <c r="F39" s="89" t="s">
        <v>1675</v>
      </c>
      <c r="G39" s="89">
        <v>800</v>
      </c>
      <c r="H39" s="89" t="s">
        <v>224</v>
      </c>
      <c r="I39" s="88"/>
      <c r="J39" s="91">
        <v>37346</v>
      </c>
      <c r="K39" s="89"/>
      <c r="L39" s="92">
        <f>DATE(YEAR(J39)-26,MONTH(J39),DAY(J40))</f>
        <v>27850</v>
      </c>
      <c r="M39" s="89" t="s">
        <v>1653</v>
      </c>
      <c r="N39" s="88" t="s">
        <v>1674</v>
      </c>
      <c r="O39" s="88"/>
      <c r="P39" s="89" t="s">
        <v>224</v>
      </c>
      <c r="Q39" s="89" t="s">
        <v>1673</v>
      </c>
      <c r="R39" s="93" t="s">
        <v>1673</v>
      </c>
      <c r="S39" s="89" t="s">
        <v>6973</v>
      </c>
      <c r="T39" s="88" t="s">
        <v>9263</v>
      </c>
      <c r="U39" s="94" t="s">
        <v>6978</v>
      </c>
      <c r="V39" s="88"/>
      <c r="W39" s="88"/>
      <c r="X39" s="89" t="s">
        <v>1673</v>
      </c>
    </row>
    <row r="40" spans="1:24" ht="15" customHeight="1">
      <c r="A40" s="88" t="s">
        <v>136</v>
      </c>
      <c r="B40" s="88" t="s">
        <v>135</v>
      </c>
      <c r="C40" s="89">
        <v>55</v>
      </c>
      <c r="D40" s="90" t="s">
        <v>194</v>
      </c>
      <c r="E40" s="89" t="s">
        <v>324</v>
      </c>
      <c r="F40" s="89" t="s">
        <v>1675</v>
      </c>
      <c r="G40" s="89">
        <v>11400</v>
      </c>
      <c r="H40" s="89" t="s">
        <v>224</v>
      </c>
      <c r="I40" s="88"/>
      <c r="J40" s="91">
        <v>37346</v>
      </c>
      <c r="K40" s="89"/>
      <c r="L40" s="92">
        <f>DATE(YEAR(J40)-26,MONTH(J40),DAY(J41))</f>
        <v>27850</v>
      </c>
      <c r="M40" s="89" t="s">
        <v>193</v>
      </c>
      <c r="N40" s="88" t="s">
        <v>1674</v>
      </c>
      <c r="O40" s="88"/>
      <c r="P40" s="89" t="s">
        <v>224</v>
      </c>
      <c r="Q40" s="89" t="s">
        <v>3872</v>
      </c>
      <c r="R40" s="93" t="s">
        <v>1697</v>
      </c>
      <c r="S40" s="89" t="s">
        <v>6973</v>
      </c>
      <c r="T40" s="88" t="s">
        <v>9263</v>
      </c>
      <c r="U40" s="94" t="s">
        <v>6979</v>
      </c>
      <c r="V40" s="88"/>
      <c r="W40" s="88"/>
      <c r="X40" s="89" t="s">
        <v>5589</v>
      </c>
    </row>
    <row r="41" spans="1:24" ht="15" customHeight="1">
      <c r="A41" s="88" t="s">
        <v>136</v>
      </c>
      <c r="B41" s="88" t="s">
        <v>135</v>
      </c>
      <c r="C41" s="89">
        <v>56</v>
      </c>
      <c r="D41" s="90" t="s">
        <v>268</v>
      </c>
      <c r="E41" s="89" t="s">
        <v>1094</v>
      </c>
      <c r="F41" s="89" t="s">
        <v>1675</v>
      </c>
      <c r="G41" s="89">
        <v>19500</v>
      </c>
      <c r="H41" s="89" t="s">
        <v>224</v>
      </c>
      <c r="I41" s="88"/>
      <c r="J41" s="91">
        <v>37346</v>
      </c>
      <c r="K41" s="89"/>
      <c r="L41" s="92">
        <f>DATE(YEAR(J41)-26,MONTH(J41),DAY(J42))</f>
        <v>27850</v>
      </c>
      <c r="M41" s="89" t="s">
        <v>584</v>
      </c>
      <c r="N41" s="88" t="s">
        <v>1674</v>
      </c>
      <c r="O41" s="88"/>
      <c r="P41" s="89" t="s">
        <v>224</v>
      </c>
      <c r="Q41" s="89" t="s">
        <v>3873</v>
      </c>
      <c r="R41" s="93" t="s">
        <v>1698</v>
      </c>
      <c r="S41" s="89" t="s">
        <v>6973</v>
      </c>
      <c r="T41" s="88" t="s">
        <v>9263</v>
      </c>
      <c r="U41" s="94" t="s">
        <v>6977</v>
      </c>
      <c r="V41" s="88"/>
      <c r="W41" s="88"/>
      <c r="X41" s="89" t="s">
        <v>5590</v>
      </c>
    </row>
    <row r="42" spans="1:24" ht="15" customHeight="1">
      <c r="A42" s="88" t="s">
        <v>136</v>
      </c>
      <c r="B42" s="88" t="s">
        <v>135</v>
      </c>
      <c r="C42" s="89">
        <v>57</v>
      </c>
      <c r="D42" s="90" t="s">
        <v>268</v>
      </c>
      <c r="E42" s="89" t="s">
        <v>556</v>
      </c>
      <c r="F42" s="89" t="s">
        <v>1675</v>
      </c>
      <c r="G42" s="89">
        <v>19500</v>
      </c>
      <c r="H42" s="89" t="s">
        <v>224</v>
      </c>
      <c r="I42" s="88"/>
      <c r="J42" s="91">
        <v>37346</v>
      </c>
      <c r="K42" s="89"/>
      <c r="L42" s="92">
        <f>DATE(YEAR(J42)-26,MONTH(J42),DAY(J43))</f>
        <v>27850</v>
      </c>
      <c r="M42" s="89" t="s">
        <v>1591</v>
      </c>
      <c r="N42" s="88" t="s">
        <v>1674</v>
      </c>
      <c r="O42" s="88"/>
      <c r="P42" s="89" t="s">
        <v>224</v>
      </c>
      <c r="Q42" s="89" t="s">
        <v>3874</v>
      </c>
      <c r="R42" s="93" t="s">
        <v>1699</v>
      </c>
      <c r="S42" s="89" t="s">
        <v>6973</v>
      </c>
      <c r="T42" s="88" t="s">
        <v>9263</v>
      </c>
      <c r="U42" s="94" t="s">
        <v>6977</v>
      </c>
      <c r="V42" s="88"/>
      <c r="W42" s="88"/>
      <c r="X42" s="89" t="s">
        <v>5591</v>
      </c>
    </row>
    <row r="43" spans="1:24" ht="15" customHeight="1">
      <c r="A43" s="88" t="s">
        <v>136</v>
      </c>
      <c r="B43" s="88" t="s">
        <v>135</v>
      </c>
      <c r="C43" s="89">
        <v>58</v>
      </c>
      <c r="D43" s="90" t="s">
        <v>1407</v>
      </c>
      <c r="E43" s="89" t="s">
        <v>508</v>
      </c>
      <c r="F43" s="89" t="s">
        <v>1675</v>
      </c>
      <c r="G43" s="89">
        <v>14500</v>
      </c>
      <c r="H43" s="89" t="s">
        <v>224</v>
      </c>
      <c r="I43" s="88"/>
      <c r="J43" s="91">
        <v>37346</v>
      </c>
      <c r="K43" s="89"/>
      <c r="L43" s="92">
        <f>DATE(YEAR(J43)-26,MONTH(J43),DAY(J44))</f>
        <v>27850</v>
      </c>
      <c r="M43" s="89" t="s">
        <v>584</v>
      </c>
      <c r="N43" s="88" t="s">
        <v>1674</v>
      </c>
      <c r="O43" s="88"/>
      <c r="P43" s="89" t="s">
        <v>224</v>
      </c>
      <c r="Q43" s="89" t="s">
        <v>3874</v>
      </c>
      <c r="R43" s="93" t="s">
        <v>1700</v>
      </c>
      <c r="S43" s="89" t="s">
        <v>6973</v>
      </c>
      <c r="T43" s="88" t="s">
        <v>9263</v>
      </c>
      <c r="U43" s="94" t="s">
        <v>6977</v>
      </c>
      <c r="V43" s="88"/>
      <c r="W43" s="88"/>
      <c r="X43" s="89" t="s">
        <v>5592</v>
      </c>
    </row>
    <row r="44" spans="1:24" ht="15" customHeight="1">
      <c r="A44" s="88" t="s">
        <v>136</v>
      </c>
      <c r="B44" s="88" t="s">
        <v>135</v>
      </c>
      <c r="C44" s="89">
        <v>59</v>
      </c>
      <c r="D44" s="90" t="s">
        <v>271</v>
      </c>
      <c r="E44" s="89" t="s">
        <v>471</v>
      </c>
      <c r="F44" s="89" t="s">
        <v>1675</v>
      </c>
      <c r="G44" s="89">
        <v>18000</v>
      </c>
      <c r="H44" s="89" t="s">
        <v>224</v>
      </c>
      <c r="I44" s="88"/>
      <c r="J44" s="91">
        <v>37346</v>
      </c>
      <c r="K44" s="89"/>
      <c r="L44" s="92">
        <f>DATE(YEAR(J44)-26,MONTH(J44),DAY(J45))</f>
        <v>27850</v>
      </c>
      <c r="M44" s="89" t="s">
        <v>176</v>
      </c>
      <c r="N44" s="88" t="s">
        <v>1674</v>
      </c>
      <c r="O44" s="88"/>
      <c r="P44" s="89" t="s">
        <v>224</v>
      </c>
      <c r="Q44" s="89" t="s">
        <v>3875</v>
      </c>
      <c r="R44" s="93" t="s">
        <v>1701</v>
      </c>
      <c r="S44" s="89" t="s">
        <v>6973</v>
      </c>
      <c r="T44" s="96" t="s">
        <v>9270</v>
      </c>
      <c r="U44" s="94" t="s">
        <v>6979</v>
      </c>
      <c r="V44" s="88"/>
      <c r="W44" s="88"/>
      <c r="X44" s="89" t="s">
        <v>5593</v>
      </c>
    </row>
    <row r="45" spans="1:24" ht="15" customHeight="1">
      <c r="A45" s="88" t="s">
        <v>136</v>
      </c>
      <c r="B45" s="88" t="s">
        <v>135</v>
      </c>
      <c r="C45" s="89">
        <v>62</v>
      </c>
      <c r="D45" s="90" t="s">
        <v>462</v>
      </c>
      <c r="E45" s="89" t="s">
        <v>9268</v>
      </c>
      <c r="F45" s="89" t="s">
        <v>1676</v>
      </c>
      <c r="G45" s="89">
        <v>4000</v>
      </c>
      <c r="H45" s="89" t="s">
        <v>1672</v>
      </c>
      <c r="I45" s="88"/>
      <c r="J45" s="91">
        <v>37346</v>
      </c>
      <c r="K45" s="89"/>
      <c r="L45" s="92">
        <f>DATE(YEAR(J45)-26,MONTH(J45),DAY(J46))</f>
        <v>27850</v>
      </c>
      <c r="M45" s="89" t="s">
        <v>528</v>
      </c>
      <c r="N45" s="88" t="s">
        <v>1674</v>
      </c>
      <c r="O45" s="88"/>
      <c r="P45" s="89" t="s">
        <v>1672</v>
      </c>
      <c r="Q45" s="89" t="s">
        <v>3876</v>
      </c>
      <c r="R45" s="93" t="s">
        <v>1702</v>
      </c>
      <c r="S45" s="89" t="s">
        <v>6973</v>
      </c>
      <c r="T45" s="96" t="s">
        <v>9270</v>
      </c>
      <c r="U45" s="94" t="s">
        <v>6978</v>
      </c>
      <c r="V45" s="88"/>
      <c r="W45" s="88"/>
      <c r="X45" s="89" t="s">
        <v>5594</v>
      </c>
    </row>
    <row r="46" spans="1:24" ht="15" customHeight="1">
      <c r="A46" s="88" t="s">
        <v>136</v>
      </c>
      <c r="B46" s="88" t="s">
        <v>135</v>
      </c>
      <c r="C46" s="89">
        <v>63</v>
      </c>
      <c r="D46" s="90" t="s">
        <v>142</v>
      </c>
      <c r="E46" s="89" t="s">
        <v>463</v>
      </c>
      <c r="F46" s="89" t="s">
        <v>1675</v>
      </c>
      <c r="G46" s="89">
        <v>19500</v>
      </c>
      <c r="H46" s="89" t="s">
        <v>224</v>
      </c>
      <c r="I46" s="88"/>
      <c r="J46" s="91">
        <v>37346</v>
      </c>
      <c r="K46" s="89"/>
      <c r="L46" s="92">
        <f>DATE(YEAR(J46)-26,MONTH(J46),DAY(J47))</f>
        <v>27850</v>
      </c>
      <c r="M46" s="89" t="s">
        <v>245</v>
      </c>
      <c r="N46" s="88" t="s">
        <v>1674</v>
      </c>
      <c r="O46" s="88"/>
      <c r="P46" s="89" t="s">
        <v>224</v>
      </c>
      <c r="Q46" s="89" t="s">
        <v>3877</v>
      </c>
      <c r="R46" s="93" t="s">
        <v>1703</v>
      </c>
      <c r="S46" s="89" t="s">
        <v>6973</v>
      </c>
      <c r="T46" s="96" t="s">
        <v>9270</v>
      </c>
      <c r="U46" s="94" t="s">
        <v>6977</v>
      </c>
      <c r="V46" s="88"/>
      <c r="W46" s="88"/>
      <c r="X46" s="89" t="s">
        <v>5595</v>
      </c>
    </row>
    <row r="47" spans="1:24" ht="15" customHeight="1">
      <c r="A47" s="88" t="s">
        <v>136</v>
      </c>
      <c r="B47" s="88" t="s">
        <v>135</v>
      </c>
      <c r="C47" s="89">
        <v>64</v>
      </c>
      <c r="D47" s="90" t="s">
        <v>1365</v>
      </c>
      <c r="E47" s="89" t="s">
        <v>534</v>
      </c>
      <c r="F47" s="89" t="s">
        <v>1675</v>
      </c>
      <c r="G47" s="89">
        <v>28000</v>
      </c>
      <c r="H47" s="89" t="s">
        <v>224</v>
      </c>
      <c r="I47" s="88"/>
      <c r="J47" s="91">
        <v>37346</v>
      </c>
      <c r="K47" s="89"/>
      <c r="L47" s="92">
        <f>DATE(YEAR(J47)-26,MONTH(J47),DAY(J48))</f>
        <v>27850</v>
      </c>
      <c r="M47" s="89" t="s">
        <v>245</v>
      </c>
      <c r="N47" s="88" t="s">
        <v>1674</v>
      </c>
      <c r="O47" s="88"/>
      <c r="P47" s="89" t="s">
        <v>224</v>
      </c>
      <c r="Q47" s="89" t="s">
        <v>3878</v>
      </c>
      <c r="R47" s="93" t="s">
        <v>1704</v>
      </c>
      <c r="S47" s="89" t="s">
        <v>6973</v>
      </c>
      <c r="T47" s="96" t="s">
        <v>9270</v>
      </c>
      <c r="U47" s="94" t="s">
        <v>6977</v>
      </c>
      <c r="V47" s="88"/>
      <c r="W47" s="88"/>
      <c r="X47" s="89" t="s">
        <v>5596</v>
      </c>
    </row>
    <row r="48" spans="1:24" ht="15" customHeight="1">
      <c r="A48" s="88" t="s">
        <v>136</v>
      </c>
      <c r="B48" s="88" t="s">
        <v>135</v>
      </c>
      <c r="C48" s="89">
        <v>65</v>
      </c>
      <c r="D48" s="90" t="s">
        <v>547</v>
      </c>
      <c r="E48" s="89" t="s">
        <v>324</v>
      </c>
      <c r="F48" s="89" t="s">
        <v>1675</v>
      </c>
      <c r="G48" s="89">
        <v>1200</v>
      </c>
      <c r="H48" s="89" t="s">
        <v>224</v>
      </c>
      <c r="I48" s="88"/>
      <c r="J48" s="91">
        <v>37346</v>
      </c>
      <c r="K48" s="89"/>
      <c r="L48" s="92">
        <f>DATE(YEAR(J48)-26,MONTH(J48),DAY(J49))</f>
        <v>27850</v>
      </c>
      <c r="M48" s="89" t="s">
        <v>1652</v>
      </c>
      <c r="N48" s="88" t="s">
        <v>1674</v>
      </c>
      <c r="O48" s="88"/>
      <c r="P48" s="89" t="s">
        <v>224</v>
      </c>
      <c r="Q48" s="89" t="s">
        <v>1673</v>
      </c>
      <c r="R48" s="93" t="s">
        <v>1673</v>
      </c>
      <c r="S48" s="89" t="s">
        <v>6973</v>
      </c>
      <c r="T48" s="96" t="s">
        <v>9270</v>
      </c>
      <c r="U48" s="94" t="s">
        <v>6978</v>
      </c>
      <c r="V48" s="88"/>
      <c r="W48" s="88"/>
      <c r="X48" s="89" t="s">
        <v>1673</v>
      </c>
    </row>
    <row r="49" spans="1:24" ht="15" customHeight="1">
      <c r="A49" s="88" t="s">
        <v>136</v>
      </c>
      <c r="B49" s="88" t="s">
        <v>135</v>
      </c>
      <c r="C49" s="89">
        <v>67</v>
      </c>
      <c r="D49" s="90" t="s">
        <v>194</v>
      </c>
      <c r="E49" s="89" t="s">
        <v>1269</v>
      </c>
      <c r="F49" s="89" t="s">
        <v>1675</v>
      </c>
      <c r="G49" s="89">
        <v>26000</v>
      </c>
      <c r="H49" s="89" t="s">
        <v>224</v>
      </c>
      <c r="I49" s="88"/>
      <c r="J49" s="91">
        <v>37346</v>
      </c>
      <c r="K49" s="89"/>
      <c r="L49" s="92">
        <f>DATE(YEAR(J49)-26,MONTH(J49),DAY(J50))</f>
        <v>27850</v>
      </c>
      <c r="M49" s="89" t="s">
        <v>185</v>
      </c>
      <c r="N49" s="88" t="s">
        <v>1674</v>
      </c>
      <c r="O49" s="88"/>
      <c r="P49" s="89" t="s">
        <v>224</v>
      </c>
      <c r="Q49" s="89" t="s">
        <v>3879</v>
      </c>
      <c r="R49" s="93" t="s">
        <v>1705</v>
      </c>
      <c r="S49" s="89" t="s">
        <v>6973</v>
      </c>
      <c r="T49" s="96" t="s">
        <v>9270</v>
      </c>
      <c r="U49" s="94" t="s">
        <v>6977</v>
      </c>
      <c r="V49" s="88"/>
      <c r="W49" s="88"/>
      <c r="X49" s="89" t="s">
        <v>5597</v>
      </c>
    </row>
    <row r="50" spans="1:24" ht="15" customHeight="1">
      <c r="A50" s="88" t="s">
        <v>136</v>
      </c>
      <c r="B50" s="88" t="s">
        <v>135</v>
      </c>
      <c r="C50" s="89">
        <v>68</v>
      </c>
      <c r="D50" s="90" t="s">
        <v>194</v>
      </c>
      <c r="E50" s="89" t="s">
        <v>197</v>
      </c>
      <c r="F50" s="89" t="s">
        <v>1675</v>
      </c>
      <c r="G50" s="89">
        <v>22500</v>
      </c>
      <c r="H50" s="89" t="s">
        <v>224</v>
      </c>
      <c r="I50" s="88"/>
      <c r="J50" s="91">
        <v>37346</v>
      </c>
      <c r="K50" s="89"/>
      <c r="L50" s="92">
        <f>DATE(YEAR(J50)-26,MONTH(J50),DAY(J51))</f>
        <v>27850</v>
      </c>
      <c r="M50" s="89" t="s">
        <v>488</v>
      </c>
      <c r="N50" s="88" t="s">
        <v>1674</v>
      </c>
      <c r="O50" s="88"/>
      <c r="P50" s="89" t="s">
        <v>224</v>
      </c>
      <c r="Q50" s="89" t="s">
        <v>3880</v>
      </c>
      <c r="R50" s="93" t="s">
        <v>1706</v>
      </c>
      <c r="S50" s="89" t="s">
        <v>6973</v>
      </c>
      <c r="T50" s="96" t="s">
        <v>9270</v>
      </c>
      <c r="U50" s="94" t="s">
        <v>6977</v>
      </c>
      <c r="V50" s="88"/>
      <c r="W50" s="88"/>
      <c r="X50" s="89" t="s">
        <v>5598</v>
      </c>
    </row>
    <row r="51" spans="1:24" ht="15" customHeight="1">
      <c r="A51" s="88" t="s">
        <v>136</v>
      </c>
      <c r="B51" s="88" t="s">
        <v>135</v>
      </c>
      <c r="C51" s="89">
        <v>69</v>
      </c>
      <c r="D51" s="90" t="s">
        <v>244</v>
      </c>
      <c r="E51" s="89" t="s">
        <v>912</v>
      </c>
      <c r="F51" s="89" t="s">
        <v>1676</v>
      </c>
      <c r="G51" s="89">
        <v>500</v>
      </c>
      <c r="H51" s="89" t="s">
        <v>224</v>
      </c>
      <c r="I51" s="88"/>
      <c r="J51" s="91">
        <v>37346</v>
      </c>
      <c r="K51" s="89"/>
      <c r="L51" s="92">
        <f>DATE(YEAR(J51)-26,MONTH(J51),DAY(J52))</f>
        <v>27850</v>
      </c>
      <c r="M51" s="89" t="s">
        <v>245</v>
      </c>
      <c r="N51" s="88" t="s">
        <v>1674</v>
      </c>
      <c r="O51" s="88"/>
      <c r="P51" s="89" t="s">
        <v>224</v>
      </c>
      <c r="Q51" s="89" t="s">
        <v>1673</v>
      </c>
      <c r="R51" s="93" t="s">
        <v>1673</v>
      </c>
      <c r="S51" s="89" t="s">
        <v>6973</v>
      </c>
      <c r="T51" s="96" t="s">
        <v>9270</v>
      </c>
      <c r="U51" s="94" t="s">
        <v>6979</v>
      </c>
      <c r="V51" s="88"/>
      <c r="W51" s="88"/>
      <c r="X51" s="89" t="s">
        <v>1673</v>
      </c>
    </row>
    <row r="52" spans="1:24" ht="15" customHeight="1">
      <c r="A52" s="88" t="s">
        <v>136</v>
      </c>
      <c r="B52" s="88" t="s">
        <v>135</v>
      </c>
      <c r="C52" s="89">
        <v>70</v>
      </c>
      <c r="D52" s="90" t="s">
        <v>645</v>
      </c>
      <c r="E52" s="89" t="s">
        <v>416</v>
      </c>
      <c r="F52" s="89" t="s">
        <v>1675</v>
      </c>
      <c r="G52" s="89">
        <v>100</v>
      </c>
      <c r="H52" s="89" t="s">
        <v>1661</v>
      </c>
      <c r="I52" s="88"/>
      <c r="J52" s="91">
        <v>37346</v>
      </c>
      <c r="K52" s="89"/>
      <c r="L52" s="92">
        <f>DATE(YEAR(J52)-26,MONTH(J52),DAY(J53))</f>
        <v>27850</v>
      </c>
      <c r="M52" s="89" t="s">
        <v>471</v>
      </c>
      <c r="N52" s="88" t="s">
        <v>1674</v>
      </c>
      <c r="O52" s="88"/>
      <c r="P52" s="89" t="s">
        <v>1661</v>
      </c>
      <c r="Q52" s="89" t="s">
        <v>1673</v>
      </c>
      <c r="R52" s="93" t="s">
        <v>1673</v>
      </c>
      <c r="S52" s="89" t="s">
        <v>6973</v>
      </c>
      <c r="T52" s="96" t="s">
        <v>9270</v>
      </c>
      <c r="U52" s="94" t="s">
        <v>6978</v>
      </c>
      <c r="V52" s="88"/>
      <c r="W52" s="88"/>
      <c r="X52" s="89" t="s">
        <v>1673</v>
      </c>
    </row>
    <row r="53" spans="1:24" ht="15" customHeight="1">
      <c r="A53" s="88" t="s">
        <v>136</v>
      </c>
      <c r="B53" s="88" t="s">
        <v>135</v>
      </c>
      <c r="C53" s="89">
        <v>71</v>
      </c>
      <c r="D53" s="90" t="s">
        <v>191</v>
      </c>
      <c r="E53" s="89" t="s">
        <v>528</v>
      </c>
      <c r="F53" s="89" t="s">
        <v>1675</v>
      </c>
      <c r="G53" s="89">
        <v>100</v>
      </c>
      <c r="H53" s="89" t="s">
        <v>224</v>
      </c>
      <c r="I53" s="88"/>
      <c r="J53" s="91">
        <v>37346</v>
      </c>
      <c r="K53" s="89"/>
      <c r="L53" s="92">
        <f>DATE(YEAR(J53)-26,MONTH(J53),DAY(J54))</f>
        <v>27850</v>
      </c>
      <c r="M53" s="89" t="s">
        <v>799</v>
      </c>
      <c r="N53" s="88" t="s">
        <v>1674</v>
      </c>
      <c r="O53" s="88"/>
      <c r="P53" s="89" t="s">
        <v>224</v>
      </c>
      <c r="Q53" s="89" t="s">
        <v>1673</v>
      </c>
      <c r="R53" s="93" t="s">
        <v>1673</v>
      </c>
      <c r="S53" s="89" t="s">
        <v>6973</v>
      </c>
      <c r="T53" s="96" t="s">
        <v>9270</v>
      </c>
      <c r="U53" s="94" t="s">
        <v>6978</v>
      </c>
      <c r="V53" s="88"/>
      <c r="W53" s="88"/>
      <c r="X53" s="89" t="s">
        <v>1673</v>
      </c>
    </row>
    <row r="54" spans="1:24" ht="15" customHeight="1">
      <c r="A54" s="88" t="s">
        <v>136</v>
      </c>
      <c r="B54" s="88" t="s">
        <v>135</v>
      </c>
      <c r="C54" s="89">
        <v>72</v>
      </c>
      <c r="D54" s="90" t="s">
        <v>1321</v>
      </c>
      <c r="E54" s="89" t="s">
        <v>223</v>
      </c>
      <c r="F54" s="89" t="s">
        <v>1675</v>
      </c>
      <c r="G54" s="89">
        <v>17500</v>
      </c>
      <c r="H54" s="89" t="s">
        <v>224</v>
      </c>
      <c r="I54" s="88"/>
      <c r="J54" s="91">
        <v>37346</v>
      </c>
      <c r="K54" s="89"/>
      <c r="L54" s="92">
        <f>DATE(YEAR(J54)-26,MONTH(J54),DAY(J55))</f>
        <v>27850</v>
      </c>
      <c r="M54" s="89" t="s">
        <v>270</v>
      </c>
      <c r="N54" s="88" t="s">
        <v>1674</v>
      </c>
      <c r="O54" s="88"/>
      <c r="P54" s="89" t="s">
        <v>224</v>
      </c>
      <c r="Q54" s="89" t="s">
        <v>3881</v>
      </c>
      <c r="R54" s="93" t="s">
        <v>1707</v>
      </c>
      <c r="S54" s="89" t="s">
        <v>6973</v>
      </c>
      <c r="T54" s="96" t="s">
        <v>9270</v>
      </c>
      <c r="U54" s="94" t="s">
        <v>6979</v>
      </c>
      <c r="V54" s="88"/>
      <c r="W54" s="88"/>
      <c r="X54" s="89" t="s">
        <v>5599</v>
      </c>
    </row>
    <row r="55" spans="1:24" ht="15" customHeight="1">
      <c r="A55" s="88" t="s">
        <v>136</v>
      </c>
      <c r="B55" s="88" t="s">
        <v>135</v>
      </c>
      <c r="C55" s="89">
        <v>73</v>
      </c>
      <c r="D55" s="90" t="s">
        <v>271</v>
      </c>
      <c r="E55" s="89" t="s">
        <v>920</v>
      </c>
      <c r="F55" s="89" t="s">
        <v>1675</v>
      </c>
      <c r="G55" s="89">
        <v>11500</v>
      </c>
      <c r="H55" s="89" t="s">
        <v>224</v>
      </c>
      <c r="I55" s="88"/>
      <c r="J55" s="91">
        <v>37346</v>
      </c>
      <c r="K55" s="89"/>
      <c r="L55" s="92">
        <f>DATE(YEAR(J55)-26,MONTH(J55),DAY(J56))</f>
        <v>27850</v>
      </c>
      <c r="M55" s="89" t="s">
        <v>270</v>
      </c>
      <c r="N55" s="88" t="s">
        <v>1674</v>
      </c>
      <c r="O55" s="88"/>
      <c r="P55" s="89" t="s">
        <v>224</v>
      </c>
      <c r="Q55" s="89" t="s">
        <v>3882</v>
      </c>
      <c r="R55" s="93" t="s">
        <v>1708</v>
      </c>
      <c r="S55" s="89" t="s">
        <v>6973</v>
      </c>
      <c r="T55" s="96" t="s">
        <v>9270</v>
      </c>
      <c r="U55" s="94" t="s">
        <v>6978</v>
      </c>
      <c r="V55" s="88"/>
      <c r="W55" s="88"/>
      <c r="X55" s="89" t="s">
        <v>5600</v>
      </c>
    </row>
    <row r="56" spans="1:24" ht="15" customHeight="1">
      <c r="A56" s="88" t="s">
        <v>136</v>
      </c>
      <c r="B56" s="88" t="s">
        <v>135</v>
      </c>
      <c r="C56" s="89">
        <v>75</v>
      </c>
      <c r="D56" s="90" t="s">
        <v>1321</v>
      </c>
      <c r="E56" s="89" t="s">
        <v>944</v>
      </c>
      <c r="F56" s="89" t="s">
        <v>1675</v>
      </c>
      <c r="G56" s="89">
        <v>15500</v>
      </c>
      <c r="H56" s="89" t="s">
        <v>224</v>
      </c>
      <c r="I56" s="88"/>
      <c r="J56" s="91">
        <v>37346</v>
      </c>
      <c r="K56" s="89"/>
      <c r="L56" s="92">
        <f>DATE(YEAR(J56)-26,MONTH(J56),DAY(J57))</f>
        <v>27850</v>
      </c>
      <c r="M56" s="89" t="s">
        <v>270</v>
      </c>
      <c r="N56" s="88" t="s">
        <v>1674</v>
      </c>
      <c r="O56" s="88"/>
      <c r="P56" s="89" t="s">
        <v>224</v>
      </c>
      <c r="Q56" s="89" t="s">
        <v>3883</v>
      </c>
      <c r="R56" s="93" t="s">
        <v>1709</v>
      </c>
      <c r="S56" s="89" t="s">
        <v>6973</v>
      </c>
      <c r="T56" s="96" t="s">
        <v>9270</v>
      </c>
      <c r="U56" s="94" t="s">
        <v>6979</v>
      </c>
      <c r="V56" s="88"/>
      <c r="W56" s="88"/>
      <c r="X56" s="89" t="s">
        <v>5601</v>
      </c>
    </row>
    <row r="57" spans="1:24" ht="15" customHeight="1">
      <c r="A57" s="88" t="s">
        <v>136</v>
      </c>
      <c r="B57" s="88" t="s">
        <v>135</v>
      </c>
      <c r="C57" s="89">
        <v>77</v>
      </c>
      <c r="D57" s="90" t="s">
        <v>1406</v>
      </c>
      <c r="E57" s="89" t="s">
        <v>1405</v>
      </c>
      <c r="F57" s="89" t="s">
        <v>1675</v>
      </c>
      <c r="G57" s="89">
        <v>1505</v>
      </c>
      <c r="H57" s="89" t="s">
        <v>224</v>
      </c>
      <c r="I57" s="88"/>
      <c r="J57" s="91">
        <v>37346</v>
      </c>
      <c r="K57" s="89"/>
      <c r="L57" s="92">
        <f>DATE(YEAR(J57)-26,MONTH(J57),DAY(J58))</f>
        <v>27850</v>
      </c>
      <c r="M57" s="89" t="s">
        <v>151</v>
      </c>
      <c r="N57" s="88" t="s">
        <v>1674</v>
      </c>
      <c r="O57" s="88"/>
      <c r="P57" s="89" t="s">
        <v>224</v>
      </c>
      <c r="Q57" s="89" t="s">
        <v>1673</v>
      </c>
      <c r="R57" s="93" t="s">
        <v>1673</v>
      </c>
      <c r="S57" s="89" t="s">
        <v>6973</v>
      </c>
      <c r="T57" s="96" t="s">
        <v>9270</v>
      </c>
      <c r="U57" s="94" t="s">
        <v>6978</v>
      </c>
      <c r="V57" s="88"/>
      <c r="W57" s="88"/>
      <c r="X57" s="89" t="s">
        <v>1673</v>
      </c>
    </row>
    <row r="58" spans="1:24" ht="15" customHeight="1">
      <c r="A58" s="88" t="s">
        <v>136</v>
      </c>
      <c r="B58" s="88" t="s">
        <v>135</v>
      </c>
      <c r="C58" s="89">
        <v>78</v>
      </c>
      <c r="D58" s="90" t="s">
        <v>1404</v>
      </c>
      <c r="E58" s="89" t="s">
        <v>471</v>
      </c>
      <c r="F58" s="89" t="s">
        <v>1675</v>
      </c>
      <c r="G58" s="89">
        <v>8500</v>
      </c>
      <c r="H58" s="89" t="s">
        <v>224</v>
      </c>
      <c r="I58" s="88"/>
      <c r="J58" s="91">
        <v>37346</v>
      </c>
      <c r="K58" s="89"/>
      <c r="L58" s="92">
        <f>DATE(YEAR(J58)-26,MONTH(J58),DAY(J59))</f>
        <v>27850</v>
      </c>
      <c r="M58" s="89" t="s">
        <v>648</v>
      </c>
      <c r="N58" s="88" t="s">
        <v>1674</v>
      </c>
      <c r="O58" s="88"/>
      <c r="P58" s="89" t="s">
        <v>224</v>
      </c>
      <c r="Q58" s="89" t="s">
        <v>3884</v>
      </c>
      <c r="R58" s="93" t="s">
        <v>1710</v>
      </c>
      <c r="S58" s="89" t="s">
        <v>6973</v>
      </c>
      <c r="T58" s="96" t="s">
        <v>9270</v>
      </c>
      <c r="U58" s="94" t="s">
        <v>6978</v>
      </c>
      <c r="V58" s="88"/>
      <c r="W58" s="88"/>
      <c r="X58" s="89" t="s">
        <v>5602</v>
      </c>
    </row>
    <row r="59" spans="1:24" ht="15" customHeight="1">
      <c r="A59" s="88" t="s">
        <v>136</v>
      </c>
      <c r="B59" s="88" t="s">
        <v>135</v>
      </c>
      <c r="C59" s="89">
        <v>80</v>
      </c>
      <c r="D59" s="90" t="s">
        <v>196</v>
      </c>
      <c r="E59" s="89" t="s">
        <v>256</v>
      </c>
      <c r="F59" s="89" t="s">
        <v>1675</v>
      </c>
      <c r="G59" s="89">
        <v>1800</v>
      </c>
      <c r="H59" s="89" t="s">
        <v>224</v>
      </c>
      <c r="I59" s="88"/>
      <c r="J59" s="91">
        <v>37346</v>
      </c>
      <c r="K59" s="89"/>
      <c r="L59" s="92">
        <f>DATE(YEAR(J59)-26,MONTH(J59),DAY(J60))</f>
        <v>27850</v>
      </c>
      <c r="M59" s="89" t="s">
        <v>245</v>
      </c>
      <c r="N59" s="88" t="s">
        <v>1674</v>
      </c>
      <c r="O59" s="88"/>
      <c r="P59" s="89" t="s">
        <v>224</v>
      </c>
      <c r="Q59" s="89" t="s">
        <v>3885</v>
      </c>
      <c r="R59" s="93" t="s">
        <v>1711</v>
      </c>
      <c r="S59" s="89" t="s">
        <v>6974</v>
      </c>
      <c r="T59" s="96" t="s">
        <v>9270</v>
      </c>
      <c r="U59" s="94" t="s">
        <v>6978</v>
      </c>
      <c r="V59" s="88"/>
      <c r="W59" s="88"/>
      <c r="X59" s="89" t="s">
        <v>5603</v>
      </c>
    </row>
    <row r="60" spans="1:24" ht="15" customHeight="1">
      <c r="A60" s="88" t="s">
        <v>136</v>
      </c>
      <c r="B60" s="88" t="s">
        <v>135</v>
      </c>
      <c r="C60" s="89">
        <v>81</v>
      </c>
      <c r="D60" s="90" t="s">
        <v>142</v>
      </c>
      <c r="E60" s="89" t="s">
        <v>843</v>
      </c>
      <c r="F60" s="89" t="s">
        <v>1675</v>
      </c>
      <c r="G60" s="89">
        <v>7400</v>
      </c>
      <c r="H60" s="89" t="s">
        <v>224</v>
      </c>
      <c r="I60" s="88"/>
      <c r="J60" s="91">
        <v>37346</v>
      </c>
      <c r="K60" s="89"/>
      <c r="L60" s="92">
        <f>DATE(YEAR(J60)-26,MONTH(J60),DAY(J61))</f>
        <v>27850</v>
      </c>
      <c r="M60" s="89" t="s">
        <v>245</v>
      </c>
      <c r="N60" s="88" t="s">
        <v>1674</v>
      </c>
      <c r="O60" s="88"/>
      <c r="P60" s="89" t="s">
        <v>224</v>
      </c>
      <c r="Q60" s="89" t="s">
        <v>3886</v>
      </c>
      <c r="R60" s="93" t="s">
        <v>1712</v>
      </c>
      <c r="S60" s="89" t="s">
        <v>6973</v>
      </c>
      <c r="T60" s="96" t="s">
        <v>9270</v>
      </c>
      <c r="U60" s="94" t="s">
        <v>6977</v>
      </c>
      <c r="V60" s="88"/>
      <c r="W60" s="88"/>
      <c r="X60" s="89" t="s">
        <v>5604</v>
      </c>
    </row>
    <row r="61" spans="1:24" ht="15" customHeight="1">
      <c r="A61" s="88" t="s">
        <v>136</v>
      </c>
      <c r="B61" s="88" t="s">
        <v>135</v>
      </c>
      <c r="C61" s="89">
        <v>82</v>
      </c>
      <c r="D61" s="90" t="s">
        <v>142</v>
      </c>
      <c r="E61" s="89" t="s">
        <v>245</v>
      </c>
      <c r="F61" s="89" t="s">
        <v>1675</v>
      </c>
      <c r="G61" s="89">
        <v>10100</v>
      </c>
      <c r="H61" s="89" t="s">
        <v>224</v>
      </c>
      <c r="I61" s="88"/>
      <c r="J61" s="91">
        <v>37346</v>
      </c>
      <c r="K61" s="89"/>
      <c r="L61" s="92">
        <f>DATE(YEAR(J61)-26,MONTH(J61),DAY(J62))</f>
        <v>27850</v>
      </c>
      <c r="M61" s="89" t="s">
        <v>149</v>
      </c>
      <c r="N61" s="88" t="s">
        <v>1674</v>
      </c>
      <c r="O61" s="88"/>
      <c r="P61" s="89" t="s">
        <v>224</v>
      </c>
      <c r="Q61" s="89" t="s">
        <v>3886</v>
      </c>
      <c r="R61" s="93" t="s">
        <v>1713</v>
      </c>
      <c r="S61" s="89" t="s">
        <v>6973</v>
      </c>
      <c r="T61" s="96" t="s">
        <v>9270</v>
      </c>
      <c r="U61" s="94" t="s">
        <v>6978</v>
      </c>
      <c r="V61" s="88"/>
      <c r="W61" s="88"/>
      <c r="X61" s="89" t="s">
        <v>5605</v>
      </c>
    </row>
    <row r="62" spans="1:24" ht="15" customHeight="1">
      <c r="A62" s="88" t="s">
        <v>136</v>
      </c>
      <c r="B62" s="88" t="s">
        <v>135</v>
      </c>
      <c r="C62" s="89">
        <v>83</v>
      </c>
      <c r="D62" s="90" t="s">
        <v>196</v>
      </c>
      <c r="E62" s="89" t="s">
        <v>1120</v>
      </c>
      <c r="F62" s="89" t="s">
        <v>1675</v>
      </c>
      <c r="G62" s="89">
        <v>2350</v>
      </c>
      <c r="H62" s="89" t="s">
        <v>224</v>
      </c>
      <c r="I62" s="88"/>
      <c r="J62" s="91">
        <v>37346</v>
      </c>
      <c r="K62" s="89"/>
      <c r="L62" s="92">
        <f>DATE(YEAR(J62)-26,MONTH(J62),DAY(J63))</f>
        <v>27850</v>
      </c>
      <c r="M62" s="89" t="s">
        <v>245</v>
      </c>
      <c r="N62" s="88" t="s">
        <v>1674</v>
      </c>
      <c r="O62" s="88"/>
      <c r="P62" s="89" t="s">
        <v>224</v>
      </c>
      <c r="Q62" s="89" t="s">
        <v>3887</v>
      </c>
      <c r="R62" s="93" t="s">
        <v>1714</v>
      </c>
      <c r="S62" s="89" t="s">
        <v>6974</v>
      </c>
      <c r="T62" s="96" t="s">
        <v>9270</v>
      </c>
      <c r="U62" s="94" t="s">
        <v>6978</v>
      </c>
      <c r="V62" s="88"/>
      <c r="W62" s="88"/>
      <c r="X62" s="89" t="s">
        <v>5606</v>
      </c>
    </row>
    <row r="63" spans="1:24" ht="15" customHeight="1">
      <c r="A63" s="88" t="s">
        <v>136</v>
      </c>
      <c r="B63" s="88" t="s">
        <v>135</v>
      </c>
      <c r="C63" s="89">
        <v>84</v>
      </c>
      <c r="D63" s="90" t="s">
        <v>194</v>
      </c>
      <c r="E63" s="89" t="s">
        <v>164</v>
      </c>
      <c r="F63" s="89" t="s">
        <v>1675</v>
      </c>
      <c r="G63" s="89">
        <v>7000</v>
      </c>
      <c r="H63" s="89" t="s">
        <v>224</v>
      </c>
      <c r="I63" s="88"/>
      <c r="J63" s="91">
        <v>37346</v>
      </c>
      <c r="K63" s="89"/>
      <c r="L63" s="92">
        <f>DATE(YEAR(J63)-26,MONTH(J63),DAY(J64))</f>
        <v>27850</v>
      </c>
      <c r="M63" s="89" t="s">
        <v>614</v>
      </c>
      <c r="N63" s="88" t="s">
        <v>1674</v>
      </c>
      <c r="O63" s="88"/>
      <c r="P63" s="89" t="s">
        <v>224</v>
      </c>
      <c r="Q63" s="89" t="s">
        <v>3888</v>
      </c>
      <c r="R63" s="93" t="s">
        <v>1715</v>
      </c>
      <c r="S63" s="89" t="s">
        <v>6973</v>
      </c>
      <c r="T63" s="96" t="s">
        <v>9270</v>
      </c>
      <c r="U63" s="94" t="s">
        <v>6978</v>
      </c>
      <c r="V63" s="88"/>
      <c r="W63" s="88"/>
      <c r="X63" s="89" t="s">
        <v>5607</v>
      </c>
    </row>
    <row r="64" spans="1:24" ht="15" customHeight="1">
      <c r="A64" s="88" t="s">
        <v>136</v>
      </c>
      <c r="B64" s="88" t="s">
        <v>135</v>
      </c>
      <c r="C64" s="89">
        <v>85</v>
      </c>
      <c r="D64" s="90" t="s">
        <v>142</v>
      </c>
      <c r="E64" s="89" t="s">
        <v>506</v>
      </c>
      <c r="F64" s="89" t="s">
        <v>1675</v>
      </c>
      <c r="G64" s="89">
        <v>100</v>
      </c>
      <c r="H64" s="89" t="s">
        <v>224</v>
      </c>
      <c r="I64" s="88"/>
      <c r="J64" s="91">
        <v>37346</v>
      </c>
      <c r="K64" s="89"/>
      <c r="L64" s="92">
        <f>DATE(YEAR(J64)-26,MONTH(J64),DAY(J65))</f>
        <v>27850</v>
      </c>
      <c r="M64" s="89" t="s">
        <v>534</v>
      </c>
      <c r="N64" s="88" t="s">
        <v>1674</v>
      </c>
      <c r="O64" s="88"/>
      <c r="P64" s="89" t="s">
        <v>224</v>
      </c>
      <c r="Q64" s="89" t="s">
        <v>1673</v>
      </c>
      <c r="R64" s="93" t="s">
        <v>1673</v>
      </c>
      <c r="S64" s="89" t="s">
        <v>6973</v>
      </c>
      <c r="T64" s="96" t="s">
        <v>9270</v>
      </c>
      <c r="U64" s="94" t="s">
        <v>6978</v>
      </c>
      <c r="V64" s="88"/>
      <c r="W64" s="88"/>
      <c r="X64" s="89" t="s">
        <v>1673</v>
      </c>
    </row>
    <row r="65" spans="1:24" ht="15" customHeight="1">
      <c r="A65" s="88" t="s">
        <v>136</v>
      </c>
      <c r="B65" s="88" t="s">
        <v>135</v>
      </c>
      <c r="C65" s="89">
        <v>86</v>
      </c>
      <c r="D65" s="90" t="s">
        <v>191</v>
      </c>
      <c r="E65" s="89" t="s">
        <v>799</v>
      </c>
      <c r="F65" s="89" t="s">
        <v>1675</v>
      </c>
      <c r="G65" s="89">
        <v>11300</v>
      </c>
      <c r="H65" s="89" t="s">
        <v>224</v>
      </c>
      <c r="I65" s="88"/>
      <c r="J65" s="91">
        <v>37346</v>
      </c>
      <c r="K65" s="89"/>
      <c r="L65" s="92">
        <f>DATE(YEAR(J65)-26,MONTH(J65),DAY(J66))</f>
        <v>27850</v>
      </c>
      <c r="M65" s="89" t="s">
        <v>915</v>
      </c>
      <c r="N65" s="88" t="s">
        <v>1674</v>
      </c>
      <c r="O65" s="88"/>
      <c r="P65" s="89" t="s">
        <v>224</v>
      </c>
      <c r="Q65" s="89" t="s">
        <v>3889</v>
      </c>
      <c r="R65" s="93" t="s">
        <v>1716</v>
      </c>
      <c r="S65" s="89" t="s">
        <v>6973</v>
      </c>
      <c r="T65" s="96" t="s">
        <v>9270</v>
      </c>
      <c r="U65" s="94" t="s">
        <v>6977</v>
      </c>
      <c r="V65" s="88"/>
      <c r="W65" s="88"/>
      <c r="X65" s="89" t="s">
        <v>5608</v>
      </c>
    </row>
    <row r="66" spans="1:24" ht="15" customHeight="1">
      <c r="A66" s="88" t="s">
        <v>136</v>
      </c>
      <c r="B66" s="88" t="s">
        <v>135</v>
      </c>
      <c r="C66" s="89">
        <v>87</v>
      </c>
      <c r="D66" s="90" t="s">
        <v>194</v>
      </c>
      <c r="E66" s="89" t="s">
        <v>584</v>
      </c>
      <c r="F66" s="89" t="s">
        <v>1675</v>
      </c>
      <c r="G66" s="89">
        <v>2100</v>
      </c>
      <c r="H66" s="89" t="s">
        <v>224</v>
      </c>
      <c r="I66" s="88"/>
      <c r="J66" s="91">
        <v>37346</v>
      </c>
      <c r="K66" s="89"/>
      <c r="L66" s="92">
        <f>DATE(YEAR(J66)-26,MONTH(J66),DAY(J67))</f>
        <v>27850</v>
      </c>
      <c r="M66" s="89" t="s">
        <v>193</v>
      </c>
      <c r="N66" s="88" t="s">
        <v>1674</v>
      </c>
      <c r="O66" s="88"/>
      <c r="P66" s="89" t="s">
        <v>224</v>
      </c>
      <c r="Q66" s="89" t="s">
        <v>1673</v>
      </c>
      <c r="R66" s="93" t="s">
        <v>1673</v>
      </c>
      <c r="S66" s="89" t="s">
        <v>6973</v>
      </c>
      <c r="T66" s="96" t="s">
        <v>9270</v>
      </c>
      <c r="U66" s="94" t="s">
        <v>6978</v>
      </c>
      <c r="V66" s="88"/>
      <c r="W66" s="88"/>
      <c r="X66" s="89" t="s">
        <v>1673</v>
      </c>
    </row>
    <row r="67" spans="1:24" ht="15" customHeight="1">
      <c r="A67" s="88" t="s">
        <v>136</v>
      </c>
      <c r="B67" s="88" t="s">
        <v>135</v>
      </c>
      <c r="C67" s="89">
        <v>88</v>
      </c>
      <c r="D67" s="90" t="s">
        <v>200</v>
      </c>
      <c r="E67" s="89" t="s">
        <v>180</v>
      </c>
      <c r="F67" s="89" t="s">
        <v>1675</v>
      </c>
      <c r="G67" s="89">
        <v>4000</v>
      </c>
      <c r="H67" s="89" t="s">
        <v>224</v>
      </c>
      <c r="I67" s="88"/>
      <c r="J67" s="91">
        <v>37346</v>
      </c>
      <c r="K67" s="89"/>
      <c r="L67" s="92">
        <f>DATE(YEAR(J67)-26,MONTH(J67),DAY(J68))</f>
        <v>27850</v>
      </c>
      <c r="M67" s="89" t="s">
        <v>563</v>
      </c>
      <c r="N67" s="88" t="s">
        <v>1674</v>
      </c>
      <c r="O67" s="88"/>
      <c r="P67" s="89" t="s">
        <v>224</v>
      </c>
      <c r="Q67" s="89" t="s">
        <v>3890</v>
      </c>
      <c r="R67" s="93" t="s">
        <v>1717</v>
      </c>
      <c r="S67" s="89" t="s">
        <v>6973</v>
      </c>
      <c r="T67" s="96" t="s">
        <v>9270</v>
      </c>
      <c r="U67" s="94" t="s">
        <v>6978</v>
      </c>
      <c r="V67" s="88"/>
      <c r="W67" s="88"/>
      <c r="X67" s="89" t="s">
        <v>5609</v>
      </c>
    </row>
    <row r="68" spans="1:24" ht="15" customHeight="1">
      <c r="A68" s="88" t="s">
        <v>136</v>
      </c>
      <c r="B68" s="88" t="s">
        <v>135</v>
      </c>
      <c r="C68" s="89">
        <v>89</v>
      </c>
      <c r="D68" s="90" t="s">
        <v>200</v>
      </c>
      <c r="E68" s="89" t="s">
        <v>917</v>
      </c>
      <c r="F68" s="89" t="s">
        <v>1675</v>
      </c>
      <c r="G68" s="89">
        <v>3500</v>
      </c>
      <c r="H68" s="89" t="s">
        <v>224</v>
      </c>
      <c r="I68" s="88"/>
      <c r="J68" s="91">
        <v>37346</v>
      </c>
      <c r="K68" s="89"/>
      <c r="L68" s="92">
        <f>DATE(YEAR(J68)-26,MONTH(J68),DAY(J69))</f>
        <v>27850</v>
      </c>
      <c r="M68" s="89" t="s">
        <v>563</v>
      </c>
      <c r="N68" s="88" t="s">
        <v>1674</v>
      </c>
      <c r="O68" s="88"/>
      <c r="P68" s="89" t="s">
        <v>224</v>
      </c>
      <c r="Q68" s="89" t="s">
        <v>3891</v>
      </c>
      <c r="R68" s="93" t="s">
        <v>1718</v>
      </c>
      <c r="S68" s="89" t="s">
        <v>6973</v>
      </c>
      <c r="T68" s="96" t="s">
        <v>9270</v>
      </c>
      <c r="U68" s="94" t="s">
        <v>6978</v>
      </c>
      <c r="V68" s="88"/>
      <c r="W68" s="88"/>
      <c r="X68" s="89" t="s">
        <v>5610</v>
      </c>
    </row>
    <row r="69" spans="1:24" ht="15" customHeight="1">
      <c r="A69" s="88" t="s">
        <v>136</v>
      </c>
      <c r="B69" s="88" t="s">
        <v>135</v>
      </c>
      <c r="C69" s="89">
        <v>90</v>
      </c>
      <c r="D69" s="90" t="s">
        <v>1324</v>
      </c>
      <c r="E69" s="89" t="s">
        <v>164</v>
      </c>
      <c r="F69" s="89" t="s">
        <v>1675</v>
      </c>
      <c r="G69" s="89">
        <v>1100</v>
      </c>
      <c r="H69" s="89" t="s">
        <v>1661</v>
      </c>
      <c r="I69" s="88"/>
      <c r="J69" s="91">
        <v>37346</v>
      </c>
      <c r="K69" s="89"/>
      <c r="L69" s="92">
        <f>DATE(YEAR(J69)-26,MONTH(J69),DAY(J70))</f>
        <v>27850</v>
      </c>
      <c r="M69" s="89" t="s">
        <v>151</v>
      </c>
      <c r="N69" s="88" t="s">
        <v>1674</v>
      </c>
      <c r="O69" s="88"/>
      <c r="P69" s="89" t="s">
        <v>1661</v>
      </c>
      <c r="Q69" s="89" t="s">
        <v>1673</v>
      </c>
      <c r="R69" s="93" t="s">
        <v>1673</v>
      </c>
      <c r="S69" s="89" t="s">
        <v>6973</v>
      </c>
      <c r="T69" s="96" t="s">
        <v>9270</v>
      </c>
      <c r="U69" s="94" t="s">
        <v>6979</v>
      </c>
      <c r="V69" s="88"/>
      <c r="W69" s="88"/>
      <c r="X69" s="89" t="s">
        <v>1673</v>
      </c>
    </row>
    <row r="70" spans="1:24" ht="15" customHeight="1">
      <c r="A70" s="88" t="s">
        <v>136</v>
      </c>
      <c r="B70" s="88" t="s">
        <v>135</v>
      </c>
      <c r="C70" s="89">
        <v>92</v>
      </c>
      <c r="D70" s="90" t="s">
        <v>142</v>
      </c>
      <c r="E70" s="89" t="s">
        <v>996</v>
      </c>
      <c r="F70" s="89" t="s">
        <v>1675</v>
      </c>
      <c r="G70" s="89">
        <v>100</v>
      </c>
      <c r="H70" s="89" t="s">
        <v>224</v>
      </c>
      <c r="I70" s="88"/>
      <c r="J70" s="91">
        <v>37346</v>
      </c>
      <c r="K70" s="89"/>
      <c r="L70" s="92">
        <f>DATE(YEAR(J70)-26,MONTH(J70),DAY(J71))</f>
        <v>27850</v>
      </c>
      <c r="M70" s="89" t="s">
        <v>534</v>
      </c>
      <c r="N70" s="88" t="s">
        <v>1674</v>
      </c>
      <c r="O70" s="88"/>
      <c r="P70" s="89" t="s">
        <v>224</v>
      </c>
      <c r="Q70" s="89" t="s">
        <v>1673</v>
      </c>
      <c r="R70" s="93" t="s">
        <v>1673</v>
      </c>
      <c r="S70" s="89" t="s">
        <v>6973</v>
      </c>
      <c r="T70" s="96" t="s">
        <v>9270</v>
      </c>
      <c r="U70" s="94" t="s">
        <v>6978</v>
      </c>
      <c r="V70" s="88"/>
      <c r="W70" s="88"/>
      <c r="X70" s="89" t="s">
        <v>1673</v>
      </c>
    </row>
    <row r="71" spans="1:24" ht="15" customHeight="1">
      <c r="A71" s="88" t="s">
        <v>136</v>
      </c>
      <c r="B71" s="88" t="s">
        <v>135</v>
      </c>
      <c r="C71" s="89">
        <v>93</v>
      </c>
      <c r="D71" s="90" t="s">
        <v>1354</v>
      </c>
      <c r="E71" s="89" t="s">
        <v>203</v>
      </c>
      <c r="F71" s="89" t="s">
        <v>1675</v>
      </c>
      <c r="G71" s="89">
        <v>9200</v>
      </c>
      <c r="H71" s="89" t="s">
        <v>224</v>
      </c>
      <c r="I71" s="88"/>
      <c r="J71" s="91">
        <v>37346</v>
      </c>
      <c r="K71" s="89"/>
      <c r="L71" s="92">
        <f>DATE(YEAR(J71)-26,MONTH(J71),DAY(J72))</f>
        <v>27850</v>
      </c>
      <c r="M71" s="89" t="s">
        <v>270</v>
      </c>
      <c r="N71" s="88" t="s">
        <v>1674</v>
      </c>
      <c r="O71" s="88"/>
      <c r="P71" s="89" t="s">
        <v>224</v>
      </c>
      <c r="Q71" s="89" t="s">
        <v>3892</v>
      </c>
      <c r="R71" s="93" t="s">
        <v>1719</v>
      </c>
      <c r="S71" s="89" t="s">
        <v>6973</v>
      </c>
      <c r="T71" s="96" t="s">
        <v>9270</v>
      </c>
      <c r="U71" s="94" t="s">
        <v>6977</v>
      </c>
      <c r="V71" s="88"/>
      <c r="W71" s="88"/>
      <c r="X71" s="89" t="s">
        <v>5611</v>
      </c>
    </row>
    <row r="72" spans="1:24" ht="15" customHeight="1">
      <c r="A72" s="88" t="s">
        <v>136</v>
      </c>
      <c r="B72" s="88" t="s">
        <v>135</v>
      </c>
      <c r="C72" s="89">
        <v>94</v>
      </c>
      <c r="D72" s="90" t="s">
        <v>1403</v>
      </c>
      <c r="E72" s="89" t="s">
        <v>338</v>
      </c>
      <c r="F72" s="89" t="s">
        <v>1675</v>
      </c>
      <c r="G72" s="89">
        <v>500</v>
      </c>
      <c r="H72" s="89" t="s">
        <v>224</v>
      </c>
      <c r="I72" s="88"/>
      <c r="J72" s="91">
        <v>37346</v>
      </c>
      <c r="K72" s="89"/>
      <c r="L72" s="92">
        <f>DATE(YEAR(J72)-26,MONTH(J72),DAY(J73))</f>
        <v>27850</v>
      </c>
      <c r="M72" s="89" t="s">
        <v>269</v>
      </c>
      <c r="N72" s="88" t="s">
        <v>1674</v>
      </c>
      <c r="O72" s="88"/>
      <c r="P72" s="89" t="s">
        <v>224</v>
      </c>
      <c r="Q72" s="89" t="s">
        <v>3893</v>
      </c>
      <c r="R72" s="93" t="s">
        <v>1720</v>
      </c>
      <c r="S72" s="89" t="s">
        <v>6973</v>
      </c>
      <c r="T72" s="96" t="s">
        <v>9270</v>
      </c>
      <c r="U72" s="94" t="s">
        <v>6978</v>
      </c>
      <c r="V72" s="88"/>
      <c r="W72" s="88"/>
      <c r="X72" s="89" t="s">
        <v>1673</v>
      </c>
    </row>
    <row r="73" spans="1:24" ht="15" customHeight="1">
      <c r="A73" s="88" t="s">
        <v>136</v>
      </c>
      <c r="B73" s="88" t="s">
        <v>135</v>
      </c>
      <c r="C73" s="89">
        <v>95</v>
      </c>
      <c r="D73" s="90" t="s">
        <v>194</v>
      </c>
      <c r="E73" s="89" t="s">
        <v>450</v>
      </c>
      <c r="F73" s="89" t="s">
        <v>1676</v>
      </c>
      <c r="G73" s="89">
        <v>500</v>
      </c>
      <c r="H73" s="89" t="s">
        <v>224</v>
      </c>
      <c r="I73" s="88"/>
      <c r="J73" s="91">
        <v>37346</v>
      </c>
      <c r="K73" s="89"/>
      <c r="L73" s="92">
        <f>DATE(YEAR(J73)-26,MONTH(J73),DAY(J74))</f>
        <v>27850</v>
      </c>
      <c r="M73" s="89" t="s">
        <v>650</v>
      </c>
      <c r="N73" s="88" t="s">
        <v>1674</v>
      </c>
      <c r="O73" s="88"/>
      <c r="P73" s="89" t="s">
        <v>224</v>
      </c>
      <c r="Q73" s="89" t="s">
        <v>3894</v>
      </c>
      <c r="R73" s="93" t="s">
        <v>1721</v>
      </c>
      <c r="S73" s="89" t="s">
        <v>6973</v>
      </c>
      <c r="T73" s="96" t="s">
        <v>9270</v>
      </c>
      <c r="U73" s="94" t="s">
        <v>6978</v>
      </c>
      <c r="V73" s="88"/>
      <c r="W73" s="88"/>
      <c r="X73" s="89" t="s">
        <v>1673</v>
      </c>
    </row>
    <row r="74" spans="1:24" ht="15" customHeight="1">
      <c r="A74" s="88" t="s">
        <v>136</v>
      </c>
      <c r="B74" s="88" t="s">
        <v>135</v>
      </c>
      <c r="C74" s="89">
        <v>96</v>
      </c>
      <c r="D74" s="90" t="s">
        <v>194</v>
      </c>
      <c r="E74" s="89" t="s">
        <v>698</v>
      </c>
      <c r="F74" s="89" t="s">
        <v>1675</v>
      </c>
      <c r="G74" s="89">
        <v>500</v>
      </c>
      <c r="H74" s="89" t="s">
        <v>224</v>
      </c>
      <c r="I74" s="88"/>
      <c r="J74" s="91">
        <v>37346</v>
      </c>
      <c r="K74" s="89"/>
      <c r="L74" s="92">
        <f>DATE(YEAR(J74)-26,MONTH(J74),DAY(J75))</f>
        <v>27850</v>
      </c>
      <c r="M74" s="89" t="s">
        <v>192</v>
      </c>
      <c r="N74" s="88" t="s">
        <v>1674</v>
      </c>
      <c r="O74" s="88"/>
      <c r="P74" s="89" t="s">
        <v>224</v>
      </c>
      <c r="Q74" s="89" t="s">
        <v>1673</v>
      </c>
      <c r="R74" s="93" t="s">
        <v>1673</v>
      </c>
      <c r="S74" s="89" t="s">
        <v>6973</v>
      </c>
      <c r="T74" s="96" t="s">
        <v>9270</v>
      </c>
      <c r="U74" s="94" t="s">
        <v>6978</v>
      </c>
      <c r="V74" s="88"/>
      <c r="W74" s="88"/>
      <c r="X74" s="89" t="s">
        <v>1673</v>
      </c>
    </row>
    <row r="75" spans="1:24" ht="15" customHeight="1">
      <c r="A75" s="88" t="s">
        <v>136</v>
      </c>
      <c r="B75" s="88" t="s">
        <v>135</v>
      </c>
      <c r="C75" s="89">
        <v>97</v>
      </c>
      <c r="D75" s="90" t="s">
        <v>194</v>
      </c>
      <c r="E75" s="89" t="s">
        <v>1402</v>
      </c>
      <c r="F75" s="89" t="s">
        <v>1676</v>
      </c>
      <c r="G75" s="89">
        <v>100</v>
      </c>
      <c r="H75" s="89" t="s">
        <v>224</v>
      </c>
      <c r="I75" s="88"/>
      <c r="J75" s="91">
        <v>37346</v>
      </c>
      <c r="K75" s="89"/>
      <c r="L75" s="92">
        <f>DATE(YEAR(J75)-26,MONTH(J75),DAY(J76))</f>
        <v>27850</v>
      </c>
      <c r="M75" s="89" t="s">
        <v>698</v>
      </c>
      <c r="N75" s="88" t="s">
        <v>1674</v>
      </c>
      <c r="O75" s="88"/>
      <c r="P75" s="89" t="s">
        <v>224</v>
      </c>
      <c r="Q75" s="89" t="s">
        <v>3855</v>
      </c>
      <c r="R75" s="93" t="s">
        <v>1722</v>
      </c>
      <c r="S75" s="89" t="s">
        <v>6973</v>
      </c>
      <c r="T75" s="96" t="s">
        <v>9270</v>
      </c>
      <c r="U75" s="94" t="s">
        <v>6978</v>
      </c>
      <c r="V75" s="88"/>
      <c r="W75" s="88"/>
      <c r="X75" s="89" t="s">
        <v>1673</v>
      </c>
    </row>
    <row r="76" spans="1:24" ht="15" customHeight="1">
      <c r="A76" s="88" t="s">
        <v>136</v>
      </c>
      <c r="B76" s="88" t="s">
        <v>135</v>
      </c>
      <c r="C76" s="89">
        <v>98</v>
      </c>
      <c r="D76" s="90" t="s">
        <v>194</v>
      </c>
      <c r="E76" s="89" t="s">
        <v>909</v>
      </c>
      <c r="F76" s="89" t="s">
        <v>1675</v>
      </c>
      <c r="G76" s="89">
        <v>11500</v>
      </c>
      <c r="H76" s="89" t="s">
        <v>224</v>
      </c>
      <c r="I76" s="88"/>
      <c r="J76" s="91">
        <v>37346</v>
      </c>
      <c r="K76" s="89"/>
      <c r="L76" s="92">
        <f>DATE(YEAR(J76)-26,MONTH(J76),DAY(J77))</f>
        <v>27850</v>
      </c>
      <c r="M76" s="89" t="s">
        <v>193</v>
      </c>
      <c r="N76" s="88" t="s">
        <v>1674</v>
      </c>
      <c r="O76" s="88"/>
      <c r="P76" s="89" t="s">
        <v>224</v>
      </c>
      <c r="Q76" s="89" t="s">
        <v>3895</v>
      </c>
      <c r="R76" s="93" t="s">
        <v>1723</v>
      </c>
      <c r="S76" s="89" t="s">
        <v>6973</v>
      </c>
      <c r="T76" s="96" t="s">
        <v>9270</v>
      </c>
      <c r="U76" s="94" t="s">
        <v>6978</v>
      </c>
      <c r="V76" s="88"/>
      <c r="W76" s="88"/>
      <c r="X76" s="89" t="s">
        <v>5612</v>
      </c>
    </row>
    <row r="77" spans="1:24" ht="15" customHeight="1">
      <c r="A77" s="88" t="s">
        <v>136</v>
      </c>
      <c r="B77" s="88" t="s">
        <v>135</v>
      </c>
      <c r="C77" s="89">
        <v>99</v>
      </c>
      <c r="D77" s="90" t="s">
        <v>191</v>
      </c>
      <c r="E77" s="89" t="s">
        <v>256</v>
      </c>
      <c r="F77" s="89" t="s">
        <v>1675</v>
      </c>
      <c r="G77" s="89">
        <v>7300</v>
      </c>
      <c r="H77" s="89" t="s">
        <v>224</v>
      </c>
      <c r="I77" s="88"/>
      <c r="J77" s="91">
        <v>37346</v>
      </c>
      <c r="K77" s="89"/>
      <c r="L77" s="92">
        <f>DATE(YEAR(J77)-26,MONTH(J77),DAY(J78))</f>
        <v>27850</v>
      </c>
      <c r="M77" s="89" t="s">
        <v>185</v>
      </c>
      <c r="N77" s="88" t="s">
        <v>1674</v>
      </c>
      <c r="O77" s="88"/>
      <c r="P77" s="89" t="s">
        <v>224</v>
      </c>
      <c r="Q77" s="89" t="s">
        <v>3896</v>
      </c>
      <c r="R77" s="93" t="s">
        <v>1724</v>
      </c>
      <c r="S77" s="89" t="s">
        <v>6973</v>
      </c>
      <c r="T77" s="96" t="s">
        <v>9270</v>
      </c>
      <c r="U77" s="94" t="s">
        <v>6978</v>
      </c>
      <c r="V77" s="88"/>
      <c r="W77" s="88"/>
      <c r="X77" s="89" t="s">
        <v>5613</v>
      </c>
    </row>
    <row r="78" spans="1:24" ht="15" customHeight="1">
      <c r="A78" s="88" t="s">
        <v>136</v>
      </c>
      <c r="B78" s="88" t="s">
        <v>135</v>
      </c>
      <c r="C78" s="89">
        <v>100</v>
      </c>
      <c r="D78" s="90" t="s">
        <v>1401</v>
      </c>
      <c r="E78" s="89" t="s">
        <v>197</v>
      </c>
      <c r="F78" s="89" t="s">
        <v>1675</v>
      </c>
      <c r="G78" s="89">
        <v>100</v>
      </c>
      <c r="H78" s="89" t="s">
        <v>224</v>
      </c>
      <c r="I78" s="88"/>
      <c r="J78" s="91">
        <v>37346</v>
      </c>
      <c r="K78" s="89"/>
      <c r="L78" s="92">
        <f>DATE(YEAR(J78)-26,MONTH(J78),DAY(J79))</f>
        <v>27850</v>
      </c>
      <c r="M78" s="89" t="s">
        <v>342</v>
      </c>
      <c r="N78" s="88" t="s">
        <v>1674</v>
      </c>
      <c r="O78" s="88"/>
      <c r="P78" s="89" t="s">
        <v>224</v>
      </c>
      <c r="Q78" s="89" t="s">
        <v>1673</v>
      </c>
      <c r="R78" s="93" t="s">
        <v>1673</v>
      </c>
      <c r="S78" s="89" t="s">
        <v>6973</v>
      </c>
      <c r="T78" s="96" t="s">
        <v>9270</v>
      </c>
      <c r="U78" s="94" t="s">
        <v>6978</v>
      </c>
      <c r="V78" s="88"/>
      <c r="W78" s="88"/>
      <c r="X78" s="89" t="s">
        <v>1673</v>
      </c>
    </row>
    <row r="79" spans="1:24" ht="15" customHeight="1">
      <c r="A79" s="88" t="s">
        <v>136</v>
      </c>
      <c r="B79" s="88" t="s">
        <v>135</v>
      </c>
      <c r="C79" s="89">
        <v>101</v>
      </c>
      <c r="D79" s="90" t="s">
        <v>1357</v>
      </c>
      <c r="E79" s="89" t="s">
        <v>149</v>
      </c>
      <c r="F79" s="89" t="s">
        <v>1675</v>
      </c>
      <c r="G79" s="89">
        <v>450</v>
      </c>
      <c r="H79" s="89" t="s">
        <v>224</v>
      </c>
      <c r="I79" s="88"/>
      <c r="J79" s="91">
        <v>37346</v>
      </c>
      <c r="K79" s="89"/>
      <c r="L79" s="92">
        <f>DATE(YEAR(J79)-26,MONTH(J79),DAY(J80))</f>
        <v>27850</v>
      </c>
      <c r="M79" s="89" t="s">
        <v>622</v>
      </c>
      <c r="N79" s="88" t="s">
        <v>1674</v>
      </c>
      <c r="O79" s="88"/>
      <c r="P79" s="89" t="s">
        <v>224</v>
      </c>
      <c r="Q79" s="89" t="s">
        <v>3897</v>
      </c>
      <c r="R79" s="93" t="s">
        <v>1673</v>
      </c>
      <c r="S79" s="89" t="s">
        <v>6973</v>
      </c>
      <c r="T79" s="96" t="s">
        <v>9270</v>
      </c>
      <c r="U79" s="94" t="s">
        <v>6978</v>
      </c>
      <c r="V79" s="88"/>
      <c r="W79" s="88"/>
      <c r="X79" s="89" t="s">
        <v>1673</v>
      </c>
    </row>
    <row r="80" spans="1:24" ht="15" customHeight="1">
      <c r="A80" s="88" t="s">
        <v>136</v>
      </c>
      <c r="B80" s="88" t="s">
        <v>135</v>
      </c>
      <c r="C80" s="89">
        <v>102</v>
      </c>
      <c r="D80" s="90" t="s">
        <v>1357</v>
      </c>
      <c r="E80" s="89" t="s">
        <v>145</v>
      </c>
      <c r="F80" s="89" t="s">
        <v>1675</v>
      </c>
      <c r="G80" s="89">
        <v>4000</v>
      </c>
      <c r="H80" s="89" t="s">
        <v>224</v>
      </c>
      <c r="I80" s="88"/>
      <c r="J80" s="91">
        <v>37346</v>
      </c>
      <c r="K80" s="89"/>
      <c r="L80" s="92">
        <f>DATE(YEAR(J80)-26,MONTH(J80),DAY(J81))</f>
        <v>27850</v>
      </c>
      <c r="M80" s="89" t="s">
        <v>416</v>
      </c>
      <c r="N80" s="88" t="s">
        <v>1674</v>
      </c>
      <c r="O80" s="88"/>
      <c r="P80" s="89" t="s">
        <v>224</v>
      </c>
      <c r="Q80" s="89" t="s">
        <v>3898</v>
      </c>
      <c r="R80" s="93" t="s">
        <v>1725</v>
      </c>
      <c r="S80" s="89" t="s">
        <v>6973</v>
      </c>
      <c r="T80" s="96" t="s">
        <v>9270</v>
      </c>
      <c r="U80" s="94" t="s">
        <v>6978</v>
      </c>
      <c r="V80" s="88"/>
      <c r="W80" s="88"/>
      <c r="X80" s="89" t="s">
        <v>5614</v>
      </c>
    </row>
    <row r="81" spans="1:24" ht="15" customHeight="1">
      <c r="A81" s="88" t="s">
        <v>136</v>
      </c>
      <c r="B81" s="88" t="s">
        <v>135</v>
      </c>
      <c r="C81" s="89">
        <v>103</v>
      </c>
      <c r="D81" s="90" t="s">
        <v>244</v>
      </c>
      <c r="E81" s="89" t="s">
        <v>357</v>
      </c>
      <c r="F81" s="89" t="s">
        <v>1675</v>
      </c>
      <c r="G81" s="89">
        <v>100</v>
      </c>
      <c r="H81" s="89" t="s">
        <v>224</v>
      </c>
      <c r="I81" s="88"/>
      <c r="J81" s="91">
        <v>37346</v>
      </c>
      <c r="K81" s="89"/>
      <c r="L81" s="92">
        <f>DATE(YEAR(J81)-26,MONTH(J81),DAY(J82))</f>
        <v>27850</v>
      </c>
      <c r="M81" s="89" t="s">
        <v>149</v>
      </c>
      <c r="N81" s="88" t="s">
        <v>1674</v>
      </c>
      <c r="O81" s="88"/>
      <c r="P81" s="89" t="s">
        <v>224</v>
      </c>
      <c r="Q81" s="89" t="s">
        <v>1673</v>
      </c>
      <c r="R81" s="93" t="s">
        <v>1673</v>
      </c>
      <c r="S81" s="89" t="s">
        <v>6973</v>
      </c>
      <c r="T81" s="96" t="s">
        <v>9270</v>
      </c>
      <c r="U81" s="94" t="s">
        <v>6978</v>
      </c>
      <c r="V81" s="88"/>
      <c r="W81" s="88"/>
      <c r="X81" s="89" t="s">
        <v>5615</v>
      </c>
    </row>
    <row r="82" spans="1:24" ht="15" customHeight="1">
      <c r="A82" s="88" t="s">
        <v>136</v>
      </c>
      <c r="B82" s="88" t="s">
        <v>135</v>
      </c>
      <c r="C82" s="89">
        <v>104</v>
      </c>
      <c r="D82" s="90" t="s">
        <v>244</v>
      </c>
      <c r="E82" s="89" t="s">
        <v>256</v>
      </c>
      <c r="F82" s="89" t="s">
        <v>1675</v>
      </c>
      <c r="G82" s="89">
        <v>100</v>
      </c>
      <c r="H82" s="89" t="s">
        <v>224</v>
      </c>
      <c r="I82" s="88"/>
      <c r="J82" s="91">
        <v>37346</v>
      </c>
      <c r="K82" s="89"/>
      <c r="L82" s="92">
        <f>DATE(YEAR(J82)-26,MONTH(J82),DAY(J83))</f>
        <v>27850</v>
      </c>
      <c r="M82" s="89" t="s">
        <v>357</v>
      </c>
      <c r="N82" s="88" t="s">
        <v>1674</v>
      </c>
      <c r="O82" s="88"/>
      <c r="P82" s="89" t="s">
        <v>224</v>
      </c>
      <c r="Q82" s="89" t="s">
        <v>1673</v>
      </c>
      <c r="R82" s="93" t="s">
        <v>1673</v>
      </c>
      <c r="S82" s="89" t="s">
        <v>6973</v>
      </c>
      <c r="T82" s="96" t="s">
        <v>9270</v>
      </c>
      <c r="U82" s="94" t="s">
        <v>6978</v>
      </c>
      <c r="V82" s="88"/>
      <c r="W82" s="88"/>
      <c r="X82" s="89" t="s">
        <v>1673</v>
      </c>
    </row>
    <row r="83" spans="1:24" ht="15" customHeight="1">
      <c r="A83" s="88" t="s">
        <v>136</v>
      </c>
      <c r="B83" s="88" t="s">
        <v>135</v>
      </c>
      <c r="C83" s="89">
        <v>105</v>
      </c>
      <c r="D83" s="90" t="s">
        <v>142</v>
      </c>
      <c r="E83" s="89" t="s">
        <v>217</v>
      </c>
      <c r="F83" s="89" t="s">
        <v>1675</v>
      </c>
      <c r="G83" s="89">
        <v>4500</v>
      </c>
      <c r="H83" s="89" t="s">
        <v>224</v>
      </c>
      <c r="I83" s="88"/>
      <c r="J83" s="91">
        <v>37346</v>
      </c>
      <c r="K83" s="89"/>
      <c r="L83" s="92">
        <f>DATE(YEAR(J83)-26,MONTH(J83),DAY(J84))</f>
        <v>27850</v>
      </c>
      <c r="M83" s="89" t="s">
        <v>524</v>
      </c>
      <c r="N83" s="88" t="s">
        <v>1674</v>
      </c>
      <c r="O83" s="88"/>
      <c r="P83" s="89" t="s">
        <v>224</v>
      </c>
      <c r="Q83" s="89" t="s">
        <v>3899</v>
      </c>
      <c r="R83" s="93" t="s">
        <v>1726</v>
      </c>
      <c r="S83" s="89" t="s">
        <v>6973</v>
      </c>
      <c r="T83" s="96" t="s">
        <v>9270</v>
      </c>
      <c r="U83" s="94" t="s">
        <v>6978</v>
      </c>
      <c r="V83" s="88"/>
      <c r="W83" s="88"/>
      <c r="X83" s="89" t="s">
        <v>5616</v>
      </c>
    </row>
    <row r="84" spans="1:24" ht="15" customHeight="1">
      <c r="A84" s="88" t="s">
        <v>136</v>
      </c>
      <c r="B84" s="88" t="s">
        <v>135</v>
      </c>
      <c r="C84" s="89">
        <v>106</v>
      </c>
      <c r="D84" s="90" t="s">
        <v>142</v>
      </c>
      <c r="E84" s="89" t="s">
        <v>285</v>
      </c>
      <c r="F84" s="89" t="s">
        <v>1676</v>
      </c>
      <c r="G84" s="89">
        <v>2500</v>
      </c>
      <c r="H84" s="89" t="s">
        <v>224</v>
      </c>
      <c r="I84" s="88"/>
      <c r="J84" s="91">
        <v>37346</v>
      </c>
      <c r="K84" s="89"/>
      <c r="L84" s="92">
        <f>DATE(YEAR(J84)-26,MONTH(J84),DAY(J85))</f>
        <v>27850</v>
      </c>
      <c r="M84" s="89" t="s">
        <v>996</v>
      </c>
      <c r="N84" s="88" t="s">
        <v>1674</v>
      </c>
      <c r="O84" s="88"/>
      <c r="P84" s="89" t="s">
        <v>224</v>
      </c>
      <c r="Q84" s="89" t="s">
        <v>1673</v>
      </c>
      <c r="R84" s="93" t="s">
        <v>1673</v>
      </c>
      <c r="S84" s="89" t="s">
        <v>6973</v>
      </c>
      <c r="T84" s="96" t="s">
        <v>9270</v>
      </c>
      <c r="U84" s="94" t="s">
        <v>6978</v>
      </c>
      <c r="V84" s="88"/>
      <c r="W84" s="88"/>
      <c r="X84" s="89" t="s">
        <v>1673</v>
      </c>
    </row>
    <row r="85" spans="1:24" ht="15" customHeight="1">
      <c r="A85" s="88" t="s">
        <v>136</v>
      </c>
      <c r="B85" s="88" t="s">
        <v>135</v>
      </c>
      <c r="C85" s="89">
        <v>108</v>
      </c>
      <c r="D85" s="90" t="s">
        <v>142</v>
      </c>
      <c r="E85" s="89" t="s">
        <v>197</v>
      </c>
      <c r="F85" s="89" t="s">
        <v>1675</v>
      </c>
      <c r="G85" s="89">
        <v>3400</v>
      </c>
      <c r="H85" s="89" t="s">
        <v>224</v>
      </c>
      <c r="I85" s="88"/>
      <c r="J85" s="91">
        <v>37346</v>
      </c>
      <c r="K85" s="89"/>
      <c r="L85" s="92">
        <f>DATE(YEAR(J85)-26,MONTH(J85),DAY(J86))</f>
        <v>27850</v>
      </c>
      <c r="M85" s="89" t="s">
        <v>405</v>
      </c>
      <c r="N85" s="88" t="s">
        <v>1674</v>
      </c>
      <c r="O85" s="88"/>
      <c r="P85" s="89" t="s">
        <v>224</v>
      </c>
      <c r="Q85" s="89" t="s">
        <v>1673</v>
      </c>
      <c r="R85" s="93" t="s">
        <v>1673</v>
      </c>
      <c r="S85" s="89" t="s">
        <v>6973</v>
      </c>
      <c r="T85" s="96" t="s">
        <v>9270</v>
      </c>
      <c r="U85" s="94" t="s">
        <v>6979</v>
      </c>
      <c r="V85" s="88"/>
      <c r="W85" s="88"/>
      <c r="X85" s="89" t="s">
        <v>1673</v>
      </c>
    </row>
    <row r="86" spans="1:24" ht="15" customHeight="1">
      <c r="A86" s="88" t="s">
        <v>136</v>
      </c>
      <c r="B86" s="88" t="s">
        <v>135</v>
      </c>
      <c r="C86" s="89">
        <v>109</v>
      </c>
      <c r="D86" s="90" t="s">
        <v>142</v>
      </c>
      <c r="E86" s="89" t="s">
        <v>245</v>
      </c>
      <c r="F86" s="89" t="s">
        <v>1675</v>
      </c>
      <c r="G86" s="89">
        <v>500</v>
      </c>
      <c r="H86" s="89" t="s">
        <v>224</v>
      </c>
      <c r="I86" s="88"/>
      <c r="J86" s="91">
        <v>37346</v>
      </c>
      <c r="K86" s="89"/>
      <c r="L86" s="92">
        <f>DATE(YEAR(J86)-26,MONTH(J86),DAY(J87))</f>
        <v>27850</v>
      </c>
      <c r="M86" s="89" t="s">
        <v>197</v>
      </c>
      <c r="N86" s="88" t="s">
        <v>1674</v>
      </c>
      <c r="O86" s="88"/>
      <c r="P86" s="89" t="s">
        <v>224</v>
      </c>
      <c r="Q86" s="89" t="s">
        <v>3900</v>
      </c>
      <c r="R86" s="93" t="s">
        <v>1727</v>
      </c>
      <c r="S86" s="89" t="s">
        <v>6973</v>
      </c>
      <c r="T86" s="96" t="s">
        <v>9270</v>
      </c>
      <c r="U86" s="94" t="s">
        <v>6978</v>
      </c>
      <c r="V86" s="88"/>
      <c r="W86" s="88"/>
      <c r="X86" s="89" t="s">
        <v>1673</v>
      </c>
    </row>
    <row r="87" spans="1:24" ht="15" customHeight="1">
      <c r="A87" s="88" t="s">
        <v>136</v>
      </c>
      <c r="B87" s="88" t="s">
        <v>135</v>
      </c>
      <c r="C87" s="89">
        <v>110</v>
      </c>
      <c r="D87" s="90" t="s">
        <v>142</v>
      </c>
      <c r="E87" s="89" t="s">
        <v>275</v>
      </c>
      <c r="F87" s="89" t="s">
        <v>1676</v>
      </c>
      <c r="G87" s="89">
        <v>500</v>
      </c>
      <c r="H87" s="89" t="s">
        <v>224</v>
      </c>
      <c r="I87" s="88"/>
      <c r="J87" s="91">
        <v>37346</v>
      </c>
      <c r="K87" s="89"/>
      <c r="L87" s="92">
        <f>DATE(YEAR(J87)-26,MONTH(J87),DAY(J88))</f>
        <v>27850</v>
      </c>
      <c r="M87" s="89" t="s">
        <v>245</v>
      </c>
      <c r="N87" s="88" t="s">
        <v>1674</v>
      </c>
      <c r="O87" s="88"/>
      <c r="P87" s="89" t="s">
        <v>224</v>
      </c>
      <c r="Q87" s="89" t="s">
        <v>1673</v>
      </c>
      <c r="R87" s="93" t="s">
        <v>1673</v>
      </c>
      <c r="S87" s="89" t="s">
        <v>6973</v>
      </c>
      <c r="T87" s="96" t="s">
        <v>9270</v>
      </c>
      <c r="U87" s="94" t="s">
        <v>6978</v>
      </c>
      <c r="V87" s="88"/>
      <c r="W87" s="88"/>
      <c r="X87" s="89" t="s">
        <v>1673</v>
      </c>
    </row>
    <row r="88" spans="1:24" ht="15" customHeight="1">
      <c r="A88" s="88" t="s">
        <v>136</v>
      </c>
      <c r="B88" s="88" t="s">
        <v>135</v>
      </c>
      <c r="C88" s="89">
        <v>111</v>
      </c>
      <c r="D88" s="90" t="s">
        <v>142</v>
      </c>
      <c r="E88" s="89" t="s">
        <v>780</v>
      </c>
      <c r="F88" s="89" t="s">
        <v>1675</v>
      </c>
      <c r="G88" s="89">
        <v>9000</v>
      </c>
      <c r="H88" s="89" t="s">
        <v>224</v>
      </c>
      <c r="I88" s="88"/>
      <c r="J88" s="91">
        <v>37346</v>
      </c>
      <c r="K88" s="89"/>
      <c r="L88" s="92">
        <f>DATE(YEAR(J88)-26,MONTH(J88),DAY(J89))</f>
        <v>27850</v>
      </c>
      <c r="M88" s="89" t="s">
        <v>245</v>
      </c>
      <c r="N88" s="88" t="s">
        <v>1674</v>
      </c>
      <c r="O88" s="88"/>
      <c r="P88" s="89" t="s">
        <v>224</v>
      </c>
      <c r="Q88" s="89" t="s">
        <v>3901</v>
      </c>
      <c r="R88" s="93" t="s">
        <v>1728</v>
      </c>
      <c r="S88" s="89" t="s">
        <v>6973</v>
      </c>
      <c r="T88" s="96" t="s">
        <v>9270</v>
      </c>
      <c r="U88" s="94" t="s">
        <v>6978</v>
      </c>
      <c r="V88" s="88"/>
      <c r="W88" s="88"/>
      <c r="X88" s="89" t="s">
        <v>5617</v>
      </c>
    </row>
    <row r="89" spans="1:24" ht="15" customHeight="1">
      <c r="A89" s="88" t="s">
        <v>136</v>
      </c>
      <c r="B89" s="88" t="s">
        <v>135</v>
      </c>
      <c r="C89" s="89">
        <v>112</v>
      </c>
      <c r="D89" s="90" t="s">
        <v>1387</v>
      </c>
      <c r="E89" s="89" t="s">
        <v>459</v>
      </c>
      <c r="F89" s="89" t="s">
        <v>1675</v>
      </c>
      <c r="G89" s="89">
        <v>100</v>
      </c>
      <c r="H89" s="89" t="s">
        <v>224</v>
      </c>
      <c r="I89" s="88"/>
      <c r="J89" s="91">
        <v>37346</v>
      </c>
      <c r="K89" s="89"/>
      <c r="L89" s="92">
        <f>DATE(YEAR(J89)-26,MONTH(J89),DAY(J90))</f>
        <v>27850</v>
      </c>
      <c r="M89" s="89" t="s">
        <v>149</v>
      </c>
      <c r="N89" s="88" t="s">
        <v>1674</v>
      </c>
      <c r="O89" s="88"/>
      <c r="P89" s="89" t="s">
        <v>224</v>
      </c>
      <c r="Q89" s="89" t="s">
        <v>1673</v>
      </c>
      <c r="R89" s="93" t="s">
        <v>1673</v>
      </c>
      <c r="S89" s="89" t="s">
        <v>6973</v>
      </c>
      <c r="T89" s="96" t="s">
        <v>9270</v>
      </c>
      <c r="U89" s="94" t="s">
        <v>6978</v>
      </c>
      <c r="V89" s="88"/>
      <c r="W89" s="88"/>
      <c r="X89" s="89" t="s">
        <v>1673</v>
      </c>
    </row>
    <row r="90" spans="1:24" ht="15" customHeight="1">
      <c r="A90" s="88" t="s">
        <v>136</v>
      </c>
      <c r="B90" s="88" t="s">
        <v>135</v>
      </c>
      <c r="C90" s="89">
        <v>113</v>
      </c>
      <c r="D90" s="90" t="s">
        <v>142</v>
      </c>
      <c r="E90" s="89" t="s">
        <v>423</v>
      </c>
      <c r="F90" s="89" t="s">
        <v>1675</v>
      </c>
      <c r="G90" s="89">
        <v>11000</v>
      </c>
      <c r="H90" s="89" t="s">
        <v>224</v>
      </c>
      <c r="I90" s="88"/>
      <c r="J90" s="91">
        <v>37346</v>
      </c>
      <c r="K90" s="89"/>
      <c r="L90" s="92">
        <f>DATE(YEAR(J90)-26,MONTH(J90),DAY(J91))</f>
        <v>27850</v>
      </c>
      <c r="M90" s="89" t="s">
        <v>1419</v>
      </c>
      <c r="N90" s="88" t="s">
        <v>1674</v>
      </c>
      <c r="O90" s="88"/>
      <c r="P90" s="89" t="s">
        <v>224</v>
      </c>
      <c r="Q90" s="89" t="s">
        <v>3854</v>
      </c>
      <c r="R90" s="93" t="s">
        <v>1729</v>
      </c>
      <c r="S90" s="89" t="s">
        <v>6973</v>
      </c>
      <c r="T90" s="96" t="s">
        <v>9270</v>
      </c>
      <c r="U90" s="94" t="s">
        <v>6979</v>
      </c>
      <c r="V90" s="88"/>
      <c r="W90" s="88"/>
      <c r="X90" s="89" t="s">
        <v>5618</v>
      </c>
    </row>
    <row r="91" spans="1:24" ht="15" customHeight="1">
      <c r="A91" s="88" t="s">
        <v>136</v>
      </c>
      <c r="B91" s="88" t="s">
        <v>135</v>
      </c>
      <c r="C91" s="89">
        <v>114</v>
      </c>
      <c r="D91" s="90" t="s">
        <v>721</v>
      </c>
      <c r="E91" s="89" t="s">
        <v>445</v>
      </c>
      <c r="F91" s="89" t="s">
        <v>1675</v>
      </c>
      <c r="G91" s="89">
        <v>100</v>
      </c>
      <c r="H91" s="89" t="s">
        <v>224</v>
      </c>
      <c r="I91" s="88"/>
      <c r="J91" s="91">
        <v>37346</v>
      </c>
      <c r="K91" s="89"/>
      <c r="L91" s="92">
        <f>DATE(YEAR(J91)-26,MONTH(J91),DAY(J92))</f>
        <v>27850</v>
      </c>
      <c r="M91" s="89" t="s">
        <v>214</v>
      </c>
      <c r="N91" s="88" t="s">
        <v>1674</v>
      </c>
      <c r="O91" s="88"/>
      <c r="P91" s="89" t="s">
        <v>224</v>
      </c>
      <c r="Q91" s="89" t="s">
        <v>1673</v>
      </c>
      <c r="R91" s="93" t="s">
        <v>1673</v>
      </c>
      <c r="S91" s="89" t="s">
        <v>6973</v>
      </c>
      <c r="T91" s="96" t="s">
        <v>9270</v>
      </c>
      <c r="U91" s="94" t="s">
        <v>6978</v>
      </c>
      <c r="V91" s="88"/>
      <c r="W91" s="88"/>
      <c r="X91" s="89" t="s">
        <v>1673</v>
      </c>
    </row>
    <row r="92" spans="1:24" ht="15" customHeight="1">
      <c r="A92" s="88" t="s">
        <v>136</v>
      </c>
      <c r="B92" s="88" t="s">
        <v>135</v>
      </c>
      <c r="C92" s="89">
        <v>116</v>
      </c>
      <c r="D92" s="90" t="s">
        <v>200</v>
      </c>
      <c r="E92" s="89" t="s">
        <v>448</v>
      </c>
      <c r="F92" s="89" t="s">
        <v>1675</v>
      </c>
      <c r="G92" s="89">
        <v>5400</v>
      </c>
      <c r="H92" s="89" t="s">
        <v>224</v>
      </c>
      <c r="I92" s="88"/>
      <c r="J92" s="91">
        <v>37346</v>
      </c>
      <c r="K92" s="89"/>
      <c r="L92" s="92">
        <f>DATE(YEAR(J92)-26,MONTH(J92),DAY(J93))</f>
        <v>27850</v>
      </c>
      <c r="M92" s="89" t="s">
        <v>844</v>
      </c>
      <c r="N92" s="88" t="s">
        <v>1674</v>
      </c>
      <c r="O92" s="88"/>
      <c r="P92" s="89" t="s">
        <v>224</v>
      </c>
      <c r="Q92" s="89" t="s">
        <v>3902</v>
      </c>
      <c r="R92" s="93" t="s">
        <v>1730</v>
      </c>
      <c r="S92" s="89" t="s">
        <v>6973</v>
      </c>
      <c r="T92" s="96" t="s">
        <v>9270</v>
      </c>
      <c r="U92" s="94" t="s">
        <v>6978</v>
      </c>
      <c r="V92" s="88"/>
      <c r="W92" s="88"/>
      <c r="X92" s="89" t="s">
        <v>5619</v>
      </c>
    </row>
    <row r="93" spans="1:24" ht="15" customHeight="1">
      <c r="A93" s="88" t="s">
        <v>136</v>
      </c>
      <c r="B93" s="88" t="s">
        <v>135</v>
      </c>
      <c r="C93" s="89">
        <v>117</v>
      </c>
      <c r="D93" s="90" t="s">
        <v>200</v>
      </c>
      <c r="E93" s="89" t="s">
        <v>463</v>
      </c>
      <c r="F93" s="89" t="s">
        <v>1675</v>
      </c>
      <c r="G93" s="89">
        <v>4900</v>
      </c>
      <c r="H93" s="89" t="s">
        <v>224</v>
      </c>
      <c r="I93" s="88"/>
      <c r="J93" s="91">
        <v>37346</v>
      </c>
      <c r="K93" s="89"/>
      <c r="L93" s="92">
        <f>DATE(YEAR(J93)-26,MONTH(J93),DAY(J94))</f>
        <v>27850</v>
      </c>
      <c r="M93" s="89" t="s">
        <v>844</v>
      </c>
      <c r="N93" s="88" t="s">
        <v>1674</v>
      </c>
      <c r="O93" s="88"/>
      <c r="P93" s="89" t="s">
        <v>224</v>
      </c>
      <c r="Q93" s="89" t="s">
        <v>3902</v>
      </c>
      <c r="R93" s="93" t="s">
        <v>1731</v>
      </c>
      <c r="S93" s="89" t="s">
        <v>6973</v>
      </c>
      <c r="T93" s="96" t="s">
        <v>9270</v>
      </c>
      <c r="U93" s="94" t="s">
        <v>6978</v>
      </c>
      <c r="V93" s="88"/>
      <c r="W93" s="88"/>
      <c r="X93" s="89" t="s">
        <v>5620</v>
      </c>
    </row>
    <row r="94" spans="1:24" ht="15" customHeight="1">
      <c r="A94" s="88" t="s">
        <v>136</v>
      </c>
      <c r="B94" s="88" t="s">
        <v>135</v>
      </c>
      <c r="C94" s="89">
        <v>119</v>
      </c>
      <c r="D94" s="90" t="s">
        <v>462</v>
      </c>
      <c r="E94" s="89" t="s">
        <v>917</v>
      </c>
      <c r="F94" s="89" t="s">
        <v>1675</v>
      </c>
      <c r="G94" s="89">
        <v>3000</v>
      </c>
      <c r="H94" s="89" t="s">
        <v>224</v>
      </c>
      <c r="I94" s="88"/>
      <c r="J94" s="91">
        <v>37346</v>
      </c>
      <c r="K94" s="89"/>
      <c r="L94" s="92">
        <f>DATE(YEAR(J94)-26,MONTH(J94),DAY(J95))</f>
        <v>27850</v>
      </c>
      <c r="M94" s="89" t="s">
        <v>270</v>
      </c>
      <c r="N94" s="88" t="s">
        <v>1674</v>
      </c>
      <c r="O94" s="88"/>
      <c r="P94" s="89" t="s">
        <v>224</v>
      </c>
      <c r="Q94" s="89" t="s">
        <v>3903</v>
      </c>
      <c r="R94" s="93" t="s">
        <v>1732</v>
      </c>
      <c r="S94" s="89" t="s">
        <v>6973</v>
      </c>
      <c r="T94" s="96" t="s">
        <v>9270</v>
      </c>
      <c r="U94" s="94" t="s">
        <v>6978</v>
      </c>
      <c r="V94" s="88"/>
      <c r="W94" s="88"/>
      <c r="X94" s="89" t="s">
        <v>5621</v>
      </c>
    </row>
    <row r="95" spans="1:24" ht="15" customHeight="1">
      <c r="A95" s="88" t="s">
        <v>136</v>
      </c>
      <c r="B95" s="88" t="s">
        <v>135</v>
      </c>
      <c r="C95" s="89">
        <v>120</v>
      </c>
      <c r="D95" s="90" t="s">
        <v>462</v>
      </c>
      <c r="E95" s="89" t="s">
        <v>256</v>
      </c>
      <c r="F95" s="89" t="s">
        <v>1675</v>
      </c>
      <c r="G95" s="89">
        <v>3000</v>
      </c>
      <c r="H95" s="89" t="s">
        <v>224</v>
      </c>
      <c r="I95" s="88"/>
      <c r="J95" s="91">
        <v>37346</v>
      </c>
      <c r="K95" s="89"/>
      <c r="L95" s="92">
        <f>DATE(YEAR(J95)-26,MONTH(J95),DAY(J96))</f>
        <v>27850</v>
      </c>
      <c r="M95" s="89" t="s">
        <v>270</v>
      </c>
      <c r="N95" s="88" t="s">
        <v>1674</v>
      </c>
      <c r="O95" s="88"/>
      <c r="P95" s="89" t="s">
        <v>224</v>
      </c>
      <c r="Q95" s="89" t="s">
        <v>3904</v>
      </c>
      <c r="R95" s="93" t="s">
        <v>1733</v>
      </c>
      <c r="S95" s="89" t="s">
        <v>6973</v>
      </c>
      <c r="T95" s="96" t="s">
        <v>9270</v>
      </c>
      <c r="U95" s="94" t="s">
        <v>6978</v>
      </c>
      <c r="V95" s="88"/>
      <c r="W95" s="88"/>
      <c r="X95" s="89" t="s">
        <v>5622</v>
      </c>
    </row>
    <row r="96" spans="1:24" ht="15" customHeight="1">
      <c r="A96" s="88" t="s">
        <v>136</v>
      </c>
      <c r="B96" s="88" t="s">
        <v>135</v>
      </c>
      <c r="C96" s="89">
        <v>121</v>
      </c>
      <c r="D96" s="90" t="s">
        <v>462</v>
      </c>
      <c r="E96" s="89" t="s">
        <v>296</v>
      </c>
      <c r="F96" s="89" t="s">
        <v>1675</v>
      </c>
      <c r="G96" s="89">
        <v>3000</v>
      </c>
      <c r="H96" s="89" t="s">
        <v>224</v>
      </c>
      <c r="I96" s="88"/>
      <c r="J96" s="91">
        <v>37346</v>
      </c>
      <c r="K96" s="89"/>
      <c r="L96" s="92">
        <f>DATE(YEAR(J96)-26,MONTH(J96),DAY(J97))</f>
        <v>27850</v>
      </c>
      <c r="M96" s="89" t="s">
        <v>270</v>
      </c>
      <c r="N96" s="88" t="s">
        <v>1674</v>
      </c>
      <c r="O96" s="88"/>
      <c r="P96" s="89" t="s">
        <v>224</v>
      </c>
      <c r="Q96" s="89" t="s">
        <v>3905</v>
      </c>
      <c r="R96" s="93" t="s">
        <v>1734</v>
      </c>
      <c r="S96" s="89" t="s">
        <v>6973</v>
      </c>
      <c r="T96" s="96" t="s">
        <v>9270</v>
      </c>
      <c r="U96" s="94" t="s">
        <v>6978</v>
      </c>
      <c r="V96" s="88"/>
      <c r="W96" s="88"/>
      <c r="X96" s="89" t="s">
        <v>5623</v>
      </c>
    </row>
    <row r="97" spans="1:24" ht="15" customHeight="1">
      <c r="A97" s="88" t="s">
        <v>136</v>
      </c>
      <c r="B97" s="88" t="s">
        <v>135</v>
      </c>
      <c r="C97" s="89">
        <v>144</v>
      </c>
      <c r="D97" s="90" t="s">
        <v>1383</v>
      </c>
      <c r="E97" s="89" t="s">
        <v>1400</v>
      </c>
      <c r="F97" s="89" t="s">
        <v>1675</v>
      </c>
      <c r="G97" s="89">
        <v>100</v>
      </c>
      <c r="H97" s="89" t="s">
        <v>224</v>
      </c>
      <c r="I97" s="88"/>
      <c r="J97" s="91">
        <v>37346</v>
      </c>
      <c r="K97" s="89"/>
      <c r="L97" s="92">
        <f>DATE(YEAR(J97)-26,MONTH(J97),DAY(J98))</f>
        <v>27850</v>
      </c>
      <c r="M97" s="89" t="s">
        <v>245</v>
      </c>
      <c r="N97" s="88" t="s">
        <v>1674</v>
      </c>
      <c r="O97" s="88"/>
      <c r="P97" s="89" t="s">
        <v>224</v>
      </c>
      <c r="Q97" s="89" t="s">
        <v>1673</v>
      </c>
      <c r="R97" s="93" t="s">
        <v>1673</v>
      </c>
      <c r="S97" s="89" t="s">
        <v>6973</v>
      </c>
      <c r="T97" s="96" t="s">
        <v>9270</v>
      </c>
      <c r="U97" s="94" t="s">
        <v>6978</v>
      </c>
      <c r="V97" s="88"/>
      <c r="W97" s="88"/>
      <c r="X97" s="89" t="s">
        <v>1673</v>
      </c>
    </row>
    <row r="98" spans="1:24" ht="15" customHeight="1">
      <c r="A98" s="88" t="s">
        <v>136</v>
      </c>
      <c r="B98" s="88" t="s">
        <v>135</v>
      </c>
      <c r="C98" s="89">
        <v>123</v>
      </c>
      <c r="D98" s="90" t="s">
        <v>1399</v>
      </c>
      <c r="E98" s="89" t="s">
        <v>718</v>
      </c>
      <c r="F98" s="89" t="s">
        <v>1675</v>
      </c>
      <c r="G98" s="89">
        <v>2200</v>
      </c>
      <c r="H98" s="89" t="s">
        <v>224</v>
      </c>
      <c r="I98" s="88"/>
      <c r="J98" s="91">
        <v>37346</v>
      </c>
      <c r="K98" s="89"/>
      <c r="L98" s="92">
        <f>DATE(YEAR(J98)-26,MONTH(J98),DAY(J99))</f>
        <v>27850</v>
      </c>
      <c r="M98" s="89" t="s">
        <v>270</v>
      </c>
      <c r="N98" s="88" t="s">
        <v>1674</v>
      </c>
      <c r="O98" s="88"/>
      <c r="P98" s="89" t="s">
        <v>224</v>
      </c>
      <c r="Q98" s="89" t="s">
        <v>1673</v>
      </c>
      <c r="R98" s="93" t="s">
        <v>1673</v>
      </c>
      <c r="S98" s="89" t="s">
        <v>6973</v>
      </c>
      <c r="T98" s="96" t="s">
        <v>9270</v>
      </c>
      <c r="U98" s="94" t="s">
        <v>6978</v>
      </c>
      <c r="V98" s="88"/>
      <c r="W98" s="88"/>
      <c r="X98" s="89" t="s">
        <v>1673</v>
      </c>
    </row>
    <row r="99" spans="1:24" ht="15" customHeight="1">
      <c r="A99" s="88" t="s">
        <v>136</v>
      </c>
      <c r="B99" s="88" t="s">
        <v>135</v>
      </c>
      <c r="C99" s="89">
        <v>122</v>
      </c>
      <c r="D99" s="90" t="s">
        <v>428</v>
      </c>
      <c r="E99" s="89" t="s">
        <v>278</v>
      </c>
      <c r="F99" s="89" t="s">
        <v>1675</v>
      </c>
      <c r="G99" s="89">
        <v>1500</v>
      </c>
      <c r="H99" s="89" t="s">
        <v>224</v>
      </c>
      <c r="I99" s="88"/>
      <c r="J99" s="91">
        <v>37346</v>
      </c>
      <c r="K99" s="89"/>
      <c r="L99" s="92">
        <f>DATE(YEAR(J99)-26,MONTH(J99),DAY(J100))</f>
        <v>27850</v>
      </c>
      <c r="M99" s="89" t="s">
        <v>223</v>
      </c>
      <c r="N99" s="88" t="s">
        <v>1674</v>
      </c>
      <c r="O99" s="88"/>
      <c r="P99" s="89" t="s">
        <v>224</v>
      </c>
      <c r="Q99" s="89" t="s">
        <v>1673</v>
      </c>
      <c r="R99" s="93" t="s">
        <v>1673</v>
      </c>
      <c r="S99" s="89" t="s">
        <v>6974</v>
      </c>
      <c r="T99" s="96" t="s">
        <v>9270</v>
      </c>
      <c r="U99" s="94" t="s">
        <v>6978</v>
      </c>
      <c r="V99" s="88"/>
      <c r="W99" s="88"/>
      <c r="X99" s="89" t="s">
        <v>1673</v>
      </c>
    </row>
    <row r="100" spans="1:24" ht="15" customHeight="1">
      <c r="A100" s="88" t="s">
        <v>136</v>
      </c>
      <c r="B100" s="88" t="s">
        <v>135</v>
      </c>
      <c r="C100" s="89">
        <v>125</v>
      </c>
      <c r="D100" s="90" t="s">
        <v>462</v>
      </c>
      <c r="E100" s="89" t="s">
        <v>486</v>
      </c>
      <c r="F100" s="89" t="s">
        <v>1675</v>
      </c>
      <c r="G100" s="89">
        <v>12500</v>
      </c>
      <c r="H100" s="89" t="s">
        <v>224</v>
      </c>
      <c r="I100" s="88"/>
      <c r="J100" s="91">
        <v>37346</v>
      </c>
      <c r="K100" s="89"/>
      <c r="L100" s="92">
        <f>DATE(YEAR(J100)-26,MONTH(J100),DAY(J101))</f>
        <v>27850</v>
      </c>
      <c r="M100" s="89" t="s">
        <v>1315</v>
      </c>
      <c r="N100" s="88" t="s">
        <v>1674</v>
      </c>
      <c r="O100" s="88"/>
      <c r="P100" s="89" t="s">
        <v>224</v>
      </c>
      <c r="Q100" s="89" t="s">
        <v>3906</v>
      </c>
      <c r="R100" s="93" t="s">
        <v>1735</v>
      </c>
      <c r="S100" s="89" t="s">
        <v>6973</v>
      </c>
      <c r="T100" s="96" t="s">
        <v>9270</v>
      </c>
      <c r="U100" s="94" t="s">
        <v>6979</v>
      </c>
      <c r="V100" s="88"/>
      <c r="W100" s="88"/>
      <c r="X100" s="89" t="s">
        <v>5624</v>
      </c>
    </row>
    <row r="101" spans="1:24" ht="15" customHeight="1">
      <c r="A101" s="88" t="s">
        <v>136</v>
      </c>
      <c r="B101" s="88" t="s">
        <v>135</v>
      </c>
      <c r="C101" s="89">
        <v>126</v>
      </c>
      <c r="D101" s="90" t="s">
        <v>462</v>
      </c>
      <c r="E101" s="89" t="s">
        <v>470</v>
      </c>
      <c r="F101" s="89" t="s">
        <v>1675</v>
      </c>
      <c r="G101" s="89">
        <v>10000</v>
      </c>
      <c r="H101" s="89" t="s">
        <v>224</v>
      </c>
      <c r="I101" s="88"/>
      <c r="J101" s="91">
        <v>37346</v>
      </c>
      <c r="K101" s="89"/>
      <c r="L101" s="92">
        <f>DATE(YEAR(J101)-26,MONTH(J101),DAY(J102))</f>
        <v>27850</v>
      </c>
      <c r="M101" s="89" t="s">
        <v>1493</v>
      </c>
      <c r="N101" s="88" t="s">
        <v>1674</v>
      </c>
      <c r="O101" s="88"/>
      <c r="P101" s="89" t="s">
        <v>224</v>
      </c>
      <c r="Q101" s="89" t="s">
        <v>3856</v>
      </c>
      <c r="R101" s="93" t="s">
        <v>1736</v>
      </c>
      <c r="S101" s="89" t="s">
        <v>6973</v>
      </c>
      <c r="T101" s="96" t="s">
        <v>9270</v>
      </c>
      <c r="U101" s="94" t="s">
        <v>6979</v>
      </c>
      <c r="V101" s="88"/>
      <c r="W101" s="88"/>
      <c r="X101" s="89" t="s">
        <v>5625</v>
      </c>
    </row>
    <row r="102" spans="1:24" ht="15" customHeight="1">
      <c r="A102" s="88" t="s">
        <v>136</v>
      </c>
      <c r="B102" s="88" t="s">
        <v>135</v>
      </c>
      <c r="C102" s="89">
        <v>127</v>
      </c>
      <c r="D102" s="90" t="s">
        <v>200</v>
      </c>
      <c r="E102" s="89" t="s">
        <v>909</v>
      </c>
      <c r="F102" s="89" t="s">
        <v>1675</v>
      </c>
      <c r="G102" s="89">
        <v>5000</v>
      </c>
      <c r="H102" s="89" t="s">
        <v>224</v>
      </c>
      <c r="I102" s="88"/>
      <c r="J102" s="91">
        <v>37346</v>
      </c>
      <c r="K102" s="89"/>
      <c r="L102" s="92">
        <f>DATE(YEAR(J102)-26,MONTH(J102),DAY(J103))</f>
        <v>27850</v>
      </c>
      <c r="M102" s="89" t="s">
        <v>416</v>
      </c>
      <c r="N102" s="88" t="s">
        <v>1674</v>
      </c>
      <c r="O102" s="88"/>
      <c r="P102" s="89" t="s">
        <v>224</v>
      </c>
      <c r="Q102" s="89" t="s">
        <v>3907</v>
      </c>
      <c r="R102" s="93" t="s">
        <v>1737</v>
      </c>
      <c r="S102" s="89" t="s">
        <v>6973</v>
      </c>
      <c r="T102" s="96" t="s">
        <v>9270</v>
      </c>
      <c r="U102" s="94" t="s">
        <v>6978</v>
      </c>
      <c r="V102" s="88"/>
      <c r="W102" s="88"/>
      <c r="X102" s="89" t="s">
        <v>5626</v>
      </c>
    </row>
    <row r="103" spans="1:24" ht="15" customHeight="1">
      <c r="A103" s="88" t="s">
        <v>136</v>
      </c>
      <c r="B103" s="88" t="s">
        <v>135</v>
      </c>
      <c r="C103" s="89">
        <v>129</v>
      </c>
      <c r="D103" s="90" t="s">
        <v>191</v>
      </c>
      <c r="E103" s="89" t="s">
        <v>1397</v>
      </c>
      <c r="F103" s="89" t="s">
        <v>1676</v>
      </c>
      <c r="G103" s="89">
        <v>100</v>
      </c>
      <c r="H103" s="89" t="s">
        <v>224</v>
      </c>
      <c r="I103" s="88"/>
      <c r="J103" s="91">
        <v>37346</v>
      </c>
      <c r="K103" s="89"/>
      <c r="L103" s="92">
        <f>DATE(YEAR(J103)-26,MONTH(J103),DAY(J104))</f>
        <v>27850</v>
      </c>
      <c r="M103" s="89" t="s">
        <v>1651</v>
      </c>
      <c r="N103" s="88" t="s">
        <v>1674</v>
      </c>
      <c r="O103" s="88"/>
      <c r="P103" s="89" t="s">
        <v>224</v>
      </c>
      <c r="Q103" s="89" t="s">
        <v>1673</v>
      </c>
      <c r="R103" s="93" t="s">
        <v>1673</v>
      </c>
      <c r="S103" s="89" t="s">
        <v>6973</v>
      </c>
      <c r="T103" s="96" t="s">
        <v>9270</v>
      </c>
      <c r="U103" s="94" t="s">
        <v>6978</v>
      </c>
      <c r="V103" s="88"/>
      <c r="W103" s="88"/>
      <c r="X103" s="89" t="s">
        <v>1673</v>
      </c>
    </row>
    <row r="104" spans="1:24" ht="15" customHeight="1">
      <c r="A104" s="88" t="s">
        <v>136</v>
      </c>
      <c r="B104" s="88" t="s">
        <v>135</v>
      </c>
      <c r="C104" s="89">
        <v>130</v>
      </c>
      <c r="D104" s="90" t="s">
        <v>339</v>
      </c>
      <c r="E104" s="89" t="s">
        <v>169</v>
      </c>
      <c r="F104" s="89" t="s">
        <v>1676</v>
      </c>
      <c r="G104" s="89">
        <v>500</v>
      </c>
      <c r="H104" s="89" t="s">
        <v>224</v>
      </c>
      <c r="I104" s="88"/>
      <c r="J104" s="91">
        <v>37346</v>
      </c>
      <c r="K104" s="89"/>
      <c r="L104" s="92">
        <f>DATE(YEAR(J104)-26,MONTH(J104),DAY(J105))</f>
        <v>27850</v>
      </c>
      <c r="M104" s="89" t="s">
        <v>324</v>
      </c>
      <c r="N104" s="88" t="s">
        <v>1674</v>
      </c>
      <c r="O104" s="88"/>
      <c r="P104" s="89" t="s">
        <v>224</v>
      </c>
      <c r="Q104" s="89" t="s">
        <v>3908</v>
      </c>
      <c r="R104" s="93" t="s">
        <v>1738</v>
      </c>
      <c r="S104" s="89" t="s">
        <v>6973</v>
      </c>
      <c r="T104" s="96" t="s">
        <v>9270</v>
      </c>
      <c r="U104" s="94" t="s">
        <v>6978</v>
      </c>
      <c r="V104" s="88"/>
      <c r="W104" s="88"/>
      <c r="X104" s="89" t="s">
        <v>1673</v>
      </c>
    </row>
    <row r="105" spans="1:24" ht="15" customHeight="1">
      <c r="A105" s="88" t="s">
        <v>136</v>
      </c>
      <c r="B105" s="88" t="s">
        <v>135</v>
      </c>
      <c r="C105" s="89">
        <v>132</v>
      </c>
      <c r="D105" s="90" t="s">
        <v>428</v>
      </c>
      <c r="E105" s="89" t="s">
        <v>149</v>
      </c>
      <c r="F105" s="89" t="s">
        <v>1675</v>
      </c>
      <c r="G105" s="89">
        <v>100</v>
      </c>
      <c r="H105" s="89" t="s">
        <v>224</v>
      </c>
      <c r="I105" s="88"/>
      <c r="J105" s="91">
        <v>37346</v>
      </c>
      <c r="K105" s="89"/>
      <c r="L105" s="92">
        <f>DATE(YEAR(J105)-26,MONTH(J105),DAY(J106))</f>
        <v>27850</v>
      </c>
      <c r="M105" s="89" t="s">
        <v>151</v>
      </c>
      <c r="N105" s="88" t="s">
        <v>1674</v>
      </c>
      <c r="O105" s="88"/>
      <c r="P105" s="89" t="s">
        <v>224</v>
      </c>
      <c r="Q105" s="89" t="s">
        <v>1673</v>
      </c>
      <c r="R105" s="93" t="s">
        <v>1673</v>
      </c>
      <c r="S105" s="89" t="s">
        <v>6974</v>
      </c>
      <c r="T105" s="96" t="s">
        <v>9270</v>
      </c>
      <c r="U105" s="94" t="s">
        <v>6978</v>
      </c>
      <c r="V105" s="88"/>
      <c r="W105" s="88"/>
      <c r="X105" s="89" t="s">
        <v>1673</v>
      </c>
    </row>
    <row r="106" spans="1:24" ht="15" customHeight="1">
      <c r="A106" s="88" t="s">
        <v>136</v>
      </c>
      <c r="B106" s="88" t="s">
        <v>135</v>
      </c>
      <c r="C106" s="89">
        <v>133</v>
      </c>
      <c r="D106" s="90" t="s">
        <v>196</v>
      </c>
      <c r="E106" s="89" t="s">
        <v>1398</v>
      </c>
      <c r="F106" s="89" t="s">
        <v>1676</v>
      </c>
      <c r="G106" s="89">
        <v>100</v>
      </c>
      <c r="H106" s="89" t="s">
        <v>224</v>
      </c>
      <c r="I106" s="88"/>
      <c r="J106" s="91">
        <v>37346</v>
      </c>
      <c r="K106" s="89"/>
      <c r="L106" s="92">
        <f>DATE(YEAR(J106)-26,MONTH(J106),DAY(J107))</f>
        <v>27850</v>
      </c>
      <c r="M106" s="89" t="s">
        <v>245</v>
      </c>
      <c r="N106" s="88" t="s">
        <v>1674</v>
      </c>
      <c r="O106" s="88"/>
      <c r="P106" s="89" t="s">
        <v>224</v>
      </c>
      <c r="Q106" s="89" t="s">
        <v>3909</v>
      </c>
      <c r="R106" s="93" t="s">
        <v>1673</v>
      </c>
      <c r="S106" s="89" t="s">
        <v>6974</v>
      </c>
      <c r="T106" s="96" t="s">
        <v>9270</v>
      </c>
      <c r="U106" s="94" t="s">
        <v>6978</v>
      </c>
      <c r="V106" s="88"/>
      <c r="W106" s="88"/>
      <c r="X106" s="89" t="s">
        <v>1673</v>
      </c>
    </row>
    <row r="107" spans="1:24" ht="15" customHeight="1">
      <c r="A107" s="88" t="s">
        <v>136</v>
      </c>
      <c r="B107" s="88" t="s">
        <v>135</v>
      </c>
      <c r="C107" s="89">
        <v>134</v>
      </c>
      <c r="D107" s="90" t="s">
        <v>271</v>
      </c>
      <c r="E107" s="89" t="s">
        <v>1397</v>
      </c>
      <c r="F107" s="89" t="s">
        <v>1676</v>
      </c>
      <c r="G107" s="89">
        <v>100</v>
      </c>
      <c r="H107" s="89" t="s">
        <v>224</v>
      </c>
      <c r="I107" s="88"/>
      <c r="J107" s="91">
        <v>37346</v>
      </c>
      <c r="K107" s="89"/>
      <c r="L107" s="92">
        <f>DATE(YEAR(J107)-26,MONTH(J107),DAY(J108))</f>
        <v>27850</v>
      </c>
      <c r="M107" s="89" t="s">
        <v>528</v>
      </c>
      <c r="N107" s="88" t="s">
        <v>1674</v>
      </c>
      <c r="O107" s="88"/>
      <c r="P107" s="89" t="s">
        <v>224</v>
      </c>
      <c r="Q107" s="89" t="s">
        <v>1673</v>
      </c>
      <c r="R107" s="93" t="s">
        <v>1673</v>
      </c>
      <c r="S107" s="89" t="s">
        <v>6973</v>
      </c>
      <c r="T107" s="96" t="s">
        <v>9270</v>
      </c>
      <c r="U107" s="94" t="s">
        <v>6978</v>
      </c>
      <c r="V107" s="88"/>
      <c r="W107" s="88"/>
      <c r="X107" s="89" t="s">
        <v>1673</v>
      </c>
    </row>
    <row r="108" spans="1:24" ht="15" customHeight="1">
      <c r="A108" s="88" t="s">
        <v>136</v>
      </c>
      <c r="B108" s="88" t="s">
        <v>135</v>
      </c>
      <c r="C108" s="89">
        <v>135</v>
      </c>
      <c r="D108" s="90" t="s">
        <v>721</v>
      </c>
      <c r="E108" s="89" t="s">
        <v>372</v>
      </c>
      <c r="F108" s="89" t="s">
        <v>1676</v>
      </c>
      <c r="G108" s="89">
        <v>500</v>
      </c>
      <c r="H108" s="89" t="s">
        <v>224</v>
      </c>
      <c r="I108" s="88"/>
      <c r="J108" s="91">
        <v>37346</v>
      </c>
      <c r="K108" s="89"/>
      <c r="L108" s="92">
        <f>DATE(YEAR(J108)-26,MONTH(J108),DAY(J109))</f>
        <v>27850</v>
      </c>
      <c r="M108" s="89" t="s">
        <v>410</v>
      </c>
      <c r="N108" s="88" t="s">
        <v>1674</v>
      </c>
      <c r="O108" s="88"/>
      <c r="P108" s="89" t="s">
        <v>224</v>
      </c>
      <c r="Q108" s="89" t="s">
        <v>3910</v>
      </c>
      <c r="R108" s="93" t="s">
        <v>1739</v>
      </c>
      <c r="S108" s="89" t="s">
        <v>6973</v>
      </c>
      <c r="T108" s="96" t="s">
        <v>9270</v>
      </c>
      <c r="U108" s="94" t="s">
        <v>6978</v>
      </c>
      <c r="V108" s="88"/>
      <c r="W108" s="88"/>
      <c r="X108" s="89" t="s">
        <v>1673</v>
      </c>
    </row>
    <row r="109" spans="1:24" ht="15" customHeight="1">
      <c r="A109" s="88" t="s">
        <v>136</v>
      </c>
      <c r="B109" s="88" t="s">
        <v>135</v>
      </c>
      <c r="C109" s="89">
        <v>136</v>
      </c>
      <c r="D109" s="90" t="s">
        <v>271</v>
      </c>
      <c r="E109" s="89" t="s">
        <v>275</v>
      </c>
      <c r="F109" s="89" t="s">
        <v>1676</v>
      </c>
      <c r="G109" s="89">
        <v>500</v>
      </c>
      <c r="H109" s="89" t="s">
        <v>224</v>
      </c>
      <c r="I109" s="88"/>
      <c r="J109" s="91">
        <v>37346</v>
      </c>
      <c r="K109" s="89"/>
      <c r="L109" s="92">
        <f>DATE(YEAR(J109)-26,MONTH(J109),DAY(J110))</f>
        <v>27850</v>
      </c>
      <c r="M109" s="89" t="s">
        <v>223</v>
      </c>
      <c r="N109" s="88" t="s">
        <v>1674</v>
      </c>
      <c r="O109" s="88"/>
      <c r="P109" s="89" t="s">
        <v>224</v>
      </c>
      <c r="Q109" s="89" t="s">
        <v>3911</v>
      </c>
      <c r="R109" s="93" t="s">
        <v>1740</v>
      </c>
      <c r="S109" s="89" t="s">
        <v>6973</v>
      </c>
      <c r="T109" s="96" t="s">
        <v>9270</v>
      </c>
      <c r="U109" s="94" t="s">
        <v>6978</v>
      </c>
      <c r="V109" s="88"/>
      <c r="W109" s="88"/>
      <c r="X109" s="89" t="s">
        <v>1673</v>
      </c>
    </row>
    <row r="110" spans="1:24" ht="15" customHeight="1">
      <c r="A110" s="88" t="s">
        <v>136</v>
      </c>
      <c r="B110" s="88" t="s">
        <v>135</v>
      </c>
      <c r="C110" s="89">
        <v>137</v>
      </c>
      <c r="D110" s="90" t="s">
        <v>200</v>
      </c>
      <c r="E110" s="89" t="s">
        <v>137</v>
      </c>
      <c r="F110" s="89" t="s">
        <v>1676</v>
      </c>
      <c r="G110" s="89">
        <v>4000</v>
      </c>
      <c r="H110" s="89" t="s">
        <v>224</v>
      </c>
      <c r="I110" s="88"/>
      <c r="J110" s="91">
        <v>37346</v>
      </c>
      <c r="K110" s="89"/>
      <c r="L110" s="92">
        <f>DATE(YEAR(J110)-26,MONTH(J110),DAY(J111))</f>
        <v>27850</v>
      </c>
      <c r="M110" s="89" t="s">
        <v>149</v>
      </c>
      <c r="N110" s="88" t="s">
        <v>1674</v>
      </c>
      <c r="O110" s="88"/>
      <c r="P110" s="89" t="s">
        <v>224</v>
      </c>
      <c r="Q110" s="89" t="s">
        <v>3902</v>
      </c>
      <c r="R110" s="93" t="s">
        <v>1741</v>
      </c>
      <c r="S110" s="89" t="s">
        <v>6973</v>
      </c>
      <c r="T110" s="96" t="s">
        <v>9270</v>
      </c>
      <c r="U110" s="94" t="s">
        <v>6978</v>
      </c>
      <c r="V110" s="88"/>
      <c r="W110" s="88"/>
      <c r="X110" s="89" t="s">
        <v>5627</v>
      </c>
    </row>
    <row r="111" spans="1:24" ht="15" customHeight="1">
      <c r="A111" s="88" t="s">
        <v>136</v>
      </c>
      <c r="B111" s="88" t="s">
        <v>135</v>
      </c>
      <c r="C111" s="89">
        <v>138</v>
      </c>
      <c r="D111" s="90" t="s">
        <v>462</v>
      </c>
      <c r="E111" s="89" t="s">
        <v>830</v>
      </c>
      <c r="F111" s="89" t="s">
        <v>1676</v>
      </c>
      <c r="G111" s="89">
        <v>500</v>
      </c>
      <c r="H111" s="89" t="s">
        <v>224</v>
      </c>
      <c r="I111" s="88"/>
      <c r="J111" s="91">
        <v>37346</v>
      </c>
      <c r="K111" s="89"/>
      <c r="L111" s="92">
        <f>DATE(YEAR(J111)-26,MONTH(J111),DAY(J112))</f>
        <v>27850</v>
      </c>
      <c r="M111" s="89" t="s">
        <v>622</v>
      </c>
      <c r="N111" s="88" t="s">
        <v>1674</v>
      </c>
      <c r="O111" s="88"/>
      <c r="P111" s="89" t="s">
        <v>224</v>
      </c>
      <c r="Q111" s="89" t="s">
        <v>3912</v>
      </c>
      <c r="R111" s="93" t="s">
        <v>1742</v>
      </c>
      <c r="S111" s="89" t="s">
        <v>6973</v>
      </c>
      <c r="T111" s="96" t="s">
        <v>9270</v>
      </c>
      <c r="U111" s="94" t="s">
        <v>6978</v>
      </c>
      <c r="V111" s="88"/>
      <c r="W111" s="88"/>
      <c r="X111" s="89" t="s">
        <v>1673</v>
      </c>
    </row>
    <row r="112" spans="1:24" ht="15" customHeight="1">
      <c r="A112" s="88" t="s">
        <v>136</v>
      </c>
      <c r="B112" s="88" t="s">
        <v>135</v>
      </c>
      <c r="C112" s="89">
        <v>139</v>
      </c>
      <c r="D112" s="90" t="s">
        <v>462</v>
      </c>
      <c r="E112" s="89" t="s">
        <v>1396</v>
      </c>
      <c r="F112" s="89" t="s">
        <v>1675</v>
      </c>
      <c r="G112" s="89">
        <v>500</v>
      </c>
      <c r="H112" s="89" t="s">
        <v>224</v>
      </c>
      <c r="I112" s="88"/>
      <c r="J112" s="91">
        <v>37346</v>
      </c>
      <c r="K112" s="89"/>
      <c r="L112" s="92">
        <f>DATE(YEAR(J112)-26,MONTH(J112),DAY(J113))</f>
        <v>27850</v>
      </c>
      <c r="M112" s="89" t="s">
        <v>1650</v>
      </c>
      <c r="N112" s="88" t="s">
        <v>1674</v>
      </c>
      <c r="O112" s="88"/>
      <c r="P112" s="89" t="s">
        <v>224</v>
      </c>
      <c r="Q112" s="89" t="s">
        <v>3876</v>
      </c>
      <c r="R112" s="93" t="s">
        <v>1743</v>
      </c>
      <c r="S112" s="89" t="s">
        <v>6973</v>
      </c>
      <c r="T112" s="96" t="s">
        <v>9270</v>
      </c>
      <c r="U112" s="94" t="s">
        <v>6978</v>
      </c>
      <c r="V112" s="88"/>
      <c r="W112" s="88"/>
      <c r="X112" s="89" t="s">
        <v>1673</v>
      </c>
    </row>
    <row r="113" spans="1:24" ht="15" customHeight="1">
      <c r="A113" s="88" t="s">
        <v>136</v>
      </c>
      <c r="B113" s="88" t="s">
        <v>135</v>
      </c>
      <c r="C113" s="89">
        <v>140</v>
      </c>
      <c r="D113" s="90" t="s">
        <v>1379</v>
      </c>
      <c r="E113" s="89" t="s">
        <v>360</v>
      </c>
      <c r="F113" s="89" t="s">
        <v>1676</v>
      </c>
      <c r="G113" s="89">
        <v>500</v>
      </c>
      <c r="H113" s="89" t="s">
        <v>224</v>
      </c>
      <c r="I113" s="88"/>
      <c r="J113" s="91">
        <v>37346</v>
      </c>
      <c r="K113" s="89"/>
      <c r="L113" s="92">
        <f>DATE(YEAR(J113)-26,MONTH(J113),DAY(J114))</f>
        <v>27850</v>
      </c>
      <c r="M113" s="89" t="s">
        <v>197</v>
      </c>
      <c r="N113" s="88" t="s">
        <v>1674</v>
      </c>
      <c r="O113" s="88"/>
      <c r="P113" s="89" t="s">
        <v>224</v>
      </c>
      <c r="Q113" s="89" t="s">
        <v>3913</v>
      </c>
      <c r="R113" s="93" t="s">
        <v>1744</v>
      </c>
      <c r="S113" s="89" t="s">
        <v>6973</v>
      </c>
      <c r="T113" s="96" t="s">
        <v>9270</v>
      </c>
      <c r="U113" s="94" t="s">
        <v>6978</v>
      </c>
      <c r="V113" s="88"/>
      <c r="W113" s="88"/>
      <c r="X113" s="89" t="s">
        <v>1673</v>
      </c>
    </row>
    <row r="114" spans="1:24" ht="15" customHeight="1">
      <c r="A114" s="88" t="s">
        <v>136</v>
      </c>
      <c r="B114" s="88" t="s">
        <v>135</v>
      </c>
      <c r="C114" s="89">
        <v>141</v>
      </c>
      <c r="D114" s="90" t="s">
        <v>1379</v>
      </c>
      <c r="E114" s="89" t="s">
        <v>333</v>
      </c>
      <c r="F114" s="89" t="s">
        <v>1676</v>
      </c>
      <c r="G114" s="89">
        <v>8000</v>
      </c>
      <c r="H114" s="89" t="s">
        <v>224</v>
      </c>
      <c r="I114" s="88"/>
      <c r="J114" s="91">
        <v>37346</v>
      </c>
      <c r="K114" s="89"/>
      <c r="L114" s="92">
        <f>DATE(YEAR(J114)-26,MONTH(J114),DAY(J115))</f>
        <v>27850</v>
      </c>
      <c r="M114" s="89" t="s">
        <v>324</v>
      </c>
      <c r="N114" s="88" t="s">
        <v>1674</v>
      </c>
      <c r="O114" s="88"/>
      <c r="P114" s="89" t="s">
        <v>224</v>
      </c>
      <c r="Q114" s="89" t="s">
        <v>3914</v>
      </c>
      <c r="R114" s="93" t="s">
        <v>1745</v>
      </c>
      <c r="S114" s="89" t="s">
        <v>6973</v>
      </c>
      <c r="T114" s="96" t="s">
        <v>9270</v>
      </c>
      <c r="U114" s="94" t="s">
        <v>6979</v>
      </c>
      <c r="V114" s="88"/>
      <c r="W114" s="88"/>
      <c r="X114" s="89" t="s">
        <v>5628</v>
      </c>
    </row>
    <row r="115" spans="1:24" ht="15" customHeight="1">
      <c r="A115" s="88" t="s">
        <v>136</v>
      </c>
      <c r="B115" s="88" t="s">
        <v>135</v>
      </c>
      <c r="C115" s="89">
        <v>142</v>
      </c>
      <c r="D115" s="90" t="s">
        <v>200</v>
      </c>
      <c r="E115" s="89" t="s">
        <v>150</v>
      </c>
      <c r="F115" s="89" t="s">
        <v>1676</v>
      </c>
      <c r="G115" s="89">
        <v>500</v>
      </c>
      <c r="H115" s="89" t="s">
        <v>224</v>
      </c>
      <c r="I115" s="88"/>
      <c r="J115" s="91">
        <v>37346</v>
      </c>
      <c r="K115" s="89"/>
      <c r="L115" s="92">
        <f>DATE(YEAR(J115)-26,MONTH(J115),DAY(J116))</f>
        <v>27850</v>
      </c>
      <c r="M115" s="89" t="s">
        <v>448</v>
      </c>
      <c r="N115" s="88" t="s">
        <v>1674</v>
      </c>
      <c r="O115" s="88"/>
      <c r="P115" s="89" t="s">
        <v>224</v>
      </c>
      <c r="Q115" s="89" t="s">
        <v>3915</v>
      </c>
      <c r="R115" s="93" t="s">
        <v>1746</v>
      </c>
      <c r="S115" s="89" t="s">
        <v>6973</v>
      </c>
      <c r="T115" s="96" t="s">
        <v>9270</v>
      </c>
      <c r="U115" s="94" t="s">
        <v>6978</v>
      </c>
      <c r="V115" s="88"/>
      <c r="W115" s="88"/>
      <c r="X115" s="89" t="s">
        <v>1673</v>
      </c>
    </row>
    <row r="116" spans="1:24" ht="15" customHeight="1">
      <c r="A116" s="88" t="s">
        <v>136</v>
      </c>
      <c r="B116" s="88" t="s">
        <v>135</v>
      </c>
      <c r="C116" s="89">
        <v>143</v>
      </c>
      <c r="D116" s="90" t="s">
        <v>191</v>
      </c>
      <c r="E116" s="89" t="s">
        <v>996</v>
      </c>
      <c r="F116" s="89" t="s">
        <v>1675</v>
      </c>
      <c r="G116" s="89">
        <v>3000</v>
      </c>
      <c r="H116" s="89" t="s">
        <v>224</v>
      </c>
      <c r="I116" s="88"/>
      <c r="J116" s="91">
        <v>37346</v>
      </c>
      <c r="K116" s="89"/>
      <c r="L116" s="92">
        <f>DATE(YEAR(J116)-26,MONTH(J116),DAY(J117))</f>
        <v>27850</v>
      </c>
      <c r="M116" s="89" t="s">
        <v>799</v>
      </c>
      <c r="N116" s="88" t="s">
        <v>1674</v>
      </c>
      <c r="O116" s="88"/>
      <c r="P116" s="89" t="s">
        <v>224</v>
      </c>
      <c r="Q116" s="89" t="s">
        <v>1673</v>
      </c>
      <c r="R116" s="93" t="s">
        <v>1673</v>
      </c>
      <c r="S116" s="89" t="s">
        <v>6973</v>
      </c>
      <c r="T116" s="96" t="s">
        <v>9270</v>
      </c>
      <c r="U116" s="94" t="s">
        <v>6978</v>
      </c>
      <c r="V116" s="88"/>
      <c r="W116" s="88"/>
      <c r="X116" s="89" t="s">
        <v>5629</v>
      </c>
    </row>
    <row r="117" spans="1:24" ht="15" customHeight="1">
      <c r="A117" s="88" t="s">
        <v>136</v>
      </c>
      <c r="B117" s="88" t="s">
        <v>135</v>
      </c>
      <c r="C117" s="89">
        <v>145</v>
      </c>
      <c r="D117" s="90" t="s">
        <v>1395</v>
      </c>
      <c r="E117" s="89" t="s">
        <v>324</v>
      </c>
      <c r="F117" s="89" t="s">
        <v>1675</v>
      </c>
      <c r="G117" s="89">
        <v>9600</v>
      </c>
      <c r="H117" s="89" t="s">
        <v>1662</v>
      </c>
      <c r="I117" s="88"/>
      <c r="J117" s="91">
        <v>37346</v>
      </c>
      <c r="K117" s="89"/>
      <c r="L117" s="92">
        <f>DATE(YEAR(J117)-26,MONTH(J117),DAY(J118))</f>
        <v>27850</v>
      </c>
      <c r="M117" s="89" t="s">
        <v>185</v>
      </c>
      <c r="N117" s="88" t="s">
        <v>1674</v>
      </c>
      <c r="O117" s="88"/>
      <c r="P117" s="89" t="s">
        <v>1662</v>
      </c>
      <c r="Q117" s="89" t="s">
        <v>3916</v>
      </c>
      <c r="R117" s="93" t="s">
        <v>1747</v>
      </c>
      <c r="S117" s="89" t="s">
        <v>6973</v>
      </c>
      <c r="T117" s="96" t="s">
        <v>9270</v>
      </c>
      <c r="U117" s="94" t="s">
        <v>6979</v>
      </c>
      <c r="V117" s="88"/>
      <c r="W117" s="88"/>
      <c r="X117" s="89" t="s">
        <v>5630</v>
      </c>
    </row>
    <row r="118" spans="1:24" ht="15" customHeight="1">
      <c r="A118" s="88" t="s">
        <v>136</v>
      </c>
      <c r="B118" s="88" t="s">
        <v>135</v>
      </c>
      <c r="C118" s="89">
        <v>146</v>
      </c>
      <c r="D118" s="90" t="s">
        <v>191</v>
      </c>
      <c r="E118" s="89" t="s">
        <v>416</v>
      </c>
      <c r="F118" s="89" t="s">
        <v>1675</v>
      </c>
      <c r="G118" s="89">
        <v>3500</v>
      </c>
      <c r="H118" s="89" t="s">
        <v>224</v>
      </c>
      <c r="I118" s="88"/>
      <c r="J118" s="91">
        <v>37346</v>
      </c>
      <c r="K118" s="89"/>
      <c r="L118" s="92">
        <f>DATE(YEAR(J118)-26,MONTH(J118),DAY(J119))</f>
        <v>27850</v>
      </c>
      <c r="M118" s="89" t="s">
        <v>180</v>
      </c>
      <c r="N118" s="88" t="s">
        <v>1674</v>
      </c>
      <c r="O118" s="88"/>
      <c r="P118" s="89" t="s">
        <v>224</v>
      </c>
      <c r="Q118" s="89" t="s">
        <v>3917</v>
      </c>
      <c r="R118" s="93" t="s">
        <v>1748</v>
      </c>
      <c r="S118" s="89" t="s">
        <v>6973</v>
      </c>
      <c r="T118" s="96" t="s">
        <v>9270</v>
      </c>
      <c r="U118" s="94" t="s">
        <v>6978</v>
      </c>
      <c r="V118" s="88"/>
      <c r="W118" s="88"/>
      <c r="X118" s="89" t="s">
        <v>5631</v>
      </c>
    </row>
    <row r="119" spans="1:24" ht="15" customHeight="1">
      <c r="A119" s="88" t="s">
        <v>136</v>
      </c>
      <c r="B119" s="88" t="s">
        <v>135</v>
      </c>
      <c r="C119" s="89">
        <v>147</v>
      </c>
      <c r="D119" s="90" t="s">
        <v>194</v>
      </c>
      <c r="E119" s="89" t="s">
        <v>193</v>
      </c>
      <c r="F119" s="89" t="s">
        <v>1675</v>
      </c>
      <c r="G119" s="89">
        <v>1500</v>
      </c>
      <c r="H119" s="89" t="s">
        <v>224</v>
      </c>
      <c r="I119" s="88"/>
      <c r="J119" s="91">
        <v>37346</v>
      </c>
      <c r="K119" s="89"/>
      <c r="L119" s="92">
        <f>DATE(YEAR(J119)-26,MONTH(J119),DAY(J120))</f>
        <v>27850</v>
      </c>
      <c r="M119" s="89" t="s">
        <v>471</v>
      </c>
      <c r="N119" s="88" t="s">
        <v>1674</v>
      </c>
      <c r="O119" s="88"/>
      <c r="P119" s="89" t="s">
        <v>224</v>
      </c>
      <c r="Q119" s="89" t="s">
        <v>3918</v>
      </c>
      <c r="R119" s="93" t="s">
        <v>1749</v>
      </c>
      <c r="S119" s="89" t="s">
        <v>6973</v>
      </c>
      <c r="T119" s="96" t="s">
        <v>9270</v>
      </c>
      <c r="U119" s="94" t="s">
        <v>6978</v>
      </c>
      <c r="V119" s="88"/>
      <c r="W119" s="88"/>
      <c r="X119" s="89" t="s">
        <v>5632</v>
      </c>
    </row>
    <row r="120" spans="1:24" ht="15" customHeight="1">
      <c r="A120" s="88" t="s">
        <v>136</v>
      </c>
      <c r="B120" s="88" t="s">
        <v>135</v>
      </c>
      <c r="C120" s="89">
        <v>148</v>
      </c>
      <c r="D120" s="90" t="s">
        <v>194</v>
      </c>
      <c r="E120" s="89" t="s">
        <v>717</v>
      </c>
      <c r="F120" s="89" t="s">
        <v>1675</v>
      </c>
      <c r="G120" s="89">
        <v>1025</v>
      </c>
      <c r="H120" s="89" t="s">
        <v>224</v>
      </c>
      <c r="I120" s="88"/>
      <c r="J120" s="91">
        <v>37346</v>
      </c>
      <c r="K120" s="89"/>
      <c r="L120" s="92">
        <f>DATE(YEAR(J120)-26,MONTH(J120),DAY(J121))</f>
        <v>27850</v>
      </c>
      <c r="M120" s="89" t="s">
        <v>471</v>
      </c>
      <c r="N120" s="88" t="s">
        <v>1674</v>
      </c>
      <c r="O120" s="88"/>
      <c r="P120" s="89" t="s">
        <v>224</v>
      </c>
      <c r="Q120" s="89" t="s">
        <v>1673</v>
      </c>
      <c r="R120" s="93" t="s">
        <v>1673</v>
      </c>
      <c r="S120" s="89" t="s">
        <v>6973</v>
      </c>
      <c r="T120" s="96" t="s">
        <v>9270</v>
      </c>
      <c r="U120" s="94" t="s">
        <v>6978</v>
      </c>
      <c r="V120" s="88"/>
      <c r="W120" s="88"/>
      <c r="X120" s="89" t="s">
        <v>1673</v>
      </c>
    </row>
    <row r="121" spans="1:24" ht="15" customHeight="1">
      <c r="A121" s="88" t="s">
        <v>136</v>
      </c>
      <c r="B121" s="88" t="s">
        <v>135</v>
      </c>
      <c r="C121" s="89">
        <v>149</v>
      </c>
      <c r="D121" s="90" t="s">
        <v>1387</v>
      </c>
      <c r="E121" s="89" t="s">
        <v>1394</v>
      </c>
      <c r="F121" s="89" t="s">
        <v>1676</v>
      </c>
      <c r="G121" s="89">
        <v>3350</v>
      </c>
      <c r="H121" s="89" t="s">
        <v>224</v>
      </c>
      <c r="I121" s="88"/>
      <c r="J121" s="91">
        <v>37346</v>
      </c>
      <c r="K121" s="89"/>
      <c r="L121" s="92">
        <f>DATE(YEAR(J121)-26,MONTH(J121),DAY(J122))</f>
        <v>27850</v>
      </c>
      <c r="M121" s="89" t="s">
        <v>149</v>
      </c>
      <c r="N121" s="88" t="s">
        <v>1674</v>
      </c>
      <c r="O121" s="88"/>
      <c r="P121" s="89" t="s">
        <v>224</v>
      </c>
      <c r="Q121" s="89" t="s">
        <v>1673</v>
      </c>
      <c r="R121" s="93" t="s">
        <v>1673</v>
      </c>
      <c r="S121" s="89" t="s">
        <v>6973</v>
      </c>
      <c r="T121" s="96" t="s">
        <v>9270</v>
      </c>
      <c r="U121" s="94" t="s">
        <v>6978</v>
      </c>
      <c r="V121" s="88"/>
      <c r="W121" s="88"/>
      <c r="X121" s="89" t="s">
        <v>5633</v>
      </c>
    </row>
    <row r="122" spans="1:24" ht="15" customHeight="1">
      <c r="A122" s="88" t="s">
        <v>136</v>
      </c>
      <c r="B122" s="88" t="s">
        <v>135</v>
      </c>
      <c r="C122" s="89">
        <v>151</v>
      </c>
      <c r="D122" s="90" t="s">
        <v>1324</v>
      </c>
      <c r="E122" s="89" t="s">
        <v>336</v>
      </c>
      <c r="F122" s="89" t="s">
        <v>1675</v>
      </c>
      <c r="G122" s="89">
        <v>6000</v>
      </c>
      <c r="H122" s="89" t="s">
        <v>1661</v>
      </c>
      <c r="I122" s="88"/>
      <c r="J122" s="91">
        <v>37346</v>
      </c>
      <c r="K122" s="89"/>
      <c r="L122" s="92">
        <f>DATE(YEAR(J122)-26,MONTH(J122),DAY(J123))</f>
        <v>27850</v>
      </c>
      <c r="M122" s="89" t="s">
        <v>270</v>
      </c>
      <c r="N122" s="88" t="s">
        <v>1674</v>
      </c>
      <c r="O122" s="88"/>
      <c r="P122" s="89" t="s">
        <v>1661</v>
      </c>
      <c r="Q122" s="89" t="s">
        <v>3862</v>
      </c>
      <c r="R122" s="93" t="s">
        <v>1750</v>
      </c>
      <c r="S122" s="89" t="s">
        <v>6973</v>
      </c>
      <c r="T122" s="96" t="s">
        <v>9270</v>
      </c>
      <c r="U122" s="94" t="s">
        <v>6979</v>
      </c>
      <c r="V122" s="88"/>
      <c r="W122" s="88"/>
      <c r="X122" s="89" t="s">
        <v>5634</v>
      </c>
    </row>
    <row r="123" spans="1:24" ht="15" customHeight="1">
      <c r="A123" s="88" t="s">
        <v>136</v>
      </c>
      <c r="B123" s="88" t="s">
        <v>135</v>
      </c>
      <c r="C123" s="89">
        <v>153</v>
      </c>
      <c r="D123" s="90" t="s">
        <v>268</v>
      </c>
      <c r="E123" s="89" t="s">
        <v>416</v>
      </c>
      <c r="F123" s="89" t="s">
        <v>1675</v>
      </c>
      <c r="G123" s="89">
        <v>7400</v>
      </c>
      <c r="H123" s="89" t="s">
        <v>224</v>
      </c>
      <c r="I123" s="88"/>
      <c r="J123" s="91">
        <v>37346</v>
      </c>
      <c r="K123" s="89"/>
      <c r="L123" s="92">
        <f>DATE(YEAR(J123)-26,MONTH(J123),DAY(J124))</f>
        <v>27850</v>
      </c>
      <c r="M123" s="89" t="s">
        <v>1310</v>
      </c>
      <c r="N123" s="88" t="s">
        <v>1674</v>
      </c>
      <c r="O123" s="88"/>
      <c r="P123" s="89" t="s">
        <v>224</v>
      </c>
      <c r="Q123" s="89" t="s">
        <v>3919</v>
      </c>
      <c r="R123" s="93" t="s">
        <v>1751</v>
      </c>
      <c r="S123" s="89" t="s">
        <v>6973</v>
      </c>
      <c r="T123" s="96" t="s">
        <v>9270</v>
      </c>
      <c r="U123" s="94" t="s">
        <v>6978</v>
      </c>
      <c r="V123" s="88"/>
      <c r="W123" s="88"/>
      <c r="X123" s="89" t="s">
        <v>5635</v>
      </c>
    </row>
    <row r="124" spans="1:24" ht="15" customHeight="1">
      <c r="A124" s="88" t="s">
        <v>136</v>
      </c>
      <c r="B124" s="88" t="s">
        <v>135</v>
      </c>
      <c r="C124" s="89">
        <v>154</v>
      </c>
      <c r="D124" s="90" t="s">
        <v>191</v>
      </c>
      <c r="E124" s="89" t="s">
        <v>149</v>
      </c>
      <c r="F124" s="89" t="s">
        <v>1675</v>
      </c>
      <c r="G124" s="89">
        <v>2500</v>
      </c>
      <c r="H124" s="89" t="s">
        <v>224</v>
      </c>
      <c r="I124" s="88"/>
      <c r="J124" s="91">
        <v>37346</v>
      </c>
      <c r="K124" s="89"/>
      <c r="L124" s="92">
        <f>DATE(YEAR(J124)-26,MONTH(J124),DAY(J125))</f>
        <v>27850</v>
      </c>
      <c r="M124" s="89" t="s">
        <v>256</v>
      </c>
      <c r="N124" s="88" t="s">
        <v>1674</v>
      </c>
      <c r="O124" s="88"/>
      <c r="P124" s="89" t="s">
        <v>224</v>
      </c>
      <c r="Q124" s="89" t="s">
        <v>3920</v>
      </c>
      <c r="R124" s="93" t="s">
        <v>1752</v>
      </c>
      <c r="S124" s="89" t="s">
        <v>6973</v>
      </c>
      <c r="T124" s="96" t="s">
        <v>9270</v>
      </c>
      <c r="U124" s="94" t="s">
        <v>6978</v>
      </c>
      <c r="V124" s="88"/>
      <c r="W124" s="88"/>
      <c r="X124" s="89" t="s">
        <v>5636</v>
      </c>
    </row>
    <row r="125" spans="1:24" ht="15" customHeight="1">
      <c r="A125" s="88" t="s">
        <v>136</v>
      </c>
      <c r="B125" s="88" t="s">
        <v>135</v>
      </c>
      <c r="C125" s="89">
        <v>156</v>
      </c>
      <c r="D125" s="90" t="s">
        <v>191</v>
      </c>
      <c r="E125" s="89" t="s">
        <v>245</v>
      </c>
      <c r="F125" s="89" t="s">
        <v>1675</v>
      </c>
      <c r="G125" s="89">
        <v>1000</v>
      </c>
      <c r="H125" s="89" t="s">
        <v>224</v>
      </c>
      <c r="I125" s="88"/>
      <c r="J125" s="91">
        <v>37346</v>
      </c>
      <c r="K125" s="89"/>
      <c r="L125" s="92">
        <f>DATE(YEAR(J125)-26,MONTH(J125),DAY(J126))</f>
        <v>27850</v>
      </c>
      <c r="M125" s="89" t="s">
        <v>1649</v>
      </c>
      <c r="N125" s="88" t="s">
        <v>1674</v>
      </c>
      <c r="O125" s="88"/>
      <c r="P125" s="89" t="s">
        <v>224</v>
      </c>
      <c r="Q125" s="89" t="s">
        <v>1673</v>
      </c>
      <c r="R125" s="93" t="s">
        <v>1673</v>
      </c>
      <c r="S125" s="89" t="s">
        <v>6973</v>
      </c>
      <c r="T125" s="96" t="s">
        <v>9270</v>
      </c>
      <c r="U125" s="94" t="s">
        <v>6978</v>
      </c>
      <c r="V125" s="88"/>
      <c r="W125" s="88"/>
      <c r="X125" s="89" t="s">
        <v>1673</v>
      </c>
    </row>
    <row r="126" spans="1:24" ht="15" customHeight="1">
      <c r="A126" s="88" t="s">
        <v>136</v>
      </c>
      <c r="B126" s="88" t="s">
        <v>135</v>
      </c>
      <c r="C126" s="89">
        <v>292</v>
      </c>
      <c r="D126" s="90" t="s">
        <v>194</v>
      </c>
      <c r="E126" s="89" t="s">
        <v>245</v>
      </c>
      <c r="F126" s="89" t="s">
        <v>1675</v>
      </c>
      <c r="G126" s="89">
        <v>13700</v>
      </c>
      <c r="H126" s="89" t="s">
        <v>224</v>
      </c>
      <c r="I126" s="88"/>
      <c r="J126" s="91">
        <v>37346</v>
      </c>
      <c r="K126" s="89"/>
      <c r="L126" s="92">
        <f>DATE(YEAR(J126)-26,MONTH(J126),DAY(J127))</f>
        <v>27850</v>
      </c>
      <c r="M126" s="89" t="s">
        <v>193</v>
      </c>
      <c r="N126" s="88" t="s">
        <v>1674</v>
      </c>
      <c r="O126" s="88"/>
      <c r="P126" s="89" t="s">
        <v>224</v>
      </c>
      <c r="Q126" s="89" t="s">
        <v>3921</v>
      </c>
      <c r="R126" s="93" t="s">
        <v>1753</v>
      </c>
      <c r="S126" s="89" t="s">
        <v>6973</v>
      </c>
      <c r="T126" s="96" t="s">
        <v>9270</v>
      </c>
      <c r="U126" s="94" t="s">
        <v>6977</v>
      </c>
      <c r="V126" s="88"/>
      <c r="W126" s="88"/>
      <c r="X126" s="89" t="s">
        <v>5637</v>
      </c>
    </row>
    <row r="127" spans="1:24" ht="15" customHeight="1">
      <c r="A127" s="88" t="s">
        <v>136</v>
      </c>
      <c r="B127" s="88" t="s">
        <v>135</v>
      </c>
      <c r="C127" s="89">
        <v>158</v>
      </c>
      <c r="D127" s="90" t="s">
        <v>1393</v>
      </c>
      <c r="E127" s="89" t="s">
        <v>180</v>
      </c>
      <c r="F127" s="89" t="s">
        <v>1675</v>
      </c>
      <c r="G127" s="89">
        <v>6500</v>
      </c>
      <c r="H127" s="89" t="s">
        <v>224</v>
      </c>
      <c r="I127" s="88"/>
      <c r="J127" s="91">
        <v>37346</v>
      </c>
      <c r="K127" s="89"/>
      <c r="L127" s="92">
        <f>DATE(YEAR(J127)-26,MONTH(J127),DAY(J128))</f>
        <v>27850</v>
      </c>
      <c r="M127" s="89" t="s">
        <v>270</v>
      </c>
      <c r="N127" s="88" t="s">
        <v>1674</v>
      </c>
      <c r="O127" s="88"/>
      <c r="P127" s="89" t="s">
        <v>224</v>
      </c>
      <c r="Q127" s="89" t="s">
        <v>3922</v>
      </c>
      <c r="R127" s="93" t="s">
        <v>1754</v>
      </c>
      <c r="S127" s="89" t="s">
        <v>6973</v>
      </c>
      <c r="T127" s="96" t="s">
        <v>9270</v>
      </c>
      <c r="U127" s="94" t="s">
        <v>6978</v>
      </c>
      <c r="V127" s="88"/>
      <c r="W127" s="88"/>
      <c r="X127" s="89" t="s">
        <v>5638</v>
      </c>
    </row>
    <row r="128" spans="1:24" ht="15" customHeight="1">
      <c r="A128" s="88" t="s">
        <v>136</v>
      </c>
      <c r="B128" s="88" t="s">
        <v>135</v>
      </c>
      <c r="C128" s="89">
        <v>159</v>
      </c>
      <c r="D128" s="90" t="s">
        <v>142</v>
      </c>
      <c r="E128" s="89" t="s">
        <v>192</v>
      </c>
      <c r="F128" s="89" t="s">
        <v>1675</v>
      </c>
      <c r="G128" s="89">
        <v>7500</v>
      </c>
      <c r="H128" s="89" t="s">
        <v>224</v>
      </c>
      <c r="I128" s="88"/>
      <c r="J128" s="91">
        <v>37346</v>
      </c>
      <c r="K128" s="89"/>
      <c r="L128" s="92">
        <f>DATE(YEAR(J128)-26,MONTH(J128),DAY(J129))</f>
        <v>27850</v>
      </c>
      <c r="M128" s="89" t="s">
        <v>245</v>
      </c>
      <c r="N128" s="88" t="s">
        <v>1674</v>
      </c>
      <c r="O128" s="88"/>
      <c r="P128" s="89" t="s">
        <v>224</v>
      </c>
      <c r="Q128" s="89" t="s">
        <v>3923</v>
      </c>
      <c r="R128" s="93" t="s">
        <v>1755</v>
      </c>
      <c r="S128" s="89" t="s">
        <v>6973</v>
      </c>
      <c r="T128" s="96" t="s">
        <v>9270</v>
      </c>
      <c r="U128" s="94" t="s">
        <v>6978</v>
      </c>
      <c r="V128" s="88"/>
      <c r="W128" s="88"/>
      <c r="X128" s="89" t="s">
        <v>5639</v>
      </c>
    </row>
    <row r="129" spans="1:24" ht="15" customHeight="1">
      <c r="A129" s="88" t="s">
        <v>136</v>
      </c>
      <c r="B129" s="88" t="s">
        <v>135</v>
      </c>
      <c r="C129" s="89">
        <v>160</v>
      </c>
      <c r="D129" s="90" t="s">
        <v>142</v>
      </c>
      <c r="E129" s="89" t="s">
        <v>219</v>
      </c>
      <c r="F129" s="89" t="s">
        <v>1676</v>
      </c>
      <c r="G129" s="89">
        <v>32500</v>
      </c>
      <c r="H129" s="89" t="s">
        <v>224</v>
      </c>
      <c r="I129" s="88"/>
      <c r="J129" s="91">
        <v>37346</v>
      </c>
      <c r="K129" s="89"/>
      <c r="L129" s="92">
        <f>DATE(YEAR(J129)-26,MONTH(J129),DAY(J130))</f>
        <v>27850</v>
      </c>
      <c r="M129" s="89" t="s">
        <v>1648</v>
      </c>
      <c r="N129" s="88" t="s">
        <v>1674</v>
      </c>
      <c r="O129" s="88"/>
      <c r="P129" s="89" t="s">
        <v>224</v>
      </c>
      <c r="Q129" s="89" t="s">
        <v>3924</v>
      </c>
      <c r="R129" s="93" t="s">
        <v>1756</v>
      </c>
      <c r="S129" s="89" t="s">
        <v>6973</v>
      </c>
      <c r="T129" s="96" t="s">
        <v>9270</v>
      </c>
      <c r="U129" s="94" t="s">
        <v>6980</v>
      </c>
      <c r="V129" s="88"/>
      <c r="W129" s="88"/>
      <c r="X129" s="89" t="s">
        <v>5640</v>
      </c>
    </row>
    <row r="130" spans="1:24" ht="15" customHeight="1">
      <c r="A130" s="88" t="s">
        <v>136</v>
      </c>
      <c r="B130" s="88" t="s">
        <v>135</v>
      </c>
      <c r="C130" s="89">
        <v>162</v>
      </c>
      <c r="D130" s="90" t="s">
        <v>1392</v>
      </c>
      <c r="E130" s="89" t="s">
        <v>197</v>
      </c>
      <c r="F130" s="89" t="s">
        <v>1675</v>
      </c>
      <c r="G130" s="89">
        <v>1300</v>
      </c>
      <c r="H130" s="89" t="s">
        <v>224</v>
      </c>
      <c r="I130" s="88"/>
      <c r="J130" s="91">
        <v>37346</v>
      </c>
      <c r="K130" s="89"/>
      <c r="L130" s="92">
        <f>DATE(YEAR(J130)-26,MONTH(J130),DAY(J131))</f>
        <v>27850</v>
      </c>
      <c r="M130" s="89" t="s">
        <v>1647</v>
      </c>
      <c r="N130" s="88" t="s">
        <v>1674</v>
      </c>
      <c r="O130" s="88"/>
      <c r="P130" s="89" t="s">
        <v>224</v>
      </c>
      <c r="Q130" s="89" t="s">
        <v>1673</v>
      </c>
      <c r="R130" s="93" t="s">
        <v>1673</v>
      </c>
      <c r="S130" s="89" t="s">
        <v>6973</v>
      </c>
      <c r="T130" s="96" t="s">
        <v>9270</v>
      </c>
      <c r="U130" s="94" t="s">
        <v>6978</v>
      </c>
      <c r="V130" s="88"/>
      <c r="W130" s="88"/>
      <c r="X130" s="89" t="s">
        <v>1673</v>
      </c>
    </row>
    <row r="131" spans="1:24" ht="15" customHeight="1">
      <c r="A131" s="88" t="s">
        <v>136</v>
      </c>
      <c r="B131" s="88" t="s">
        <v>135</v>
      </c>
      <c r="C131" s="89">
        <v>163</v>
      </c>
      <c r="D131" s="90" t="s">
        <v>202</v>
      </c>
      <c r="E131" s="89" t="s">
        <v>1391</v>
      </c>
      <c r="F131" s="89" t="s">
        <v>1675</v>
      </c>
      <c r="G131" s="89">
        <v>7500</v>
      </c>
      <c r="H131" s="89" t="s">
        <v>224</v>
      </c>
      <c r="I131" s="88"/>
      <c r="J131" s="91">
        <v>37346</v>
      </c>
      <c r="K131" s="89"/>
      <c r="L131" s="92">
        <f>DATE(YEAR(J131)-26,MONTH(J131),DAY(J132))</f>
        <v>27850</v>
      </c>
      <c r="M131" s="89" t="s">
        <v>801</v>
      </c>
      <c r="N131" s="88" t="s">
        <v>1674</v>
      </c>
      <c r="O131" s="88"/>
      <c r="P131" s="89" t="s">
        <v>224</v>
      </c>
      <c r="Q131" s="89" t="s">
        <v>3925</v>
      </c>
      <c r="R131" s="93" t="s">
        <v>1757</v>
      </c>
      <c r="S131" s="89" t="s">
        <v>6973</v>
      </c>
      <c r="T131" s="96" t="s">
        <v>9270</v>
      </c>
      <c r="U131" s="94" t="s">
        <v>6978</v>
      </c>
      <c r="V131" s="88"/>
      <c r="W131" s="88"/>
      <c r="X131" s="89" t="s">
        <v>5641</v>
      </c>
    </row>
    <row r="132" spans="1:24" ht="15" customHeight="1">
      <c r="A132" s="88" t="s">
        <v>136</v>
      </c>
      <c r="B132" s="88" t="s">
        <v>135</v>
      </c>
      <c r="C132" s="89">
        <v>164</v>
      </c>
      <c r="D132" s="90" t="s">
        <v>194</v>
      </c>
      <c r="E132" s="89" t="s">
        <v>1390</v>
      </c>
      <c r="F132" s="89" t="s">
        <v>1675</v>
      </c>
      <c r="G132" s="89">
        <v>1100</v>
      </c>
      <c r="H132" s="89" t="s">
        <v>224</v>
      </c>
      <c r="I132" s="88"/>
      <c r="J132" s="91">
        <v>37346</v>
      </c>
      <c r="K132" s="89"/>
      <c r="L132" s="92">
        <f>DATE(YEAR(J132)-26,MONTH(J132),DAY(J133))</f>
        <v>27850</v>
      </c>
      <c r="M132" s="89" t="s">
        <v>193</v>
      </c>
      <c r="N132" s="88" t="s">
        <v>1674</v>
      </c>
      <c r="O132" s="88"/>
      <c r="P132" s="89" t="s">
        <v>224</v>
      </c>
      <c r="Q132" s="89" t="s">
        <v>3926</v>
      </c>
      <c r="R132" s="93" t="s">
        <v>1758</v>
      </c>
      <c r="S132" s="89" t="s">
        <v>6973</v>
      </c>
      <c r="T132" s="96" t="s">
        <v>9270</v>
      </c>
      <c r="U132" s="94" t="s">
        <v>6978</v>
      </c>
      <c r="V132" s="88"/>
      <c r="W132" s="88"/>
      <c r="X132" s="89" t="s">
        <v>1673</v>
      </c>
    </row>
    <row r="133" spans="1:24" ht="15" customHeight="1">
      <c r="A133" s="88" t="s">
        <v>136</v>
      </c>
      <c r="B133" s="88" t="s">
        <v>135</v>
      </c>
      <c r="C133" s="89">
        <v>165</v>
      </c>
      <c r="D133" s="90" t="s">
        <v>191</v>
      </c>
      <c r="E133" s="89" t="s">
        <v>423</v>
      </c>
      <c r="F133" s="89" t="s">
        <v>1675</v>
      </c>
      <c r="G133" s="89">
        <v>4500</v>
      </c>
      <c r="H133" s="89" t="s">
        <v>224</v>
      </c>
      <c r="I133" s="88"/>
      <c r="J133" s="91">
        <v>37346</v>
      </c>
      <c r="K133" s="89"/>
      <c r="L133" s="92">
        <f>DATE(YEAR(J133)-26,MONTH(J133),DAY(J134))</f>
        <v>27850</v>
      </c>
      <c r="M133" s="89" t="s">
        <v>398</v>
      </c>
      <c r="N133" s="88" t="s">
        <v>1674</v>
      </c>
      <c r="O133" s="88"/>
      <c r="P133" s="89" t="s">
        <v>224</v>
      </c>
      <c r="Q133" s="89" t="s">
        <v>3927</v>
      </c>
      <c r="R133" s="93" t="s">
        <v>1759</v>
      </c>
      <c r="S133" s="89" t="s">
        <v>6973</v>
      </c>
      <c r="T133" s="96" t="s">
        <v>9270</v>
      </c>
      <c r="U133" s="94" t="s">
        <v>6978</v>
      </c>
      <c r="V133" s="88"/>
      <c r="W133" s="88"/>
      <c r="X133" s="89" t="s">
        <v>5642</v>
      </c>
    </row>
    <row r="134" spans="1:24" ht="15" customHeight="1">
      <c r="A134" s="88" t="s">
        <v>136</v>
      </c>
      <c r="B134" s="88" t="s">
        <v>135</v>
      </c>
      <c r="C134" s="89">
        <v>166</v>
      </c>
      <c r="D134" s="90" t="s">
        <v>202</v>
      </c>
      <c r="E134" s="89" t="s">
        <v>1389</v>
      </c>
      <c r="F134" s="89" t="s">
        <v>1675</v>
      </c>
      <c r="G134" s="89">
        <v>8500</v>
      </c>
      <c r="H134" s="89" t="s">
        <v>224</v>
      </c>
      <c r="I134" s="88"/>
      <c r="J134" s="91">
        <v>37346</v>
      </c>
      <c r="K134" s="89"/>
      <c r="L134" s="92">
        <f>DATE(YEAR(J134)-26,MONTH(J134),DAY(J135))</f>
        <v>27850</v>
      </c>
      <c r="M134" s="89" t="s">
        <v>1487</v>
      </c>
      <c r="N134" s="88" t="s">
        <v>1674</v>
      </c>
      <c r="O134" s="88"/>
      <c r="P134" s="89" t="s">
        <v>224</v>
      </c>
      <c r="Q134" s="89" t="s">
        <v>3928</v>
      </c>
      <c r="R134" s="93" t="s">
        <v>1760</v>
      </c>
      <c r="S134" s="89" t="s">
        <v>6973</v>
      </c>
      <c r="T134" s="96" t="s">
        <v>9270</v>
      </c>
      <c r="U134" s="94" t="s">
        <v>6979</v>
      </c>
      <c r="V134" s="88"/>
      <c r="W134" s="88"/>
      <c r="X134" s="89" t="s">
        <v>5643</v>
      </c>
    </row>
    <row r="135" spans="1:24" ht="15" customHeight="1">
      <c r="A135" s="88" t="s">
        <v>136</v>
      </c>
      <c r="B135" s="88" t="s">
        <v>135</v>
      </c>
      <c r="C135" s="89">
        <v>167</v>
      </c>
      <c r="D135" s="90" t="s">
        <v>138</v>
      </c>
      <c r="E135" s="89" t="s">
        <v>1388</v>
      </c>
      <c r="F135" s="89" t="s">
        <v>1675</v>
      </c>
      <c r="G135" s="89">
        <v>4200</v>
      </c>
      <c r="H135" s="89" t="s">
        <v>224</v>
      </c>
      <c r="I135" s="88"/>
      <c r="J135" s="91">
        <v>37346</v>
      </c>
      <c r="K135" s="89"/>
      <c r="L135" s="92">
        <f>DATE(YEAR(J135)-26,MONTH(J135),DAY(J136))</f>
        <v>27850</v>
      </c>
      <c r="M135" s="89" t="s">
        <v>470</v>
      </c>
      <c r="N135" s="88" t="s">
        <v>1674</v>
      </c>
      <c r="O135" s="88"/>
      <c r="P135" s="89" t="s">
        <v>224</v>
      </c>
      <c r="Q135" s="89" t="s">
        <v>3929</v>
      </c>
      <c r="R135" s="93" t="s">
        <v>1761</v>
      </c>
      <c r="S135" s="89" t="s">
        <v>6973</v>
      </c>
      <c r="T135" s="96" t="s">
        <v>9270</v>
      </c>
      <c r="U135" s="94" t="s">
        <v>6979</v>
      </c>
      <c r="V135" s="88"/>
      <c r="W135" s="88"/>
      <c r="X135" s="89" t="s">
        <v>5644</v>
      </c>
    </row>
    <row r="136" spans="1:24" ht="15" customHeight="1">
      <c r="A136" s="88" t="s">
        <v>136</v>
      </c>
      <c r="B136" s="88" t="s">
        <v>135</v>
      </c>
      <c r="C136" s="89">
        <v>168</v>
      </c>
      <c r="D136" s="90" t="s">
        <v>1379</v>
      </c>
      <c r="E136" s="89" t="s">
        <v>197</v>
      </c>
      <c r="F136" s="89" t="s">
        <v>1675</v>
      </c>
      <c r="G136" s="89">
        <v>10100</v>
      </c>
      <c r="H136" s="89" t="s">
        <v>224</v>
      </c>
      <c r="I136" s="88"/>
      <c r="J136" s="91">
        <v>37346</v>
      </c>
      <c r="K136" s="89"/>
      <c r="L136" s="92">
        <f>DATE(YEAR(J136)-26,MONTH(J136),DAY(J137))</f>
        <v>27850</v>
      </c>
      <c r="M136" s="89" t="s">
        <v>292</v>
      </c>
      <c r="N136" s="88" t="s">
        <v>1674</v>
      </c>
      <c r="O136" s="88"/>
      <c r="P136" s="89" t="s">
        <v>224</v>
      </c>
      <c r="Q136" s="89" t="s">
        <v>3913</v>
      </c>
      <c r="R136" s="93" t="s">
        <v>1762</v>
      </c>
      <c r="S136" s="89" t="s">
        <v>6973</v>
      </c>
      <c r="T136" s="96" t="s">
        <v>9270</v>
      </c>
      <c r="U136" s="94" t="s">
        <v>6978</v>
      </c>
      <c r="V136" s="88"/>
      <c r="W136" s="88"/>
      <c r="X136" s="89" t="s">
        <v>5645</v>
      </c>
    </row>
    <row r="137" spans="1:24" ht="15" customHeight="1">
      <c r="A137" s="88" t="s">
        <v>136</v>
      </c>
      <c r="B137" s="88" t="s">
        <v>135</v>
      </c>
      <c r="C137" s="89">
        <v>170</v>
      </c>
      <c r="D137" s="90" t="s">
        <v>1387</v>
      </c>
      <c r="E137" s="89" t="s">
        <v>193</v>
      </c>
      <c r="F137" s="89" t="s">
        <v>1675</v>
      </c>
      <c r="G137" s="89">
        <v>3000</v>
      </c>
      <c r="H137" s="89" t="s">
        <v>224</v>
      </c>
      <c r="I137" s="88"/>
      <c r="J137" s="91">
        <v>37346</v>
      </c>
      <c r="K137" s="89"/>
      <c r="L137" s="92">
        <f>DATE(YEAR(J137)-26,MONTH(J137),DAY(J138))</f>
        <v>27850</v>
      </c>
      <c r="M137" s="89" t="s">
        <v>591</v>
      </c>
      <c r="N137" s="88" t="s">
        <v>1674</v>
      </c>
      <c r="O137" s="88"/>
      <c r="P137" s="89" t="s">
        <v>224</v>
      </c>
      <c r="Q137" s="89" t="s">
        <v>3930</v>
      </c>
      <c r="R137" s="93" t="s">
        <v>1763</v>
      </c>
      <c r="S137" s="89" t="s">
        <v>6973</v>
      </c>
      <c r="T137" s="96" t="s">
        <v>9270</v>
      </c>
      <c r="U137" s="94" t="s">
        <v>6978</v>
      </c>
      <c r="V137" s="88"/>
      <c r="W137" s="88"/>
      <c r="X137" s="89" t="s">
        <v>5646</v>
      </c>
    </row>
    <row r="138" spans="1:24" ht="15" customHeight="1">
      <c r="A138" s="88" t="s">
        <v>136</v>
      </c>
      <c r="B138" s="88" t="s">
        <v>135</v>
      </c>
      <c r="C138" s="89">
        <v>171</v>
      </c>
      <c r="D138" s="90" t="s">
        <v>1370</v>
      </c>
      <c r="E138" s="89" t="s">
        <v>1386</v>
      </c>
      <c r="F138" s="89" t="s">
        <v>1675</v>
      </c>
      <c r="G138" s="89">
        <v>11000</v>
      </c>
      <c r="H138" s="89" t="s">
        <v>224</v>
      </c>
      <c r="I138" s="88"/>
      <c r="J138" s="91">
        <v>37346</v>
      </c>
      <c r="K138" s="89"/>
      <c r="L138" s="92">
        <f>DATE(YEAR(J138)-26,MONTH(J138),DAY(J139))</f>
        <v>27850</v>
      </c>
      <c r="M138" s="89" t="s">
        <v>1646</v>
      </c>
      <c r="N138" s="88" t="s">
        <v>1674</v>
      </c>
      <c r="O138" s="88"/>
      <c r="P138" s="89" t="s">
        <v>224</v>
      </c>
      <c r="Q138" s="89" t="s">
        <v>3931</v>
      </c>
      <c r="R138" s="93" t="s">
        <v>1764</v>
      </c>
      <c r="S138" s="89" t="s">
        <v>6973</v>
      </c>
      <c r="T138" s="96" t="s">
        <v>9270</v>
      </c>
      <c r="U138" s="94" t="s">
        <v>6979</v>
      </c>
      <c r="V138" s="88"/>
      <c r="W138" s="88"/>
      <c r="X138" s="89" t="s">
        <v>5647</v>
      </c>
    </row>
    <row r="139" spans="1:24" ht="15" customHeight="1">
      <c r="A139" s="88" t="s">
        <v>136</v>
      </c>
      <c r="B139" s="88" t="s">
        <v>135</v>
      </c>
      <c r="C139" s="89">
        <v>172</v>
      </c>
      <c r="D139" s="90" t="s">
        <v>1385</v>
      </c>
      <c r="E139" s="89" t="s">
        <v>1384</v>
      </c>
      <c r="F139" s="89" t="s">
        <v>1675</v>
      </c>
      <c r="G139" s="89">
        <v>6400</v>
      </c>
      <c r="H139" s="89" t="s">
        <v>224</v>
      </c>
      <c r="I139" s="88"/>
      <c r="J139" s="91">
        <v>37346</v>
      </c>
      <c r="K139" s="89"/>
      <c r="L139" s="92">
        <f>DATE(YEAR(J139)-26,MONTH(J139),DAY(J140))</f>
        <v>27850</v>
      </c>
      <c r="M139" s="89" t="s">
        <v>1646</v>
      </c>
      <c r="N139" s="88" t="s">
        <v>1674</v>
      </c>
      <c r="O139" s="88"/>
      <c r="P139" s="89" t="s">
        <v>224</v>
      </c>
      <c r="Q139" s="89" t="s">
        <v>3932</v>
      </c>
      <c r="R139" s="93" t="s">
        <v>1765</v>
      </c>
      <c r="S139" s="89" t="s">
        <v>6973</v>
      </c>
      <c r="T139" s="96" t="s">
        <v>9270</v>
      </c>
      <c r="U139" s="94" t="s">
        <v>6978</v>
      </c>
      <c r="V139" s="88"/>
      <c r="W139" s="88"/>
      <c r="X139" s="89" t="s">
        <v>5648</v>
      </c>
    </row>
    <row r="140" spans="1:24" ht="15" customHeight="1">
      <c r="A140" s="88" t="s">
        <v>136</v>
      </c>
      <c r="B140" s="88" t="s">
        <v>135</v>
      </c>
      <c r="C140" s="89">
        <v>174</v>
      </c>
      <c r="D140" s="90" t="s">
        <v>1383</v>
      </c>
      <c r="E140" s="89" t="s">
        <v>149</v>
      </c>
      <c r="F140" s="89" t="s">
        <v>1675</v>
      </c>
      <c r="G140" s="89">
        <v>1250</v>
      </c>
      <c r="H140" s="89" t="s">
        <v>224</v>
      </c>
      <c r="I140" s="88"/>
      <c r="J140" s="91">
        <v>37346</v>
      </c>
      <c r="K140" s="89"/>
      <c r="L140" s="92">
        <f>DATE(YEAR(J140)-26,MONTH(J140),DAY(J141))</f>
        <v>27850</v>
      </c>
      <c r="M140" s="89" t="s">
        <v>1200</v>
      </c>
      <c r="N140" s="88" t="s">
        <v>1674</v>
      </c>
      <c r="O140" s="88"/>
      <c r="P140" s="89" t="s">
        <v>224</v>
      </c>
      <c r="Q140" s="89" t="s">
        <v>1673</v>
      </c>
      <c r="R140" s="93" t="s">
        <v>1673</v>
      </c>
      <c r="S140" s="89" t="s">
        <v>6973</v>
      </c>
      <c r="T140" s="96" t="s">
        <v>9270</v>
      </c>
      <c r="U140" s="94" t="s">
        <v>6978</v>
      </c>
      <c r="V140" s="88"/>
      <c r="W140" s="88"/>
      <c r="X140" s="89" t="s">
        <v>5649</v>
      </c>
    </row>
    <row r="141" spans="1:24" ht="15" customHeight="1">
      <c r="A141" s="88" t="s">
        <v>136</v>
      </c>
      <c r="B141" s="88" t="s">
        <v>135</v>
      </c>
      <c r="C141" s="89">
        <v>175</v>
      </c>
      <c r="D141" s="90" t="s">
        <v>1382</v>
      </c>
      <c r="E141" s="89" t="s">
        <v>1381</v>
      </c>
      <c r="F141" s="89" t="s">
        <v>1675</v>
      </c>
      <c r="G141" s="89">
        <v>1200</v>
      </c>
      <c r="H141" s="89" t="s">
        <v>224</v>
      </c>
      <c r="I141" s="88"/>
      <c r="J141" s="91">
        <v>37346</v>
      </c>
      <c r="K141" s="89"/>
      <c r="L141" s="92">
        <f>DATE(YEAR(J141)-26,MONTH(J141),DAY(J142))</f>
        <v>27850</v>
      </c>
      <c r="M141" s="89" t="s">
        <v>1645</v>
      </c>
      <c r="N141" s="88" t="s">
        <v>1674</v>
      </c>
      <c r="O141" s="88"/>
      <c r="P141" s="89" t="s">
        <v>224</v>
      </c>
      <c r="Q141" s="89" t="s">
        <v>1673</v>
      </c>
      <c r="R141" s="93" t="s">
        <v>1673</v>
      </c>
      <c r="S141" s="89" t="s">
        <v>6973</v>
      </c>
      <c r="T141" s="96" t="s">
        <v>9270</v>
      </c>
      <c r="U141" s="94" t="s">
        <v>6978</v>
      </c>
      <c r="V141" s="88"/>
      <c r="W141" s="88"/>
      <c r="X141" s="89" t="s">
        <v>1673</v>
      </c>
    </row>
    <row r="142" spans="1:24" ht="15" customHeight="1">
      <c r="A142" s="88" t="s">
        <v>136</v>
      </c>
      <c r="B142" s="88" t="s">
        <v>135</v>
      </c>
      <c r="C142" s="89">
        <v>176</v>
      </c>
      <c r="D142" s="90" t="s">
        <v>710</v>
      </c>
      <c r="E142" s="89" t="s">
        <v>1380</v>
      </c>
      <c r="F142" s="89" t="s">
        <v>1676</v>
      </c>
      <c r="G142" s="89">
        <v>100</v>
      </c>
      <c r="H142" s="89" t="s">
        <v>224</v>
      </c>
      <c r="I142" s="88"/>
      <c r="J142" s="91">
        <v>37346</v>
      </c>
      <c r="K142" s="89"/>
      <c r="L142" s="92">
        <f>DATE(YEAR(J142)-26,MONTH(J142),DAY(J143))</f>
        <v>27850</v>
      </c>
      <c r="M142" s="89" t="s">
        <v>197</v>
      </c>
      <c r="N142" s="88" t="s">
        <v>1674</v>
      </c>
      <c r="O142" s="88"/>
      <c r="P142" s="89" t="s">
        <v>224</v>
      </c>
      <c r="Q142" s="89" t="s">
        <v>1673</v>
      </c>
      <c r="R142" s="93" t="s">
        <v>1673</v>
      </c>
      <c r="S142" s="89" t="s">
        <v>6973</v>
      </c>
      <c r="T142" s="96" t="s">
        <v>9270</v>
      </c>
      <c r="U142" s="94" t="s">
        <v>6978</v>
      </c>
      <c r="V142" s="88"/>
      <c r="W142" s="88"/>
      <c r="X142" s="89" t="s">
        <v>1673</v>
      </c>
    </row>
    <row r="143" spans="1:24" ht="15" customHeight="1">
      <c r="A143" s="88" t="s">
        <v>136</v>
      </c>
      <c r="B143" s="88" t="s">
        <v>135</v>
      </c>
      <c r="C143" s="89">
        <v>177</v>
      </c>
      <c r="D143" s="90" t="s">
        <v>462</v>
      </c>
      <c r="E143" s="89" t="s">
        <v>528</v>
      </c>
      <c r="F143" s="89" t="s">
        <v>1675</v>
      </c>
      <c r="G143" s="89">
        <v>9000</v>
      </c>
      <c r="H143" s="89" t="s">
        <v>224</v>
      </c>
      <c r="I143" s="88"/>
      <c r="J143" s="91">
        <v>37346</v>
      </c>
      <c r="K143" s="89"/>
      <c r="L143" s="92">
        <f>DATE(YEAR(J143)-26,MONTH(J143),DAY(J144))</f>
        <v>27850</v>
      </c>
      <c r="M143" s="89" t="s">
        <v>1644</v>
      </c>
      <c r="N143" s="88" t="s">
        <v>1674</v>
      </c>
      <c r="O143" s="88"/>
      <c r="P143" s="89" t="s">
        <v>224</v>
      </c>
      <c r="Q143" s="89" t="s">
        <v>3933</v>
      </c>
      <c r="R143" s="93" t="s">
        <v>1766</v>
      </c>
      <c r="S143" s="89" t="s">
        <v>6973</v>
      </c>
      <c r="T143" s="96" t="s">
        <v>9270</v>
      </c>
      <c r="U143" s="94" t="s">
        <v>6978</v>
      </c>
      <c r="V143" s="88"/>
      <c r="W143" s="88"/>
      <c r="X143" s="89" t="s">
        <v>5650</v>
      </c>
    </row>
    <row r="144" spans="1:24" ht="15" customHeight="1">
      <c r="A144" s="88" t="s">
        <v>136</v>
      </c>
      <c r="B144" s="88" t="s">
        <v>135</v>
      </c>
      <c r="C144" s="89">
        <v>178</v>
      </c>
      <c r="D144" s="90" t="s">
        <v>462</v>
      </c>
      <c r="E144" s="89" t="s">
        <v>151</v>
      </c>
      <c r="F144" s="89" t="s">
        <v>1675</v>
      </c>
      <c r="G144" s="89">
        <v>8100</v>
      </c>
      <c r="H144" s="89" t="s">
        <v>224</v>
      </c>
      <c r="I144" s="88"/>
      <c r="J144" s="91">
        <v>37346</v>
      </c>
      <c r="K144" s="89"/>
      <c r="L144" s="92">
        <f>DATE(YEAR(J144)-26,MONTH(J144),DAY(J145))</f>
        <v>27850</v>
      </c>
      <c r="M144" s="89" t="s">
        <v>1643</v>
      </c>
      <c r="N144" s="88" t="s">
        <v>1674</v>
      </c>
      <c r="O144" s="88"/>
      <c r="P144" s="89" t="s">
        <v>224</v>
      </c>
      <c r="Q144" s="89" t="s">
        <v>3934</v>
      </c>
      <c r="R144" s="93" t="s">
        <v>1767</v>
      </c>
      <c r="S144" s="89" t="s">
        <v>6973</v>
      </c>
      <c r="T144" s="96" t="s">
        <v>9270</v>
      </c>
      <c r="U144" s="94" t="s">
        <v>6978</v>
      </c>
      <c r="V144" s="88"/>
      <c r="W144" s="88"/>
      <c r="X144" s="89" t="s">
        <v>5651</v>
      </c>
    </row>
    <row r="145" spans="1:24" ht="15" customHeight="1">
      <c r="A145" s="88" t="s">
        <v>136</v>
      </c>
      <c r="B145" s="88" t="s">
        <v>135</v>
      </c>
      <c r="C145" s="89">
        <v>179</v>
      </c>
      <c r="D145" s="90" t="s">
        <v>547</v>
      </c>
      <c r="E145" s="89" t="s">
        <v>360</v>
      </c>
      <c r="F145" s="89" t="s">
        <v>1675</v>
      </c>
      <c r="G145" s="89">
        <v>100</v>
      </c>
      <c r="H145" s="89" t="s">
        <v>224</v>
      </c>
      <c r="I145" s="88"/>
      <c r="J145" s="91">
        <v>37346</v>
      </c>
      <c r="K145" s="89"/>
      <c r="L145" s="92">
        <f>DATE(YEAR(J145)-26,MONTH(J145),DAY(J146))</f>
        <v>27850</v>
      </c>
      <c r="M145" s="89" t="s">
        <v>1495</v>
      </c>
      <c r="N145" s="88" t="s">
        <v>1674</v>
      </c>
      <c r="O145" s="88"/>
      <c r="P145" s="89" t="s">
        <v>224</v>
      </c>
      <c r="Q145" s="89" t="s">
        <v>1673</v>
      </c>
      <c r="R145" s="93" t="s">
        <v>1673</v>
      </c>
      <c r="S145" s="89" t="s">
        <v>6973</v>
      </c>
      <c r="T145" s="96" t="s">
        <v>9270</v>
      </c>
      <c r="U145" s="94" t="s">
        <v>6978</v>
      </c>
      <c r="V145" s="88"/>
      <c r="W145" s="88"/>
      <c r="X145" s="89" t="s">
        <v>1673</v>
      </c>
    </row>
    <row r="146" spans="1:24" ht="15" customHeight="1">
      <c r="A146" s="88" t="s">
        <v>136</v>
      </c>
      <c r="B146" s="88" t="s">
        <v>135</v>
      </c>
      <c r="C146" s="89">
        <v>180</v>
      </c>
      <c r="D146" s="90" t="s">
        <v>1316</v>
      </c>
      <c r="E146" s="89" t="s">
        <v>245</v>
      </c>
      <c r="F146" s="89" t="s">
        <v>1675</v>
      </c>
      <c r="G146" s="89">
        <v>5000</v>
      </c>
      <c r="H146" s="89" t="s">
        <v>224</v>
      </c>
      <c r="I146" s="88"/>
      <c r="J146" s="91">
        <v>37346</v>
      </c>
      <c r="K146" s="89"/>
      <c r="L146" s="92">
        <f>DATE(YEAR(J146)-26,MONTH(J146),DAY(J147))</f>
        <v>27850</v>
      </c>
      <c r="M146" s="89" t="s">
        <v>149</v>
      </c>
      <c r="N146" s="88" t="s">
        <v>1674</v>
      </c>
      <c r="O146" s="88"/>
      <c r="P146" s="89" t="s">
        <v>224</v>
      </c>
      <c r="Q146" s="89" t="s">
        <v>3935</v>
      </c>
      <c r="R146" s="93" t="s">
        <v>1768</v>
      </c>
      <c r="S146" s="89" t="s">
        <v>6973</v>
      </c>
      <c r="T146" s="96" t="s">
        <v>9270</v>
      </c>
      <c r="U146" s="94" t="s">
        <v>6978</v>
      </c>
      <c r="V146" s="88"/>
      <c r="W146" s="88"/>
      <c r="X146" s="89" t="s">
        <v>5652</v>
      </c>
    </row>
    <row r="147" spans="1:24" ht="15" customHeight="1">
      <c r="A147" s="88" t="s">
        <v>136</v>
      </c>
      <c r="B147" s="88" t="s">
        <v>135</v>
      </c>
      <c r="C147" s="89">
        <v>181</v>
      </c>
      <c r="D147" s="90" t="s">
        <v>1372</v>
      </c>
      <c r="E147" s="89" t="s">
        <v>1088</v>
      </c>
      <c r="F147" s="89" t="s">
        <v>1676</v>
      </c>
      <c r="G147" s="89">
        <v>100</v>
      </c>
      <c r="H147" s="89" t="s">
        <v>224</v>
      </c>
      <c r="I147" s="88"/>
      <c r="J147" s="91">
        <v>37346</v>
      </c>
      <c r="K147" s="89"/>
      <c r="L147" s="92">
        <f>DATE(YEAR(J147)-26,MONTH(J147),DAY(J148))</f>
        <v>27850</v>
      </c>
      <c r="M147" s="89" t="s">
        <v>245</v>
      </c>
      <c r="N147" s="88" t="s">
        <v>1674</v>
      </c>
      <c r="O147" s="88"/>
      <c r="P147" s="89" t="s">
        <v>224</v>
      </c>
      <c r="Q147" s="89" t="s">
        <v>1673</v>
      </c>
      <c r="R147" s="93" t="s">
        <v>1673</v>
      </c>
      <c r="S147" s="89" t="s">
        <v>6973</v>
      </c>
      <c r="T147" s="96" t="s">
        <v>9270</v>
      </c>
      <c r="U147" s="94" t="s">
        <v>6978</v>
      </c>
      <c r="V147" s="88"/>
      <c r="W147" s="88"/>
      <c r="X147" s="89" t="s">
        <v>1673</v>
      </c>
    </row>
    <row r="148" spans="1:24" ht="15" customHeight="1">
      <c r="A148" s="88" t="s">
        <v>136</v>
      </c>
      <c r="B148" s="88" t="s">
        <v>135</v>
      </c>
      <c r="C148" s="89">
        <v>183</v>
      </c>
      <c r="D148" s="90" t="s">
        <v>1354</v>
      </c>
      <c r="E148" s="89" t="s">
        <v>245</v>
      </c>
      <c r="F148" s="89" t="s">
        <v>1675</v>
      </c>
      <c r="G148" s="89">
        <v>12000</v>
      </c>
      <c r="H148" s="89" t="s">
        <v>224</v>
      </c>
      <c r="I148" s="88"/>
      <c r="J148" s="91">
        <v>37346</v>
      </c>
      <c r="K148" s="89"/>
      <c r="L148" s="92">
        <f>DATE(YEAR(J148)-26,MONTH(J148),DAY(J149))</f>
        <v>27850</v>
      </c>
      <c r="M148" s="89" t="s">
        <v>270</v>
      </c>
      <c r="N148" s="88" t="s">
        <v>1674</v>
      </c>
      <c r="O148" s="88"/>
      <c r="P148" s="89" t="s">
        <v>224</v>
      </c>
      <c r="Q148" s="89" t="s">
        <v>3936</v>
      </c>
      <c r="R148" s="93" t="s">
        <v>1769</v>
      </c>
      <c r="S148" s="89" t="s">
        <v>6973</v>
      </c>
      <c r="T148" s="96" t="s">
        <v>9270</v>
      </c>
      <c r="U148" s="94" t="s">
        <v>6978</v>
      </c>
      <c r="V148" s="88"/>
      <c r="W148" s="88"/>
      <c r="X148" s="89" t="s">
        <v>5653</v>
      </c>
    </row>
    <row r="149" spans="1:24" ht="15" customHeight="1">
      <c r="A149" s="88" t="s">
        <v>136</v>
      </c>
      <c r="B149" s="88" t="s">
        <v>135</v>
      </c>
      <c r="C149" s="89">
        <v>186</v>
      </c>
      <c r="D149" s="90" t="s">
        <v>191</v>
      </c>
      <c r="E149" s="89" t="s">
        <v>149</v>
      </c>
      <c r="F149" s="89" t="s">
        <v>1675</v>
      </c>
      <c r="G149" s="89">
        <v>10000</v>
      </c>
      <c r="H149" s="89" t="s">
        <v>224</v>
      </c>
      <c r="I149" s="88"/>
      <c r="J149" s="91">
        <v>37346</v>
      </c>
      <c r="K149" s="89"/>
      <c r="L149" s="92">
        <f>DATE(YEAR(J149)-26,MONTH(J149),DAY(J150))</f>
        <v>27850</v>
      </c>
      <c r="M149" s="89" t="s">
        <v>416</v>
      </c>
      <c r="N149" s="88" t="s">
        <v>1674</v>
      </c>
      <c r="O149" s="88"/>
      <c r="P149" s="89" t="s">
        <v>224</v>
      </c>
      <c r="Q149" s="89" t="s">
        <v>3937</v>
      </c>
      <c r="R149" s="93" t="s">
        <v>1770</v>
      </c>
      <c r="S149" s="89" t="s">
        <v>6973</v>
      </c>
      <c r="T149" s="96" t="s">
        <v>9270</v>
      </c>
      <c r="U149" s="94" t="s">
        <v>6978</v>
      </c>
      <c r="V149" s="88"/>
      <c r="W149" s="88"/>
      <c r="X149" s="89" t="s">
        <v>5654</v>
      </c>
    </row>
    <row r="150" spans="1:24" ht="15" customHeight="1">
      <c r="A150" s="88" t="s">
        <v>136</v>
      </c>
      <c r="B150" s="88" t="s">
        <v>135</v>
      </c>
      <c r="C150" s="89">
        <v>188</v>
      </c>
      <c r="D150" s="90" t="s">
        <v>1372</v>
      </c>
      <c r="E150" s="89" t="s">
        <v>423</v>
      </c>
      <c r="F150" s="89" t="s">
        <v>1675</v>
      </c>
      <c r="G150" s="89">
        <v>3300</v>
      </c>
      <c r="H150" s="89" t="s">
        <v>224</v>
      </c>
      <c r="I150" s="88"/>
      <c r="J150" s="91">
        <v>37346</v>
      </c>
      <c r="K150" s="89"/>
      <c r="L150" s="92">
        <f>DATE(YEAR(J150)-26,MONTH(J150),DAY(J151))</f>
        <v>27850</v>
      </c>
      <c r="M150" s="89" t="s">
        <v>1236</v>
      </c>
      <c r="N150" s="88" t="s">
        <v>1674</v>
      </c>
      <c r="O150" s="88"/>
      <c r="P150" s="89" t="s">
        <v>224</v>
      </c>
      <c r="Q150" s="89" t="s">
        <v>3938</v>
      </c>
      <c r="R150" s="93" t="s">
        <v>1771</v>
      </c>
      <c r="S150" s="89" t="s">
        <v>6973</v>
      </c>
      <c r="T150" s="96" t="s">
        <v>9270</v>
      </c>
      <c r="U150" s="94" t="s">
        <v>6978</v>
      </c>
      <c r="V150" s="88"/>
      <c r="W150" s="88"/>
      <c r="X150" s="89" t="s">
        <v>5655</v>
      </c>
    </row>
    <row r="151" spans="1:24" ht="15" customHeight="1">
      <c r="A151" s="88" t="s">
        <v>136</v>
      </c>
      <c r="B151" s="88" t="s">
        <v>135</v>
      </c>
      <c r="C151" s="89">
        <v>189</v>
      </c>
      <c r="D151" s="90" t="s">
        <v>1372</v>
      </c>
      <c r="E151" s="89" t="s">
        <v>357</v>
      </c>
      <c r="F151" s="89" t="s">
        <v>1675</v>
      </c>
      <c r="G151" s="89">
        <v>2200</v>
      </c>
      <c r="H151" s="89" t="s">
        <v>224</v>
      </c>
      <c r="I151" s="88"/>
      <c r="J151" s="91">
        <v>37346</v>
      </c>
      <c r="K151" s="89"/>
      <c r="L151" s="92">
        <f>DATE(YEAR(J151)-26,MONTH(J151),DAY(J152))</f>
        <v>27850</v>
      </c>
      <c r="M151" s="89" t="s">
        <v>149</v>
      </c>
      <c r="N151" s="88" t="s">
        <v>1674</v>
      </c>
      <c r="O151" s="88"/>
      <c r="P151" s="89" t="s">
        <v>224</v>
      </c>
      <c r="Q151" s="89" t="s">
        <v>1673</v>
      </c>
      <c r="R151" s="93" t="s">
        <v>1673</v>
      </c>
      <c r="S151" s="89" t="s">
        <v>6973</v>
      </c>
      <c r="T151" s="96" t="s">
        <v>9270</v>
      </c>
      <c r="U151" s="94" t="s">
        <v>6978</v>
      </c>
      <c r="V151" s="88"/>
      <c r="W151" s="88"/>
      <c r="X151" s="89" t="s">
        <v>5656</v>
      </c>
    </row>
    <row r="152" spans="1:24" ht="15" customHeight="1">
      <c r="A152" s="88" t="s">
        <v>136</v>
      </c>
      <c r="B152" s="88" t="s">
        <v>135</v>
      </c>
      <c r="C152" s="89">
        <v>190</v>
      </c>
      <c r="D152" s="90" t="s">
        <v>1372</v>
      </c>
      <c r="E152" s="89" t="s">
        <v>151</v>
      </c>
      <c r="F152" s="89" t="s">
        <v>1675</v>
      </c>
      <c r="G152" s="89">
        <v>3290</v>
      </c>
      <c r="H152" s="89" t="s">
        <v>224</v>
      </c>
      <c r="I152" s="88"/>
      <c r="J152" s="91">
        <v>37346</v>
      </c>
      <c r="K152" s="89"/>
      <c r="L152" s="92">
        <f>DATE(YEAR(J152)-26,MONTH(J152),DAY(J153))</f>
        <v>27850</v>
      </c>
      <c r="M152" s="89" t="s">
        <v>149</v>
      </c>
      <c r="N152" s="88" t="s">
        <v>1674</v>
      </c>
      <c r="O152" s="88"/>
      <c r="P152" s="89" t="s">
        <v>224</v>
      </c>
      <c r="Q152" s="89" t="s">
        <v>3939</v>
      </c>
      <c r="R152" s="93" t="s">
        <v>1772</v>
      </c>
      <c r="S152" s="89" t="s">
        <v>6973</v>
      </c>
      <c r="T152" s="96" t="s">
        <v>9270</v>
      </c>
      <c r="U152" s="94" t="s">
        <v>6978</v>
      </c>
      <c r="V152" s="88"/>
      <c r="W152" s="88"/>
      <c r="X152" s="89" t="s">
        <v>5657</v>
      </c>
    </row>
    <row r="153" spans="1:24" ht="15" customHeight="1">
      <c r="A153" s="88" t="s">
        <v>136</v>
      </c>
      <c r="B153" s="88" t="s">
        <v>135</v>
      </c>
      <c r="C153" s="89">
        <v>191</v>
      </c>
      <c r="D153" s="90" t="s">
        <v>1372</v>
      </c>
      <c r="E153" s="89" t="s">
        <v>197</v>
      </c>
      <c r="F153" s="89" t="s">
        <v>1675</v>
      </c>
      <c r="G153" s="89">
        <v>2900</v>
      </c>
      <c r="H153" s="89" t="s">
        <v>224</v>
      </c>
      <c r="I153" s="88"/>
      <c r="J153" s="91">
        <v>37346</v>
      </c>
      <c r="K153" s="89"/>
      <c r="L153" s="92">
        <f>DATE(YEAR(J153)-26,MONTH(J153),DAY(J154))</f>
        <v>27850</v>
      </c>
      <c r="M153" s="89" t="s">
        <v>149</v>
      </c>
      <c r="N153" s="88" t="s">
        <v>1674</v>
      </c>
      <c r="O153" s="88"/>
      <c r="P153" s="89" t="s">
        <v>224</v>
      </c>
      <c r="Q153" s="89" t="s">
        <v>3940</v>
      </c>
      <c r="R153" s="93" t="s">
        <v>1773</v>
      </c>
      <c r="S153" s="89" t="s">
        <v>6973</v>
      </c>
      <c r="T153" s="96" t="s">
        <v>9270</v>
      </c>
      <c r="U153" s="94" t="s">
        <v>6978</v>
      </c>
      <c r="V153" s="88"/>
      <c r="W153" s="88"/>
      <c r="X153" s="89" t="s">
        <v>5658</v>
      </c>
    </row>
    <row r="154" spans="1:24" ht="15" customHeight="1">
      <c r="A154" s="88" t="s">
        <v>136</v>
      </c>
      <c r="B154" s="88" t="s">
        <v>135</v>
      </c>
      <c r="C154" s="89">
        <v>192</v>
      </c>
      <c r="D154" s="90" t="s">
        <v>142</v>
      </c>
      <c r="E154" s="89" t="s">
        <v>381</v>
      </c>
      <c r="F154" s="89" t="s">
        <v>1675</v>
      </c>
      <c r="G154" s="89">
        <v>45000</v>
      </c>
      <c r="H154" s="89" t="s">
        <v>224</v>
      </c>
      <c r="I154" s="88"/>
      <c r="J154" s="91">
        <v>37346</v>
      </c>
      <c r="K154" s="89"/>
      <c r="L154" s="92">
        <f>DATE(YEAR(J154)-26,MONTH(J154),DAY(J155))</f>
        <v>27850</v>
      </c>
      <c r="M154" s="89" t="s">
        <v>1433</v>
      </c>
      <c r="N154" s="88" t="s">
        <v>1674</v>
      </c>
      <c r="O154" s="88"/>
      <c r="P154" s="89" t="s">
        <v>224</v>
      </c>
      <c r="Q154" s="89" t="s">
        <v>3941</v>
      </c>
      <c r="R154" s="93" t="s">
        <v>1774</v>
      </c>
      <c r="S154" s="89" t="s">
        <v>6973</v>
      </c>
      <c r="T154" s="96" t="s">
        <v>9270</v>
      </c>
      <c r="U154" s="94" t="s">
        <v>6978</v>
      </c>
      <c r="V154" s="88"/>
      <c r="W154" s="88"/>
      <c r="X154" s="89" t="s">
        <v>5659</v>
      </c>
    </row>
    <row r="155" spans="1:24" ht="15" customHeight="1">
      <c r="A155" s="88" t="s">
        <v>136</v>
      </c>
      <c r="B155" s="88" t="s">
        <v>135</v>
      </c>
      <c r="C155" s="89">
        <v>193</v>
      </c>
      <c r="D155" s="90" t="s">
        <v>142</v>
      </c>
      <c r="E155" s="89" t="s">
        <v>324</v>
      </c>
      <c r="F155" s="89" t="s">
        <v>1675</v>
      </c>
      <c r="G155" s="89">
        <v>11500</v>
      </c>
      <c r="H155" s="89" t="s">
        <v>224</v>
      </c>
      <c r="I155" s="88"/>
      <c r="J155" s="91">
        <v>37346</v>
      </c>
      <c r="K155" s="89"/>
      <c r="L155" s="92">
        <f>DATE(YEAR(J155)-26,MONTH(J155),DAY(J156))</f>
        <v>27850</v>
      </c>
      <c r="M155" s="89" t="s">
        <v>506</v>
      </c>
      <c r="N155" s="88" t="s">
        <v>1674</v>
      </c>
      <c r="O155" s="88"/>
      <c r="P155" s="89" t="s">
        <v>224</v>
      </c>
      <c r="Q155" s="89" t="s">
        <v>3942</v>
      </c>
      <c r="R155" s="93" t="s">
        <v>1775</v>
      </c>
      <c r="S155" s="89" t="s">
        <v>6973</v>
      </c>
      <c r="T155" s="96" t="s">
        <v>9270</v>
      </c>
      <c r="U155" s="94" t="s">
        <v>6979</v>
      </c>
      <c r="V155" s="88"/>
      <c r="W155" s="88"/>
      <c r="X155" s="89" t="s">
        <v>5660</v>
      </c>
    </row>
    <row r="156" spans="1:24" ht="15" customHeight="1">
      <c r="A156" s="88" t="s">
        <v>136</v>
      </c>
      <c r="B156" s="88" t="s">
        <v>135</v>
      </c>
      <c r="C156" s="89">
        <v>194</v>
      </c>
      <c r="D156" s="90" t="s">
        <v>1376</v>
      </c>
      <c r="E156" s="89" t="s">
        <v>1031</v>
      </c>
      <c r="F156" s="89" t="s">
        <v>1675</v>
      </c>
      <c r="G156" s="89">
        <v>1000</v>
      </c>
      <c r="H156" s="89" t="s">
        <v>224</v>
      </c>
      <c r="I156" s="88"/>
      <c r="J156" s="91">
        <v>37346</v>
      </c>
      <c r="K156" s="89"/>
      <c r="L156" s="92">
        <f>DATE(YEAR(J156)-26,MONTH(J156),DAY(J157))</f>
        <v>27850</v>
      </c>
      <c r="M156" s="89" t="s">
        <v>149</v>
      </c>
      <c r="N156" s="88" t="s">
        <v>1674</v>
      </c>
      <c r="O156" s="88"/>
      <c r="P156" s="89" t="s">
        <v>224</v>
      </c>
      <c r="Q156" s="89" t="s">
        <v>1673</v>
      </c>
      <c r="R156" s="93" t="s">
        <v>1673</v>
      </c>
      <c r="S156" s="89" t="s">
        <v>6973</v>
      </c>
      <c r="T156" s="96" t="s">
        <v>9270</v>
      </c>
      <c r="U156" s="94" t="s">
        <v>6978</v>
      </c>
      <c r="V156" s="88"/>
      <c r="W156" s="88"/>
      <c r="X156" s="89" t="s">
        <v>1673</v>
      </c>
    </row>
    <row r="157" spans="1:24" ht="15" customHeight="1">
      <c r="A157" s="88" t="s">
        <v>136</v>
      </c>
      <c r="B157" s="88" t="s">
        <v>135</v>
      </c>
      <c r="C157" s="89">
        <v>195</v>
      </c>
      <c r="D157" s="90" t="s">
        <v>1379</v>
      </c>
      <c r="E157" s="89" t="s">
        <v>151</v>
      </c>
      <c r="F157" s="89" t="s">
        <v>1675</v>
      </c>
      <c r="G157" s="89">
        <v>1800</v>
      </c>
      <c r="H157" s="89" t="s">
        <v>224</v>
      </c>
      <c r="I157" s="88"/>
      <c r="J157" s="91">
        <v>37346</v>
      </c>
      <c r="K157" s="89"/>
      <c r="L157" s="92">
        <f>DATE(YEAR(J157)-26,MONTH(J157),DAY(J158))</f>
        <v>27850</v>
      </c>
      <c r="M157" s="89" t="s">
        <v>292</v>
      </c>
      <c r="N157" s="88" t="s">
        <v>1674</v>
      </c>
      <c r="O157" s="88"/>
      <c r="P157" s="89" t="s">
        <v>224</v>
      </c>
      <c r="Q157" s="89" t="s">
        <v>1673</v>
      </c>
      <c r="R157" s="93" t="s">
        <v>1673</v>
      </c>
      <c r="S157" s="89" t="s">
        <v>6973</v>
      </c>
      <c r="T157" s="96" t="s">
        <v>9270</v>
      </c>
      <c r="U157" s="94" t="s">
        <v>6978</v>
      </c>
      <c r="V157" s="88"/>
      <c r="W157" s="88"/>
      <c r="X157" s="89" t="s">
        <v>1673</v>
      </c>
    </row>
    <row r="158" spans="1:24" ht="15" customHeight="1">
      <c r="A158" s="88" t="s">
        <v>136</v>
      </c>
      <c r="B158" s="88" t="s">
        <v>135</v>
      </c>
      <c r="C158" s="89">
        <v>196</v>
      </c>
      <c r="D158" s="90" t="s">
        <v>428</v>
      </c>
      <c r="E158" s="89" t="s">
        <v>1378</v>
      </c>
      <c r="F158" s="89" t="s">
        <v>1675</v>
      </c>
      <c r="G158" s="89">
        <v>7000</v>
      </c>
      <c r="H158" s="89" t="s">
        <v>224</v>
      </c>
      <c r="I158" s="88"/>
      <c r="J158" s="91">
        <v>37346</v>
      </c>
      <c r="K158" s="89"/>
      <c r="L158" s="92">
        <f>DATE(YEAR(J158)-26,MONTH(J158),DAY(J159))</f>
        <v>27850</v>
      </c>
      <c r="M158" s="89" t="s">
        <v>223</v>
      </c>
      <c r="N158" s="88" t="s">
        <v>1674</v>
      </c>
      <c r="O158" s="88"/>
      <c r="P158" s="89" t="s">
        <v>224</v>
      </c>
      <c r="Q158" s="89" t="s">
        <v>3943</v>
      </c>
      <c r="R158" s="93" t="s">
        <v>1776</v>
      </c>
      <c r="S158" s="89" t="s">
        <v>6974</v>
      </c>
      <c r="T158" s="96" t="s">
        <v>9270</v>
      </c>
      <c r="U158" s="94" t="s">
        <v>6978</v>
      </c>
      <c r="V158" s="88"/>
      <c r="W158" s="88"/>
      <c r="X158" s="89" t="s">
        <v>5661</v>
      </c>
    </row>
    <row r="159" spans="1:24" ht="15" customHeight="1">
      <c r="A159" s="88" t="s">
        <v>136</v>
      </c>
      <c r="B159" s="88" t="s">
        <v>135</v>
      </c>
      <c r="C159" s="89">
        <v>197</v>
      </c>
      <c r="D159" s="90" t="s">
        <v>244</v>
      </c>
      <c r="E159" s="89" t="s">
        <v>416</v>
      </c>
      <c r="F159" s="89" t="s">
        <v>1675</v>
      </c>
      <c r="G159" s="89">
        <v>3700</v>
      </c>
      <c r="H159" s="89" t="s">
        <v>224</v>
      </c>
      <c r="I159" s="88"/>
      <c r="J159" s="91">
        <v>37346</v>
      </c>
      <c r="K159" s="89"/>
      <c r="L159" s="92">
        <f>DATE(YEAR(J159)-26,MONTH(J159),DAY(J160))</f>
        <v>27850</v>
      </c>
      <c r="M159" s="89" t="s">
        <v>197</v>
      </c>
      <c r="N159" s="88" t="s">
        <v>1674</v>
      </c>
      <c r="O159" s="88"/>
      <c r="P159" s="89" t="s">
        <v>224</v>
      </c>
      <c r="Q159" s="89" t="s">
        <v>1673</v>
      </c>
      <c r="R159" s="93" t="s">
        <v>1673</v>
      </c>
      <c r="S159" s="89" t="s">
        <v>6973</v>
      </c>
      <c r="T159" s="96" t="s">
        <v>9270</v>
      </c>
      <c r="U159" s="94" t="s">
        <v>6978</v>
      </c>
      <c r="V159" s="88"/>
      <c r="W159" s="88"/>
      <c r="X159" s="89" t="s">
        <v>5662</v>
      </c>
    </row>
    <row r="160" spans="1:24" ht="15" customHeight="1">
      <c r="A160" s="88" t="s">
        <v>136</v>
      </c>
      <c r="B160" s="88" t="s">
        <v>135</v>
      </c>
      <c r="C160" s="89">
        <v>198</v>
      </c>
      <c r="D160" s="90" t="s">
        <v>1318</v>
      </c>
      <c r="E160" s="89" t="s">
        <v>388</v>
      </c>
      <c r="F160" s="89" t="s">
        <v>1675</v>
      </c>
      <c r="G160" s="89">
        <v>15000</v>
      </c>
      <c r="H160" s="89" t="s">
        <v>1661</v>
      </c>
      <c r="I160" s="88"/>
      <c r="J160" s="91">
        <v>37346</v>
      </c>
      <c r="K160" s="89"/>
      <c r="L160" s="92">
        <f>DATE(YEAR(J160)-26,MONTH(J160),DAY(J161))</f>
        <v>27850</v>
      </c>
      <c r="M160" s="89" t="s">
        <v>1547</v>
      </c>
      <c r="N160" s="88" t="s">
        <v>1674</v>
      </c>
      <c r="O160" s="88"/>
      <c r="P160" s="89" t="s">
        <v>1661</v>
      </c>
      <c r="Q160" s="89" t="s">
        <v>3944</v>
      </c>
      <c r="R160" s="93" t="s">
        <v>1777</v>
      </c>
      <c r="S160" s="89" t="s">
        <v>6973</v>
      </c>
      <c r="T160" s="96" t="s">
        <v>9270</v>
      </c>
      <c r="U160" s="94" t="s">
        <v>6979</v>
      </c>
      <c r="V160" s="88"/>
      <c r="W160" s="88"/>
      <c r="X160" s="89" t="s">
        <v>5663</v>
      </c>
    </row>
    <row r="161" spans="1:24" ht="15" customHeight="1">
      <c r="A161" s="88" t="s">
        <v>136</v>
      </c>
      <c r="B161" s="88" t="s">
        <v>135</v>
      </c>
      <c r="C161" s="89">
        <v>199</v>
      </c>
      <c r="D161" s="90" t="s">
        <v>1370</v>
      </c>
      <c r="E161" s="89" t="s">
        <v>381</v>
      </c>
      <c r="F161" s="89" t="s">
        <v>1675</v>
      </c>
      <c r="G161" s="89">
        <v>11000</v>
      </c>
      <c r="H161" s="89" t="s">
        <v>224</v>
      </c>
      <c r="I161" s="88"/>
      <c r="J161" s="91">
        <v>37346</v>
      </c>
      <c r="K161" s="89"/>
      <c r="L161" s="92">
        <f>DATE(YEAR(J161)-26,MONTH(J161),DAY(J162))</f>
        <v>27850</v>
      </c>
      <c r="M161" s="89" t="s">
        <v>1642</v>
      </c>
      <c r="N161" s="88" t="s">
        <v>1674</v>
      </c>
      <c r="O161" s="88"/>
      <c r="P161" s="89" t="s">
        <v>224</v>
      </c>
      <c r="Q161" s="89" t="s">
        <v>3945</v>
      </c>
      <c r="R161" s="93" t="s">
        <v>1778</v>
      </c>
      <c r="S161" s="89" t="s">
        <v>6973</v>
      </c>
      <c r="T161" s="96" t="s">
        <v>9270</v>
      </c>
      <c r="U161" s="94" t="s">
        <v>6978</v>
      </c>
      <c r="V161" s="88"/>
      <c r="W161" s="88"/>
      <c r="X161" s="89" t="s">
        <v>5664</v>
      </c>
    </row>
    <row r="162" spans="1:24" ht="15" customHeight="1">
      <c r="A162" s="88" t="s">
        <v>136</v>
      </c>
      <c r="B162" s="88" t="s">
        <v>135</v>
      </c>
      <c r="C162" s="89">
        <v>202</v>
      </c>
      <c r="D162" s="90" t="s">
        <v>191</v>
      </c>
      <c r="E162" s="89" t="s">
        <v>245</v>
      </c>
      <c r="F162" s="89" t="s">
        <v>1675</v>
      </c>
      <c r="G162" s="89">
        <v>2500</v>
      </c>
      <c r="H162" s="89" t="s">
        <v>224</v>
      </c>
      <c r="I162" s="88"/>
      <c r="J162" s="91">
        <v>37346</v>
      </c>
      <c r="K162" s="89"/>
      <c r="L162" s="92">
        <f>DATE(YEAR(J162)-26,MONTH(J162),DAY(J163))</f>
        <v>27850</v>
      </c>
      <c r="M162" s="89" t="s">
        <v>185</v>
      </c>
      <c r="N162" s="88" t="s">
        <v>1674</v>
      </c>
      <c r="O162" s="88"/>
      <c r="P162" s="89" t="s">
        <v>224</v>
      </c>
      <c r="Q162" s="89" t="s">
        <v>3946</v>
      </c>
      <c r="R162" s="93" t="s">
        <v>1779</v>
      </c>
      <c r="S162" s="89" t="s">
        <v>6973</v>
      </c>
      <c r="T162" s="96" t="s">
        <v>9270</v>
      </c>
      <c r="U162" s="94" t="s">
        <v>6978</v>
      </c>
      <c r="V162" s="88"/>
      <c r="W162" s="88"/>
      <c r="X162" s="89" t="s">
        <v>5665</v>
      </c>
    </row>
    <row r="163" spans="1:24" ht="15" customHeight="1">
      <c r="A163" s="88" t="s">
        <v>136</v>
      </c>
      <c r="B163" s="88" t="s">
        <v>135</v>
      </c>
      <c r="C163" s="89">
        <v>203</v>
      </c>
      <c r="D163" s="90" t="s">
        <v>462</v>
      </c>
      <c r="E163" s="89" t="s">
        <v>150</v>
      </c>
      <c r="F163" s="89" t="s">
        <v>1676</v>
      </c>
      <c r="G163" s="89">
        <v>1500</v>
      </c>
      <c r="H163" s="89" t="s">
        <v>224</v>
      </c>
      <c r="I163" s="88"/>
      <c r="J163" s="91">
        <v>37346</v>
      </c>
      <c r="K163" s="89"/>
      <c r="L163" s="92">
        <f>DATE(YEAR(J163)-26,MONTH(J163),DAY(J164))</f>
        <v>27850</v>
      </c>
      <c r="M163" s="89" t="s">
        <v>646</v>
      </c>
      <c r="N163" s="88" t="s">
        <v>1674</v>
      </c>
      <c r="O163" s="88"/>
      <c r="P163" s="89" t="s">
        <v>224</v>
      </c>
      <c r="Q163" s="89" t="s">
        <v>1673</v>
      </c>
      <c r="R163" s="93" t="s">
        <v>1673</v>
      </c>
      <c r="S163" s="89" t="s">
        <v>6973</v>
      </c>
      <c r="T163" s="96" t="s">
        <v>9270</v>
      </c>
      <c r="U163" s="94" t="s">
        <v>6978</v>
      </c>
      <c r="V163" s="88"/>
      <c r="W163" s="88"/>
      <c r="X163" s="89" t="s">
        <v>1673</v>
      </c>
    </row>
    <row r="164" spans="1:24" ht="15" customHeight="1">
      <c r="A164" s="88" t="s">
        <v>136</v>
      </c>
      <c r="B164" s="88" t="s">
        <v>135</v>
      </c>
      <c r="C164" s="89">
        <v>204</v>
      </c>
      <c r="D164" s="90" t="s">
        <v>191</v>
      </c>
      <c r="E164" s="89" t="s">
        <v>1377</v>
      </c>
      <c r="F164" s="89" t="s">
        <v>1675</v>
      </c>
      <c r="G164" s="89">
        <v>9000</v>
      </c>
      <c r="H164" s="89" t="s">
        <v>224</v>
      </c>
      <c r="I164" s="88"/>
      <c r="J164" s="91">
        <v>37346</v>
      </c>
      <c r="K164" s="89"/>
      <c r="L164" s="92">
        <f>DATE(YEAR(J164)-26,MONTH(J164),DAY(J165))</f>
        <v>27850</v>
      </c>
      <c r="M164" s="89" t="s">
        <v>357</v>
      </c>
      <c r="N164" s="88" t="s">
        <v>1674</v>
      </c>
      <c r="O164" s="88"/>
      <c r="P164" s="89" t="s">
        <v>224</v>
      </c>
      <c r="Q164" s="89" t="s">
        <v>3947</v>
      </c>
      <c r="R164" s="93" t="s">
        <v>1780</v>
      </c>
      <c r="S164" s="89" t="s">
        <v>6973</v>
      </c>
      <c r="T164" s="96" t="s">
        <v>9270</v>
      </c>
      <c r="U164" s="94" t="s">
        <v>6978</v>
      </c>
      <c r="V164" s="88"/>
      <c r="W164" s="88"/>
      <c r="X164" s="89" t="s">
        <v>5666</v>
      </c>
    </row>
    <row r="165" spans="1:24" ht="15" customHeight="1">
      <c r="A165" s="88" t="s">
        <v>136</v>
      </c>
      <c r="B165" s="88" t="s">
        <v>135</v>
      </c>
      <c r="C165" s="89">
        <v>206</v>
      </c>
      <c r="D165" s="90" t="s">
        <v>638</v>
      </c>
      <c r="E165" s="89" t="s">
        <v>532</v>
      </c>
      <c r="F165" s="89" t="s">
        <v>1675</v>
      </c>
      <c r="G165" s="89">
        <v>7000</v>
      </c>
      <c r="H165" s="89" t="s">
        <v>224</v>
      </c>
      <c r="I165" s="88"/>
      <c r="J165" s="91">
        <v>37346</v>
      </c>
      <c r="K165" s="89"/>
      <c r="L165" s="92">
        <f>DATE(YEAR(J165)-26,MONTH(J165),DAY(J166))</f>
        <v>27850</v>
      </c>
      <c r="M165" s="89" t="s">
        <v>223</v>
      </c>
      <c r="N165" s="88" t="s">
        <v>1674</v>
      </c>
      <c r="O165" s="88"/>
      <c r="P165" s="89" t="s">
        <v>224</v>
      </c>
      <c r="Q165" s="89" t="s">
        <v>3948</v>
      </c>
      <c r="R165" s="93" t="s">
        <v>1781</v>
      </c>
      <c r="S165" s="89" t="s">
        <v>6974</v>
      </c>
      <c r="T165" s="96" t="s">
        <v>9270</v>
      </c>
      <c r="U165" s="94" t="s">
        <v>6978</v>
      </c>
      <c r="V165" s="88"/>
      <c r="W165" s="88"/>
      <c r="X165" s="89" t="s">
        <v>5667</v>
      </c>
    </row>
    <row r="166" spans="1:24" ht="15" customHeight="1">
      <c r="A166" s="88" t="s">
        <v>136</v>
      </c>
      <c r="B166" s="88" t="s">
        <v>135</v>
      </c>
      <c r="C166" s="89">
        <v>207</v>
      </c>
      <c r="D166" s="90" t="s">
        <v>191</v>
      </c>
      <c r="E166" s="89" t="s">
        <v>405</v>
      </c>
      <c r="F166" s="89" t="s">
        <v>1675</v>
      </c>
      <c r="G166" s="89">
        <v>5500</v>
      </c>
      <c r="H166" s="89" t="s">
        <v>224</v>
      </c>
      <c r="I166" s="88"/>
      <c r="J166" s="91">
        <v>37346</v>
      </c>
      <c r="K166" s="89"/>
      <c r="L166" s="92">
        <f>DATE(YEAR(J166)-26,MONTH(J166),DAY(J167))</f>
        <v>27850</v>
      </c>
      <c r="M166" s="89" t="s">
        <v>208</v>
      </c>
      <c r="N166" s="88" t="s">
        <v>1674</v>
      </c>
      <c r="O166" s="88"/>
      <c r="P166" s="89" t="s">
        <v>224</v>
      </c>
      <c r="Q166" s="89" t="s">
        <v>3949</v>
      </c>
      <c r="R166" s="93" t="s">
        <v>1782</v>
      </c>
      <c r="S166" s="89" t="s">
        <v>6973</v>
      </c>
      <c r="T166" s="96" t="s">
        <v>9270</v>
      </c>
      <c r="U166" s="94" t="s">
        <v>6978</v>
      </c>
      <c r="V166" s="88"/>
      <c r="W166" s="88"/>
      <c r="X166" s="89" t="s">
        <v>5668</v>
      </c>
    </row>
    <row r="167" spans="1:24" ht="15" customHeight="1">
      <c r="A167" s="88" t="s">
        <v>136</v>
      </c>
      <c r="B167" s="88" t="s">
        <v>135</v>
      </c>
      <c r="C167" s="89">
        <v>208</v>
      </c>
      <c r="D167" s="90" t="s">
        <v>1376</v>
      </c>
      <c r="E167" s="89" t="s">
        <v>849</v>
      </c>
      <c r="F167" s="89" t="s">
        <v>1675</v>
      </c>
      <c r="G167" s="89">
        <v>1000</v>
      </c>
      <c r="H167" s="89" t="s">
        <v>224</v>
      </c>
      <c r="I167" s="88"/>
      <c r="J167" s="91">
        <v>37346</v>
      </c>
      <c r="K167" s="89"/>
      <c r="L167" s="92">
        <f>DATE(YEAR(J167)-26,MONTH(J167),DAY(J168))</f>
        <v>27850</v>
      </c>
      <c r="M167" s="89" t="s">
        <v>149</v>
      </c>
      <c r="N167" s="88" t="s">
        <v>1674</v>
      </c>
      <c r="O167" s="88"/>
      <c r="P167" s="89" t="s">
        <v>224</v>
      </c>
      <c r="Q167" s="89" t="s">
        <v>1673</v>
      </c>
      <c r="R167" s="93" t="s">
        <v>1673</v>
      </c>
      <c r="S167" s="89" t="s">
        <v>6973</v>
      </c>
      <c r="T167" s="96" t="s">
        <v>9270</v>
      </c>
      <c r="U167" s="94" t="s">
        <v>6978</v>
      </c>
      <c r="V167" s="88"/>
      <c r="W167" s="88"/>
      <c r="X167" s="89" t="s">
        <v>1673</v>
      </c>
    </row>
    <row r="168" spans="1:24" ht="15" customHeight="1">
      <c r="A168" s="88" t="s">
        <v>136</v>
      </c>
      <c r="B168" s="88" t="s">
        <v>135</v>
      </c>
      <c r="C168" s="89">
        <v>209</v>
      </c>
      <c r="D168" s="90" t="s">
        <v>142</v>
      </c>
      <c r="E168" s="89" t="s">
        <v>506</v>
      </c>
      <c r="F168" s="89" t="s">
        <v>1675</v>
      </c>
      <c r="G168" s="89">
        <v>1100</v>
      </c>
      <c r="H168" s="89" t="s">
        <v>224</v>
      </c>
      <c r="I168" s="88"/>
      <c r="J168" s="91">
        <v>37346</v>
      </c>
      <c r="K168" s="89"/>
      <c r="L168" s="92">
        <f>DATE(YEAR(J168)-26,MONTH(J168),DAY(J169))</f>
        <v>27850</v>
      </c>
      <c r="M168" s="89" t="s">
        <v>197</v>
      </c>
      <c r="N168" s="88" t="s">
        <v>1674</v>
      </c>
      <c r="O168" s="88"/>
      <c r="P168" s="89" t="s">
        <v>224</v>
      </c>
      <c r="Q168" s="89" t="s">
        <v>1673</v>
      </c>
      <c r="R168" s="93" t="s">
        <v>1673</v>
      </c>
      <c r="S168" s="89" t="s">
        <v>6973</v>
      </c>
      <c r="T168" s="96" t="s">
        <v>9270</v>
      </c>
      <c r="U168" s="94" t="s">
        <v>6978</v>
      </c>
      <c r="V168" s="88"/>
      <c r="W168" s="88"/>
      <c r="X168" s="89" t="s">
        <v>1673</v>
      </c>
    </row>
    <row r="169" spans="1:24" ht="15" customHeight="1">
      <c r="A169" s="88" t="s">
        <v>136</v>
      </c>
      <c r="B169" s="88" t="s">
        <v>135</v>
      </c>
      <c r="C169" s="89">
        <v>210</v>
      </c>
      <c r="D169" s="90" t="s">
        <v>616</v>
      </c>
      <c r="E169" s="89" t="s">
        <v>625</v>
      </c>
      <c r="F169" s="89" t="s">
        <v>1675</v>
      </c>
      <c r="G169" s="89">
        <v>1000</v>
      </c>
      <c r="H169" s="89" t="s">
        <v>224</v>
      </c>
      <c r="I169" s="88"/>
      <c r="J169" s="91">
        <v>37346</v>
      </c>
      <c r="K169" s="89"/>
      <c r="L169" s="92">
        <f>DATE(YEAR(J169)-26,MONTH(J169),DAY(J170))</f>
        <v>27850</v>
      </c>
      <c r="M169" s="89" t="s">
        <v>909</v>
      </c>
      <c r="N169" s="88" t="s">
        <v>1674</v>
      </c>
      <c r="O169" s="88"/>
      <c r="P169" s="89" t="s">
        <v>224</v>
      </c>
      <c r="Q169" s="89" t="s">
        <v>3950</v>
      </c>
      <c r="R169" s="93" t="s">
        <v>1783</v>
      </c>
      <c r="S169" s="89" t="s">
        <v>6973</v>
      </c>
      <c r="T169" s="96" t="s">
        <v>9270</v>
      </c>
      <c r="U169" s="94" t="s">
        <v>6978</v>
      </c>
      <c r="V169" s="88"/>
      <c r="W169" s="88"/>
      <c r="X169" s="89" t="s">
        <v>5669</v>
      </c>
    </row>
    <row r="170" spans="1:24" ht="15" customHeight="1">
      <c r="A170" s="88" t="s">
        <v>136</v>
      </c>
      <c r="B170" s="88" t="s">
        <v>135</v>
      </c>
      <c r="C170" s="89">
        <v>211</v>
      </c>
      <c r="D170" s="90" t="s">
        <v>1372</v>
      </c>
      <c r="E170" s="89" t="s">
        <v>1375</v>
      </c>
      <c r="F170" s="89" t="s">
        <v>1675</v>
      </c>
      <c r="G170" s="89">
        <v>1000</v>
      </c>
      <c r="H170" s="89" t="s">
        <v>224</v>
      </c>
      <c r="I170" s="88"/>
      <c r="J170" s="91">
        <v>37346</v>
      </c>
      <c r="K170" s="89"/>
      <c r="L170" s="92">
        <f>DATE(YEAR(J170)-26,MONTH(J170),DAY(J171))</f>
        <v>27850</v>
      </c>
      <c r="M170" s="89" t="s">
        <v>722</v>
      </c>
      <c r="N170" s="88" t="s">
        <v>1674</v>
      </c>
      <c r="O170" s="88"/>
      <c r="P170" s="89" t="s">
        <v>224</v>
      </c>
      <c r="Q170" s="89" t="s">
        <v>3951</v>
      </c>
      <c r="R170" s="93" t="s">
        <v>1784</v>
      </c>
      <c r="S170" s="89" t="s">
        <v>6973</v>
      </c>
      <c r="T170" s="96" t="s">
        <v>9270</v>
      </c>
      <c r="U170" s="94" t="s">
        <v>6978</v>
      </c>
      <c r="V170" s="88"/>
      <c r="W170" s="88"/>
      <c r="X170" s="89" t="s">
        <v>5670</v>
      </c>
    </row>
    <row r="171" spans="1:24" ht="15" customHeight="1">
      <c r="A171" s="88" t="s">
        <v>136</v>
      </c>
      <c r="B171" s="88" t="s">
        <v>135</v>
      </c>
      <c r="C171" s="89">
        <v>212</v>
      </c>
      <c r="D171" s="90" t="s">
        <v>1372</v>
      </c>
      <c r="E171" s="89" t="s">
        <v>324</v>
      </c>
      <c r="F171" s="89" t="s">
        <v>1675</v>
      </c>
      <c r="G171" s="89">
        <v>1000</v>
      </c>
      <c r="H171" s="89" t="s">
        <v>224</v>
      </c>
      <c r="I171" s="88"/>
      <c r="J171" s="91">
        <v>37346</v>
      </c>
      <c r="K171" s="89"/>
      <c r="L171" s="92">
        <f>DATE(YEAR(J171)-26,MONTH(J171),DAY(J172))</f>
        <v>27850</v>
      </c>
      <c r="M171" s="89" t="s">
        <v>722</v>
      </c>
      <c r="N171" s="88" t="s">
        <v>1674</v>
      </c>
      <c r="O171" s="88"/>
      <c r="P171" s="89" t="s">
        <v>224</v>
      </c>
      <c r="Q171" s="89" t="s">
        <v>3952</v>
      </c>
      <c r="R171" s="93" t="s">
        <v>1785</v>
      </c>
      <c r="S171" s="89" t="s">
        <v>6973</v>
      </c>
      <c r="T171" s="96" t="s">
        <v>9270</v>
      </c>
      <c r="U171" s="94" t="s">
        <v>6978</v>
      </c>
      <c r="V171" s="88"/>
      <c r="W171" s="88"/>
      <c r="X171" s="89" t="s">
        <v>5671</v>
      </c>
    </row>
    <row r="172" spans="1:24" ht="15" customHeight="1">
      <c r="A172" s="88" t="s">
        <v>136</v>
      </c>
      <c r="B172" s="88" t="s">
        <v>135</v>
      </c>
      <c r="C172" s="89">
        <v>213</v>
      </c>
      <c r="D172" s="90" t="s">
        <v>1372</v>
      </c>
      <c r="E172" s="89" t="s">
        <v>1374</v>
      </c>
      <c r="F172" s="89" t="s">
        <v>1675</v>
      </c>
      <c r="G172" s="89">
        <v>100</v>
      </c>
      <c r="H172" s="89" t="s">
        <v>224</v>
      </c>
      <c r="I172" s="88"/>
      <c r="J172" s="91">
        <v>37346</v>
      </c>
      <c r="K172" s="89"/>
      <c r="L172" s="92">
        <f>DATE(YEAR(J172)-26,MONTH(J172),DAY(J173))</f>
        <v>27850</v>
      </c>
      <c r="M172" s="89" t="s">
        <v>722</v>
      </c>
      <c r="N172" s="88" t="s">
        <v>1674</v>
      </c>
      <c r="O172" s="88"/>
      <c r="P172" s="89" t="s">
        <v>224</v>
      </c>
      <c r="Q172" s="89" t="s">
        <v>1673</v>
      </c>
      <c r="R172" s="93" t="s">
        <v>1673</v>
      </c>
      <c r="S172" s="89" t="s">
        <v>6973</v>
      </c>
      <c r="T172" s="96" t="s">
        <v>9270</v>
      </c>
      <c r="U172" s="94" t="s">
        <v>6978</v>
      </c>
      <c r="V172" s="88"/>
      <c r="W172" s="88"/>
      <c r="X172" s="89" t="s">
        <v>1673</v>
      </c>
    </row>
    <row r="173" spans="1:24" ht="15" customHeight="1">
      <c r="A173" s="88" t="s">
        <v>136</v>
      </c>
      <c r="B173" s="88" t="s">
        <v>135</v>
      </c>
      <c r="C173" s="89">
        <v>214</v>
      </c>
      <c r="D173" s="90" t="s">
        <v>271</v>
      </c>
      <c r="E173" s="89" t="s">
        <v>296</v>
      </c>
      <c r="F173" s="89" t="s">
        <v>1675</v>
      </c>
      <c r="G173" s="89">
        <v>500</v>
      </c>
      <c r="H173" s="89" t="s">
        <v>224</v>
      </c>
      <c r="I173" s="88"/>
      <c r="J173" s="91">
        <v>37346</v>
      </c>
      <c r="K173" s="89"/>
      <c r="L173" s="92">
        <f>DATE(YEAR(J173)-26,MONTH(J173),DAY(J174))</f>
        <v>27850</v>
      </c>
      <c r="M173" s="89" t="s">
        <v>471</v>
      </c>
      <c r="N173" s="88" t="s">
        <v>1674</v>
      </c>
      <c r="O173" s="88"/>
      <c r="P173" s="89" t="s">
        <v>224</v>
      </c>
      <c r="Q173" s="89" t="s">
        <v>3953</v>
      </c>
      <c r="R173" s="93" t="s">
        <v>1786</v>
      </c>
      <c r="S173" s="89" t="s">
        <v>6973</v>
      </c>
      <c r="T173" s="96" t="s">
        <v>9270</v>
      </c>
      <c r="U173" s="94" t="s">
        <v>6978</v>
      </c>
      <c r="V173" s="88"/>
      <c r="W173" s="88"/>
      <c r="X173" s="89" t="s">
        <v>1673</v>
      </c>
    </row>
    <row r="174" spans="1:24" ht="15" customHeight="1">
      <c r="A174" s="88" t="s">
        <v>136</v>
      </c>
      <c r="B174" s="88" t="s">
        <v>135</v>
      </c>
      <c r="C174" s="89">
        <v>215</v>
      </c>
      <c r="D174" s="90" t="s">
        <v>271</v>
      </c>
      <c r="E174" s="89" t="s">
        <v>214</v>
      </c>
      <c r="F174" s="89" t="s">
        <v>1675</v>
      </c>
      <c r="G174" s="89">
        <v>1000</v>
      </c>
      <c r="H174" s="89" t="s">
        <v>224</v>
      </c>
      <c r="I174" s="88"/>
      <c r="J174" s="91">
        <v>37346</v>
      </c>
      <c r="K174" s="89"/>
      <c r="L174" s="92">
        <f>DATE(YEAR(J174)-26,MONTH(J174),DAY(J175))</f>
        <v>27850</v>
      </c>
      <c r="M174" s="89" t="s">
        <v>471</v>
      </c>
      <c r="N174" s="88" t="s">
        <v>1674</v>
      </c>
      <c r="O174" s="88"/>
      <c r="P174" s="89" t="s">
        <v>224</v>
      </c>
      <c r="Q174" s="89" t="s">
        <v>3954</v>
      </c>
      <c r="R174" s="93" t="s">
        <v>1787</v>
      </c>
      <c r="S174" s="89" t="s">
        <v>6973</v>
      </c>
      <c r="T174" s="96" t="s">
        <v>9270</v>
      </c>
      <c r="U174" s="94" t="s">
        <v>6978</v>
      </c>
      <c r="V174" s="88"/>
      <c r="W174" s="88"/>
      <c r="X174" s="89" t="s">
        <v>1673</v>
      </c>
    </row>
    <row r="175" spans="1:24" ht="15" customHeight="1">
      <c r="A175" s="88" t="s">
        <v>136</v>
      </c>
      <c r="B175" s="88" t="s">
        <v>135</v>
      </c>
      <c r="C175" s="89">
        <v>217</v>
      </c>
      <c r="D175" s="90" t="s">
        <v>339</v>
      </c>
      <c r="E175" s="89" t="s">
        <v>593</v>
      </c>
      <c r="F175" s="89" t="s">
        <v>1675</v>
      </c>
      <c r="G175" s="89">
        <v>6500</v>
      </c>
      <c r="H175" s="89" t="s">
        <v>1660</v>
      </c>
      <c r="I175" s="88"/>
      <c r="J175" s="91">
        <v>37346</v>
      </c>
      <c r="K175" s="89"/>
      <c r="L175" s="92">
        <f>DATE(YEAR(J175)-26,MONTH(J175),DAY(J176))</f>
        <v>27850</v>
      </c>
      <c r="M175" s="89" t="s">
        <v>528</v>
      </c>
      <c r="N175" s="88" t="s">
        <v>1674</v>
      </c>
      <c r="O175" s="88"/>
      <c r="P175" s="89" t="s">
        <v>1660</v>
      </c>
      <c r="Q175" s="89" t="s">
        <v>3955</v>
      </c>
      <c r="R175" s="93" t="s">
        <v>1788</v>
      </c>
      <c r="S175" s="89" t="s">
        <v>6973</v>
      </c>
      <c r="T175" s="96" t="s">
        <v>9270</v>
      </c>
      <c r="U175" s="94" t="s">
        <v>6978</v>
      </c>
      <c r="V175" s="88"/>
      <c r="W175" s="88"/>
      <c r="X175" s="89" t="s">
        <v>5672</v>
      </c>
    </row>
    <row r="176" spans="1:24" ht="15" customHeight="1">
      <c r="A176" s="88" t="s">
        <v>136</v>
      </c>
      <c r="B176" s="88" t="s">
        <v>135</v>
      </c>
      <c r="C176" s="89">
        <v>218</v>
      </c>
      <c r="D176" s="90" t="s">
        <v>339</v>
      </c>
      <c r="E176" s="89" t="s">
        <v>324</v>
      </c>
      <c r="F176" s="89" t="s">
        <v>1675</v>
      </c>
      <c r="G176" s="89">
        <v>6500</v>
      </c>
      <c r="H176" s="89" t="s">
        <v>1661</v>
      </c>
      <c r="I176" s="88"/>
      <c r="J176" s="91">
        <v>37346</v>
      </c>
      <c r="K176" s="89"/>
      <c r="L176" s="92">
        <f>DATE(YEAR(J176)-26,MONTH(J176),DAY(J177))</f>
        <v>27850</v>
      </c>
      <c r="M176" s="89" t="s">
        <v>528</v>
      </c>
      <c r="N176" s="88" t="s">
        <v>1674</v>
      </c>
      <c r="O176" s="88"/>
      <c r="P176" s="89" t="s">
        <v>1661</v>
      </c>
      <c r="Q176" s="89" t="s">
        <v>3956</v>
      </c>
      <c r="R176" s="93" t="s">
        <v>1789</v>
      </c>
      <c r="S176" s="89" t="s">
        <v>6973</v>
      </c>
      <c r="T176" s="96" t="s">
        <v>9270</v>
      </c>
      <c r="U176" s="94" t="s">
        <v>6978</v>
      </c>
      <c r="V176" s="88"/>
      <c r="W176" s="88"/>
      <c r="X176" s="89" t="s">
        <v>5673</v>
      </c>
    </row>
    <row r="177" spans="1:24" ht="15" customHeight="1">
      <c r="A177" s="88" t="s">
        <v>136</v>
      </c>
      <c r="B177" s="88" t="s">
        <v>135</v>
      </c>
      <c r="C177" s="89">
        <v>219</v>
      </c>
      <c r="D177" s="90" t="s">
        <v>194</v>
      </c>
      <c r="E177" s="89" t="s">
        <v>324</v>
      </c>
      <c r="F177" s="89" t="s">
        <v>1675</v>
      </c>
      <c r="G177" s="89">
        <v>5800</v>
      </c>
      <c r="H177" s="89" t="s">
        <v>224</v>
      </c>
      <c r="I177" s="88"/>
      <c r="J177" s="91">
        <v>37346</v>
      </c>
      <c r="K177" s="89"/>
      <c r="L177" s="92">
        <f>DATE(YEAR(J177)-26,MONTH(J177),DAY(J178))</f>
        <v>27850</v>
      </c>
      <c r="M177" s="89" t="s">
        <v>245</v>
      </c>
      <c r="N177" s="88" t="s">
        <v>1674</v>
      </c>
      <c r="O177" s="88"/>
      <c r="P177" s="89" t="s">
        <v>224</v>
      </c>
      <c r="Q177" s="89" t="s">
        <v>3957</v>
      </c>
      <c r="R177" s="93" t="s">
        <v>1790</v>
      </c>
      <c r="S177" s="89" t="s">
        <v>6973</v>
      </c>
      <c r="T177" s="96" t="s">
        <v>9270</v>
      </c>
      <c r="U177" s="94" t="s">
        <v>6978</v>
      </c>
      <c r="V177" s="88"/>
      <c r="W177" s="88"/>
      <c r="X177" s="89" t="s">
        <v>5674</v>
      </c>
    </row>
    <row r="178" spans="1:24" ht="15" customHeight="1">
      <c r="A178" s="88" t="s">
        <v>136</v>
      </c>
      <c r="B178" s="88" t="s">
        <v>135</v>
      </c>
      <c r="C178" s="89">
        <v>220</v>
      </c>
      <c r="D178" s="90" t="s">
        <v>142</v>
      </c>
      <c r="E178" s="89" t="s">
        <v>299</v>
      </c>
      <c r="F178" s="89" t="s">
        <v>1675</v>
      </c>
      <c r="G178" s="89">
        <v>100</v>
      </c>
      <c r="H178" s="89" t="s">
        <v>224</v>
      </c>
      <c r="I178" s="88"/>
      <c r="J178" s="91">
        <v>37346</v>
      </c>
      <c r="K178" s="89"/>
      <c r="L178" s="92">
        <f>DATE(YEAR(J178)-26,MONTH(J178),DAY(J179))</f>
        <v>27850</v>
      </c>
      <c r="M178" s="89" t="s">
        <v>197</v>
      </c>
      <c r="N178" s="88" t="s">
        <v>1674</v>
      </c>
      <c r="O178" s="88"/>
      <c r="P178" s="89" t="s">
        <v>224</v>
      </c>
      <c r="Q178" s="89" t="s">
        <v>1673</v>
      </c>
      <c r="R178" s="93" t="s">
        <v>1673</v>
      </c>
      <c r="S178" s="89" t="s">
        <v>6973</v>
      </c>
      <c r="T178" s="96" t="s">
        <v>9270</v>
      </c>
      <c r="U178" s="94" t="s">
        <v>6978</v>
      </c>
      <c r="V178" s="88"/>
      <c r="W178" s="88"/>
      <c r="X178" s="89" t="s">
        <v>1673</v>
      </c>
    </row>
    <row r="179" spans="1:24" ht="15" customHeight="1">
      <c r="A179" s="88" t="s">
        <v>136</v>
      </c>
      <c r="B179" s="88" t="s">
        <v>135</v>
      </c>
      <c r="C179" s="89">
        <v>221</v>
      </c>
      <c r="D179" s="90" t="s">
        <v>1372</v>
      </c>
      <c r="E179" s="89" t="s">
        <v>151</v>
      </c>
      <c r="F179" s="89" t="s">
        <v>1675</v>
      </c>
      <c r="G179" s="89">
        <v>500</v>
      </c>
      <c r="H179" s="89" t="s">
        <v>224</v>
      </c>
      <c r="I179" s="88"/>
      <c r="J179" s="91">
        <v>37346</v>
      </c>
      <c r="K179" s="89"/>
      <c r="L179" s="92">
        <f>DATE(YEAR(J179)-26,MONTH(J179),DAY(J180))</f>
        <v>27850</v>
      </c>
      <c r="M179" s="89" t="s">
        <v>223</v>
      </c>
      <c r="N179" s="88" t="s">
        <v>1674</v>
      </c>
      <c r="O179" s="88"/>
      <c r="P179" s="89" t="s">
        <v>224</v>
      </c>
      <c r="Q179" s="89" t="s">
        <v>1673</v>
      </c>
      <c r="R179" s="93" t="s">
        <v>1673</v>
      </c>
      <c r="S179" s="89" t="s">
        <v>6973</v>
      </c>
      <c r="T179" s="96" t="s">
        <v>9270</v>
      </c>
      <c r="U179" s="94" t="s">
        <v>6979</v>
      </c>
      <c r="V179" s="88"/>
      <c r="W179" s="88"/>
      <c r="X179" s="89" t="s">
        <v>1673</v>
      </c>
    </row>
    <row r="180" spans="1:24" ht="15" customHeight="1">
      <c r="A180" s="88" t="s">
        <v>136</v>
      </c>
      <c r="B180" s="88" t="s">
        <v>135</v>
      </c>
      <c r="C180" s="89">
        <v>222</v>
      </c>
      <c r="D180" s="90" t="s">
        <v>1339</v>
      </c>
      <c r="E180" s="89" t="s">
        <v>1373</v>
      </c>
      <c r="F180" s="89" t="s">
        <v>1675</v>
      </c>
      <c r="G180" s="89">
        <v>3000</v>
      </c>
      <c r="H180" s="89" t="s">
        <v>224</v>
      </c>
      <c r="I180" s="88"/>
      <c r="J180" s="91">
        <v>37346</v>
      </c>
      <c r="K180" s="89"/>
      <c r="L180" s="92">
        <f>DATE(YEAR(J180)-26,MONTH(J180),DAY(J181))</f>
        <v>27850</v>
      </c>
      <c r="M180" s="89" t="s">
        <v>270</v>
      </c>
      <c r="N180" s="88" t="s">
        <v>1674</v>
      </c>
      <c r="O180" s="88"/>
      <c r="P180" s="89" t="s">
        <v>224</v>
      </c>
      <c r="Q180" s="89" t="s">
        <v>3958</v>
      </c>
      <c r="R180" s="93" t="s">
        <v>1791</v>
      </c>
      <c r="S180" s="89" t="s">
        <v>6973</v>
      </c>
      <c r="T180" s="96" t="s">
        <v>9270</v>
      </c>
      <c r="U180" s="94" t="s">
        <v>6978</v>
      </c>
      <c r="V180" s="88"/>
      <c r="W180" s="88"/>
      <c r="X180" s="89" t="s">
        <v>5675</v>
      </c>
    </row>
    <row r="181" spans="1:24" ht="15" customHeight="1">
      <c r="A181" s="88" t="s">
        <v>136</v>
      </c>
      <c r="B181" s="88" t="s">
        <v>135</v>
      </c>
      <c r="C181" s="89">
        <v>223</v>
      </c>
      <c r="D181" s="90" t="s">
        <v>1372</v>
      </c>
      <c r="E181" s="89" t="s">
        <v>445</v>
      </c>
      <c r="F181" s="89" t="s">
        <v>1675</v>
      </c>
      <c r="G181" s="89">
        <v>500</v>
      </c>
      <c r="H181" s="89" t="s">
        <v>224</v>
      </c>
      <c r="I181" s="88"/>
      <c r="J181" s="91">
        <v>37346</v>
      </c>
      <c r="K181" s="89"/>
      <c r="L181" s="92">
        <f>DATE(YEAR(J181)-26,MONTH(J181),DAY(J182))</f>
        <v>27850</v>
      </c>
      <c r="M181" s="89" t="s">
        <v>145</v>
      </c>
      <c r="N181" s="88" t="s">
        <v>1674</v>
      </c>
      <c r="O181" s="88"/>
      <c r="P181" s="89" t="s">
        <v>224</v>
      </c>
      <c r="Q181" s="89" t="s">
        <v>1673</v>
      </c>
      <c r="R181" s="93" t="s">
        <v>1673</v>
      </c>
      <c r="S181" s="89" t="s">
        <v>6973</v>
      </c>
      <c r="T181" s="96" t="s">
        <v>9270</v>
      </c>
      <c r="U181" s="94" t="s">
        <v>6978</v>
      </c>
      <c r="V181" s="88"/>
      <c r="W181" s="88"/>
      <c r="X181" s="89" t="s">
        <v>1673</v>
      </c>
    </row>
    <row r="182" spans="1:24" ht="15" customHeight="1">
      <c r="A182" s="88" t="s">
        <v>136</v>
      </c>
      <c r="B182" s="88" t="s">
        <v>135</v>
      </c>
      <c r="C182" s="89">
        <v>224</v>
      </c>
      <c r="D182" s="90" t="s">
        <v>191</v>
      </c>
      <c r="E182" s="89" t="s">
        <v>185</v>
      </c>
      <c r="F182" s="89" t="s">
        <v>1675</v>
      </c>
      <c r="G182" s="89">
        <v>1000</v>
      </c>
      <c r="H182" s="89" t="s">
        <v>224</v>
      </c>
      <c r="I182" s="88"/>
      <c r="J182" s="91">
        <v>37346</v>
      </c>
      <c r="K182" s="89"/>
      <c r="L182" s="92">
        <f>DATE(YEAR(J182)-26,MONTH(J182),DAY(J183))</f>
        <v>27850</v>
      </c>
      <c r="M182" s="89" t="s">
        <v>423</v>
      </c>
      <c r="N182" s="88" t="s">
        <v>1674</v>
      </c>
      <c r="O182" s="88"/>
      <c r="P182" s="89" t="s">
        <v>224</v>
      </c>
      <c r="Q182" s="89" t="s">
        <v>3927</v>
      </c>
      <c r="R182" s="93" t="s">
        <v>1792</v>
      </c>
      <c r="S182" s="89" t="s">
        <v>6973</v>
      </c>
      <c r="T182" s="96" t="s">
        <v>9270</v>
      </c>
      <c r="U182" s="94" t="s">
        <v>6978</v>
      </c>
      <c r="V182" s="88"/>
      <c r="W182" s="88"/>
      <c r="X182" s="89" t="s">
        <v>5676</v>
      </c>
    </row>
    <row r="183" spans="1:24" ht="15" customHeight="1">
      <c r="A183" s="88" t="s">
        <v>136</v>
      </c>
      <c r="B183" s="88" t="s">
        <v>135</v>
      </c>
      <c r="C183" s="89">
        <v>225</v>
      </c>
      <c r="D183" s="90" t="s">
        <v>142</v>
      </c>
      <c r="E183" s="89" t="s">
        <v>1371</v>
      </c>
      <c r="F183" s="89" t="s">
        <v>1675</v>
      </c>
      <c r="G183" s="89">
        <v>9500</v>
      </c>
      <c r="H183" s="89" t="s">
        <v>224</v>
      </c>
      <c r="I183" s="88"/>
      <c r="J183" s="91">
        <v>37346</v>
      </c>
      <c r="K183" s="89"/>
      <c r="L183" s="92">
        <f>DATE(YEAR(J183)-26,MONTH(J183),DAY(J184))</f>
        <v>27850</v>
      </c>
      <c r="M183" s="89" t="s">
        <v>192</v>
      </c>
      <c r="N183" s="88" t="s">
        <v>1674</v>
      </c>
      <c r="O183" s="88"/>
      <c r="P183" s="89" t="s">
        <v>224</v>
      </c>
      <c r="Q183" s="89" t="s">
        <v>3959</v>
      </c>
      <c r="R183" s="93" t="s">
        <v>1793</v>
      </c>
      <c r="S183" s="89" t="s">
        <v>6973</v>
      </c>
      <c r="T183" s="96" t="s">
        <v>9270</v>
      </c>
      <c r="U183" s="94" t="s">
        <v>6977</v>
      </c>
      <c r="V183" s="88"/>
      <c r="W183" s="88"/>
      <c r="X183" s="89" t="s">
        <v>5677</v>
      </c>
    </row>
    <row r="184" spans="1:24" ht="15" customHeight="1">
      <c r="A184" s="88" t="s">
        <v>136</v>
      </c>
      <c r="B184" s="88" t="s">
        <v>135</v>
      </c>
      <c r="C184" s="89">
        <v>226</v>
      </c>
      <c r="D184" s="90" t="s">
        <v>142</v>
      </c>
      <c r="E184" s="89" t="s">
        <v>288</v>
      </c>
      <c r="F184" s="89" t="s">
        <v>1675</v>
      </c>
      <c r="G184" s="89">
        <v>9000</v>
      </c>
      <c r="H184" s="89" t="s">
        <v>224</v>
      </c>
      <c r="I184" s="88"/>
      <c r="J184" s="91">
        <v>37346</v>
      </c>
      <c r="K184" s="89"/>
      <c r="L184" s="92">
        <f>DATE(YEAR(J184)-26,MONTH(J184),DAY(J185))</f>
        <v>27850</v>
      </c>
      <c r="M184" s="89" t="s">
        <v>192</v>
      </c>
      <c r="N184" s="88" t="s">
        <v>1674</v>
      </c>
      <c r="O184" s="88"/>
      <c r="P184" s="89" t="s">
        <v>224</v>
      </c>
      <c r="Q184" s="89" t="s">
        <v>3960</v>
      </c>
      <c r="R184" s="93" t="s">
        <v>1794</v>
      </c>
      <c r="S184" s="89" t="s">
        <v>6973</v>
      </c>
      <c r="T184" s="96" t="s">
        <v>9270</v>
      </c>
      <c r="U184" s="94" t="s">
        <v>6978</v>
      </c>
      <c r="V184" s="88"/>
      <c r="W184" s="88"/>
      <c r="X184" s="89" t="s">
        <v>5678</v>
      </c>
    </row>
    <row r="185" spans="1:24" ht="15" customHeight="1">
      <c r="A185" s="88" t="s">
        <v>136</v>
      </c>
      <c r="B185" s="88" t="s">
        <v>135</v>
      </c>
      <c r="C185" s="89">
        <v>228</v>
      </c>
      <c r="D185" s="90" t="s">
        <v>1370</v>
      </c>
      <c r="E185" s="89" t="s">
        <v>1369</v>
      </c>
      <c r="F185" s="89" t="s">
        <v>1675</v>
      </c>
      <c r="G185" s="89">
        <v>7000</v>
      </c>
      <c r="H185" s="89" t="s">
        <v>224</v>
      </c>
      <c r="I185" s="88"/>
      <c r="J185" s="91">
        <v>37346</v>
      </c>
      <c r="K185" s="89"/>
      <c r="L185" s="92">
        <f>DATE(YEAR(J185)-26,MONTH(J185),DAY(J186))</f>
        <v>27850</v>
      </c>
      <c r="M185" s="89" t="s">
        <v>1381</v>
      </c>
      <c r="N185" s="88" t="s">
        <v>1674</v>
      </c>
      <c r="O185" s="88"/>
      <c r="P185" s="89" t="s">
        <v>224</v>
      </c>
      <c r="Q185" s="89" t="s">
        <v>3961</v>
      </c>
      <c r="R185" s="93" t="s">
        <v>1795</v>
      </c>
      <c r="S185" s="89" t="s">
        <v>6973</v>
      </c>
      <c r="T185" s="96" t="s">
        <v>9270</v>
      </c>
      <c r="U185" s="94" t="s">
        <v>6979</v>
      </c>
      <c r="V185" s="88"/>
      <c r="W185" s="88"/>
      <c r="X185" s="89" t="s">
        <v>5679</v>
      </c>
    </row>
    <row r="186" spans="1:24" ht="15" customHeight="1">
      <c r="A186" s="88" t="s">
        <v>136</v>
      </c>
      <c r="B186" s="88" t="s">
        <v>135</v>
      </c>
      <c r="C186" s="89">
        <v>229</v>
      </c>
      <c r="D186" s="90" t="s">
        <v>1368</v>
      </c>
      <c r="E186" s="89" t="s">
        <v>1367</v>
      </c>
      <c r="F186" s="89" t="s">
        <v>1675</v>
      </c>
      <c r="G186" s="89">
        <v>100</v>
      </c>
      <c r="H186" s="89" t="s">
        <v>224</v>
      </c>
      <c r="I186" s="88"/>
      <c r="J186" s="91">
        <v>37346</v>
      </c>
      <c r="K186" s="89"/>
      <c r="L186" s="92">
        <f>DATE(YEAR(J186)-26,MONTH(J186),DAY(J187))</f>
        <v>27850</v>
      </c>
      <c r="M186" s="89" t="s">
        <v>193</v>
      </c>
      <c r="N186" s="88" t="s">
        <v>1674</v>
      </c>
      <c r="O186" s="88"/>
      <c r="P186" s="89" t="s">
        <v>224</v>
      </c>
      <c r="Q186" s="89" t="s">
        <v>1673</v>
      </c>
      <c r="R186" s="93" t="s">
        <v>1673</v>
      </c>
      <c r="S186" s="89" t="s">
        <v>6973</v>
      </c>
      <c r="T186" s="96" t="s">
        <v>9270</v>
      </c>
      <c r="U186" s="94" t="s">
        <v>6978</v>
      </c>
      <c r="V186" s="88"/>
      <c r="W186" s="88"/>
      <c r="X186" s="89" t="s">
        <v>1673</v>
      </c>
    </row>
    <row r="187" spans="1:24" ht="15" customHeight="1">
      <c r="A187" s="88" t="s">
        <v>136</v>
      </c>
      <c r="B187" s="88" t="s">
        <v>135</v>
      </c>
      <c r="C187" s="89">
        <v>230</v>
      </c>
      <c r="D187" s="90" t="s">
        <v>191</v>
      </c>
      <c r="E187" s="89" t="s">
        <v>416</v>
      </c>
      <c r="F187" s="89" t="s">
        <v>1675</v>
      </c>
      <c r="G187" s="89">
        <v>5000</v>
      </c>
      <c r="H187" s="89" t="s">
        <v>224</v>
      </c>
      <c r="I187" s="88"/>
      <c r="J187" s="91">
        <v>37346</v>
      </c>
      <c r="K187" s="89"/>
      <c r="L187" s="92">
        <f>DATE(YEAR(J187)-26,MONTH(J187),DAY(J188))</f>
        <v>27850</v>
      </c>
      <c r="M187" s="89" t="s">
        <v>620</v>
      </c>
      <c r="N187" s="88" t="s">
        <v>1674</v>
      </c>
      <c r="O187" s="88"/>
      <c r="P187" s="89" t="s">
        <v>224</v>
      </c>
      <c r="Q187" s="89" t="s">
        <v>3962</v>
      </c>
      <c r="R187" s="93" t="s">
        <v>1796</v>
      </c>
      <c r="S187" s="89" t="s">
        <v>6973</v>
      </c>
      <c r="T187" s="96" t="s">
        <v>9270</v>
      </c>
      <c r="U187" s="94" t="s">
        <v>6978</v>
      </c>
      <c r="V187" s="88"/>
      <c r="W187" s="88"/>
      <c r="X187" s="89" t="s">
        <v>5680</v>
      </c>
    </row>
    <row r="188" spans="1:24" ht="15" customHeight="1">
      <c r="A188" s="88" t="s">
        <v>136</v>
      </c>
      <c r="B188" s="88" t="s">
        <v>135</v>
      </c>
      <c r="C188" s="89">
        <v>233</v>
      </c>
      <c r="D188" s="90" t="s">
        <v>271</v>
      </c>
      <c r="E188" s="89" t="s">
        <v>193</v>
      </c>
      <c r="F188" s="89" t="s">
        <v>1675</v>
      </c>
      <c r="G188" s="89">
        <v>1000</v>
      </c>
      <c r="H188" s="89" t="s">
        <v>224</v>
      </c>
      <c r="I188" s="88"/>
      <c r="J188" s="91">
        <v>37346</v>
      </c>
      <c r="K188" s="89"/>
      <c r="L188" s="92">
        <f>DATE(YEAR(J188)-26,MONTH(J188),DAY(J189))</f>
        <v>27850</v>
      </c>
      <c r="M188" s="89" t="s">
        <v>198</v>
      </c>
      <c r="N188" s="88" t="s">
        <v>1674</v>
      </c>
      <c r="O188" s="88"/>
      <c r="P188" s="89" t="s">
        <v>224</v>
      </c>
      <c r="Q188" s="89" t="s">
        <v>3963</v>
      </c>
      <c r="R188" s="93" t="s">
        <v>1797</v>
      </c>
      <c r="S188" s="89" t="s">
        <v>6973</v>
      </c>
      <c r="T188" s="96" t="s">
        <v>9270</v>
      </c>
      <c r="U188" s="94" t="s">
        <v>6978</v>
      </c>
      <c r="V188" s="88"/>
      <c r="W188" s="88"/>
      <c r="X188" s="89" t="s">
        <v>1673</v>
      </c>
    </row>
    <row r="189" spans="1:24" ht="15" customHeight="1">
      <c r="A189" s="88" t="s">
        <v>136</v>
      </c>
      <c r="B189" s="88" t="s">
        <v>135</v>
      </c>
      <c r="C189" s="89">
        <v>234</v>
      </c>
      <c r="D189" s="90" t="s">
        <v>271</v>
      </c>
      <c r="E189" s="89" t="s">
        <v>450</v>
      </c>
      <c r="F189" s="89" t="s">
        <v>1676</v>
      </c>
      <c r="G189" s="89">
        <v>5100</v>
      </c>
      <c r="H189" s="89" t="s">
        <v>224</v>
      </c>
      <c r="I189" s="88"/>
      <c r="J189" s="91">
        <v>37346</v>
      </c>
      <c r="K189" s="89"/>
      <c r="L189" s="92">
        <f>DATE(YEAR(J189)-26,MONTH(J189),DAY(J190))</f>
        <v>27850</v>
      </c>
      <c r="M189" s="89" t="s">
        <v>198</v>
      </c>
      <c r="N189" s="88" t="s">
        <v>1674</v>
      </c>
      <c r="O189" s="88"/>
      <c r="P189" s="89" t="s">
        <v>224</v>
      </c>
      <c r="Q189" s="89" t="s">
        <v>3963</v>
      </c>
      <c r="R189" s="93" t="s">
        <v>1798</v>
      </c>
      <c r="S189" s="89" t="s">
        <v>6973</v>
      </c>
      <c r="T189" s="96" t="s">
        <v>9270</v>
      </c>
      <c r="U189" s="94" t="s">
        <v>6978</v>
      </c>
      <c r="V189" s="88"/>
      <c r="W189" s="88"/>
      <c r="X189" s="89" t="s">
        <v>5681</v>
      </c>
    </row>
    <row r="190" spans="1:24" ht="15" customHeight="1">
      <c r="A190" s="88" t="s">
        <v>136</v>
      </c>
      <c r="B190" s="88" t="s">
        <v>135</v>
      </c>
      <c r="C190" s="89">
        <v>237</v>
      </c>
      <c r="D190" s="90" t="s">
        <v>638</v>
      </c>
      <c r="E190" s="89" t="s">
        <v>569</v>
      </c>
      <c r="F190" s="89" t="s">
        <v>1675</v>
      </c>
      <c r="G190" s="89">
        <v>10000</v>
      </c>
      <c r="H190" s="89" t="s">
        <v>224</v>
      </c>
      <c r="I190" s="88"/>
      <c r="J190" s="91">
        <v>37346</v>
      </c>
      <c r="K190" s="89"/>
      <c r="L190" s="92">
        <f>DATE(YEAR(J190)-26,MONTH(J190),DAY(J191))</f>
        <v>27850</v>
      </c>
      <c r="M190" s="89" t="s">
        <v>324</v>
      </c>
      <c r="N190" s="88" t="s">
        <v>1674</v>
      </c>
      <c r="O190" s="88"/>
      <c r="P190" s="89" t="s">
        <v>224</v>
      </c>
      <c r="Q190" s="89" t="s">
        <v>3964</v>
      </c>
      <c r="R190" s="93" t="s">
        <v>1799</v>
      </c>
      <c r="S190" s="89" t="s">
        <v>6974</v>
      </c>
      <c r="T190" s="96" t="s">
        <v>9270</v>
      </c>
      <c r="U190" s="94" t="s">
        <v>6978</v>
      </c>
      <c r="V190" s="88"/>
      <c r="W190" s="88"/>
      <c r="X190" s="89" t="s">
        <v>5682</v>
      </c>
    </row>
    <row r="191" spans="1:24" ht="15" customHeight="1">
      <c r="A191" s="88" t="s">
        <v>136</v>
      </c>
      <c r="B191" s="88" t="s">
        <v>135</v>
      </c>
      <c r="C191" s="89">
        <v>238</v>
      </c>
      <c r="D191" s="90" t="s">
        <v>138</v>
      </c>
      <c r="E191" s="89" t="s">
        <v>165</v>
      </c>
      <c r="F191" s="89" t="s">
        <v>1675</v>
      </c>
      <c r="G191" s="89">
        <v>6500</v>
      </c>
      <c r="H191" s="89" t="s">
        <v>224</v>
      </c>
      <c r="I191" s="88"/>
      <c r="J191" s="91">
        <v>37346</v>
      </c>
      <c r="K191" s="89"/>
      <c r="L191" s="92">
        <f>DATE(YEAR(J191)-26,MONTH(J191),DAY(J192))</f>
        <v>27850</v>
      </c>
      <c r="M191" s="89" t="s">
        <v>416</v>
      </c>
      <c r="N191" s="88" t="s">
        <v>1674</v>
      </c>
      <c r="O191" s="88"/>
      <c r="P191" s="89" t="s">
        <v>224</v>
      </c>
      <c r="Q191" s="89" t="s">
        <v>3965</v>
      </c>
      <c r="R191" s="93" t="s">
        <v>1800</v>
      </c>
      <c r="S191" s="89" t="s">
        <v>6973</v>
      </c>
      <c r="T191" s="96" t="s">
        <v>9270</v>
      </c>
      <c r="U191" s="94" t="s">
        <v>6978</v>
      </c>
      <c r="V191" s="88"/>
      <c r="W191" s="88"/>
      <c r="X191" s="89" t="s">
        <v>5683</v>
      </c>
    </row>
    <row r="192" spans="1:24" ht="15" customHeight="1">
      <c r="A192" s="88" t="s">
        <v>136</v>
      </c>
      <c r="B192" s="88" t="s">
        <v>135</v>
      </c>
      <c r="C192" s="89">
        <v>239</v>
      </c>
      <c r="D192" s="90" t="s">
        <v>194</v>
      </c>
      <c r="E192" s="89" t="s">
        <v>225</v>
      </c>
      <c r="F192" s="89" t="s">
        <v>1675</v>
      </c>
      <c r="G192" s="89">
        <v>22500</v>
      </c>
      <c r="H192" s="89" t="s">
        <v>224</v>
      </c>
      <c r="I192" s="88"/>
      <c r="J192" s="91">
        <v>37346</v>
      </c>
      <c r="K192" s="89"/>
      <c r="L192" s="92">
        <f>DATE(YEAR(J192)-26,MONTH(J192),DAY(J193))</f>
        <v>27850</v>
      </c>
      <c r="M192" s="89" t="s">
        <v>488</v>
      </c>
      <c r="N192" s="88" t="s">
        <v>1674</v>
      </c>
      <c r="O192" s="88"/>
      <c r="P192" s="89" t="s">
        <v>224</v>
      </c>
      <c r="Q192" s="89" t="s">
        <v>3966</v>
      </c>
      <c r="R192" s="93" t="s">
        <v>1801</v>
      </c>
      <c r="S192" s="89" t="s">
        <v>6973</v>
      </c>
      <c r="T192" s="96" t="s">
        <v>9270</v>
      </c>
      <c r="U192" s="94" t="s">
        <v>6977</v>
      </c>
      <c r="V192" s="88"/>
      <c r="W192" s="88"/>
      <c r="X192" s="89" t="s">
        <v>5684</v>
      </c>
    </row>
    <row r="193" spans="1:24" ht="15" customHeight="1">
      <c r="A193" s="88" t="s">
        <v>136</v>
      </c>
      <c r="B193" s="88" t="s">
        <v>135</v>
      </c>
      <c r="C193" s="89">
        <v>240</v>
      </c>
      <c r="D193" s="90" t="s">
        <v>142</v>
      </c>
      <c r="E193" s="89" t="s">
        <v>1366</v>
      </c>
      <c r="F193" s="89" t="s">
        <v>1676</v>
      </c>
      <c r="G193" s="89">
        <v>100</v>
      </c>
      <c r="H193" s="89" t="s">
        <v>224</v>
      </c>
      <c r="I193" s="88"/>
      <c r="J193" s="91">
        <v>37346</v>
      </c>
      <c r="K193" s="89"/>
      <c r="L193" s="92">
        <f>DATE(YEAR(J193)-26,MONTH(J193),DAY(J194))</f>
        <v>27850</v>
      </c>
      <c r="M193" s="89" t="s">
        <v>1641</v>
      </c>
      <c r="N193" s="88" t="s">
        <v>1674</v>
      </c>
      <c r="O193" s="88"/>
      <c r="P193" s="89" t="s">
        <v>224</v>
      </c>
      <c r="Q193" s="89" t="s">
        <v>1673</v>
      </c>
      <c r="R193" s="93" t="s">
        <v>1673</v>
      </c>
      <c r="S193" s="89" t="s">
        <v>6973</v>
      </c>
      <c r="T193" s="96" t="s">
        <v>9270</v>
      </c>
      <c r="U193" s="94" t="s">
        <v>6978</v>
      </c>
      <c r="V193" s="88"/>
      <c r="W193" s="88"/>
      <c r="X193" s="89" t="s">
        <v>1673</v>
      </c>
    </row>
    <row r="194" spans="1:24" ht="15" customHeight="1">
      <c r="A194" s="88" t="s">
        <v>136</v>
      </c>
      <c r="B194" s="88" t="s">
        <v>135</v>
      </c>
      <c r="C194" s="89">
        <v>242</v>
      </c>
      <c r="D194" s="90" t="s">
        <v>194</v>
      </c>
      <c r="E194" s="89" t="s">
        <v>591</v>
      </c>
      <c r="F194" s="89" t="s">
        <v>1675</v>
      </c>
      <c r="G194" s="89">
        <v>2700</v>
      </c>
      <c r="H194" s="89" t="s">
        <v>224</v>
      </c>
      <c r="I194" s="88"/>
      <c r="J194" s="91">
        <v>37346</v>
      </c>
      <c r="K194" s="89"/>
      <c r="L194" s="92">
        <f>DATE(YEAR(J194)-26,MONTH(J194),DAY(J195))</f>
        <v>27850</v>
      </c>
      <c r="M194" s="89" t="s">
        <v>164</v>
      </c>
      <c r="N194" s="88" t="s">
        <v>1674</v>
      </c>
      <c r="O194" s="88"/>
      <c r="P194" s="89" t="s">
        <v>224</v>
      </c>
      <c r="Q194" s="89" t="s">
        <v>3967</v>
      </c>
      <c r="R194" s="93" t="s">
        <v>1802</v>
      </c>
      <c r="S194" s="89" t="s">
        <v>6973</v>
      </c>
      <c r="T194" s="96" t="s">
        <v>9270</v>
      </c>
      <c r="U194" s="94" t="s">
        <v>6979</v>
      </c>
      <c r="V194" s="88"/>
      <c r="W194" s="88"/>
      <c r="X194" s="89" t="s">
        <v>1673</v>
      </c>
    </row>
    <row r="195" spans="1:24" ht="15" customHeight="1">
      <c r="A195" s="88" t="s">
        <v>136</v>
      </c>
      <c r="B195" s="88" t="s">
        <v>135</v>
      </c>
      <c r="C195" s="89">
        <v>243</v>
      </c>
      <c r="D195" s="90" t="s">
        <v>1365</v>
      </c>
      <c r="E195" s="89" t="s">
        <v>506</v>
      </c>
      <c r="F195" s="89" t="s">
        <v>1675</v>
      </c>
      <c r="G195" s="89">
        <v>8500</v>
      </c>
      <c r="H195" s="89" t="s">
        <v>224</v>
      </c>
      <c r="I195" s="88"/>
      <c r="J195" s="91">
        <v>37346</v>
      </c>
      <c r="K195" s="89"/>
      <c r="L195" s="92">
        <f>DATE(YEAR(J195)-26,MONTH(J195),DAY(J196))</f>
        <v>27850</v>
      </c>
      <c r="M195" s="89" t="s">
        <v>245</v>
      </c>
      <c r="N195" s="88" t="s">
        <v>1674</v>
      </c>
      <c r="O195" s="88"/>
      <c r="P195" s="89" t="s">
        <v>224</v>
      </c>
      <c r="Q195" s="89" t="s">
        <v>3968</v>
      </c>
      <c r="R195" s="93" t="s">
        <v>1803</v>
      </c>
      <c r="S195" s="89" t="s">
        <v>6973</v>
      </c>
      <c r="T195" s="96" t="s">
        <v>9270</v>
      </c>
      <c r="U195" s="94" t="s">
        <v>6979</v>
      </c>
      <c r="V195" s="88"/>
      <c r="W195" s="88"/>
      <c r="X195" s="89" t="s">
        <v>5685</v>
      </c>
    </row>
    <row r="196" spans="1:24" ht="15" customHeight="1">
      <c r="A196" s="88" t="s">
        <v>136</v>
      </c>
      <c r="B196" s="88" t="s">
        <v>135</v>
      </c>
      <c r="C196" s="89">
        <v>244</v>
      </c>
      <c r="D196" s="90" t="s">
        <v>142</v>
      </c>
      <c r="E196" s="89" t="s">
        <v>648</v>
      </c>
      <c r="F196" s="89" t="s">
        <v>1675</v>
      </c>
      <c r="G196" s="89">
        <v>8000</v>
      </c>
      <c r="H196" s="89" t="s">
        <v>224</v>
      </c>
      <c r="I196" s="88"/>
      <c r="J196" s="91">
        <v>37346</v>
      </c>
      <c r="K196" s="89"/>
      <c r="L196" s="92">
        <f>DATE(YEAR(J196)-26,MONTH(J196),DAY(J197))</f>
        <v>27850</v>
      </c>
      <c r="M196" s="89" t="s">
        <v>245</v>
      </c>
      <c r="N196" s="88" t="s">
        <v>1674</v>
      </c>
      <c r="O196" s="88"/>
      <c r="P196" s="89" t="s">
        <v>224</v>
      </c>
      <c r="Q196" s="89" t="s">
        <v>3969</v>
      </c>
      <c r="R196" s="93" t="s">
        <v>1804</v>
      </c>
      <c r="S196" s="89" t="s">
        <v>6973</v>
      </c>
      <c r="T196" s="96" t="s">
        <v>9270</v>
      </c>
      <c r="U196" s="94" t="s">
        <v>6978</v>
      </c>
      <c r="V196" s="88"/>
      <c r="W196" s="88"/>
      <c r="X196" s="89" t="s">
        <v>5686</v>
      </c>
    </row>
    <row r="197" spans="1:24" ht="15" customHeight="1">
      <c r="A197" s="88" t="s">
        <v>136</v>
      </c>
      <c r="B197" s="88" t="s">
        <v>135</v>
      </c>
      <c r="C197" s="89">
        <v>245</v>
      </c>
      <c r="D197" s="90" t="s">
        <v>142</v>
      </c>
      <c r="E197" s="89" t="s">
        <v>207</v>
      </c>
      <c r="F197" s="89" t="s">
        <v>1675</v>
      </c>
      <c r="G197" s="89">
        <v>8000</v>
      </c>
      <c r="H197" s="89" t="s">
        <v>224</v>
      </c>
      <c r="I197" s="88"/>
      <c r="J197" s="91">
        <v>37346</v>
      </c>
      <c r="K197" s="89"/>
      <c r="L197" s="92">
        <f>DATE(YEAR(J197)-26,MONTH(J197),DAY(J198))</f>
        <v>27850</v>
      </c>
      <c r="M197" s="89" t="s">
        <v>245</v>
      </c>
      <c r="N197" s="88" t="s">
        <v>1674</v>
      </c>
      <c r="O197" s="88"/>
      <c r="P197" s="89" t="s">
        <v>224</v>
      </c>
      <c r="Q197" s="89" t="s">
        <v>3970</v>
      </c>
      <c r="R197" s="93" t="s">
        <v>1805</v>
      </c>
      <c r="S197" s="89" t="s">
        <v>6973</v>
      </c>
      <c r="T197" s="96" t="s">
        <v>9270</v>
      </c>
      <c r="U197" s="94" t="s">
        <v>6979</v>
      </c>
      <c r="V197" s="88"/>
      <c r="W197" s="88"/>
      <c r="X197" s="89" t="s">
        <v>5687</v>
      </c>
    </row>
    <row r="198" spans="1:24" ht="15" customHeight="1">
      <c r="A198" s="88" t="s">
        <v>136</v>
      </c>
      <c r="B198" s="88" t="s">
        <v>135</v>
      </c>
      <c r="C198" s="89">
        <v>246</v>
      </c>
      <c r="D198" s="90" t="s">
        <v>142</v>
      </c>
      <c r="E198" s="89" t="s">
        <v>1364</v>
      </c>
      <c r="F198" s="89" t="s">
        <v>1675</v>
      </c>
      <c r="G198" s="89">
        <v>8000</v>
      </c>
      <c r="H198" s="89" t="s">
        <v>224</v>
      </c>
      <c r="I198" s="88"/>
      <c r="J198" s="91">
        <v>37346</v>
      </c>
      <c r="K198" s="89"/>
      <c r="L198" s="92">
        <f>DATE(YEAR(J198)-26,MONTH(J198),DAY(J199))</f>
        <v>27850</v>
      </c>
      <c r="M198" s="89" t="s">
        <v>245</v>
      </c>
      <c r="N198" s="88" t="s">
        <v>1674</v>
      </c>
      <c r="O198" s="88"/>
      <c r="P198" s="89" t="s">
        <v>224</v>
      </c>
      <c r="Q198" s="89" t="s">
        <v>3971</v>
      </c>
      <c r="R198" s="93" t="s">
        <v>1806</v>
      </c>
      <c r="S198" s="89" t="s">
        <v>6973</v>
      </c>
      <c r="T198" s="96" t="s">
        <v>9270</v>
      </c>
      <c r="U198" s="94" t="s">
        <v>6979</v>
      </c>
      <c r="V198" s="88"/>
      <c r="W198" s="88"/>
      <c r="X198" s="89" t="s">
        <v>5688</v>
      </c>
    </row>
    <row r="199" spans="1:24" ht="15" customHeight="1">
      <c r="A199" s="88" t="s">
        <v>136</v>
      </c>
      <c r="B199" s="88" t="s">
        <v>135</v>
      </c>
      <c r="C199" s="89">
        <v>247</v>
      </c>
      <c r="D199" s="90" t="s">
        <v>271</v>
      </c>
      <c r="E199" s="89" t="s">
        <v>165</v>
      </c>
      <c r="F199" s="89" t="s">
        <v>1675</v>
      </c>
      <c r="G199" s="89">
        <v>4000</v>
      </c>
      <c r="H199" s="89" t="s">
        <v>224</v>
      </c>
      <c r="I199" s="88"/>
      <c r="J199" s="91">
        <v>37346</v>
      </c>
      <c r="K199" s="89"/>
      <c r="L199" s="92">
        <f>DATE(YEAR(J199)-26,MONTH(J199),DAY(J200))</f>
        <v>27850</v>
      </c>
      <c r="M199" s="89" t="s">
        <v>359</v>
      </c>
      <c r="N199" s="88" t="s">
        <v>1674</v>
      </c>
      <c r="O199" s="88"/>
      <c r="P199" s="89" t="s">
        <v>224</v>
      </c>
      <c r="Q199" s="89" t="s">
        <v>3972</v>
      </c>
      <c r="R199" s="93" t="s">
        <v>1807</v>
      </c>
      <c r="S199" s="89" t="s">
        <v>6973</v>
      </c>
      <c r="T199" s="96" t="s">
        <v>9270</v>
      </c>
      <c r="U199" s="94" t="s">
        <v>6978</v>
      </c>
      <c r="V199" s="88"/>
      <c r="W199" s="88"/>
      <c r="X199" s="89" t="s">
        <v>5689</v>
      </c>
    </row>
    <row r="200" spans="1:24" ht="15" customHeight="1">
      <c r="A200" s="88" t="s">
        <v>136</v>
      </c>
      <c r="B200" s="88" t="s">
        <v>135</v>
      </c>
      <c r="C200" s="89">
        <v>248</v>
      </c>
      <c r="D200" s="90" t="s">
        <v>1363</v>
      </c>
      <c r="E200" s="89" t="s">
        <v>980</v>
      </c>
      <c r="F200" s="89" t="s">
        <v>1676</v>
      </c>
      <c r="G200" s="89">
        <v>3100</v>
      </c>
      <c r="H200" s="89" t="s">
        <v>1661</v>
      </c>
      <c r="I200" s="88"/>
      <c r="J200" s="91">
        <v>37346</v>
      </c>
      <c r="K200" s="89"/>
      <c r="L200" s="92">
        <f>DATE(YEAR(J200)-26,MONTH(J200),DAY(J201))</f>
        <v>27850</v>
      </c>
      <c r="M200" s="89" t="s">
        <v>243</v>
      </c>
      <c r="N200" s="88" t="s">
        <v>1674</v>
      </c>
      <c r="O200" s="88"/>
      <c r="P200" s="89" t="s">
        <v>1661</v>
      </c>
      <c r="Q200" s="89" t="s">
        <v>1673</v>
      </c>
      <c r="R200" s="93" t="s">
        <v>1673</v>
      </c>
      <c r="S200" s="89" t="s">
        <v>6973</v>
      </c>
      <c r="T200" s="96" t="s">
        <v>9270</v>
      </c>
      <c r="U200" s="94" t="s">
        <v>6977</v>
      </c>
      <c r="V200" s="88"/>
      <c r="W200" s="88"/>
      <c r="X200" s="89" t="s">
        <v>5690</v>
      </c>
    </row>
    <row r="201" spans="1:24" ht="15" customHeight="1">
      <c r="A201" s="88" t="s">
        <v>136</v>
      </c>
      <c r="B201" s="88" t="s">
        <v>135</v>
      </c>
      <c r="C201" s="89">
        <v>249</v>
      </c>
      <c r="D201" s="90" t="s">
        <v>1362</v>
      </c>
      <c r="E201" s="89" t="s">
        <v>145</v>
      </c>
      <c r="F201" s="89" t="s">
        <v>1675</v>
      </c>
      <c r="G201" s="89">
        <v>4000</v>
      </c>
      <c r="H201" s="89" t="s">
        <v>224</v>
      </c>
      <c r="I201" s="88"/>
      <c r="J201" s="91">
        <v>37346</v>
      </c>
      <c r="K201" s="89"/>
      <c r="L201" s="92">
        <f>DATE(YEAR(J201)-26,MONTH(J201),DAY(J202))</f>
        <v>27850</v>
      </c>
      <c r="M201" s="89" t="s">
        <v>1640</v>
      </c>
      <c r="N201" s="88" t="s">
        <v>1674</v>
      </c>
      <c r="O201" s="88"/>
      <c r="P201" s="89" t="s">
        <v>224</v>
      </c>
      <c r="Q201" s="89" t="s">
        <v>1673</v>
      </c>
      <c r="R201" s="93" t="s">
        <v>1673</v>
      </c>
      <c r="S201" s="89" t="s">
        <v>6973</v>
      </c>
      <c r="T201" s="96" t="s">
        <v>9270</v>
      </c>
      <c r="U201" s="94" t="s">
        <v>6978</v>
      </c>
      <c r="V201" s="88"/>
      <c r="W201" s="88"/>
      <c r="X201" s="89" t="s">
        <v>5691</v>
      </c>
    </row>
    <row r="202" spans="1:24" ht="15" customHeight="1">
      <c r="A202" s="88" t="s">
        <v>136</v>
      </c>
      <c r="B202" s="88" t="s">
        <v>135</v>
      </c>
      <c r="C202" s="89">
        <v>250</v>
      </c>
      <c r="D202" s="90" t="s">
        <v>142</v>
      </c>
      <c r="E202" s="89" t="s">
        <v>593</v>
      </c>
      <c r="F202" s="89" t="s">
        <v>1675</v>
      </c>
      <c r="G202" s="89">
        <v>11500</v>
      </c>
      <c r="H202" s="89" t="s">
        <v>224</v>
      </c>
      <c r="I202" s="88"/>
      <c r="J202" s="91">
        <v>37346</v>
      </c>
      <c r="K202" s="89"/>
      <c r="L202" s="92">
        <f>DATE(YEAR(J202)-26,MONTH(J202),DAY(J203))</f>
        <v>27850</v>
      </c>
      <c r="M202" s="89" t="s">
        <v>534</v>
      </c>
      <c r="N202" s="88" t="s">
        <v>1674</v>
      </c>
      <c r="O202" s="88"/>
      <c r="P202" s="89" t="s">
        <v>224</v>
      </c>
      <c r="Q202" s="89" t="s">
        <v>3973</v>
      </c>
      <c r="R202" s="93" t="s">
        <v>1808</v>
      </c>
      <c r="S202" s="89" t="s">
        <v>6973</v>
      </c>
      <c r="T202" s="96" t="s">
        <v>9270</v>
      </c>
      <c r="U202" s="94" t="s">
        <v>6978</v>
      </c>
      <c r="V202" s="88"/>
      <c r="W202" s="88"/>
      <c r="X202" s="89" t="s">
        <v>5692</v>
      </c>
    </row>
    <row r="203" spans="1:24" ht="15" customHeight="1">
      <c r="A203" s="88" t="s">
        <v>136</v>
      </c>
      <c r="B203" s="88" t="s">
        <v>135</v>
      </c>
      <c r="C203" s="89">
        <v>251</v>
      </c>
      <c r="D203" s="90" t="s">
        <v>142</v>
      </c>
      <c r="E203" s="89" t="s">
        <v>256</v>
      </c>
      <c r="F203" s="89" t="s">
        <v>1675</v>
      </c>
      <c r="G203" s="89">
        <v>11500</v>
      </c>
      <c r="H203" s="89" t="s">
        <v>224</v>
      </c>
      <c r="I203" s="88"/>
      <c r="J203" s="91">
        <v>37346</v>
      </c>
      <c r="K203" s="89"/>
      <c r="L203" s="92">
        <f>DATE(YEAR(J203)-26,MONTH(J203),DAY(J204))</f>
        <v>27850</v>
      </c>
      <c r="M203" s="89" t="s">
        <v>534</v>
      </c>
      <c r="N203" s="88" t="s">
        <v>1674</v>
      </c>
      <c r="O203" s="88"/>
      <c r="P203" s="89" t="s">
        <v>224</v>
      </c>
      <c r="Q203" s="89" t="s">
        <v>3974</v>
      </c>
      <c r="R203" s="93" t="s">
        <v>1809</v>
      </c>
      <c r="S203" s="89" t="s">
        <v>6973</v>
      </c>
      <c r="T203" s="96" t="s">
        <v>9270</v>
      </c>
      <c r="U203" s="94" t="s">
        <v>6978</v>
      </c>
      <c r="V203" s="88"/>
      <c r="W203" s="88"/>
      <c r="X203" s="89" t="s">
        <v>5693</v>
      </c>
    </row>
    <row r="204" spans="1:24" ht="15" customHeight="1">
      <c r="A204" s="88" t="s">
        <v>136</v>
      </c>
      <c r="B204" s="88" t="s">
        <v>135</v>
      </c>
      <c r="C204" s="89">
        <v>252</v>
      </c>
      <c r="D204" s="90" t="s">
        <v>271</v>
      </c>
      <c r="E204" s="89" t="s">
        <v>463</v>
      </c>
      <c r="F204" s="89" t="s">
        <v>1675</v>
      </c>
      <c r="G204" s="89">
        <v>15500</v>
      </c>
      <c r="H204" s="89" t="s">
        <v>224</v>
      </c>
      <c r="I204" s="88"/>
      <c r="J204" s="91">
        <v>37346</v>
      </c>
      <c r="K204" s="89"/>
      <c r="L204" s="92">
        <f>DATE(YEAR(J204)-26,MONTH(J204),DAY(J205))</f>
        <v>27850</v>
      </c>
      <c r="M204" s="89" t="s">
        <v>149</v>
      </c>
      <c r="N204" s="88" t="s">
        <v>1674</v>
      </c>
      <c r="O204" s="88"/>
      <c r="P204" s="89" t="s">
        <v>224</v>
      </c>
      <c r="Q204" s="89" t="s">
        <v>3975</v>
      </c>
      <c r="R204" s="93" t="s">
        <v>1810</v>
      </c>
      <c r="S204" s="89" t="s">
        <v>6973</v>
      </c>
      <c r="T204" s="96" t="s">
        <v>9270</v>
      </c>
      <c r="U204" s="94" t="s">
        <v>6977</v>
      </c>
      <c r="V204" s="88"/>
      <c r="W204" s="88"/>
      <c r="X204" s="89" t="s">
        <v>5694</v>
      </c>
    </row>
    <row r="205" spans="1:24" ht="15" customHeight="1">
      <c r="A205" s="88" t="s">
        <v>136</v>
      </c>
      <c r="B205" s="88" t="s">
        <v>135</v>
      </c>
      <c r="C205" s="89">
        <v>253</v>
      </c>
      <c r="D205" s="90" t="s">
        <v>142</v>
      </c>
      <c r="E205" s="89" t="s">
        <v>299</v>
      </c>
      <c r="F205" s="89" t="s">
        <v>1675</v>
      </c>
      <c r="G205" s="89">
        <v>9600</v>
      </c>
      <c r="H205" s="89" t="s">
        <v>224</v>
      </c>
      <c r="I205" s="88"/>
      <c r="J205" s="91">
        <v>37346</v>
      </c>
      <c r="K205" s="89"/>
      <c r="L205" s="92">
        <f>DATE(YEAR(J205)-26,MONTH(J205),DAY(J206))</f>
        <v>27850</v>
      </c>
      <c r="M205" s="89" t="s">
        <v>1249</v>
      </c>
      <c r="N205" s="88" t="s">
        <v>1674</v>
      </c>
      <c r="O205" s="88"/>
      <c r="P205" s="89" t="s">
        <v>224</v>
      </c>
      <c r="Q205" s="89" t="s">
        <v>3976</v>
      </c>
      <c r="R205" s="93" t="s">
        <v>1811</v>
      </c>
      <c r="S205" s="89" t="s">
        <v>6973</v>
      </c>
      <c r="T205" s="96" t="s">
        <v>9270</v>
      </c>
      <c r="U205" s="94" t="s">
        <v>6978</v>
      </c>
      <c r="V205" s="88"/>
      <c r="W205" s="88"/>
      <c r="X205" s="89" t="s">
        <v>5695</v>
      </c>
    </row>
    <row r="206" spans="1:24" ht="15" customHeight="1">
      <c r="A206" s="88" t="s">
        <v>136</v>
      </c>
      <c r="B206" s="88" t="s">
        <v>135</v>
      </c>
      <c r="C206" s="89">
        <v>254</v>
      </c>
      <c r="D206" s="90" t="s">
        <v>142</v>
      </c>
      <c r="E206" s="89" t="s">
        <v>648</v>
      </c>
      <c r="F206" s="89" t="s">
        <v>1675</v>
      </c>
      <c r="G206" s="89">
        <v>9500</v>
      </c>
      <c r="H206" s="89" t="s">
        <v>224</v>
      </c>
      <c r="I206" s="88"/>
      <c r="J206" s="91">
        <v>37346</v>
      </c>
      <c r="K206" s="89"/>
      <c r="L206" s="92">
        <f>DATE(YEAR(J206)-26,MONTH(J206),DAY(J207))</f>
        <v>27850</v>
      </c>
      <c r="M206" s="89" t="s">
        <v>1249</v>
      </c>
      <c r="N206" s="88" t="s">
        <v>1674</v>
      </c>
      <c r="O206" s="88"/>
      <c r="P206" s="89" t="s">
        <v>224</v>
      </c>
      <c r="Q206" s="89" t="s">
        <v>3977</v>
      </c>
      <c r="R206" s="93" t="s">
        <v>1812</v>
      </c>
      <c r="S206" s="89" t="s">
        <v>6973</v>
      </c>
      <c r="T206" s="96" t="s">
        <v>9270</v>
      </c>
      <c r="U206" s="94" t="s">
        <v>6979</v>
      </c>
      <c r="V206" s="88"/>
      <c r="W206" s="88"/>
      <c r="X206" s="89" t="s">
        <v>5696</v>
      </c>
    </row>
    <row r="207" spans="1:24" ht="15" customHeight="1">
      <c r="A207" s="88" t="s">
        <v>136</v>
      </c>
      <c r="B207" s="88" t="s">
        <v>135</v>
      </c>
      <c r="C207" s="89">
        <v>255</v>
      </c>
      <c r="D207" s="90" t="s">
        <v>142</v>
      </c>
      <c r="E207" s="89" t="s">
        <v>1361</v>
      </c>
      <c r="F207" s="89" t="s">
        <v>1675</v>
      </c>
      <c r="G207" s="89">
        <v>9500</v>
      </c>
      <c r="H207" s="89" t="s">
        <v>224</v>
      </c>
      <c r="I207" s="88"/>
      <c r="J207" s="91">
        <v>37346</v>
      </c>
      <c r="K207" s="89"/>
      <c r="L207" s="92">
        <f>DATE(YEAR(J207)-26,MONTH(J207),DAY(J208))</f>
        <v>27850</v>
      </c>
      <c r="M207" s="89" t="s">
        <v>1249</v>
      </c>
      <c r="N207" s="88" t="s">
        <v>1674</v>
      </c>
      <c r="O207" s="88"/>
      <c r="P207" s="89" t="s">
        <v>224</v>
      </c>
      <c r="Q207" s="89" t="s">
        <v>3978</v>
      </c>
      <c r="R207" s="93" t="s">
        <v>1813</v>
      </c>
      <c r="S207" s="89" t="s">
        <v>6973</v>
      </c>
      <c r="T207" s="96" t="s">
        <v>9270</v>
      </c>
      <c r="U207" s="94" t="s">
        <v>6978</v>
      </c>
      <c r="V207" s="88"/>
      <c r="W207" s="88"/>
      <c r="X207" s="89" t="s">
        <v>5697</v>
      </c>
    </row>
    <row r="208" spans="1:24" ht="15" customHeight="1">
      <c r="A208" s="88" t="s">
        <v>136</v>
      </c>
      <c r="B208" s="88" t="s">
        <v>135</v>
      </c>
      <c r="C208" s="89">
        <v>256</v>
      </c>
      <c r="D208" s="90" t="s">
        <v>194</v>
      </c>
      <c r="E208" s="89" t="s">
        <v>1360</v>
      </c>
      <c r="F208" s="89" t="s">
        <v>1676</v>
      </c>
      <c r="G208" s="89">
        <v>6000</v>
      </c>
      <c r="H208" s="89" t="s">
        <v>224</v>
      </c>
      <c r="I208" s="88"/>
      <c r="J208" s="91">
        <v>37346</v>
      </c>
      <c r="K208" s="89"/>
      <c r="L208" s="92">
        <f>DATE(YEAR(J208)-26,MONTH(J208),DAY(J209))</f>
        <v>27850</v>
      </c>
      <c r="M208" s="89" t="s">
        <v>164</v>
      </c>
      <c r="N208" s="88" t="s">
        <v>1674</v>
      </c>
      <c r="O208" s="88"/>
      <c r="P208" s="89" t="s">
        <v>224</v>
      </c>
      <c r="Q208" s="89" t="s">
        <v>3979</v>
      </c>
      <c r="R208" s="93" t="s">
        <v>1814</v>
      </c>
      <c r="S208" s="89" t="s">
        <v>6973</v>
      </c>
      <c r="T208" s="96" t="s">
        <v>9270</v>
      </c>
      <c r="U208" s="94" t="s">
        <v>6978</v>
      </c>
      <c r="V208" s="88"/>
      <c r="W208" s="88"/>
      <c r="X208" s="89" t="s">
        <v>5698</v>
      </c>
    </row>
    <row r="209" spans="1:24" ht="15" customHeight="1">
      <c r="A209" s="88" t="s">
        <v>136</v>
      </c>
      <c r="B209" s="88" t="s">
        <v>135</v>
      </c>
      <c r="C209" s="89">
        <v>257</v>
      </c>
      <c r="D209" s="90" t="s">
        <v>1324</v>
      </c>
      <c r="E209" s="89" t="s">
        <v>471</v>
      </c>
      <c r="F209" s="89" t="s">
        <v>1675</v>
      </c>
      <c r="G209" s="89">
        <v>6000</v>
      </c>
      <c r="H209" s="89" t="s">
        <v>224</v>
      </c>
      <c r="I209" s="88"/>
      <c r="J209" s="91">
        <v>37346</v>
      </c>
      <c r="K209" s="89"/>
      <c r="L209" s="92">
        <f>DATE(YEAR(J209)-26,MONTH(J209),DAY(J210))</f>
        <v>27850</v>
      </c>
      <c r="M209" s="89" t="s">
        <v>270</v>
      </c>
      <c r="N209" s="88" t="s">
        <v>1674</v>
      </c>
      <c r="O209" s="88"/>
      <c r="P209" s="89" t="s">
        <v>224</v>
      </c>
      <c r="Q209" s="89" t="s">
        <v>3862</v>
      </c>
      <c r="R209" s="93" t="s">
        <v>1815</v>
      </c>
      <c r="S209" s="89" t="s">
        <v>6973</v>
      </c>
      <c r="T209" s="96" t="s">
        <v>9270</v>
      </c>
      <c r="U209" s="94" t="s">
        <v>6979</v>
      </c>
      <c r="V209" s="88"/>
      <c r="W209" s="88"/>
      <c r="X209" s="89" t="s">
        <v>5699</v>
      </c>
    </row>
    <row r="210" spans="1:24" ht="15" customHeight="1">
      <c r="A210" s="88" t="s">
        <v>136</v>
      </c>
      <c r="B210" s="88" t="s">
        <v>135</v>
      </c>
      <c r="C210" s="89">
        <v>259</v>
      </c>
      <c r="D210" s="90" t="s">
        <v>1316</v>
      </c>
      <c r="E210" s="89" t="s">
        <v>361</v>
      </c>
      <c r="F210" s="89" t="s">
        <v>1675</v>
      </c>
      <c r="G210" s="89">
        <v>4500</v>
      </c>
      <c r="H210" s="89" t="s">
        <v>1661</v>
      </c>
      <c r="I210" s="88"/>
      <c r="J210" s="91">
        <v>37346</v>
      </c>
      <c r="K210" s="89"/>
      <c r="L210" s="92">
        <f>DATE(YEAR(J210)-26,MONTH(J210),DAY(J211))</f>
        <v>27850</v>
      </c>
      <c r="M210" s="89" t="s">
        <v>605</v>
      </c>
      <c r="N210" s="88" t="s">
        <v>1674</v>
      </c>
      <c r="O210" s="88"/>
      <c r="P210" s="89" t="s">
        <v>1661</v>
      </c>
      <c r="Q210" s="89" t="s">
        <v>3980</v>
      </c>
      <c r="R210" s="93" t="s">
        <v>1816</v>
      </c>
      <c r="S210" s="89" t="s">
        <v>6973</v>
      </c>
      <c r="T210" s="96" t="s">
        <v>9270</v>
      </c>
      <c r="U210" s="94" t="s">
        <v>6978</v>
      </c>
      <c r="V210" s="88"/>
      <c r="W210" s="88"/>
      <c r="X210" s="89" t="s">
        <v>5700</v>
      </c>
    </row>
    <row r="211" spans="1:24" ht="15" customHeight="1">
      <c r="A211" s="88" t="s">
        <v>136</v>
      </c>
      <c r="B211" s="88" t="s">
        <v>135</v>
      </c>
      <c r="C211" s="89">
        <v>260</v>
      </c>
      <c r="D211" s="90" t="s">
        <v>1359</v>
      </c>
      <c r="E211" s="89" t="s">
        <v>524</v>
      </c>
      <c r="F211" s="89" t="s">
        <v>1675</v>
      </c>
      <c r="G211" s="89">
        <v>2500</v>
      </c>
      <c r="H211" s="89" t="s">
        <v>224</v>
      </c>
      <c r="I211" s="88"/>
      <c r="J211" s="91">
        <v>37346</v>
      </c>
      <c r="K211" s="89"/>
      <c r="L211" s="92">
        <f>DATE(YEAR(J211)-26,MONTH(J211),DAY(J212))</f>
        <v>27850</v>
      </c>
      <c r="M211" s="89" t="s">
        <v>1639</v>
      </c>
      <c r="N211" s="88" t="s">
        <v>1674</v>
      </c>
      <c r="O211" s="88"/>
      <c r="P211" s="89" t="s">
        <v>224</v>
      </c>
      <c r="Q211" s="89" t="s">
        <v>1673</v>
      </c>
      <c r="R211" s="93" t="s">
        <v>1673</v>
      </c>
      <c r="S211" s="89" t="s">
        <v>6973</v>
      </c>
      <c r="T211" s="96" t="s">
        <v>9270</v>
      </c>
      <c r="U211" s="94" t="s">
        <v>6978</v>
      </c>
      <c r="V211" s="88"/>
      <c r="W211" s="88"/>
      <c r="X211" s="89" t="s">
        <v>5701</v>
      </c>
    </row>
    <row r="212" spans="1:24" ht="15" customHeight="1">
      <c r="A212" s="88" t="s">
        <v>136</v>
      </c>
      <c r="B212" s="88" t="s">
        <v>135</v>
      </c>
      <c r="C212" s="89">
        <v>261</v>
      </c>
      <c r="D212" s="90" t="s">
        <v>142</v>
      </c>
      <c r="E212" s="89" t="s">
        <v>207</v>
      </c>
      <c r="F212" s="89" t="s">
        <v>1675</v>
      </c>
      <c r="G212" s="89">
        <v>6000</v>
      </c>
      <c r="H212" s="89" t="s">
        <v>224</v>
      </c>
      <c r="I212" s="88"/>
      <c r="J212" s="91">
        <v>37346</v>
      </c>
      <c r="K212" s="89"/>
      <c r="L212" s="92">
        <f>DATE(YEAR(J212)-26,MONTH(J212),DAY(J213))</f>
        <v>27850</v>
      </c>
      <c r="M212" s="89" t="s">
        <v>506</v>
      </c>
      <c r="N212" s="88" t="s">
        <v>1674</v>
      </c>
      <c r="O212" s="88"/>
      <c r="P212" s="89" t="s">
        <v>224</v>
      </c>
      <c r="Q212" s="89" t="s">
        <v>3981</v>
      </c>
      <c r="R212" s="93" t="s">
        <v>1817</v>
      </c>
      <c r="S212" s="89" t="s">
        <v>6973</v>
      </c>
      <c r="T212" s="96" t="s">
        <v>9270</v>
      </c>
      <c r="U212" s="94" t="s">
        <v>6978</v>
      </c>
      <c r="V212" s="88"/>
      <c r="W212" s="88"/>
      <c r="X212" s="89" t="s">
        <v>5702</v>
      </c>
    </row>
    <row r="213" spans="1:24" ht="15" customHeight="1">
      <c r="A213" s="88" t="s">
        <v>136</v>
      </c>
      <c r="B213" s="88" t="s">
        <v>135</v>
      </c>
      <c r="C213" s="89">
        <v>264</v>
      </c>
      <c r="D213" s="90" t="s">
        <v>142</v>
      </c>
      <c r="E213" s="89" t="s">
        <v>285</v>
      </c>
      <c r="F213" s="89" t="s">
        <v>1676</v>
      </c>
      <c r="G213" s="89">
        <v>2900</v>
      </c>
      <c r="H213" s="89" t="s">
        <v>224</v>
      </c>
      <c r="I213" s="88"/>
      <c r="J213" s="91">
        <v>37346</v>
      </c>
      <c r="K213" s="89"/>
      <c r="L213" s="92">
        <f>DATE(YEAR(J213)-26,MONTH(J213),DAY(J214))</f>
        <v>27850</v>
      </c>
      <c r="M213" s="89" t="s">
        <v>1405</v>
      </c>
      <c r="N213" s="88" t="s">
        <v>1674</v>
      </c>
      <c r="O213" s="88"/>
      <c r="P213" s="89" t="s">
        <v>224</v>
      </c>
      <c r="Q213" s="89" t="s">
        <v>3982</v>
      </c>
      <c r="R213" s="93" t="s">
        <v>1818</v>
      </c>
      <c r="S213" s="89" t="s">
        <v>6973</v>
      </c>
      <c r="T213" s="96" t="s">
        <v>9270</v>
      </c>
      <c r="U213" s="94" t="s">
        <v>6979</v>
      </c>
      <c r="V213" s="88"/>
      <c r="W213" s="88"/>
      <c r="X213" s="89" t="s">
        <v>5703</v>
      </c>
    </row>
    <row r="214" spans="1:24" ht="15" customHeight="1">
      <c r="A214" s="88" t="s">
        <v>136</v>
      </c>
      <c r="B214" s="88" t="s">
        <v>135</v>
      </c>
      <c r="C214" s="89">
        <v>265</v>
      </c>
      <c r="D214" s="90" t="s">
        <v>202</v>
      </c>
      <c r="E214" s="89" t="s">
        <v>256</v>
      </c>
      <c r="F214" s="89" t="s">
        <v>1675</v>
      </c>
      <c r="G214" s="89">
        <v>5000</v>
      </c>
      <c r="H214" s="89" t="s">
        <v>224</v>
      </c>
      <c r="I214" s="88"/>
      <c r="J214" s="91">
        <v>37346</v>
      </c>
      <c r="K214" s="89"/>
      <c r="L214" s="92">
        <f>DATE(YEAR(J214)-26,MONTH(J214),DAY(J215))</f>
        <v>27850</v>
      </c>
      <c r="M214" s="89" t="s">
        <v>208</v>
      </c>
      <c r="N214" s="88" t="s">
        <v>1674</v>
      </c>
      <c r="O214" s="88"/>
      <c r="P214" s="89" t="s">
        <v>224</v>
      </c>
      <c r="Q214" s="89" t="s">
        <v>3925</v>
      </c>
      <c r="R214" s="93" t="s">
        <v>1819</v>
      </c>
      <c r="S214" s="89" t="s">
        <v>6973</v>
      </c>
      <c r="T214" s="96" t="s">
        <v>9270</v>
      </c>
      <c r="U214" s="94" t="s">
        <v>6979</v>
      </c>
      <c r="V214" s="88"/>
      <c r="W214" s="88"/>
      <c r="X214" s="89" t="s">
        <v>5704</v>
      </c>
    </row>
    <row r="215" spans="1:24" ht="15" customHeight="1">
      <c r="A215" s="88" t="s">
        <v>136</v>
      </c>
      <c r="B215" s="88" t="s">
        <v>135</v>
      </c>
      <c r="C215" s="89">
        <v>266</v>
      </c>
      <c r="D215" s="90" t="s">
        <v>1358</v>
      </c>
      <c r="E215" s="89" t="s">
        <v>185</v>
      </c>
      <c r="F215" s="89" t="s">
        <v>1675</v>
      </c>
      <c r="G215" s="89">
        <v>2500</v>
      </c>
      <c r="H215" s="89" t="s">
        <v>224</v>
      </c>
      <c r="I215" s="88"/>
      <c r="J215" s="91">
        <v>37346</v>
      </c>
      <c r="K215" s="89"/>
      <c r="L215" s="92">
        <f>DATE(YEAR(J215)-26,MONTH(J215),DAY(J216))</f>
        <v>27850</v>
      </c>
      <c r="M215" s="89" t="s">
        <v>270</v>
      </c>
      <c r="N215" s="88" t="s">
        <v>1674</v>
      </c>
      <c r="O215" s="88"/>
      <c r="P215" s="89" t="s">
        <v>224</v>
      </c>
      <c r="Q215" s="89" t="s">
        <v>3983</v>
      </c>
      <c r="R215" s="93" t="s">
        <v>1820</v>
      </c>
      <c r="S215" s="89" t="s">
        <v>6973</v>
      </c>
      <c r="T215" s="96" t="s">
        <v>9270</v>
      </c>
      <c r="U215" s="94" t="s">
        <v>6978</v>
      </c>
      <c r="V215" s="88"/>
      <c r="W215" s="88"/>
      <c r="X215" s="89" t="s">
        <v>5705</v>
      </c>
    </row>
    <row r="216" spans="1:24" ht="15" customHeight="1">
      <c r="A216" s="88" t="s">
        <v>136</v>
      </c>
      <c r="B216" s="88" t="s">
        <v>135</v>
      </c>
      <c r="C216" s="89">
        <v>267</v>
      </c>
      <c r="D216" s="90" t="s">
        <v>138</v>
      </c>
      <c r="E216" s="89" t="s">
        <v>718</v>
      </c>
      <c r="F216" s="89" t="s">
        <v>1675</v>
      </c>
      <c r="G216" s="89">
        <v>3000</v>
      </c>
      <c r="H216" s="89" t="s">
        <v>224</v>
      </c>
      <c r="I216" s="88"/>
      <c r="J216" s="91">
        <v>37346</v>
      </c>
      <c r="K216" s="89"/>
      <c r="L216" s="92">
        <f>DATE(YEAR(J216)-26,MONTH(J216),DAY(J217))</f>
        <v>27850</v>
      </c>
      <c r="M216" s="89" t="s">
        <v>528</v>
      </c>
      <c r="N216" s="88" t="s">
        <v>1674</v>
      </c>
      <c r="O216" s="88"/>
      <c r="P216" s="89" t="s">
        <v>224</v>
      </c>
      <c r="Q216" s="89" t="s">
        <v>3984</v>
      </c>
      <c r="R216" s="93" t="s">
        <v>1821</v>
      </c>
      <c r="S216" s="89" t="s">
        <v>6973</v>
      </c>
      <c r="T216" s="96" t="s">
        <v>9270</v>
      </c>
      <c r="U216" s="94" t="s">
        <v>6978</v>
      </c>
      <c r="V216" s="88"/>
      <c r="W216" s="88"/>
      <c r="X216" s="89" t="s">
        <v>5706</v>
      </c>
    </row>
    <row r="217" spans="1:24" ht="15" customHeight="1">
      <c r="A217" s="88" t="s">
        <v>136</v>
      </c>
      <c r="B217" s="88" t="s">
        <v>135</v>
      </c>
      <c r="C217" s="89">
        <v>268</v>
      </c>
      <c r="D217" s="90" t="s">
        <v>138</v>
      </c>
      <c r="E217" s="89" t="s">
        <v>698</v>
      </c>
      <c r="F217" s="89" t="s">
        <v>1675</v>
      </c>
      <c r="G217" s="89">
        <v>3600</v>
      </c>
      <c r="H217" s="89" t="s">
        <v>224</v>
      </c>
      <c r="I217" s="88"/>
      <c r="J217" s="91">
        <v>37346</v>
      </c>
      <c r="K217" s="89"/>
      <c r="L217" s="92">
        <f>DATE(YEAR(J217)-26,MONTH(J217),DAY(J218))</f>
        <v>27850</v>
      </c>
      <c r="M217" s="89" t="s">
        <v>528</v>
      </c>
      <c r="N217" s="88" t="s">
        <v>1674</v>
      </c>
      <c r="O217" s="88"/>
      <c r="P217" s="89" t="s">
        <v>224</v>
      </c>
      <c r="Q217" s="89" t="s">
        <v>3985</v>
      </c>
      <c r="R217" s="93" t="s">
        <v>1822</v>
      </c>
      <c r="S217" s="89" t="s">
        <v>6973</v>
      </c>
      <c r="T217" s="96" t="s">
        <v>9270</v>
      </c>
      <c r="U217" s="94" t="s">
        <v>6978</v>
      </c>
      <c r="V217" s="88"/>
      <c r="W217" s="88"/>
      <c r="X217" s="89" t="s">
        <v>5707</v>
      </c>
    </row>
    <row r="218" spans="1:24" ht="15" customHeight="1">
      <c r="A218" s="88" t="s">
        <v>136</v>
      </c>
      <c r="B218" s="88" t="s">
        <v>135</v>
      </c>
      <c r="C218" s="89">
        <v>269</v>
      </c>
      <c r="D218" s="90" t="s">
        <v>138</v>
      </c>
      <c r="E218" s="89" t="s">
        <v>762</v>
      </c>
      <c r="F218" s="89" t="s">
        <v>1675</v>
      </c>
      <c r="G218" s="89">
        <v>3000</v>
      </c>
      <c r="H218" s="89" t="s">
        <v>224</v>
      </c>
      <c r="I218" s="88"/>
      <c r="J218" s="91">
        <v>37346</v>
      </c>
      <c r="K218" s="89"/>
      <c r="L218" s="92">
        <f>DATE(YEAR(J218)-26,MONTH(J218),DAY(J219))</f>
        <v>27850</v>
      </c>
      <c r="M218" s="89" t="s">
        <v>528</v>
      </c>
      <c r="N218" s="88" t="s">
        <v>1674</v>
      </c>
      <c r="O218" s="88"/>
      <c r="P218" s="89" t="s">
        <v>224</v>
      </c>
      <c r="Q218" s="89" t="s">
        <v>3986</v>
      </c>
      <c r="R218" s="93" t="s">
        <v>1823</v>
      </c>
      <c r="S218" s="89" t="s">
        <v>6973</v>
      </c>
      <c r="T218" s="96" t="s">
        <v>9270</v>
      </c>
      <c r="U218" s="94" t="s">
        <v>6978</v>
      </c>
      <c r="V218" s="88"/>
      <c r="W218" s="88"/>
      <c r="X218" s="89" t="s">
        <v>5708</v>
      </c>
    </row>
    <row r="219" spans="1:24" ht="15" customHeight="1">
      <c r="A219" s="88" t="s">
        <v>136</v>
      </c>
      <c r="B219" s="88" t="s">
        <v>135</v>
      </c>
      <c r="C219" s="89">
        <v>272</v>
      </c>
      <c r="D219" s="90" t="s">
        <v>1357</v>
      </c>
      <c r="E219" s="89" t="s">
        <v>176</v>
      </c>
      <c r="F219" s="89" t="s">
        <v>1675</v>
      </c>
      <c r="G219" s="89">
        <v>500</v>
      </c>
      <c r="H219" s="89" t="s">
        <v>224</v>
      </c>
      <c r="I219" s="88"/>
      <c r="J219" s="91">
        <v>37346</v>
      </c>
      <c r="K219" s="89"/>
      <c r="L219" s="92">
        <f>DATE(YEAR(J219)-26,MONTH(J219),DAY(J220))</f>
        <v>27850</v>
      </c>
      <c r="M219" s="89" t="s">
        <v>622</v>
      </c>
      <c r="N219" s="88" t="s">
        <v>1674</v>
      </c>
      <c r="O219" s="88"/>
      <c r="P219" s="89" t="s">
        <v>224</v>
      </c>
      <c r="Q219" s="89" t="s">
        <v>3987</v>
      </c>
      <c r="R219" s="93" t="s">
        <v>1824</v>
      </c>
      <c r="S219" s="89" t="s">
        <v>6973</v>
      </c>
      <c r="T219" s="96" t="s">
        <v>9270</v>
      </c>
      <c r="U219" s="94" t="s">
        <v>6978</v>
      </c>
      <c r="V219" s="88"/>
      <c r="W219" s="88"/>
      <c r="X219" s="89" t="s">
        <v>1673</v>
      </c>
    </row>
    <row r="220" spans="1:24" ht="15" customHeight="1">
      <c r="A220" s="88" t="s">
        <v>136</v>
      </c>
      <c r="B220" s="88" t="s">
        <v>135</v>
      </c>
      <c r="C220" s="89">
        <v>273</v>
      </c>
      <c r="D220" s="90" t="s">
        <v>1357</v>
      </c>
      <c r="E220" s="89" t="s">
        <v>151</v>
      </c>
      <c r="F220" s="89" t="s">
        <v>1675</v>
      </c>
      <c r="G220" s="89">
        <v>350</v>
      </c>
      <c r="H220" s="89" t="s">
        <v>224</v>
      </c>
      <c r="I220" s="88"/>
      <c r="J220" s="91">
        <v>37346</v>
      </c>
      <c r="K220" s="89"/>
      <c r="L220" s="92">
        <f>DATE(YEAR(J220)-26,MONTH(J220),DAY(J221))</f>
        <v>27850</v>
      </c>
      <c r="M220" s="89" t="s">
        <v>622</v>
      </c>
      <c r="N220" s="88" t="s">
        <v>1674</v>
      </c>
      <c r="O220" s="88"/>
      <c r="P220" s="89" t="s">
        <v>224</v>
      </c>
      <c r="Q220" s="89" t="s">
        <v>1673</v>
      </c>
      <c r="R220" s="93" t="s">
        <v>1673</v>
      </c>
      <c r="S220" s="89" t="s">
        <v>6973</v>
      </c>
      <c r="T220" s="96" t="s">
        <v>9270</v>
      </c>
      <c r="U220" s="94" t="s">
        <v>6978</v>
      </c>
      <c r="V220" s="88"/>
      <c r="W220" s="88"/>
      <c r="X220" s="89" t="s">
        <v>1673</v>
      </c>
    </row>
    <row r="221" spans="1:24" ht="15" customHeight="1">
      <c r="A221" s="88" t="s">
        <v>136</v>
      </c>
      <c r="B221" s="88" t="s">
        <v>135</v>
      </c>
      <c r="C221" s="89">
        <v>274</v>
      </c>
      <c r="D221" s="90" t="s">
        <v>194</v>
      </c>
      <c r="E221" s="89" t="s">
        <v>182</v>
      </c>
      <c r="F221" s="89" t="s">
        <v>1675</v>
      </c>
      <c r="G221" s="89">
        <v>500</v>
      </c>
      <c r="H221" s="89" t="s">
        <v>224</v>
      </c>
      <c r="I221" s="88"/>
      <c r="J221" s="91">
        <v>37346</v>
      </c>
      <c r="K221" s="89"/>
      <c r="L221" s="92">
        <f>DATE(YEAR(J221)-26,MONTH(J221),DAY(J222))</f>
        <v>27850</v>
      </c>
      <c r="M221" s="89" t="s">
        <v>245</v>
      </c>
      <c r="N221" s="88" t="s">
        <v>1674</v>
      </c>
      <c r="O221" s="88"/>
      <c r="P221" s="89" t="s">
        <v>224</v>
      </c>
      <c r="Q221" s="89" t="s">
        <v>1673</v>
      </c>
      <c r="R221" s="93" t="s">
        <v>1673</v>
      </c>
      <c r="S221" s="89" t="s">
        <v>6973</v>
      </c>
      <c r="T221" s="96" t="s">
        <v>9270</v>
      </c>
      <c r="U221" s="94" t="s">
        <v>6978</v>
      </c>
      <c r="V221" s="88"/>
      <c r="W221" s="88"/>
      <c r="X221" s="89" t="s">
        <v>1673</v>
      </c>
    </row>
    <row r="222" spans="1:24" ht="15" customHeight="1">
      <c r="A222" s="88" t="s">
        <v>136</v>
      </c>
      <c r="B222" s="88" t="s">
        <v>135</v>
      </c>
      <c r="C222" s="89">
        <v>275</v>
      </c>
      <c r="D222" s="90" t="s">
        <v>194</v>
      </c>
      <c r="E222" s="89" t="s">
        <v>1356</v>
      </c>
      <c r="F222" s="89" t="s">
        <v>1675</v>
      </c>
      <c r="G222" s="89">
        <v>6500</v>
      </c>
      <c r="H222" s="89" t="s">
        <v>224</v>
      </c>
      <c r="I222" s="88"/>
      <c r="J222" s="91">
        <v>37346</v>
      </c>
      <c r="K222" s="89"/>
      <c r="L222" s="92">
        <f>DATE(YEAR(J222)-26,MONTH(J222),DAY(J223))</f>
        <v>27850</v>
      </c>
      <c r="M222" s="89" t="s">
        <v>193</v>
      </c>
      <c r="N222" s="88" t="s">
        <v>1674</v>
      </c>
      <c r="O222" s="88"/>
      <c r="P222" s="89" t="s">
        <v>224</v>
      </c>
      <c r="Q222" s="89" t="s">
        <v>3988</v>
      </c>
      <c r="R222" s="93" t="s">
        <v>1825</v>
      </c>
      <c r="S222" s="89" t="s">
        <v>6973</v>
      </c>
      <c r="T222" s="96" t="s">
        <v>9270</v>
      </c>
      <c r="U222" s="94" t="s">
        <v>6978</v>
      </c>
      <c r="V222" s="88"/>
      <c r="W222" s="88"/>
      <c r="X222" s="89" t="s">
        <v>5709</v>
      </c>
    </row>
    <row r="223" spans="1:24" ht="15" customHeight="1">
      <c r="A223" s="88" t="s">
        <v>136</v>
      </c>
      <c r="B223" s="88" t="s">
        <v>135</v>
      </c>
      <c r="C223" s="89">
        <v>276</v>
      </c>
      <c r="D223" s="90" t="s">
        <v>194</v>
      </c>
      <c r="E223" s="89" t="s">
        <v>1355</v>
      </c>
      <c r="F223" s="89" t="s">
        <v>1675</v>
      </c>
      <c r="G223" s="89">
        <v>6500</v>
      </c>
      <c r="H223" s="89" t="s">
        <v>224</v>
      </c>
      <c r="I223" s="88"/>
      <c r="J223" s="91">
        <v>37346</v>
      </c>
      <c r="K223" s="89"/>
      <c r="L223" s="92">
        <f>DATE(YEAR(J223)-26,MONTH(J223),DAY(J224))</f>
        <v>27850</v>
      </c>
      <c r="M223" s="89" t="s">
        <v>193</v>
      </c>
      <c r="N223" s="88" t="s">
        <v>1674</v>
      </c>
      <c r="O223" s="88"/>
      <c r="P223" s="89" t="s">
        <v>224</v>
      </c>
      <c r="Q223" s="89" t="s">
        <v>3989</v>
      </c>
      <c r="R223" s="93" t="s">
        <v>1826</v>
      </c>
      <c r="S223" s="89" t="s">
        <v>6973</v>
      </c>
      <c r="T223" s="96" t="s">
        <v>9270</v>
      </c>
      <c r="U223" s="94" t="s">
        <v>6978</v>
      </c>
      <c r="V223" s="88"/>
      <c r="W223" s="88"/>
      <c r="X223" s="89" t="s">
        <v>5710</v>
      </c>
    </row>
    <row r="224" spans="1:24" ht="15" customHeight="1">
      <c r="A224" s="88" t="s">
        <v>136</v>
      </c>
      <c r="B224" s="88" t="s">
        <v>135</v>
      </c>
      <c r="C224" s="89">
        <v>277</v>
      </c>
      <c r="D224" s="90" t="s">
        <v>1354</v>
      </c>
      <c r="E224" s="89" t="s">
        <v>361</v>
      </c>
      <c r="F224" s="89" t="s">
        <v>1675</v>
      </c>
      <c r="G224" s="89">
        <v>1000</v>
      </c>
      <c r="H224" s="89" t="s">
        <v>224</v>
      </c>
      <c r="I224" s="88"/>
      <c r="J224" s="91">
        <v>37346</v>
      </c>
      <c r="K224" s="89"/>
      <c r="L224" s="92">
        <f>DATE(YEAR(J224)-26,MONTH(J224),DAY(J225))</f>
        <v>27850</v>
      </c>
      <c r="M224" s="89" t="s">
        <v>801</v>
      </c>
      <c r="N224" s="88" t="s">
        <v>1674</v>
      </c>
      <c r="O224" s="88"/>
      <c r="P224" s="89" t="s">
        <v>224</v>
      </c>
      <c r="Q224" s="89" t="s">
        <v>3990</v>
      </c>
      <c r="R224" s="93" t="s">
        <v>1827</v>
      </c>
      <c r="S224" s="89" t="s">
        <v>6973</v>
      </c>
      <c r="T224" s="96" t="s">
        <v>9270</v>
      </c>
      <c r="U224" s="94" t="s">
        <v>6978</v>
      </c>
      <c r="V224" s="88"/>
      <c r="W224" s="88"/>
      <c r="X224" s="89" t="s">
        <v>1673</v>
      </c>
    </row>
    <row r="225" spans="1:24" ht="15" customHeight="1">
      <c r="A225" s="88" t="s">
        <v>136</v>
      </c>
      <c r="B225" s="88" t="s">
        <v>135</v>
      </c>
      <c r="C225" s="89">
        <v>278</v>
      </c>
      <c r="D225" s="90" t="s">
        <v>1354</v>
      </c>
      <c r="E225" s="89" t="s">
        <v>176</v>
      </c>
      <c r="F225" s="89" t="s">
        <v>1675</v>
      </c>
      <c r="G225" s="89">
        <v>1000</v>
      </c>
      <c r="H225" s="89" t="s">
        <v>224</v>
      </c>
      <c r="I225" s="88"/>
      <c r="J225" s="91">
        <v>37346</v>
      </c>
      <c r="K225" s="89"/>
      <c r="L225" s="92">
        <f>DATE(YEAR(J225)-26,MONTH(J225),DAY(J226))</f>
        <v>27850</v>
      </c>
      <c r="M225" s="89" t="s">
        <v>801</v>
      </c>
      <c r="N225" s="88" t="s">
        <v>1674</v>
      </c>
      <c r="O225" s="88"/>
      <c r="P225" s="89" t="s">
        <v>224</v>
      </c>
      <c r="Q225" s="89" t="s">
        <v>3991</v>
      </c>
      <c r="R225" s="93" t="s">
        <v>1828</v>
      </c>
      <c r="S225" s="89" t="s">
        <v>6973</v>
      </c>
      <c r="T225" s="96" t="s">
        <v>9270</v>
      </c>
      <c r="U225" s="94" t="s">
        <v>6978</v>
      </c>
      <c r="V225" s="88"/>
      <c r="W225" s="88"/>
      <c r="X225" s="89" t="s">
        <v>1673</v>
      </c>
    </row>
    <row r="226" spans="1:24" ht="15" customHeight="1">
      <c r="A226" s="88" t="s">
        <v>136</v>
      </c>
      <c r="B226" s="88" t="s">
        <v>135</v>
      </c>
      <c r="C226" s="89">
        <v>279</v>
      </c>
      <c r="D226" s="90" t="s">
        <v>142</v>
      </c>
      <c r="E226" s="89" t="s">
        <v>306</v>
      </c>
      <c r="F226" s="89" t="s">
        <v>1675</v>
      </c>
      <c r="G226" s="89">
        <v>36500</v>
      </c>
      <c r="H226" s="89" t="s">
        <v>224</v>
      </c>
      <c r="I226" s="88"/>
      <c r="J226" s="91">
        <v>37346</v>
      </c>
      <c r="K226" s="89"/>
      <c r="L226" s="92">
        <f>DATE(YEAR(J226)-26,MONTH(J226),DAY(J227))</f>
        <v>27850</v>
      </c>
      <c r="M226" s="89" t="s">
        <v>1433</v>
      </c>
      <c r="N226" s="88" t="s">
        <v>1674</v>
      </c>
      <c r="O226" s="88"/>
      <c r="P226" s="89" t="s">
        <v>224</v>
      </c>
      <c r="Q226" s="89" t="s">
        <v>3992</v>
      </c>
      <c r="R226" s="93" t="s">
        <v>1829</v>
      </c>
      <c r="S226" s="89" t="s">
        <v>6973</v>
      </c>
      <c r="T226" s="96" t="s">
        <v>9270</v>
      </c>
      <c r="U226" s="94" t="s">
        <v>6978</v>
      </c>
      <c r="V226" s="88"/>
      <c r="W226" s="88"/>
      <c r="X226" s="89" t="s">
        <v>5711</v>
      </c>
    </row>
    <row r="227" spans="1:24" ht="15" customHeight="1">
      <c r="A227" s="88" t="s">
        <v>136</v>
      </c>
      <c r="B227" s="88" t="s">
        <v>135</v>
      </c>
      <c r="C227" s="89">
        <v>281</v>
      </c>
      <c r="D227" s="90" t="s">
        <v>633</v>
      </c>
      <c r="E227" s="89" t="s">
        <v>361</v>
      </c>
      <c r="F227" s="89" t="s">
        <v>1675</v>
      </c>
      <c r="G227" s="89">
        <v>500</v>
      </c>
      <c r="H227" s="89" t="s">
        <v>224</v>
      </c>
      <c r="I227" s="88"/>
      <c r="J227" s="91">
        <v>37346</v>
      </c>
      <c r="K227" s="89"/>
      <c r="L227" s="92">
        <f>DATE(YEAR(J227)-26,MONTH(J227),DAY(J228))</f>
        <v>27850</v>
      </c>
      <c r="M227" s="89" t="s">
        <v>470</v>
      </c>
      <c r="N227" s="88" t="s">
        <v>1674</v>
      </c>
      <c r="O227" s="88"/>
      <c r="P227" s="89" t="s">
        <v>224</v>
      </c>
      <c r="Q227" s="89" t="s">
        <v>3993</v>
      </c>
      <c r="R227" s="93" t="s">
        <v>1830</v>
      </c>
      <c r="S227" s="89" t="s">
        <v>6973</v>
      </c>
      <c r="T227" s="96" t="s">
        <v>9270</v>
      </c>
      <c r="U227" s="94" t="s">
        <v>6978</v>
      </c>
      <c r="V227" s="88"/>
      <c r="W227" s="88"/>
      <c r="X227" s="89" t="s">
        <v>1673</v>
      </c>
    </row>
    <row r="228" spans="1:24" ht="15" customHeight="1">
      <c r="A228" s="88" t="s">
        <v>136</v>
      </c>
      <c r="B228" s="88" t="s">
        <v>135</v>
      </c>
      <c r="C228" s="89">
        <v>282</v>
      </c>
      <c r="D228" s="90" t="s">
        <v>633</v>
      </c>
      <c r="E228" s="89" t="s">
        <v>1353</v>
      </c>
      <c r="F228" s="89" t="s">
        <v>1676</v>
      </c>
      <c r="G228" s="89">
        <v>500</v>
      </c>
      <c r="H228" s="89" t="s">
        <v>224</v>
      </c>
      <c r="I228" s="88"/>
      <c r="J228" s="91">
        <v>37346</v>
      </c>
      <c r="K228" s="89"/>
      <c r="L228" s="92">
        <f>DATE(YEAR(J228)-26,MONTH(J228),DAY(J229))</f>
        <v>27850</v>
      </c>
      <c r="M228" s="89" t="s">
        <v>361</v>
      </c>
      <c r="N228" s="88" t="s">
        <v>1674</v>
      </c>
      <c r="O228" s="88"/>
      <c r="P228" s="89" t="s">
        <v>224</v>
      </c>
      <c r="Q228" s="89" t="s">
        <v>3993</v>
      </c>
      <c r="R228" s="93" t="s">
        <v>1831</v>
      </c>
      <c r="S228" s="89" t="s">
        <v>6973</v>
      </c>
      <c r="T228" s="96" t="s">
        <v>9270</v>
      </c>
      <c r="U228" s="94" t="s">
        <v>6978</v>
      </c>
      <c r="V228" s="88"/>
      <c r="W228" s="88"/>
      <c r="X228" s="89" t="s">
        <v>1673</v>
      </c>
    </row>
    <row r="229" spans="1:24" ht="15" customHeight="1">
      <c r="A229" s="88" t="s">
        <v>136</v>
      </c>
      <c r="B229" s="88" t="s">
        <v>135</v>
      </c>
      <c r="C229" s="89">
        <v>283</v>
      </c>
      <c r="D229" s="90" t="s">
        <v>633</v>
      </c>
      <c r="E229" s="89" t="s">
        <v>1047</v>
      </c>
      <c r="F229" s="89" t="s">
        <v>1676</v>
      </c>
      <c r="G229" s="89">
        <v>500</v>
      </c>
      <c r="H229" s="89" t="s">
        <v>224</v>
      </c>
      <c r="I229" s="88"/>
      <c r="J229" s="91">
        <v>37346</v>
      </c>
      <c r="K229" s="89"/>
      <c r="L229" s="92">
        <f>DATE(YEAR(J229)-26,MONTH(J229),DAY(J230))</f>
        <v>27850</v>
      </c>
      <c r="M229" s="89" t="s">
        <v>161</v>
      </c>
      <c r="N229" s="88" t="s">
        <v>1674</v>
      </c>
      <c r="O229" s="88"/>
      <c r="P229" s="89" t="s">
        <v>224</v>
      </c>
      <c r="Q229" s="89" t="s">
        <v>3993</v>
      </c>
      <c r="R229" s="93" t="s">
        <v>1832</v>
      </c>
      <c r="S229" s="89" t="s">
        <v>6974</v>
      </c>
      <c r="T229" s="96" t="s">
        <v>9270</v>
      </c>
      <c r="U229" s="94" t="s">
        <v>6978</v>
      </c>
      <c r="V229" s="88"/>
      <c r="W229" s="88"/>
      <c r="X229" s="89" t="s">
        <v>1673</v>
      </c>
    </row>
    <row r="230" spans="1:24" ht="15" customHeight="1">
      <c r="A230" s="88" t="s">
        <v>136</v>
      </c>
      <c r="B230" s="88" t="s">
        <v>135</v>
      </c>
      <c r="C230" s="89">
        <v>284</v>
      </c>
      <c r="D230" s="90" t="s">
        <v>196</v>
      </c>
      <c r="E230" s="89" t="s">
        <v>1352</v>
      </c>
      <c r="F230" s="89" t="s">
        <v>1676</v>
      </c>
      <c r="G230" s="89">
        <v>500</v>
      </c>
      <c r="H230" s="89" t="s">
        <v>224</v>
      </c>
      <c r="I230" s="88"/>
      <c r="J230" s="91">
        <v>37346</v>
      </c>
      <c r="K230" s="89"/>
      <c r="L230" s="92">
        <f>DATE(YEAR(J230)-26,MONTH(J230),DAY(J231))</f>
        <v>27850</v>
      </c>
      <c r="M230" s="89" t="s">
        <v>256</v>
      </c>
      <c r="N230" s="88" t="s">
        <v>1674</v>
      </c>
      <c r="O230" s="88"/>
      <c r="P230" s="89" t="s">
        <v>224</v>
      </c>
      <c r="Q230" s="89" t="s">
        <v>3994</v>
      </c>
      <c r="R230" s="93" t="s">
        <v>1833</v>
      </c>
      <c r="S230" s="89" t="s">
        <v>6974</v>
      </c>
      <c r="T230" s="96" t="s">
        <v>9270</v>
      </c>
      <c r="U230" s="94" t="s">
        <v>6978</v>
      </c>
      <c r="V230" s="88"/>
      <c r="W230" s="88"/>
      <c r="X230" s="89" t="s">
        <v>1673</v>
      </c>
    </row>
    <row r="231" spans="1:24" ht="15" customHeight="1">
      <c r="A231" s="88" t="s">
        <v>136</v>
      </c>
      <c r="B231" s="88" t="s">
        <v>135</v>
      </c>
      <c r="C231" s="89">
        <v>285</v>
      </c>
      <c r="D231" s="90" t="s">
        <v>196</v>
      </c>
      <c r="E231" s="89" t="s">
        <v>197</v>
      </c>
      <c r="F231" s="89" t="s">
        <v>1675</v>
      </c>
      <c r="G231" s="89">
        <v>100</v>
      </c>
      <c r="H231" s="89" t="s">
        <v>224</v>
      </c>
      <c r="I231" s="88"/>
      <c r="J231" s="91">
        <v>37346</v>
      </c>
      <c r="K231" s="89"/>
      <c r="L231" s="92">
        <f>DATE(YEAR(J231)-26,MONTH(J231),DAY(J232))</f>
        <v>27850</v>
      </c>
      <c r="M231" s="89" t="s">
        <v>799</v>
      </c>
      <c r="N231" s="88" t="s">
        <v>1674</v>
      </c>
      <c r="O231" s="88"/>
      <c r="P231" s="89" t="s">
        <v>224</v>
      </c>
      <c r="Q231" s="89" t="s">
        <v>1673</v>
      </c>
      <c r="R231" s="93" t="s">
        <v>1673</v>
      </c>
      <c r="S231" s="89" t="s">
        <v>6974</v>
      </c>
      <c r="T231" s="96" t="s">
        <v>9270</v>
      </c>
      <c r="U231" s="94" t="s">
        <v>6978</v>
      </c>
      <c r="V231" s="88"/>
      <c r="W231" s="88"/>
      <c r="X231" s="89" t="s">
        <v>1673</v>
      </c>
    </row>
    <row r="232" spans="1:24" ht="15" customHeight="1">
      <c r="A232" s="88" t="s">
        <v>136</v>
      </c>
      <c r="B232" s="88" t="s">
        <v>135</v>
      </c>
      <c r="C232" s="89">
        <v>286</v>
      </c>
      <c r="D232" s="90" t="s">
        <v>196</v>
      </c>
      <c r="E232" s="89" t="s">
        <v>1351</v>
      </c>
      <c r="F232" s="89" t="s">
        <v>1676</v>
      </c>
      <c r="G232" s="89">
        <v>100</v>
      </c>
      <c r="H232" s="89" t="s">
        <v>224</v>
      </c>
      <c r="I232" s="88"/>
      <c r="J232" s="91">
        <v>37346</v>
      </c>
      <c r="K232" s="89"/>
      <c r="L232" s="92">
        <f>DATE(YEAR(J232)-26,MONTH(J232),DAY(J233))</f>
        <v>27850</v>
      </c>
      <c r="M232" s="89" t="s">
        <v>197</v>
      </c>
      <c r="N232" s="88" t="s">
        <v>1674</v>
      </c>
      <c r="O232" s="88"/>
      <c r="P232" s="89" t="s">
        <v>224</v>
      </c>
      <c r="Q232" s="89" t="s">
        <v>1673</v>
      </c>
      <c r="R232" s="93" t="s">
        <v>1673</v>
      </c>
      <c r="S232" s="89" t="s">
        <v>6974</v>
      </c>
      <c r="T232" s="96" t="s">
        <v>9270</v>
      </c>
      <c r="U232" s="94" t="s">
        <v>6978</v>
      </c>
      <c r="V232" s="88"/>
      <c r="W232" s="88"/>
      <c r="X232" s="89" t="s">
        <v>1673</v>
      </c>
    </row>
    <row r="233" spans="1:24" ht="15" customHeight="1">
      <c r="A233" s="88" t="s">
        <v>136</v>
      </c>
      <c r="B233" s="88" t="s">
        <v>135</v>
      </c>
      <c r="C233" s="89">
        <v>287</v>
      </c>
      <c r="D233" s="90" t="s">
        <v>196</v>
      </c>
      <c r="E233" s="89" t="s">
        <v>199</v>
      </c>
      <c r="F233" s="89" t="s">
        <v>1675</v>
      </c>
      <c r="G233" s="89">
        <v>1000</v>
      </c>
      <c r="H233" s="89" t="s">
        <v>224</v>
      </c>
      <c r="I233" s="88"/>
      <c r="J233" s="91">
        <v>37346</v>
      </c>
      <c r="K233" s="89"/>
      <c r="L233" s="92">
        <f>DATE(YEAR(J233)-26,MONTH(J233),DAY(J234))</f>
        <v>27850</v>
      </c>
      <c r="M233" s="89" t="s">
        <v>256</v>
      </c>
      <c r="N233" s="88" t="s">
        <v>1674</v>
      </c>
      <c r="O233" s="88"/>
      <c r="P233" s="89" t="s">
        <v>224</v>
      </c>
      <c r="Q233" s="89" t="s">
        <v>3994</v>
      </c>
      <c r="R233" s="93" t="s">
        <v>1834</v>
      </c>
      <c r="S233" s="89" t="s">
        <v>6974</v>
      </c>
      <c r="T233" s="96" t="s">
        <v>9270</v>
      </c>
      <c r="U233" s="94" t="s">
        <v>6978</v>
      </c>
      <c r="V233" s="88"/>
      <c r="W233" s="88"/>
      <c r="X233" s="89" t="s">
        <v>1673</v>
      </c>
    </row>
    <row r="234" spans="1:24" ht="15" customHeight="1">
      <c r="A234" s="88" t="s">
        <v>136</v>
      </c>
      <c r="B234" s="88" t="s">
        <v>135</v>
      </c>
      <c r="C234" s="89">
        <v>288</v>
      </c>
      <c r="D234" s="90" t="s">
        <v>196</v>
      </c>
      <c r="E234" s="89" t="s">
        <v>1350</v>
      </c>
      <c r="F234" s="89" t="s">
        <v>1676</v>
      </c>
      <c r="G234" s="89">
        <v>100</v>
      </c>
      <c r="H234" s="89" t="s">
        <v>224</v>
      </c>
      <c r="I234" s="88"/>
      <c r="J234" s="91">
        <v>37346</v>
      </c>
      <c r="K234" s="89"/>
      <c r="L234" s="92">
        <f>DATE(YEAR(J234)-26,MONTH(J234),DAY(J235))</f>
        <v>27850</v>
      </c>
      <c r="M234" s="89" t="s">
        <v>199</v>
      </c>
      <c r="N234" s="88" t="s">
        <v>1674</v>
      </c>
      <c r="O234" s="88"/>
      <c r="P234" s="89" t="s">
        <v>224</v>
      </c>
      <c r="Q234" s="89" t="s">
        <v>3995</v>
      </c>
      <c r="R234" s="93" t="s">
        <v>1673</v>
      </c>
      <c r="S234" s="89" t="s">
        <v>6974</v>
      </c>
      <c r="T234" s="96" t="s">
        <v>9270</v>
      </c>
      <c r="U234" s="94" t="s">
        <v>6978</v>
      </c>
      <c r="V234" s="88"/>
      <c r="W234" s="88"/>
      <c r="X234" s="89" t="s">
        <v>1673</v>
      </c>
    </row>
    <row r="235" spans="1:24" ht="15" customHeight="1">
      <c r="A235" s="88" t="s">
        <v>136</v>
      </c>
      <c r="B235" s="88" t="s">
        <v>135</v>
      </c>
      <c r="C235" s="89">
        <v>289</v>
      </c>
      <c r="D235" s="90" t="s">
        <v>196</v>
      </c>
      <c r="E235" s="89" t="s">
        <v>296</v>
      </c>
      <c r="F235" s="89" t="s">
        <v>1675</v>
      </c>
      <c r="G235" s="89">
        <v>600</v>
      </c>
      <c r="H235" s="89" t="s">
        <v>224</v>
      </c>
      <c r="I235" s="88"/>
      <c r="J235" s="91">
        <v>37346</v>
      </c>
      <c r="K235" s="89"/>
      <c r="L235" s="92">
        <f>DATE(YEAR(J235)-26,MONTH(J235),DAY(J236))</f>
        <v>27850</v>
      </c>
      <c r="M235" s="89" t="s">
        <v>799</v>
      </c>
      <c r="N235" s="88" t="s">
        <v>1674</v>
      </c>
      <c r="O235" s="88"/>
      <c r="P235" s="89" t="s">
        <v>224</v>
      </c>
      <c r="Q235" s="89" t="s">
        <v>3996</v>
      </c>
      <c r="R235" s="93" t="s">
        <v>1835</v>
      </c>
      <c r="S235" s="89" t="s">
        <v>6974</v>
      </c>
      <c r="T235" s="96" t="s">
        <v>9270</v>
      </c>
      <c r="U235" s="94" t="s">
        <v>6978</v>
      </c>
      <c r="V235" s="88"/>
      <c r="W235" s="88"/>
      <c r="X235" s="89" t="s">
        <v>1673</v>
      </c>
    </row>
    <row r="236" spans="1:24" ht="15" customHeight="1">
      <c r="A236" s="88" t="s">
        <v>136</v>
      </c>
      <c r="B236" s="88" t="s">
        <v>135</v>
      </c>
      <c r="C236" s="89">
        <v>290</v>
      </c>
      <c r="D236" s="90" t="s">
        <v>196</v>
      </c>
      <c r="E236" s="89" t="s">
        <v>1349</v>
      </c>
      <c r="F236" s="89" t="s">
        <v>1675</v>
      </c>
      <c r="G236" s="89">
        <v>100</v>
      </c>
      <c r="H236" s="89" t="s">
        <v>224</v>
      </c>
      <c r="I236" s="88"/>
      <c r="J236" s="91">
        <v>37346</v>
      </c>
      <c r="K236" s="89"/>
      <c r="L236" s="92">
        <f>DATE(YEAR(J236)-26,MONTH(J236),DAY(J237))</f>
        <v>27850</v>
      </c>
      <c r="M236" s="89" t="s">
        <v>296</v>
      </c>
      <c r="N236" s="88" t="s">
        <v>1674</v>
      </c>
      <c r="O236" s="88"/>
      <c r="P236" s="89" t="s">
        <v>224</v>
      </c>
      <c r="Q236" s="89" t="s">
        <v>1673</v>
      </c>
      <c r="R236" s="93" t="s">
        <v>1673</v>
      </c>
      <c r="S236" s="89" t="s">
        <v>6974</v>
      </c>
      <c r="T236" s="96" t="s">
        <v>9270</v>
      </c>
      <c r="U236" s="94" t="s">
        <v>6978</v>
      </c>
      <c r="V236" s="88"/>
      <c r="W236" s="88"/>
      <c r="X236" s="89" t="s">
        <v>1673</v>
      </c>
    </row>
    <row r="237" spans="1:24" ht="15" customHeight="1">
      <c r="A237" s="88" t="s">
        <v>136</v>
      </c>
      <c r="B237" s="88" t="s">
        <v>135</v>
      </c>
      <c r="C237" s="89">
        <v>291</v>
      </c>
      <c r="D237" s="90" t="s">
        <v>196</v>
      </c>
      <c r="E237" s="89" t="s">
        <v>718</v>
      </c>
      <c r="F237" s="89" t="s">
        <v>1675</v>
      </c>
      <c r="G237" s="89">
        <v>500</v>
      </c>
      <c r="H237" s="89" t="s">
        <v>224</v>
      </c>
      <c r="I237" s="88"/>
      <c r="J237" s="91">
        <v>37346</v>
      </c>
      <c r="K237" s="89"/>
      <c r="L237" s="92">
        <f>DATE(YEAR(J237)-26,MONTH(J237),DAY(J238))</f>
        <v>27850</v>
      </c>
      <c r="M237" s="89" t="s">
        <v>256</v>
      </c>
      <c r="N237" s="88" t="s">
        <v>1674</v>
      </c>
      <c r="O237" s="88"/>
      <c r="P237" s="89" t="s">
        <v>224</v>
      </c>
      <c r="Q237" s="89" t="s">
        <v>3994</v>
      </c>
      <c r="R237" s="93" t="s">
        <v>1836</v>
      </c>
      <c r="S237" s="89" t="s">
        <v>6974</v>
      </c>
      <c r="T237" s="96" t="s">
        <v>9270</v>
      </c>
      <c r="U237" s="94" t="s">
        <v>6978</v>
      </c>
      <c r="V237" s="88"/>
      <c r="W237" s="88"/>
      <c r="X237" s="89" t="s">
        <v>1673</v>
      </c>
    </row>
    <row r="238" spans="1:24" ht="15" customHeight="1">
      <c r="A238" s="88" t="s">
        <v>136</v>
      </c>
      <c r="B238" s="88" t="s">
        <v>135</v>
      </c>
      <c r="C238" s="89">
        <v>293</v>
      </c>
      <c r="D238" s="90" t="s">
        <v>196</v>
      </c>
      <c r="E238" s="89" t="s">
        <v>169</v>
      </c>
      <c r="F238" s="89" t="s">
        <v>1676</v>
      </c>
      <c r="G238" s="89">
        <v>500</v>
      </c>
      <c r="H238" s="89" t="s">
        <v>224</v>
      </c>
      <c r="I238" s="88"/>
      <c r="J238" s="91">
        <v>37346</v>
      </c>
      <c r="K238" s="89"/>
      <c r="L238" s="92">
        <f>DATE(YEAR(J238)-26,MONTH(J238),DAY(J239))</f>
        <v>27850</v>
      </c>
      <c r="M238" s="89" t="s">
        <v>1120</v>
      </c>
      <c r="N238" s="88" t="s">
        <v>1674</v>
      </c>
      <c r="O238" s="88"/>
      <c r="P238" s="89" t="s">
        <v>224</v>
      </c>
      <c r="Q238" s="89" t="s">
        <v>3997</v>
      </c>
      <c r="R238" s="93" t="s">
        <v>1837</v>
      </c>
      <c r="S238" s="89" t="s">
        <v>6974</v>
      </c>
      <c r="T238" s="96" t="s">
        <v>9270</v>
      </c>
      <c r="U238" s="94" t="s">
        <v>6978</v>
      </c>
      <c r="V238" s="88"/>
      <c r="W238" s="88"/>
      <c r="X238" s="89" t="s">
        <v>1673</v>
      </c>
    </row>
    <row r="239" spans="1:24" ht="15" customHeight="1">
      <c r="A239" s="88" t="s">
        <v>136</v>
      </c>
      <c r="B239" s="88" t="s">
        <v>135</v>
      </c>
      <c r="C239" s="89">
        <v>294</v>
      </c>
      <c r="D239" s="90" t="s">
        <v>196</v>
      </c>
      <c r="E239" s="89" t="s">
        <v>1348</v>
      </c>
      <c r="F239" s="89" t="s">
        <v>1675</v>
      </c>
      <c r="G239" s="89">
        <v>500</v>
      </c>
      <c r="H239" s="89" t="s">
        <v>224</v>
      </c>
      <c r="I239" s="88"/>
      <c r="J239" s="91">
        <v>37346</v>
      </c>
      <c r="K239" s="89"/>
      <c r="L239" s="92">
        <f>DATE(YEAR(J239)-26,MONTH(J239),DAY(J240))</f>
        <v>27850</v>
      </c>
      <c r="M239" s="89" t="s">
        <v>1120</v>
      </c>
      <c r="N239" s="88" t="s">
        <v>1674</v>
      </c>
      <c r="O239" s="88"/>
      <c r="P239" s="89" t="s">
        <v>224</v>
      </c>
      <c r="Q239" s="89" t="s">
        <v>3998</v>
      </c>
      <c r="R239" s="93" t="s">
        <v>1838</v>
      </c>
      <c r="S239" s="89" t="s">
        <v>6974</v>
      </c>
      <c r="T239" s="96" t="s">
        <v>9270</v>
      </c>
      <c r="U239" s="94" t="s">
        <v>6978</v>
      </c>
      <c r="V239" s="88"/>
      <c r="W239" s="88"/>
      <c r="X239" s="89" t="s">
        <v>1673</v>
      </c>
    </row>
    <row r="240" spans="1:24" ht="15" customHeight="1">
      <c r="A240" s="88" t="s">
        <v>136</v>
      </c>
      <c r="B240" s="88" t="s">
        <v>135</v>
      </c>
      <c r="C240" s="89">
        <v>295</v>
      </c>
      <c r="D240" s="90" t="s">
        <v>196</v>
      </c>
      <c r="E240" s="89" t="s">
        <v>387</v>
      </c>
      <c r="F240" s="89" t="s">
        <v>1675</v>
      </c>
      <c r="G240" s="89">
        <v>500</v>
      </c>
      <c r="H240" s="89" t="s">
        <v>224</v>
      </c>
      <c r="I240" s="88"/>
      <c r="J240" s="91">
        <v>37346</v>
      </c>
      <c r="K240" s="89"/>
      <c r="L240" s="92">
        <f>DATE(YEAR(J240)-26,MONTH(J240),DAY(J241))</f>
        <v>27850</v>
      </c>
      <c r="M240" s="89" t="s">
        <v>1120</v>
      </c>
      <c r="N240" s="88" t="s">
        <v>1674</v>
      </c>
      <c r="O240" s="88"/>
      <c r="P240" s="89" t="s">
        <v>224</v>
      </c>
      <c r="Q240" s="89" t="s">
        <v>3997</v>
      </c>
      <c r="R240" s="93" t="s">
        <v>1839</v>
      </c>
      <c r="S240" s="89" t="s">
        <v>6974</v>
      </c>
      <c r="T240" s="96" t="s">
        <v>9270</v>
      </c>
      <c r="U240" s="94" t="s">
        <v>6978</v>
      </c>
      <c r="V240" s="88"/>
      <c r="W240" s="88"/>
      <c r="X240" s="89" t="s">
        <v>1673</v>
      </c>
    </row>
    <row r="241" spans="1:24" ht="15" customHeight="1">
      <c r="A241" s="88" t="s">
        <v>136</v>
      </c>
      <c r="B241" s="88" t="s">
        <v>135</v>
      </c>
      <c r="C241" s="89">
        <v>296</v>
      </c>
      <c r="D241" s="90" t="s">
        <v>1347</v>
      </c>
      <c r="E241" s="89" t="s">
        <v>313</v>
      </c>
      <c r="F241" s="89" t="s">
        <v>1676</v>
      </c>
      <c r="G241" s="89">
        <v>500</v>
      </c>
      <c r="H241" s="89" t="s">
        <v>224</v>
      </c>
      <c r="I241" s="88"/>
      <c r="J241" s="91">
        <v>37346</v>
      </c>
      <c r="K241" s="89"/>
      <c r="L241" s="92">
        <f>DATE(YEAR(J241)-26,MONTH(J241),DAY(J242))</f>
        <v>27850</v>
      </c>
      <c r="M241" s="89" t="s">
        <v>145</v>
      </c>
      <c r="N241" s="88" t="s">
        <v>1674</v>
      </c>
      <c r="O241" s="88"/>
      <c r="P241" s="89" t="s">
        <v>224</v>
      </c>
      <c r="Q241" s="89" t="s">
        <v>1673</v>
      </c>
      <c r="R241" s="93" t="s">
        <v>1673</v>
      </c>
      <c r="S241" s="89" t="s">
        <v>6973</v>
      </c>
      <c r="T241" s="96" t="s">
        <v>9270</v>
      </c>
      <c r="U241" s="94" t="s">
        <v>6978</v>
      </c>
      <c r="V241" s="88"/>
      <c r="W241" s="88"/>
      <c r="X241" s="89" t="s">
        <v>1673</v>
      </c>
    </row>
    <row r="242" spans="1:24" ht="15" customHeight="1">
      <c r="A242" s="88" t="s">
        <v>136</v>
      </c>
      <c r="B242" s="88" t="s">
        <v>135</v>
      </c>
      <c r="C242" s="89">
        <v>297</v>
      </c>
      <c r="D242" s="90" t="s">
        <v>1346</v>
      </c>
      <c r="E242" s="89" t="s">
        <v>717</v>
      </c>
      <c r="F242" s="89" t="s">
        <v>1675</v>
      </c>
      <c r="G242" s="89">
        <v>100</v>
      </c>
      <c r="H242" s="89" t="s">
        <v>224</v>
      </c>
      <c r="I242" s="88"/>
      <c r="J242" s="91">
        <v>37346</v>
      </c>
      <c r="K242" s="89"/>
      <c r="L242" s="92">
        <f>DATE(YEAR(J242)-26,MONTH(J242),DAY(J243))</f>
        <v>27850</v>
      </c>
      <c r="M242" s="89" t="s">
        <v>225</v>
      </c>
      <c r="N242" s="88" t="s">
        <v>1674</v>
      </c>
      <c r="O242" s="88"/>
      <c r="P242" s="89" t="s">
        <v>224</v>
      </c>
      <c r="Q242" s="89" t="s">
        <v>1673</v>
      </c>
      <c r="R242" s="93" t="s">
        <v>1673</v>
      </c>
      <c r="S242" s="89" t="s">
        <v>6973</v>
      </c>
      <c r="T242" s="96" t="s">
        <v>9270</v>
      </c>
      <c r="U242" s="94" t="s">
        <v>6978</v>
      </c>
      <c r="V242" s="88"/>
      <c r="W242" s="88"/>
      <c r="X242" s="89" t="s">
        <v>1673</v>
      </c>
    </row>
    <row r="243" spans="1:24" ht="15" customHeight="1">
      <c r="A243" s="88" t="s">
        <v>136</v>
      </c>
      <c r="B243" s="88" t="s">
        <v>135</v>
      </c>
      <c r="C243" s="89">
        <v>300</v>
      </c>
      <c r="D243" s="90" t="s">
        <v>547</v>
      </c>
      <c r="E243" s="89" t="s">
        <v>283</v>
      </c>
      <c r="F243" s="89" t="s">
        <v>1675</v>
      </c>
      <c r="G243" s="89">
        <v>1000</v>
      </c>
      <c r="H243" s="89" t="s">
        <v>224</v>
      </c>
      <c r="I243" s="88"/>
      <c r="J243" s="91">
        <v>37346</v>
      </c>
      <c r="K243" s="89"/>
      <c r="L243" s="92">
        <f>DATE(YEAR(J243)-26,MONTH(J243),DAY(J244))</f>
        <v>27850</v>
      </c>
      <c r="M243" s="89" t="s">
        <v>563</v>
      </c>
      <c r="N243" s="88" t="s">
        <v>1674</v>
      </c>
      <c r="O243" s="88"/>
      <c r="P243" s="89" t="s">
        <v>224</v>
      </c>
      <c r="Q243" s="89" t="s">
        <v>3999</v>
      </c>
      <c r="R243" s="93" t="s">
        <v>1840</v>
      </c>
      <c r="S243" s="89" t="s">
        <v>6973</v>
      </c>
      <c r="T243" s="96" t="s">
        <v>9270</v>
      </c>
      <c r="U243" s="94" t="s">
        <v>6978</v>
      </c>
      <c r="V243" s="88"/>
      <c r="W243" s="88"/>
      <c r="X243" s="89" t="s">
        <v>1673</v>
      </c>
    </row>
    <row r="244" spans="1:24" ht="15" customHeight="1">
      <c r="A244" s="88" t="s">
        <v>136</v>
      </c>
      <c r="B244" s="88" t="s">
        <v>135</v>
      </c>
      <c r="C244" s="89">
        <v>302</v>
      </c>
      <c r="D244" s="90" t="s">
        <v>191</v>
      </c>
      <c r="E244" s="89" t="s">
        <v>1345</v>
      </c>
      <c r="F244" s="89" t="s">
        <v>1675</v>
      </c>
      <c r="G244" s="89">
        <v>3840</v>
      </c>
      <c r="H244" s="89" t="s">
        <v>224</v>
      </c>
      <c r="I244" s="88"/>
      <c r="J244" s="91">
        <v>37346</v>
      </c>
      <c r="K244" s="89"/>
      <c r="L244" s="92">
        <f>DATE(YEAR(J244)-26,MONTH(J244),DAY(J245))</f>
        <v>27850</v>
      </c>
      <c r="M244" s="89" t="s">
        <v>262</v>
      </c>
      <c r="N244" s="88" t="s">
        <v>1674</v>
      </c>
      <c r="O244" s="88"/>
      <c r="P244" s="89" t="s">
        <v>224</v>
      </c>
      <c r="Q244" s="89" t="s">
        <v>4000</v>
      </c>
      <c r="R244" s="93" t="s">
        <v>1841</v>
      </c>
      <c r="S244" s="89" t="s">
        <v>6973</v>
      </c>
      <c r="T244" s="96" t="s">
        <v>9270</v>
      </c>
      <c r="U244" s="94" t="s">
        <v>6978</v>
      </c>
      <c r="V244" s="88"/>
      <c r="W244" s="88"/>
      <c r="X244" s="89" t="s">
        <v>5712</v>
      </c>
    </row>
    <row r="245" spans="1:24" ht="15" customHeight="1">
      <c r="A245" s="88" t="s">
        <v>136</v>
      </c>
      <c r="B245" s="88" t="s">
        <v>135</v>
      </c>
      <c r="C245" s="89">
        <v>303</v>
      </c>
      <c r="D245" s="90" t="s">
        <v>138</v>
      </c>
      <c r="E245" s="89" t="s">
        <v>223</v>
      </c>
      <c r="F245" s="89" t="s">
        <v>1675</v>
      </c>
      <c r="G245" s="89">
        <v>5900</v>
      </c>
      <c r="H245" s="89" t="s">
        <v>224</v>
      </c>
      <c r="I245" s="88"/>
      <c r="J245" s="91">
        <v>37346</v>
      </c>
      <c r="K245" s="89"/>
      <c r="L245" s="92">
        <f>DATE(YEAR(J245)-26,MONTH(J245),DAY(J246))</f>
        <v>27850</v>
      </c>
      <c r="M245" s="89" t="s">
        <v>416</v>
      </c>
      <c r="N245" s="88" t="s">
        <v>1674</v>
      </c>
      <c r="O245" s="88"/>
      <c r="P245" s="89" t="s">
        <v>224</v>
      </c>
      <c r="Q245" s="89" t="s">
        <v>4001</v>
      </c>
      <c r="R245" s="93" t="s">
        <v>1842</v>
      </c>
      <c r="S245" s="89" t="s">
        <v>6973</v>
      </c>
      <c r="T245" s="96" t="s">
        <v>9270</v>
      </c>
      <c r="U245" s="94" t="s">
        <v>6978</v>
      </c>
      <c r="V245" s="88"/>
      <c r="W245" s="88"/>
      <c r="X245" s="89" t="s">
        <v>5713</v>
      </c>
    </row>
    <row r="246" spans="1:24" ht="15" customHeight="1">
      <c r="A246" s="88" t="s">
        <v>136</v>
      </c>
      <c r="B246" s="88" t="s">
        <v>135</v>
      </c>
      <c r="C246" s="89">
        <v>304</v>
      </c>
      <c r="D246" s="90" t="s">
        <v>138</v>
      </c>
      <c r="E246" s="89" t="s">
        <v>151</v>
      </c>
      <c r="F246" s="89" t="s">
        <v>1675</v>
      </c>
      <c r="G246" s="89">
        <v>5500</v>
      </c>
      <c r="H246" s="89" t="s">
        <v>224</v>
      </c>
      <c r="I246" s="88"/>
      <c r="J246" s="91">
        <v>37346</v>
      </c>
      <c r="K246" s="89"/>
      <c r="L246" s="92">
        <f>DATE(YEAR(J246)-26,MONTH(J246),DAY(J247))</f>
        <v>27850</v>
      </c>
      <c r="M246" s="89" t="s">
        <v>416</v>
      </c>
      <c r="N246" s="88" t="s">
        <v>1674</v>
      </c>
      <c r="O246" s="88"/>
      <c r="P246" s="89" t="s">
        <v>224</v>
      </c>
      <c r="Q246" s="89" t="s">
        <v>4002</v>
      </c>
      <c r="R246" s="93" t="s">
        <v>1843</v>
      </c>
      <c r="S246" s="89" t="s">
        <v>6973</v>
      </c>
      <c r="T246" s="96" t="s">
        <v>9270</v>
      </c>
      <c r="U246" s="94" t="s">
        <v>6978</v>
      </c>
      <c r="V246" s="88"/>
      <c r="W246" s="88"/>
      <c r="X246" s="89" t="s">
        <v>5714</v>
      </c>
    </row>
    <row r="247" spans="1:24" ht="15" customHeight="1">
      <c r="A247" s="88" t="s">
        <v>136</v>
      </c>
      <c r="B247" s="88" t="s">
        <v>135</v>
      </c>
      <c r="C247" s="89">
        <v>305</v>
      </c>
      <c r="D247" s="90" t="s">
        <v>339</v>
      </c>
      <c r="E247" s="89" t="s">
        <v>223</v>
      </c>
      <c r="F247" s="89" t="s">
        <v>1675</v>
      </c>
      <c r="G247" s="89">
        <v>6000</v>
      </c>
      <c r="H247" s="89" t="s">
        <v>224</v>
      </c>
      <c r="I247" s="88"/>
      <c r="J247" s="91">
        <v>37346</v>
      </c>
      <c r="K247" s="89"/>
      <c r="L247" s="92">
        <f>DATE(YEAR(J247)-26,MONTH(J247),DAY(J248))</f>
        <v>27850</v>
      </c>
      <c r="M247" s="89" t="s">
        <v>1568</v>
      </c>
      <c r="N247" s="88" t="s">
        <v>1674</v>
      </c>
      <c r="O247" s="88"/>
      <c r="P247" s="89" t="s">
        <v>224</v>
      </c>
      <c r="Q247" s="89" t="s">
        <v>4003</v>
      </c>
      <c r="R247" s="93" t="s">
        <v>1844</v>
      </c>
      <c r="S247" s="89" t="s">
        <v>6973</v>
      </c>
      <c r="T247" s="96" t="s">
        <v>9270</v>
      </c>
      <c r="U247" s="94" t="s">
        <v>6978</v>
      </c>
      <c r="V247" s="88"/>
      <c r="W247" s="88"/>
      <c r="X247" s="89" t="s">
        <v>5715</v>
      </c>
    </row>
    <row r="248" spans="1:24" ht="15" customHeight="1">
      <c r="A248" s="88" t="s">
        <v>136</v>
      </c>
      <c r="B248" s="88" t="s">
        <v>135</v>
      </c>
      <c r="C248" s="89">
        <v>306</v>
      </c>
      <c r="D248" s="90" t="s">
        <v>339</v>
      </c>
      <c r="E248" s="89" t="s">
        <v>1344</v>
      </c>
      <c r="F248" s="89" t="s">
        <v>1675</v>
      </c>
      <c r="G248" s="89">
        <v>5000</v>
      </c>
      <c r="H248" s="89" t="s">
        <v>224</v>
      </c>
      <c r="I248" s="88"/>
      <c r="J248" s="91">
        <v>37346</v>
      </c>
      <c r="K248" s="89"/>
      <c r="L248" s="92">
        <f>DATE(YEAR(J248)-26,MONTH(J248),DAY(J249))</f>
        <v>27850</v>
      </c>
      <c r="M248" s="89" t="s">
        <v>1082</v>
      </c>
      <c r="N248" s="88" t="s">
        <v>1674</v>
      </c>
      <c r="O248" s="88"/>
      <c r="P248" s="89" t="s">
        <v>224</v>
      </c>
      <c r="Q248" s="89" t="s">
        <v>4004</v>
      </c>
      <c r="R248" s="93" t="s">
        <v>1845</v>
      </c>
      <c r="S248" s="89" t="s">
        <v>6973</v>
      </c>
      <c r="T248" s="96" t="s">
        <v>9270</v>
      </c>
      <c r="U248" s="94" t="s">
        <v>6978</v>
      </c>
      <c r="V248" s="88"/>
      <c r="W248" s="88"/>
      <c r="X248" s="89" t="s">
        <v>5716</v>
      </c>
    </row>
    <row r="249" spans="1:24" ht="15" customHeight="1">
      <c r="A249" s="88" t="s">
        <v>136</v>
      </c>
      <c r="B249" s="88" t="s">
        <v>135</v>
      </c>
      <c r="C249" s="89">
        <v>307</v>
      </c>
      <c r="D249" s="90" t="s">
        <v>339</v>
      </c>
      <c r="E249" s="89" t="s">
        <v>427</v>
      </c>
      <c r="F249" s="89" t="s">
        <v>1675</v>
      </c>
      <c r="G249" s="89">
        <v>4500</v>
      </c>
      <c r="H249" s="89" t="s">
        <v>224</v>
      </c>
      <c r="I249" s="88"/>
      <c r="J249" s="91">
        <v>37346</v>
      </c>
      <c r="K249" s="89"/>
      <c r="L249" s="92">
        <f>DATE(YEAR(J249)-26,MONTH(J249),DAY(J250))</f>
        <v>27850</v>
      </c>
      <c r="M249" s="89" t="s">
        <v>1585</v>
      </c>
      <c r="N249" s="88" t="s">
        <v>1674</v>
      </c>
      <c r="O249" s="88"/>
      <c r="P249" s="89" t="s">
        <v>224</v>
      </c>
      <c r="Q249" s="89" t="s">
        <v>4005</v>
      </c>
      <c r="R249" s="93" t="s">
        <v>1846</v>
      </c>
      <c r="S249" s="89" t="s">
        <v>6973</v>
      </c>
      <c r="T249" s="96" t="s">
        <v>9270</v>
      </c>
      <c r="U249" s="94" t="s">
        <v>6978</v>
      </c>
      <c r="V249" s="88"/>
      <c r="W249" s="88"/>
      <c r="X249" s="89" t="s">
        <v>5717</v>
      </c>
    </row>
    <row r="250" spans="1:24" ht="15" customHeight="1">
      <c r="A250" s="88" t="s">
        <v>136</v>
      </c>
      <c r="B250" s="88" t="s">
        <v>135</v>
      </c>
      <c r="C250" s="89">
        <v>308</v>
      </c>
      <c r="D250" s="90" t="s">
        <v>339</v>
      </c>
      <c r="E250" s="89" t="s">
        <v>1343</v>
      </c>
      <c r="F250" s="89" t="s">
        <v>1675</v>
      </c>
      <c r="G250" s="89">
        <v>3500</v>
      </c>
      <c r="H250" s="89" t="s">
        <v>224</v>
      </c>
      <c r="I250" s="88"/>
      <c r="J250" s="91">
        <v>37346</v>
      </c>
      <c r="K250" s="89"/>
      <c r="L250" s="92">
        <f>DATE(YEAR(J250)-26,MONTH(J250),DAY(J251))</f>
        <v>27850</v>
      </c>
      <c r="M250" s="89" t="s">
        <v>1568</v>
      </c>
      <c r="N250" s="88" t="s">
        <v>1674</v>
      </c>
      <c r="O250" s="88"/>
      <c r="P250" s="89" t="s">
        <v>224</v>
      </c>
      <c r="Q250" s="89" t="s">
        <v>4006</v>
      </c>
      <c r="R250" s="93" t="s">
        <v>1847</v>
      </c>
      <c r="S250" s="89" t="s">
        <v>6973</v>
      </c>
      <c r="T250" s="96" t="s">
        <v>9270</v>
      </c>
      <c r="U250" s="94" t="s">
        <v>6978</v>
      </c>
      <c r="V250" s="88"/>
      <c r="W250" s="88"/>
      <c r="X250" s="89" t="s">
        <v>5718</v>
      </c>
    </row>
    <row r="251" spans="1:24" ht="15" customHeight="1">
      <c r="A251" s="88" t="s">
        <v>136</v>
      </c>
      <c r="B251" s="88" t="s">
        <v>135</v>
      </c>
      <c r="C251" s="89">
        <v>309</v>
      </c>
      <c r="D251" s="90" t="s">
        <v>271</v>
      </c>
      <c r="E251" s="89" t="s">
        <v>296</v>
      </c>
      <c r="F251" s="89" t="s">
        <v>1675</v>
      </c>
      <c r="G251" s="89">
        <v>1400</v>
      </c>
      <c r="H251" s="89" t="s">
        <v>224</v>
      </c>
      <c r="I251" s="88"/>
      <c r="J251" s="91">
        <v>37346</v>
      </c>
      <c r="K251" s="89"/>
      <c r="L251" s="92">
        <f>DATE(YEAR(J251)-26,MONTH(J251),DAY(J252))</f>
        <v>27850</v>
      </c>
      <c r="M251" s="89" t="s">
        <v>245</v>
      </c>
      <c r="N251" s="88" t="s">
        <v>1674</v>
      </c>
      <c r="O251" s="88"/>
      <c r="P251" s="89" t="s">
        <v>224</v>
      </c>
      <c r="Q251" s="89" t="s">
        <v>4007</v>
      </c>
      <c r="R251" s="93" t="s">
        <v>1848</v>
      </c>
      <c r="S251" s="89" t="s">
        <v>6973</v>
      </c>
      <c r="T251" s="96" t="s">
        <v>9270</v>
      </c>
      <c r="U251" s="94" t="s">
        <v>6978</v>
      </c>
      <c r="V251" s="88"/>
      <c r="W251" s="88"/>
      <c r="X251" s="89" t="s">
        <v>1673</v>
      </c>
    </row>
    <row r="252" spans="1:24" ht="15" customHeight="1">
      <c r="A252" s="88" t="s">
        <v>136</v>
      </c>
      <c r="B252" s="88" t="s">
        <v>135</v>
      </c>
      <c r="C252" s="89">
        <v>310</v>
      </c>
      <c r="D252" s="90" t="s">
        <v>194</v>
      </c>
      <c r="E252" s="89" t="s">
        <v>192</v>
      </c>
      <c r="F252" s="89" t="s">
        <v>1675</v>
      </c>
      <c r="G252" s="89">
        <v>1500</v>
      </c>
      <c r="H252" s="89" t="s">
        <v>224</v>
      </c>
      <c r="I252" s="88"/>
      <c r="J252" s="91">
        <v>37346</v>
      </c>
      <c r="K252" s="89"/>
      <c r="L252" s="92">
        <f>DATE(YEAR(J252)-26,MONTH(J252),DAY(J253))</f>
        <v>27850</v>
      </c>
      <c r="M252" s="89" t="s">
        <v>245</v>
      </c>
      <c r="N252" s="88" t="s">
        <v>1674</v>
      </c>
      <c r="O252" s="88"/>
      <c r="P252" s="89" t="s">
        <v>224</v>
      </c>
      <c r="Q252" s="89" t="s">
        <v>4008</v>
      </c>
      <c r="R252" s="93" t="s">
        <v>1849</v>
      </c>
      <c r="S252" s="89" t="s">
        <v>6973</v>
      </c>
      <c r="T252" s="96" t="s">
        <v>9270</v>
      </c>
      <c r="U252" s="94" t="s">
        <v>6978</v>
      </c>
      <c r="V252" s="88"/>
      <c r="W252" s="88"/>
      <c r="X252" s="89" t="s">
        <v>1673</v>
      </c>
    </row>
    <row r="253" spans="1:24" ht="15" customHeight="1">
      <c r="A253" s="88" t="s">
        <v>136</v>
      </c>
      <c r="B253" s="88" t="s">
        <v>135</v>
      </c>
      <c r="C253" s="89">
        <v>311</v>
      </c>
      <c r="D253" s="90" t="s">
        <v>194</v>
      </c>
      <c r="E253" s="89" t="s">
        <v>197</v>
      </c>
      <c r="F253" s="89" t="s">
        <v>1675</v>
      </c>
      <c r="G253" s="89">
        <v>1000</v>
      </c>
      <c r="H253" s="89" t="s">
        <v>224</v>
      </c>
      <c r="I253" s="88"/>
      <c r="J253" s="91">
        <v>37346</v>
      </c>
      <c r="K253" s="89"/>
      <c r="L253" s="92">
        <f>DATE(YEAR(J253)-26,MONTH(J253),DAY(J254))</f>
        <v>27850</v>
      </c>
      <c r="M253" s="89" t="s">
        <v>245</v>
      </c>
      <c r="N253" s="88" t="s">
        <v>1674</v>
      </c>
      <c r="O253" s="88"/>
      <c r="P253" s="89" t="s">
        <v>224</v>
      </c>
      <c r="Q253" s="89" t="s">
        <v>1673</v>
      </c>
      <c r="R253" s="93" t="s">
        <v>1673</v>
      </c>
      <c r="S253" s="89" t="s">
        <v>6973</v>
      </c>
      <c r="T253" s="96" t="s">
        <v>9270</v>
      </c>
      <c r="U253" s="94" t="s">
        <v>6978</v>
      </c>
      <c r="V253" s="88"/>
      <c r="W253" s="88"/>
      <c r="X253" s="89" t="s">
        <v>1673</v>
      </c>
    </row>
    <row r="254" spans="1:24" ht="15" customHeight="1">
      <c r="A254" s="88" t="s">
        <v>136</v>
      </c>
      <c r="B254" s="88" t="s">
        <v>135</v>
      </c>
      <c r="C254" s="89">
        <v>312</v>
      </c>
      <c r="D254" s="90" t="s">
        <v>1325</v>
      </c>
      <c r="E254" s="89" t="s">
        <v>398</v>
      </c>
      <c r="F254" s="89" t="s">
        <v>1675</v>
      </c>
      <c r="G254" s="89">
        <v>3000</v>
      </c>
      <c r="H254" s="89" t="s">
        <v>224</v>
      </c>
      <c r="I254" s="88"/>
      <c r="J254" s="91">
        <v>37346</v>
      </c>
      <c r="K254" s="89"/>
      <c r="L254" s="92">
        <f>DATE(YEAR(J254)-26,MONTH(J254),DAY(J255))</f>
        <v>27850</v>
      </c>
      <c r="M254" s="89" t="s">
        <v>844</v>
      </c>
      <c r="N254" s="88" t="s">
        <v>1674</v>
      </c>
      <c r="O254" s="88"/>
      <c r="P254" s="89" t="s">
        <v>224</v>
      </c>
      <c r="Q254" s="89" t="s">
        <v>4009</v>
      </c>
      <c r="R254" s="93" t="s">
        <v>1850</v>
      </c>
      <c r="S254" s="89" t="s">
        <v>6973</v>
      </c>
      <c r="T254" s="96" t="s">
        <v>9270</v>
      </c>
      <c r="U254" s="94" t="s">
        <v>6978</v>
      </c>
      <c r="V254" s="88"/>
      <c r="W254" s="88"/>
      <c r="X254" s="89" t="s">
        <v>5719</v>
      </c>
    </row>
    <row r="255" spans="1:24" ht="15" customHeight="1">
      <c r="A255" s="88" t="s">
        <v>136</v>
      </c>
      <c r="B255" s="88" t="s">
        <v>135</v>
      </c>
      <c r="C255" s="89">
        <v>313</v>
      </c>
      <c r="D255" s="90" t="s">
        <v>428</v>
      </c>
      <c r="E255" s="89" t="s">
        <v>1270</v>
      </c>
      <c r="F255" s="89" t="s">
        <v>1675</v>
      </c>
      <c r="G255" s="89">
        <v>1500</v>
      </c>
      <c r="H255" s="89" t="s">
        <v>224</v>
      </c>
      <c r="I255" s="88"/>
      <c r="J255" s="91">
        <v>37346</v>
      </c>
      <c r="K255" s="89"/>
      <c r="L255" s="92">
        <f>DATE(YEAR(J255)-26,MONTH(J255),DAY(J256))</f>
        <v>27850</v>
      </c>
      <c r="M255" s="89" t="s">
        <v>223</v>
      </c>
      <c r="N255" s="88" t="s">
        <v>1674</v>
      </c>
      <c r="O255" s="88"/>
      <c r="P255" s="89" t="s">
        <v>224</v>
      </c>
      <c r="Q255" s="89" t="s">
        <v>4010</v>
      </c>
      <c r="R255" s="93" t="s">
        <v>1851</v>
      </c>
      <c r="S255" s="89" t="s">
        <v>6974</v>
      </c>
      <c r="T255" s="96" t="s">
        <v>9270</v>
      </c>
      <c r="U255" s="94" t="s">
        <v>6978</v>
      </c>
      <c r="V255" s="88"/>
      <c r="W255" s="88"/>
      <c r="X255" s="89" t="s">
        <v>1673</v>
      </c>
    </row>
    <row r="256" spans="1:24" ht="15" customHeight="1">
      <c r="A256" s="88" t="s">
        <v>136</v>
      </c>
      <c r="B256" s="88" t="s">
        <v>135</v>
      </c>
      <c r="C256" s="89">
        <v>315</v>
      </c>
      <c r="D256" s="90" t="s">
        <v>1329</v>
      </c>
      <c r="E256" s="89" t="s">
        <v>1342</v>
      </c>
      <c r="F256" s="89" t="s">
        <v>1675</v>
      </c>
      <c r="G256" s="89">
        <v>1100</v>
      </c>
      <c r="H256" s="89" t="s">
        <v>1662</v>
      </c>
      <c r="I256" s="88"/>
      <c r="J256" s="91">
        <v>37346</v>
      </c>
      <c r="K256" s="89"/>
      <c r="L256" s="92">
        <f>DATE(YEAR(J256)-26,MONTH(J256),DAY(J257))</f>
        <v>27850</v>
      </c>
      <c r="M256" s="89" t="s">
        <v>698</v>
      </c>
      <c r="N256" s="88" t="s">
        <v>1674</v>
      </c>
      <c r="O256" s="88"/>
      <c r="P256" s="89" t="s">
        <v>1662</v>
      </c>
      <c r="Q256" s="89" t="s">
        <v>4011</v>
      </c>
      <c r="R256" s="93" t="s">
        <v>1852</v>
      </c>
      <c r="S256" s="89" t="s">
        <v>6973</v>
      </c>
      <c r="T256" s="96" t="s">
        <v>9270</v>
      </c>
      <c r="U256" s="94" t="s">
        <v>6979</v>
      </c>
      <c r="V256" s="88"/>
      <c r="W256" s="88"/>
      <c r="X256" s="89" t="s">
        <v>1673</v>
      </c>
    </row>
    <row r="257" spans="1:24" ht="15" customHeight="1">
      <c r="A257" s="88" t="s">
        <v>136</v>
      </c>
      <c r="B257" s="88" t="s">
        <v>135</v>
      </c>
      <c r="C257" s="89">
        <v>316</v>
      </c>
      <c r="D257" s="90" t="s">
        <v>191</v>
      </c>
      <c r="E257" s="89" t="s">
        <v>416</v>
      </c>
      <c r="F257" s="89" t="s">
        <v>1675</v>
      </c>
      <c r="G257" s="89">
        <v>2400</v>
      </c>
      <c r="H257" s="89" t="s">
        <v>224</v>
      </c>
      <c r="I257" s="88"/>
      <c r="J257" s="91">
        <v>37346</v>
      </c>
      <c r="K257" s="89"/>
      <c r="L257" s="92">
        <f>DATE(YEAR(J257)-26,MONTH(J257),DAY(J258))</f>
        <v>27850</v>
      </c>
      <c r="M257" s="89" t="s">
        <v>1638</v>
      </c>
      <c r="N257" s="88" t="s">
        <v>1674</v>
      </c>
      <c r="O257" s="88"/>
      <c r="P257" s="89" t="s">
        <v>224</v>
      </c>
      <c r="Q257" s="89" t="s">
        <v>1673</v>
      </c>
      <c r="R257" s="93" t="s">
        <v>1673</v>
      </c>
      <c r="S257" s="89" t="s">
        <v>6973</v>
      </c>
      <c r="T257" s="96" t="s">
        <v>9270</v>
      </c>
      <c r="U257" s="94" t="s">
        <v>6978</v>
      </c>
      <c r="V257" s="88"/>
      <c r="W257" s="88"/>
      <c r="X257" s="89" t="s">
        <v>5720</v>
      </c>
    </row>
    <row r="258" spans="1:24" ht="15" customHeight="1">
      <c r="A258" s="88" t="s">
        <v>136</v>
      </c>
      <c r="B258" s="88" t="s">
        <v>135</v>
      </c>
      <c r="C258" s="89">
        <v>317</v>
      </c>
      <c r="D258" s="90" t="s">
        <v>339</v>
      </c>
      <c r="E258" s="89" t="s">
        <v>150</v>
      </c>
      <c r="F258" s="89" t="s">
        <v>1676</v>
      </c>
      <c r="G258" s="89">
        <v>500</v>
      </c>
      <c r="H258" s="89" t="s">
        <v>224</v>
      </c>
      <c r="I258" s="88"/>
      <c r="J258" s="91">
        <v>37346</v>
      </c>
      <c r="K258" s="89"/>
      <c r="L258" s="92">
        <f>DATE(YEAR(J258)-26,MONTH(J258),DAY(J259))</f>
        <v>27850</v>
      </c>
      <c r="M258" s="89" t="s">
        <v>423</v>
      </c>
      <c r="N258" s="88" t="s">
        <v>1674</v>
      </c>
      <c r="O258" s="88"/>
      <c r="P258" s="89" t="s">
        <v>224</v>
      </c>
      <c r="Q258" s="89" t="s">
        <v>4012</v>
      </c>
      <c r="R258" s="93" t="s">
        <v>1853</v>
      </c>
      <c r="S258" s="89" t="s">
        <v>6973</v>
      </c>
      <c r="T258" s="96" t="s">
        <v>9270</v>
      </c>
      <c r="U258" s="94" t="s">
        <v>6978</v>
      </c>
      <c r="V258" s="88"/>
      <c r="W258" s="88"/>
      <c r="X258" s="89" t="s">
        <v>1673</v>
      </c>
    </row>
    <row r="259" spans="1:24" ht="15" customHeight="1">
      <c r="A259" s="88" t="s">
        <v>136</v>
      </c>
      <c r="B259" s="88" t="s">
        <v>135</v>
      </c>
      <c r="C259" s="89">
        <v>318</v>
      </c>
      <c r="D259" s="90" t="s">
        <v>202</v>
      </c>
      <c r="E259" s="89" t="s">
        <v>149</v>
      </c>
      <c r="F259" s="89" t="s">
        <v>1675</v>
      </c>
      <c r="G259" s="89">
        <v>6500</v>
      </c>
      <c r="H259" s="89" t="s">
        <v>224</v>
      </c>
      <c r="I259" s="88"/>
      <c r="J259" s="91">
        <v>37346</v>
      </c>
      <c r="K259" s="89"/>
      <c r="L259" s="92">
        <f>DATE(YEAR(J259)-26,MONTH(J259),DAY(J260))</f>
        <v>27850</v>
      </c>
      <c r="M259" s="89" t="s">
        <v>1637</v>
      </c>
      <c r="N259" s="88" t="s">
        <v>1674</v>
      </c>
      <c r="O259" s="88"/>
      <c r="P259" s="89" t="s">
        <v>224</v>
      </c>
      <c r="Q259" s="89" t="s">
        <v>4013</v>
      </c>
      <c r="R259" s="93" t="s">
        <v>1854</v>
      </c>
      <c r="S259" s="89" t="s">
        <v>6973</v>
      </c>
      <c r="T259" s="96" t="s">
        <v>9270</v>
      </c>
      <c r="U259" s="94" t="s">
        <v>6979</v>
      </c>
      <c r="V259" s="88"/>
      <c r="W259" s="88"/>
      <c r="X259" s="89" t="s">
        <v>5721</v>
      </c>
    </row>
    <row r="260" spans="1:24" ht="15" customHeight="1">
      <c r="A260" s="88" t="s">
        <v>136</v>
      </c>
      <c r="B260" s="88" t="s">
        <v>135</v>
      </c>
      <c r="C260" s="89">
        <v>319</v>
      </c>
      <c r="D260" s="90" t="s">
        <v>142</v>
      </c>
      <c r="E260" s="89" t="s">
        <v>506</v>
      </c>
      <c r="F260" s="89" t="s">
        <v>1675</v>
      </c>
      <c r="G260" s="89">
        <v>5000</v>
      </c>
      <c r="H260" s="89" t="s">
        <v>224</v>
      </c>
      <c r="I260" s="88"/>
      <c r="J260" s="91">
        <v>37346</v>
      </c>
      <c r="K260" s="89"/>
      <c r="L260" s="92">
        <f>DATE(YEAR(J260)-26,MONTH(J260),DAY(J261))</f>
        <v>27850</v>
      </c>
      <c r="M260" s="89" t="s">
        <v>245</v>
      </c>
      <c r="N260" s="88" t="s">
        <v>1674</v>
      </c>
      <c r="O260" s="88"/>
      <c r="P260" s="89" t="s">
        <v>224</v>
      </c>
      <c r="Q260" s="89" t="s">
        <v>4014</v>
      </c>
      <c r="R260" s="93" t="s">
        <v>1855</v>
      </c>
      <c r="S260" s="89" t="s">
        <v>6973</v>
      </c>
      <c r="T260" s="96" t="s">
        <v>9270</v>
      </c>
      <c r="U260" s="94" t="s">
        <v>6979</v>
      </c>
      <c r="V260" s="88"/>
      <c r="W260" s="88"/>
      <c r="X260" s="89" t="s">
        <v>5722</v>
      </c>
    </row>
    <row r="261" spans="1:24" ht="15" customHeight="1">
      <c r="A261" s="88" t="s">
        <v>136</v>
      </c>
      <c r="B261" s="88" t="s">
        <v>135</v>
      </c>
      <c r="C261" s="89">
        <v>320</v>
      </c>
      <c r="D261" s="90" t="s">
        <v>1341</v>
      </c>
      <c r="E261" s="89" t="s">
        <v>988</v>
      </c>
      <c r="F261" s="89" t="s">
        <v>1675</v>
      </c>
      <c r="G261" s="89">
        <v>12500</v>
      </c>
      <c r="H261" s="89" t="s">
        <v>1661</v>
      </c>
      <c r="I261" s="88"/>
      <c r="J261" s="91">
        <v>37346</v>
      </c>
      <c r="K261" s="89"/>
      <c r="L261" s="92">
        <f>DATE(YEAR(J261)-26,MONTH(J261),DAY(J262))</f>
        <v>27850</v>
      </c>
      <c r="M261" s="89" t="s">
        <v>416</v>
      </c>
      <c r="N261" s="88" t="s">
        <v>1674</v>
      </c>
      <c r="O261" s="88"/>
      <c r="P261" s="89" t="s">
        <v>1661</v>
      </c>
      <c r="Q261" s="89" t="s">
        <v>4015</v>
      </c>
      <c r="R261" s="93" t="s">
        <v>1856</v>
      </c>
      <c r="S261" s="89" t="s">
        <v>6973</v>
      </c>
      <c r="T261" s="96" t="s">
        <v>9270</v>
      </c>
      <c r="U261" s="94" t="s">
        <v>6979</v>
      </c>
      <c r="V261" s="88"/>
      <c r="W261" s="88"/>
      <c r="X261" s="89" t="s">
        <v>5723</v>
      </c>
    </row>
    <row r="262" spans="1:24" ht="15" customHeight="1">
      <c r="A262" s="88" t="s">
        <v>136</v>
      </c>
      <c r="B262" s="88" t="s">
        <v>135</v>
      </c>
      <c r="C262" s="89">
        <v>321</v>
      </c>
      <c r="D262" s="90" t="s">
        <v>1329</v>
      </c>
      <c r="E262" s="89" t="s">
        <v>811</v>
      </c>
      <c r="F262" s="89" t="s">
        <v>1676</v>
      </c>
      <c r="G262" s="89">
        <v>4500</v>
      </c>
      <c r="H262" s="89" t="s">
        <v>1662</v>
      </c>
      <c r="I262" s="88"/>
      <c r="J262" s="91">
        <v>37346</v>
      </c>
      <c r="K262" s="89"/>
      <c r="L262" s="92">
        <f>DATE(YEAR(J262)-26,MONTH(J262),DAY(J263))</f>
        <v>27850</v>
      </c>
      <c r="M262" s="89" t="s">
        <v>256</v>
      </c>
      <c r="N262" s="88" t="s">
        <v>1674</v>
      </c>
      <c r="O262" s="88"/>
      <c r="P262" s="89" t="s">
        <v>1662</v>
      </c>
      <c r="Q262" s="89" t="s">
        <v>4016</v>
      </c>
      <c r="R262" s="93" t="s">
        <v>1857</v>
      </c>
      <c r="S262" s="89" t="s">
        <v>6973</v>
      </c>
      <c r="T262" s="96" t="s">
        <v>9270</v>
      </c>
      <c r="U262" s="94" t="s">
        <v>6978</v>
      </c>
      <c r="V262" s="88"/>
      <c r="W262" s="88"/>
      <c r="X262" s="89" t="s">
        <v>5724</v>
      </c>
    </row>
    <row r="263" spans="1:24" ht="15" customHeight="1">
      <c r="A263" s="88" t="s">
        <v>136</v>
      </c>
      <c r="B263" s="88" t="s">
        <v>135</v>
      </c>
      <c r="C263" s="89">
        <v>322</v>
      </c>
      <c r="D263" s="90" t="s">
        <v>194</v>
      </c>
      <c r="E263" s="89" t="s">
        <v>909</v>
      </c>
      <c r="F263" s="89" t="s">
        <v>1675</v>
      </c>
      <c r="G263" s="89">
        <v>1000</v>
      </c>
      <c r="H263" s="89" t="s">
        <v>224</v>
      </c>
      <c r="I263" s="88"/>
      <c r="J263" s="91">
        <v>37346</v>
      </c>
      <c r="K263" s="89"/>
      <c r="L263" s="92">
        <f>DATE(YEAR(J263)-26,MONTH(J263),DAY(J264))</f>
        <v>27850</v>
      </c>
      <c r="M263" s="89" t="s">
        <v>471</v>
      </c>
      <c r="N263" s="88" t="s">
        <v>1674</v>
      </c>
      <c r="O263" s="88"/>
      <c r="P263" s="89" t="s">
        <v>224</v>
      </c>
      <c r="Q263" s="89" t="s">
        <v>4017</v>
      </c>
      <c r="R263" s="93" t="s">
        <v>1858</v>
      </c>
      <c r="S263" s="89" t="s">
        <v>6973</v>
      </c>
      <c r="T263" s="96" t="s">
        <v>9270</v>
      </c>
      <c r="U263" s="94" t="s">
        <v>6978</v>
      </c>
      <c r="V263" s="88"/>
      <c r="W263" s="88"/>
      <c r="X263" s="89" t="s">
        <v>1673</v>
      </c>
    </row>
    <row r="264" spans="1:24" ht="15" customHeight="1">
      <c r="A264" s="88" t="s">
        <v>136</v>
      </c>
      <c r="B264" s="88" t="s">
        <v>135</v>
      </c>
      <c r="C264" s="89">
        <v>323</v>
      </c>
      <c r="D264" s="90" t="s">
        <v>713</v>
      </c>
      <c r="E264" s="89" t="s">
        <v>233</v>
      </c>
      <c r="F264" s="89" t="s">
        <v>1676</v>
      </c>
      <c r="G264" s="89">
        <v>6300</v>
      </c>
      <c r="H264" s="89" t="s">
        <v>1661</v>
      </c>
      <c r="I264" s="88"/>
      <c r="J264" s="91">
        <v>37346</v>
      </c>
      <c r="K264" s="89"/>
      <c r="L264" s="92">
        <f>DATE(YEAR(J264)-26,MONTH(J264),DAY(J265))</f>
        <v>27850</v>
      </c>
      <c r="M264" s="89" t="s">
        <v>1636</v>
      </c>
      <c r="N264" s="88" t="s">
        <v>1674</v>
      </c>
      <c r="O264" s="88"/>
      <c r="P264" s="89" t="s">
        <v>1661</v>
      </c>
      <c r="Q264" s="89" t="s">
        <v>4018</v>
      </c>
      <c r="R264" s="93" t="s">
        <v>1859</v>
      </c>
      <c r="S264" s="89" t="s">
        <v>6973</v>
      </c>
      <c r="T264" s="96" t="s">
        <v>9270</v>
      </c>
      <c r="U264" s="94" t="s">
        <v>6979</v>
      </c>
      <c r="V264" s="88"/>
      <c r="W264" s="88"/>
      <c r="X264" s="89" t="s">
        <v>5725</v>
      </c>
    </row>
    <row r="265" spans="1:24" ht="15" customHeight="1">
      <c r="A265" s="88" t="s">
        <v>136</v>
      </c>
      <c r="B265" s="88" t="s">
        <v>135</v>
      </c>
      <c r="C265" s="89">
        <v>324</v>
      </c>
      <c r="D265" s="90" t="s">
        <v>191</v>
      </c>
      <c r="E265" s="89" t="s">
        <v>149</v>
      </c>
      <c r="F265" s="89" t="s">
        <v>1675</v>
      </c>
      <c r="G265" s="89">
        <v>500</v>
      </c>
      <c r="H265" s="89" t="s">
        <v>224</v>
      </c>
      <c r="I265" s="88"/>
      <c r="J265" s="91">
        <v>37346</v>
      </c>
      <c r="K265" s="89"/>
      <c r="L265" s="92">
        <f>DATE(YEAR(J265)-26,MONTH(J265),DAY(J266))</f>
        <v>27850</v>
      </c>
      <c r="M265" s="89" t="s">
        <v>405</v>
      </c>
      <c r="N265" s="88" t="s">
        <v>1674</v>
      </c>
      <c r="O265" s="88"/>
      <c r="P265" s="89" t="s">
        <v>224</v>
      </c>
      <c r="Q265" s="89" t="s">
        <v>1673</v>
      </c>
      <c r="R265" s="93" t="s">
        <v>1673</v>
      </c>
      <c r="S265" s="89" t="s">
        <v>6973</v>
      </c>
      <c r="T265" s="96" t="s">
        <v>9270</v>
      </c>
      <c r="U265" s="94" t="s">
        <v>6978</v>
      </c>
      <c r="V265" s="88"/>
      <c r="W265" s="88"/>
      <c r="X265" s="89" t="s">
        <v>1673</v>
      </c>
    </row>
    <row r="266" spans="1:24" ht="15" customHeight="1">
      <c r="A266" s="88" t="s">
        <v>136</v>
      </c>
      <c r="B266" s="88" t="s">
        <v>135</v>
      </c>
      <c r="C266" s="89">
        <v>325</v>
      </c>
      <c r="D266" s="90" t="s">
        <v>191</v>
      </c>
      <c r="E266" s="89" t="s">
        <v>1340</v>
      </c>
      <c r="F266" s="89" t="s">
        <v>1675</v>
      </c>
      <c r="G266" s="89">
        <v>3000</v>
      </c>
      <c r="H266" s="89" t="s">
        <v>1316</v>
      </c>
      <c r="I266" s="88"/>
      <c r="J266" s="91">
        <v>37346</v>
      </c>
      <c r="K266" s="89"/>
      <c r="L266" s="92">
        <f>DATE(YEAR(J266)-26,MONTH(J266),DAY(J267))</f>
        <v>27850</v>
      </c>
      <c r="M266" s="89" t="s">
        <v>605</v>
      </c>
      <c r="N266" s="88" t="s">
        <v>1674</v>
      </c>
      <c r="O266" s="88"/>
      <c r="P266" s="89" t="s">
        <v>1316</v>
      </c>
      <c r="Q266" s="89" t="s">
        <v>4019</v>
      </c>
      <c r="R266" s="93" t="s">
        <v>1860</v>
      </c>
      <c r="S266" s="89" t="s">
        <v>6973</v>
      </c>
      <c r="T266" s="96" t="s">
        <v>9270</v>
      </c>
      <c r="U266" s="94" t="s">
        <v>6978</v>
      </c>
      <c r="V266" s="88"/>
      <c r="W266" s="88"/>
      <c r="X266" s="89" t="s">
        <v>5726</v>
      </c>
    </row>
    <row r="267" spans="1:24" ht="15" customHeight="1">
      <c r="A267" s="88" t="s">
        <v>136</v>
      </c>
      <c r="B267" s="88" t="s">
        <v>135</v>
      </c>
      <c r="C267" s="89">
        <v>326</v>
      </c>
      <c r="D267" s="90" t="s">
        <v>194</v>
      </c>
      <c r="E267" s="89" t="s">
        <v>193</v>
      </c>
      <c r="F267" s="89" t="s">
        <v>1675</v>
      </c>
      <c r="G267" s="89">
        <v>5000</v>
      </c>
      <c r="H267" s="89" t="s">
        <v>224</v>
      </c>
      <c r="I267" s="88"/>
      <c r="J267" s="91">
        <v>37346</v>
      </c>
      <c r="K267" s="89"/>
      <c r="L267" s="92">
        <f>DATE(YEAR(J267)-26,MONTH(J267),DAY(J268))</f>
        <v>27850</v>
      </c>
      <c r="M267" s="89" t="s">
        <v>508</v>
      </c>
      <c r="N267" s="88" t="s">
        <v>1674</v>
      </c>
      <c r="O267" s="88"/>
      <c r="P267" s="89" t="s">
        <v>224</v>
      </c>
      <c r="Q267" s="89" t="s">
        <v>4020</v>
      </c>
      <c r="R267" s="93" t="s">
        <v>1861</v>
      </c>
      <c r="S267" s="89" t="s">
        <v>6973</v>
      </c>
      <c r="T267" s="96" t="s">
        <v>9270</v>
      </c>
      <c r="U267" s="94" t="s">
        <v>6978</v>
      </c>
      <c r="V267" s="88"/>
      <c r="W267" s="88"/>
      <c r="X267" s="89" t="s">
        <v>5727</v>
      </c>
    </row>
    <row r="268" spans="1:24" ht="15" customHeight="1">
      <c r="A268" s="88" t="s">
        <v>136</v>
      </c>
      <c r="B268" s="88" t="s">
        <v>135</v>
      </c>
      <c r="C268" s="89">
        <v>327</v>
      </c>
      <c r="D268" s="90" t="s">
        <v>1339</v>
      </c>
      <c r="E268" s="89" t="s">
        <v>270</v>
      </c>
      <c r="F268" s="89" t="s">
        <v>1675</v>
      </c>
      <c r="G268" s="89">
        <v>1700</v>
      </c>
      <c r="H268" s="89" t="s">
        <v>224</v>
      </c>
      <c r="I268" s="88"/>
      <c r="J268" s="91">
        <v>37346</v>
      </c>
      <c r="K268" s="89"/>
      <c r="L268" s="92">
        <f>DATE(YEAR(J268)-26,MONTH(J268),DAY(J269))</f>
        <v>27850</v>
      </c>
      <c r="M268" s="89" t="s">
        <v>149</v>
      </c>
      <c r="N268" s="88" t="s">
        <v>1674</v>
      </c>
      <c r="O268" s="88"/>
      <c r="P268" s="89" t="s">
        <v>224</v>
      </c>
      <c r="Q268" s="89" t="s">
        <v>3958</v>
      </c>
      <c r="R268" s="93" t="s">
        <v>1862</v>
      </c>
      <c r="S268" s="89" t="s">
        <v>6973</v>
      </c>
      <c r="T268" s="96" t="s">
        <v>9270</v>
      </c>
      <c r="U268" s="94" t="s">
        <v>6978</v>
      </c>
      <c r="V268" s="88"/>
      <c r="W268" s="88"/>
      <c r="X268" s="89" t="s">
        <v>5728</v>
      </c>
    </row>
    <row r="269" spans="1:24" ht="15" customHeight="1">
      <c r="A269" s="88" t="s">
        <v>136</v>
      </c>
      <c r="B269" s="88" t="s">
        <v>135</v>
      </c>
      <c r="C269" s="89">
        <v>328</v>
      </c>
      <c r="D269" s="90" t="s">
        <v>1338</v>
      </c>
      <c r="E269" s="89" t="s">
        <v>593</v>
      </c>
      <c r="F269" s="89" t="s">
        <v>1675</v>
      </c>
      <c r="G269" s="89">
        <v>6500</v>
      </c>
      <c r="H269" s="89" t="s">
        <v>1661</v>
      </c>
      <c r="I269" s="88"/>
      <c r="J269" s="91">
        <v>37346</v>
      </c>
      <c r="K269" s="89"/>
      <c r="L269" s="92">
        <f>DATE(YEAR(J269)-26,MONTH(J269),DAY(J270))</f>
        <v>27850</v>
      </c>
      <c r="M269" s="89" t="s">
        <v>416</v>
      </c>
      <c r="N269" s="88" t="s">
        <v>1674</v>
      </c>
      <c r="O269" s="88"/>
      <c r="P269" s="89" t="s">
        <v>1661</v>
      </c>
      <c r="Q269" s="89" t="s">
        <v>4021</v>
      </c>
      <c r="R269" s="93" t="s">
        <v>1863</v>
      </c>
      <c r="S269" s="89" t="s">
        <v>6973</v>
      </c>
      <c r="T269" s="96" t="s">
        <v>9270</v>
      </c>
      <c r="U269" s="94" t="s">
        <v>6979</v>
      </c>
      <c r="V269" s="88"/>
      <c r="W269" s="88"/>
      <c r="X269" s="89" t="s">
        <v>5729</v>
      </c>
    </row>
    <row r="270" spans="1:24" ht="15" customHeight="1">
      <c r="A270" s="88" t="s">
        <v>136</v>
      </c>
      <c r="B270" s="88" t="s">
        <v>135</v>
      </c>
      <c r="C270" s="89">
        <v>329</v>
      </c>
      <c r="D270" s="90" t="s">
        <v>1318</v>
      </c>
      <c r="E270" s="89" t="s">
        <v>256</v>
      </c>
      <c r="F270" s="89" t="s">
        <v>1675</v>
      </c>
      <c r="G270" s="89">
        <v>7000</v>
      </c>
      <c r="H270" s="89" t="s">
        <v>1661</v>
      </c>
      <c r="I270" s="88"/>
      <c r="J270" s="91">
        <v>37346</v>
      </c>
      <c r="K270" s="89"/>
      <c r="L270" s="92">
        <f>DATE(YEAR(J270)-26,MONTH(J270),DAY(J271))</f>
        <v>27850</v>
      </c>
      <c r="M270" s="89" t="s">
        <v>920</v>
      </c>
      <c r="N270" s="88" t="s">
        <v>1674</v>
      </c>
      <c r="O270" s="88"/>
      <c r="P270" s="89" t="s">
        <v>1661</v>
      </c>
      <c r="Q270" s="89" t="s">
        <v>4022</v>
      </c>
      <c r="R270" s="93" t="s">
        <v>1864</v>
      </c>
      <c r="S270" s="89" t="s">
        <v>6973</v>
      </c>
      <c r="T270" s="96" t="s">
        <v>9270</v>
      </c>
      <c r="U270" s="94" t="s">
        <v>6979</v>
      </c>
      <c r="V270" s="88"/>
      <c r="W270" s="88"/>
      <c r="X270" s="89" t="s">
        <v>5730</v>
      </c>
    </row>
    <row r="271" spans="1:24" ht="15" customHeight="1">
      <c r="A271" s="88" t="s">
        <v>136</v>
      </c>
      <c r="B271" s="88" t="s">
        <v>135</v>
      </c>
      <c r="C271" s="89">
        <v>330</v>
      </c>
      <c r="D271" s="90" t="s">
        <v>268</v>
      </c>
      <c r="E271" s="89" t="s">
        <v>521</v>
      </c>
      <c r="F271" s="89" t="s">
        <v>1675</v>
      </c>
      <c r="G271" s="89">
        <v>5000</v>
      </c>
      <c r="H271" s="89" t="s">
        <v>224</v>
      </c>
      <c r="I271" s="88"/>
      <c r="J271" s="91">
        <v>37346</v>
      </c>
      <c r="K271" s="89"/>
      <c r="L271" s="92">
        <f>DATE(YEAR(J271)-26,MONTH(J271),DAY(J272))</f>
        <v>27850</v>
      </c>
      <c r="M271" s="89" t="s">
        <v>416</v>
      </c>
      <c r="N271" s="88" t="s">
        <v>1674</v>
      </c>
      <c r="O271" s="88"/>
      <c r="P271" s="89" t="s">
        <v>224</v>
      </c>
      <c r="Q271" s="89" t="s">
        <v>4023</v>
      </c>
      <c r="R271" s="93" t="s">
        <v>1865</v>
      </c>
      <c r="S271" s="89" t="s">
        <v>6973</v>
      </c>
      <c r="T271" s="96" t="s">
        <v>9270</v>
      </c>
      <c r="U271" s="94" t="s">
        <v>6978</v>
      </c>
      <c r="V271" s="88"/>
      <c r="W271" s="88"/>
      <c r="X271" s="89" t="s">
        <v>5731</v>
      </c>
    </row>
    <row r="272" spans="1:24" ht="15" customHeight="1">
      <c r="A272" s="88" t="s">
        <v>136</v>
      </c>
      <c r="B272" s="88" t="s">
        <v>135</v>
      </c>
      <c r="C272" s="89">
        <v>331</v>
      </c>
      <c r="D272" s="90" t="s">
        <v>268</v>
      </c>
      <c r="E272" s="89" t="s">
        <v>165</v>
      </c>
      <c r="F272" s="89" t="s">
        <v>1675</v>
      </c>
      <c r="G272" s="89">
        <v>5000</v>
      </c>
      <c r="H272" s="89" t="s">
        <v>224</v>
      </c>
      <c r="I272" s="88"/>
      <c r="J272" s="91">
        <v>37346</v>
      </c>
      <c r="K272" s="89"/>
      <c r="L272" s="92">
        <f>DATE(YEAR(J272)-26,MONTH(J272),DAY(J273))</f>
        <v>27850</v>
      </c>
      <c r="M272" s="89" t="s">
        <v>416</v>
      </c>
      <c r="N272" s="88" t="s">
        <v>1674</v>
      </c>
      <c r="O272" s="88"/>
      <c r="P272" s="89" t="s">
        <v>224</v>
      </c>
      <c r="Q272" s="89" t="s">
        <v>4024</v>
      </c>
      <c r="R272" s="93" t="s">
        <v>1866</v>
      </c>
      <c r="S272" s="89" t="s">
        <v>6973</v>
      </c>
      <c r="T272" s="96" t="s">
        <v>9270</v>
      </c>
      <c r="U272" s="94" t="s">
        <v>6978</v>
      </c>
      <c r="V272" s="88"/>
      <c r="W272" s="88"/>
      <c r="X272" s="89" t="s">
        <v>5732</v>
      </c>
    </row>
    <row r="273" spans="1:24" ht="15" customHeight="1">
      <c r="A273" s="88" t="s">
        <v>136</v>
      </c>
      <c r="B273" s="88" t="s">
        <v>135</v>
      </c>
      <c r="C273" s="89">
        <v>333</v>
      </c>
      <c r="D273" s="90" t="s">
        <v>1337</v>
      </c>
      <c r="E273" s="89" t="s">
        <v>1336</v>
      </c>
      <c r="F273" s="89" t="s">
        <v>1675</v>
      </c>
      <c r="G273" s="89">
        <v>500</v>
      </c>
      <c r="H273" s="89" t="s">
        <v>224</v>
      </c>
      <c r="I273" s="88"/>
      <c r="J273" s="91">
        <v>37346</v>
      </c>
      <c r="K273" s="89"/>
      <c r="L273" s="92">
        <f>DATE(YEAR(J273)-26,MONTH(J273),DAY(J274))</f>
        <v>27850</v>
      </c>
      <c r="M273" s="89" t="s">
        <v>270</v>
      </c>
      <c r="N273" s="88" t="s">
        <v>1674</v>
      </c>
      <c r="O273" s="88"/>
      <c r="P273" s="89" t="s">
        <v>224</v>
      </c>
      <c r="Q273" s="89" t="s">
        <v>4025</v>
      </c>
      <c r="R273" s="93" t="s">
        <v>1867</v>
      </c>
      <c r="S273" s="89" t="s">
        <v>6974</v>
      </c>
      <c r="T273" s="96" t="s">
        <v>9270</v>
      </c>
      <c r="U273" s="94" t="s">
        <v>6978</v>
      </c>
      <c r="V273" s="88"/>
      <c r="W273" s="88"/>
      <c r="X273" s="89" t="s">
        <v>1673</v>
      </c>
    </row>
    <row r="274" spans="1:24" ht="15" customHeight="1">
      <c r="A274" s="88" t="s">
        <v>136</v>
      </c>
      <c r="B274" s="88" t="s">
        <v>135</v>
      </c>
      <c r="C274" s="89">
        <v>334</v>
      </c>
      <c r="D274" s="90" t="s">
        <v>191</v>
      </c>
      <c r="E274" s="89" t="s">
        <v>799</v>
      </c>
      <c r="F274" s="89" t="s">
        <v>1675</v>
      </c>
      <c r="G274" s="89">
        <v>500</v>
      </c>
      <c r="H274" s="89" t="s">
        <v>224</v>
      </c>
      <c r="I274" s="88"/>
      <c r="J274" s="91">
        <v>37346</v>
      </c>
      <c r="K274" s="89"/>
      <c r="L274" s="92">
        <f>DATE(YEAR(J274)-26,MONTH(J274),DAY(J275))</f>
        <v>27850</v>
      </c>
      <c r="M274" s="89" t="s">
        <v>416</v>
      </c>
      <c r="N274" s="88" t="s">
        <v>1674</v>
      </c>
      <c r="O274" s="88"/>
      <c r="P274" s="89" t="s">
        <v>224</v>
      </c>
      <c r="Q274" s="89" t="s">
        <v>1673</v>
      </c>
      <c r="R274" s="93" t="s">
        <v>1673</v>
      </c>
      <c r="S274" s="89" t="s">
        <v>6973</v>
      </c>
      <c r="T274" s="96" t="s">
        <v>9270</v>
      </c>
      <c r="U274" s="94" t="s">
        <v>6978</v>
      </c>
      <c r="V274" s="88"/>
      <c r="W274" s="88"/>
      <c r="X274" s="89" t="s">
        <v>1673</v>
      </c>
    </row>
    <row r="275" spans="1:24" ht="15" customHeight="1">
      <c r="A275" s="88" t="s">
        <v>136</v>
      </c>
      <c r="B275" s="88" t="s">
        <v>135</v>
      </c>
      <c r="C275" s="89">
        <v>337</v>
      </c>
      <c r="D275" s="90" t="s">
        <v>200</v>
      </c>
      <c r="E275" s="89" t="s">
        <v>149</v>
      </c>
      <c r="F275" s="89" t="s">
        <v>1675</v>
      </c>
      <c r="G275" s="89">
        <v>5800</v>
      </c>
      <c r="H275" s="89" t="s">
        <v>224</v>
      </c>
      <c r="I275" s="88"/>
      <c r="J275" s="91">
        <v>37346</v>
      </c>
      <c r="K275" s="89"/>
      <c r="L275" s="92">
        <f>DATE(YEAR(J275)-26,MONTH(J275),DAY(J276))</f>
        <v>27850</v>
      </c>
      <c r="M275" s="89" t="s">
        <v>844</v>
      </c>
      <c r="N275" s="88" t="s">
        <v>1674</v>
      </c>
      <c r="O275" s="88"/>
      <c r="P275" s="89" t="s">
        <v>224</v>
      </c>
      <c r="Q275" s="89" t="s">
        <v>4026</v>
      </c>
      <c r="R275" s="93" t="s">
        <v>1868</v>
      </c>
      <c r="S275" s="89" t="s">
        <v>6973</v>
      </c>
      <c r="T275" s="96" t="s">
        <v>9270</v>
      </c>
      <c r="U275" s="94" t="s">
        <v>6978</v>
      </c>
      <c r="V275" s="88"/>
      <c r="W275" s="88"/>
      <c r="X275" s="89" t="s">
        <v>5733</v>
      </c>
    </row>
    <row r="276" spans="1:24" ht="15" customHeight="1">
      <c r="A276" s="88" t="s">
        <v>136</v>
      </c>
      <c r="B276" s="88" t="s">
        <v>135</v>
      </c>
      <c r="C276" s="89">
        <v>339</v>
      </c>
      <c r="D276" s="90" t="s">
        <v>1335</v>
      </c>
      <c r="E276" s="89" t="s">
        <v>214</v>
      </c>
      <c r="F276" s="89" t="s">
        <v>1675</v>
      </c>
      <c r="G276" s="89">
        <v>500</v>
      </c>
      <c r="H276" s="89" t="s">
        <v>224</v>
      </c>
      <c r="I276" s="88"/>
      <c r="J276" s="91">
        <v>37346</v>
      </c>
      <c r="K276" s="89"/>
      <c r="L276" s="92">
        <f>DATE(YEAR(J276)-26,MONTH(J276),DAY(J277))</f>
        <v>27850</v>
      </c>
      <c r="M276" s="89" t="s">
        <v>1635</v>
      </c>
      <c r="N276" s="88" t="s">
        <v>1674</v>
      </c>
      <c r="O276" s="88"/>
      <c r="P276" s="89" t="s">
        <v>224</v>
      </c>
      <c r="Q276" s="89" t="s">
        <v>1673</v>
      </c>
      <c r="R276" s="93" t="s">
        <v>1673</v>
      </c>
      <c r="S276" s="89" t="s">
        <v>6973</v>
      </c>
      <c r="T276" s="96" t="s">
        <v>9270</v>
      </c>
      <c r="U276" s="94" t="s">
        <v>6978</v>
      </c>
      <c r="V276" s="88"/>
      <c r="W276" s="88"/>
      <c r="X276" s="89" t="s">
        <v>1673</v>
      </c>
    </row>
    <row r="277" spans="1:24" ht="15" customHeight="1">
      <c r="A277" s="88" t="s">
        <v>136</v>
      </c>
      <c r="B277" s="88" t="s">
        <v>135</v>
      </c>
      <c r="C277" s="89">
        <v>340</v>
      </c>
      <c r="D277" s="90" t="s">
        <v>142</v>
      </c>
      <c r="E277" s="89" t="s">
        <v>652</v>
      </c>
      <c r="F277" s="89" t="s">
        <v>1676</v>
      </c>
      <c r="G277" s="89">
        <v>7000</v>
      </c>
      <c r="H277" s="89" t="s">
        <v>224</v>
      </c>
      <c r="I277" s="88"/>
      <c r="J277" s="91">
        <v>37346</v>
      </c>
      <c r="K277" s="89"/>
      <c r="L277" s="92">
        <f>DATE(YEAR(J277)-26,MONTH(J277),DAY(J278))</f>
        <v>27850</v>
      </c>
      <c r="M277" s="89" t="s">
        <v>843</v>
      </c>
      <c r="N277" s="88" t="s">
        <v>1674</v>
      </c>
      <c r="O277" s="88"/>
      <c r="P277" s="89" t="s">
        <v>224</v>
      </c>
      <c r="Q277" s="89" t="s">
        <v>3886</v>
      </c>
      <c r="R277" s="93" t="s">
        <v>1869</v>
      </c>
      <c r="S277" s="89" t="s">
        <v>6973</v>
      </c>
      <c r="T277" s="96" t="s">
        <v>9270</v>
      </c>
      <c r="U277" s="94" t="s">
        <v>6978</v>
      </c>
      <c r="V277" s="88"/>
      <c r="W277" s="88"/>
      <c r="X277" s="89" t="s">
        <v>5734</v>
      </c>
    </row>
    <row r="278" spans="1:24" ht="15" customHeight="1">
      <c r="A278" s="88" t="s">
        <v>136</v>
      </c>
      <c r="B278" s="88" t="s">
        <v>135</v>
      </c>
      <c r="C278" s="89">
        <v>341</v>
      </c>
      <c r="D278" s="90" t="s">
        <v>1334</v>
      </c>
      <c r="E278" s="89" t="s">
        <v>980</v>
      </c>
      <c r="F278" s="89" t="s">
        <v>1676</v>
      </c>
      <c r="G278" s="89">
        <v>500</v>
      </c>
      <c r="H278" s="89" t="s">
        <v>1661</v>
      </c>
      <c r="I278" s="88"/>
      <c r="J278" s="91">
        <v>37346</v>
      </c>
      <c r="K278" s="89"/>
      <c r="L278" s="92">
        <f>DATE(YEAR(J278)-26,MONTH(J278),DAY(J279))</f>
        <v>27850</v>
      </c>
      <c r="M278" s="89" t="s">
        <v>395</v>
      </c>
      <c r="N278" s="88" t="s">
        <v>1674</v>
      </c>
      <c r="O278" s="88"/>
      <c r="P278" s="89" t="s">
        <v>1661</v>
      </c>
      <c r="Q278" s="89" t="s">
        <v>1673</v>
      </c>
      <c r="R278" s="93" t="s">
        <v>1673</v>
      </c>
      <c r="S278" s="89" t="s">
        <v>6973</v>
      </c>
      <c r="T278" s="96" t="s">
        <v>9270</v>
      </c>
      <c r="U278" s="94" t="s">
        <v>6978</v>
      </c>
      <c r="V278" s="88"/>
      <c r="W278" s="88"/>
      <c r="X278" s="89" t="s">
        <v>1673</v>
      </c>
    </row>
    <row r="279" spans="1:24" ht="15" customHeight="1">
      <c r="A279" s="88" t="s">
        <v>136</v>
      </c>
      <c r="B279" s="88" t="s">
        <v>135</v>
      </c>
      <c r="C279" s="89">
        <v>342</v>
      </c>
      <c r="D279" s="90" t="s">
        <v>616</v>
      </c>
      <c r="E279" s="89" t="s">
        <v>443</v>
      </c>
      <c r="F279" s="89" t="s">
        <v>1675</v>
      </c>
      <c r="G279" s="89">
        <v>1000</v>
      </c>
      <c r="H279" s="89" t="s">
        <v>224</v>
      </c>
      <c r="I279" s="88"/>
      <c r="J279" s="91">
        <v>37346</v>
      </c>
      <c r="K279" s="89"/>
      <c r="L279" s="92">
        <f>DATE(YEAR(J279)-26,MONTH(J279),DAY(J280))</f>
        <v>27850</v>
      </c>
      <c r="M279" s="89" t="s">
        <v>909</v>
      </c>
      <c r="N279" s="88" t="s">
        <v>1674</v>
      </c>
      <c r="O279" s="88"/>
      <c r="P279" s="89" t="s">
        <v>224</v>
      </c>
      <c r="Q279" s="89" t="s">
        <v>1673</v>
      </c>
      <c r="R279" s="93" t="s">
        <v>1673</v>
      </c>
      <c r="S279" s="89" t="s">
        <v>6973</v>
      </c>
      <c r="T279" s="96" t="s">
        <v>9270</v>
      </c>
      <c r="U279" s="94" t="s">
        <v>6978</v>
      </c>
      <c r="V279" s="88"/>
      <c r="W279" s="88"/>
      <c r="X279" s="89" t="s">
        <v>1673</v>
      </c>
    </row>
    <row r="280" spans="1:24" ht="15" customHeight="1">
      <c r="A280" s="88" t="s">
        <v>136</v>
      </c>
      <c r="B280" s="88" t="s">
        <v>135</v>
      </c>
      <c r="C280" s="89">
        <v>344</v>
      </c>
      <c r="D280" s="90" t="s">
        <v>271</v>
      </c>
      <c r="E280" s="89" t="s">
        <v>149</v>
      </c>
      <c r="F280" s="89" t="s">
        <v>1675</v>
      </c>
      <c r="G280" s="89">
        <v>5000</v>
      </c>
      <c r="H280" s="89" t="s">
        <v>224</v>
      </c>
      <c r="I280" s="88"/>
      <c r="J280" s="91">
        <v>37346</v>
      </c>
      <c r="K280" s="89"/>
      <c r="L280" s="92">
        <f>DATE(YEAR(J280)-26,MONTH(J280),DAY(J281))</f>
        <v>27850</v>
      </c>
      <c r="M280" s="89" t="s">
        <v>359</v>
      </c>
      <c r="N280" s="88" t="s">
        <v>1674</v>
      </c>
      <c r="O280" s="88"/>
      <c r="P280" s="89" t="s">
        <v>224</v>
      </c>
      <c r="Q280" s="89" t="s">
        <v>4027</v>
      </c>
      <c r="R280" s="93" t="s">
        <v>1870</v>
      </c>
      <c r="S280" s="89" t="s">
        <v>6973</v>
      </c>
      <c r="T280" s="96" t="s">
        <v>9270</v>
      </c>
      <c r="U280" s="94" t="s">
        <v>6978</v>
      </c>
      <c r="V280" s="88"/>
      <c r="W280" s="88"/>
      <c r="X280" s="89" t="s">
        <v>5735</v>
      </c>
    </row>
    <row r="281" spans="1:24" ht="15" customHeight="1">
      <c r="A281" s="88" t="s">
        <v>136</v>
      </c>
      <c r="B281" s="88" t="s">
        <v>135</v>
      </c>
      <c r="C281" s="89">
        <v>345</v>
      </c>
      <c r="D281" s="90" t="s">
        <v>271</v>
      </c>
      <c r="E281" s="89" t="s">
        <v>245</v>
      </c>
      <c r="F281" s="89" t="s">
        <v>1675</v>
      </c>
      <c r="G281" s="89">
        <v>5000</v>
      </c>
      <c r="H281" s="89" t="s">
        <v>1335</v>
      </c>
      <c r="I281" s="88"/>
      <c r="J281" s="91">
        <v>37346</v>
      </c>
      <c r="K281" s="89"/>
      <c r="L281" s="92">
        <f>DATE(YEAR(J281)-26,MONTH(J281),DAY(J282))</f>
        <v>27850</v>
      </c>
      <c r="M281" s="89" t="s">
        <v>359</v>
      </c>
      <c r="N281" s="88" t="s">
        <v>1674</v>
      </c>
      <c r="O281" s="88"/>
      <c r="P281" s="89" t="s">
        <v>1335</v>
      </c>
      <c r="Q281" s="89" t="s">
        <v>4028</v>
      </c>
      <c r="R281" s="93" t="s">
        <v>1871</v>
      </c>
      <c r="S281" s="89" t="s">
        <v>6973</v>
      </c>
      <c r="T281" s="96" t="s">
        <v>9270</v>
      </c>
      <c r="U281" s="94" t="s">
        <v>6978</v>
      </c>
      <c r="V281" s="88"/>
      <c r="W281" s="88"/>
      <c r="X281" s="89" t="s">
        <v>5736</v>
      </c>
    </row>
    <row r="282" spans="1:24" ht="15" customHeight="1">
      <c r="A282" s="88" t="s">
        <v>136</v>
      </c>
      <c r="B282" s="88" t="s">
        <v>135</v>
      </c>
      <c r="C282" s="89">
        <v>346</v>
      </c>
      <c r="D282" s="90" t="s">
        <v>271</v>
      </c>
      <c r="E282" s="89" t="s">
        <v>223</v>
      </c>
      <c r="F282" s="89" t="s">
        <v>1675</v>
      </c>
      <c r="G282" s="89">
        <v>4000</v>
      </c>
      <c r="H282" s="89" t="s">
        <v>224</v>
      </c>
      <c r="I282" s="88"/>
      <c r="J282" s="91">
        <v>37346</v>
      </c>
      <c r="K282" s="89"/>
      <c r="L282" s="92">
        <f>DATE(YEAR(J282)-26,MONTH(J282),DAY(J283))</f>
        <v>27850</v>
      </c>
      <c r="M282" s="89" t="s">
        <v>359</v>
      </c>
      <c r="N282" s="88" t="s">
        <v>1674</v>
      </c>
      <c r="O282" s="88"/>
      <c r="P282" s="89" t="s">
        <v>224</v>
      </c>
      <c r="Q282" s="89" t="s">
        <v>4029</v>
      </c>
      <c r="R282" s="93" t="s">
        <v>1872</v>
      </c>
      <c r="S282" s="89" t="s">
        <v>6973</v>
      </c>
      <c r="T282" s="96" t="s">
        <v>9270</v>
      </c>
      <c r="U282" s="94" t="s">
        <v>6978</v>
      </c>
      <c r="V282" s="88"/>
      <c r="W282" s="88"/>
      <c r="X282" s="89" t="s">
        <v>5737</v>
      </c>
    </row>
    <row r="283" spans="1:24" ht="15" customHeight="1">
      <c r="A283" s="88" t="s">
        <v>136</v>
      </c>
      <c r="B283" s="88" t="s">
        <v>135</v>
      </c>
      <c r="C283" s="89">
        <v>347</v>
      </c>
      <c r="D283" s="90" t="s">
        <v>200</v>
      </c>
      <c r="E283" s="89" t="s">
        <v>324</v>
      </c>
      <c r="F283" s="89" t="s">
        <v>1675</v>
      </c>
      <c r="G283" s="89">
        <v>1000</v>
      </c>
      <c r="H283" s="89" t="s">
        <v>224</v>
      </c>
      <c r="I283" s="88"/>
      <c r="J283" s="91">
        <v>37346</v>
      </c>
      <c r="K283" s="89"/>
      <c r="L283" s="92">
        <f>DATE(YEAR(J283)-26,MONTH(J283),DAY(J284))</f>
        <v>27850</v>
      </c>
      <c r="M283" s="89" t="s">
        <v>149</v>
      </c>
      <c r="N283" s="88" t="s">
        <v>1674</v>
      </c>
      <c r="O283" s="88"/>
      <c r="P283" s="89" t="s">
        <v>224</v>
      </c>
      <c r="Q283" s="89" t="s">
        <v>1673</v>
      </c>
      <c r="R283" s="93" t="s">
        <v>1673</v>
      </c>
      <c r="S283" s="89" t="s">
        <v>6973</v>
      </c>
      <c r="T283" s="96" t="s">
        <v>9270</v>
      </c>
      <c r="U283" s="94" t="s">
        <v>6978</v>
      </c>
      <c r="V283" s="88"/>
      <c r="W283" s="88"/>
      <c r="X283" s="89" t="s">
        <v>1673</v>
      </c>
    </row>
    <row r="284" spans="1:24" ht="15" customHeight="1">
      <c r="A284" s="88" t="s">
        <v>136</v>
      </c>
      <c r="B284" s="88" t="s">
        <v>135</v>
      </c>
      <c r="C284" s="89">
        <v>348</v>
      </c>
      <c r="D284" s="90" t="s">
        <v>547</v>
      </c>
      <c r="E284" s="89" t="s">
        <v>564</v>
      </c>
      <c r="F284" s="89" t="s">
        <v>1675</v>
      </c>
      <c r="G284" s="89">
        <v>1000</v>
      </c>
      <c r="H284" s="89" t="s">
        <v>224</v>
      </c>
      <c r="I284" s="88"/>
      <c r="J284" s="91">
        <v>37346</v>
      </c>
      <c r="K284" s="89"/>
      <c r="L284" s="92">
        <f>DATE(YEAR(J284)-26,MONTH(J284),DAY(J285))</f>
        <v>27850</v>
      </c>
      <c r="M284" s="89" t="s">
        <v>149</v>
      </c>
      <c r="N284" s="88" t="s">
        <v>1674</v>
      </c>
      <c r="O284" s="88"/>
      <c r="P284" s="89" t="s">
        <v>224</v>
      </c>
      <c r="Q284" s="89" t="s">
        <v>1673</v>
      </c>
      <c r="R284" s="93" t="s">
        <v>1673</v>
      </c>
      <c r="S284" s="89" t="s">
        <v>6973</v>
      </c>
      <c r="T284" s="96" t="s">
        <v>9270</v>
      </c>
      <c r="U284" s="94" t="s">
        <v>6978</v>
      </c>
      <c r="V284" s="88"/>
      <c r="W284" s="88"/>
      <c r="X284" s="89" t="s">
        <v>1673</v>
      </c>
    </row>
    <row r="285" spans="1:24" ht="15" customHeight="1">
      <c r="A285" s="88" t="s">
        <v>136</v>
      </c>
      <c r="B285" s="88" t="s">
        <v>135</v>
      </c>
      <c r="C285" s="89">
        <v>349</v>
      </c>
      <c r="D285" s="90" t="s">
        <v>547</v>
      </c>
      <c r="E285" s="89" t="s">
        <v>1333</v>
      </c>
      <c r="F285" s="89" t="s">
        <v>1675</v>
      </c>
      <c r="G285" s="89">
        <v>1000</v>
      </c>
      <c r="H285" s="89" t="s">
        <v>224</v>
      </c>
      <c r="I285" s="88"/>
      <c r="J285" s="91">
        <v>37346</v>
      </c>
      <c r="K285" s="89"/>
      <c r="L285" s="92">
        <f>DATE(YEAR(J285)-26,MONTH(J285),DAY(J286))</f>
        <v>27850</v>
      </c>
      <c r="M285" s="89" t="s">
        <v>149</v>
      </c>
      <c r="N285" s="88" t="s">
        <v>1674</v>
      </c>
      <c r="O285" s="88"/>
      <c r="P285" s="89" t="s">
        <v>224</v>
      </c>
      <c r="Q285" s="89" t="s">
        <v>4030</v>
      </c>
      <c r="R285" s="93" t="s">
        <v>1873</v>
      </c>
      <c r="S285" s="89" t="s">
        <v>6973</v>
      </c>
      <c r="T285" s="96" t="s">
        <v>9270</v>
      </c>
      <c r="U285" s="94" t="s">
        <v>6978</v>
      </c>
      <c r="V285" s="88"/>
      <c r="W285" s="88"/>
      <c r="X285" s="89" t="s">
        <v>1673</v>
      </c>
    </row>
    <row r="286" spans="1:24" ht="15" customHeight="1">
      <c r="A286" s="88" t="s">
        <v>136</v>
      </c>
      <c r="B286" s="88" t="s">
        <v>135</v>
      </c>
      <c r="C286" s="89">
        <v>350</v>
      </c>
      <c r="D286" s="90" t="s">
        <v>142</v>
      </c>
      <c r="E286" s="89" t="s">
        <v>370</v>
      </c>
      <c r="F286" s="89" t="s">
        <v>1675</v>
      </c>
      <c r="G286" s="89">
        <v>3900</v>
      </c>
      <c r="H286" s="89" t="s">
        <v>224</v>
      </c>
      <c r="I286" s="88"/>
      <c r="J286" s="91">
        <v>37346</v>
      </c>
      <c r="K286" s="89"/>
      <c r="L286" s="92">
        <f>DATE(YEAR(J286)-26,MONTH(J286),DAY(J287))</f>
        <v>27850</v>
      </c>
      <c r="M286" s="89" t="s">
        <v>564</v>
      </c>
      <c r="N286" s="88" t="s">
        <v>1674</v>
      </c>
      <c r="O286" s="88"/>
      <c r="P286" s="89" t="s">
        <v>224</v>
      </c>
      <c r="Q286" s="89" t="s">
        <v>4031</v>
      </c>
      <c r="R286" s="93" t="s">
        <v>1874</v>
      </c>
      <c r="S286" s="89" t="s">
        <v>6973</v>
      </c>
      <c r="T286" s="96" t="s">
        <v>9270</v>
      </c>
      <c r="U286" s="94" t="s">
        <v>6978</v>
      </c>
      <c r="V286" s="88"/>
      <c r="W286" s="88"/>
      <c r="X286" s="89" t="s">
        <v>5738</v>
      </c>
    </row>
    <row r="287" spans="1:24" ht="15" customHeight="1">
      <c r="A287" s="88" t="s">
        <v>136</v>
      </c>
      <c r="B287" s="88" t="s">
        <v>135</v>
      </c>
      <c r="C287" s="89">
        <v>351</v>
      </c>
      <c r="D287" s="90" t="s">
        <v>1332</v>
      </c>
      <c r="E287" s="89" t="s">
        <v>1331</v>
      </c>
      <c r="F287" s="89" t="s">
        <v>1676</v>
      </c>
      <c r="G287" s="89">
        <v>3000</v>
      </c>
      <c r="H287" s="89" t="s">
        <v>1335</v>
      </c>
      <c r="I287" s="88"/>
      <c r="J287" s="91">
        <v>37346</v>
      </c>
      <c r="K287" s="89"/>
      <c r="L287" s="92">
        <f>DATE(YEAR(J287)-26,MONTH(J287),DAY(J288))</f>
        <v>27850</v>
      </c>
      <c r="M287" s="89" t="s">
        <v>471</v>
      </c>
      <c r="N287" s="88" t="s">
        <v>1674</v>
      </c>
      <c r="O287" s="88"/>
      <c r="P287" s="89" t="s">
        <v>1335</v>
      </c>
      <c r="Q287" s="89" t="s">
        <v>4032</v>
      </c>
      <c r="R287" s="93" t="s">
        <v>1875</v>
      </c>
      <c r="S287" s="89" t="s">
        <v>6973</v>
      </c>
      <c r="T287" s="96" t="s">
        <v>9270</v>
      </c>
      <c r="U287" s="94" t="s">
        <v>6978</v>
      </c>
      <c r="V287" s="88"/>
      <c r="W287" s="88"/>
      <c r="X287" s="89" t="s">
        <v>5739</v>
      </c>
    </row>
    <row r="288" spans="1:24" ht="15" customHeight="1">
      <c r="A288" s="88" t="s">
        <v>136</v>
      </c>
      <c r="B288" s="88" t="s">
        <v>135</v>
      </c>
      <c r="C288" s="89">
        <v>352</v>
      </c>
      <c r="D288" s="90" t="s">
        <v>191</v>
      </c>
      <c r="E288" s="89" t="s">
        <v>185</v>
      </c>
      <c r="F288" s="89" t="s">
        <v>1675</v>
      </c>
      <c r="G288" s="89">
        <v>3000</v>
      </c>
      <c r="H288" s="89" t="s">
        <v>224</v>
      </c>
      <c r="I288" s="88"/>
      <c r="J288" s="91">
        <v>37346</v>
      </c>
      <c r="K288" s="89"/>
      <c r="L288" s="92">
        <f>DATE(YEAR(J288)-26,MONTH(J288),DAY(J289))</f>
        <v>27850</v>
      </c>
      <c r="M288" s="89" t="s">
        <v>471</v>
      </c>
      <c r="N288" s="88" t="s">
        <v>1674</v>
      </c>
      <c r="O288" s="88"/>
      <c r="P288" s="89" t="s">
        <v>224</v>
      </c>
      <c r="Q288" s="89" t="s">
        <v>4032</v>
      </c>
      <c r="R288" s="93" t="s">
        <v>1876</v>
      </c>
      <c r="S288" s="89" t="s">
        <v>6973</v>
      </c>
      <c r="T288" s="96" t="s">
        <v>9270</v>
      </c>
      <c r="U288" s="94" t="s">
        <v>6978</v>
      </c>
      <c r="V288" s="88"/>
      <c r="W288" s="88"/>
      <c r="X288" s="89" t="s">
        <v>5740</v>
      </c>
    </row>
    <row r="289" spans="1:24" ht="15" customHeight="1">
      <c r="A289" s="88" t="s">
        <v>136</v>
      </c>
      <c r="B289" s="88" t="s">
        <v>135</v>
      </c>
      <c r="C289" s="89">
        <v>353</v>
      </c>
      <c r="D289" s="90" t="s">
        <v>191</v>
      </c>
      <c r="E289" s="89" t="s">
        <v>180</v>
      </c>
      <c r="F289" s="89" t="s">
        <v>1675</v>
      </c>
      <c r="G289" s="89">
        <v>10000</v>
      </c>
      <c r="H289" s="89" t="s">
        <v>224</v>
      </c>
      <c r="I289" s="88"/>
      <c r="J289" s="91">
        <v>37346</v>
      </c>
      <c r="K289" s="89"/>
      <c r="L289" s="92">
        <f>DATE(YEAR(J289)-26,MONTH(J289),DAY(J290))</f>
        <v>27850</v>
      </c>
      <c r="M289" s="89" t="s">
        <v>844</v>
      </c>
      <c r="N289" s="88" t="s">
        <v>1674</v>
      </c>
      <c r="O289" s="88"/>
      <c r="P289" s="89" t="s">
        <v>224</v>
      </c>
      <c r="Q289" s="89" t="s">
        <v>4033</v>
      </c>
      <c r="R289" s="93" t="s">
        <v>1877</v>
      </c>
      <c r="S289" s="89" t="s">
        <v>6973</v>
      </c>
      <c r="T289" s="96" t="s">
        <v>9270</v>
      </c>
      <c r="U289" s="94" t="s">
        <v>6978</v>
      </c>
      <c r="V289" s="88"/>
      <c r="W289" s="88"/>
      <c r="X289" s="89" t="s">
        <v>5741</v>
      </c>
    </row>
    <row r="290" spans="1:24" ht="15" customHeight="1">
      <c r="A290" s="88" t="s">
        <v>136</v>
      </c>
      <c r="B290" s="88" t="s">
        <v>135</v>
      </c>
      <c r="C290" s="89">
        <v>354</v>
      </c>
      <c r="D290" s="90" t="s">
        <v>191</v>
      </c>
      <c r="E290" s="89" t="s">
        <v>532</v>
      </c>
      <c r="F290" s="89" t="s">
        <v>1675</v>
      </c>
      <c r="G290" s="89">
        <v>10000</v>
      </c>
      <c r="H290" s="89" t="s">
        <v>224</v>
      </c>
      <c r="I290" s="88"/>
      <c r="J290" s="91">
        <v>37346</v>
      </c>
      <c r="K290" s="89"/>
      <c r="L290" s="92">
        <f>DATE(YEAR(J290)-26,MONTH(J290),DAY(J291))</f>
        <v>27850</v>
      </c>
      <c r="M290" s="89" t="s">
        <v>844</v>
      </c>
      <c r="N290" s="88" t="s">
        <v>1674</v>
      </c>
      <c r="O290" s="88"/>
      <c r="P290" s="89" t="s">
        <v>224</v>
      </c>
      <c r="Q290" s="89" t="s">
        <v>4033</v>
      </c>
      <c r="R290" s="93" t="s">
        <v>1878</v>
      </c>
      <c r="S290" s="89" t="s">
        <v>6973</v>
      </c>
      <c r="T290" s="96" t="s">
        <v>9270</v>
      </c>
      <c r="U290" s="94" t="s">
        <v>6978</v>
      </c>
      <c r="V290" s="88"/>
      <c r="W290" s="88"/>
      <c r="X290" s="89" t="s">
        <v>5742</v>
      </c>
    </row>
    <row r="291" spans="1:24" ht="15" customHeight="1">
      <c r="A291" s="88" t="s">
        <v>136</v>
      </c>
      <c r="B291" s="88" t="s">
        <v>135</v>
      </c>
      <c r="C291" s="89">
        <v>355</v>
      </c>
      <c r="D291" s="90" t="s">
        <v>138</v>
      </c>
      <c r="E291" s="89" t="s">
        <v>718</v>
      </c>
      <c r="F291" s="89" t="s">
        <v>1675</v>
      </c>
      <c r="G291" s="89">
        <v>4500</v>
      </c>
      <c r="H291" s="89" t="s">
        <v>224</v>
      </c>
      <c r="I291" s="88"/>
      <c r="J291" s="91">
        <v>37346</v>
      </c>
      <c r="K291" s="89"/>
      <c r="L291" s="92">
        <f>DATE(YEAR(J291)-26,MONTH(J291),DAY(J292))</f>
        <v>27850</v>
      </c>
      <c r="M291" s="89" t="s">
        <v>288</v>
      </c>
      <c r="N291" s="88" t="s">
        <v>1674</v>
      </c>
      <c r="O291" s="88"/>
      <c r="P291" s="89" t="s">
        <v>224</v>
      </c>
      <c r="Q291" s="89" t="s">
        <v>4034</v>
      </c>
      <c r="R291" s="93" t="s">
        <v>1879</v>
      </c>
      <c r="S291" s="89" t="s">
        <v>6973</v>
      </c>
      <c r="T291" s="96" t="s">
        <v>9270</v>
      </c>
      <c r="U291" s="94" t="s">
        <v>6978</v>
      </c>
      <c r="V291" s="88"/>
      <c r="W291" s="88"/>
      <c r="X291" s="89" t="s">
        <v>5743</v>
      </c>
    </row>
    <row r="292" spans="1:24" ht="15" customHeight="1">
      <c r="A292" s="88" t="s">
        <v>136</v>
      </c>
      <c r="B292" s="88" t="s">
        <v>135</v>
      </c>
      <c r="C292" s="89">
        <v>356</v>
      </c>
      <c r="D292" s="90" t="s">
        <v>138</v>
      </c>
      <c r="E292" s="89" t="s">
        <v>201</v>
      </c>
      <c r="F292" s="89" t="s">
        <v>1675</v>
      </c>
      <c r="G292" s="89">
        <v>4500</v>
      </c>
      <c r="H292" s="89" t="s">
        <v>224</v>
      </c>
      <c r="I292" s="88"/>
      <c r="J292" s="91">
        <v>37346</v>
      </c>
      <c r="K292" s="89"/>
      <c r="L292" s="92">
        <f>DATE(YEAR(J292)-26,MONTH(J292),DAY(J293))</f>
        <v>27850</v>
      </c>
      <c r="M292" s="89" t="s">
        <v>288</v>
      </c>
      <c r="N292" s="88" t="s">
        <v>1674</v>
      </c>
      <c r="O292" s="88"/>
      <c r="P292" s="89" t="s">
        <v>224</v>
      </c>
      <c r="Q292" s="89" t="s">
        <v>4035</v>
      </c>
      <c r="R292" s="93" t="s">
        <v>1880</v>
      </c>
      <c r="S292" s="89" t="s">
        <v>6973</v>
      </c>
      <c r="T292" s="96" t="s">
        <v>9270</v>
      </c>
      <c r="U292" s="94" t="s">
        <v>6978</v>
      </c>
      <c r="V292" s="88"/>
      <c r="W292" s="88"/>
      <c r="X292" s="89" t="s">
        <v>5744</v>
      </c>
    </row>
    <row r="293" spans="1:24" ht="15" customHeight="1">
      <c r="A293" s="88" t="s">
        <v>136</v>
      </c>
      <c r="B293" s="88" t="s">
        <v>135</v>
      </c>
      <c r="C293" s="89">
        <v>357</v>
      </c>
      <c r="D293" s="90" t="s">
        <v>138</v>
      </c>
      <c r="E293" s="89" t="s">
        <v>278</v>
      </c>
      <c r="F293" s="89" t="s">
        <v>1675</v>
      </c>
      <c r="G293" s="89">
        <v>4500</v>
      </c>
      <c r="H293" s="89" t="s">
        <v>224</v>
      </c>
      <c r="I293" s="88"/>
      <c r="J293" s="91">
        <v>37346</v>
      </c>
      <c r="K293" s="89"/>
      <c r="L293" s="92">
        <f>DATE(YEAR(J293)-26,MONTH(J293),DAY(J294))</f>
        <v>27850</v>
      </c>
      <c r="M293" s="89" t="s">
        <v>591</v>
      </c>
      <c r="N293" s="88" t="s">
        <v>1674</v>
      </c>
      <c r="O293" s="88"/>
      <c r="P293" s="89" t="s">
        <v>224</v>
      </c>
      <c r="Q293" s="89" t="s">
        <v>4036</v>
      </c>
      <c r="R293" s="93" t="s">
        <v>1881</v>
      </c>
      <c r="S293" s="89" t="s">
        <v>6973</v>
      </c>
      <c r="T293" s="96" t="s">
        <v>9270</v>
      </c>
      <c r="U293" s="94" t="s">
        <v>6978</v>
      </c>
      <c r="V293" s="88"/>
      <c r="W293" s="88"/>
      <c r="X293" s="89" t="s">
        <v>5745</v>
      </c>
    </row>
    <row r="294" spans="1:24" ht="15" customHeight="1">
      <c r="A294" s="88" t="s">
        <v>136</v>
      </c>
      <c r="B294" s="88" t="s">
        <v>135</v>
      </c>
      <c r="C294" s="89">
        <v>358</v>
      </c>
      <c r="D294" s="90" t="s">
        <v>1330</v>
      </c>
      <c r="E294" s="89" t="s">
        <v>242</v>
      </c>
      <c r="F294" s="89" t="s">
        <v>1675</v>
      </c>
      <c r="G294" s="89">
        <v>13000</v>
      </c>
      <c r="H294" s="89" t="s">
        <v>224</v>
      </c>
      <c r="I294" s="88"/>
      <c r="J294" s="91">
        <v>37346</v>
      </c>
      <c r="K294" s="89"/>
      <c r="L294" s="92">
        <f>DATE(YEAR(J294)-26,MONTH(J294),DAY(J295))</f>
        <v>27850</v>
      </c>
      <c r="M294" s="89" t="s">
        <v>149</v>
      </c>
      <c r="N294" s="88" t="s">
        <v>1674</v>
      </c>
      <c r="O294" s="88"/>
      <c r="P294" s="89" t="s">
        <v>224</v>
      </c>
      <c r="Q294" s="89" t="s">
        <v>4037</v>
      </c>
      <c r="R294" s="93" t="s">
        <v>1882</v>
      </c>
      <c r="S294" s="89" t="s">
        <v>6973</v>
      </c>
      <c r="T294" s="96" t="s">
        <v>9270</v>
      </c>
      <c r="U294" s="94" t="s">
        <v>6979</v>
      </c>
      <c r="V294" s="88"/>
      <c r="W294" s="88"/>
      <c r="X294" s="89" t="s">
        <v>5746</v>
      </c>
    </row>
    <row r="295" spans="1:24" ht="15" customHeight="1">
      <c r="A295" s="88" t="s">
        <v>136</v>
      </c>
      <c r="B295" s="88" t="s">
        <v>135</v>
      </c>
      <c r="C295" s="89">
        <v>359</v>
      </c>
      <c r="D295" s="90" t="s">
        <v>271</v>
      </c>
      <c r="E295" s="89" t="s">
        <v>784</v>
      </c>
      <c r="F295" s="89" t="s">
        <v>1675</v>
      </c>
      <c r="G295" s="89">
        <v>13000</v>
      </c>
      <c r="H295" s="89" t="s">
        <v>224</v>
      </c>
      <c r="I295" s="88"/>
      <c r="J295" s="91">
        <v>37346</v>
      </c>
      <c r="K295" s="89"/>
      <c r="L295" s="92">
        <f>DATE(YEAR(J295)-26,MONTH(J295),DAY(J296))</f>
        <v>27850</v>
      </c>
      <c r="M295" s="89" t="s">
        <v>149</v>
      </c>
      <c r="N295" s="88" t="s">
        <v>1674</v>
      </c>
      <c r="O295" s="88"/>
      <c r="P295" s="89" t="s">
        <v>224</v>
      </c>
      <c r="Q295" s="89" t="s">
        <v>4038</v>
      </c>
      <c r="R295" s="93" t="s">
        <v>1883</v>
      </c>
      <c r="S295" s="89" t="s">
        <v>6973</v>
      </c>
      <c r="T295" s="96" t="s">
        <v>9270</v>
      </c>
      <c r="U295" s="94" t="s">
        <v>6979</v>
      </c>
      <c r="V295" s="88"/>
      <c r="W295" s="88"/>
      <c r="X295" s="89" t="s">
        <v>5747</v>
      </c>
    </row>
    <row r="296" spans="1:24" ht="15" customHeight="1">
      <c r="A296" s="88" t="s">
        <v>136</v>
      </c>
      <c r="B296" s="88" t="s">
        <v>135</v>
      </c>
      <c r="C296" s="89">
        <v>360</v>
      </c>
      <c r="D296" s="90" t="s">
        <v>673</v>
      </c>
      <c r="E296" s="89" t="s">
        <v>192</v>
      </c>
      <c r="F296" s="89" t="s">
        <v>1675</v>
      </c>
      <c r="G296" s="89">
        <v>3000</v>
      </c>
      <c r="H296" s="89" t="s">
        <v>224</v>
      </c>
      <c r="I296" s="88"/>
      <c r="J296" s="91">
        <v>37346</v>
      </c>
      <c r="K296" s="89"/>
      <c r="L296" s="92">
        <f>DATE(YEAR(J296)-26,MONTH(J296),DAY(J297))</f>
        <v>27850</v>
      </c>
      <c r="M296" s="89" t="s">
        <v>214</v>
      </c>
      <c r="N296" s="88" t="s">
        <v>1674</v>
      </c>
      <c r="O296" s="88"/>
      <c r="P296" s="89" t="s">
        <v>224</v>
      </c>
      <c r="Q296" s="89" t="s">
        <v>4039</v>
      </c>
      <c r="R296" s="93" t="s">
        <v>1884</v>
      </c>
      <c r="S296" s="89" t="s">
        <v>6973</v>
      </c>
      <c r="T296" s="96" t="s">
        <v>9270</v>
      </c>
      <c r="U296" s="94" t="s">
        <v>6978</v>
      </c>
      <c r="V296" s="88"/>
      <c r="W296" s="88"/>
      <c r="X296" s="89" t="s">
        <v>5748</v>
      </c>
    </row>
    <row r="297" spans="1:24" ht="15" customHeight="1">
      <c r="A297" s="88" t="s">
        <v>136</v>
      </c>
      <c r="B297" s="88" t="s">
        <v>135</v>
      </c>
      <c r="C297" s="89">
        <v>362</v>
      </c>
      <c r="D297" s="90" t="s">
        <v>1329</v>
      </c>
      <c r="E297" s="89" t="s">
        <v>149</v>
      </c>
      <c r="F297" s="89" t="s">
        <v>1675</v>
      </c>
      <c r="G297" s="89">
        <v>4000</v>
      </c>
      <c r="H297" s="89" t="s">
        <v>1660</v>
      </c>
      <c r="I297" s="88"/>
      <c r="J297" s="91">
        <v>37346</v>
      </c>
      <c r="K297" s="89"/>
      <c r="L297" s="92">
        <f>DATE(YEAR(J297)-26,MONTH(J297),DAY(J298))</f>
        <v>27850</v>
      </c>
      <c r="M297" s="89" t="s">
        <v>1617</v>
      </c>
      <c r="N297" s="88" t="s">
        <v>1674</v>
      </c>
      <c r="O297" s="88"/>
      <c r="P297" s="89" t="s">
        <v>1660</v>
      </c>
      <c r="Q297" s="89" t="s">
        <v>4040</v>
      </c>
      <c r="R297" s="93" t="s">
        <v>1885</v>
      </c>
      <c r="S297" s="89" t="s">
        <v>6973</v>
      </c>
      <c r="T297" s="96" t="s">
        <v>9270</v>
      </c>
      <c r="U297" s="94" t="s">
        <v>6978</v>
      </c>
      <c r="V297" s="88"/>
      <c r="W297" s="88"/>
      <c r="X297" s="89" t="s">
        <v>5749</v>
      </c>
    </row>
    <row r="298" spans="1:24" ht="15" customHeight="1">
      <c r="A298" s="88" t="s">
        <v>136</v>
      </c>
      <c r="B298" s="88" t="s">
        <v>135</v>
      </c>
      <c r="C298" s="89">
        <v>363</v>
      </c>
      <c r="D298" s="90" t="s">
        <v>1328</v>
      </c>
      <c r="E298" s="89" t="s">
        <v>1327</v>
      </c>
      <c r="F298" s="89" t="s">
        <v>1675</v>
      </c>
      <c r="G298" s="89">
        <v>1000</v>
      </c>
      <c r="H298" s="89" t="s">
        <v>224</v>
      </c>
      <c r="I298" s="88"/>
      <c r="J298" s="91">
        <v>37346</v>
      </c>
      <c r="K298" s="89"/>
      <c r="L298" s="92">
        <f>DATE(YEAR(J298)-26,MONTH(J298),DAY(J299))</f>
        <v>27850</v>
      </c>
      <c r="M298" s="89" t="s">
        <v>1618</v>
      </c>
      <c r="N298" s="88" t="s">
        <v>1674</v>
      </c>
      <c r="O298" s="88"/>
      <c r="P298" s="89" t="s">
        <v>224</v>
      </c>
      <c r="Q298" s="89" t="s">
        <v>4041</v>
      </c>
      <c r="R298" s="93" t="s">
        <v>1886</v>
      </c>
      <c r="S298" s="89" t="s">
        <v>6973</v>
      </c>
      <c r="T298" s="96" t="s">
        <v>9270</v>
      </c>
      <c r="U298" s="94" t="s">
        <v>6978</v>
      </c>
      <c r="V298" s="88"/>
      <c r="W298" s="88"/>
      <c r="X298" s="89" t="s">
        <v>1673</v>
      </c>
    </row>
    <row r="299" spans="1:24" ht="15" customHeight="1">
      <c r="A299" s="88" t="s">
        <v>136</v>
      </c>
      <c r="B299" s="88" t="s">
        <v>135</v>
      </c>
      <c r="C299" s="89">
        <v>364</v>
      </c>
      <c r="D299" s="90" t="s">
        <v>1326</v>
      </c>
      <c r="E299" s="89" t="s">
        <v>190</v>
      </c>
      <c r="F299" s="89" t="s">
        <v>1676</v>
      </c>
      <c r="G299" s="89">
        <v>3200</v>
      </c>
      <c r="H299" s="89" t="s">
        <v>1660</v>
      </c>
      <c r="I299" s="88"/>
      <c r="J299" s="91">
        <v>37346</v>
      </c>
      <c r="K299" s="89"/>
      <c r="L299" s="92">
        <f>DATE(YEAR(J299)-26,MONTH(J299),DAY(J300))</f>
        <v>27850</v>
      </c>
      <c r="M299" s="89" t="s">
        <v>416</v>
      </c>
      <c r="N299" s="88" t="s">
        <v>1674</v>
      </c>
      <c r="O299" s="88"/>
      <c r="P299" s="89" t="s">
        <v>1660</v>
      </c>
      <c r="Q299" s="89" t="s">
        <v>4042</v>
      </c>
      <c r="R299" s="93" t="s">
        <v>1887</v>
      </c>
      <c r="S299" s="89" t="s">
        <v>6973</v>
      </c>
      <c r="T299" s="96" t="s">
        <v>9270</v>
      </c>
      <c r="U299" s="94" t="s">
        <v>6978</v>
      </c>
      <c r="V299" s="88"/>
      <c r="W299" s="88"/>
      <c r="X299" s="89" t="s">
        <v>5750</v>
      </c>
    </row>
    <row r="300" spans="1:24" ht="15" customHeight="1">
      <c r="A300" s="88" t="s">
        <v>136</v>
      </c>
      <c r="B300" s="88" t="s">
        <v>135</v>
      </c>
      <c r="C300" s="89">
        <v>365</v>
      </c>
      <c r="D300" s="90" t="s">
        <v>268</v>
      </c>
      <c r="E300" s="89" t="s">
        <v>185</v>
      </c>
      <c r="F300" s="89" t="s">
        <v>1675</v>
      </c>
      <c r="G300" s="89">
        <v>5000</v>
      </c>
      <c r="H300" s="89" t="s">
        <v>224</v>
      </c>
      <c r="I300" s="88"/>
      <c r="J300" s="91">
        <v>37346</v>
      </c>
      <c r="K300" s="89"/>
      <c r="L300" s="92">
        <f>DATE(YEAR(J300)-26,MONTH(J300),DAY(J301))</f>
        <v>27850</v>
      </c>
      <c r="M300" s="89" t="s">
        <v>416</v>
      </c>
      <c r="N300" s="88" t="s">
        <v>1674</v>
      </c>
      <c r="O300" s="88"/>
      <c r="P300" s="89" t="s">
        <v>224</v>
      </c>
      <c r="Q300" s="89" t="s">
        <v>4043</v>
      </c>
      <c r="R300" s="93" t="s">
        <v>1888</v>
      </c>
      <c r="S300" s="89" t="s">
        <v>6973</v>
      </c>
      <c r="T300" s="96" t="s">
        <v>9270</v>
      </c>
      <c r="U300" s="94" t="s">
        <v>6978</v>
      </c>
      <c r="V300" s="88"/>
      <c r="W300" s="88"/>
      <c r="X300" s="89" t="s">
        <v>5751</v>
      </c>
    </row>
    <row r="301" spans="1:24" ht="15" customHeight="1">
      <c r="A301" s="88" t="s">
        <v>136</v>
      </c>
      <c r="B301" s="88" t="s">
        <v>135</v>
      </c>
      <c r="C301" s="89">
        <v>366</v>
      </c>
      <c r="D301" s="90" t="s">
        <v>268</v>
      </c>
      <c r="E301" s="89" t="s">
        <v>203</v>
      </c>
      <c r="F301" s="89" t="s">
        <v>1675</v>
      </c>
      <c r="G301" s="89">
        <v>5000</v>
      </c>
      <c r="H301" s="89" t="s">
        <v>224</v>
      </c>
      <c r="I301" s="88"/>
      <c r="J301" s="91">
        <v>37346</v>
      </c>
      <c r="K301" s="89"/>
      <c r="L301" s="92">
        <f>DATE(YEAR(J301)-26,MONTH(J301),DAY(J302))</f>
        <v>27850</v>
      </c>
      <c r="M301" s="89" t="s">
        <v>416</v>
      </c>
      <c r="N301" s="88" t="s">
        <v>1674</v>
      </c>
      <c r="O301" s="88"/>
      <c r="P301" s="89" t="s">
        <v>224</v>
      </c>
      <c r="Q301" s="89" t="s">
        <v>4042</v>
      </c>
      <c r="R301" s="93" t="s">
        <v>1889</v>
      </c>
      <c r="S301" s="89" t="s">
        <v>6973</v>
      </c>
      <c r="T301" s="96" t="s">
        <v>9270</v>
      </c>
      <c r="U301" s="94" t="s">
        <v>6978</v>
      </c>
      <c r="V301" s="88"/>
      <c r="W301" s="88"/>
      <c r="X301" s="89" t="s">
        <v>5752</v>
      </c>
    </row>
    <row r="302" spans="1:24" ht="15" customHeight="1">
      <c r="A302" s="88" t="s">
        <v>136</v>
      </c>
      <c r="B302" s="88" t="s">
        <v>135</v>
      </c>
      <c r="C302" s="89">
        <v>368</v>
      </c>
      <c r="D302" s="90" t="s">
        <v>1325</v>
      </c>
      <c r="E302" s="89" t="s">
        <v>844</v>
      </c>
      <c r="F302" s="89" t="s">
        <v>1675</v>
      </c>
      <c r="G302" s="89">
        <v>5500</v>
      </c>
      <c r="H302" s="89" t="s">
        <v>1661</v>
      </c>
      <c r="I302" s="88"/>
      <c r="J302" s="91">
        <v>37346</v>
      </c>
      <c r="K302" s="89"/>
      <c r="L302" s="92">
        <f>DATE(YEAR(J302)-26,MONTH(J302),DAY(J303))</f>
        <v>27850</v>
      </c>
      <c r="M302" s="89" t="s">
        <v>256</v>
      </c>
      <c r="N302" s="88" t="s">
        <v>1674</v>
      </c>
      <c r="O302" s="88"/>
      <c r="P302" s="89" t="s">
        <v>1661</v>
      </c>
      <c r="Q302" s="89" t="s">
        <v>4044</v>
      </c>
      <c r="R302" s="93" t="s">
        <v>1890</v>
      </c>
      <c r="S302" s="89" t="s">
        <v>6973</v>
      </c>
      <c r="T302" s="96" t="s">
        <v>9270</v>
      </c>
      <c r="U302" s="94" t="s">
        <v>6977</v>
      </c>
      <c r="V302" s="88"/>
      <c r="W302" s="88"/>
      <c r="X302" s="89" t="s">
        <v>5753</v>
      </c>
    </row>
    <row r="303" spans="1:24" ht="15" customHeight="1">
      <c r="A303" s="88" t="s">
        <v>136</v>
      </c>
      <c r="B303" s="88" t="s">
        <v>135</v>
      </c>
      <c r="C303" s="89">
        <v>369</v>
      </c>
      <c r="D303" s="90" t="s">
        <v>1325</v>
      </c>
      <c r="E303" s="89" t="s">
        <v>147</v>
      </c>
      <c r="F303" s="89" t="s">
        <v>1675</v>
      </c>
      <c r="G303" s="89">
        <v>5500</v>
      </c>
      <c r="H303" s="89" t="s">
        <v>1661</v>
      </c>
      <c r="I303" s="88"/>
      <c r="J303" s="91">
        <v>37346</v>
      </c>
      <c r="K303" s="89"/>
      <c r="L303" s="92">
        <f>DATE(YEAR(J303)-26,MONTH(J303),DAY(J304))</f>
        <v>27850</v>
      </c>
      <c r="M303" s="89" t="s">
        <v>844</v>
      </c>
      <c r="N303" s="88" t="s">
        <v>1674</v>
      </c>
      <c r="O303" s="88"/>
      <c r="P303" s="89" t="s">
        <v>1661</v>
      </c>
      <c r="Q303" s="89" t="s">
        <v>4045</v>
      </c>
      <c r="R303" s="93" t="s">
        <v>1891</v>
      </c>
      <c r="S303" s="89" t="s">
        <v>6973</v>
      </c>
      <c r="T303" s="96" t="s">
        <v>9270</v>
      </c>
      <c r="U303" s="94" t="s">
        <v>6979</v>
      </c>
      <c r="V303" s="88"/>
      <c r="W303" s="88"/>
      <c r="X303" s="89" t="s">
        <v>5754</v>
      </c>
    </row>
    <row r="304" spans="1:24" ht="15" customHeight="1">
      <c r="A304" s="88" t="s">
        <v>136</v>
      </c>
      <c r="B304" s="88" t="s">
        <v>135</v>
      </c>
      <c r="C304" s="89">
        <v>370</v>
      </c>
      <c r="D304" s="90" t="s">
        <v>1325</v>
      </c>
      <c r="E304" s="89" t="s">
        <v>180</v>
      </c>
      <c r="F304" s="89" t="s">
        <v>1675</v>
      </c>
      <c r="G304" s="89">
        <v>5500</v>
      </c>
      <c r="H304" s="89" t="s">
        <v>1661</v>
      </c>
      <c r="I304" s="88"/>
      <c r="J304" s="91">
        <v>37346</v>
      </c>
      <c r="K304" s="89"/>
      <c r="L304" s="92">
        <f>DATE(YEAR(J304)-26,MONTH(J304),DAY(J305))</f>
        <v>27850</v>
      </c>
      <c r="M304" s="89" t="s">
        <v>844</v>
      </c>
      <c r="N304" s="88" t="s">
        <v>1674</v>
      </c>
      <c r="O304" s="88"/>
      <c r="P304" s="89" t="s">
        <v>1661</v>
      </c>
      <c r="Q304" s="89" t="s">
        <v>4046</v>
      </c>
      <c r="R304" s="93" t="s">
        <v>1892</v>
      </c>
      <c r="S304" s="89" t="s">
        <v>6973</v>
      </c>
      <c r="T304" s="96" t="s">
        <v>9270</v>
      </c>
      <c r="U304" s="94" t="s">
        <v>6979</v>
      </c>
      <c r="V304" s="88"/>
      <c r="W304" s="88"/>
      <c r="X304" s="89" t="s">
        <v>5755</v>
      </c>
    </row>
    <row r="305" spans="1:24" ht="15" customHeight="1">
      <c r="A305" s="88" t="s">
        <v>136</v>
      </c>
      <c r="B305" s="88" t="s">
        <v>135</v>
      </c>
      <c r="C305" s="89">
        <v>371</v>
      </c>
      <c r="D305" s="90" t="s">
        <v>1325</v>
      </c>
      <c r="E305" s="89" t="s">
        <v>149</v>
      </c>
      <c r="F305" s="89" t="s">
        <v>1675</v>
      </c>
      <c r="G305" s="89">
        <v>5500</v>
      </c>
      <c r="H305" s="89" t="s">
        <v>1661</v>
      </c>
      <c r="I305" s="88"/>
      <c r="J305" s="91">
        <v>37346</v>
      </c>
      <c r="K305" s="89"/>
      <c r="L305" s="92">
        <f>DATE(YEAR(J305)-26,MONTH(J305),DAY(J306))</f>
        <v>27850</v>
      </c>
      <c r="M305" s="89" t="s">
        <v>844</v>
      </c>
      <c r="N305" s="88" t="s">
        <v>1674</v>
      </c>
      <c r="O305" s="88"/>
      <c r="P305" s="89" t="s">
        <v>1661</v>
      </c>
      <c r="Q305" s="89" t="s">
        <v>4047</v>
      </c>
      <c r="R305" s="93" t="s">
        <v>1893</v>
      </c>
      <c r="S305" s="89" t="s">
        <v>6973</v>
      </c>
      <c r="T305" s="96" t="s">
        <v>9270</v>
      </c>
      <c r="U305" s="94" t="s">
        <v>6977</v>
      </c>
      <c r="V305" s="88"/>
      <c r="W305" s="88"/>
      <c r="X305" s="89" t="s">
        <v>5756</v>
      </c>
    </row>
    <row r="306" spans="1:24" ht="15" customHeight="1">
      <c r="A306" s="88" t="s">
        <v>136</v>
      </c>
      <c r="B306" s="88" t="s">
        <v>135</v>
      </c>
      <c r="C306" s="89">
        <v>372</v>
      </c>
      <c r="D306" s="90" t="s">
        <v>1324</v>
      </c>
      <c r="E306" s="89" t="s">
        <v>180</v>
      </c>
      <c r="F306" s="89" t="s">
        <v>1675</v>
      </c>
      <c r="G306" s="89">
        <v>1000</v>
      </c>
      <c r="H306" s="89" t="s">
        <v>1661</v>
      </c>
      <c r="I306" s="88"/>
      <c r="J306" s="91">
        <v>37346</v>
      </c>
      <c r="K306" s="89"/>
      <c r="L306" s="92">
        <f>DATE(YEAR(J306)-26,MONTH(J306),DAY(J307))</f>
        <v>27850</v>
      </c>
      <c r="M306" s="89" t="s">
        <v>151</v>
      </c>
      <c r="N306" s="88" t="s">
        <v>1674</v>
      </c>
      <c r="O306" s="88"/>
      <c r="P306" s="89" t="s">
        <v>1661</v>
      </c>
      <c r="Q306" s="89" t="s">
        <v>1673</v>
      </c>
      <c r="R306" s="93" t="s">
        <v>1673</v>
      </c>
      <c r="S306" s="89" t="s">
        <v>6973</v>
      </c>
      <c r="T306" s="96" t="s">
        <v>9270</v>
      </c>
      <c r="U306" s="94" t="s">
        <v>6979</v>
      </c>
      <c r="V306" s="88"/>
      <c r="W306" s="88"/>
      <c r="X306" s="89" t="s">
        <v>1673</v>
      </c>
    </row>
    <row r="307" spans="1:24" ht="15" customHeight="1">
      <c r="A307" s="88" t="s">
        <v>136</v>
      </c>
      <c r="B307" s="88" t="s">
        <v>135</v>
      </c>
      <c r="C307" s="89">
        <v>373</v>
      </c>
      <c r="D307" s="90" t="s">
        <v>428</v>
      </c>
      <c r="E307" s="89" t="s">
        <v>145</v>
      </c>
      <c r="F307" s="89" t="s">
        <v>1675</v>
      </c>
      <c r="G307" s="89">
        <v>1000</v>
      </c>
      <c r="H307" s="89" t="s">
        <v>224</v>
      </c>
      <c r="I307" s="88"/>
      <c r="J307" s="91">
        <v>37346</v>
      </c>
      <c r="K307" s="89"/>
      <c r="L307" s="92">
        <f>DATE(YEAR(J307)-26,MONTH(J307),DAY(J308))</f>
        <v>27850</v>
      </c>
      <c r="M307" s="89" t="s">
        <v>151</v>
      </c>
      <c r="N307" s="88" t="s">
        <v>1674</v>
      </c>
      <c r="O307" s="88"/>
      <c r="P307" s="89" t="s">
        <v>224</v>
      </c>
      <c r="Q307" s="89" t="s">
        <v>1673</v>
      </c>
      <c r="R307" s="93" t="s">
        <v>1673</v>
      </c>
      <c r="S307" s="89" t="s">
        <v>6974</v>
      </c>
      <c r="T307" s="96" t="s">
        <v>9270</v>
      </c>
      <c r="U307" s="94" t="s">
        <v>6978</v>
      </c>
      <c r="V307" s="88"/>
      <c r="W307" s="88"/>
      <c r="X307" s="89" t="s">
        <v>1673</v>
      </c>
    </row>
    <row r="308" spans="1:24" ht="15" customHeight="1">
      <c r="A308" s="88" t="s">
        <v>136</v>
      </c>
      <c r="B308" s="88" t="s">
        <v>135</v>
      </c>
      <c r="C308" s="89">
        <v>375</v>
      </c>
      <c r="D308" s="90" t="s">
        <v>191</v>
      </c>
      <c r="E308" s="89" t="s">
        <v>398</v>
      </c>
      <c r="F308" s="89" t="s">
        <v>1675</v>
      </c>
      <c r="G308" s="89">
        <v>3500</v>
      </c>
      <c r="H308" s="89" t="s">
        <v>224</v>
      </c>
      <c r="I308" s="88"/>
      <c r="J308" s="91">
        <v>37346</v>
      </c>
      <c r="K308" s="89"/>
      <c r="L308" s="92">
        <f>DATE(YEAR(J308)-26,MONTH(J308),DAY(J309))</f>
        <v>27850</v>
      </c>
      <c r="M308" s="89" t="s">
        <v>256</v>
      </c>
      <c r="N308" s="88" t="s">
        <v>1674</v>
      </c>
      <c r="O308" s="88"/>
      <c r="P308" s="89" t="s">
        <v>224</v>
      </c>
      <c r="Q308" s="89" t="s">
        <v>4048</v>
      </c>
      <c r="R308" s="93" t="s">
        <v>1894</v>
      </c>
      <c r="S308" s="89" t="s">
        <v>6973</v>
      </c>
      <c r="T308" s="96" t="s">
        <v>9270</v>
      </c>
      <c r="U308" s="94" t="s">
        <v>6978</v>
      </c>
      <c r="V308" s="88"/>
      <c r="W308" s="88"/>
      <c r="X308" s="89" t="s">
        <v>5757</v>
      </c>
    </row>
    <row r="309" spans="1:24" ht="15" customHeight="1">
      <c r="A309" s="88" t="s">
        <v>136</v>
      </c>
      <c r="B309" s="88" t="s">
        <v>135</v>
      </c>
      <c r="C309" s="89">
        <v>376</v>
      </c>
      <c r="D309" s="90" t="s">
        <v>191</v>
      </c>
      <c r="E309" s="89" t="s">
        <v>164</v>
      </c>
      <c r="F309" s="89" t="s">
        <v>1675</v>
      </c>
      <c r="G309" s="89">
        <v>2500</v>
      </c>
      <c r="H309" s="89" t="s">
        <v>224</v>
      </c>
      <c r="I309" s="88"/>
      <c r="J309" s="91">
        <v>37346</v>
      </c>
      <c r="K309" s="89"/>
      <c r="L309" s="92">
        <f>DATE(YEAR(J309)-26,MONTH(J309),DAY(J310))</f>
        <v>27850</v>
      </c>
      <c r="M309" s="89" t="s">
        <v>799</v>
      </c>
      <c r="N309" s="88" t="s">
        <v>1674</v>
      </c>
      <c r="O309" s="88"/>
      <c r="P309" s="89" t="s">
        <v>224</v>
      </c>
      <c r="Q309" s="89" t="s">
        <v>4049</v>
      </c>
      <c r="R309" s="93" t="s">
        <v>1895</v>
      </c>
      <c r="S309" s="89" t="s">
        <v>6973</v>
      </c>
      <c r="T309" s="96" t="s">
        <v>9270</v>
      </c>
      <c r="U309" s="94" t="s">
        <v>6978</v>
      </c>
      <c r="V309" s="88"/>
      <c r="W309" s="88"/>
      <c r="X309" s="89" t="s">
        <v>5758</v>
      </c>
    </row>
    <row r="310" spans="1:24" ht="15" customHeight="1">
      <c r="A310" s="88" t="s">
        <v>136</v>
      </c>
      <c r="B310" s="88" t="s">
        <v>135</v>
      </c>
      <c r="C310" s="89">
        <v>377</v>
      </c>
      <c r="D310" s="90" t="s">
        <v>142</v>
      </c>
      <c r="E310" s="89" t="s">
        <v>844</v>
      </c>
      <c r="F310" s="89" t="s">
        <v>1675</v>
      </c>
      <c r="G310" s="89">
        <v>9000</v>
      </c>
      <c r="H310" s="89" t="s">
        <v>224</v>
      </c>
      <c r="I310" s="88"/>
      <c r="J310" s="91">
        <v>37346</v>
      </c>
      <c r="K310" s="89"/>
      <c r="L310" s="92">
        <f>DATE(YEAR(J310)-26,MONTH(J310),DAY(J311))</f>
        <v>27850</v>
      </c>
      <c r="M310" s="89" t="s">
        <v>506</v>
      </c>
      <c r="N310" s="88" t="s">
        <v>1674</v>
      </c>
      <c r="O310" s="88"/>
      <c r="P310" s="89" t="s">
        <v>224</v>
      </c>
      <c r="Q310" s="89" t="s">
        <v>4050</v>
      </c>
      <c r="R310" s="93" t="s">
        <v>1896</v>
      </c>
      <c r="S310" s="89" t="s">
        <v>6973</v>
      </c>
      <c r="T310" s="96" t="s">
        <v>9270</v>
      </c>
      <c r="U310" s="94" t="s">
        <v>6979</v>
      </c>
      <c r="V310" s="88"/>
      <c r="W310" s="88"/>
      <c r="X310" s="89" t="s">
        <v>5759</v>
      </c>
    </row>
    <row r="311" spans="1:24" ht="15" customHeight="1">
      <c r="A311" s="88" t="s">
        <v>136</v>
      </c>
      <c r="B311" s="88" t="s">
        <v>135</v>
      </c>
      <c r="C311" s="89">
        <v>378</v>
      </c>
      <c r="D311" s="90" t="s">
        <v>142</v>
      </c>
      <c r="E311" s="89" t="s">
        <v>225</v>
      </c>
      <c r="F311" s="89" t="s">
        <v>1675</v>
      </c>
      <c r="G311" s="89">
        <v>9000</v>
      </c>
      <c r="H311" s="89" t="s">
        <v>224</v>
      </c>
      <c r="I311" s="88"/>
      <c r="J311" s="91">
        <v>37346</v>
      </c>
      <c r="K311" s="89"/>
      <c r="L311" s="92">
        <f>DATE(YEAR(J311)-26,MONTH(J311),DAY(J312))</f>
        <v>27850</v>
      </c>
      <c r="M311" s="89" t="s">
        <v>506</v>
      </c>
      <c r="N311" s="88" t="s">
        <v>1674</v>
      </c>
      <c r="O311" s="88"/>
      <c r="P311" s="89" t="s">
        <v>224</v>
      </c>
      <c r="Q311" s="89" t="s">
        <v>4051</v>
      </c>
      <c r="R311" s="93" t="s">
        <v>1897</v>
      </c>
      <c r="S311" s="89" t="s">
        <v>6973</v>
      </c>
      <c r="T311" s="96" t="s">
        <v>9270</v>
      </c>
      <c r="U311" s="94" t="s">
        <v>6979</v>
      </c>
      <c r="V311" s="88"/>
      <c r="W311" s="88"/>
      <c r="X311" s="89" t="s">
        <v>5760</v>
      </c>
    </row>
    <row r="312" spans="1:24" ht="15" customHeight="1">
      <c r="A312" s="88" t="s">
        <v>136</v>
      </c>
      <c r="B312" s="88" t="s">
        <v>135</v>
      </c>
      <c r="C312" s="89">
        <v>379</v>
      </c>
      <c r="D312" s="90" t="s">
        <v>142</v>
      </c>
      <c r="E312" s="89" t="s">
        <v>149</v>
      </c>
      <c r="F312" s="89" t="s">
        <v>1675</v>
      </c>
      <c r="G312" s="89">
        <v>8000</v>
      </c>
      <c r="H312" s="89" t="s">
        <v>224</v>
      </c>
      <c r="I312" s="88"/>
      <c r="J312" s="91">
        <v>37346</v>
      </c>
      <c r="K312" s="89"/>
      <c r="L312" s="92">
        <f>DATE(YEAR(J312)-26,MONTH(J312),DAY(J313))</f>
        <v>27850</v>
      </c>
      <c r="M312" s="89" t="s">
        <v>197</v>
      </c>
      <c r="N312" s="88" t="s">
        <v>1674</v>
      </c>
      <c r="O312" s="88"/>
      <c r="P312" s="89" t="s">
        <v>224</v>
      </c>
      <c r="Q312" s="89" t="s">
        <v>4052</v>
      </c>
      <c r="R312" s="93" t="s">
        <v>1898</v>
      </c>
      <c r="S312" s="89" t="s">
        <v>6973</v>
      </c>
      <c r="T312" s="96" t="s">
        <v>9270</v>
      </c>
      <c r="U312" s="94" t="s">
        <v>6978</v>
      </c>
      <c r="V312" s="88"/>
      <c r="W312" s="88"/>
      <c r="X312" s="89" t="s">
        <v>5761</v>
      </c>
    </row>
    <row r="313" spans="1:24" ht="15" customHeight="1">
      <c r="A313" s="88" t="s">
        <v>136</v>
      </c>
      <c r="B313" s="88" t="s">
        <v>135</v>
      </c>
      <c r="C313" s="89">
        <v>380</v>
      </c>
      <c r="D313" s="90" t="s">
        <v>142</v>
      </c>
      <c r="E313" s="89" t="s">
        <v>256</v>
      </c>
      <c r="F313" s="89" t="s">
        <v>1675</v>
      </c>
      <c r="G313" s="89">
        <v>8000</v>
      </c>
      <c r="H313" s="89" t="s">
        <v>224</v>
      </c>
      <c r="I313" s="88"/>
      <c r="J313" s="91">
        <v>37346</v>
      </c>
      <c r="K313" s="89"/>
      <c r="L313" s="92">
        <f>DATE(YEAR(J313)-26,MONTH(J313),DAY(J314))</f>
        <v>27850</v>
      </c>
      <c r="M313" s="89" t="s">
        <v>197</v>
      </c>
      <c r="N313" s="88" t="s">
        <v>1674</v>
      </c>
      <c r="O313" s="88"/>
      <c r="P313" s="89" t="s">
        <v>224</v>
      </c>
      <c r="Q313" s="89" t="s">
        <v>4053</v>
      </c>
      <c r="R313" s="93" t="s">
        <v>1899</v>
      </c>
      <c r="S313" s="89" t="s">
        <v>6973</v>
      </c>
      <c r="T313" s="96" t="s">
        <v>9270</v>
      </c>
      <c r="U313" s="94" t="s">
        <v>6978</v>
      </c>
      <c r="V313" s="88"/>
      <c r="W313" s="88"/>
      <c r="X313" s="89" t="s">
        <v>5762</v>
      </c>
    </row>
    <row r="314" spans="1:24" ht="15" customHeight="1">
      <c r="A314" s="88" t="s">
        <v>136</v>
      </c>
      <c r="B314" s="88" t="s">
        <v>135</v>
      </c>
      <c r="C314" s="89">
        <v>381</v>
      </c>
      <c r="D314" s="90" t="s">
        <v>268</v>
      </c>
      <c r="E314" s="89" t="s">
        <v>974</v>
      </c>
      <c r="F314" s="89" t="s">
        <v>1676</v>
      </c>
      <c r="G314" s="89">
        <v>3000</v>
      </c>
      <c r="H314" s="89" t="s">
        <v>224</v>
      </c>
      <c r="I314" s="88"/>
      <c r="J314" s="91">
        <v>37346</v>
      </c>
      <c r="K314" s="89"/>
      <c r="L314" s="92">
        <f>DATE(YEAR(J314)-26,MONTH(J314),DAY(J315))</f>
        <v>27850</v>
      </c>
      <c r="M314" s="89" t="s">
        <v>416</v>
      </c>
      <c r="N314" s="88" t="s">
        <v>1674</v>
      </c>
      <c r="O314" s="88"/>
      <c r="P314" s="89" t="s">
        <v>224</v>
      </c>
      <c r="Q314" s="89" t="s">
        <v>4054</v>
      </c>
      <c r="R314" s="93" t="s">
        <v>1900</v>
      </c>
      <c r="S314" s="89" t="s">
        <v>6973</v>
      </c>
      <c r="T314" s="96" t="s">
        <v>9270</v>
      </c>
      <c r="U314" s="94" t="s">
        <v>6978</v>
      </c>
      <c r="V314" s="88"/>
      <c r="W314" s="88"/>
      <c r="X314" s="89" t="s">
        <v>5763</v>
      </c>
    </row>
    <row r="315" spans="1:24" ht="15" customHeight="1">
      <c r="A315" s="88" t="s">
        <v>136</v>
      </c>
      <c r="B315" s="88" t="s">
        <v>135</v>
      </c>
      <c r="C315" s="89">
        <v>382</v>
      </c>
      <c r="D315" s="90" t="s">
        <v>339</v>
      </c>
      <c r="E315" s="89" t="s">
        <v>324</v>
      </c>
      <c r="F315" s="89" t="s">
        <v>1675</v>
      </c>
      <c r="G315" s="89">
        <v>1000</v>
      </c>
      <c r="H315" s="89" t="s">
        <v>224</v>
      </c>
      <c r="I315" s="88"/>
      <c r="J315" s="91">
        <v>37346</v>
      </c>
      <c r="K315" s="89"/>
      <c r="L315" s="92">
        <f>DATE(YEAR(J315)-26,MONTH(J315),DAY(J316))</f>
        <v>27850</v>
      </c>
      <c r="M315" s="89" t="s">
        <v>528</v>
      </c>
      <c r="N315" s="88" t="s">
        <v>1674</v>
      </c>
      <c r="O315" s="88"/>
      <c r="P315" s="89" t="s">
        <v>224</v>
      </c>
      <c r="Q315" s="89" t="s">
        <v>3908</v>
      </c>
      <c r="R315" s="93" t="s">
        <v>1901</v>
      </c>
      <c r="S315" s="89" t="s">
        <v>6973</v>
      </c>
      <c r="T315" s="96" t="s">
        <v>9270</v>
      </c>
      <c r="U315" s="94" t="s">
        <v>6978</v>
      </c>
      <c r="V315" s="88"/>
      <c r="W315" s="88"/>
      <c r="X315" s="89" t="s">
        <v>1673</v>
      </c>
    </row>
    <row r="316" spans="1:24" ht="15" customHeight="1">
      <c r="A316" s="88" t="s">
        <v>136</v>
      </c>
      <c r="B316" s="88" t="s">
        <v>135</v>
      </c>
      <c r="C316" s="89">
        <v>385</v>
      </c>
      <c r="D316" s="90" t="s">
        <v>138</v>
      </c>
      <c r="E316" s="89" t="s">
        <v>811</v>
      </c>
      <c r="F316" s="89" t="s">
        <v>1676</v>
      </c>
      <c r="G316" s="89">
        <v>4500</v>
      </c>
      <c r="H316" s="89" t="s">
        <v>224</v>
      </c>
      <c r="I316" s="88"/>
      <c r="J316" s="91">
        <v>37346</v>
      </c>
      <c r="K316" s="89"/>
      <c r="L316" s="92">
        <f>DATE(YEAR(J316)-26,MONTH(J316),DAY(J317))</f>
        <v>27850</v>
      </c>
      <c r="M316" s="89" t="s">
        <v>698</v>
      </c>
      <c r="N316" s="88" t="s">
        <v>1674</v>
      </c>
      <c r="O316" s="88"/>
      <c r="P316" s="89" t="s">
        <v>224</v>
      </c>
      <c r="Q316" s="89" t="s">
        <v>4055</v>
      </c>
      <c r="R316" s="93" t="s">
        <v>1902</v>
      </c>
      <c r="S316" s="89" t="s">
        <v>6973</v>
      </c>
      <c r="T316" s="96" t="s">
        <v>9270</v>
      </c>
      <c r="U316" s="94" t="s">
        <v>6978</v>
      </c>
      <c r="V316" s="88"/>
      <c r="W316" s="88"/>
      <c r="X316" s="89" t="s">
        <v>5764</v>
      </c>
    </row>
    <row r="317" spans="1:24" ht="15" customHeight="1">
      <c r="A317" s="88" t="s">
        <v>136</v>
      </c>
      <c r="B317" s="88" t="s">
        <v>135</v>
      </c>
      <c r="C317" s="89">
        <v>386</v>
      </c>
      <c r="D317" s="90" t="s">
        <v>1323</v>
      </c>
      <c r="E317" s="89" t="s">
        <v>1322</v>
      </c>
      <c r="F317" s="89" t="s">
        <v>1676</v>
      </c>
      <c r="G317" s="89">
        <v>3200</v>
      </c>
      <c r="H317" s="89" t="s">
        <v>224</v>
      </c>
      <c r="I317" s="88"/>
      <c r="J317" s="91">
        <v>37346</v>
      </c>
      <c r="K317" s="89"/>
      <c r="L317" s="92">
        <f>DATE(YEAR(J317)-26,MONTH(J317),DAY(J318))</f>
        <v>27850</v>
      </c>
      <c r="M317" s="89" t="s">
        <v>698</v>
      </c>
      <c r="N317" s="88" t="s">
        <v>1674</v>
      </c>
      <c r="O317" s="88"/>
      <c r="P317" s="89" t="s">
        <v>224</v>
      </c>
      <c r="Q317" s="89" t="s">
        <v>4056</v>
      </c>
      <c r="R317" s="93" t="s">
        <v>1903</v>
      </c>
      <c r="S317" s="89" t="s">
        <v>6973</v>
      </c>
      <c r="T317" s="96" t="s">
        <v>9270</v>
      </c>
      <c r="U317" s="94" t="s">
        <v>6978</v>
      </c>
      <c r="V317" s="88"/>
      <c r="W317" s="88"/>
      <c r="X317" s="89" t="s">
        <v>5765</v>
      </c>
    </row>
    <row r="318" spans="1:24" ht="15" customHeight="1">
      <c r="A318" s="88" t="s">
        <v>136</v>
      </c>
      <c r="B318" s="88" t="s">
        <v>135</v>
      </c>
      <c r="C318" s="89">
        <v>387</v>
      </c>
      <c r="D318" s="90" t="s">
        <v>194</v>
      </c>
      <c r="E318" s="89" t="s">
        <v>912</v>
      </c>
      <c r="F318" s="89" t="s">
        <v>1676</v>
      </c>
      <c r="G318" s="89">
        <v>500</v>
      </c>
      <c r="H318" s="89" t="s">
        <v>224</v>
      </c>
      <c r="I318" s="88"/>
      <c r="J318" s="91">
        <v>37346</v>
      </c>
      <c r="K318" s="89"/>
      <c r="L318" s="92">
        <f>DATE(YEAR(J318)-26,MONTH(J318),DAY(J319))</f>
        <v>27850</v>
      </c>
      <c r="M318" s="89" t="s">
        <v>203</v>
      </c>
      <c r="N318" s="88" t="s">
        <v>1674</v>
      </c>
      <c r="O318" s="88"/>
      <c r="P318" s="89" t="s">
        <v>224</v>
      </c>
      <c r="Q318" s="89" t="s">
        <v>1673</v>
      </c>
      <c r="R318" s="93" t="s">
        <v>1673</v>
      </c>
      <c r="S318" s="89" t="s">
        <v>6973</v>
      </c>
      <c r="T318" s="96" t="s">
        <v>9270</v>
      </c>
      <c r="U318" s="94" t="s">
        <v>6978</v>
      </c>
      <c r="V318" s="88"/>
      <c r="W318" s="88"/>
      <c r="X318" s="89" t="s">
        <v>1673</v>
      </c>
    </row>
    <row r="319" spans="1:24" ht="15" customHeight="1">
      <c r="A319" s="88" t="s">
        <v>136</v>
      </c>
      <c r="B319" s="88" t="s">
        <v>135</v>
      </c>
      <c r="C319" s="89">
        <v>388</v>
      </c>
      <c r="D319" s="90" t="s">
        <v>194</v>
      </c>
      <c r="E319" s="89" t="s">
        <v>294</v>
      </c>
      <c r="F319" s="89" t="s">
        <v>1676</v>
      </c>
      <c r="G319" s="89">
        <v>13000</v>
      </c>
      <c r="H319" s="89" t="s">
        <v>224</v>
      </c>
      <c r="I319" s="88"/>
      <c r="J319" s="91">
        <v>37346</v>
      </c>
      <c r="K319" s="89"/>
      <c r="L319" s="92">
        <f>DATE(YEAR(J319)-26,MONTH(J319),DAY(J320))</f>
        <v>27850</v>
      </c>
      <c r="M319" s="89" t="s">
        <v>564</v>
      </c>
      <c r="N319" s="88" t="s">
        <v>1674</v>
      </c>
      <c r="O319" s="88"/>
      <c r="P319" s="89" t="s">
        <v>224</v>
      </c>
      <c r="Q319" s="89" t="s">
        <v>3879</v>
      </c>
      <c r="R319" s="93" t="s">
        <v>1904</v>
      </c>
      <c r="S319" s="89" t="s">
        <v>6973</v>
      </c>
      <c r="T319" s="96" t="s">
        <v>9270</v>
      </c>
      <c r="U319" s="94" t="s">
        <v>6979</v>
      </c>
      <c r="V319" s="88"/>
      <c r="W319" s="88"/>
      <c r="X319" s="89" t="s">
        <v>5766</v>
      </c>
    </row>
    <row r="320" spans="1:24" ht="15" customHeight="1">
      <c r="A320" s="88" t="s">
        <v>136</v>
      </c>
      <c r="B320" s="88" t="s">
        <v>135</v>
      </c>
      <c r="C320" s="89">
        <v>389</v>
      </c>
      <c r="D320" s="90" t="s">
        <v>194</v>
      </c>
      <c r="E320" s="89" t="s">
        <v>490</v>
      </c>
      <c r="F320" s="89" t="s">
        <v>1676</v>
      </c>
      <c r="G320" s="89">
        <v>8500</v>
      </c>
      <c r="H320" s="89" t="s">
        <v>224</v>
      </c>
      <c r="I320" s="88"/>
      <c r="J320" s="91">
        <v>37346</v>
      </c>
      <c r="K320" s="89"/>
      <c r="L320" s="92">
        <f>DATE(YEAR(J320)-26,MONTH(J320),DAY(J321))</f>
        <v>27850</v>
      </c>
      <c r="M320" s="89" t="s">
        <v>197</v>
      </c>
      <c r="N320" s="88" t="s">
        <v>1674</v>
      </c>
      <c r="O320" s="88"/>
      <c r="P320" s="89" t="s">
        <v>224</v>
      </c>
      <c r="Q320" s="89" t="s">
        <v>3966</v>
      </c>
      <c r="R320" s="93" t="s">
        <v>1905</v>
      </c>
      <c r="S320" s="89" t="s">
        <v>6973</v>
      </c>
      <c r="T320" s="96" t="s">
        <v>9270</v>
      </c>
      <c r="U320" s="94" t="s">
        <v>6978</v>
      </c>
      <c r="V320" s="88"/>
      <c r="W320" s="88"/>
      <c r="X320" s="89" t="s">
        <v>5767</v>
      </c>
    </row>
    <row r="321" spans="1:24" ht="15" customHeight="1">
      <c r="A321" s="88" t="s">
        <v>136</v>
      </c>
      <c r="B321" s="88" t="s">
        <v>135</v>
      </c>
      <c r="C321" s="89">
        <v>390</v>
      </c>
      <c r="D321" s="90" t="s">
        <v>194</v>
      </c>
      <c r="E321" s="89" t="s">
        <v>414</v>
      </c>
      <c r="F321" s="89" t="s">
        <v>1676</v>
      </c>
      <c r="G321" s="89">
        <v>13000</v>
      </c>
      <c r="H321" s="89" t="s">
        <v>224</v>
      </c>
      <c r="I321" s="88"/>
      <c r="J321" s="91">
        <v>37346</v>
      </c>
      <c r="K321" s="89"/>
      <c r="L321" s="92">
        <f>DATE(YEAR(J321)-26,MONTH(J321),DAY(J322))</f>
        <v>27850</v>
      </c>
      <c r="M321" s="89" t="s">
        <v>197</v>
      </c>
      <c r="N321" s="88" t="s">
        <v>1674</v>
      </c>
      <c r="O321" s="88"/>
      <c r="P321" s="89" t="s">
        <v>224</v>
      </c>
      <c r="Q321" s="89" t="s">
        <v>3966</v>
      </c>
      <c r="R321" s="93" t="s">
        <v>1906</v>
      </c>
      <c r="S321" s="89" t="s">
        <v>6973</v>
      </c>
      <c r="T321" s="96" t="s">
        <v>9270</v>
      </c>
      <c r="U321" s="94" t="s">
        <v>6979</v>
      </c>
      <c r="V321" s="88"/>
      <c r="W321" s="88"/>
      <c r="X321" s="89" t="s">
        <v>5768</v>
      </c>
    </row>
    <row r="322" spans="1:24" ht="15" customHeight="1">
      <c r="A322" s="88" t="s">
        <v>136</v>
      </c>
      <c r="B322" s="88" t="s">
        <v>135</v>
      </c>
      <c r="C322" s="89">
        <v>391</v>
      </c>
      <c r="D322" s="90" t="s">
        <v>194</v>
      </c>
      <c r="E322" s="89" t="s">
        <v>179</v>
      </c>
      <c r="F322" s="89" t="s">
        <v>1676</v>
      </c>
      <c r="G322" s="89">
        <v>13000</v>
      </c>
      <c r="H322" s="89" t="s">
        <v>224</v>
      </c>
      <c r="I322" s="88"/>
      <c r="J322" s="91">
        <v>37346</v>
      </c>
      <c r="K322" s="89"/>
      <c r="L322" s="92">
        <f>DATE(YEAR(J322)-26,MONTH(J322),DAY(J323))</f>
        <v>27850</v>
      </c>
      <c r="M322" s="89" t="s">
        <v>225</v>
      </c>
      <c r="N322" s="88" t="s">
        <v>1674</v>
      </c>
      <c r="O322" s="88"/>
      <c r="P322" s="89" t="s">
        <v>224</v>
      </c>
      <c r="Q322" s="89" t="s">
        <v>4057</v>
      </c>
      <c r="R322" s="93" t="s">
        <v>1907</v>
      </c>
      <c r="S322" s="89" t="s">
        <v>6973</v>
      </c>
      <c r="T322" s="96" t="s">
        <v>9270</v>
      </c>
      <c r="U322" s="94" t="s">
        <v>6977</v>
      </c>
      <c r="V322" s="88"/>
      <c r="W322" s="88"/>
      <c r="X322" s="89" t="s">
        <v>5769</v>
      </c>
    </row>
    <row r="323" spans="1:24" ht="15" customHeight="1">
      <c r="A323" s="88" t="s">
        <v>136</v>
      </c>
      <c r="B323" s="88" t="s">
        <v>135</v>
      </c>
      <c r="C323" s="89">
        <v>392</v>
      </c>
      <c r="D323" s="90" t="s">
        <v>1321</v>
      </c>
      <c r="E323" s="89" t="s">
        <v>324</v>
      </c>
      <c r="F323" s="89" t="s">
        <v>1675</v>
      </c>
      <c r="G323" s="89">
        <v>7500</v>
      </c>
      <c r="H323" s="89" t="s">
        <v>224</v>
      </c>
      <c r="I323" s="88"/>
      <c r="J323" s="91">
        <v>37346</v>
      </c>
      <c r="K323" s="89"/>
      <c r="L323" s="92">
        <f>DATE(YEAR(J323)-26,MONTH(J323),DAY(J324))</f>
        <v>27850</v>
      </c>
      <c r="M323" s="89" t="s">
        <v>214</v>
      </c>
      <c r="N323" s="88" t="s">
        <v>1674</v>
      </c>
      <c r="O323" s="88"/>
      <c r="P323" s="89" t="s">
        <v>224</v>
      </c>
      <c r="Q323" s="89" t="s">
        <v>4058</v>
      </c>
      <c r="R323" s="93" t="s">
        <v>1908</v>
      </c>
      <c r="S323" s="89" t="s">
        <v>6973</v>
      </c>
      <c r="T323" s="96" t="s">
        <v>9270</v>
      </c>
      <c r="U323" s="94" t="s">
        <v>6978</v>
      </c>
      <c r="V323" s="88"/>
      <c r="W323" s="88"/>
      <c r="X323" s="89" t="s">
        <v>5770</v>
      </c>
    </row>
    <row r="324" spans="1:24" ht="15" customHeight="1">
      <c r="A324" s="88" t="s">
        <v>136</v>
      </c>
      <c r="B324" s="88" t="s">
        <v>135</v>
      </c>
      <c r="C324" s="89">
        <v>393</v>
      </c>
      <c r="D324" s="90" t="s">
        <v>1321</v>
      </c>
      <c r="E324" s="89" t="s">
        <v>183</v>
      </c>
      <c r="F324" s="89" t="s">
        <v>1675</v>
      </c>
      <c r="G324" s="89">
        <v>7500</v>
      </c>
      <c r="H324" s="89" t="s">
        <v>224</v>
      </c>
      <c r="I324" s="88"/>
      <c r="J324" s="91">
        <v>37346</v>
      </c>
      <c r="K324" s="89"/>
      <c r="L324" s="92">
        <f>DATE(YEAR(J324)-26,MONTH(J324),DAY(J325))</f>
        <v>27850</v>
      </c>
      <c r="M324" s="89" t="s">
        <v>214</v>
      </c>
      <c r="N324" s="88" t="s">
        <v>1674</v>
      </c>
      <c r="O324" s="88"/>
      <c r="P324" s="89" t="s">
        <v>224</v>
      </c>
      <c r="Q324" s="89" t="s">
        <v>4058</v>
      </c>
      <c r="R324" s="93" t="s">
        <v>1909</v>
      </c>
      <c r="S324" s="89" t="s">
        <v>6973</v>
      </c>
      <c r="T324" s="96" t="s">
        <v>9270</v>
      </c>
      <c r="U324" s="94" t="s">
        <v>6978</v>
      </c>
      <c r="V324" s="88"/>
      <c r="W324" s="88"/>
      <c r="X324" s="89" t="s">
        <v>5771</v>
      </c>
    </row>
    <row r="325" spans="1:24" ht="15" customHeight="1">
      <c r="A325" s="88" t="s">
        <v>136</v>
      </c>
      <c r="B325" s="88" t="s">
        <v>135</v>
      </c>
      <c r="C325" s="89">
        <v>394</v>
      </c>
      <c r="D325" s="90" t="s">
        <v>1320</v>
      </c>
      <c r="E325" s="89" t="s">
        <v>1319</v>
      </c>
      <c r="F325" s="89" t="s">
        <v>1675</v>
      </c>
      <c r="G325" s="89">
        <v>7500</v>
      </c>
      <c r="H325" s="89" t="s">
        <v>224</v>
      </c>
      <c r="I325" s="88"/>
      <c r="J325" s="91">
        <v>37346</v>
      </c>
      <c r="K325" s="89"/>
      <c r="L325" s="92">
        <f>DATE(YEAR(J325)-26,MONTH(J325),DAY(J326))</f>
        <v>27850</v>
      </c>
      <c r="M325" s="89" t="s">
        <v>214</v>
      </c>
      <c r="N325" s="88" t="s">
        <v>1674</v>
      </c>
      <c r="O325" s="88"/>
      <c r="P325" s="89" t="s">
        <v>224</v>
      </c>
      <c r="Q325" s="89" t="s">
        <v>4058</v>
      </c>
      <c r="R325" s="93" t="s">
        <v>1910</v>
      </c>
      <c r="S325" s="89" t="s">
        <v>6973</v>
      </c>
      <c r="T325" s="96" t="s">
        <v>9270</v>
      </c>
      <c r="U325" s="94" t="s">
        <v>6978</v>
      </c>
      <c r="V325" s="88"/>
      <c r="W325" s="88"/>
      <c r="X325" s="89" t="s">
        <v>5772</v>
      </c>
    </row>
    <row r="326" spans="1:24" ht="15" customHeight="1">
      <c r="A326" s="88" t="s">
        <v>136</v>
      </c>
      <c r="B326" s="88" t="s">
        <v>135</v>
      </c>
      <c r="C326" s="89">
        <v>395</v>
      </c>
      <c r="D326" s="90" t="s">
        <v>339</v>
      </c>
      <c r="E326" s="89" t="s">
        <v>395</v>
      </c>
      <c r="F326" s="89" t="s">
        <v>1675</v>
      </c>
      <c r="G326" s="89">
        <v>4100</v>
      </c>
      <c r="H326" s="89" t="s">
        <v>224</v>
      </c>
      <c r="I326" s="88"/>
      <c r="J326" s="91">
        <v>37346</v>
      </c>
      <c r="K326" s="89"/>
      <c r="L326" s="92">
        <f>DATE(YEAR(J326)-26,MONTH(J326),DAY(J327))</f>
        <v>27850</v>
      </c>
      <c r="M326" s="89" t="s">
        <v>1634</v>
      </c>
      <c r="N326" s="88" t="s">
        <v>1674</v>
      </c>
      <c r="O326" s="88"/>
      <c r="P326" s="89" t="s">
        <v>224</v>
      </c>
      <c r="Q326" s="89" t="s">
        <v>4059</v>
      </c>
      <c r="R326" s="93" t="s">
        <v>1911</v>
      </c>
      <c r="S326" s="89" t="s">
        <v>6973</v>
      </c>
      <c r="T326" s="96" t="s">
        <v>9270</v>
      </c>
      <c r="U326" s="94" t="s">
        <v>6978</v>
      </c>
      <c r="V326" s="88"/>
      <c r="W326" s="88"/>
      <c r="X326" s="89" t="s">
        <v>5773</v>
      </c>
    </row>
    <row r="327" spans="1:24" ht="15" customHeight="1">
      <c r="A327" s="88" t="s">
        <v>136</v>
      </c>
      <c r="B327" s="88" t="s">
        <v>135</v>
      </c>
      <c r="C327" s="89">
        <v>396</v>
      </c>
      <c r="D327" s="90" t="s">
        <v>710</v>
      </c>
      <c r="E327" s="89" t="s">
        <v>197</v>
      </c>
      <c r="F327" s="89" t="s">
        <v>1675</v>
      </c>
      <c r="G327" s="89">
        <v>6500</v>
      </c>
      <c r="H327" s="89" t="s">
        <v>1661</v>
      </c>
      <c r="I327" s="88"/>
      <c r="J327" s="91">
        <v>37346</v>
      </c>
      <c r="K327" s="89"/>
      <c r="L327" s="92">
        <f>DATE(YEAR(J327)-26,MONTH(J327),DAY(J328))</f>
        <v>27850</v>
      </c>
      <c r="M327" s="89" t="s">
        <v>197</v>
      </c>
      <c r="N327" s="88" t="s">
        <v>1674</v>
      </c>
      <c r="O327" s="88"/>
      <c r="P327" s="89" t="s">
        <v>1661</v>
      </c>
      <c r="Q327" s="89" t="s">
        <v>4060</v>
      </c>
      <c r="R327" s="93" t="s">
        <v>1912</v>
      </c>
      <c r="S327" s="89" t="s">
        <v>6973</v>
      </c>
      <c r="T327" s="96" t="s">
        <v>9270</v>
      </c>
      <c r="U327" s="94" t="s">
        <v>6977</v>
      </c>
      <c r="V327" s="88"/>
      <c r="W327" s="88"/>
      <c r="X327" s="89" t="s">
        <v>5774</v>
      </c>
    </row>
    <row r="328" spans="1:24" ht="15" customHeight="1">
      <c r="A328" s="88" t="s">
        <v>136</v>
      </c>
      <c r="B328" s="88" t="s">
        <v>135</v>
      </c>
      <c r="C328" s="89">
        <v>397</v>
      </c>
      <c r="D328" s="90" t="s">
        <v>1318</v>
      </c>
      <c r="E328" s="89" t="s">
        <v>206</v>
      </c>
      <c r="F328" s="89" t="s">
        <v>1676</v>
      </c>
      <c r="G328" s="89">
        <v>5000</v>
      </c>
      <c r="H328" s="89" t="s">
        <v>1661</v>
      </c>
      <c r="I328" s="88"/>
      <c r="J328" s="91">
        <v>37346</v>
      </c>
      <c r="K328" s="89"/>
      <c r="L328" s="92">
        <f>DATE(YEAR(J328)-26,MONTH(J328),DAY(J329))</f>
        <v>27850</v>
      </c>
      <c r="M328" s="89" t="s">
        <v>225</v>
      </c>
      <c r="N328" s="88" t="s">
        <v>1674</v>
      </c>
      <c r="O328" s="88"/>
      <c r="P328" s="89" t="s">
        <v>1661</v>
      </c>
      <c r="Q328" s="89" t="s">
        <v>4061</v>
      </c>
      <c r="R328" s="93" t="s">
        <v>1913</v>
      </c>
      <c r="S328" s="89" t="s">
        <v>6973</v>
      </c>
      <c r="T328" s="96" t="s">
        <v>9270</v>
      </c>
      <c r="U328" s="94" t="s">
        <v>6978</v>
      </c>
      <c r="V328" s="88"/>
      <c r="W328" s="88"/>
      <c r="X328" s="89" t="s">
        <v>5775</v>
      </c>
    </row>
    <row r="329" spans="1:24" ht="15" customHeight="1">
      <c r="A329" s="88" t="s">
        <v>136</v>
      </c>
      <c r="B329" s="88" t="s">
        <v>135</v>
      </c>
      <c r="C329" s="89">
        <v>399</v>
      </c>
      <c r="D329" s="90" t="s">
        <v>1317</v>
      </c>
      <c r="E329" s="89" t="s">
        <v>183</v>
      </c>
      <c r="F329" s="89" t="s">
        <v>1675</v>
      </c>
      <c r="G329" s="89">
        <v>100</v>
      </c>
      <c r="H329" s="89" t="s">
        <v>224</v>
      </c>
      <c r="I329" s="88"/>
      <c r="J329" s="91">
        <v>37346</v>
      </c>
      <c r="K329" s="89"/>
      <c r="L329" s="92">
        <f>DATE(YEAR(J329)-26,MONTH(J329),DAY(J330))</f>
        <v>27850</v>
      </c>
      <c r="M329" s="89" t="s">
        <v>1486</v>
      </c>
      <c r="N329" s="88" t="s">
        <v>1674</v>
      </c>
      <c r="O329" s="88"/>
      <c r="P329" s="89" t="s">
        <v>224</v>
      </c>
      <c r="Q329" s="89" t="s">
        <v>1673</v>
      </c>
      <c r="R329" s="93" t="s">
        <v>1673</v>
      </c>
      <c r="S329" s="89" t="s">
        <v>6973</v>
      </c>
      <c r="T329" s="96" t="s">
        <v>9270</v>
      </c>
      <c r="U329" s="94" t="s">
        <v>6978</v>
      </c>
      <c r="V329" s="88"/>
      <c r="W329" s="88"/>
      <c r="X329" s="89" t="s">
        <v>1673</v>
      </c>
    </row>
    <row r="330" spans="1:24" ht="15" customHeight="1">
      <c r="A330" s="88" t="s">
        <v>136</v>
      </c>
      <c r="B330" s="88" t="s">
        <v>135</v>
      </c>
      <c r="C330" s="89">
        <v>400</v>
      </c>
      <c r="D330" s="90" t="s">
        <v>196</v>
      </c>
      <c r="E330" s="89" t="s">
        <v>414</v>
      </c>
      <c r="F330" s="89" t="s">
        <v>1676</v>
      </c>
      <c r="G330" s="89">
        <v>1000</v>
      </c>
      <c r="H330" s="89" t="s">
        <v>224</v>
      </c>
      <c r="I330" s="88"/>
      <c r="J330" s="91">
        <v>37346</v>
      </c>
      <c r="K330" s="89"/>
      <c r="L330" s="92">
        <f>DATE(YEAR(J330)-26,MONTH(J330),DAY(J331))</f>
        <v>27850</v>
      </c>
      <c r="M330" s="89" t="s">
        <v>361</v>
      </c>
      <c r="N330" s="88" t="s">
        <v>1674</v>
      </c>
      <c r="O330" s="88"/>
      <c r="P330" s="89" t="s">
        <v>224</v>
      </c>
      <c r="Q330" s="89" t="s">
        <v>4062</v>
      </c>
      <c r="R330" s="93" t="s">
        <v>1914</v>
      </c>
      <c r="S330" s="88" t="s">
        <v>6974</v>
      </c>
      <c r="T330" s="96" t="s">
        <v>9270</v>
      </c>
      <c r="U330" s="94" t="s">
        <v>6978</v>
      </c>
      <c r="V330" s="88"/>
      <c r="W330" s="88"/>
      <c r="X330" s="89" t="s">
        <v>1673</v>
      </c>
    </row>
    <row r="331" spans="1:24" ht="15" customHeight="1">
      <c r="A331" s="88" t="s">
        <v>136</v>
      </c>
      <c r="B331" s="88" t="s">
        <v>135</v>
      </c>
      <c r="C331" s="89">
        <v>402</v>
      </c>
      <c r="D331" s="90" t="s">
        <v>194</v>
      </c>
      <c r="E331" s="89" t="s">
        <v>575</v>
      </c>
      <c r="F331" s="89" t="s">
        <v>1676</v>
      </c>
      <c r="G331" s="89">
        <v>4500</v>
      </c>
      <c r="H331" s="89" t="s">
        <v>224</v>
      </c>
      <c r="I331" s="88"/>
      <c r="J331" s="91">
        <v>37346</v>
      </c>
      <c r="K331" s="89"/>
      <c r="L331" s="92">
        <f>DATE(YEAR(J331)-26,MONTH(J331),DAY(J332))</f>
        <v>27850</v>
      </c>
      <c r="M331" s="89" t="s">
        <v>164</v>
      </c>
      <c r="N331" s="88" t="s">
        <v>1674</v>
      </c>
      <c r="O331" s="88"/>
      <c r="P331" s="89" t="s">
        <v>224</v>
      </c>
      <c r="Q331" s="89" t="s">
        <v>3979</v>
      </c>
      <c r="R331" s="93" t="s">
        <v>1915</v>
      </c>
      <c r="S331" s="89" t="s">
        <v>6973</v>
      </c>
      <c r="T331" s="96" t="s">
        <v>9270</v>
      </c>
      <c r="U331" s="94" t="s">
        <v>6978</v>
      </c>
      <c r="V331" s="88"/>
      <c r="W331" s="88"/>
      <c r="X331" s="89" t="s">
        <v>5776</v>
      </c>
    </row>
    <row r="332" spans="1:24" ht="15" customHeight="1">
      <c r="A332" s="88" t="s">
        <v>136</v>
      </c>
      <c r="B332" s="88" t="s">
        <v>135</v>
      </c>
      <c r="C332" s="89">
        <v>404</v>
      </c>
      <c r="D332" s="90" t="s">
        <v>1316</v>
      </c>
      <c r="E332" s="89" t="s">
        <v>372</v>
      </c>
      <c r="F332" s="89" t="s">
        <v>1676</v>
      </c>
      <c r="G332" s="89">
        <v>5500</v>
      </c>
      <c r="H332" s="89" t="s">
        <v>1335</v>
      </c>
      <c r="I332" s="88"/>
      <c r="J332" s="91">
        <v>37346</v>
      </c>
      <c r="K332" s="89"/>
      <c r="L332" s="92">
        <f>DATE(YEAR(J332)-26,MONTH(J332),DAY(J333))</f>
        <v>27850</v>
      </c>
      <c r="M332" s="89" t="s">
        <v>860</v>
      </c>
      <c r="N332" s="88" t="s">
        <v>1674</v>
      </c>
      <c r="O332" s="88"/>
      <c r="P332" s="89" t="s">
        <v>1335</v>
      </c>
      <c r="Q332" s="89" t="s">
        <v>4063</v>
      </c>
      <c r="R332" s="93" t="s">
        <v>1916</v>
      </c>
      <c r="S332" s="89" t="s">
        <v>6973</v>
      </c>
      <c r="T332" s="96" t="s">
        <v>9270</v>
      </c>
      <c r="U332" s="94" t="s">
        <v>6978</v>
      </c>
      <c r="V332" s="88"/>
      <c r="W332" s="88"/>
      <c r="X332" s="89" t="s">
        <v>5777</v>
      </c>
    </row>
    <row r="333" spans="1:24" ht="15" customHeight="1">
      <c r="A333" s="88" t="s">
        <v>136</v>
      </c>
      <c r="B333" s="88" t="s">
        <v>135</v>
      </c>
      <c r="C333" s="89">
        <v>405</v>
      </c>
      <c r="D333" s="90" t="s">
        <v>350</v>
      </c>
      <c r="E333" s="89" t="s">
        <v>702</v>
      </c>
      <c r="F333" s="89" t="s">
        <v>1675</v>
      </c>
      <c r="G333" s="89">
        <v>1010</v>
      </c>
      <c r="H333" s="89" t="s">
        <v>224</v>
      </c>
      <c r="I333" s="88"/>
      <c r="J333" s="91">
        <v>37346</v>
      </c>
      <c r="K333" s="89"/>
      <c r="L333" s="92">
        <f>DATE(YEAR(J333)-26,MONTH(J333),DAY(J334))</f>
        <v>27835</v>
      </c>
      <c r="M333" s="89" t="s">
        <v>463</v>
      </c>
      <c r="N333" s="88" t="s">
        <v>1674</v>
      </c>
      <c r="O333" s="88"/>
      <c r="P333" s="89" t="s">
        <v>224</v>
      </c>
      <c r="Q333" s="89" t="s">
        <v>1673</v>
      </c>
      <c r="R333" s="93" t="s">
        <v>1673</v>
      </c>
      <c r="S333" s="89" t="s">
        <v>6973</v>
      </c>
      <c r="T333" s="96" t="s">
        <v>9270</v>
      </c>
      <c r="U333" s="94" t="s">
        <v>6978</v>
      </c>
      <c r="V333" s="88"/>
      <c r="W333" s="88"/>
      <c r="X333" s="89" t="s">
        <v>1673</v>
      </c>
    </row>
    <row r="334" spans="1:24" ht="15" customHeight="1">
      <c r="A334" s="88" t="s">
        <v>136</v>
      </c>
      <c r="B334" s="88" t="s">
        <v>135</v>
      </c>
      <c r="C334" s="89">
        <v>3169</v>
      </c>
      <c r="D334" s="90" t="s">
        <v>553</v>
      </c>
      <c r="E334" s="89" t="s">
        <v>481</v>
      </c>
      <c r="F334" s="89" t="s">
        <v>1675</v>
      </c>
      <c r="G334" s="89">
        <v>4900</v>
      </c>
      <c r="H334" s="89" t="s">
        <v>224</v>
      </c>
      <c r="I334" s="88"/>
      <c r="J334" s="91">
        <v>41594</v>
      </c>
      <c r="K334" s="89"/>
      <c r="L334" s="92">
        <f>DATE(YEAR(J334)-26,MONTH(J334),DAY(J335))</f>
        <v>32112</v>
      </c>
      <c r="M334" s="89" t="s">
        <v>698</v>
      </c>
      <c r="N334" s="88" t="s">
        <v>1674</v>
      </c>
      <c r="O334" s="88"/>
      <c r="P334" s="89" t="s">
        <v>224</v>
      </c>
      <c r="Q334" s="89" t="s">
        <v>4064</v>
      </c>
      <c r="R334" s="93" t="s">
        <v>1917</v>
      </c>
      <c r="S334" s="89" t="s">
        <v>6973</v>
      </c>
      <c r="T334" s="96" t="s">
        <v>9270</v>
      </c>
      <c r="U334" s="94" t="s">
        <v>6979</v>
      </c>
      <c r="V334" s="88"/>
      <c r="W334" s="88"/>
      <c r="X334" s="89" t="s">
        <v>5778</v>
      </c>
    </row>
    <row r="335" spans="1:24" ht="15" customHeight="1">
      <c r="A335" s="88" t="s">
        <v>136</v>
      </c>
      <c r="B335" s="88" t="s">
        <v>135</v>
      </c>
      <c r="C335" s="89">
        <v>406</v>
      </c>
      <c r="D335" s="90" t="s">
        <v>144</v>
      </c>
      <c r="E335" s="89" t="s">
        <v>510</v>
      </c>
      <c r="F335" s="89" t="s">
        <v>1675</v>
      </c>
      <c r="G335" s="89">
        <v>19500</v>
      </c>
      <c r="H335" s="89" t="s">
        <v>224</v>
      </c>
      <c r="I335" s="88"/>
      <c r="J335" s="91">
        <v>37346</v>
      </c>
      <c r="K335" s="89"/>
      <c r="L335" s="92">
        <f>DATE(YEAR(J335)-26,MONTH(J335),DAY(J336))</f>
        <v>27850</v>
      </c>
      <c r="M335" s="89" t="s">
        <v>392</v>
      </c>
      <c r="N335" s="88" t="s">
        <v>1674</v>
      </c>
      <c r="O335" s="88"/>
      <c r="P335" s="89" t="s">
        <v>224</v>
      </c>
      <c r="Q335" s="89" t="s">
        <v>4065</v>
      </c>
      <c r="R335" s="93" t="s">
        <v>1918</v>
      </c>
      <c r="S335" s="89" t="s">
        <v>6973</v>
      </c>
      <c r="T335" s="96" t="s">
        <v>9270</v>
      </c>
      <c r="U335" s="94" t="s">
        <v>6977</v>
      </c>
      <c r="V335" s="88"/>
      <c r="W335" s="88"/>
      <c r="X335" s="89" t="s">
        <v>5779</v>
      </c>
    </row>
    <row r="336" spans="1:24" ht="15" customHeight="1">
      <c r="A336" s="88" t="s">
        <v>136</v>
      </c>
      <c r="B336" s="88" t="s">
        <v>135</v>
      </c>
      <c r="C336" s="89">
        <v>408</v>
      </c>
      <c r="D336" s="90" t="s">
        <v>144</v>
      </c>
      <c r="E336" s="89" t="s">
        <v>180</v>
      </c>
      <c r="F336" s="89" t="s">
        <v>1675</v>
      </c>
      <c r="G336" s="89">
        <v>26500</v>
      </c>
      <c r="H336" s="89" t="s">
        <v>224</v>
      </c>
      <c r="I336" s="88"/>
      <c r="J336" s="91">
        <v>37346</v>
      </c>
      <c r="K336" s="89"/>
      <c r="L336" s="92">
        <f>DATE(YEAR(J336)-26,MONTH(J336),DAY(J337))</f>
        <v>27850</v>
      </c>
      <c r="M336" s="89" t="s">
        <v>256</v>
      </c>
      <c r="N336" s="88" t="s">
        <v>1674</v>
      </c>
      <c r="O336" s="88"/>
      <c r="P336" s="89" t="s">
        <v>224</v>
      </c>
      <c r="Q336" s="89" t="s">
        <v>4066</v>
      </c>
      <c r="R336" s="93" t="s">
        <v>1919</v>
      </c>
      <c r="S336" s="89" t="s">
        <v>6973</v>
      </c>
      <c r="T336" s="96" t="s">
        <v>9270</v>
      </c>
      <c r="U336" s="94" t="s">
        <v>6977</v>
      </c>
      <c r="V336" s="88"/>
      <c r="W336" s="88"/>
      <c r="X336" s="89" t="s">
        <v>5780</v>
      </c>
    </row>
    <row r="337" spans="1:24" ht="15" customHeight="1">
      <c r="A337" s="88" t="s">
        <v>136</v>
      </c>
      <c r="B337" s="88" t="s">
        <v>135</v>
      </c>
      <c r="C337" s="89">
        <v>409</v>
      </c>
      <c r="D337" s="90" t="s">
        <v>984</v>
      </c>
      <c r="E337" s="89" t="s">
        <v>151</v>
      </c>
      <c r="F337" s="89" t="s">
        <v>1675</v>
      </c>
      <c r="G337" s="89">
        <v>13000</v>
      </c>
      <c r="H337" s="89" t="s">
        <v>224</v>
      </c>
      <c r="I337" s="88"/>
      <c r="J337" s="91">
        <v>37346</v>
      </c>
      <c r="K337" s="89"/>
      <c r="L337" s="92">
        <f>DATE(YEAR(J337)-26,MONTH(J337),DAY(J338))</f>
        <v>27850</v>
      </c>
      <c r="M337" s="89" t="s">
        <v>1633</v>
      </c>
      <c r="N337" s="88" t="s">
        <v>1674</v>
      </c>
      <c r="O337" s="88"/>
      <c r="P337" s="89" t="s">
        <v>224</v>
      </c>
      <c r="Q337" s="89" t="s">
        <v>4067</v>
      </c>
      <c r="R337" s="93" t="s">
        <v>1920</v>
      </c>
      <c r="S337" s="89" t="s">
        <v>6973</v>
      </c>
      <c r="T337" s="96" t="s">
        <v>9270</v>
      </c>
      <c r="U337" s="94" t="s">
        <v>6979</v>
      </c>
      <c r="V337" s="88"/>
      <c r="W337" s="88"/>
      <c r="X337" s="89" t="s">
        <v>5781</v>
      </c>
    </row>
    <row r="338" spans="1:24" ht="15" customHeight="1">
      <c r="A338" s="88" t="s">
        <v>136</v>
      </c>
      <c r="B338" s="88" t="s">
        <v>135</v>
      </c>
      <c r="C338" s="89">
        <v>410</v>
      </c>
      <c r="D338" s="90" t="s">
        <v>222</v>
      </c>
      <c r="E338" s="89" t="s">
        <v>423</v>
      </c>
      <c r="F338" s="89" t="s">
        <v>1675</v>
      </c>
      <c r="G338" s="89">
        <v>610</v>
      </c>
      <c r="H338" s="89" t="s">
        <v>224</v>
      </c>
      <c r="I338" s="88"/>
      <c r="J338" s="91">
        <v>37346</v>
      </c>
      <c r="K338" s="89"/>
      <c r="L338" s="92">
        <f>DATE(YEAR(J338)-26,MONTH(J338),DAY(J339))</f>
        <v>27850</v>
      </c>
      <c r="M338" s="89" t="s">
        <v>1310</v>
      </c>
      <c r="N338" s="88" t="s">
        <v>1674</v>
      </c>
      <c r="O338" s="88"/>
      <c r="P338" s="89" t="s">
        <v>224</v>
      </c>
      <c r="Q338" s="89" t="s">
        <v>1673</v>
      </c>
      <c r="R338" s="93" t="s">
        <v>1673</v>
      </c>
      <c r="S338" s="89" t="s">
        <v>6973</v>
      </c>
      <c r="T338" s="96" t="s">
        <v>9270</v>
      </c>
      <c r="U338" s="94" t="s">
        <v>6978</v>
      </c>
      <c r="V338" s="88"/>
      <c r="W338" s="88"/>
      <c r="X338" s="89" t="s">
        <v>1673</v>
      </c>
    </row>
    <row r="339" spans="1:24" ht="15" customHeight="1">
      <c r="A339" s="88" t="s">
        <v>136</v>
      </c>
      <c r="B339" s="88" t="s">
        <v>135</v>
      </c>
      <c r="C339" s="89">
        <v>412</v>
      </c>
      <c r="D339" s="90" t="s">
        <v>222</v>
      </c>
      <c r="E339" s="89" t="s">
        <v>145</v>
      </c>
      <c r="F339" s="89" t="s">
        <v>1675</v>
      </c>
      <c r="G339" s="89">
        <v>8000</v>
      </c>
      <c r="H339" s="89" t="s">
        <v>224</v>
      </c>
      <c r="I339" s="88"/>
      <c r="J339" s="91">
        <v>37346</v>
      </c>
      <c r="K339" s="89"/>
      <c r="L339" s="92">
        <f>DATE(YEAR(J339)-26,MONTH(J339),DAY(J340))</f>
        <v>27850</v>
      </c>
      <c r="M339" s="89" t="s">
        <v>488</v>
      </c>
      <c r="N339" s="88" t="s">
        <v>1674</v>
      </c>
      <c r="O339" s="88"/>
      <c r="P339" s="89" t="s">
        <v>224</v>
      </c>
      <c r="Q339" s="89" t="s">
        <v>4068</v>
      </c>
      <c r="R339" s="93" t="s">
        <v>1921</v>
      </c>
      <c r="S339" s="89" t="s">
        <v>6973</v>
      </c>
      <c r="T339" s="96" t="s">
        <v>9270</v>
      </c>
      <c r="U339" s="94" t="s">
        <v>6978</v>
      </c>
      <c r="V339" s="88"/>
      <c r="W339" s="88"/>
      <c r="X339" s="89" t="s">
        <v>5782</v>
      </c>
    </row>
    <row r="340" spans="1:24" ht="15" customHeight="1">
      <c r="A340" s="88" t="s">
        <v>136</v>
      </c>
      <c r="B340" s="88" t="s">
        <v>135</v>
      </c>
      <c r="C340" s="89">
        <v>413</v>
      </c>
      <c r="D340" s="90" t="s">
        <v>222</v>
      </c>
      <c r="E340" s="89" t="s">
        <v>593</v>
      </c>
      <c r="F340" s="89" t="s">
        <v>1675</v>
      </c>
      <c r="G340" s="89">
        <v>400</v>
      </c>
      <c r="H340" s="89" t="s">
        <v>224</v>
      </c>
      <c r="I340" s="88"/>
      <c r="J340" s="91">
        <v>37346</v>
      </c>
      <c r="K340" s="89"/>
      <c r="L340" s="92">
        <f>DATE(YEAR(J340)-26,MONTH(J340),DAY(J341))</f>
        <v>27850</v>
      </c>
      <c r="M340" s="89" t="s">
        <v>1310</v>
      </c>
      <c r="N340" s="88" t="s">
        <v>1674</v>
      </c>
      <c r="O340" s="88"/>
      <c r="P340" s="89" t="s">
        <v>224</v>
      </c>
      <c r="Q340" s="89" t="s">
        <v>1673</v>
      </c>
      <c r="R340" s="93" t="s">
        <v>1673</v>
      </c>
      <c r="S340" s="89" t="s">
        <v>6973</v>
      </c>
      <c r="T340" s="96" t="s">
        <v>9270</v>
      </c>
      <c r="U340" s="94" t="s">
        <v>6978</v>
      </c>
      <c r="V340" s="88"/>
      <c r="W340" s="88"/>
      <c r="X340" s="89" t="s">
        <v>1673</v>
      </c>
    </row>
    <row r="341" spans="1:24" ht="15" customHeight="1">
      <c r="A341" s="88" t="s">
        <v>136</v>
      </c>
      <c r="B341" s="88" t="s">
        <v>135</v>
      </c>
      <c r="C341" s="89">
        <v>414</v>
      </c>
      <c r="D341" s="90" t="s">
        <v>222</v>
      </c>
      <c r="E341" s="89" t="s">
        <v>324</v>
      </c>
      <c r="F341" s="89" t="s">
        <v>1675</v>
      </c>
      <c r="G341" s="89">
        <v>100</v>
      </c>
      <c r="H341" s="89" t="s">
        <v>224</v>
      </c>
      <c r="I341" s="88"/>
      <c r="J341" s="91">
        <v>37346</v>
      </c>
      <c r="K341" s="89"/>
      <c r="L341" s="92">
        <f>DATE(YEAR(J341)-26,MONTH(J341),DAY(J342))</f>
        <v>27850</v>
      </c>
      <c r="M341" s="89" t="s">
        <v>416</v>
      </c>
      <c r="N341" s="88" t="s">
        <v>1674</v>
      </c>
      <c r="O341" s="88"/>
      <c r="P341" s="89" t="s">
        <v>224</v>
      </c>
      <c r="Q341" s="89" t="s">
        <v>1673</v>
      </c>
      <c r="R341" s="93" t="s">
        <v>1673</v>
      </c>
      <c r="S341" s="89" t="s">
        <v>6973</v>
      </c>
      <c r="T341" s="96" t="s">
        <v>9270</v>
      </c>
      <c r="U341" s="94" t="s">
        <v>6978</v>
      </c>
      <c r="V341" s="88"/>
      <c r="W341" s="88"/>
      <c r="X341" s="89" t="s">
        <v>1673</v>
      </c>
    </row>
    <row r="342" spans="1:24" ht="15" customHeight="1">
      <c r="A342" s="88" t="s">
        <v>136</v>
      </c>
      <c r="B342" s="88" t="s">
        <v>135</v>
      </c>
      <c r="C342" s="89">
        <v>416</v>
      </c>
      <c r="D342" s="90" t="s">
        <v>390</v>
      </c>
      <c r="E342" s="89" t="s">
        <v>197</v>
      </c>
      <c r="F342" s="89" t="s">
        <v>1675</v>
      </c>
      <c r="G342" s="89">
        <v>23000</v>
      </c>
      <c r="H342" s="89" t="s">
        <v>224</v>
      </c>
      <c r="I342" s="88"/>
      <c r="J342" s="91">
        <v>37346</v>
      </c>
      <c r="K342" s="89"/>
      <c r="L342" s="92">
        <f>DATE(YEAR(J342)-26,MONTH(J342),DAY(J343))</f>
        <v>27850</v>
      </c>
      <c r="M342" s="89" t="s">
        <v>299</v>
      </c>
      <c r="N342" s="88" t="s">
        <v>1674</v>
      </c>
      <c r="O342" s="88"/>
      <c r="P342" s="89" t="s">
        <v>224</v>
      </c>
      <c r="Q342" s="89" t="s">
        <v>4069</v>
      </c>
      <c r="R342" s="93" t="s">
        <v>1922</v>
      </c>
      <c r="S342" s="89" t="s">
        <v>6973</v>
      </c>
      <c r="T342" s="96" t="s">
        <v>9270</v>
      </c>
      <c r="U342" s="94" t="s">
        <v>6977</v>
      </c>
      <c r="V342" s="88"/>
      <c r="W342" s="88"/>
      <c r="X342" s="89" t="s">
        <v>5783</v>
      </c>
    </row>
    <row r="343" spans="1:24" ht="15" customHeight="1">
      <c r="A343" s="88" t="s">
        <v>136</v>
      </c>
      <c r="B343" s="88" t="s">
        <v>135</v>
      </c>
      <c r="C343" s="89">
        <v>417</v>
      </c>
      <c r="D343" s="90" t="s">
        <v>222</v>
      </c>
      <c r="E343" s="89" t="s">
        <v>145</v>
      </c>
      <c r="F343" s="89" t="s">
        <v>1675</v>
      </c>
      <c r="G343" s="89">
        <v>5500</v>
      </c>
      <c r="H343" s="89" t="s">
        <v>224</v>
      </c>
      <c r="I343" s="88"/>
      <c r="J343" s="91">
        <v>37346</v>
      </c>
      <c r="K343" s="89"/>
      <c r="L343" s="92">
        <f>DATE(YEAR(J343)-26,MONTH(J343),DAY(J344))</f>
        <v>27850</v>
      </c>
      <c r="M343" s="89" t="s">
        <v>149</v>
      </c>
      <c r="N343" s="88" t="s">
        <v>1674</v>
      </c>
      <c r="O343" s="88"/>
      <c r="P343" s="89" t="s">
        <v>224</v>
      </c>
      <c r="Q343" s="89" t="s">
        <v>4070</v>
      </c>
      <c r="R343" s="93" t="s">
        <v>1923</v>
      </c>
      <c r="S343" s="89" t="s">
        <v>6973</v>
      </c>
      <c r="T343" s="96" t="s">
        <v>9270</v>
      </c>
      <c r="U343" s="94" t="s">
        <v>6978</v>
      </c>
      <c r="V343" s="88"/>
      <c r="W343" s="88"/>
      <c r="X343" s="89" t="s">
        <v>5784</v>
      </c>
    </row>
    <row r="344" spans="1:24" ht="15" customHeight="1">
      <c r="A344" s="88" t="s">
        <v>136</v>
      </c>
      <c r="B344" s="88" t="s">
        <v>135</v>
      </c>
      <c r="C344" s="89">
        <v>419</v>
      </c>
      <c r="D344" s="90" t="s">
        <v>350</v>
      </c>
      <c r="E344" s="89" t="s">
        <v>1315</v>
      </c>
      <c r="F344" s="89" t="s">
        <v>1675</v>
      </c>
      <c r="G344" s="89">
        <v>29000</v>
      </c>
      <c r="H344" s="89" t="s">
        <v>224</v>
      </c>
      <c r="I344" s="88"/>
      <c r="J344" s="91">
        <v>37346</v>
      </c>
      <c r="K344" s="89"/>
      <c r="L344" s="92">
        <f>DATE(YEAR(J344)-26,MONTH(J344),DAY(J345))</f>
        <v>27850</v>
      </c>
      <c r="M344" s="89" t="s">
        <v>185</v>
      </c>
      <c r="N344" s="88" t="s">
        <v>1674</v>
      </c>
      <c r="O344" s="88"/>
      <c r="P344" s="89" t="s">
        <v>224</v>
      </c>
      <c r="Q344" s="89" t="s">
        <v>4071</v>
      </c>
      <c r="R344" s="93" t="s">
        <v>1924</v>
      </c>
      <c r="S344" s="89" t="s">
        <v>6973</v>
      </c>
      <c r="T344" s="96" t="s">
        <v>9270</v>
      </c>
      <c r="U344" s="94" t="s">
        <v>6977</v>
      </c>
      <c r="V344" s="88"/>
      <c r="W344" s="88"/>
      <c r="X344" s="89" t="s">
        <v>5785</v>
      </c>
    </row>
    <row r="345" spans="1:24" ht="15" customHeight="1">
      <c r="A345" s="88" t="s">
        <v>136</v>
      </c>
      <c r="B345" s="88" t="s">
        <v>135</v>
      </c>
      <c r="C345" s="89">
        <v>421</v>
      </c>
      <c r="D345" s="90" t="s">
        <v>566</v>
      </c>
      <c r="E345" s="89" t="s">
        <v>1314</v>
      </c>
      <c r="F345" s="89" t="s">
        <v>1675</v>
      </c>
      <c r="G345" s="89">
        <v>9000</v>
      </c>
      <c r="H345" s="89" t="s">
        <v>224</v>
      </c>
      <c r="I345" s="88"/>
      <c r="J345" s="91">
        <v>37346</v>
      </c>
      <c r="K345" s="89"/>
      <c r="L345" s="92">
        <f>DATE(YEAR(J345)-26,MONTH(J345),DAY(J346))</f>
        <v>27850</v>
      </c>
      <c r="M345" s="89" t="s">
        <v>359</v>
      </c>
      <c r="N345" s="88" t="s">
        <v>1674</v>
      </c>
      <c r="O345" s="88"/>
      <c r="P345" s="89" t="s">
        <v>224</v>
      </c>
      <c r="Q345" s="89" t="s">
        <v>4072</v>
      </c>
      <c r="R345" s="93" t="s">
        <v>1925</v>
      </c>
      <c r="S345" s="89" t="s">
        <v>6974</v>
      </c>
      <c r="T345" s="96" t="s">
        <v>9270</v>
      </c>
      <c r="U345" s="94" t="s">
        <v>6979</v>
      </c>
      <c r="V345" s="88"/>
      <c r="W345" s="88"/>
      <c r="X345" s="89" t="s">
        <v>5786</v>
      </c>
    </row>
    <row r="346" spans="1:24" ht="15" customHeight="1">
      <c r="A346" s="88" t="s">
        <v>136</v>
      </c>
      <c r="B346" s="88" t="s">
        <v>135</v>
      </c>
      <c r="C346" s="89">
        <v>424</v>
      </c>
      <c r="D346" s="90" t="s">
        <v>1313</v>
      </c>
      <c r="E346" s="89" t="s">
        <v>1077</v>
      </c>
      <c r="F346" s="89" t="s">
        <v>1675</v>
      </c>
      <c r="G346" s="89">
        <v>19600</v>
      </c>
      <c r="H346" s="89" t="s">
        <v>224</v>
      </c>
      <c r="I346" s="88"/>
      <c r="J346" s="91">
        <v>37346</v>
      </c>
      <c r="K346" s="89"/>
      <c r="L346" s="92">
        <f>DATE(YEAR(J346)-26,MONTH(J346),DAY(J347))</f>
        <v>27850</v>
      </c>
      <c r="M346" s="89" t="s">
        <v>463</v>
      </c>
      <c r="N346" s="88" t="s">
        <v>1674</v>
      </c>
      <c r="O346" s="88"/>
      <c r="P346" s="89" t="s">
        <v>224</v>
      </c>
      <c r="Q346" s="89" t="s">
        <v>4073</v>
      </c>
      <c r="R346" s="93" t="s">
        <v>1926</v>
      </c>
      <c r="S346" s="89" t="s">
        <v>6973</v>
      </c>
      <c r="T346" s="96" t="s">
        <v>9270</v>
      </c>
      <c r="U346" s="94" t="s">
        <v>6977</v>
      </c>
      <c r="V346" s="88"/>
      <c r="W346" s="88"/>
      <c r="X346" s="89" t="s">
        <v>5787</v>
      </c>
    </row>
    <row r="347" spans="1:24" ht="15" customHeight="1">
      <c r="A347" s="88" t="s">
        <v>136</v>
      </c>
      <c r="B347" s="88" t="s">
        <v>135</v>
      </c>
      <c r="C347" s="89">
        <v>425</v>
      </c>
      <c r="D347" s="90" t="s">
        <v>694</v>
      </c>
      <c r="E347" s="89" t="s">
        <v>564</v>
      </c>
      <c r="F347" s="89" t="s">
        <v>1675</v>
      </c>
      <c r="G347" s="89">
        <v>1000</v>
      </c>
      <c r="H347" s="89" t="s">
        <v>224</v>
      </c>
      <c r="I347" s="88"/>
      <c r="J347" s="91">
        <v>37346</v>
      </c>
      <c r="K347" s="89"/>
      <c r="L347" s="92">
        <f>DATE(YEAR(J347)-26,MONTH(J347),DAY(J348))</f>
        <v>27850</v>
      </c>
      <c r="M347" s="89" t="s">
        <v>149</v>
      </c>
      <c r="N347" s="88" t="s">
        <v>1674</v>
      </c>
      <c r="O347" s="88"/>
      <c r="P347" s="89" t="s">
        <v>224</v>
      </c>
      <c r="Q347" s="89" t="s">
        <v>1673</v>
      </c>
      <c r="R347" s="93" t="s">
        <v>1673</v>
      </c>
      <c r="S347" s="89" t="s">
        <v>6973</v>
      </c>
      <c r="T347" s="96" t="s">
        <v>9270</v>
      </c>
      <c r="U347" s="94" t="s">
        <v>6979</v>
      </c>
      <c r="V347" s="88"/>
      <c r="W347" s="88"/>
      <c r="X347" s="89" t="s">
        <v>1673</v>
      </c>
    </row>
    <row r="348" spans="1:24" ht="15" customHeight="1">
      <c r="A348" s="88" t="s">
        <v>136</v>
      </c>
      <c r="B348" s="88" t="s">
        <v>135</v>
      </c>
      <c r="C348" s="89">
        <v>426</v>
      </c>
      <c r="D348" s="90" t="s">
        <v>222</v>
      </c>
      <c r="E348" s="89" t="s">
        <v>185</v>
      </c>
      <c r="F348" s="89" t="s">
        <v>1675</v>
      </c>
      <c r="G348" s="89">
        <v>12000</v>
      </c>
      <c r="H348" s="89" t="s">
        <v>224</v>
      </c>
      <c r="I348" s="88"/>
      <c r="J348" s="91">
        <v>37346</v>
      </c>
      <c r="K348" s="89"/>
      <c r="L348" s="92">
        <f>DATE(YEAR(J348)-26,MONTH(J348),DAY(J349))</f>
        <v>27850</v>
      </c>
      <c r="M348" s="89" t="s">
        <v>245</v>
      </c>
      <c r="N348" s="88" t="s">
        <v>1674</v>
      </c>
      <c r="O348" s="88"/>
      <c r="P348" s="89" t="s">
        <v>224</v>
      </c>
      <c r="Q348" s="89" t="s">
        <v>4074</v>
      </c>
      <c r="R348" s="93" t="s">
        <v>1927</v>
      </c>
      <c r="S348" s="89" t="s">
        <v>6973</v>
      </c>
      <c r="T348" s="96" t="s">
        <v>9270</v>
      </c>
      <c r="U348" s="94" t="s">
        <v>6978</v>
      </c>
      <c r="V348" s="88"/>
      <c r="W348" s="88"/>
      <c r="X348" s="89" t="s">
        <v>5788</v>
      </c>
    </row>
    <row r="349" spans="1:24" ht="15" customHeight="1">
      <c r="A349" s="88" t="s">
        <v>136</v>
      </c>
      <c r="B349" s="88" t="s">
        <v>135</v>
      </c>
      <c r="C349" s="89">
        <v>427</v>
      </c>
      <c r="D349" s="90" t="s">
        <v>390</v>
      </c>
      <c r="E349" s="89" t="s">
        <v>395</v>
      </c>
      <c r="F349" s="89" t="s">
        <v>1675</v>
      </c>
      <c r="G349" s="89">
        <v>13000</v>
      </c>
      <c r="H349" s="89" t="s">
        <v>224</v>
      </c>
      <c r="I349" s="88"/>
      <c r="J349" s="91">
        <v>37346</v>
      </c>
      <c r="K349" s="89"/>
      <c r="L349" s="92">
        <f>DATE(YEAR(J349)-26,MONTH(J349),DAY(J350))</f>
        <v>27850</v>
      </c>
      <c r="M349" s="89" t="s">
        <v>1632</v>
      </c>
      <c r="N349" s="88" t="s">
        <v>1674</v>
      </c>
      <c r="O349" s="88"/>
      <c r="P349" s="89" t="s">
        <v>224</v>
      </c>
      <c r="Q349" s="89" t="s">
        <v>4075</v>
      </c>
      <c r="R349" s="93" t="s">
        <v>1928</v>
      </c>
      <c r="S349" s="89" t="s">
        <v>6973</v>
      </c>
      <c r="T349" s="96" t="s">
        <v>9270</v>
      </c>
      <c r="U349" s="94" t="s">
        <v>6977</v>
      </c>
      <c r="V349" s="88"/>
      <c r="W349" s="88"/>
      <c r="X349" s="89" t="s">
        <v>5789</v>
      </c>
    </row>
    <row r="350" spans="1:24" ht="15" customHeight="1">
      <c r="A350" s="88" t="s">
        <v>136</v>
      </c>
      <c r="B350" s="88" t="s">
        <v>135</v>
      </c>
      <c r="C350" s="89">
        <v>429</v>
      </c>
      <c r="D350" s="90" t="s">
        <v>350</v>
      </c>
      <c r="E350" s="89" t="s">
        <v>1312</v>
      </c>
      <c r="F350" s="89" t="s">
        <v>1675</v>
      </c>
      <c r="G350" s="89">
        <v>135</v>
      </c>
      <c r="H350" s="89" t="s">
        <v>224</v>
      </c>
      <c r="I350" s="88"/>
      <c r="J350" s="91">
        <v>37346</v>
      </c>
      <c r="K350" s="89"/>
      <c r="L350" s="92">
        <f>DATE(YEAR(J350)-26,MONTH(J350),DAY(J351))</f>
        <v>27850</v>
      </c>
      <c r="M350" s="89" t="s">
        <v>1259</v>
      </c>
      <c r="N350" s="88" t="s">
        <v>1674</v>
      </c>
      <c r="O350" s="88"/>
      <c r="P350" s="89" t="s">
        <v>224</v>
      </c>
      <c r="Q350" s="89" t="s">
        <v>1673</v>
      </c>
      <c r="R350" s="93" t="s">
        <v>1673</v>
      </c>
      <c r="S350" s="89" t="s">
        <v>6973</v>
      </c>
      <c r="T350" s="96" t="s">
        <v>9270</v>
      </c>
      <c r="U350" s="94" t="s">
        <v>6978</v>
      </c>
      <c r="V350" s="88"/>
      <c r="W350" s="88"/>
      <c r="X350" s="89" t="s">
        <v>1673</v>
      </c>
    </row>
    <row r="351" spans="1:24" ht="15" customHeight="1">
      <c r="A351" s="88" t="s">
        <v>136</v>
      </c>
      <c r="B351" s="88" t="s">
        <v>135</v>
      </c>
      <c r="C351" s="89">
        <v>431</v>
      </c>
      <c r="D351" s="90" t="s">
        <v>1285</v>
      </c>
      <c r="E351" s="89" t="s">
        <v>687</v>
      </c>
      <c r="F351" s="89" t="s">
        <v>1676</v>
      </c>
      <c r="G351" s="89">
        <v>915</v>
      </c>
      <c r="H351" s="89" t="s">
        <v>224</v>
      </c>
      <c r="I351" s="88"/>
      <c r="J351" s="91">
        <v>37346</v>
      </c>
      <c r="K351" s="89"/>
      <c r="L351" s="92">
        <f>DATE(YEAR(J351)-26,MONTH(J351),DAY(J352))</f>
        <v>27850</v>
      </c>
      <c r="M351" s="89" t="s">
        <v>506</v>
      </c>
      <c r="N351" s="88" t="s">
        <v>1674</v>
      </c>
      <c r="O351" s="88"/>
      <c r="P351" s="89" t="s">
        <v>224</v>
      </c>
      <c r="Q351" s="89" t="s">
        <v>1673</v>
      </c>
      <c r="R351" s="93" t="s">
        <v>1673</v>
      </c>
      <c r="S351" s="89" t="s">
        <v>6973</v>
      </c>
      <c r="T351" s="96" t="s">
        <v>9270</v>
      </c>
      <c r="U351" s="94" t="s">
        <v>6978</v>
      </c>
      <c r="V351" s="88"/>
      <c r="W351" s="88"/>
      <c r="X351" s="89" t="s">
        <v>1673</v>
      </c>
    </row>
    <row r="352" spans="1:24" ht="15" customHeight="1">
      <c r="A352" s="88" t="s">
        <v>136</v>
      </c>
      <c r="B352" s="88" t="s">
        <v>135</v>
      </c>
      <c r="C352" s="89">
        <v>432</v>
      </c>
      <c r="D352" s="90" t="s">
        <v>350</v>
      </c>
      <c r="E352" s="89" t="s">
        <v>799</v>
      </c>
      <c r="F352" s="89" t="s">
        <v>1675</v>
      </c>
      <c r="G352" s="89">
        <v>150</v>
      </c>
      <c r="H352" s="89" t="s">
        <v>224</v>
      </c>
      <c r="I352" s="88"/>
      <c r="J352" s="91">
        <v>37346</v>
      </c>
      <c r="K352" s="89"/>
      <c r="L352" s="92">
        <f>DATE(YEAR(J352)-26,MONTH(J352),DAY(J353))</f>
        <v>27850</v>
      </c>
      <c r="M352" s="89" t="s">
        <v>909</v>
      </c>
      <c r="N352" s="88" t="s">
        <v>1674</v>
      </c>
      <c r="O352" s="88"/>
      <c r="P352" s="89" t="s">
        <v>224</v>
      </c>
      <c r="Q352" s="89" t="s">
        <v>4076</v>
      </c>
      <c r="R352" s="93" t="s">
        <v>1673</v>
      </c>
      <c r="S352" s="89" t="s">
        <v>6973</v>
      </c>
      <c r="T352" s="96" t="s">
        <v>9270</v>
      </c>
      <c r="U352" s="94" t="s">
        <v>6978</v>
      </c>
      <c r="V352" s="88"/>
      <c r="W352" s="88"/>
      <c r="X352" s="89" t="s">
        <v>1673</v>
      </c>
    </row>
    <row r="353" spans="1:24" ht="15" customHeight="1">
      <c r="A353" s="88" t="s">
        <v>136</v>
      </c>
      <c r="B353" s="88" t="s">
        <v>135</v>
      </c>
      <c r="C353" s="89">
        <v>433</v>
      </c>
      <c r="D353" s="90" t="s">
        <v>1311</v>
      </c>
      <c r="E353" s="89" t="s">
        <v>275</v>
      </c>
      <c r="F353" s="89" t="s">
        <v>1676</v>
      </c>
      <c r="G353" s="89">
        <v>500</v>
      </c>
      <c r="H353" s="89" t="s">
        <v>224</v>
      </c>
      <c r="I353" s="88"/>
      <c r="J353" s="91">
        <v>37346</v>
      </c>
      <c r="K353" s="89"/>
      <c r="L353" s="92">
        <f>DATE(YEAR(J353)-26,MONTH(J353),DAY(J354))</f>
        <v>27850</v>
      </c>
      <c r="M353" s="89" t="s">
        <v>256</v>
      </c>
      <c r="N353" s="88" t="s">
        <v>1674</v>
      </c>
      <c r="O353" s="88"/>
      <c r="P353" s="89" t="s">
        <v>224</v>
      </c>
      <c r="Q353" s="89" t="s">
        <v>1673</v>
      </c>
      <c r="R353" s="93" t="s">
        <v>1673</v>
      </c>
      <c r="S353" s="89" t="s">
        <v>6973</v>
      </c>
      <c r="T353" s="96" t="s">
        <v>9270</v>
      </c>
      <c r="U353" s="94" t="s">
        <v>6978</v>
      </c>
      <c r="V353" s="88"/>
      <c r="W353" s="88"/>
      <c r="X353" s="89" t="s">
        <v>1673</v>
      </c>
    </row>
    <row r="354" spans="1:24" ht="15" customHeight="1">
      <c r="A354" s="88" t="s">
        <v>136</v>
      </c>
      <c r="B354" s="88" t="s">
        <v>135</v>
      </c>
      <c r="C354" s="89">
        <v>435</v>
      </c>
      <c r="D354" s="90" t="s">
        <v>1295</v>
      </c>
      <c r="E354" s="89" t="s">
        <v>275</v>
      </c>
      <c r="F354" s="89" t="s">
        <v>1676</v>
      </c>
      <c r="G354" s="89">
        <v>3610</v>
      </c>
      <c r="H354" s="89" t="s">
        <v>1661</v>
      </c>
      <c r="I354" s="88"/>
      <c r="J354" s="91">
        <v>37346</v>
      </c>
      <c r="K354" s="89"/>
      <c r="L354" s="92">
        <f>DATE(YEAR(J354)-26,MONTH(J354),DAY(J355))</f>
        <v>27850</v>
      </c>
      <c r="M354" s="89" t="s">
        <v>988</v>
      </c>
      <c r="N354" s="88" t="s">
        <v>1674</v>
      </c>
      <c r="O354" s="88"/>
      <c r="P354" s="89" t="s">
        <v>1661</v>
      </c>
      <c r="Q354" s="89" t="s">
        <v>1673</v>
      </c>
      <c r="R354" s="93" t="s">
        <v>1673</v>
      </c>
      <c r="S354" s="89" t="s">
        <v>6973</v>
      </c>
      <c r="T354" s="96" t="s">
        <v>9270</v>
      </c>
      <c r="U354" s="94" t="s">
        <v>6977</v>
      </c>
      <c r="V354" s="88"/>
      <c r="W354" s="88"/>
      <c r="X354" s="89" t="s">
        <v>1673</v>
      </c>
    </row>
    <row r="355" spans="1:24" ht="15" customHeight="1">
      <c r="A355" s="88" t="s">
        <v>136</v>
      </c>
      <c r="B355" s="88" t="s">
        <v>135</v>
      </c>
      <c r="C355" s="89">
        <v>436</v>
      </c>
      <c r="D355" s="90" t="s">
        <v>1306</v>
      </c>
      <c r="E355" s="89" t="s">
        <v>784</v>
      </c>
      <c r="F355" s="89" t="s">
        <v>1675</v>
      </c>
      <c r="G355" s="89">
        <v>4000</v>
      </c>
      <c r="H355" s="89" t="s">
        <v>224</v>
      </c>
      <c r="I355" s="88"/>
      <c r="J355" s="91">
        <v>37346</v>
      </c>
      <c r="K355" s="89"/>
      <c r="L355" s="92">
        <f>DATE(YEAR(J355)-26,MONTH(J355),DAY(J356))</f>
        <v>27850</v>
      </c>
      <c r="M355" s="89" t="s">
        <v>223</v>
      </c>
      <c r="N355" s="88" t="s">
        <v>1674</v>
      </c>
      <c r="O355" s="88"/>
      <c r="P355" s="89" t="s">
        <v>224</v>
      </c>
      <c r="Q355" s="89" t="s">
        <v>4077</v>
      </c>
      <c r="R355" s="93" t="s">
        <v>1929</v>
      </c>
      <c r="S355" s="89" t="s">
        <v>6973</v>
      </c>
      <c r="T355" s="96" t="s">
        <v>9270</v>
      </c>
      <c r="U355" s="94" t="s">
        <v>6978</v>
      </c>
      <c r="V355" s="88"/>
      <c r="W355" s="88"/>
      <c r="X355" s="89" t="s">
        <v>5790</v>
      </c>
    </row>
    <row r="356" spans="1:24" ht="15" customHeight="1">
      <c r="A356" s="88" t="s">
        <v>136</v>
      </c>
      <c r="B356" s="88" t="s">
        <v>135</v>
      </c>
      <c r="C356" s="89">
        <v>437</v>
      </c>
      <c r="D356" s="90" t="s">
        <v>222</v>
      </c>
      <c r="E356" s="89" t="s">
        <v>245</v>
      </c>
      <c r="F356" s="89" t="s">
        <v>1675</v>
      </c>
      <c r="G356" s="89">
        <v>2500</v>
      </c>
      <c r="H356" s="89" t="s">
        <v>224</v>
      </c>
      <c r="I356" s="88"/>
      <c r="J356" s="91">
        <v>37346</v>
      </c>
      <c r="K356" s="89"/>
      <c r="L356" s="92">
        <f>DATE(YEAR(J356)-26,MONTH(J356),DAY(J357))</f>
        <v>27850</v>
      </c>
      <c r="M356" s="89" t="s">
        <v>416</v>
      </c>
      <c r="N356" s="88" t="s">
        <v>1674</v>
      </c>
      <c r="O356" s="88"/>
      <c r="P356" s="89" t="s">
        <v>224</v>
      </c>
      <c r="Q356" s="89" t="s">
        <v>4078</v>
      </c>
      <c r="R356" s="93" t="s">
        <v>1930</v>
      </c>
      <c r="S356" s="89" t="s">
        <v>6973</v>
      </c>
      <c r="T356" s="96" t="s">
        <v>9270</v>
      </c>
      <c r="U356" s="94" t="s">
        <v>6978</v>
      </c>
      <c r="V356" s="88"/>
      <c r="W356" s="88"/>
      <c r="X356" s="89" t="s">
        <v>5791</v>
      </c>
    </row>
    <row r="357" spans="1:24" ht="15" customHeight="1">
      <c r="A357" s="88" t="s">
        <v>136</v>
      </c>
      <c r="B357" s="88" t="s">
        <v>135</v>
      </c>
      <c r="C357" s="89">
        <v>438</v>
      </c>
      <c r="D357" s="90" t="s">
        <v>222</v>
      </c>
      <c r="E357" s="89" t="s">
        <v>1310</v>
      </c>
      <c r="F357" s="89" t="s">
        <v>1675</v>
      </c>
      <c r="G357" s="89">
        <v>4000</v>
      </c>
      <c r="H357" s="89" t="s">
        <v>224</v>
      </c>
      <c r="I357" s="88"/>
      <c r="J357" s="91">
        <v>37346</v>
      </c>
      <c r="K357" s="89"/>
      <c r="L357" s="92">
        <f>DATE(YEAR(J357)-26,MONTH(J357),DAY(J358))</f>
        <v>27850</v>
      </c>
      <c r="M357" s="89" t="s">
        <v>416</v>
      </c>
      <c r="N357" s="88" t="s">
        <v>1674</v>
      </c>
      <c r="O357" s="88"/>
      <c r="P357" s="89" t="s">
        <v>224</v>
      </c>
      <c r="Q357" s="89" t="s">
        <v>4079</v>
      </c>
      <c r="R357" s="93" t="s">
        <v>1931</v>
      </c>
      <c r="S357" s="89" t="s">
        <v>6973</v>
      </c>
      <c r="T357" s="96" t="s">
        <v>9270</v>
      </c>
      <c r="U357" s="94" t="s">
        <v>6978</v>
      </c>
      <c r="V357" s="88"/>
      <c r="W357" s="88"/>
      <c r="X357" s="89" t="s">
        <v>5792</v>
      </c>
    </row>
    <row r="358" spans="1:24" ht="15" customHeight="1">
      <c r="A358" s="88" t="s">
        <v>136</v>
      </c>
      <c r="B358" s="88" t="s">
        <v>135</v>
      </c>
      <c r="C358" s="89">
        <v>441</v>
      </c>
      <c r="D358" s="90" t="s">
        <v>350</v>
      </c>
      <c r="E358" s="89" t="s">
        <v>165</v>
      </c>
      <c r="F358" s="89" t="s">
        <v>1675</v>
      </c>
      <c r="G358" s="89">
        <v>3000</v>
      </c>
      <c r="H358" s="89" t="s">
        <v>224</v>
      </c>
      <c r="I358" s="88"/>
      <c r="J358" s="91">
        <v>37346</v>
      </c>
      <c r="K358" s="89"/>
      <c r="L358" s="92">
        <f>DATE(YEAR(J358)-26,MONTH(J358),DAY(J359))</f>
        <v>27850</v>
      </c>
      <c r="M358" s="89" t="s">
        <v>584</v>
      </c>
      <c r="N358" s="88" t="s">
        <v>1674</v>
      </c>
      <c r="O358" s="88"/>
      <c r="P358" s="89" t="s">
        <v>224</v>
      </c>
      <c r="Q358" s="89" t="s">
        <v>4080</v>
      </c>
      <c r="R358" s="93" t="s">
        <v>1932</v>
      </c>
      <c r="S358" s="89" t="s">
        <v>6973</v>
      </c>
      <c r="T358" s="96" t="s">
        <v>9270</v>
      </c>
      <c r="U358" s="94" t="s">
        <v>6978</v>
      </c>
      <c r="V358" s="88"/>
      <c r="W358" s="88"/>
      <c r="X358" s="89" t="s">
        <v>5793</v>
      </c>
    </row>
    <row r="359" spans="1:24" ht="15" customHeight="1">
      <c r="A359" s="88" t="s">
        <v>136</v>
      </c>
      <c r="B359" s="88" t="s">
        <v>135</v>
      </c>
      <c r="C359" s="89">
        <v>442</v>
      </c>
      <c r="D359" s="90" t="s">
        <v>350</v>
      </c>
      <c r="E359" s="89" t="s">
        <v>471</v>
      </c>
      <c r="F359" s="89" t="s">
        <v>1675</v>
      </c>
      <c r="G359" s="89">
        <v>9000</v>
      </c>
      <c r="H359" s="89" t="s">
        <v>1660</v>
      </c>
      <c r="I359" s="88"/>
      <c r="J359" s="91">
        <v>37346</v>
      </c>
      <c r="K359" s="89"/>
      <c r="L359" s="92">
        <f>DATE(YEAR(J359)-26,MONTH(J359),DAY(J360))</f>
        <v>27850</v>
      </c>
      <c r="M359" s="89" t="s">
        <v>1631</v>
      </c>
      <c r="N359" s="88" t="s">
        <v>1674</v>
      </c>
      <c r="O359" s="88"/>
      <c r="P359" s="89" t="s">
        <v>1660</v>
      </c>
      <c r="Q359" s="89" t="s">
        <v>4081</v>
      </c>
      <c r="R359" s="93" t="s">
        <v>1933</v>
      </c>
      <c r="S359" s="89" t="s">
        <v>6973</v>
      </c>
      <c r="T359" s="96" t="s">
        <v>9270</v>
      </c>
      <c r="U359" s="94" t="s">
        <v>6979</v>
      </c>
      <c r="V359" s="88"/>
      <c r="W359" s="88"/>
      <c r="X359" s="89" t="s">
        <v>5794</v>
      </c>
    </row>
    <row r="360" spans="1:24" ht="15" customHeight="1">
      <c r="A360" s="88" t="s">
        <v>136</v>
      </c>
      <c r="B360" s="88" t="s">
        <v>135</v>
      </c>
      <c r="C360" s="89">
        <v>443</v>
      </c>
      <c r="D360" s="90" t="s">
        <v>708</v>
      </c>
      <c r="E360" s="89" t="s">
        <v>214</v>
      </c>
      <c r="F360" s="89" t="s">
        <v>1675</v>
      </c>
      <c r="G360" s="89">
        <v>8000</v>
      </c>
      <c r="H360" s="89" t="s">
        <v>224</v>
      </c>
      <c r="I360" s="88"/>
      <c r="J360" s="91">
        <v>37346</v>
      </c>
      <c r="K360" s="89"/>
      <c r="L360" s="92">
        <f>DATE(YEAR(J360)-26,MONTH(J360),DAY(J361))</f>
        <v>27850</v>
      </c>
      <c r="M360" s="89" t="s">
        <v>423</v>
      </c>
      <c r="N360" s="88" t="s">
        <v>1674</v>
      </c>
      <c r="O360" s="88"/>
      <c r="P360" s="89" t="s">
        <v>224</v>
      </c>
      <c r="Q360" s="89" t="s">
        <v>4082</v>
      </c>
      <c r="R360" s="93" t="s">
        <v>1934</v>
      </c>
      <c r="S360" s="89" t="s">
        <v>6973</v>
      </c>
      <c r="T360" s="96" t="s">
        <v>9270</v>
      </c>
      <c r="U360" s="94" t="s">
        <v>6978</v>
      </c>
      <c r="V360" s="88"/>
      <c r="W360" s="88"/>
      <c r="X360" s="89" t="s">
        <v>5795</v>
      </c>
    </row>
    <row r="361" spans="1:24" ht="15" customHeight="1">
      <c r="A361" s="88" t="s">
        <v>136</v>
      </c>
      <c r="B361" s="88" t="s">
        <v>135</v>
      </c>
      <c r="C361" s="89">
        <v>444</v>
      </c>
      <c r="D361" s="90" t="s">
        <v>1304</v>
      </c>
      <c r="E361" s="89" t="s">
        <v>471</v>
      </c>
      <c r="F361" s="89" t="s">
        <v>1675</v>
      </c>
      <c r="G361" s="89">
        <v>1500</v>
      </c>
      <c r="H361" s="89" t="s">
        <v>224</v>
      </c>
      <c r="I361" s="88"/>
      <c r="J361" s="91">
        <v>37346</v>
      </c>
      <c r="K361" s="89"/>
      <c r="L361" s="92">
        <f>DATE(YEAR(J361)-26,MONTH(J361),DAY(J362))</f>
        <v>27850</v>
      </c>
      <c r="M361" s="89" t="s">
        <v>423</v>
      </c>
      <c r="N361" s="88" t="s">
        <v>1674</v>
      </c>
      <c r="O361" s="88"/>
      <c r="P361" s="89" t="s">
        <v>224</v>
      </c>
      <c r="Q361" s="89" t="s">
        <v>4083</v>
      </c>
      <c r="R361" s="93" t="s">
        <v>1935</v>
      </c>
      <c r="S361" s="89" t="s">
        <v>6973</v>
      </c>
      <c r="T361" s="96" t="s">
        <v>9270</v>
      </c>
      <c r="U361" s="94" t="s">
        <v>6978</v>
      </c>
      <c r="V361" s="88"/>
      <c r="W361" s="88"/>
      <c r="X361" s="89" t="s">
        <v>5796</v>
      </c>
    </row>
    <row r="362" spans="1:24" ht="15" customHeight="1">
      <c r="A362" s="88" t="s">
        <v>136</v>
      </c>
      <c r="B362" s="88" t="s">
        <v>135</v>
      </c>
      <c r="C362" s="89">
        <v>445</v>
      </c>
      <c r="D362" s="90" t="s">
        <v>144</v>
      </c>
      <c r="E362" s="89" t="s">
        <v>197</v>
      </c>
      <c r="F362" s="89" t="s">
        <v>1675</v>
      </c>
      <c r="G362" s="89">
        <v>19500</v>
      </c>
      <c r="H362" s="89" t="s">
        <v>224</v>
      </c>
      <c r="I362" s="88"/>
      <c r="J362" s="91">
        <v>37346</v>
      </c>
      <c r="K362" s="89"/>
      <c r="L362" s="92">
        <f>DATE(YEAR(J362)-26,MONTH(J362),DAY(J363))</f>
        <v>27850</v>
      </c>
      <c r="M362" s="89" t="s">
        <v>1630</v>
      </c>
      <c r="N362" s="88" t="s">
        <v>1674</v>
      </c>
      <c r="O362" s="88"/>
      <c r="P362" s="89" t="s">
        <v>224</v>
      </c>
      <c r="Q362" s="89" t="s">
        <v>4065</v>
      </c>
      <c r="R362" s="93" t="s">
        <v>1936</v>
      </c>
      <c r="S362" s="89" t="s">
        <v>6973</v>
      </c>
      <c r="T362" s="96" t="s">
        <v>9270</v>
      </c>
      <c r="U362" s="94" t="s">
        <v>6977</v>
      </c>
      <c r="V362" s="88"/>
      <c r="W362" s="88"/>
      <c r="X362" s="89" t="s">
        <v>5797</v>
      </c>
    </row>
    <row r="363" spans="1:24" ht="15" customHeight="1">
      <c r="A363" s="88" t="s">
        <v>136</v>
      </c>
      <c r="B363" s="88" t="s">
        <v>135</v>
      </c>
      <c r="C363" s="89">
        <v>447</v>
      </c>
      <c r="D363" s="90" t="s">
        <v>222</v>
      </c>
      <c r="E363" s="89" t="s">
        <v>256</v>
      </c>
      <c r="F363" s="89" t="s">
        <v>1675</v>
      </c>
      <c r="G363" s="89">
        <v>9000</v>
      </c>
      <c r="H363" s="89" t="s">
        <v>224</v>
      </c>
      <c r="I363" s="88"/>
      <c r="J363" s="91">
        <v>37346</v>
      </c>
      <c r="K363" s="89"/>
      <c r="L363" s="92">
        <f>DATE(YEAR(J363)-26,MONTH(J363),DAY(J364))</f>
        <v>27850</v>
      </c>
      <c r="M363" s="89" t="s">
        <v>524</v>
      </c>
      <c r="N363" s="88" t="s">
        <v>1674</v>
      </c>
      <c r="O363" s="88"/>
      <c r="P363" s="89" t="s">
        <v>224</v>
      </c>
      <c r="Q363" s="89" t="s">
        <v>4084</v>
      </c>
      <c r="R363" s="93" t="s">
        <v>1937</v>
      </c>
      <c r="S363" s="89" t="s">
        <v>6973</v>
      </c>
      <c r="T363" s="96" t="s">
        <v>9270</v>
      </c>
      <c r="U363" s="94" t="s">
        <v>6978</v>
      </c>
      <c r="V363" s="88"/>
      <c r="W363" s="88"/>
      <c r="X363" s="89" t="s">
        <v>5798</v>
      </c>
    </row>
    <row r="364" spans="1:24" ht="15" customHeight="1">
      <c r="A364" s="88" t="s">
        <v>136</v>
      </c>
      <c r="B364" s="88" t="s">
        <v>135</v>
      </c>
      <c r="C364" s="89">
        <v>448</v>
      </c>
      <c r="D364" s="90" t="s">
        <v>1309</v>
      </c>
      <c r="E364" s="89" t="s">
        <v>223</v>
      </c>
      <c r="F364" s="89" t="s">
        <v>1675</v>
      </c>
      <c r="G364" s="89">
        <v>4500</v>
      </c>
      <c r="H364" s="89" t="s">
        <v>224</v>
      </c>
      <c r="I364" s="88"/>
      <c r="J364" s="91">
        <v>37346</v>
      </c>
      <c r="K364" s="89"/>
      <c r="L364" s="92">
        <f>DATE(YEAR(J364)-26,MONTH(J364),DAY(J365))</f>
        <v>27850</v>
      </c>
      <c r="M364" s="89" t="s">
        <v>423</v>
      </c>
      <c r="N364" s="88" t="s">
        <v>1674</v>
      </c>
      <c r="O364" s="88"/>
      <c r="P364" s="89" t="s">
        <v>224</v>
      </c>
      <c r="Q364" s="89" t="s">
        <v>4085</v>
      </c>
      <c r="R364" s="93" t="s">
        <v>1938</v>
      </c>
      <c r="S364" s="89" t="s">
        <v>6973</v>
      </c>
      <c r="T364" s="96" t="s">
        <v>9270</v>
      </c>
      <c r="U364" s="94" t="s">
        <v>6978</v>
      </c>
      <c r="V364" s="88"/>
      <c r="W364" s="88"/>
      <c r="X364" s="89" t="s">
        <v>5799</v>
      </c>
    </row>
    <row r="365" spans="1:24" ht="15" customHeight="1">
      <c r="A365" s="88" t="s">
        <v>136</v>
      </c>
      <c r="B365" s="88" t="s">
        <v>135</v>
      </c>
      <c r="C365" s="89">
        <v>449</v>
      </c>
      <c r="D365" s="90" t="s">
        <v>1307</v>
      </c>
      <c r="E365" s="89" t="s">
        <v>1308</v>
      </c>
      <c r="F365" s="89" t="s">
        <v>1675</v>
      </c>
      <c r="G365" s="89">
        <v>2750</v>
      </c>
      <c r="H365" s="89" t="s">
        <v>224</v>
      </c>
      <c r="I365" s="88"/>
      <c r="J365" s="91">
        <v>37346</v>
      </c>
      <c r="K365" s="89"/>
      <c r="L365" s="92">
        <f>DATE(YEAR(J365)-26,MONTH(J365),DAY(J366))</f>
        <v>27850</v>
      </c>
      <c r="M365" s="89" t="s">
        <v>423</v>
      </c>
      <c r="N365" s="88" t="s">
        <v>1674</v>
      </c>
      <c r="O365" s="88"/>
      <c r="P365" s="89" t="s">
        <v>224</v>
      </c>
      <c r="Q365" s="89" t="s">
        <v>3938</v>
      </c>
      <c r="R365" s="93" t="s">
        <v>1673</v>
      </c>
      <c r="S365" s="89" t="s">
        <v>6973</v>
      </c>
      <c r="T365" s="96" t="s">
        <v>9270</v>
      </c>
      <c r="U365" s="94" t="s">
        <v>6978</v>
      </c>
      <c r="V365" s="88"/>
      <c r="W365" s="88"/>
      <c r="X365" s="89" t="s">
        <v>5800</v>
      </c>
    </row>
    <row r="366" spans="1:24" ht="15" customHeight="1">
      <c r="A366" s="88" t="s">
        <v>136</v>
      </c>
      <c r="B366" s="88" t="s">
        <v>135</v>
      </c>
      <c r="C366" s="89">
        <v>450</v>
      </c>
      <c r="D366" s="90" t="s">
        <v>1306</v>
      </c>
      <c r="E366" s="89" t="s">
        <v>801</v>
      </c>
      <c r="F366" s="89" t="s">
        <v>1675</v>
      </c>
      <c r="G366" s="89">
        <v>2000</v>
      </c>
      <c r="H366" s="89" t="s">
        <v>224</v>
      </c>
      <c r="I366" s="88"/>
      <c r="J366" s="91">
        <v>37346</v>
      </c>
      <c r="K366" s="89"/>
      <c r="L366" s="92">
        <f>DATE(YEAR(J366)-26,MONTH(J366),DAY(J367))</f>
        <v>27850</v>
      </c>
      <c r="M366" s="89" t="s">
        <v>223</v>
      </c>
      <c r="N366" s="88" t="s">
        <v>1674</v>
      </c>
      <c r="O366" s="88"/>
      <c r="P366" s="89" t="s">
        <v>224</v>
      </c>
      <c r="Q366" s="89" t="s">
        <v>4086</v>
      </c>
      <c r="R366" s="93" t="s">
        <v>1939</v>
      </c>
      <c r="S366" s="89" t="s">
        <v>6973</v>
      </c>
      <c r="T366" s="96" t="s">
        <v>9270</v>
      </c>
      <c r="U366" s="94" t="s">
        <v>6978</v>
      </c>
      <c r="V366" s="88"/>
      <c r="W366" s="88"/>
      <c r="X366" s="89" t="s">
        <v>5801</v>
      </c>
    </row>
    <row r="367" spans="1:24" ht="15" customHeight="1">
      <c r="A367" s="88" t="s">
        <v>136</v>
      </c>
      <c r="B367" s="88" t="s">
        <v>135</v>
      </c>
      <c r="C367" s="89">
        <v>451</v>
      </c>
      <c r="D367" s="90" t="s">
        <v>1307</v>
      </c>
      <c r="E367" s="89" t="s">
        <v>242</v>
      </c>
      <c r="F367" s="89" t="s">
        <v>1675</v>
      </c>
      <c r="G367" s="89">
        <v>100</v>
      </c>
      <c r="H367" s="89" t="s">
        <v>224</v>
      </c>
      <c r="I367" s="88"/>
      <c r="J367" s="91">
        <v>37346</v>
      </c>
      <c r="K367" s="89"/>
      <c r="L367" s="92">
        <f>DATE(YEAR(J367)-26,MONTH(J367),DAY(J368))</f>
        <v>27850</v>
      </c>
      <c r="M367" s="89" t="s">
        <v>524</v>
      </c>
      <c r="N367" s="88" t="s">
        <v>1674</v>
      </c>
      <c r="O367" s="88"/>
      <c r="P367" s="89" t="s">
        <v>224</v>
      </c>
      <c r="Q367" s="89" t="s">
        <v>3909</v>
      </c>
      <c r="R367" s="93" t="s">
        <v>1673</v>
      </c>
      <c r="S367" s="89" t="s">
        <v>6973</v>
      </c>
      <c r="T367" s="96" t="s">
        <v>9270</v>
      </c>
      <c r="U367" s="94" t="s">
        <v>6978</v>
      </c>
      <c r="V367" s="88"/>
      <c r="W367" s="88"/>
      <c r="X367" s="89" t="s">
        <v>1673</v>
      </c>
    </row>
    <row r="368" spans="1:24" ht="15" customHeight="1">
      <c r="A368" s="88" t="s">
        <v>136</v>
      </c>
      <c r="B368" s="88" t="s">
        <v>135</v>
      </c>
      <c r="C368" s="89">
        <v>3056</v>
      </c>
      <c r="D368" s="90" t="s">
        <v>222</v>
      </c>
      <c r="E368" s="89" t="s">
        <v>296</v>
      </c>
      <c r="F368" s="89" t="s">
        <v>1675</v>
      </c>
      <c r="G368" s="89">
        <v>4000</v>
      </c>
      <c r="H368" s="89" t="s">
        <v>1660</v>
      </c>
      <c r="I368" s="88"/>
      <c r="J368" s="91">
        <v>37346</v>
      </c>
      <c r="K368" s="89"/>
      <c r="L368" s="92">
        <f>DATE(YEAR(J368)-26,MONTH(J368),DAY(J369))</f>
        <v>27850</v>
      </c>
      <c r="M368" s="89" t="s">
        <v>256</v>
      </c>
      <c r="N368" s="88" t="s">
        <v>1674</v>
      </c>
      <c r="O368" s="88"/>
      <c r="P368" s="89" t="s">
        <v>1660</v>
      </c>
      <c r="Q368" s="89" t="s">
        <v>4087</v>
      </c>
      <c r="R368" s="93" t="s">
        <v>1940</v>
      </c>
      <c r="S368" s="89" t="s">
        <v>6973</v>
      </c>
      <c r="T368" s="96" t="s">
        <v>9270</v>
      </c>
      <c r="U368" s="94" t="s">
        <v>6978</v>
      </c>
      <c r="V368" s="88"/>
      <c r="W368" s="88"/>
      <c r="X368" s="89" t="s">
        <v>5802</v>
      </c>
    </row>
    <row r="369" spans="1:24" ht="15" customHeight="1">
      <c r="A369" s="88" t="s">
        <v>136</v>
      </c>
      <c r="B369" s="88" t="s">
        <v>135</v>
      </c>
      <c r="C369" s="89">
        <v>453</v>
      </c>
      <c r="D369" s="90" t="s">
        <v>222</v>
      </c>
      <c r="E369" s="89" t="s">
        <v>436</v>
      </c>
      <c r="F369" s="89" t="s">
        <v>1676</v>
      </c>
      <c r="G369" s="89">
        <v>500</v>
      </c>
      <c r="H369" s="89" t="s">
        <v>224</v>
      </c>
      <c r="I369" s="88"/>
      <c r="J369" s="91">
        <v>37346</v>
      </c>
      <c r="K369" s="89"/>
      <c r="L369" s="92">
        <f>DATE(YEAR(J369)-26,MONTH(J369),DAY(J370))</f>
        <v>27850</v>
      </c>
      <c r="M369" s="89" t="s">
        <v>296</v>
      </c>
      <c r="N369" s="88" t="s">
        <v>1674</v>
      </c>
      <c r="O369" s="88"/>
      <c r="P369" s="89" t="s">
        <v>224</v>
      </c>
      <c r="Q369" s="89" t="s">
        <v>4088</v>
      </c>
      <c r="R369" s="93" t="s">
        <v>1941</v>
      </c>
      <c r="S369" s="89" t="s">
        <v>6973</v>
      </c>
      <c r="T369" s="96" t="s">
        <v>9270</v>
      </c>
      <c r="U369" s="94" t="s">
        <v>6978</v>
      </c>
      <c r="V369" s="88"/>
      <c r="W369" s="88"/>
      <c r="X369" s="89" t="s">
        <v>1673</v>
      </c>
    </row>
    <row r="370" spans="1:24" ht="15" customHeight="1">
      <c r="A370" s="88" t="s">
        <v>136</v>
      </c>
      <c r="B370" s="88" t="s">
        <v>135</v>
      </c>
      <c r="C370" s="89">
        <v>454</v>
      </c>
      <c r="D370" s="90" t="s">
        <v>1304</v>
      </c>
      <c r="E370" s="89" t="s">
        <v>830</v>
      </c>
      <c r="F370" s="89" t="s">
        <v>1676</v>
      </c>
      <c r="G370" s="89">
        <v>100</v>
      </c>
      <c r="H370" s="89" t="s">
        <v>224</v>
      </c>
      <c r="I370" s="88"/>
      <c r="J370" s="91">
        <v>37346</v>
      </c>
      <c r="K370" s="89"/>
      <c r="L370" s="92">
        <f>DATE(YEAR(J370)-26,MONTH(J370),DAY(J371))</f>
        <v>27850</v>
      </c>
      <c r="M370" s="89" t="s">
        <v>214</v>
      </c>
      <c r="N370" s="88" t="s">
        <v>1674</v>
      </c>
      <c r="O370" s="88"/>
      <c r="P370" s="89" t="s">
        <v>224</v>
      </c>
      <c r="Q370" s="89" t="s">
        <v>4089</v>
      </c>
      <c r="R370" s="93" t="s">
        <v>1673</v>
      </c>
      <c r="S370" s="89" t="s">
        <v>6973</v>
      </c>
      <c r="T370" s="96" t="s">
        <v>9270</v>
      </c>
      <c r="U370" s="94" t="s">
        <v>6978</v>
      </c>
      <c r="V370" s="88"/>
      <c r="W370" s="88"/>
      <c r="X370" s="89" t="s">
        <v>1673</v>
      </c>
    </row>
    <row r="371" spans="1:24" ht="15" customHeight="1">
      <c r="A371" s="88" t="s">
        <v>136</v>
      </c>
      <c r="B371" s="88" t="s">
        <v>135</v>
      </c>
      <c r="C371" s="89">
        <v>455</v>
      </c>
      <c r="D371" s="90" t="s">
        <v>236</v>
      </c>
      <c r="E371" s="89" t="s">
        <v>197</v>
      </c>
      <c r="F371" s="89" t="s">
        <v>1675</v>
      </c>
      <c r="G371" s="89">
        <v>18500</v>
      </c>
      <c r="H371" s="89" t="s">
        <v>1661</v>
      </c>
      <c r="I371" s="88"/>
      <c r="J371" s="91">
        <v>37346</v>
      </c>
      <c r="K371" s="89"/>
      <c r="L371" s="92">
        <f>DATE(YEAR(J371)-26,MONTH(J371),DAY(J372))</f>
        <v>27850</v>
      </c>
      <c r="M371" s="89" t="s">
        <v>506</v>
      </c>
      <c r="N371" s="88" t="s">
        <v>1674</v>
      </c>
      <c r="O371" s="88"/>
      <c r="P371" s="89" t="s">
        <v>1661</v>
      </c>
      <c r="Q371" s="89" t="s">
        <v>4090</v>
      </c>
      <c r="R371" s="93" t="s">
        <v>1942</v>
      </c>
      <c r="S371" s="89" t="s">
        <v>6973</v>
      </c>
      <c r="T371" s="96" t="s">
        <v>9270</v>
      </c>
      <c r="U371" s="94" t="s">
        <v>6979</v>
      </c>
      <c r="V371" s="88"/>
      <c r="W371" s="88"/>
      <c r="X371" s="89" t="s">
        <v>5803</v>
      </c>
    </row>
    <row r="372" spans="1:24" ht="15" customHeight="1">
      <c r="A372" s="88" t="s">
        <v>136</v>
      </c>
      <c r="B372" s="88" t="s">
        <v>135</v>
      </c>
      <c r="C372" s="89">
        <v>456</v>
      </c>
      <c r="D372" s="90" t="s">
        <v>222</v>
      </c>
      <c r="E372" s="89" t="s">
        <v>151</v>
      </c>
      <c r="F372" s="89" t="s">
        <v>1675</v>
      </c>
      <c r="G372" s="89">
        <v>14900</v>
      </c>
      <c r="H372" s="89" t="s">
        <v>224</v>
      </c>
      <c r="I372" s="88"/>
      <c r="J372" s="91">
        <v>37346</v>
      </c>
      <c r="K372" s="89"/>
      <c r="L372" s="92">
        <f>DATE(YEAR(J372)-26,MONTH(J372),DAY(J373))</f>
        <v>27850</v>
      </c>
      <c r="M372" s="89" t="s">
        <v>917</v>
      </c>
      <c r="N372" s="88" t="s">
        <v>1674</v>
      </c>
      <c r="O372" s="88"/>
      <c r="P372" s="89" t="s">
        <v>224</v>
      </c>
      <c r="Q372" s="89" t="s">
        <v>4091</v>
      </c>
      <c r="R372" s="93" t="s">
        <v>1943</v>
      </c>
      <c r="S372" s="89" t="s">
        <v>6973</v>
      </c>
      <c r="T372" s="96" t="s">
        <v>9270</v>
      </c>
      <c r="U372" s="94" t="s">
        <v>6979</v>
      </c>
      <c r="V372" s="88"/>
      <c r="W372" s="88"/>
      <c r="X372" s="89" t="s">
        <v>5804</v>
      </c>
    </row>
    <row r="373" spans="1:24" ht="15" customHeight="1">
      <c r="A373" s="88" t="s">
        <v>136</v>
      </c>
      <c r="B373" s="88" t="s">
        <v>135</v>
      </c>
      <c r="C373" s="89">
        <v>458</v>
      </c>
      <c r="D373" s="90" t="s">
        <v>566</v>
      </c>
      <c r="E373" s="89" t="s">
        <v>214</v>
      </c>
      <c r="F373" s="89" t="s">
        <v>1675</v>
      </c>
      <c r="G373" s="89">
        <v>500</v>
      </c>
      <c r="H373" s="89" t="s">
        <v>224</v>
      </c>
      <c r="I373" s="88"/>
      <c r="J373" s="91">
        <v>37346</v>
      </c>
      <c r="K373" s="89"/>
      <c r="L373" s="92">
        <f>DATE(YEAR(J373)-26,MONTH(J373),DAY(J374))</f>
        <v>27850</v>
      </c>
      <c r="M373" s="89" t="s">
        <v>506</v>
      </c>
      <c r="N373" s="88" t="s">
        <v>1674</v>
      </c>
      <c r="O373" s="88"/>
      <c r="P373" s="89" t="s">
        <v>224</v>
      </c>
      <c r="Q373" s="89" t="s">
        <v>1673</v>
      </c>
      <c r="R373" s="93" t="s">
        <v>1673</v>
      </c>
      <c r="S373" s="89" t="s">
        <v>6974</v>
      </c>
      <c r="T373" s="96" t="s">
        <v>9270</v>
      </c>
      <c r="U373" s="94" t="s">
        <v>6978</v>
      </c>
      <c r="V373" s="88"/>
      <c r="W373" s="88"/>
      <c r="X373" s="89" t="s">
        <v>1673</v>
      </c>
    </row>
    <row r="374" spans="1:24" ht="15" customHeight="1">
      <c r="A374" s="88" t="s">
        <v>136</v>
      </c>
      <c r="B374" s="88" t="s">
        <v>135</v>
      </c>
      <c r="C374" s="89">
        <v>459</v>
      </c>
      <c r="D374" s="90" t="s">
        <v>222</v>
      </c>
      <c r="E374" s="89" t="s">
        <v>197</v>
      </c>
      <c r="F374" s="89" t="s">
        <v>1675</v>
      </c>
      <c r="G374" s="89">
        <v>17500</v>
      </c>
      <c r="H374" s="89" t="s">
        <v>224</v>
      </c>
      <c r="I374" s="88"/>
      <c r="J374" s="91">
        <v>37346</v>
      </c>
      <c r="K374" s="89"/>
      <c r="L374" s="92">
        <f>DATE(YEAR(J374)-26,MONTH(J374),DAY(J375))</f>
        <v>27850</v>
      </c>
      <c r="M374" s="89" t="s">
        <v>185</v>
      </c>
      <c r="N374" s="88" t="s">
        <v>1674</v>
      </c>
      <c r="O374" s="88"/>
      <c r="P374" s="89" t="s">
        <v>224</v>
      </c>
      <c r="Q374" s="89" t="s">
        <v>4092</v>
      </c>
      <c r="R374" s="93" t="s">
        <v>1944</v>
      </c>
      <c r="S374" s="89" t="s">
        <v>6973</v>
      </c>
      <c r="T374" s="96" t="s">
        <v>9270</v>
      </c>
      <c r="U374" s="94" t="s">
        <v>6979</v>
      </c>
      <c r="V374" s="88"/>
      <c r="W374" s="88"/>
      <c r="X374" s="89" t="s">
        <v>5805</v>
      </c>
    </row>
    <row r="375" spans="1:24" ht="15" customHeight="1">
      <c r="A375" s="88" t="s">
        <v>136</v>
      </c>
      <c r="B375" s="88" t="s">
        <v>135</v>
      </c>
      <c r="C375" s="89">
        <v>460</v>
      </c>
      <c r="D375" s="90" t="s">
        <v>222</v>
      </c>
      <c r="E375" s="89" t="s">
        <v>652</v>
      </c>
      <c r="F375" s="89" t="s">
        <v>1676</v>
      </c>
      <c r="G375" s="89">
        <v>2400</v>
      </c>
      <c r="H375" s="89" t="s">
        <v>224</v>
      </c>
      <c r="I375" s="88"/>
      <c r="J375" s="91">
        <v>37346</v>
      </c>
      <c r="K375" s="89"/>
      <c r="L375" s="92">
        <f>DATE(YEAR(J375)-26,MONTH(J375),DAY(J376))</f>
        <v>27850</v>
      </c>
      <c r="M375" s="89" t="s">
        <v>1236</v>
      </c>
      <c r="N375" s="88" t="s">
        <v>1674</v>
      </c>
      <c r="O375" s="88"/>
      <c r="P375" s="89" t="s">
        <v>224</v>
      </c>
      <c r="Q375" s="89" t="s">
        <v>1673</v>
      </c>
      <c r="R375" s="93" t="s">
        <v>1673</v>
      </c>
      <c r="S375" s="89" t="s">
        <v>6973</v>
      </c>
      <c r="T375" s="96" t="s">
        <v>9270</v>
      </c>
      <c r="U375" s="94" t="s">
        <v>6978</v>
      </c>
      <c r="V375" s="88"/>
      <c r="W375" s="88"/>
      <c r="X375" s="89" t="s">
        <v>5806</v>
      </c>
    </row>
    <row r="376" spans="1:24" ht="15" customHeight="1">
      <c r="A376" s="88" t="s">
        <v>136</v>
      </c>
      <c r="B376" s="88" t="s">
        <v>135</v>
      </c>
      <c r="C376" s="89">
        <v>461</v>
      </c>
      <c r="D376" s="90" t="s">
        <v>1306</v>
      </c>
      <c r="E376" s="89" t="s">
        <v>234</v>
      </c>
      <c r="F376" s="89" t="s">
        <v>1675</v>
      </c>
      <c r="G376" s="89">
        <v>3650</v>
      </c>
      <c r="H376" s="89" t="s">
        <v>224</v>
      </c>
      <c r="I376" s="88"/>
      <c r="J376" s="91">
        <v>37346</v>
      </c>
      <c r="K376" s="89"/>
      <c r="L376" s="92">
        <f>DATE(YEAR(J376)-26,MONTH(J376),DAY(J377))</f>
        <v>27850</v>
      </c>
      <c r="M376" s="89" t="s">
        <v>223</v>
      </c>
      <c r="N376" s="88" t="s">
        <v>1674</v>
      </c>
      <c r="O376" s="88"/>
      <c r="P376" s="89" t="s">
        <v>224</v>
      </c>
      <c r="Q376" s="89" t="s">
        <v>4093</v>
      </c>
      <c r="R376" s="93" t="s">
        <v>1945</v>
      </c>
      <c r="S376" s="89" t="s">
        <v>6973</v>
      </c>
      <c r="T376" s="96" t="s">
        <v>9270</v>
      </c>
      <c r="U376" s="94" t="s">
        <v>6978</v>
      </c>
      <c r="V376" s="88"/>
      <c r="W376" s="88"/>
      <c r="X376" s="89" t="s">
        <v>5807</v>
      </c>
    </row>
    <row r="377" spans="1:24" ht="15" customHeight="1">
      <c r="A377" s="88" t="s">
        <v>136</v>
      </c>
      <c r="B377" s="88" t="s">
        <v>135</v>
      </c>
      <c r="C377" s="89">
        <v>462</v>
      </c>
      <c r="D377" s="90" t="s">
        <v>1280</v>
      </c>
      <c r="E377" s="89" t="s">
        <v>528</v>
      </c>
      <c r="F377" s="89" t="s">
        <v>1675</v>
      </c>
      <c r="G377" s="89">
        <v>1500</v>
      </c>
      <c r="H377" s="89" t="s">
        <v>224</v>
      </c>
      <c r="I377" s="88"/>
      <c r="J377" s="91">
        <v>37346</v>
      </c>
      <c r="K377" s="89"/>
      <c r="L377" s="92">
        <f>DATE(YEAR(J377)-26,MONTH(J377),DAY(J378))</f>
        <v>27850</v>
      </c>
      <c r="M377" s="89" t="s">
        <v>416</v>
      </c>
      <c r="N377" s="88" t="s">
        <v>1674</v>
      </c>
      <c r="O377" s="88"/>
      <c r="P377" s="89" t="s">
        <v>224</v>
      </c>
      <c r="Q377" s="89" t="s">
        <v>4094</v>
      </c>
      <c r="R377" s="93" t="s">
        <v>1946</v>
      </c>
      <c r="S377" s="89" t="s">
        <v>6973</v>
      </c>
      <c r="T377" s="96" t="s">
        <v>9270</v>
      </c>
      <c r="U377" s="94" t="s">
        <v>6978</v>
      </c>
      <c r="V377" s="88"/>
      <c r="W377" s="88"/>
      <c r="X377" s="89" t="s">
        <v>5808</v>
      </c>
    </row>
    <row r="378" spans="1:24" ht="15" customHeight="1">
      <c r="A378" s="88" t="s">
        <v>136</v>
      </c>
      <c r="B378" s="88" t="s">
        <v>135</v>
      </c>
      <c r="C378" s="89">
        <v>463</v>
      </c>
      <c r="D378" s="90" t="s">
        <v>144</v>
      </c>
      <c r="E378" s="89" t="s">
        <v>223</v>
      </c>
      <c r="F378" s="89" t="s">
        <v>1675</v>
      </c>
      <c r="G378" s="89">
        <v>13000</v>
      </c>
      <c r="H378" s="89" t="s">
        <v>224</v>
      </c>
      <c r="I378" s="88"/>
      <c r="J378" s="91">
        <v>37346</v>
      </c>
      <c r="K378" s="89"/>
      <c r="L378" s="92">
        <f>DATE(YEAR(J378)-26,MONTH(J378),DAY(J379))</f>
        <v>27850</v>
      </c>
      <c r="M378" s="89" t="s">
        <v>299</v>
      </c>
      <c r="N378" s="88" t="s">
        <v>1674</v>
      </c>
      <c r="O378" s="88"/>
      <c r="P378" s="89" t="s">
        <v>224</v>
      </c>
      <c r="Q378" s="89" t="s">
        <v>4095</v>
      </c>
      <c r="R378" s="93" t="s">
        <v>1947</v>
      </c>
      <c r="S378" s="89" t="s">
        <v>6973</v>
      </c>
      <c r="T378" s="96" t="s">
        <v>9270</v>
      </c>
      <c r="U378" s="94" t="s">
        <v>6979</v>
      </c>
      <c r="V378" s="88"/>
      <c r="W378" s="88"/>
      <c r="X378" s="89" t="s">
        <v>5809</v>
      </c>
    </row>
    <row r="379" spans="1:24" ht="15" customHeight="1">
      <c r="A379" s="88" t="s">
        <v>136</v>
      </c>
      <c r="B379" s="88" t="s">
        <v>135</v>
      </c>
      <c r="C379" s="89">
        <v>464</v>
      </c>
      <c r="D379" s="90" t="s">
        <v>1304</v>
      </c>
      <c r="E379" s="89" t="s">
        <v>1305</v>
      </c>
      <c r="F379" s="89" t="s">
        <v>1675</v>
      </c>
      <c r="G379" s="89">
        <v>100</v>
      </c>
      <c r="H379" s="89" t="s">
        <v>224</v>
      </c>
      <c r="I379" s="88"/>
      <c r="J379" s="91">
        <v>37346</v>
      </c>
      <c r="K379" s="89"/>
      <c r="L379" s="92">
        <f>DATE(YEAR(J379)-26,MONTH(J379),DAY(J380))</f>
        <v>27850</v>
      </c>
      <c r="M379" s="89" t="s">
        <v>1471</v>
      </c>
      <c r="N379" s="88" t="s">
        <v>1674</v>
      </c>
      <c r="O379" s="88"/>
      <c r="P379" s="89" t="s">
        <v>224</v>
      </c>
      <c r="Q379" s="89" t="s">
        <v>4089</v>
      </c>
      <c r="R379" s="93" t="s">
        <v>1673</v>
      </c>
      <c r="S379" s="89" t="s">
        <v>6973</v>
      </c>
      <c r="T379" s="96" t="s">
        <v>9270</v>
      </c>
      <c r="U379" s="94" t="s">
        <v>6978</v>
      </c>
      <c r="V379" s="88"/>
      <c r="W379" s="88"/>
      <c r="X379" s="89" t="s">
        <v>1673</v>
      </c>
    </row>
    <row r="380" spans="1:24" ht="15" customHeight="1">
      <c r="A380" s="88" t="s">
        <v>136</v>
      </c>
      <c r="B380" s="88" t="s">
        <v>135</v>
      </c>
      <c r="C380" s="89">
        <v>465</v>
      </c>
      <c r="D380" s="90" t="s">
        <v>1304</v>
      </c>
      <c r="E380" s="89" t="s">
        <v>324</v>
      </c>
      <c r="F380" s="89" t="s">
        <v>1675</v>
      </c>
      <c r="G380" s="89">
        <v>100</v>
      </c>
      <c r="H380" s="89" t="s">
        <v>224</v>
      </c>
      <c r="I380" s="88"/>
      <c r="J380" s="91">
        <v>37346</v>
      </c>
      <c r="K380" s="89"/>
      <c r="L380" s="92">
        <f>DATE(YEAR(J380)-26,MONTH(J380),DAY(J381))</f>
        <v>27850</v>
      </c>
      <c r="M380" s="89" t="s">
        <v>1471</v>
      </c>
      <c r="N380" s="88" t="s">
        <v>1674</v>
      </c>
      <c r="O380" s="88"/>
      <c r="P380" s="89" t="s">
        <v>224</v>
      </c>
      <c r="Q380" s="89" t="s">
        <v>4089</v>
      </c>
      <c r="R380" s="93" t="s">
        <v>1673</v>
      </c>
      <c r="S380" s="89" t="s">
        <v>6973</v>
      </c>
      <c r="T380" s="96" t="s">
        <v>9270</v>
      </c>
      <c r="U380" s="94" t="s">
        <v>6978</v>
      </c>
      <c r="V380" s="88"/>
      <c r="W380" s="88"/>
      <c r="X380" s="89" t="s">
        <v>1673</v>
      </c>
    </row>
    <row r="381" spans="1:24" ht="15" customHeight="1">
      <c r="A381" s="88" t="s">
        <v>136</v>
      </c>
      <c r="B381" s="88" t="s">
        <v>135</v>
      </c>
      <c r="C381" s="89">
        <v>466</v>
      </c>
      <c r="D381" s="90" t="s">
        <v>1304</v>
      </c>
      <c r="E381" s="89" t="s">
        <v>242</v>
      </c>
      <c r="F381" s="89" t="s">
        <v>1675</v>
      </c>
      <c r="G381" s="89">
        <v>100</v>
      </c>
      <c r="H381" s="89" t="s">
        <v>224</v>
      </c>
      <c r="I381" s="88"/>
      <c r="J381" s="91">
        <v>37346</v>
      </c>
      <c r="K381" s="89"/>
      <c r="L381" s="92">
        <f>DATE(YEAR(J381)-26,MONTH(J381),DAY(J382))</f>
        <v>27850</v>
      </c>
      <c r="M381" s="89" t="s">
        <v>214</v>
      </c>
      <c r="N381" s="88" t="s">
        <v>1674</v>
      </c>
      <c r="O381" s="88"/>
      <c r="P381" s="89" t="s">
        <v>224</v>
      </c>
      <c r="Q381" s="89" t="s">
        <v>4089</v>
      </c>
      <c r="R381" s="93" t="s">
        <v>1673</v>
      </c>
      <c r="S381" s="89" t="s">
        <v>6973</v>
      </c>
      <c r="T381" s="96" t="s">
        <v>9270</v>
      </c>
      <c r="U381" s="94" t="s">
        <v>6978</v>
      </c>
      <c r="V381" s="88"/>
      <c r="W381" s="88"/>
      <c r="X381" s="89" t="s">
        <v>1673</v>
      </c>
    </row>
    <row r="382" spans="1:24" ht="15" customHeight="1">
      <c r="A382" s="88" t="s">
        <v>136</v>
      </c>
      <c r="B382" s="88" t="s">
        <v>135</v>
      </c>
      <c r="C382" s="89">
        <v>467</v>
      </c>
      <c r="D382" s="90" t="s">
        <v>1303</v>
      </c>
      <c r="E382" s="89" t="s">
        <v>1302</v>
      </c>
      <c r="F382" s="89" t="s">
        <v>1675</v>
      </c>
      <c r="G382" s="89">
        <v>100</v>
      </c>
      <c r="H382" s="89" t="s">
        <v>224</v>
      </c>
      <c r="I382" s="88"/>
      <c r="J382" s="91">
        <v>37346</v>
      </c>
      <c r="K382" s="89"/>
      <c r="L382" s="92">
        <f>DATE(YEAR(J382)-26,MONTH(J382),DAY(J383))</f>
        <v>27850</v>
      </c>
      <c r="M382" s="89" t="s">
        <v>486</v>
      </c>
      <c r="N382" s="88" t="s">
        <v>1674</v>
      </c>
      <c r="O382" s="88"/>
      <c r="P382" s="89" t="s">
        <v>224</v>
      </c>
      <c r="Q382" s="89" t="s">
        <v>1673</v>
      </c>
      <c r="R382" s="93" t="s">
        <v>1673</v>
      </c>
      <c r="S382" s="89" t="s">
        <v>6973</v>
      </c>
      <c r="T382" s="96" t="s">
        <v>9270</v>
      </c>
      <c r="U382" s="94" t="s">
        <v>6978</v>
      </c>
      <c r="V382" s="88"/>
      <c r="W382" s="88"/>
      <c r="X382" s="89" t="s">
        <v>1673</v>
      </c>
    </row>
    <row r="383" spans="1:24" ht="15" customHeight="1">
      <c r="A383" s="88" t="s">
        <v>136</v>
      </c>
      <c r="B383" s="88" t="s">
        <v>135</v>
      </c>
      <c r="C383" s="89">
        <v>468</v>
      </c>
      <c r="D383" s="90" t="s">
        <v>390</v>
      </c>
      <c r="E383" s="89" t="s">
        <v>359</v>
      </c>
      <c r="F383" s="89" t="s">
        <v>1675</v>
      </c>
      <c r="G383" s="89">
        <v>20000</v>
      </c>
      <c r="H383" s="89" t="s">
        <v>224</v>
      </c>
      <c r="I383" s="88"/>
      <c r="J383" s="91">
        <v>37346</v>
      </c>
      <c r="K383" s="89"/>
      <c r="L383" s="92">
        <f>DATE(YEAR(J383)-26,MONTH(J383),DAY(J384))</f>
        <v>27850</v>
      </c>
      <c r="M383" s="89" t="s">
        <v>395</v>
      </c>
      <c r="N383" s="88" t="s">
        <v>1674</v>
      </c>
      <c r="O383" s="88"/>
      <c r="P383" s="89" t="s">
        <v>224</v>
      </c>
      <c r="Q383" s="89" t="s">
        <v>4075</v>
      </c>
      <c r="R383" s="93" t="s">
        <v>1948</v>
      </c>
      <c r="S383" s="89" t="s">
        <v>6973</v>
      </c>
      <c r="T383" s="96" t="s">
        <v>9270</v>
      </c>
      <c r="U383" s="94" t="s">
        <v>6977</v>
      </c>
      <c r="V383" s="88"/>
      <c r="W383" s="88"/>
      <c r="X383" s="89" t="s">
        <v>5810</v>
      </c>
    </row>
    <row r="384" spans="1:24" ht="15" customHeight="1">
      <c r="A384" s="88" t="s">
        <v>136</v>
      </c>
      <c r="B384" s="88" t="s">
        <v>135</v>
      </c>
      <c r="C384" s="89">
        <v>469</v>
      </c>
      <c r="D384" s="90" t="s">
        <v>222</v>
      </c>
      <c r="E384" s="89" t="s">
        <v>193</v>
      </c>
      <c r="F384" s="89" t="s">
        <v>1675</v>
      </c>
      <c r="G384" s="89">
        <v>8500</v>
      </c>
      <c r="H384" s="89" t="s">
        <v>224</v>
      </c>
      <c r="I384" s="88"/>
      <c r="J384" s="91">
        <v>37346</v>
      </c>
      <c r="K384" s="89"/>
      <c r="L384" s="92">
        <f>DATE(YEAR(J384)-26,MONTH(J384),DAY(J385))</f>
        <v>27850</v>
      </c>
      <c r="M384" s="89" t="s">
        <v>185</v>
      </c>
      <c r="N384" s="88" t="s">
        <v>1674</v>
      </c>
      <c r="O384" s="88"/>
      <c r="P384" s="89" t="s">
        <v>224</v>
      </c>
      <c r="Q384" s="89" t="s">
        <v>4096</v>
      </c>
      <c r="R384" s="93" t="s">
        <v>1949</v>
      </c>
      <c r="S384" s="89" t="s">
        <v>6973</v>
      </c>
      <c r="T384" s="96" t="s">
        <v>9270</v>
      </c>
      <c r="U384" s="94" t="s">
        <v>6978</v>
      </c>
      <c r="V384" s="88"/>
      <c r="W384" s="88"/>
      <c r="X384" s="89" t="s">
        <v>5811</v>
      </c>
    </row>
    <row r="385" spans="1:24" ht="15" customHeight="1">
      <c r="A385" s="88" t="s">
        <v>136</v>
      </c>
      <c r="B385" s="88" t="s">
        <v>135</v>
      </c>
      <c r="C385" s="89">
        <v>470</v>
      </c>
      <c r="D385" s="90" t="s">
        <v>222</v>
      </c>
      <c r="E385" s="89" t="s">
        <v>1301</v>
      </c>
      <c r="F385" s="89" t="s">
        <v>1676</v>
      </c>
      <c r="G385" s="89">
        <v>100</v>
      </c>
      <c r="H385" s="89" t="s">
        <v>224</v>
      </c>
      <c r="I385" s="88"/>
      <c r="J385" s="91">
        <v>37346</v>
      </c>
      <c r="K385" s="89"/>
      <c r="L385" s="92">
        <f>DATE(YEAR(J385)-26,MONTH(J385),DAY(J386))</f>
        <v>27850</v>
      </c>
      <c r="M385" s="89" t="s">
        <v>214</v>
      </c>
      <c r="N385" s="88" t="s">
        <v>1674</v>
      </c>
      <c r="O385" s="88"/>
      <c r="P385" s="89" t="s">
        <v>224</v>
      </c>
      <c r="Q385" s="89" t="s">
        <v>4097</v>
      </c>
      <c r="R385" s="93" t="s">
        <v>1673</v>
      </c>
      <c r="S385" s="89" t="s">
        <v>6973</v>
      </c>
      <c r="T385" s="96" t="s">
        <v>9270</v>
      </c>
      <c r="U385" s="94" t="s">
        <v>6978</v>
      </c>
      <c r="V385" s="88"/>
      <c r="W385" s="88"/>
      <c r="X385" s="89" t="s">
        <v>1673</v>
      </c>
    </row>
    <row r="386" spans="1:24" ht="15" customHeight="1">
      <c r="A386" s="88" t="s">
        <v>136</v>
      </c>
      <c r="B386" s="88" t="s">
        <v>135</v>
      </c>
      <c r="C386" s="89">
        <v>471</v>
      </c>
      <c r="D386" s="90" t="s">
        <v>350</v>
      </c>
      <c r="E386" s="89" t="s">
        <v>190</v>
      </c>
      <c r="F386" s="89" t="s">
        <v>1676</v>
      </c>
      <c r="G386" s="89">
        <v>500</v>
      </c>
      <c r="H386" s="89" t="s">
        <v>224</v>
      </c>
      <c r="I386" s="88"/>
      <c r="J386" s="91">
        <v>37346</v>
      </c>
      <c r="K386" s="89"/>
      <c r="L386" s="92">
        <f>DATE(YEAR(J386)-26,MONTH(J386),DAY(J387))</f>
        <v>27850</v>
      </c>
      <c r="M386" s="89" t="s">
        <v>528</v>
      </c>
      <c r="N386" s="88" t="s">
        <v>1674</v>
      </c>
      <c r="O386" s="88"/>
      <c r="P386" s="89" t="s">
        <v>224</v>
      </c>
      <c r="Q386" s="89" t="s">
        <v>4094</v>
      </c>
      <c r="R386" s="93" t="s">
        <v>1950</v>
      </c>
      <c r="S386" s="89" t="s">
        <v>6973</v>
      </c>
      <c r="T386" s="96" t="s">
        <v>9270</v>
      </c>
      <c r="U386" s="94" t="s">
        <v>6978</v>
      </c>
      <c r="V386" s="88"/>
      <c r="W386" s="88"/>
      <c r="X386" s="89" t="s">
        <v>1673</v>
      </c>
    </row>
    <row r="387" spans="1:24" ht="15" customHeight="1">
      <c r="A387" s="88" t="s">
        <v>136</v>
      </c>
      <c r="B387" s="88" t="s">
        <v>135</v>
      </c>
      <c r="C387" s="89">
        <v>472</v>
      </c>
      <c r="D387" s="90" t="s">
        <v>350</v>
      </c>
      <c r="E387" s="89" t="s">
        <v>1300</v>
      </c>
      <c r="F387" s="89" t="s">
        <v>1676</v>
      </c>
      <c r="G387" s="89">
        <v>100</v>
      </c>
      <c r="H387" s="89" t="s">
        <v>224</v>
      </c>
      <c r="I387" s="88"/>
      <c r="J387" s="91">
        <v>37346</v>
      </c>
      <c r="K387" s="89"/>
      <c r="L387" s="92">
        <f>DATE(YEAR(J387)-26,MONTH(J387),DAY(J388))</f>
        <v>27850</v>
      </c>
      <c r="M387" s="89" t="s">
        <v>193</v>
      </c>
      <c r="N387" s="88" t="s">
        <v>1674</v>
      </c>
      <c r="O387" s="88"/>
      <c r="P387" s="89" t="s">
        <v>224</v>
      </c>
      <c r="Q387" s="89" t="s">
        <v>4098</v>
      </c>
      <c r="R387" s="93" t="s">
        <v>1673</v>
      </c>
      <c r="S387" s="89" t="s">
        <v>6973</v>
      </c>
      <c r="T387" s="96" t="s">
        <v>9270</v>
      </c>
      <c r="U387" s="94" t="s">
        <v>6978</v>
      </c>
      <c r="V387" s="88"/>
      <c r="W387" s="88"/>
      <c r="X387" s="89" t="s">
        <v>1673</v>
      </c>
    </row>
    <row r="388" spans="1:24" ht="15" customHeight="1">
      <c r="A388" s="88" t="s">
        <v>136</v>
      </c>
      <c r="B388" s="88" t="s">
        <v>135</v>
      </c>
      <c r="C388" s="89">
        <v>473</v>
      </c>
      <c r="D388" s="90" t="s">
        <v>222</v>
      </c>
      <c r="E388" s="89" t="s">
        <v>652</v>
      </c>
      <c r="F388" s="89" t="s">
        <v>1676</v>
      </c>
      <c r="G388" s="89">
        <v>500</v>
      </c>
      <c r="H388" s="89" t="s">
        <v>224</v>
      </c>
      <c r="I388" s="88"/>
      <c r="J388" s="91">
        <v>37346</v>
      </c>
      <c r="K388" s="89"/>
      <c r="L388" s="92">
        <f>DATE(YEAR(J388)-26,MONTH(J388),DAY(J389))</f>
        <v>27850</v>
      </c>
      <c r="M388" s="89" t="s">
        <v>256</v>
      </c>
      <c r="N388" s="88" t="s">
        <v>1674</v>
      </c>
      <c r="O388" s="88"/>
      <c r="P388" s="89" t="s">
        <v>224</v>
      </c>
      <c r="Q388" s="89" t="s">
        <v>4084</v>
      </c>
      <c r="R388" s="93" t="s">
        <v>1951</v>
      </c>
      <c r="S388" s="89" t="s">
        <v>6973</v>
      </c>
      <c r="T388" s="96" t="s">
        <v>9270</v>
      </c>
      <c r="U388" s="94" t="s">
        <v>6978</v>
      </c>
      <c r="V388" s="88"/>
      <c r="W388" s="88"/>
      <c r="X388" s="89" t="s">
        <v>1673</v>
      </c>
    </row>
    <row r="389" spans="1:24" ht="15" customHeight="1">
      <c r="A389" s="88" t="s">
        <v>136</v>
      </c>
      <c r="B389" s="88" t="s">
        <v>135</v>
      </c>
      <c r="C389" s="89">
        <v>474</v>
      </c>
      <c r="D389" s="90" t="s">
        <v>293</v>
      </c>
      <c r="E389" s="89" t="s">
        <v>945</v>
      </c>
      <c r="F389" s="89" t="s">
        <v>1675</v>
      </c>
      <c r="G389" s="89">
        <v>8000</v>
      </c>
      <c r="H389" s="89" t="s">
        <v>224</v>
      </c>
      <c r="I389" s="88"/>
      <c r="J389" s="91">
        <v>37346</v>
      </c>
      <c r="K389" s="89"/>
      <c r="L389" s="92">
        <f>DATE(YEAR(J389)-26,MONTH(J389),DAY(J390))</f>
        <v>27850</v>
      </c>
      <c r="M389" s="89" t="s">
        <v>1629</v>
      </c>
      <c r="N389" s="88" t="s">
        <v>1674</v>
      </c>
      <c r="O389" s="88"/>
      <c r="P389" s="89" t="s">
        <v>224</v>
      </c>
      <c r="Q389" s="89" t="s">
        <v>4099</v>
      </c>
      <c r="R389" s="93" t="s">
        <v>1952</v>
      </c>
      <c r="S389" s="89" t="s">
        <v>6973</v>
      </c>
      <c r="T389" s="96" t="s">
        <v>9270</v>
      </c>
      <c r="U389" s="94" t="s">
        <v>6977</v>
      </c>
      <c r="V389" s="88"/>
      <c r="W389" s="88"/>
      <c r="X389" s="89" t="s">
        <v>5812</v>
      </c>
    </row>
    <row r="390" spans="1:24" ht="15" customHeight="1">
      <c r="A390" s="88" t="s">
        <v>136</v>
      </c>
      <c r="B390" s="88" t="s">
        <v>135</v>
      </c>
      <c r="C390" s="89">
        <v>475</v>
      </c>
      <c r="D390" s="90" t="s">
        <v>222</v>
      </c>
      <c r="E390" s="89" t="s">
        <v>1299</v>
      </c>
      <c r="F390" s="89" t="s">
        <v>1675</v>
      </c>
      <c r="G390" s="89">
        <v>9000</v>
      </c>
      <c r="H390" s="89" t="s">
        <v>224</v>
      </c>
      <c r="I390" s="88"/>
      <c r="J390" s="91">
        <v>37346</v>
      </c>
      <c r="K390" s="89"/>
      <c r="L390" s="92">
        <f>DATE(YEAR(J390)-26,MONTH(J390),DAY(J391))</f>
        <v>27850</v>
      </c>
      <c r="M390" s="89" t="s">
        <v>524</v>
      </c>
      <c r="N390" s="88" t="s">
        <v>1674</v>
      </c>
      <c r="O390" s="88"/>
      <c r="P390" s="89" t="s">
        <v>224</v>
      </c>
      <c r="Q390" s="89" t="s">
        <v>4100</v>
      </c>
      <c r="R390" s="93" t="s">
        <v>1953</v>
      </c>
      <c r="S390" s="89" t="s">
        <v>6973</v>
      </c>
      <c r="T390" s="96" t="s">
        <v>9270</v>
      </c>
      <c r="U390" s="94" t="s">
        <v>6978</v>
      </c>
      <c r="V390" s="88"/>
      <c r="W390" s="88"/>
      <c r="X390" s="89" t="s">
        <v>5813</v>
      </c>
    </row>
    <row r="391" spans="1:24" ht="15" customHeight="1">
      <c r="A391" s="88" t="s">
        <v>136</v>
      </c>
      <c r="B391" s="88" t="s">
        <v>135</v>
      </c>
      <c r="C391" s="89">
        <v>477</v>
      </c>
      <c r="D391" s="90" t="s">
        <v>415</v>
      </c>
      <c r="E391" s="89" t="s">
        <v>223</v>
      </c>
      <c r="F391" s="89" t="s">
        <v>1675</v>
      </c>
      <c r="G391" s="89">
        <v>100</v>
      </c>
      <c r="H391" s="89" t="s">
        <v>224</v>
      </c>
      <c r="I391" s="88"/>
      <c r="J391" s="91">
        <v>37346</v>
      </c>
      <c r="K391" s="89"/>
      <c r="L391" s="92">
        <f>DATE(YEAR(J391)-26,MONTH(J391),DAY(J392))</f>
        <v>27850</v>
      </c>
      <c r="M391" s="89" t="s">
        <v>149</v>
      </c>
      <c r="N391" s="88" t="s">
        <v>1674</v>
      </c>
      <c r="O391" s="88"/>
      <c r="P391" s="89" t="s">
        <v>224</v>
      </c>
      <c r="Q391" s="89" t="s">
        <v>4101</v>
      </c>
      <c r="R391" s="93" t="s">
        <v>1673</v>
      </c>
      <c r="S391" s="89" t="s">
        <v>6973</v>
      </c>
      <c r="T391" s="96" t="s">
        <v>9270</v>
      </c>
      <c r="U391" s="94" t="s">
        <v>6978</v>
      </c>
      <c r="V391" s="88"/>
      <c r="W391" s="88"/>
      <c r="X391" s="89" t="s">
        <v>1673</v>
      </c>
    </row>
    <row r="392" spans="1:24" ht="15" customHeight="1">
      <c r="A392" s="88" t="s">
        <v>136</v>
      </c>
      <c r="B392" s="88" t="s">
        <v>135</v>
      </c>
      <c r="C392" s="89">
        <v>478</v>
      </c>
      <c r="D392" s="90" t="s">
        <v>222</v>
      </c>
      <c r="E392" s="89" t="s">
        <v>1298</v>
      </c>
      <c r="F392" s="89" t="s">
        <v>1675</v>
      </c>
      <c r="G392" s="89">
        <v>2400</v>
      </c>
      <c r="H392" s="89" t="s">
        <v>224</v>
      </c>
      <c r="I392" s="88"/>
      <c r="J392" s="91">
        <v>37346</v>
      </c>
      <c r="K392" s="89"/>
      <c r="L392" s="92">
        <f>DATE(YEAR(J392)-26,MONTH(J392),DAY(J393))</f>
        <v>27850</v>
      </c>
      <c r="M392" s="89" t="s">
        <v>256</v>
      </c>
      <c r="N392" s="88" t="s">
        <v>1674</v>
      </c>
      <c r="O392" s="88"/>
      <c r="P392" s="89" t="s">
        <v>224</v>
      </c>
      <c r="Q392" s="89" t="s">
        <v>4102</v>
      </c>
      <c r="R392" s="93" t="s">
        <v>1954</v>
      </c>
      <c r="S392" s="89" t="s">
        <v>6973</v>
      </c>
      <c r="T392" s="96" t="s">
        <v>9270</v>
      </c>
      <c r="U392" s="94" t="s">
        <v>6979</v>
      </c>
      <c r="V392" s="88"/>
      <c r="W392" s="88"/>
      <c r="X392" s="89" t="s">
        <v>1673</v>
      </c>
    </row>
    <row r="393" spans="1:24" ht="15" customHeight="1">
      <c r="A393" s="88" t="s">
        <v>136</v>
      </c>
      <c r="B393" s="88" t="s">
        <v>135</v>
      </c>
      <c r="C393" s="89">
        <v>479</v>
      </c>
      <c r="D393" s="90" t="s">
        <v>236</v>
      </c>
      <c r="E393" s="89" t="s">
        <v>219</v>
      </c>
      <c r="F393" s="89" t="s">
        <v>1676</v>
      </c>
      <c r="G393" s="89">
        <v>28200</v>
      </c>
      <c r="H393" s="89" t="s">
        <v>1661</v>
      </c>
      <c r="I393" s="88"/>
      <c r="J393" s="91">
        <v>37346</v>
      </c>
      <c r="K393" s="89"/>
      <c r="L393" s="92">
        <f>DATE(YEAR(J393)-26,MONTH(J393),DAY(J394))</f>
        <v>27850</v>
      </c>
      <c r="M393" s="89" t="s">
        <v>256</v>
      </c>
      <c r="N393" s="88" t="s">
        <v>1674</v>
      </c>
      <c r="O393" s="88"/>
      <c r="P393" s="89" t="s">
        <v>1661</v>
      </c>
      <c r="Q393" s="89" t="s">
        <v>4103</v>
      </c>
      <c r="R393" s="93" t="s">
        <v>1955</v>
      </c>
      <c r="S393" s="89" t="s">
        <v>6973</v>
      </c>
      <c r="T393" s="96" t="s">
        <v>9270</v>
      </c>
      <c r="U393" s="94" t="s">
        <v>6977</v>
      </c>
      <c r="V393" s="88"/>
      <c r="W393" s="88"/>
      <c r="X393" s="89" t="s">
        <v>5814</v>
      </c>
    </row>
    <row r="394" spans="1:24" ht="15" customHeight="1">
      <c r="A394" s="88" t="s">
        <v>136</v>
      </c>
      <c r="B394" s="88" t="s">
        <v>135</v>
      </c>
      <c r="C394" s="89">
        <v>480</v>
      </c>
      <c r="D394" s="90" t="s">
        <v>1297</v>
      </c>
      <c r="E394" s="89" t="s">
        <v>471</v>
      </c>
      <c r="F394" s="89" t="s">
        <v>1675</v>
      </c>
      <c r="G394" s="89">
        <v>4700</v>
      </c>
      <c r="H394" s="89" t="s">
        <v>224</v>
      </c>
      <c r="I394" s="88"/>
      <c r="J394" s="91">
        <v>37346</v>
      </c>
      <c r="K394" s="89"/>
      <c r="L394" s="92">
        <f>DATE(YEAR(J394)-26,MONTH(J394),DAY(J395))</f>
        <v>27850</v>
      </c>
      <c r="M394" s="89" t="s">
        <v>336</v>
      </c>
      <c r="N394" s="88" t="s">
        <v>1674</v>
      </c>
      <c r="O394" s="88"/>
      <c r="P394" s="89" t="s">
        <v>224</v>
      </c>
      <c r="Q394" s="89" t="s">
        <v>4104</v>
      </c>
      <c r="R394" s="93" t="s">
        <v>1956</v>
      </c>
      <c r="S394" s="89" t="s">
        <v>6973</v>
      </c>
      <c r="T394" s="96" t="s">
        <v>9270</v>
      </c>
      <c r="U394" s="94" t="s">
        <v>6978</v>
      </c>
      <c r="V394" s="88"/>
      <c r="W394" s="88"/>
      <c r="X394" s="89" t="s">
        <v>5815</v>
      </c>
    </row>
    <row r="395" spans="1:24" ht="15" customHeight="1">
      <c r="A395" s="88" t="s">
        <v>136</v>
      </c>
      <c r="B395" s="88" t="s">
        <v>135</v>
      </c>
      <c r="C395" s="89">
        <v>481</v>
      </c>
      <c r="D395" s="90" t="s">
        <v>222</v>
      </c>
      <c r="E395" s="89" t="s">
        <v>214</v>
      </c>
      <c r="F395" s="89" t="s">
        <v>1675</v>
      </c>
      <c r="G395" s="89">
        <v>500</v>
      </c>
      <c r="H395" s="89" t="s">
        <v>224</v>
      </c>
      <c r="I395" s="88"/>
      <c r="J395" s="91">
        <v>37346</v>
      </c>
      <c r="K395" s="89"/>
      <c r="L395" s="92">
        <f>DATE(YEAR(J395)-26,MONTH(J395),DAY(J396))</f>
        <v>27850</v>
      </c>
      <c r="M395" s="89" t="s">
        <v>256</v>
      </c>
      <c r="N395" s="88" t="s">
        <v>1674</v>
      </c>
      <c r="O395" s="88"/>
      <c r="P395" s="89" t="s">
        <v>224</v>
      </c>
      <c r="Q395" s="89" t="s">
        <v>1673</v>
      </c>
      <c r="R395" s="93" t="s">
        <v>1673</v>
      </c>
      <c r="S395" s="89" t="s">
        <v>6973</v>
      </c>
      <c r="T395" s="96" t="s">
        <v>9270</v>
      </c>
      <c r="U395" s="94" t="s">
        <v>6978</v>
      </c>
      <c r="V395" s="88"/>
      <c r="W395" s="88"/>
      <c r="X395" s="89" t="s">
        <v>1673</v>
      </c>
    </row>
    <row r="396" spans="1:24" ht="15" customHeight="1">
      <c r="A396" s="88" t="s">
        <v>136</v>
      </c>
      <c r="B396" s="88" t="s">
        <v>135</v>
      </c>
      <c r="C396" s="89">
        <v>482</v>
      </c>
      <c r="D396" s="90" t="s">
        <v>350</v>
      </c>
      <c r="E396" s="89" t="s">
        <v>556</v>
      </c>
      <c r="F396" s="89" t="s">
        <v>1675</v>
      </c>
      <c r="G396" s="89">
        <v>10500</v>
      </c>
      <c r="H396" s="89" t="s">
        <v>224</v>
      </c>
      <c r="I396" s="88"/>
      <c r="J396" s="91">
        <v>37346</v>
      </c>
      <c r="K396" s="89"/>
      <c r="L396" s="92">
        <f>DATE(YEAR(J396)-26,MONTH(J396),DAY(J397))</f>
        <v>27850</v>
      </c>
      <c r="M396" s="89" t="s">
        <v>1077</v>
      </c>
      <c r="N396" s="88" t="s">
        <v>1674</v>
      </c>
      <c r="O396" s="88"/>
      <c r="P396" s="89" t="s">
        <v>224</v>
      </c>
      <c r="Q396" s="89" t="s">
        <v>4073</v>
      </c>
      <c r="R396" s="93" t="s">
        <v>1957</v>
      </c>
      <c r="S396" s="89" t="s">
        <v>6973</v>
      </c>
      <c r="T396" s="96" t="s">
        <v>9270</v>
      </c>
      <c r="U396" s="94" t="s">
        <v>6979</v>
      </c>
      <c r="V396" s="88"/>
      <c r="W396" s="88"/>
      <c r="X396" s="89" t="s">
        <v>5816</v>
      </c>
    </row>
    <row r="397" spans="1:24" ht="15" customHeight="1">
      <c r="A397" s="88" t="s">
        <v>136</v>
      </c>
      <c r="B397" s="88" t="s">
        <v>135</v>
      </c>
      <c r="C397" s="89">
        <v>483</v>
      </c>
      <c r="D397" s="90" t="s">
        <v>236</v>
      </c>
      <c r="E397" s="89" t="s">
        <v>185</v>
      </c>
      <c r="F397" s="89" t="s">
        <v>1675</v>
      </c>
      <c r="G397" s="89">
        <v>100</v>
      </c>
      <c r="H397" s="89" t="s">
        <v>1661</v>
      </c>
      <c r="I397" s="88"/>
      <c r="J397" s="91">
        <v>37346</v>
      </c>
      <c r="K397" s="89"/>
      <c r="L397" s="92">
        <f>DATE(YEAR(J397)-26,MONTH(J397),DAY(J398))</f>
        <v>27850</v>
      </c>
      <c r="M397" s="89" t="s">
        <v>256</v>
      </c>
      <c r="N397" s="88" t="s">
        <v>1674</v>
      </c>
      <c r="O397" s="88"/>
      <c r="P397" s="89" t="s">
        <v>1661</v>
      </c>
      <c r="Q397" s="89" t="s">
        <v>1673</v>
      </c>
      <c r="R397" s="93" t="s">
        <v>1673</v>
      </c>
      <c r="S397" s="89" t="s">
        <v>6973</v>
      </c>
      <c r="T397" s="96" t="s">
        <v>9270</v>
      </c>
      <c r="U397" s="94" t="s">
        <v>6978</v>
      </c>
      <c r="V397" s="88"/>
      <c r="W397" s="88"/>
      <c r="X397" s="89" t="s">
        <v>1673</v>
      </c>
    </row>
    <row r="398" spans="1:24" ht="15" customHeight="1">
      <c r="A398" s="88" t="s">
        <v>136</v>
      </c>
      <c r="B398" s="88" t="s">
        <v>135</v>
      </c>
      <c r="C398" s="89">
        <v>484</v>
      </c>
      <c r="D398" s="90" t="s">
        <v>236</v>
      </c>
      <c r="E398" s="89" t="s">
        <v>151</v>
      </c>
      <c r="F398" s="89" t="s">
        <v>1675</v>
      </c>
      <c r="G398" s="89">
        <v>6500</v>
      </c>
      <c r="H398" s="89" t="s">
        <v>1661</v>
      </c>
      <c r="I398" s="88"/>
      <c r="J398" s="91">
        <v>37346</v>
      </c>
      <c r="K398" s="89"/>
      <c r="L398" s="92">
        <f>DATE(YEAR(J398)-26,MONTH(J398),DAY(J399))</f>
        <v>27850</v>
      </c>
      <c r="M398" s="89" t="s">
        <v>256</v>
      </c>
      <c r="N398" s="88" t="s">
        <v>1674</v>
      </c>
      <c r="O398" s="88"/>
      <c r="P398" s="89" t="s">
        <v>1661</v>
      </c>
      <c r="Q398" s="89" t="s">
        <v>4105</v>
      </c>
      <c r="R398" s="93" t="s">
        <v>1958</v>
      </c>
      <c r="S398" s="89" t="s">
        <v>6973</v>
      </c>
      <c r="T398" s="96" t="s">
        <v>9270</v>
      </c>
      <c r="U398" s="94" t="s">
        <v>6977</v>
      </c>
      <c r="V398" s="88"/>
      <c r="W398" s="88"/>
      <c r="X398" s="89" t="s">
        <v>5817</v>
      </c>
    </row>
    <row r="399" spans="1:24" ht="15" customHeight="1">
      <c r="A399" s="88" t="s">
        <v>136</v>
      </c>
      <c r="B399" s="88" t="s">
        <v>135</v>
      </c>
      <c r="C399" s="89">
        <v>485</v>
      </c>
      <c r="D399" s="90" t="s">
        <v>390</v>
      </c>
      <c r="E399" s="89" t="s">
        <v>584</v>
      </c>
      <c r="F399" s="89" t="s">
        <v>1675</v>
      </c>
      <c r="G399" s="89">
        <v>14100</v>
      </c>
      <c r="H399" s="89" t="s">
        <v>224</v>
      </c>
      <c r="I399" s="88"/>
      <c r="J399" s="91">
        <v>37346</v>
      </c>
      <c r="K399" s="89"/>
      <c r="L399" s="92">
        <f>DATE(YEAR(J399)-26,MONTH(J399),DAY(J400))</f>
        <v>27850</v>
      </c>
      <c r="M399" s="89" t="s">
        <v>528</v>
      </c>
      <c r="N399" s="88" t="s">
        <v>1674</v>
      </c>
      <c r="O399" s="88"/>
      <c r="P399" s="89" t="s">
        <v>224</v>
      </c>
      <c r="Q399" s="89" t="s">
        <v>4106</v>
      </c>
      <c r="R399" s="93" t="s">
        <v>1959</v>
      </c>
      <c r="S399" s="89" t="s">
        <v>6973</v>
      </c>
      <c r="T399" s="96" t="s">
        <v>9270</v>
      </c>
      <c r="U399" s="94" t="s">
        <v>6977</v>
      </c>
      <c r="V399" s="88"/>
      <c r="W399" s="88"/>
      <c r="X399" s="89" t="s">
        <v>5818</v>
      </c>
    </row>
    <row r="400" spans="1:24" ht="15" customHeight="1">
      <c r="A400" s="88" t="s">
        <v>136</v>
      </c>
      <c r="B400" s="88" t="s">
        <v>135</v>
      </c>
      <c r="C400" s="89">
        <v>487</v>
      </c>
      <c r="D400" s="90" t="s">
        <v>222</v>
      </c>
      <c r="E400" s="89" t="s">
        <v>784</v>
      </c>
      <c r="F400" s="89" t="s">
        <v>1675</v>
      </c>
      <c r="G400" s="89">
        <v>19000</v>
      </c>
      <c r="H400" s="89" t="s">
        <v>224</v>
      </c>
      <c r="I400" s="88"/>
      <c r="J400" s="91">
        <v>37346</v>
      </c>
      <c r="K400" s="89"/>
      <c r="L400" s="92">
        <f>DATE(YEAR(J400)-26,MONTH(J400),DAY(J401))</f>
        <v>27850</v>
      </c>
      <c r="M400" s="89" t="s">
        <v>197</v>
      </c>
      <c r="N400" s="88" t="s">
        <v>1674</v>
      </c>
      <c r="O400" s="88"/>
      <c r="P400" s="89" t="s">
        <v>224</v>
      </c>
      <c r="Q400" s="89" t="s">
        <v>4107</v>
      </c>
      <c r="R400" s="93" t="s">
        <v>1960</v>
      </c>
      <c r="S400" s="89" t="s">
        <v>6973</v>
      </c>
      <c r="T400" s="96" t="s">
        <v>9270</v>
      </c>
      <c r="U400" s="94" t="s">
        <v>6978</v>
      </c>
      <c r="V400" s="88"/>
      <c r="W400" s="88"/>
      <c r="X400" s="89" t="s">
        <v>5819</v>
      </c>
    </row>
    <row r="401" spans="1:24" ht="15" customHeight="1">
      <c r="A401" s="88" t="s">
        <v>136</v>
      </c>
      <c r="B401" s="88" t="s">
        <v>135</v>
      </c>
      <c r="C401" s="89">
        <v>488</v>
      </c>
      <c r="D401" s="90" t="s">
        <v>415</v>
      </c>
      <c r="E401" s="89" t="s">
        <v>296</v>
      </c>
      <c r="F401" s="89" t="s">
        <v>1675</v>
      </c>
      <c r="G401" s="89">
        <v>500</v>
      </c>
      <c r="H401" s="89" t="s">
        <v>1661</v>
      </c>
      <c r="I401" s="88"/>
      <c r="J401" s="91">
        <v>37346</v>
      </c>
      <c r="K401" s="89"/>
      <c r="L401" s="92">
        <f>DATE(YEAR(J401)-26,MONTH(J401),DAY(J402))</f>
        <v>27850</v>
      </c>
      <c r="M401" s="89" t="s">
        <v>324</v>
      </c>
      <c r="N401" s="88" t="s">
        <v>1674</v>
      </c>
      <c r="O401" s="88"/>
      <c r="P401" s="89" t="s">
        <v>1661</v>
      </c>
      <c r="Q401" s="89" t="s">
        <v>4108</v>
      </c>
      <c r="R401" s="93" t="s">
        <v>1961</v>
      </c>
      <c r="S401" s="89" t="s">
        <v>6973</v>
      </c>
      <c r="T401" s="96" t="s">
        <v>9270</v>
      </c>
      <c r="U401" s="94" t="s">
        <v>6978</v>
      </c>
      <c r="V401" s="88"/>
      <c r="W401" s="88"/>
      <c r="X401" s="89" t="s">
        <v>1673</v>
      </c>
    </row>
    <row r="402" spans="1:24" ht="15" customHeight="1">
      <c r="A402" s="88" t="s">
        <v>136</v>
      </c>
      <c r="B402" s="88" t="s">
        <v>135</v>
      </c>
      <c r="C402" s="89">
        <v>489</v>
      </c>
      <c r="D402" s="90" t="s">
        <v>415</v>
      </c>
      <c r="E402" s="89" t="s">
        <v>528</v>
      </c>
      <c r="F402" s="89" t="s">
        <v>1675</v>
      </c>
      <c r="G402" s="89">
        <v>500</v>
      </c>
      <c r="H402" s="89" t="s">
        <v>224</v>
      </c>
      <c r="I402" s="88"/>
      <c r="J402" s="91">
        <v>37346</v>
      </c>
      <c r="K402" s="89"/>
      <c r="L402" s="92">
        <f>DATE(YEAR(J402)-26,MONTH(J402),DAY(J403))</f>
        <v>27850</v>
      </c>
      <c r="M402" s="89" t="s">
        <v>488</v>
      </c>
      <c r="N402" s="88" t="s">
        <v>1674</v>
      </c>
      <c r="O402" s="88"/>
      <c r="P402" s="89" t="s">
        <v>224</v>
      </c>
      <c r="Q402" s="89" t="s">
        <v>4109</v>
      </c>
      <c r="R402" s="93" t="s">
        <v>1962</v>
      </c>
      <c r="S402" s="89" t="s">
        <v>6973</v>
      </c>
      <c r="T402" s="96" t="s">
        <v>9270</v>
      </c>
      <c r="U402" s="94" t="s">
        <v>6978</v>
      </c>
      <c r="V402" s="88"/>
      <c r="W402" s="88"/>
      <c r="X402" s="89" t="s">
        <v>1673</v>
      </c>
    </row>
    <row r="403" spans="1:24" ht="15" customHeight="1">
      <c r="A403" s="88" t="s">
        <v>136</v>
      </c>
      <c r="B403" s="88" t="s">
        <v>135</v>
      </c>
      <c r="C403" s="89">
        <v>490</v>
      </c>
      <c r="D403" s="90" t="s">
        <v>1295</v>
      </c>
      <c r="E403" s="89" t="s">
        <v>506</v>
      </c>
      <c r="F403" s="89" t="s">
        <v>1675</v>
      </c>
      <c r="G403" s="89">
        <v>6900</v>
      </c>
      <c r="H403" s="89" t="s">
        <v>1661</v>
      </c>
      <c r="I403" s="88"/>
      <c r="J403" s="91">
        <v>37346</v>
      </c>
      <c r="K403" s="89"/>
      <c r="L403" s="92">
        <f>DATE(YEAR(J403)-26,MONTH(J403),DAY(J404))</f>
        <v>27850</v>
      </c>
      <c r="M403" s="89" t="s">
        <v>1066</v>
      </c>
      <c r="N403" s="88" t="s">
        <v>1674</v>
      </c>
      <c r="O403" s="88"/>
      <c r="P403" s="89" t="s">
        <v>1661</v>
      </c>
      <c r="Q403" s="89" t="s">
        <v>4110</v>
      </c>
      <c r="R403" s="93" t="s">
        <v>1963</v>
      </c>
      <c r="S403" s="89" t="s">
        <v>6973</v>
      </c>
      <c r="T403" s="96" t="s">
        <v>9270</v>
      </c>
      <c r="U403" s="94" t="s">
        <v>6979</v>
      </c>
      <c r="V403" s="88"/>
      <c r="W403" s="88"/>
      <c r="X403" s="89" t="s">
        <v>5820</v>
      </c>
    </row>
    <row r="404" spans="1:24" ht="15" customHeight="1">
      <c r="A404" s="88" t="s">
        <v>136</v>
      </c>
      <c r="B404" s="88" t="s">
        <v>135</v>
      </c>
      <c r="C404" s="89">
        <v>491</v>
      </c>
      <c r="D404" s="90" t="s">
        <v>1295</v>
      </c>
      <c r="E404" s="89" t="s">
        <v>214</v>
      </c>
      <c r="F404" s="89" t="s">
        <v>1675</v>
      </c>
      <c r="G404" s="89">
        <v>7000</v>
      </c>
      <c r="H404" s="89" t="s">
        <v>1661</v>
      </c>
      <c r="I404" s="88"/>
      <c r="J404" s="91">
        <v>37346</v>
      </c>
      <c r="K404" s="89"/>
      <c r="L404" s="92">
        <f>DATE(YEAR(J404)-26,MONTH(J404),DAY(J405))</f>
        <v>27850</v>
      </c>
      <c r="M404" s="89" t="s">
        <v>1468</v>
      </c>
      <c r="N404" s="88" t="s">
        <v>1674</v>
      </c>
      <c r="O404" s="88"/>
      <c r="P404" s="89" t="s">
        <v>1661</v>
      </c>
      <c r="Q404" s="89" t="s">
        <v>4111</v>
      </c>
      <c r="R404" s="93" t="s">
        <v>1964</v>
      </c>
      <c r="S404" s="89" t="s">
        <v>6973</v>
      </c>
      <c r="T404" s="96" t="s">
        <v>9270</v>
      </c>
      <c r="U404" s="94" t="s">
        <v>6979</v>
      </c>
      <c r="V404" s="88"/>
      <c r="W404" s="88"/>
      <c r="X404" s="89" t="s">
        <v>5821</v>
      </c>
    </row>
    <row r="405" spans="1:24" ht="15" customHeight="1">
      <c r="A405" s="88" t="s">
        <v>136</v>
      </c>
      <c r="B405" s="88" t="s">
        <v>135</v>
      </c>
      <c r="C405" s="89">
        <v>492</v>
      </c>
      <c r="D405" s="90" t="s">
        <v>1296</v>
      </c>
      <c r="E405" s="89" t="s">
        <v>145</v>
      </c>
      <c r="F405" s="89" t="s">
        <v>1675</v>
      </c>
      <c r="G405" s="89">
        <v>7000</v>
      </c>
      <c r="H405" s="89" t="s">
        <v>1661</v>
      </c>
      <c r="I405" s="88"/>
      <c r="J405" s="91">
        <v>37346</v>
      </c>
      <c r="K405" s="89"/>
      <c r="L405" s="92">
        <f>DATE(YEAR(J405)-26,MONTH(J405),DAY(J406))</f>
        <v>27850</v>
      </c>
      <c r="M405" s="89" t="s">
        <v>1468</v>
      </c>
      <c r="N405" s="88" t="s">
        <v>1674</v>
      </c>
      <c r="O405" s="88"/>
      <c r="P405" s="89" t="s">
        <v>1661</v>
      </c>
      <c r="Q405" s="89" t="s">
        <v>4112</v>
      </c>
      <c r="R405" s="93" t="s">
        <v>1965</v>
      </c>
      <c r="S405" s="89" t="s">
        <v>6973</v>
      </c>
      <c r="T405" s="96" t="s">
        <v>9270</v>
      </c>
      <c r="U405" s="94" t="s">
        <v>6979</v>
      </c>
      <c r="V405" s="88"/>
      <c r="W405" s="88"/>
      <c r="X405" s="89" t="s">
        <v>5822</v>
      </c>
    </row>
    <row r="406" spans="1:24" ht="15" customHeight="1">
      <c r="A406" s="88" t="s">
        <v>136</v>
      </c>
      <c r="B406" s="88" t="s">
        <v>135</v>
      </c>
      <c r="C406" s="89">
        <v>493</v>
      </c>
      <c r="D406" s="90" t="s">
        <v>1295</v>
      </c>
      <c r="E406" s="89" t="s">
        <v>626</v>
      </c>
      <c r="F406" s="89" t="s">
        <v>1675</v>
      </c>
      <c r="G406" s="89">
        <v>500</v>
      </c>
      <c r="H406" s="89" t="s">
        <v>1661</v>
      </c>
      <c r="I406" s="88"/>
      <c r="J406" s="91">
        <v>37346</v>
      </c>
      <c r="K406" s="89"/>
      <c r="L406" s="92">
        <f>DATE(YEAR(J406)-26,MONTH(J406),DAY(J407))</f>
        <v>27850</v>
      </c>
      <c r="M406" s="89" t="s">
        <v>256</v>
      </c>
      <c r="N406" s="88" t="s">
        <v>1674</v>
      </c>
      <c r="O406" s="88"/>
      <c r="P406" s="89" t="s">
        <v>1661</v>
      </c>
      <c r="Q406" s="89" t="s">
        <v>1673</v>
      </c>
      <c r="R406" s="93" t="s">
        <v>1673</v>
      </c>
      <c r="S406" s="89" t="s">
        <v>6973</v>
      </c>
      <c r="T406" s="96" t="s">
        <v>9270</v>
      </c>
      <c r="U406" s="94" t="s">
        <v>6978</v>
      </c>
      <c r="V406" s="88"/>
      <c r="W406" s="88"/>
      <c r="X406" s="89" t="s">
        <v>1673</v>
      </c>
    </row>
    <row r="407" spans="1:24" ht="15" customHeight="1">
      <c r="A407" s="88" t="s">
        <v>136</v>
      </c>
      <c r="B407" s="88" t="s">
        <v>135</v>
      </c>
      <c r="C407" s="89">
        <v>494</v>
      </c>
      <c r="D407" s="90" t="s">
        <v>236</v>
      </c>
      <c r="E407" s="89" t="s">
        <v>416</v>
      </c>
      <c r="F407" s="89" t="s">
        <v>1675</v>
      </c>
      <c r="G407" s="89">
        <v>4500</v>
      </c>
      <c r="H407" s="89" t="s">
        <v>1661</v>
      </c>
      <c r="I407" s="88"/>
      <c r="J407" s="91">
        <v>37346</v>
      </c>
      <c r="K407" s="89"/>
      <c r="L407" s="92">
        <f>DATE(YEAR(J407)-26,MONTH(J407),DAY(J408))</f>
        <v>27850</v>
      </c>
      <c r="M407" s="89" t="s">
        <v>988</v>
      </c>
      <c r="N407" s="88" t="s">
        <v>1674</v>
      </c>
      <c r="O407" s="88"/>
      <c r="P407" s="89" t="s">
        <v>1661</v>
      </c>
      <c r="Q407" s="89" t="s">
        <v>4113</v>
      </c>
      <c r="R407" s="93" t="s">
        <v>1966</v>
      </c>
      <c r="S407" s="89" t="s">
        <v>6973</v>
      </c>
      <c r="T407" s="96" t="s">
        <v>9270</v>
      </c>
      <c r="U407" s="94" t="s">
        <v>6979</v>
      </c>
      <c r="V407" s="88"/>
      <c r="W407" s="88"/>
      <c r="X407" s="89" t="s">
        <v>5823</v>
      </c>
    </row>
    <row r="408" spans="1:24" ht="15" customHeight="1">
      <c r="A408" s="88" t="s">
        <v>136</v>
      </c>
      <c r="B408" s="88" t="s">
        <v>135</v>
      </c>
      <c r="C408" s="89">
        <v>495</v>
      </c>
      <c r="D408" s="90" t="s">
        <v>236</v>
      </c>
      <c r="E408" s="89" t="s">
        <v>256</v>
      </c>
      <c r="F408" s="89" t="s">
        <v>1675</v>
      </c>
      <c r="G408" s="89">
        <v>4500</v>
      </c>
      <c r="H408" s="89" t="s">
        <v>1661</v>
      </c>
      <c r="I408" s="88"/>
      <c r="J408" s="91">
        <v>37346</v>
      </c>
      <c r="K408" s="89"/>
      <c r="L408" s="92">
        <f>DATE(YEAR(J408)-26,MONTH(J408),DAY(J409))</f>
        <v>27850</v>
      </c>
      <c r="M408" s="89" t="s">
        <v>416</v>
      </c>
      <c r="N408" s="88" t="s">
        <v>1674</v>
      </c>
      <c r="O408" s="88"/>
      <c r="P408" s="89" t="s">
        <v>1661</v>
      </c>
      <c r="Q408" s="89" t="s">
        <v>4113</v>
      </c>
      <c r="R408" s="93" t="s">
        <v>1967</v>
      </c>
      <c r="S408" s="89" t="s">
        <v>6973</v>
      </c>
      <c r="T408" s="96" t="s">
        <v>9270</v>
      </c>
      <c r="U408" s="94" t="s">
        <v>6978</v>
      </c>
      <c r="V408" s="88"/>
      <c r="W408" s="88"/>
      <c r="X408" s="89" t="s">
        <v>5824</v>
      </c>
    </row>
    <row r="409" spans="1:24" ht="15" customHeight="1">
      <c r="A409" s="88" t="s">
        <v>136</v>
      </c>
      <c r="B409" s="88" t="s">
        <v>135</v>
      </c>
      <c r="C409" s="89">
        <v>496</v>
      </c>
      <c r="D409" s="90" t="s">
        <v>566</v>
      </c>
      <c r="E409" s="89" t="s">
        <v>1294</v>
      </c>
      <c r="F409" s="89" t="s">
        <v>1675</v>
      </c>
      <c r="G409" s="89">
        <v>200</v>
      </c>
      <c r="H409" s="89" t="s">
        <v>224</v>
      </c>
      <c r="I409" s="88"/>
      <c r="J409" s="91">
        <v>37346</v>
      </c>
      <c r="K409" s="89"/>
      <c r="L409" s="92">
        <f>DATE(YEAR(J409)-26,MONTH(J409),DAY(J410))</f>
        <v>27850</v>
      </c>
      <c r="M409" s="89" t="s">
        <v>1314</v>
      </c>
      <c r="N409" s="88" t="s">
        <v>1674</v>
      </c>
      <c r="O409" s="88"/>
      <c r="P409" s="89" t="s">
        <v>224</v>
      </c>
      <c r="Q409" s="89" t="s">
        <v>1673</v>
      </c>
      <c r="R409" s="93" t="s">
        <v>1673</v>
      </c>
      <c r="S409" s="89" t="s">
        <v>6974</v>
      </c>
      <c r="T409" s="96" t="s">
        <v>9270</v>
      </c>
      <c r="U409" s="94" t="s">
        <v>6978</v>
      </c>
      <c r="V409" s="88"/>
      <c r="W409" s="88"/>
      <c r="X409" s="89" t="s">
        <v>1673</v>
      </c>
    </row>
    <row r="410" spans="1:24" ht="15" customHeight="1">
      <c r="A410" s="88" t="s">
        <v>136</v>
      </c>
      <c r="B410" s="88" t="s">
        <v>135</v>
      </c>
      <c r="C410" s="89">
        <v>497</v>
      </c>
      <c r="D410" s="90" t="s">
        <v>222</v>
      </c>
      <c r="E410" s="89" t="s">
        <v>294</v>
      </c>
      <c r="F410" s="89" t="s">
        <v>1676</v>
      </c>
      <c r="G410" s="89">
        <v>2700</v>
      </c>
      <c r="H410" s="89" t="s">
        <v>224</v>
      </c>
      <c r="I410" s="88"/>
      <c r="J410" s="91">
        <v>37346</v>
      </c>
      <c r="K410" s="89"/>
      <c r="L410" s="92">
        <f>DATE(YEAR(J410)-26,MONTH(J410),DAY(J411))</f>
        <v>27850</v>
      </c>
      <c r="M410" s="89" t="s">
        <v>296</v>
      </c>
      <c r="N410" s="88" t="s">
        <v>1674</v>
      </c>
      <c r="O410" s="88"/>
      <c r="P410" s="89" t="s">
        <v>224</v>
      </c>
      <c r="Q410" s="89" t="s">
        <v>4114</v>
      </c>
      <c r="R410" s="93" t="s">
        <v>1968</v>
      </c>
      <c r="S410" s="89" t="s">
        <v>6973</v>
      </c>
      <c r="T410" s="96" t="s">
        <v>9270</v>
      </c>
      <c r="U410" s="94" t="s">
        <v>6978</v>
      </c>
      <c r="V410" s="88"/>
      <c r="W410" s="88"/>
      <c r="X410" s="89" t="s">
        <v>5825</v>
      </c>
    </row>
    <row r="411" spans="1:24" ht="15" customHeight="1">
      <c r="A411" s="88" t="s">
        <v>136</v>
      </c>
      <c r="B411" s="88" t="s">
        <v>135</v>
      </c>
      <c r="C411" s="89">
        <v>498</v>
      </c>
      <c r="D411" s="90" t="s">
        <v>222</v>
      </c>
      <c r="E411" s="89" t="s">
        <v>1269</v>
      </c>
      <c r="F411" s="89" t="s">
        <v>1675</v>
      </c>
      <c r="G411" s="89">
        <v>14000</v>
      </c>
      <c r="H411" s="89" t="s">
        <v>224</v>
      </c>
      <c r="I411" s="88"/>
      <c r="J411" s="91">
        <v>37346</v>
      </c>
      <c r="K411" s="89"/>
      <c r="L411" s="92">
        <f>DATE(YEAR(J411)-26,MONTH(J411),DAY(J412))</f>
        <v>27850</v>
      </c>
      <c r="M411" s="89" t="s">
        <v>197</v>
      </c>
      <c r="N411" s="88" t="s">
        <v>1674</v>
      </c>
      <c r="O411" s="88"/>
      <c r="P411" s="89" t="s">
        <v>224</v>
      </c>
      <c r="Q411" s="89" t="s">
        <v>4115</v>
      </c>
      <c r="R411" s="93" t="s">
        <v>1969</v>
      </c>
      <c r="S411" s="89" t="s">
        <v>6973</v>
      </c>
      <c r="T411" s="96" t="s">
        <v>9270</v>
      </c>
      <c r="U411" s="94" t="s">
        <v>6979</v>
      </c>
      <c r="V411" s="88"/>
      <c r="W411" s="88"/>
      <c r="X411" s="89" t="s">
        <v>5826</v>
      </c>
    </row>
    <row r="412" spans="1:24" ht="15" customHeight="1">
      <c r="A412" s="88" t="s">
        <v>136</v>
      </c>
      <c r="B412" s="88" t="s">
        <v>135</v>
      </c>
      <c r="C412" s="89">
        <v>500</v>
      </c>
      <c r="D412" s="90" t="s">
        <v>682</v>
      </c>
      <c r="E412" s="89" t="s">
        <v>165</v>
      </c>
      <c r="F412" s="89" t="s">
        <v>1675</v>
      </c>
      <c r="G412" s="89">
        <v>100</v>
      </c>
      <c r="H412" s="89" t="s">
        <v>224</v>
      </c>
      <c r="I412" s="88"/>
      <c r="J412" s="91">
        <v>37346</v>
      </c>
      <c r="K412" s="89"/>
      <c r="L412" s="92">
        <f>DATE(YEAR(J412)-26,MONTH(J412),DAY(J413))</f>
        <v>27850</v>
      </c>
      <c r="M412" s="89" t="s">
        <v>1236</v>
      </c>
      <c r="N412" s="88" t="s">
        <v>1674</v>
      </c>
      <c r="O412" s="88"/>
      <c r="P412" s="89" t="s">
        <v>224</v>
      </c>
      <c r="Q412" s="89" t="s">
        <v>1673</v>
      </c>
      <c r="R412" s="93" t="s">
        <v>1673</v>
      </c>
      <c r="S412" s="89" t="s">
        <v>6973</v>
      </c>
      <c r="T412" s="96" t="s">
        <v>9270</v>
      </c>
      <c r="U412" s="94" t="s">
        <v>6978</v>
      </c>
      <c r="V412" s="88"/>
      <c r="W412" s="88"/>
      <c r="X412" s="89" t="s">
        <v>1673</v>
      </c>
    </row>
    <row r="413" spans="1:24" ht="15" customHeight="1">
      <c r="A413" s="88" t="s">
        <v>136</v>
      </c>
      <c r="B413" s="88" t="s">
        <v>135</v>
      </c>
      <c r="C413" s="89">
        <v>502</v>
      </c>
      <c r="D413" s="90" t="s">
        <v>415</v>
      </c>
      <c r="E413" s="89" t="s">
        <v>145</v>
      </c>
      <c r="F413" s="89" t="s">
        <v>1675</v>
      </c>
      <c r="G413" s="89">
        <v>3500</v>
      </c>
      <c r="H413" s="89" t="s">
        <v>224</v>
      </c>
      <c r="I413" s="88"/>
      <c r="J413" s="91">
        <v>37346</v>
      </c>
      <c r="K413" s="89"/>
      <c r="L413" s="92">
        <f>DATE(YEAR(J413)-26,MONTH(J413),DAY(J414))</f>
        <v>27850</v>
      </c>
      <c r="M413" s="89" t="s">
        <v>934</v>
      </c>
      <c r="N413" s="88" t="s">
        <v>1674</v>
      </c>
      <c r="O413" s="88"/>
      <c r="P413" s="89" t="s">
        <v>224</v>
      </c>
      <c r="Q413" s="89" t="s">
        <v>4116</v>
      </c>
      <c r="R413" s="93" t="s">
        <v>1970</v>
      </c>
      <c r="S413" s="89" t="s">
        <v>6973</v>
      </c>
      <c r="T413" s="96" t="s">
        <v>9270</v>
      </c>
      <c r="U413" s="94" t="s">
        <v>6978</v>
      </c>
      <c r="V413" s="88"/>
      <c r="W413" s="88"/>
      <c r="X413" s="89" t="s">
        <v>5827</v>
      </c>
    </row>
    <row r="414" spans="1:24" ht="15" customHeight="1">
      <c r="A414" s="88" t="s">
        <v>136</v>
      </c>
      <c r="B414" s="88" t="s">
        <v>135</v>
      </c>
      <c r="C414" s="89">
        <v>503</v>
      </c>
      <c r="D414" s="90" t="s">
        <v>222</v>
      </c>
      <c r="E414" s="89" t="s">
        <v>407</v>
      </c>
      <c r="F414" s="89" t="s">
        <v>1675</v>
      </c>
      <c r="G414" s="89">
        <v>12800</v>
      </c>
      <c r="H414" s="89" t="s">
        <v>1671</v>
      </c>
      <c r="I414" s="88"/>
      <c r="J414" s="91">
        <v>37346</v>
      </c>
      <c r="K414" s="89"/>
      <c r="L414" s="92">
        <f>DATE(YEAR(J414)-26,MONTH(J414),DAY(J415))</f>
        <v>27850</v>
      </c>
      <c r="M414" s="89" t="s">
        <v>1628</v>
      </c>
      <c r="N414" s="88" t="s">
        <v>1674</v>
      </c>
      <c r="O414" s="88"/>
      <c r="P414" s="89" t="s">
        <v>1671</v>
      </c>
      <c r="Q414" s="89" t="s">
        <v>4117</v>
      </c>
      <c r="R414" s="93" t="s">
        <v>1971</v>
      </c>
      <c r="S414" s="89" t="s">
        <v>6973</v>
      </c>
      <c r="T414" s="96" t="s">
        <v>9270</v>
      </c>
      <c r="U414" s="94" t="s">
        <v>6979</v>
      </c>
      <c r="V414" s="88"/>
      <c r="W414" s="88"/>
      <c r="X414" s="89" t="s">
        <v>5828</v>
      </c>
    </row>
    <row r="415" spans="1:24" ht="15" customHeight="1">
      <c r="A415" s="88" t="s">
        <v>136</v>
      </c>
      <c r="B415" s="88" t="s">
        <v>135</v>
      </c>
      <c r="C415" s="89">
        <v>504</v>
      </c>
      <c r="D415" s="90" t="s">
        <v>222</v>
      </c>
      <c r="E415" s="89" t="s">
        <v>334</v>
      </c>
      <c r="F415" s="89" t="s">
        <v>1675</v>
      </c>
      <c r="G415" s="89">
        <v>12800</v>
      </c>
      <c r="H415" s="89" t="s">
        <v>224</v>
      </c>
      <c r="I415" s="88"/>
      <c r="J415" s="91">
        <v>37346</v>
      </c>
      <c r="K415" s="89"/>
      <c r="L415" s="92">
        <f>DATE(YEAR(J415)-26,MONTH(J415),DAY(J416))</f>
        <v>27850</v>
      </c>
      <c r="M415" s="89" t="s">
        <v>1039</v>
      </c>
      <c r="N415" s="88" t="s">
        <v>1674</v>
      </c>
      <c r="O415" s="88"/>
      <c r="P415" s="89" t="s">
        <v>224</v>
      </c>
      <c r="Q415" s="89" t="s">
        <v>4118</v>
      </c>
      <c r="R415" s="93" t="s">
        <v>1972</v>
      </c>
      <c r="S415" s="89" t="s">
        <v>6973</v>
      </c>
      <c r="T415" s="96" t="s">
        <v>9270</v>
      </c>
      <c r="U415" s="94" t="s">
        <v>6979</v>
      </c>
      <c r="V415" s="88"/>
      <c r="W415" s="88"/>
      <c r="X415" s="89" t="s">
        <v>5829</v>
      </c>
    </row>
    <row r="416" spans="1:24" ht="15" customHeight="1">
      <c r="A416" s="88" t="s">
        <v>136</v>
      </c>
      <c r="B416" s="88" t="s">
        <v>135</v>
      </c>
      <c r="C416" s="89">
        <v>505</v>
      </c>
      <c r="D416" s="90" t="s">
        <v>566</v>
      </c>
      <c r="E416" s="89" t="s">
        <v>324</v>
      </c>
      <c r="F416" s="89" t="s">
        <v>1675</v>
      </c>
      <c r="G416" s="89">
        <v>1000</v>
      </c>
      <c r="H416" s="89" t="s">
        <v>224</v>
      </c>
      <c r="I416" s="88"/>
      <c r="J416" s="91">
        <v>37346</v>
      </c>
      <c r="K416" s="89"/>
      <c r="L416" s="92">
        <f>DATE(YEAR(J416)-26,MONTH(J416),DAY(J417))</f>
        <v>27850</v>
      </c>
      <c r="M416" s="89" t="s">
        <v>272</v>
      </c>
      <c r="N416" s="88" t="s">
        <v>1674</v>
      </c>
      <c r="O416" s="88"/>
      <c r="P416" s="89" t="s">
        <v>224</v>
      </c>
      <c r="Q416" s="89" t="s">
        <v>1673</v>
      </c>
      <c r="R416" s="93" t="s">
        <v>1673</v>
      </c>
      <c r="S416" s="89" t="s">
        <v>6974</v>
      </c>
      <c r="T416" s="96" t="s">
        <v>9270</v>
      </c>
      <c r="U416" s="94" t="s">
        <v>6978</v>
      </c>
      <c r="V416" s="88"/>
      <c r="W416" s="88"/>
      <c r="X416" s="89" t="s">
        <v>1673</v>
      </c>
    </row>
    <row r="417" spans="1:24" ht="15" customHeight="1">
      <c r="A417" s="88" t="s">
        <v>136</v>
      </c>
      <c r="B417" s="88" t="s">
        <v>135</v>
      </c>
      <c r="C417" s="89">
        <v>506</v>
      </c>
      <c r="D417" s="90" t="s">
        <v>1281</v>
      </c>
      <c r="E417" s="89" t="s">
        <v>1088</v>
      </c>
      <c r="F417" s="89" t="s">
        <v>1676</v>
      </c>
      <c r="G417" s="89">
        <v>100</v>
      </c>
      <c r="H417" s="89" t="s">
        <v>224</v>
      </c>
      <c r="I417" s="88"/>
      <c r="J417" s="91">
        <v>37346</v>
      </c>
      <c r="K417" s="89"/>
      <c r="L417" s="92">
        <f>DATE(YEAR(J417)-26,MONTH(J417),DAY(J418))</f>
        <v>27850</v>
      </c>
      <c r="M417" s="89" t="s">
        <v>192</v>
      </c>
      <c r="N417" s="88" t="s">
        <v>1674</v>
      </c>
      <c r="O417" s="88"/>
      <c r="P417" s="89" t="s">
        <v>224</v>
      </c>
      <c r="Q417" s="89" t="s">
        <v>1673</v>
      </c>
      <c r="R417" s="93" t="s">
        <v>1673</v>
      </c>
      <c r="S417" s="89" t="s">
        <v>6973</v>
      </c>
      <c r="T417" s="96" t="s">
        <v>9270</v>
      </c>
      <c r="U417" s="94" t="s">
        <v>6978</v>
      </c>
      <c r="V417" s="88"/>
      <c r="W417" s="88"/>
      <c r="X417" s="89" t="s">
        <v>1673</v>
      </c>
    </row>
    <row r="418" spans="1:24" ht="15" customHeight="1">
      <c r="A418" s="88" t="s">
        <v>136</v>
      </c>
      <c r="B418" s="88" t="s">
        <v>135</v>
      </c>
      <c r="C418" s="89">
        <v>507</v>
      </c>
      <c r="D418" s="90" t="s">
        <v>350</v>
      </c>
      <c r="E418" s="89" t="s">
        <v>193</v>
      </c>
      <c r="F418" s="89" t="s">
        <v>1675</v>
      </c>
      <c r="G418" s="89">
        <v>7500</v>
      </c>
      <c r="H418" s="89" t="s">
        <v>224</v>
      </c>
      <c r="I418" s="88"/>
      <c r="J418" s="91">
        <v>37346</v>
      </c>
      <c r="K418" s="89"/>
      <c r="L418" s="92">
        <f>DATE(YEAR(J418)-26,MONTH(J418),DAY(J419))</f>
        <v>27850</v>
      </c>
      <c r="M418" s="89" t="s">
        <v>171</v>
      </c>
      <c r="N418" s="88" t="s">
        <v>1674</v>
      </c>
      <c r="O418" s="88"/>
      <c r="P418" s="89" t="s">
        <v>224</v>
      </c>
      <c r="Q418" s="89" t="s">
        <v>4098</v>
      </c>
      <c r="R418" s="93" t="s">
        <v>1973</v>
      </c>
      <c r="S418" s="89" t="s">
        <v>6973</v>
      </c>
      <c r="T418" s="96" t="s">
        <v>9270</v>
      </c>
      <c r="U418" s="94" t="s">
        <v>6978</v>
      </c>
      <c r="V418" s="88"/>
      <c r="W418" s="88"/>
      <c r="X418" s="89" t="s">
        <v>5830</v>
      </c>
    </row>
    <row r="419" spans="1:24" ht="15" customHeight="1">
      <c r="A419" s="88" t="s">
        <v>136</v>
      </c>
      <c r="B419" s="88" t="s">
        <v>135</v>
      </c>
      <c r="C419" s="89">
        <v>508</v>
      </c>
      <c r="D419" s="90" t="s">
        <v>222</v>
      </c>
      <c r="E419" s="89" t="s">
        <v>471</v>
      </c>
      <c r="F419" s="89" t="s">
        <v>1675</v>
      </c>
      <c r="G419" s="89">
        <v>6500</v>
      </c>
      <c r="H419" s="89" t="s">
        <v>224</v>
      </c>
      <c r="I419" s="88"/>
      <c r="J419" s="91">
        <v>37346</v>
      </c>
      <c r="K419" s="89"/>
      <c r="L419" s="92">
        <f>DATE(YEAR(J419)-26,MONTH(J419),DAY(J420))</f>
        <v>27850</v>
      </c>
      <c r="M419" s="89" t="s">
        <v>423</v>
      </c>
      <c r="N419" s="88" t="s">
        <v>1674</v>
      </c>
      <c r="O419" s="88"/>
      <c r="P419" s="89" t="s">
        <v>224</v>
      </c>
      <c r="Q419" s="89" t="s">
        <v>4119</v>
      </c>
      <c r="R419" s="93" t="s">
        <v>1974</v>
      </c>
      <c r="S419" s="89" t="s">
        <v>6973</v>
      </c>
      <c r="T419" s="96" t="s">
        <v>9270</v>
      </c>
      <c r="U419" s="94" t="s">
        <v>6978</v>
      </c>
      <c r="V419" s="88"/>
      <c r="W419" s="88"/>
      <c r="X419" s="89" t="s">
        <v>5831</v>
      </c>
    </row>
    <row r="420" spans="1:24" ht="15" customHeight="1">
      <c r="A420" s="88" t="s">
        <v>136</v>
      </c>
      <c r="B420" s="88" t="s">
        <v>135</v>
      </c>
      <c r="C420" s="89">
        <v>509</v>
      </c>
      <c r="D420" s="90" t="s">
        <v>144</v>
      </c>
      <c r="E420" s="89" t="s">
        <v>385</v>
      </c>
      <c r="F420" s="89" t="s">
        <v>1675</v>
      </c>
      <c r="G420" s="89">
        <v>14000</v>
      </c>
      <c r="H420" s="89" t="s">
        <v>224</v>
      </c>
      <c r="I420" s="88"/>
      <c r="J420" s="91">
        <v>37346</v>
      </c>
      <c r="K420" s="89"/>
      <c r="L420" s="92">
        <f>DATE(YEAR(J420)-26,MONTH(J420),DAY(J421))</f>
        <v>27850</v>
      </c>
      <c r="M420" s="89" t="s">
        <v>1627</v>
      </c>
      <c r="N420" s="88" t="s">
        <v>1674</v>
      </c>
      <c r="O420" s="88"/>
      <c r="P420" s="89" t="s">
        <v>224</v>
      </c>
      <c r="Q420" s="89" t="s">
        <v>4120</v>
      </c>
      <c r="R420" s="93" t="s">
        <v>1975</v>
      </c>
      <c r="S420" s="89" t="s">
        <v>6973</v>
      </c>
      <c r="T420" s="96" t="s">
        <v>9270</v>
      </c>
      <c r="U420" s="94" t="s">
        <v>6977</v>
      </c>
      <c r="V420" s="88"/>
      <c r="W420" s="88"/>
      <c r="X420" s="89" t="s">
        <v>5832</v>
      </c>
    </row>
    <row r="421" spans="1:24" ht="15" customHeight="1">
      <c r="A421" s="88" t="s">
        <v>136</v>
      </c>
      <c r="B421" s="88" t="s">
        <v>135</v>
      </c>
      <c r="C421" s="89">
        <v>510</v>
      </c>
      <c r="D421" s="90" t="s">
        <v>390</v>
      </c>
      <c r="E421" s="89" t="s">
        <v>176</v>
      </c>
      <c r="F421" s="89" t="s">
        <v>1675</v>
      </c>
      <c r="G421" s="89">
        <v>10000</v>
      </c>
      <c r="H421" s="89" t="s">
        <v>224</v>
      </c>
      <c r="I421" s="88"/>
      <c r="J421" s="91">
        <v>37346</v>
      </c>
      <c r="K421" s="89"/>
      <c r="L421" s="92">
        <f>DATE(YEAR(J421)-26,MONTH(J421),DAY(J422))</f>
        <v>27850</v>
      </c>
      <c r="M421" s="89" t="s">
        <v>510</v>
      </c>
      <c r="N421" s="88" t="s">
        <v>1674</v>
      </c>
      <c r="O421" s="88"/>
      <c r="P421" s="89" t="s">
        <v>224</v>
      </c>
      <c r="Q421" s="89" t="s">
        <v>4121</v>
      </c>
      <c r="R421" s="93" t="s">
        <v>1976</v>
      </c>
      <c r="S421" s="89" t="s">
        <v>6973</v>
      </c>
      <c r="T421" s="96" t="s">
        <v>9270</v>
      </c>
      <c r="U421" s="94" t="s">
        <v>6979</v>
      </c>
      <c r="V421" s="88"/>
      <c r="W421" s="88"/>
      <c r="X421" s="89" t="s">
        <v>5833</v>
      </c>
    </row>
    <row r="422" spans="1:24" ht="15" customHeight="1">
      <c r="A422" s="88" t="s">
        <v>136</v>
      </c>
      <c r="B422" s="88" t="s">
        <v>135</v>
      </c>
      <c r="C422" s="89">
        <v>512</v>
      </c>
      <c r="D422" s="90" t="s">
        <v>222</v>
      </c>
      <c r="E422" s="89" t="s">
        <v>151</v>
      </c>
      <c r="F422" s="89" t="s">
        <v>1675</v>
      </c>
      <c r="G422" s="89">
        <v>7000</v>
      </c>
      <c r="H422" s="89" t="s">
        <v>224</v>
      </c>
      <c r="I422" s="88"/>
      <c r="J422" s="91">
        <v>37346</v>
      </c>
      <c r="K422" s="89"/>
      <c r="L422" s="92">
        <f>DATE(YEAR(J422)-26,MONTH(J422),DAY(J423))</f>
        <v>27850</v>
      </c>
      <c r="M422" s="89" t="s">
        <v>423</v>
      </c>
      <c r="N422" s="88" t="s">
        <v>1674</v>
      </c>
      <c r="O422" s="88"/>
      <c r="P422" s="89" t="s">
        <v>224</v>
      </c>
      <c r="Q422" s="89" t="s">
        <v>4122</v>
      </c>
      <c r="R422" s="93" t="s">
        <v>1977</v>
      </c>
      <c r="S422" s="89" t="s">
        <v>6973</v>
      </c>
      <c r="T422" s="96" t="s">
        <v>9270</v>
      </c>
      <c r="U422" s="94" t="s">
        <v>6978</v>
      </c>
      <c r="V422" s="88"/>
      <c r="W422" s="88"/>
      <c r="X422" s="89" t="s">
        <v>5834</v>
      </c>
    </row>
    <row r="423" spans="1:24" ht="15" customHeight="1">
      <c r="A423" s="88" t="s">
        <v>136</v>
      </c>
      <c r="B423" s="88" t="s">
        <v>135</v>
      </c>
      <c r="C423" s="89">
        <v>513</v>
      </c>
      <c r="D423" s="90" t="s">
        <v>566</v>
      </c>
      <c r="E423" s="89" t="s">
        <v>359</v>
      </c>
      <c r="F423" s="89" t="s">
        <v>1675</v>
      </c>
      <c r="G423" s="89">
        <v>100</v>
      </c>
      <c r="H423" s="89" t="s">
        <v>224</v>
      </c>
      <c r="I423" s="88"/>
      <c r="J423" s="91">
        <v>37346</v>
      </c>
      <c r="K423" s="89"/>
      <c r="L423" s="92">
        <f>DATE(YEAR(J423)-26,MONTH(J423),DAY(J424))</f>
        <v>27850</v>
      </c>
      <c r="M423" s="89" t="s">
        <v>288</v>
      </c>
      <c r="N423" s="88" t="s">
        <v>1674</v>
      </c>
      <c r="O423" s="88"/>
      <c r="P423" s="89" t="s">
        <v>224</v>
      </c>
      <c r="Q423" s="89" t="s">
        <v>1673</v>
      </c>
      <c r="R423" s="93" t="s">
        <v>1673</v>
      </c>
      <c r="S423" s="89" t="s">
        <v>6974</v>
      </c>
      <c r="T423" s="96" t="s">
        <v>9270</v>
      </c>
      <c r="U423" s="94" t="s">
        <v>6978</v>
      </c>
      <c r="V423" s="88"/>
      <c r="W423" s="88"/>
      <c r="X423" s="89" t="s">
        <v>1673</v>
      </c>
    </row>
    <row r="424" spans="1:24" ht="15" customHeight="1">
      <c r="A424" s="88" t="s">
        <v>136</v>
      </c>
      <c r="B424" s="88" t="s">
        <v>135</v>
      </c>
      <c r="C424" s="89">
        <v>514</v>
      </c>
      <c r="D424" s="90" t="s">
        <v>1293</v>
      </c>
      <c r="E424" s="89" t="s">
        <v>1292</v>
      </c>
      <c r="F424" s="89" t="s">
        <v>1676</v>
      </c>
      <c r="G424" s="89">
        <v>1000</v>
      </c>
      <c r="H424" s="89" t="s">
        <v>224</v>
      </c>
      <c r="I424" s="88"/>
      <c r="J424" s="91">
        <v>37346</v>
      </c>
      <c r="K424" s="89"/>
      <c r="L424" s="92">
        <f>DATE(YEAR(J424)-26,MONTH(J424),DAY(J425))</f>
        <v>27850</v>
      </c>
      <c r="M424" s="89" t="s">
        <v>524</v>
      </c>
      <c r="N424" s="88" t="s">
        <v>1674</v>
      </c>
      <c r="O424" s="88"/>
      <c r="P424" s="89" t="s">
        <v>224</v>
      </c>
      <c r="Q424" s="89" t="s">
        <v>4123</v>
      </c>
      <c r="R424" s="93" t="s">
        <v>1978</v>
      </c>
      <c r="S424" s="89" t="s">
        <v>6973</v>
      </c>
      <c r="T424" s="96" t="s">
        <v>9270</v>
      </c>
      <c r="U424" s="94" t="s">
        <v>6978</v>
      </c>
      <c r="V424" s="88"/>
      <c r="W424" s="88"/>
      <c r="X424" s="89" t="s">
        <v>1673</v>
      </c>
    </row>
    <row r="425" spans="1:24" ht="15" customHeight="1">
      <c r="A425" s="88" t="s">
        <v>136</v>
      </c>
      <c r="B425" s="88" t="s">
        <v>135</v>
      </c>
      <c r="C425" s="89">
        <v>515</v>
      </c>
      <c r="D425" s="90" t="s">
        <v>566</v>
      </c>
      <c r="E425" s="89" t="s">
        <v>648</v>
      </c>
      <c r="F425" s="89" t="s">
        <v>1675</v>
      </c>
      <c r="G425" s="89">
        <v>7500</v>
      </c>
      <c r="H425" s="89" t="s">
        <v>224</v>
      </c>
      <c r="I425" s="88"/>
      <c r="J425" s="91">
        <v>37346</v>
      </c>
      <c r="K425" s="89"/>
      <c r="L425" s="92">
        <f>DATE(YEAR(J425)-26,MONTH(J425),DAY(J426))</f>
        <v>27850</v>
      </c>
      <c r="M425" s="89" t="s">
        <v>245</v>
      </c>
      <c r="N425" s="88" t="s">
        <v>1674</v>
      </c>
      <c r="O425" s="88"/>
      <c r="P425" s="89" t="s">
        <v>224</v>
      </c>
      <c r="Q425" s="89" t="s">
        <v>4124</v>
      </c>
      <c r="R425" s="93" t="s">
        <v>1979</v>
      </c>
      <c r="S425" s="89" t="s">
        <v>6974</v>
      </c>
      <c r="T425" s="96" t="s">
        <v>9270</v>
      </c>
      <c r="U425" s="94" t="s">
        <v>6978</v>
      </c>
      <c r="V425" s="88"/>
      <c r="W425" s="88"/>
      <c r="X425" s="89" t="s">
        <v>5835</v>
      </c>
    </row>
    <row r="426" spans="1:24" ht="15" customHeight="1">
      <c r="A426" s="88" t="s">
        <v>136</v>
      </c>
      <c r="B426" s="88" t="s">
        <v>135</v>
      </c>
      <c r="C426" s="89">
        <v>516</v>
      </c>
      <c r="D426" s="90" t="s">
        <v>222</v>
      </c>
      <c r="E426" s="89" t="s">
        <v>543</v>
      </c>
      <c r="F426" s="89" t="s">
        <v>1675</v>
      </c>
      <c r="G426" s="89">
        <v>8400</v>
      </c>
      <c r="H426" s="89" t="s">
        <v>224</v>
      </c>
      <c r="I426" s="88"/>
      <c r="J426" s="91">
        <v>37346</v>
      </c>
      <c r="K426" s="89"/>
      <c r="L426" s="92">
        <f>DATE(YEAR(J426)-26,MONTH(J426),DAY(J427))</f>
        <v>27850</v>
      </c>
      <c r="M426" s="89" t="s">
        <v>524</v>
      </c>
      <c r="N426" s="88" t="s">
        <v>1674</v>
      </c>
      <c r="O426" s="88"/>
      <c r="P426" s="89" t="s">
        <v>224</v>
      </c>
      <c r="Q426" s="89" t="s">
        <v>4125</v>
      </c>
      <c r="R426" s="93" t="s">
        <v>1980</v>
      </c>
      <c r="S426" s="89" t="s">
        <v>6973</v>
      </c>
      <c r="T426" s="96" t="s">
        <v>9270</v>
      </c>
      <c r="U426" s="94" t="s">
        <v>6978</v>
      </c>
      <c r="V426" s="88"/>
      <c r="W426" s="88"/>
      <c r="X426" s="89" t="s">
        <v>5836</v>
      </c>
    </row>
    <row r="427" spans="1:24" ht="15" customHeight="1">
      <c r="A427" s="88" t="s">
        <v>136</v>
      </c>
      <c r="B427" s="88" t="s">
        <v>135</v>
      </c>
      <c r="C427" s="89">
        <v>517</v>
      </c>
      <c r="D427" s="90" t="s">
        <v>1291</v>
      </c>
      <c r="E427" s="89" t="s">
        <v>292</v>
      </c>
      <c r="F427" s="89" t="s">
        <v>1675</v>
      </c>
      <c r="G427" s="89">
        <v>12500</v>
      </c>
      <c r="H427" s="89" t="s">
        <v>224</v>
      </c>
      <c r="I427" s="88"/>
      <c r="J427" s="91">
        <v>37346</v>
      </c>
      <c r="K427" s="89"/>
      <c r="L427" s="92">
        <f>DATE(YEAR(J427)-26,MONTH(J427),DAY(J428))</f>
        <v>27850</v>
      </c>
      <c r="M427" s="89" t="s">
        <v>395</v>
      </c>
      <c r="N427" s="88" t="s">
        <v>1674</v>
      </c>
      <c r="O427" s="88"/>
      <c r="P427" s="89" t="s">
        <v>224</v>
      </c>
      <c r="Q427" s="89" t="s">
        <v>4126</v>
      </c>
      <c r="R427" s="93" t="s">
        <v>1981</v>
      </c>
      <c r="S427" s="89" t="s">
        <v>6973</v>
      </c>
      <c r="T427" s="96" t="s">
        <v>9270</v>
      </c>
      <c r="U427" s="94" t="s">
        <v>6977</v>
      </c>
      <c r="V427" s="88"/>
      <c r="W427" s="88"/>
      <c r="X427" s="89" t="s">
        <v>5837</v>
      </c>
    </row>
    <row r="428" spans="1:24" ht="15" customHeight="1">
      <c r="A428" s="88" t="s">
        <v>136</v>
      </c>
      <c r="B428" s="88" t="s">
        <v>135</v>
      </c>
      <c r="C428" s="89">
        <v>518</v>
      </c>
      <c r="D428" s="90" t="s">
        <v>390</v>
      </c>
      <c r="E428" s="89" t="s">
        <v>151</v>
      </c>
      <c r="F428" s="89" t="s">
        <v>1675</v>
      </c>
      <c r="G428" s="89">
        <v>10500</v>
      </c>
      <c r="H428" s="89" t="s">
        <v>224</v>
      </c>
      <c r="I428" s="88"/>
      <c r="J428" s="91">
        <v>37346</v>
      </c>
      <c r="K428" s="89"/>
      <c r="L428" s="92">
        <f>DATE(YEAR(J428)-26,MONTH(J428),DAY(J429))</f>
        <v>27850</v>
      </c>
      <c r="M428" s="89" t="s">
        <v>395</v>
      </c>
      <c r="N428" s="88" t="s">
        <v>1674</v>
      </c>
      <c r="O428" s="88"/>
      <c r="P428" s="89" t="s">
        <v>224</v>
      </c>
      <c r="Q428" s="89" t="s">
        <v>4127</v>
      </c>
      <c r="R428" s="93" t="s">
        <v>1982</v>
      </c>
      <c r="S428" s="89" t="s">
        <v>6973</v>
      </c>
      <c r="T428" s="96" t="s">
        <v>9270</v>
      </c>
      <c r="U428" s="94" t="s">
        <v>6977</v>
      </c>
      <c r="V428" s="88"/>
      <c r="W428" s="88"/>
      <c r="X428" s="89" t="s">
        <v>5838</v>
      </c>
    </row>
    <row r="429" spans="1:24" ht="15" customHeight="1">
      <c r="A429" s="88" t="s">
        <v>136</v>
      </c>
      <c r="B429" s="88" t="s">
        <v>135</v>
      </c>
      <c r="C429" s="89">
        <v>519</v>
      </c>
      <c r="D429" s="90" t="s">
        <v>390</v>
      </c>
      <c r="E429" s="89" t="s">
        <v>223</v>
      </c>
      <c r="F429" s="89" t="s">
        <v>1675</v>
      </c>
      <c r="G429" s="89">
        <v>15500</v>
      </c>
      <c r="H429" s="89" t="s">
        <v>224</v>
      </c>
      <c r="I429" s="88"/>
      <c r="J429" s="91">
        <v>37346</v>
      </c>
      <c r="K429" s="89"/>
      <c r="L429" s="92">
        <f>DATE(YEAR(J429)-26,MONTH(J429),DAY(J430))</f>
        <v>27850</v>
      </c>
      <c r="M429" s="89" t="s">
        <v>395</v>
      </c>
      <c r="N429" s="88" t="s">
        <v>1674</v>
      </c>
      <c r="O429" s="88"/>
      <c r="P429" s="89" t="s">
        <v>224</v>
      </c>
      <c r="Q429" s="89" t="s">
        <v>4126</v>
      </c>
      <c r="R429" s="93" t="s">
        <v>1983</v>
      </c>
      <c r="S429" s="89" t="s">
        <v>6973</v>
      </c>
      <c r="T429" s="96" t="s">
        <v>9270</v>
      </c>
      <c r="U429" s="94" t="s">
        <v>6977</v>
      </c>
      <c r="V429" s="88"/>
      <c r="W429" s="88"/>
      <c r="X429" s="89" t="s">
        <v>5839</v>
      </c>
    </row>
    <row r="430" spans="1:24" ht="15" customHeight="1">
      <c r="A430" s="88" t="s">
        <v>136</v>
      </c>
      <c r="B430" s="88" t="s">
        <v>135</v>
      </c>
      <c r="C430" s="89">
        <v>520</v>
      </c>
      <c r="D430" s="90" t="s">
        <v>1290</v>
      </c>
      <c r="E430" s="89" t="s">
        <v>298</v>
      </c>
      <c r="F430" s="89" t="s">
        <v>1675</v>
      </c>
      <c r="G430" s="89">
        <v>100</v>
      </c>
      <c r="H430" s="89" t="s">
        <v>224</v>
      </c>
      <c r="I430" s="88"/>
      <c r="J430" s="91">
        <v>37346</v>
      </c>
      <c r="K430" s="89"/>
      <c r="L430" s="92">
        <f>DATE(YEAR(J430)-26,MONTH(J430),DAY(J431))</f>
        <v>27850</v>
      </c>
      <c r="M430" s="89" t="s">
        <v>1626</v>
      </c>
      <c r="N430" s="88" t="s">
        <v>1674</v>
      </c>
      <c r="O430" s="88"/>
      <c r="P430" s="89" t="s">
        <v>224</v>
      </c>
      <c r="Q430" s="89" t="s">
        <v>1673</v>
      </c>
      <c r="R430" s="93" t="s">
        <v>1673</v>
      </c>
      <c r="S430" s="89" t="s">
        <v>6973</v>
      </c>
      <c r="T430" s="96" t="s">
        <v>9270</v>
      </c>
      <c r="U430" s="94" t="s">
        <v>6978</v>
      </c>
      <c r="V430" s="88"/>
      <c r="W430" s="88"/>
      <c r="X430" s="89" t="s">
        <v>1673</v>
      </c>
    </row>
    <row r="431" spans="1:24" ht="15" customHeight="1">
      <c r="A431" s="88" t="s">
        <v>136</v>
      </c>
      <c r="B431" s="88" t="s">
        <v>135</v>
      </c>
      <c r="C431" s="89">
        <v>522</v>
      </c>
      <c r="D431" s="90" t="s">
        <v>1289</v>
      </c>
      <c r="E431" s="89" t="s">
        <v>245</v>
      </c>
      <c r="F431" s="89" t="s">
        <v>1675</v>
      </c>
      <c r="G431" s="89">
        <v>1000</v>
      </c>
      <c r="H431" s="89" t="s">
        <v>224</v>
      </c>
      <c r="I431" s="88"/>
      <c r="J431" s="91">
        <v>37346</v>
      </c>
      <c r="K431" s="89"/>
      <c r="L431" s="92">
        <f>DATE(YEAR(J431)-26,MONTH(J431),DAY(J432))</f>
        <v>27850</v>
      </c>
      <c r="M431" s="89" t="s">
        <v>471</v>
      </c>
      <c r="N431" s="88" t="s">
        <v>1674</v>
      </c>
      <c r="O431" s="88"/>
      <c r="P431" s="89" t="s">
        <v>224</v>
      </c>
      <c r="Q431" s="89" t="s">
        <v>1673</v>
      </c>
      <c r="R431" s="93" t="s">
        <v>1673</v>
      </c>
      <c r="S431" s="89" t="s">
        <v>6973</v>
      </c>
      <c r="T431" s="96" t="s">
        <v>9270</v>
      </c>
      <c r="U431" s="94" t="s">
        <v>6978</v>
      </c>
      <c r="V431" s="88"/>
      <c r="W431" s="88"/>
      <c r="X431" s="89" t="s">
        <v>1673</v>
      </c>
    </row>
    <row r="432" spans="1:24" ht="15" customHeight="1">
      <c r="A432" s="88" t="s">
        <v>136</v>
      </c>
      <c r="B432" s="88" t="s">
        <v>135</v>
      </c>
      <c r="C432" s="89">
        <v>523</v>
      </c>
      <c r="D432" s="90" t="s">
        <v>415</v>
      </c>
      <c r="E432" s="89" t="s">
        <v>525</v>
      </c>
      <c r="F432" s="89" t="s">
        <v>1675</v>
      </c>
      <c r="G432" s="89">
        <v>2200</v>
      </c>
      <c r="H432" s="89" t="s">
        <v>224</v>
      </c>
      <c r="I432" s="88"/>
      <c r="J432" s="91">
        <v>37346</v>
      </c>
      <c r="K432" s="89"/>
      <c r="L432" s="92">
        <f>DATE(YEAR(J432)-26,MONTH(J432),DAY(J433))</f>
        <v>27850</v>
      </c>
      <c r="M432" s="89" t="s">
        <v>488</v>
      </c>
      <c r="N432" s="88" t="s">
        <v>1674</v>
      </c>
      <c r="O432" s="88"/>
      <c r="P432" s="89" t="s">
        <v>224</v>
      </c>
      <c r="Q432" s="89" t="s">
        <v>4128</v>
      </c>
      <c r="R432" s="93" t="s">
        <v>1984</v>
      </c>
      <c r="S432" s="89" t="s">
        <v>6973</v>
      </c>
      <c r="T432" s="96" t="s">
        <v>9270</v>
      </c>
      <c r="U432" s="94" t="s">
        <v>6978</v>
      </c>
      <c r="V432" s="88"/>
      <c r="W432" s="88"/>
      <c r="X432" s="89" t="s">
        <v>5840</v>
      </c>
    </row>
    <row r="433" spans="1:24" ht="15" customHeight="1">
      <c r="A433" s="88" t="s">
        <v>136</v>
      </c>
      <c r="B433" s="88" t="s">
        <v>135</v>
      </c>
      <c r="C433" s="89">
        <v>524</v>
      </c>
      <c r="D433" s="90" t="s">
        <v>415</v>
      </c>
      <c r="E433" s="89" t="s">
        <v>398</v>
      </c>
      <c r="F433" s="89" t="s">
        <v>1675</v>
      </c>
      <c r="G433" s="89">
        <v>3000</v>
      </c>
      <c r="H433" s="89" t="s">
        <v>224</v>
      </c>
      <c r="I433" s="88"/>
      <c r="J433" s="91">
        <v>37346</v>
      </c>
      <c r="K433" s="89"/>
      <c r="L433" s="92">
        <f>DATE(YEAR(J433)-26,MONTH(J433),DAY(J434))</f>
        <v>27850</v>
      </c>
      <c r="M433" s="89" t="s">
        <v>223</v>
      </c>
      <c r="N433" s="88" t="s">
        <v>1674</v>
      </c>
      <c r="O433" s="88"/>
      <c r="P433" s="89" t="s">
        <v>224</v>
      </c>
      <c r="Q433" s="89" t="s">
        <v>4129</v>
      </c>
      <c r="R433" s="93" t="s">
        <v>1985</v>
      </c>
      <c r="S433" s="89" t="s">
        <v>6973</v>
      </c>
      <c r="T433" s="96" t="s">
        <v>9270</v>
      </c>
      <c r="U433" s="94" t="s">
        <v>6978</v>
      </c>
      <c r="V433" s="88"/>
      <c r="W433" s="88"/>
      <c r="X433" s="89" t="s">
        <v>5841</v>
      </c>
    </row>
    <row r="434" spans="1:24" ht="15" customHeight="1">
      <c r="A434" s="88" t="s">
        <v>136</v>
      </c>
      <c r="B434" s="88" t="s">
        <v>135</v>
      </c>
      <c r="C434" s="89">
        <v>525</v>
      </c>
      <c r="D434" s="90" t="s">
        <v>415</v>
      </c>
      <c r="E434" s="89" t="s">
        <v>569</v>
      </c>
      <c r="F434" s="89" t="s">
        <v>1675</v>
      </c>
      <c r="G434" s="89">
        <v>3500</v>
      </c>
      <c r="H434" s="89" t="s">
        <v>1670</v>
      </c>
      <c r="I434" s="88"/>
      <c r="J434" s="91">
        <v>37346</v>
      </c>
      <c r="K434" s="89"/>
      <c r="L434" s="92">
        <f>DATE(YEAR(J434)-26,MONTH(J434),DAY(J435))</f>
        <v>27850</v>
      </c>
      <c r="M434" s="89" t="s">
        <v>223</v>
      </c>
      <c r="N434" s="88" t="s">
        <v>1674</v>
      </c>
      <c r="O434" s="88"/>
      <c r="P434" s="89" t="s">
        <v>1670</v>
      </c>
      <c r="Q434" s="89" t="s">
        <v>4130</v>
      </c>
      <c r="R434" s="93" t="s">
        <v>1986</v>
      </c>
      <c r="S434" s="89" t="s">
        <v>6973</v>
      </c>
      <c r="T434" s="96" t="s">
        <v>9270</v>
      </c>
      <c r="U434" s="94" t="s">
        <v>6978</v>
      </c>
      <c r="V434" s="88"/>
      <c r="W434" s="88"/>
      <c r="X434" s="89" t="s">
        <v>5842</v>
      </c>
    </row>
    <row r="435" spans="1:24" ht="15" customHeight="1">
      <c r="A435" s="88" t="s">
        <v>136</v>
      </c>
      <c r="B435" s="88" t="s">
        <v>135</v>
      </c>
      <c r="C435" s="89">
        <v>527</v>
      </c>
      <c r="D435" s="90" t="s">
        <v>708</v>
      </c>
      <c r="E435" s="89" t="s">
        <v>459</v>
      </c>
      <c r="F435" s="89" t="s">
        <v>1675</v>
      </c>
      <c r="G435" s="89">
        <v>5000</v>
      </c>
      <c r="H435" s="89" t="s">
        <v>224</v>
      </c>
      <c r="I435" s="88"/>
      <c r="J435" s="91">
        <v>37346</v>
      </c>
      <c r="K435" s="89"/>
      <c r="L435" s="92">
        <f>DATE(YEAR(J435)-26,MONTH(J435),DAY(J436))</f>
        <v>27850</v>
      </c>
      <c r="M435" s="89" t="s">
        <v>223</v>
      </c>
      <c r="N435" s="88" t="s">
        <v>1674</v>
      </c>
      <c r="O435" s="88"/>
      <c r="P435" s="89" t="s">
        <v>224</v>
      </c>
      <c r="Q435" s="89" t="s">
        <v>4131</v>
      </c>
      <c r="R435" s="93" t="s">
        <v>1987</v>
      </c>
      <c r="S435" s="89" t="s">
        <v>6973</v>
      </c>
      <c r="T435" s="96" t="s">
        <v>9270</v>
      </c>
      <c r="U435" s="94" t="s">
        <v>6978</v>
      </c>
      <c r="V435" s="88"/>
      <c r="W435" s="88"/>
      <c r="X435" s="89" t="s">
        <v>5843</v>
      </c>
    </row>
    <row r="436" spans="1:24" ht="15" customHeight="1">
      <c r="A436" s="88" t="s">
        <v>136</v>
      </c>
      <c r="B436" s="88" t="s">
        <v>135</v>
      </c>
      <c r="C436" s="89">
        <v>529</v>
      </c>
      <c r="D436" s="90" t="s">
        <v>419</v>
      </c>
      <c r="E436" s="89" t="s">
        <v>917</v>
      </c>
      <c r="F436" s="89" t="s">
        <v>1675</v>
      </c>
      <c r="G436" s="89">
        <v>29500</v>
      </c>
      <c r="H436" s="89" t="s">
        <v>224</v>
      </c>
      <c r="I436" s="88"/>
      <c r="J436" s="91">
        <v>37346</v>
      </c>
      <c r="K436" s="89"/>
      <c r="L436" s="92">
        <f>DATE(YEAR(J436)-26,MONTH(J436),DAY(J437))</f>
        <v>27850</v>
      </c>
      <c r="M436" s="89" t="s">
        <v>722</v>
      </c>
      <c r="N436" s="88" t="s">
        <v>1674</v>
      </c>
      <c r="O436" s="88"/>
      <c r="P436" s="89" t="s">
        <v>224</v>
      </c>
      <c r="Q436" s="89" t="s">
        <v>4132</v>
      </c>
      <c r="R436" s="93" t="s">
        <v>1988</v>
      </c>
      <c r="S436" s="89" t="s">
        <v>6973</v>
      </c>
      <c r="T436" s="96" t="s">
        <v>9270</v>
      </c>
      <c r="U436" s="94" t="s">
        <v>6977</v>
      </c>
      <c r="V436" s="88"/>
      <c r="W436" s="88"/>
      <c r="X436" s="89" t="s">
        <v>5844</v>
      </c>
    </row>
    <row r="437" spans="1:24" ht="15" customHeight="1">
      <c r="A437" s="88" t="s">
        <v>136</v>
      </c>
      <c r="B437" s="88" t="s">
        <v>135</v>
      </c>
      <c r="C437" s="89">
        <v>530</v>
      </c>
      <c r="D437" s="90" t="s">
        <v>708</v>
      </c>
      <c r="E437" s="89" t="s">
        <v>151</v>
      </c>
      <c r="F437" s="89" t="s">
        <v>1675</v>
      </c>
      <c r="G437" s="89">
        <v>5000</v>
      </c>
      <c r="H437" s="89" t="s">
        <v>224</v>
      </c>
      <c r="I437" s="88"/>
      <c r="J437" s="91">
        <v>37346</v>
      </c>
      <c r="K437" s="89"/>
      <c r="L437" s="92">
        <f>DATE(YEAR(J437)-26,MONTH(J437),DAY(J438))</f>
        <v>27850</v>
      </c>
      <c r="M437" s="89" t="s">
        <v>223</v>
      </c>
      <c r="N437" s="88" t="s">
        <v>1674</v>
      </c>
      <c r="O437" s="88"/>
      <c r="P437" s="89" t="s">
        <v>224</v>
      </c>
      <c r="Q437" s="89" t="s">
        <v>4133</v>
      </c>
      <c r="R437" s="93" t="s">
        <v>1989</v>
      </c>
      <c r="S437" s="89" t="s">
        <v>6973</v>
      </c>
      <c r="T437" s="96" t="s">
        <v>9270</v>
      </c>
      <c r="U437" s="94" t="s">
        <v>6978</v>
      </c>
      <c r="V437" s="88"/>
      <c r="W437" s="88"/>
      <c r="X437" s="89" t="s">
        <v>5845</v>
      </c>
    </row>
    <row r="438" spans="1:24" ht="15" customHeight="1">
      <c r="A438" s="88" t="s">
        <v>136</v>
      </c>
      <c r="B438" s="88" t="s">
        <v>135</v>
      </c>
      <c r="C438" s="89">
        <v>532</v>
      </c>
      <c r="D438" s="90" t="s">
        <v>566</v>
      </c>
      <c r="E438" s="89" t="s">
        <v>387</v>
      </c>
      <c r="F438" s="89" t="s">
        <v>1675</v>
      </c>
      <c r="G438" s="89">
        <v>600</v>
      </c>
      <c r="H438" s="89" t="s">
        <v>224</v>
      </c>
      <c r="I438" s="88"/>
      <c r="J438" s="91">
        <v>37346</v>
      </c>
      <c r="K438" s="89"/>
      <c r="L438" s="92">
        <f>DATE(YEAR(J438)-26,MONTH(J438),DAY(J439))</f>
        <v>27850</v>
      </c>
      <c r="M438" s="89" t="s">
        <v>359</v>
      </c>
      <c r="N438" s="88" t="s">
        <v>1674</v>
      </c>
      <c r="O438" s="88"/>
      <c r="P438" s="89" t="s">
        <v>224</v>
      </c>
      <c r="Q438" s="89" t="s">
        <v>4134</v>
      </c>
      <c r="R438" s="93" t="s">
        <v>1990</v>
      </c>
      <c r="S438" s="89" t="s">
        <v>6974</v>
      </c>
      <c r="T438" s="96" t="s">
        <v>9270</v>
      </c>
      <c r="U438" s="94" t="s">
        <v>6978</v>
      </c>
      <c r="V438" s="88"/>
      <c r="W438" s="88"/>
      <c r="X438" s="89" t="s">
        <v>1673</v>
      </c>
    </row>
    <row r="439" spans="1:24" ht="15" customHeight="1">
      <c r="A439" s="88" t="s">
        <v>136</v>
      </c>
      <c r="B439" s="88" t="s">
        <v>135</v>
      </c>
      <c r="C439" s="89">
        <v>533</v>
      </c>
      <c r="D439" s="90" t="s">
        <v>566</v>
      </c>
      <c r="E439" s="89" t="s">
        <v>296</v>
      </c>
      <c r="F439" s="89" t="s">
        <v>1675</v>
      </c>
      <c r="G439" s="89">
        <v>500</v>
      </c>
      <c r="H439" s="89" t="s">
        <v>224</v>
      </c>
      <c r="I439" s="88"/>
      <c r="J439" s="91">
        <v>37346</v>
      </c>
      <c r="K439" s="89"/>
      <c r="L439" s="92">
        <f>DATE(YEAR(J439)-26,MONTH(J439),DAY(J440))</f>
        <v>27850</v>
      </c>
      <c r="M439" s="89" t="s">
        <v>1624</v>
      </c>
      <c r="N439" s="88" t="s">
        <v>1674</v>
      </c>
      <c r="O439" s="88"/>
      <c r="P439" s="89" t="s">
        <v>224</v>
      </c>
      <c r="Q439" s="89" t="s">
        <v>4135</v>
      </c>
      <c r="R439" s="93" t="s">
        <v>1991</v>
      </c>
      <c r="S439" s="89" t="s">
        <v>6974</v>
      </c>
      <c r="T439" s="96" t="s">
        <v>9270</v>
      </c>
      <c r="U439" s="94" t="s">
        <v>6978</v>
      </c>
      <c r="V439" s="88"/>
      <c r="W439" s="88"/>
      <c r="X439" s="89" t="s">
        <v>1673</v>
      </c>
    </row>
    <row r="440" spans="1:24" ht="15" customHeight="1">
      <c r="A440" s="88" t="s">
        <v>136</v>
      </c>
      <c r="B440" s="88" t="s">
        <v>135</v>
      </c>
      <c r="C440" s="89">
        <v>534</v>
      </c>
      <c r="D440" s="90" t="s">
        <v>566</v>
      </c>
      <c r="E440" s="89" t="s">
        <v>1288</v>
      </c>
      <c r="F440" s="89" t="s">
        <v>1675</v>
      </c>
      <c r="G440" s="89">
        <v>700</v>
      </c>
      <c r="H440" s="89" t="s">
        <v>224</v>
      </c>
      <c r="I440" s="88"/>
      <c r="J440" s="91">
        <v>37346</v>
      </c>
      <c r="K440" s="89"/>
      <c r="L440" s="92">
        <f>DATE(YEAR(J440)-26,MONTH(J440),DAY(J441))</f>
        <v>27850</v>
      </c>
      <c r="M440" s="89" t="s">
        <v>1234</v>
      </c>
      <c r="N440" s="88" t="s">
        <v>1674</v>
      </c>
      <c r="O440" s="88"/>
      <c r="P440" s="89" t="s">
        <v>224</v>
      </c>
      <c r="Q440" s="89" t="s">
        <v>1673</v>
      </c>
      <c r="R440" s="93" t="s">
        <v>1992</v>
      </c>
      <c r="S440" s="89" t="s">
        <v>6974</v>
      </c>
      <c r="T440" s="96" t="s">
        <v>9270</v>
      </c>
      <c r="U440" s="94" t="s">
        <v>6978</v>
      </c>
      <c r="V440" s="88"/>
      <c r="W440" s="88"/>
      <c r="X440" s="89" t="s">
        <v>1673</v>
      </c>
    </row>
    <row r="441" spans="1:24" ht="15" customHeight="1">
      <c r="A441" s="88" t="s">
        <v>136</v>
      </c>
      <c r="B441" s="88" t="s">
        <v>135</v>
      </c>
      <c r="C441" s="89">
        <v>535</v>
      </c>
      <c r="D441" s="90" t="s">
        <v>566</v>
      </c>
      <c r="E441" s="89" t="s">
        <v>480</v>
      </c>
      <c r="F441" s="89" t="s">
        <v>1675</v>
      </c>
      <c r="G441" s="89">
        <v>100</v>
      </c>
      <c r="H441" s="89" t="s">
        <v>224</v>
      </c>
      <c r="I441" s="88"/>
      <c r="J441" s="91">
        <v>37346</v>
      </c>
      <c r="K441" s="89"/>
      <c r="L441" s="92">
        <f>DATE(YEAR(J441)-26,MONTH(J441),DAY(J442))</f>
        <v>27850</v>
      </c>
      <c r="M441" s="89" t="s">
        <v>359</v>
      </c>
      <c r="N441" s="88" t="s">
        <v>1674</v>
      </c>
      <c r="O441" s="88"/>
      <c r="P441" s="89" t="s">
        <v>224</v>
      </c>
      <c r="Q441" s="89" t="s">
        <v>4136</v>
      </c>
      <c r="R441" s="93" t="s">
        <v>1673</v>
      </c>
      <c r="S441" s="89" t="s">
        <v>6974</v>
      </c>
      <c r="T441" s="96" t="s">
        <v>9270</v>
      </c>
      <c r="U441" s="94" t="s">
        <v>6978</v>
      </c>
      <c r="V441" s="88"/>
      <c r="W441" s="88"/>
      <c r="X441" s="89" t="s">
        <v>1673</v>
      </c>
    </row>
    <row r="442" spans="1:24" ht="15" customHeight="1">
      <c r="A442" s="88" t="s">
        <v>136</v>
      </c>
      <c r="B442" s="88" t="s">
        <v>135</v>
      </c>
      <c r="C442" s="89">
        <v>536</v>
      </c>
      <c r="D442" s="90" t="s">
        <v>566</v>
      </c>
      <c r="E442" s="89" t="s">
        <v>1287</v>
      </c>
      <c r="F442" s="89" t="s">
        <v>1675</v>
      </c>
      <c r="G442" s="89">
        <v>500</v>
      </c>
      <c r="H442" s="89" t="s">
        <v>224</v>
      </c>
      <c r="I442" s="88"/>
      <c r="J442" s="91">
        <v>37346</v>
      </c>
      <c r="K442" s="89"/>
      <c r="L442" s="92">
        <f>DATE(YEAR(J442)-26,MONTH(J442),DAY(J443))</f>
        <v>27850</v>
      </c>
      <c r="M442" s="89" t="s">
        <v>387</v>
      </c>
      <c r="N442" s="88" t="s">
        <v>1674</v>
      </c>
      <c r="O442" s="88"/>
      <c r="P442" s="89" t="s">
        <v>224</v>
      </c>
      <c r="Q442" s="89" t="s">
        <v>4134</v>
      </c>
      <c r="R442" s="93" t="s">
        <v>1993</v>
      </c>
      <c r="S442" s="89" t="s">
        <v>6974</v>
      </c>
      <c r="T442" s="96" t="s">
        <v>9270</v>
      </c>
      <c r="U442" s="94" t="s">
        <v>6978</v>
      </c>
      <c r="V442" s="88"/>
      <c r="W442" s="88"/>
      <c r="X442" s="89" t="s">
        <v>1673</v>
      </c>
    </row>
    <row r="443" spans="1:24" ht="15" customHeight="1">
      <c r="A443" s="88" t="s">
        <v>136</v>
      </c>
      <c r="B443" s="88" t="s">
        <v>135</v>
      </c>
      <c r="C443" s="89">
        <v>537</v>
      </c>
      <c r="D443" s="90" t="s">
        <v>566</v>
      </c>
      <c r="E443" s="89" t="s">
        <v>179</v>
      </c>
      <c r="F443" s="89" t="s">
        <v>1676</v>
      </c>
      <c r="G443" s="89">
        <v>500</v>
      </c>
      <c r="H443" s="89" t="s">
        <v>224</v>
      </c>
      <c r="I443" s="88"/>
      <c r="J443" s="91">
        <v>37346</v>
      </c>
      <c r="K443" s="89"/>
      <c r="L443" s="92">
        <f>DATE(YEAR(J443)-26,MONTH(J443),DAY(J444))</f>
        <v>27850</v>
      </c>
      <c r="M443" s="89" t="s">
        <v>296</v>
      </c>
      <c r="N443" s="88" t="s">
        <v>1674</v>
      </c>
      <c r="O443" s="88"/>
      <c r="P443" s="89" t="s">
        <v>224</v>
      </c>
      <c r="Q443" s="89" t="s">
        <v>4135</v>
      </c>
      <c r="R443" s="93" t="s">
        <v>1994</v>
      </c>
      <c r="S443" s="89" t="s">
        <v>6974</v>
      </c>
      <c r="T443" s="96" t="s">
        <v>9270</v>
      </c>
      <c r="U443" s="94" t="s">
        <v>6978</v>
      </c>
      <c r="V443" s="88"/>
      <c r="W443" s="88"/>
      <c r="X443" s="89" t="s">
        <v>1673</v>
      </c>
    </row>
    <row r="444" spans="1:24" ht="15" customHeight="1">
      <c r="A444" s="88" t="s">
        <v>136</v>
      </c>
      <c r="B444" s="88" t="s">
        <v>135</v>
      </c>
      <c r="C444" s="89">
        <v>538</v>
      </c>
      <c r="D444" s="90" t="s">
        <v>566</v>
      </c>
      <c r="E444" s="89" t="s">
        <v>360</v>
      </c>
      <c r="F444" s="89" t="s">
        <v>1676</v>
      </c>
      <c r="G444" s="89">
        <v>100</v>
      </c>
      <c r="H444" s="89" t="s">
        <v>224</v>
      </c>
      <c r="I444" s="88"/>
      <c r="J444" s="91">
        <v>37346</v>
      </c>
      <c r="K444" s="89"/>
      <c r="L444" s="92">
        <f>DATE(YEAR(J444)-26,MONTH(J444),DAY(J445))</f>
        <v>27850</v>
      </c>
      <c r="M444" s="89" t="s">
        <v>359</v>
      </c>
      <c r="N444" s="88" t="s">
        <v>1674</v>
      </c>
      <c r="O444" s="88"/>
      <c r="P444" s="89" t="s">
        <v>224</v>
      </c>
      <c r="Q444" s="89" t="s">
        <v>4136</v>
      </c>
      <c r="R444" s="93" t="s">
        <v>1995</v>
      </c>
      <c r="S444" s="89" t="s">
        <v>6974</v>
      </c>
      <c r="T444" s="96" t="s">
        <v>9270</v>
      </c>
      <c r="U444" s="94" t="s">
        <v>6978</v>
      </c>
      <c r="V444" s="88"/>
      <c r="W444" s="88"/>
      <c r="X444" s="89" t="s">
        <v>1673</v>
      </c>
    </row>
    <row r="445" spans="1:24" ht="15" customHeight="1">
      <c r="A445" s="88" t="s">
        <v>136</v>
      </c>
      <c r="B445" s="88" t="s">
        <v>135</v>
      </c>
      <c r="C445" s="89">
        <v>539</v>
      </c>
      <c r="D445" s="90" t="s">
        <v>566</v>
      </c>
      <c r="E445" s="89" t="s">
        <v>648</v>
      </c>
      <c r="F445" s="89" t="s">
        <v>1675</v>
      </c>
      <c r="G445" s="89">
        <v>3700</v>
      </c>
      <c r="H445" s="89" t="s">
        <v>224</v>
      </c>
      <c r="I445" s="88"/>
      <c r="J445" s="91">
        <v>37346</v>
      </c>
      <c r="K445" s="89"/>
      <c r="L445" s="92">
        <f>DATE(YEAR(J445)-26,MONTH(J445),DAY(J446))</f>
        <v>27850</v>
      </c>
      <c r="M445" s="89" t="s">
        <v>459</v>
      </c>
      <c r="N445" s="88" t="s">
        <v>1674</v>
      </c>
      <c r="O445" s="88"/>
      <c r="P445" s="89" t="s">
        <v>224</v>
      </c>
      <c r="Q445" s="89" t="s">
        <v>4137</v>
      </c>
      <c r="R445" s="93" t="s">
        <v>1996</v>
      </c>
      <c r="S445" s="89" t="s">
        <v>6974</v>
      </c>
      <c r="T445" s="96" t="s">
        <v>9270</v>
      </c>
      <c r="U445" s="94" t="s">
        <v>6978</v>
      </c>
      <c r="V445" s="88"/>
      <c r="W445" s="88"/>
      <c r="X445" s="89" t="s">
        <v>5846</v>
      </c>
    </row>
    <row r="446" spans="1:24" ht="15" customHeight="1">
      <c r="A446" s="88" t="s">
        <v>136</v>
      </c>
      <c r="B446" s="88" t="s">
        <v>135</v>
      </c>
      <c r="C446" s="89">
        <v>540</v>
      </c>
      <c r="D446" s="90" t="s">
        <v>566</v>
      </c>
      <c r="E446" s="89" t="s">
        <v>219</v>
      </c>
      <c r="F446" s="89" t="s">
        <v>1676</v>
      </c>
      <c r="G446" s="89">
        <v>600</v>
      </c>
      <c r="H446" s="89" t="s">
        <v>224</v>
      </c>
      <c r="I446" s="88"/>
      <c r="J446" s="91">
        <v>37346</v>
      </c>
      <c r="K446" s="89"/>
      <c r="L446" s="92">
        <f>DATE(YEAR(J446)-26,MONTH(J446),DAY(J447))</f>
        <v>27850</v>
      </c>
      <c r="M446" s="89" t="s">
        <v>648</v>
      </c>
      <c r="N446" s="88" t="s">
        <v>1674</v>
      </c>
      <c r="O446" s="88"/>
      <c r="P446" s="89" t="s">
        <v>224</v>
      </c>
      <c r="Q446" s="89" t="s">
        <v>1673</v>
      </c>
      <c r="R446" s="93" t="s">
        <v>1997</v>
      </c>
      <c r="S446" s="89" t="s">
        <v>6974</v>
      </c>
      <c r="T446" s="96" t="s">
        <v>9270</v>
      </c>
      <c r="U446" s="94" t="s">
        <v>6978</v>
      </c>
      <c r="V446" s="88"/>
      <c r="W446" s="88"/>
      <c r="X446" s="89" t="s">
        <v>1673</v>
      </c>
    </row>
    <row r="447" spans="1:24" ht="15" customHeight="1">
      <c r="A447" s="88" t="s">
        <v>136</v>
      </c>
      <c r="B447" s="88" t="s">
        <v>135</v>
      </c>
      <c r="C447" s="89">
        <v>542</v>
      </c>
      <c r="D447" s="90" t="s">
        <v>566</v>
      </c>
      <c r="E447" s="89" t="s">
        <v>521</v>
      </c>
      <c r="F447" s="89" t="s">
        <v>1675</v>
      </c>
      <c r="G447" s="89">
        <v>100</v>
      </c>
      <c r="H447" s="89" t="s">
        <v>224</v>
      </c>
      <c r="I447" s="88"/>
      <c r="J447" s="91">
        <v>37346</v>
      </c>
      <c r="K447" s="89"/>
      <c r="L447" s="92">
        <f>DATE(YEAR(J447)-26,MONTH(J447),DAY(J448))</f>
        <v>27850</v>
      </c>
      <c r="M447" s="89" t="s">
        <v>245</v>
      </c>
      <c r="N447" s="88" t="s">
        <v>1674</v>
      </c>
      <c r="O447" s="88"/>
      <c r="P447" s="89" t="s">
        <v>224</v>
      </c>
      <c r="Q447" s="89" t="s">
        <v>4138</v>
      </c>
      <c r="R447" s="93" t="s">
        <v>1673</v>
      </c>
      <c r="S447" s="89" t="s">
        <v>6974</v>
      </c>
      <c r="T447" s="96" t="s">
        <v>9270</v>
      </c>
      <c r="U447" s="94" t="s">
        <v>6978</v>
      </c>
      <c r="V447" s="88"/>
      <c r="W447" s="88"/>
      <c r="X447" s="89" t="s">
        <v>1673</v>
      </c>
    </row>
    <row r="448" spans="1:24" ht="15" customHeight="1">
      <c r="A448" s="88" t="s">
        <v>136</v>
      </c>
      <c r="B448" s="88" t="s">
        <v>135</v>
      </c>
      <c r="C448" s="89">
        <v>543</v>
      </c>
      <c r="D448" s="90" t="s">
        <v>566</v>
      </c>
      <c r="E448" s="89" t="s">
        <v>361</v>
      </c>
      <c r="F448" s="89" t="s">
        <v>1675</v>
      </c>
      <c r="G448" s="89">
        <v>100</v>
      </c>
      <c r="H448" s="89" t="s">
        <v>224</v>
      </c>
      <c r="I448" s="88"/>
      <c r="J448" s="91">
        <v>37346</v>
      </c>
      <c r="K448" s="89"/>
      <c r="L448" s="92">
        <f>DATE(YEAR(J448)-26,MONTH(J448),DAY(J449))</f>
        <v>27850</v>
      </c>
      <c r="M448" s="89" t="s">
        <v>521</v>
      </c>
      <c r="N448" s="88" t="s">
        <v>1674</v>
      </c>
      <c r="O448" s="88"/>
      <c r="P448" s="89" t="s">
        <v>224</v>
      </c>
      <c r="Q448" s="89" t="s">
        <v>4138</v>
      </c>
      <c r="R448" s="93" t="s">
        <v>1673</v>
      </c>
      <c r="S448" s="89" t="s">
        <v>6974</v>
      </c>
      <c r="T448" s="96" t="s">
        <v>9270</v>
      </c>
      <c r="U448" s="94" t="s">
        <v>6978</v>
      </c>
      <c r="V448" s="88"/>
      <c r="W448" s="88"/>
      <c r="X448" s="89" t="s">
        <v>1673</v>
      </c>
    </row>
    <row r="449" spans="1:24" ht="15" customHeight="1">
      <c r="A449" s="88" t="s">
        <v>136</v>
      </c>
      <c r="B449" s="88" t="s">
        <v>135</v>
      </c>
      <c r="C449" s="89">
        <v>544</v>
      </c>
      <c r="D449" s="90" t="s">
        <v>566</v>
      </c>
      <c r="E449" s="89" t="s">
        <v>683</v>
      </c>
      <c r="F449" s="89" t="s">
        <v>1676</v>
      </c>
      <c r="G449" s="89">
        <v>600</v>
      </c>
      <c r="H449" s="89" t="s">
        <v>224</v>
      </c>
      <c r="I449" s="88"/>
      <c r="J449" s="91">
        <v>37346</v>
      </c>
      <c r="K449" s="89"/>
      <c r="L449" s="92">
        <f>DATE(YEAR(J449)-26,MONTH(J449),DAY(J450))</f>
        <v>27850</v>
      </c>
      <c r="M449" s="89" t="s">
        <v>288</v>
      </c>
      <c r="N449" s="88" t="s">
        <v>1674</v>
      </c>
      <c r="O449" s="88"/>
      <c r="P449" s="89" t="s">
        <v>224</v>
      </c>
      <c r="Q449" s="89" t="s">
        <v>1673</v>
      </c>
      <c r="R449" s="93" t="s">
        <v>1998</v>
      </c>
      <c r="S449" s="88" t="s">
        <v>6974</v>
      </c>
      <c r="T449" s="96" t="s">
        <v>9270</v>
      </c>
      <c r="U449" s="94" t="s">
        <v>6978</v>
      </c>
      <c r="V449" s="88"/>
      <c r="W449" s="88"/>
      <c r="X449" s="89" t="s">
        <v>1673</v>
      </c>
    </row>
    <row r="450" spans="1:24" ht="15" customHeight="1">
      <c r="A450" s="88" t="s">
        <v>136</v>
      </c>
      <c r="B450" s="88" t="s">
        <v>135</v>
      </c>
      <c r="C450" s="89">
        <v>545</v>
      </c>
      <c r="D450" s="90" t="s">
        <v>415</v>
      </c>
      <c r="E450" s="89" t="s">
        <v>1286</v>
      </c>
      <c r="F450" s="89" t="s">
        <v>1675</v>
      </c>
      <c r="G450" s="89">
        <v>500</v>
      </c>
      <c r="H450" s="89" t="s">
        <v>224</v>
      </c>
      <c r="I450" s="88"/>
      <c r="J450" s="91">
        <v>37346</v>
      </c>
      <c r="K450" s="89"/>
      <c r="L450" s="92">
        <f>DATE(YEAR(J450)-26,MONTH(J450),DAY(J451))</f>
        <v>27850</v>
      </c>
      <c r="M450" s="89" t="s">
        <v>245</v>
      </c>
      <c r="N450" s="88" t="s">
        <v>1674</v>
      </c>
      <c r="O450" s="88"/>
      <c r="P450" s="89" t="s">
        <v>224</v>
      </c>
      <c r="Q450" s="89" t="s">
        <v>1673</v>
      </c>
      <c r="R450" s="93" t="s">
        <v>1673</v>
      </c>
      <c r="S450" s="89" t="s">
        <v>6973</v>
      </c>
      <c r="T450" s="96" t="s">
        <v>9270</v>
      </c>
      <c r="U450" s="94" t="s">
        <v>6978</v>
      </c>
      <c r="V450" s="88"/>
      <c r="W450" s="88"/>
      <c r="X450" s="89" t="s">
        <v>1673</v>
      </c>
    </row>
    <row r="451" spans="1:24" ht="15" customHeight="1">
      <c r="A451" s="88" t="s">
        <v>136</v>
      </c>
      <c r="B451" s="88" t="s">
        <v>135</v>
      </c>
      <c r="C451" s="89">
        <v>546</v>
      </c>
      <c r="D451" s="90" t="s">
        <v>1285</v>
      </c>
      <c r="E451" s="89" t="s">
        <v>912</v>
      </c>
      <c r="F451" s="89" t="s">
        <v>1676</v>
      </c>
      <c r="G451" s="89">
        <v>1000</v>
      </c>
      <c r="H451" s="89" t="s">
        <v>224</v>
      </c>
      <c r="I451" s="88"/>
      <c r="J451" s="91">
        <v>37346</v>
      </c>
      <c r="K451" s="89"/>
      <c r="L451" s="92">
        <f>DATE(YEAR(J451)-26,MONTH(J451),DAY(J452))</f>
        <v>27850</v>
      </c>
      <c r="M451" s="89" t="s">
        <v>256</v>
      </c>
      <c r="N451" s="88" t="s">
        <v>1674</v>
      </c>
      <c r="O451" s="88"/>
      <c r="P451" s="89" t="s">
        <v>224</v>
      </c>
      <c r="Q451" s="89" t="s">
        <v>4066</v>
      </c>
      <c r="R451" s="93" t="s">
        <v>1999</v>
      </c>
      <c r="S451" s="89" t="s">
        <v>6973</v>
      </c>
      <c r="T451" s="96" t="s">
        <v>9270</v>
      </c>
      <c r="U451" s="94" t="s">
        <v>6978</v>
      </c>
      <c r="V451" s="88"/>
      <c r="W451" s="88"/>
      <c r="X451" s="89" t="s">
        <v>5847</v>
      </c>
    </row>
    <row r="452" spans="1:24" ht="15" customHeight="1">
      <c r="A452" s="88" t="s">
        <v>136</v>
      </c>
      <c r="B452" s="88" t="s">
        <v>135</v>
      </c>
      <c r="C452" s="89">
        <v>547</v>
      </c>
      <c r="D452" s="90" t="s">
        <v>350</v>
      </c>
      <c r="E452" s="89" t="s">
        <v>917</v>
      </c>
      <c r="F452" s="89" t="s">
        <v>1675</v>
      </c>
      <c r="G452" s="89">
        <v>3000</v>
      </c>
      <c r="H452" s="89" t="s">
        <v>224</v>
      </c>
      <c r="I452" s="88"/>
      <c r="J452" s="91">
        <v>37346</v>
      </c>
      <c r="K452" s="89"/>
      <c r="L452" s="92">
        <f>DATE(YEAR(J452)-26,MONTH(J452),DAY(J453))</f>
        <v>27850</v>
      </c>
      <c r="M452" s="89" t="s">
        <v>416</v>
      </c>
      <c r="N452" s="88" t="s">
        <v>1674</v>
      </c>
      <c r="O452" s="88"/>
      <c r="P452" s="89" t="s">
        <v>224</v>
      </c>
      <c r="Q452" s="89" t="s">
        <v>4139</v>
      </c>
      <c r="R452" s="93" t="s">
        <v>2000</v>
      </c>
      <c r="S452" s="89" t="s">
        <v>6973</v>
      </c>
      <c r="T452" s="96" t="s">
        <v>9270</v>
      </c>
      <c r="U452" s="94" t="s">
        <v>6978</v>
      </c>
      <c r="V452" s="88"/>
      <c r="W452" s="88"/>
      <c r="X452" s="89" t="s">
        <v>5848</v>
      </c>
    </row>
    <row r="453" spans="1:24" ht="15" customHeight="1">
      <c r="A453" s="88" t="s">
        <v>136</v>
      </c>
      <c r="B453" s="88" t="s">
        <v>135</v>
      </c>
      <c r="C453" s="89">
        <v>548</v>
      </c>
      <c r="D453" s="90" t="s">
        <v>350</v>
      </c>
      <c r="E453" s="89" t="s">
        <v>173</v>
      </c>
      <c r="F453" s="89" t="s">
        <v>1676</v>
      </c>
      <c r="G453" s="89">
        <v>100</v>
      </c>
      <c r="H453" s="89" t="s">
        <v>224</v>
      </c>
      <c r="I453" s="88"/>
      <c r="J453" s="91">
        <v>37346</v>
      </c>
      <c r="K453" s="89"/>
      <c r="L453" s="92">
        <f>DATE(YEAR(J453)-26,MONTH(J453),DAY(J454))</f>
        <v>27850</v>
      </c>
      <c r="M453" s="89" t="s">
        <v>367</v>
      </c>
      <c r="N453" s="88" t="s">
        <v>1674</v>
      </c>
      <c r="O453" s="88"/>
      <c r="P453" s="89" t="s">
        <v>224</v>
      </c>
      <c r="Q453" s="89" t="s">
        <v>1673</v>
      </c>
      <c r="R453" s="93" t="s">
        <v>1673</v>
      </c>
      <c r="S453" s="89" t="s">
        <v>6973</v>
      </c>
      <c r="T453" s="96" t="s">
        <v>9270</v>
      </c>
      <c r="U453" s="94" t="s">
        <v>6978</v>
      </c>
      <c r="V453" s="88"/>
      <c r="W453" s="88"/>
      <c r="X453" s="89" t="s">
        <v>1673</v>
      </c>
    </row>
    <row r="454" spans="1:24" ht="15" customHeight="1">
      <c r="A454" s="88" t="s">
        <v>136</v>
      </c>
      <c r="B454" s="88" t="s">
        <v>135</v>
      </c>
      <c r="C454" s="89">
        <v>549</v>
      </c>
      <c r="D454" s="90" t="s">
        <v>415</v>
      </c>
      <c r="E454" s="89" t="s">
        <v>844</v>
      </c>
      <c r="F454" s="89" t="s">
        <v>1675</v>
      </c>
      <c r="G454" s="89">
        <v>3500</v>
      </c>
      <c r="H454" s="89" t="s">
        <v>224</v>
      </c>
      <c r="I454" s="88"/>
      <c r="J454" s="91">
        <v>37346</v>
      </c>
      <c r="K454" s="89"/>
      <c r="L454" s="92">
        <f>DATE(YEAR(J454)-26,MONTH(J454),DAY(J455))</f>
        <v>27850</v>
      </c>
      <c r="M454" s="89" t="s">
        <v>416</v>
      </c>
      <c r="N454" s="88" t="s">
        <v>1674</v>
      </c>
      <c r="O454" s="88"/>
      <c r="P454" s="89" t="s">
        <v>224</v>
      </c>
      <c r="Q454" s="89" t="s">
        <v>4140</v>
      </c>
      <c r="R454" s="93" t="s">
        <v>2001</v>
      </c>
      <c r="S454" s="89" t="s">
        <v>6973</v>
      </c>
      <c r="T454" s="96" t="s">
        <v>9270</v>
      </c>
      <c r="U454" s="94" t="s">
        <v>6978</v>
      </c>
      <c r="V454" s="88"/>
      <c r="W454" s="88"/>
      <c r="X454" s="89" t="s">
        <v>5849</v>
      </c>
    </row>
    <row r="455" spans="1:24" ht="15" customHeight="1">
      <c r="A455" s="88" t="s">
        <v>136</v>
      </c>
      <c r="B455" s="88" t="s">
        <v>135</v>
      </c>
      <c r="C455" s="89">
        <v>550</v>
      </c>
      <c r="D455" s="90" t="s">
        <v>236</v>
      </c>
      <c r="E455" s="89" t="s">
        <v>198</v>
      </c>
      <c r="F455" s="89" t="s">
        <v>1675</v>
      </c>
      <c r="G455" s="89">
        <v>26500</v>
      </c>
      <c r="H455" s="89" t="s">
        <v>1661</v>
      </c>
      <c r="I455" s="88"/>
      <c r="J455" s="91">
        <v>37346</v>
      </c>
      <c r="K455" s="89"/>
      <c r="L455" s="92">
        <f>DATE(YEAR(J455)-26,MONTH(J455),DAY(J456))</f>
        <v>27850</v>
      </c>
      <c r="M455" s="89" t="s">
        <v>1625</v>
      </c>
      <c r="N455" s="88" t="s">
        <v>1674</v>
      </c>
      <c r="O455" s="88"/>
      <c r="P455" s="89" t="s">
        <v>1661</v>
      </c>
      <c r="Q455" s="89" t="s">
        <v>4141</v>
      </c>
      <c r="R455" s="93" t="s">
        <v>2002</v>
      </c>
      <c r="S455" s="89" t="s">
        <v>6973</v>
      </c>
      <c r="T455" s="96" t="s">
        <v>9270</v>
      </c>
      <c r="U455" s="94" t="s">
        <v>6980</v>
      </c>
      <c r="V455" s="88"/>
      <c r="W455" s="88"/>
      <c r="X455" s="89" t="s">
        <v>5850</v>
      </c>
    </row>
    <row r="456" spans="1:24" ht="15" customHeight="1">
      <c r="A456" s="88" t="s">
        <v>136</v>
      </c>
      <c r="B456" s="88" t="s">
        <v>135</v>
      </c>
      <c r="C456" s="89">
        <v>552</v>
      </c>
      <c r="D456" s="90" t="s">
        <v>236</v>
      </c>
      <c r="E456" s="89" t="s">
        <v>167</v>
      </c>
      <c r="F456" s="89" t="s">
        <v>1675</v>
      </c>
      <c r="G456" s="89">
        <v>26500</v>
      </c>
      <c r="H456" s="89" t="s">
        <v>1661</v>
      </c>
      <c r="I456" s="88"/>
      <c r="J456" s="91">
        <v>37346</v>
      </c>
      <c r="K456" s="89"/>
      <c r="L456" s="92">
        <f>DATE(YEAR(J456)-26,MONTH(J456),DAY(J457))</f>
        <v>27850</v>
      </c>
      <c r="M456" s="89" t="s">
        <v>506</v>
      </c>
      <c r="N456" s="88" t="s">
        <v>1674</v>
      </c>
      <c r="O456" s="88"/>
      <c r="P456" s="89" t="s">
        <v>1661</v>
      </c>
      <c r="Q456" s="89" t="s">
        <v>4142</v>
      </c>
      <c r="R456" s="93" t="s">
        <v>2003</v>
      </c>
      <c r="S456" s="89" t="s">
        <v>6973</v>
      </c>
      <c r="T456" s="96" t="s">
        <v>9270</v>
      </c>
      <c r="U456" s="94" t="s">
        <v>6977</v>
      </c>
      <c r="V456" s="88"/>
      <c r="W456" s="88"/>
      <c r="X456" s="89" t="s">
        <v>5851</v>
      </c>
    </row>
    <row r="457" spans="1:24" ht="15" customHeight="1">
      <c r="A457" s="88" t="s">
        <v>136</v>
      </c>
      <c r="B457" s="88" t="s">
        <v>135</v>
      </c>
      <c r="C457" s="89">
        <v>553</v>
      </c>
      <c r="D457" s="90" t="s">
        <v>236</v>
      </c>
      <c r="E457" s="89" t="s">
        <v>361</v>
      </c>
      <c r="F457" s="89" t="s">
        <v>1675</v>
      </c>
      <c r="G457" s="89">
        <v>28500</v>
      </c>
      <c r="H457" s="89" t="s">
        <v>1661</v>
      </c>
      <c r="I457" s="88"/>
      <c r="J457" s="91">
        <v>37346</v>
      </c>
      <c r="K457" s="89"/>
      <c r="L457" s="92">
        <f>DATE(YEAR(J457)-26,MONTH(J457),DAY(J458))</f>
        <v>27850</v>
      </c>
      <c r="M457" s="89" t="s">
        <v>256</v>
      </c>
      <c r="N457" s="88" t="s">
        <v>1674</v>
      </c>
      <c r="O457" s="88"/>
      <c r="P457" s="89" t="s">
        <v>1661</v>
      </c>
      <c r="Q457" s="89" t="s">
        <v>4103</v>
      </c>
      <c r="R457" s="93" t="s">
        <v>2004</v>
      </c>
      <c r="S457" s="89" t="s">
        <v>6973</v>
      </c>
      <c r="T457" s="96" t="s">
        <v>9270</v>
      </c>
      <c r="U457" s="94" t="s">
        <v>6977</v>
      </c>
      <c r="V457" s="88"/>
      <c r="W457" s="88"/>
      <c r="X457" s="89" t="s">
        <v>5852</v>
      </c>
    </row>
    <row r="458" spans="1:24" ht="15" customHeight="1">
      <c r="A458" s="88" t="s">
        <v>136</v>
      </c>
      <c r="B458" s="88" t="s">
        <v>135</v>
      </c>
      <c r="C458" s="89">
        <v>554</v>
      </c>
      <c r="D458" s="90" t="s">
        <v>236</v>
      </c>
      <c r="E458" s="89" t="s">
        <v>405</v>
      </c>
      <c r="F458" s="89" t="s">
        <v>1675</v>
      </c>
      <c r="G458" s="89">
        <v>29000</v>
      </c>
      <c r="H458" s="89" t="s">
        <v>1661</v>
      </c>
      <c r="I458" s="88"/>
      <c r="J458" s="91">
        <v>37346</v>
      </c>
      <c r="K458" s="89"/>
      <c r="L458" s="92">
        <f>DATE(YEAR(J458)-26,MONTH(J458),DAY(J459))</f>
        <v>27850</v>
      </c>
      <c r="M458" s="89" t="s">
        <v>256</v>
      </c>
      <c r="N458" s="88" t="s">
        <v>1674</v>
      </c>
      <c r="O458" s="88"/>
      <c r="P458" s="89" t="s">
        <v>1661</v>
      </c>
      <c r="Q458" s="89" t="s">
        <v>4103</v>
      </c>
      <c r="R458" s="93" t="s">
        <v>2005</v>
      </c>
      <c r="S458" s="89" t="s">
        <v>6973</v>
      </c>
      <c r="T458" s="96" t="s">
        <v>9270</v>
      </c>
      <c r="U458" s="94" t="s">
        <v>6977</v>
      </c>
      <c r="V458" s="88"/>
      <c r="W458" s="88"/>
      <c r="X458" s="89" t="s">
        <v>5853</v>
      </c>
    </row>
    <row r="459" spans="1:24" ht="15" customHeight="1">
      <c r="A459" s="88" t="s">
        <v>136</v>
      </c>
      <c r="B459" s="88" t="s">
        <v>135</v>
      </c>
      <c r="C459" s="89">
        <v>555</v>
      </c>
      <c r="D459" s="90" t="s">
        <v>350</v>
      </c>
      <c r="E459" s="89" t="s">
        <v>288</v>
      </c>
      <c r="F459" s="89" t="s">
        <v>1675</v>
      </c>
      <c r="G459" s="89">
        <v>2500</v>
      </c>
      <c r="H459" s="89" t="s">
        <v>224</v>
      </c>
      <c r="I459" s="88"/>
      <c r="J459" s="91">
        <v>37346</v>
      </c>
      <c r="K459" s="89"/>
      <c r="L459" s="92">
        <f>DATE(YEAR(J459)-26,MONTH(J459),DAY(J460))</f>
        <v>27850</v>
      </c>
      <c r="M459" s="89" t="s">
        <v>149</v>
      </c>
      <c r="N459" s="88" t="s">
        <v>1674</v>
      </c>
      <c r="O459" s="88"/>
      <c r="P459" s="89" t="s">
        <v>224</v>
      </c>
      <c r="Q459" s="89" t="s">
        <v>4143</v>
      </c>
      <c r="R459" s="93" t="s">
        <v>2006</v>
      </c>
      <c r="S459" s="89" t="s">
        <v>6973</v>
      </c>
      <c r="T459" s="96" t="s">
        <v>9270</v>
      </c>
      <c r="U459" s="94" t="s">
        <v>6978</v>
      </c>
      <c r="V459" s="88"/>
      <c r="W459" s="88"/>
      <c r="X459" s="89" t="s">
        <v>5854</v>
      </c>
    </row>
    <row r="460" spans="1:24" ht="15" customHeight="1">
      <c r="A460" s="88" t="s">
        <v>136</v>
      </c>
      <c r="B460" s="88" t="s">
        <v>135</v>
      </c>
      <c r="C460" s="89">
        <v>556</v>
      </c>
      <c r="D460" s="90" t="s">
        <v>566</v>
      </c>
      <c r="E460" s="89" t="s">
        <v>777</v>
      </c>
      <c r="F460" s="89" t="s">
        <v>1676</v>
      </c>
      <c r="G460" s="89">
        <v>3500</v>
      </c>
      <c r="H460" s="89" t="s">
        <v>224</v>
      </c>
      <c r="I460" s="88"/>
      <c r="J460" s="91">
        <v>37346</v>
      </c>
      <c r="K460" s="89"/>
      <c r="L460" s="92">
        <f>DATE(YEAR(J460)-26,MONTH(J460),DAY(J461))</f>
        <v>27850</v>
      </c>
      <c r="M460" s="89" t="s">
        <v>1624</v>
      </c>
      <c r="N460" s="88" t="s">
        <v>1674</v>
      </c>
      <c r="O460" s="88"/>
      <c r="P460" s="89" t="s">
        <v>224</v>
      </c>
      <c r="Q460" s="89" t="s">
        <v>4144</v>
      </c>
      <c r="R460" s="93" t="s">
        <v>2007</v>
      </c>
      <c r="S460" s="88" t="s">
        <v>6974</v>
      </c>
      <c r="T460" s="96" t="s">
        <v>9270</v>
      </c>
      <c r="U460" s="94" t="s">
        <v>6978</v>
      </c>
      <c r="V460" s="88"/>
      <c r="W460" s="88"/>
      <c r="X460" s="89" t="s">
        <v>5855</v>
      </c>
    </row>
    <row r="461" spans="1:24" ht="15" customHeight="1">
      <c r="A461" s="88" t="s">
        <v>136</v>
      </c>
      <c r="B461" s="88" t="s">
        <v>135</v>
      </c>
      <c r="C461" s="89">
        <v>557</v>
      </c>
      <c r="D461" s="90" t="s">
        <v>1284</v>
      </c>
      <c r="E461" s="89" t="s">
        <v>256</v>
      </c>
      <c r="F461" s="89" t="s">
        <v>1675</v>
      </c>
      <c r="G461" s="89">
        <v>500</v>
      </c>
      <c r="H461" s="89" t="s">
        <v>224</v>
      </c>
      <c r="I461" s="88"/>
      <c r="J461" s="91">
        <v>37346</v>
      </c>
      <c r="K461" s="89"/>
      <c r="L461" s="92">
        <f>DATE(YEAR(J461)-26,MONTH(J461),DAY(J462))</f>
        <v>27850</v>
      </c>
      <c r="M461" s="89" t="s">
        <v>1429</v>
      </c>
      <c r="N461" s="88" t="s">
        <v>1674</v>
      </c>
      <c r="O461" s="88"/>
      <c r="P461" s="89" t="s">
        <v>224</v>
      </c>
      <c r="Q461" s="89" t="s">
        <v>1673</v>
      </c>
      <c r="R461" s="93" t="s">
        <v>1673</v>
      </c>
      <c r="S461" s="89" t="s">
        <v>6973</v>
      </c>
      <c r="T461" s="96" t="s">
        <v>9270</v>
      </c>
      <c r="U461" s="94" t="s">
        <v>6978</v>
      </c>
      <c r="V461" s="88"/>
      <c r="W461" s="88"/>
      <c r="X461" s="89" t="s">
        <v>1673</v>
      </c>
    </row>
    <row r="462" spans="1:24" ht="15" customHeight="1">
      <c r="A462" s="88" t="s">
        <v>136</v>
      </c>
      <c r="B462" s="88" t="s">
        <v>135</v>
      </c>
      <c r="C462" s="89">
        <v>558</v>
      </c>
      <c r="D462" s="90" t="s">
        <v>566</v>
      </c>
      <c r="E462" s="89" t="s">
        <v>359</v>
      </c>
      <c r="F462" s="89" t="s">
        <v>1675</v>
      </c>
      <c r="G462" s="89">
        <v>3500</v>
      </c>
      <c r="H462" s="89" t="s">
        <v>224</v>
      </c>
      <c r="I462" s="88"/>
      <c r="J462" s="91">
        <v>37346</v>
      </c>
      <c r="K462" s="89"/>
      <c r="L462" s="92">
        <f>DATE(YEAR(J462)-26,MONTH(J462),DAY(J463))</f>
        <v>27850</v>
      </c>
      <c r="M462" s="89" t="s">
        <v>1096</v>
      </c>
      <c r="N462" s="88" t="s">
        <v>1674</v>
      </c>
      <c r="O462" s="88"/>
      <c r="P462" s="89" t="s">
        <v>224</v>
      </c>
      <c r="Q462" s="89" t="s">
        <v>4134</v>
      </c>
      <c r="R462" s="93" t="s">
        <v>2008</v>
      </c>
      <c r="S462" s="89" t="s">
        <v>6974</v>
      </c>
      <c r="T462" s="96" t="s">
        <v>9270</v>
      </c>
      <c r="U462" s="94" t="s">
        <v>6978</v>
      </c>
      <c r="V462" s="88"/>
      <c r="W462" s="88"/>
      <c r="X462" s="89" t="s">
        <v>5856</v>
      </c>
    </row>
    <row r="463" spans="1:24" ht="15" customHeight="1">
      <c r="A463" s="88" t="s">
        <v>136</v>
      </c>
      <c r="B463" s="88" t="s">
        <v>135</v>
      </c>
      <c r="C463" s="89">
        <v>559</v>
      </c>
      <c r="D463" s="90" t="s">
        <v>222</v>
      </c>
      <c r="E463" s="89" t="s">
        <v>282</v>
      </c>
      <c r="F463" s="89" t="s">
        <v>1676</v>
      </c>
      <c r="G463" s="89">
        <v>500</v>
      </c>
      <c r="H463" s="89" t="s">
        <v>224</v>
      </c>
      <c r="I463" s="88"/>
      <c r="J463" s="91">
        <v>37346</v>
      </c>
      <c r="K463" s="89"/>
      <c r="L463" s="92">
        <f>DATE(YEAR(J463)-26,MONTH(J463),DAY(J464))</f>
        <v>27850</v>
      </c>
      <c r="M463" s="89" t="s">
        <v>648</v>
      </c>
      <c r="N463" s="88" t="s">
        <v>1674</v>
      </c>
      <c r="O463" s="88"/>
      <c r="P463" s="89" t="s">
        <v>224</v>
      </c>
      <c r="Q463" s="89" t="s">
        <v>1673</v>
      </c>
      <c r="R463" s="93" t="s">
        <v>1673</v>
      </c>
      <c r="S463" s="89" t="s">
        <v>6973</v>
      </c>
      <c r="T463" s="96" t="s">
        <v>9270</v>
      </c>
      <c r="U463" s="94" t="s">
        <v>6978</v>
      </c>
      <c r="V463" s="88"/>
      <c r="W463" s="88"/>
      <c r="X463" s="89" t="s">
        <v>1673</v>
      </c>
    </row>
    <row r="464" spans="1:24" ht="15" customHeight="1">
      <c r="A464" s="88" t="s">
        <v>136</v>
      </c>
      <c r="B464" s="88" t="s">
        <v>135</v>
      </c>
      <c r="C464" s="89">
        <v>560</v>
      </c>
      <c r="D464" s="90" t="s">
        <v>1283</v>
      </c>
      <c r="E464" s="89" t="s">
        <v>1282</v>
      </c>
      <c r="F464" s="89" t="s">
        <v>1676</v>
      </c>
      <c r="G464" s="89">
        <v>11500</v>
      </c>
      <c r="H464" s="89" t="s">
        <v>224</v>
      </c>
      <c r="I464" s="88"/>
      <c r="J464" s="91">
        <v>37346</v>
      </c>
      <c r="K464" s="89"/>
      <c r="L464" s="92">
        <f>DATE(YEAR(J464)-26,MONTH(J464),DAY(J465))</f>
        <v>27850</v>
      </c>
      <c r="M464" s="89" t="s">
        <v>1623</v>
      </c>
      <c r="N464" s="88" t="s">
        <v>1674</v>
      </c>
      <c r="O464" s="88"/>
      <c r="P464" s="89" t="s">
        <v>224</v>
      </c>
      <c r="Q464" s="89" t="s">
        <v>4145</v>
      </c>
      <c r="R464" s="93" t="s">
        <v>2009</v>
      </c>
      <c r="S464" s="89" t="s">
        <v>6973</v>
      </c>
      <c r="T464" s="96" t="s">
        <v>9270</v>
      </c>
      <c r="U464" s="94" t="s">
        <v>6979</v>
      </c>
      <c r="V464" s="88"/>
      <c r="W464" s="88"/>
      <c r="X464" s="89" t="s">
        <v>5857</v>
      </c>
    </row>
    <row r="465" spans="1:24" ht="15" customHeight="1">
      <c r="A465" s="88" t="s">
        <v>136</v>
      </c>
      <c r="B465" s="88" t="s">
        <v>135</v>
      </c>
      <c r="C465" s="89">
        <v>561</v>
      </c>
      <c r="D465" s="90" t="s">
        <v>1281</v>
      </c>
      <c r="E465" s="89" t="s">
        <v>214</v>
      </c>
      <c r="F465" s="89" t="s">
        <v>1675</v>
      </c>
      <c r="G465" s="89">
        <v>500</v>
      </c>
      <c r="H465" s="89" t="s">
        <v>224</v>
      </c>
      <c r="I465" s="88"/>
      <c r="J465" s="91">
        <v>37346</v>
      </c>
      <c r="K465" s="89"/>
      <c r="L465" s="92">
        <f>DATE(YEAR(J465)-26,MONTH(J465),DAY(J466))</f>
        <v>27850</v>
      </c>
      <c r="M465" s="89" t="s">
        <v>1429</v>
      </c>
      <c r="N465" s="88" t="s">
        <v>1674</v>
      </c>
      <c r="O465" s="88"/>
      <c r="P465" s="89" t="s">
        <v>224</v>
      </c>
      <c r="Q465" s="89" t="s">
        <v>1673</v>
      </c>
      <c r="R465" s="93" t="s">
        <v>1673</v>
      </c>
      <c r="S465" s="89" t="s">
        <v>6973</v>
      </c>
      <c r="T465" s="96" t="s">
        <v>9270</v>
      </c>
      <c r="U465" s="94" t="s">
        <v>6978</v>
      </c>
      <c r="V465" s="88"/>
      <c r="W465" s="88"/>
      <c r="X465" s="89" t="s">
        <v>1673</v>
      </c>
    </row>
    <row r="466" spans="1:24" ht="15" customHeight="1">
      <c r="A466" s="88" t="s">
        <v>136</v>
      </c>
      <c r="B466" s="88" t="s">
        <v>135</v>
      </c>
      <c r="C466" s="89">
        <v>562</v>
      </c>
      <c r="D466" s="90" t="s">
        <v>222</v>
      </c>
      <c r="E466" s="89" t="s">
        <v>416</v>
      </c>
      <c r="F466" s="89" t="s">
        <v>1675</v>
      </c>
      <c r="G466" s="89">
        <v>500</v>
      </c>
      <c r="H466" s="89" t="s">
        <v>224</v>
      </c>
      <c r="I466" s="88"/>
      <c r="J466" s="91">
        <v>37346</v>
      </c>
      <c r="K466" s="89"/>
      <c r="L466" s="92">
        <f>DATE(YEAR(J466)-26,MONTH(J466),DAY(J467))</f>
        <v>27850</v>
      </c>
      <c r="M466" s="89" t="s">
        <v>214</v>
      </c>
      <c r="N466" s="88" t="s">
        <v>1674</v>
      </c>
      <c r="O466" s="88"/>
      <c r="P466" s="89" t="s">
        <v>224</v>
      </c>
      <c r="Q466" s="89" t="s">
        <v>4146</v>
      </c>
      <c r="R466" s="93" t="s">
        <v>2010</v>
      </c>
      <c r="S466" s="89" t="s">
        <v>6973</v>
      </c>
      <c r="T466" s="96" t="s">
        <v>9270</v>
      </c>
      <c r="U466" s="94" t="s">
        <v>6977</v>
      </c>
      <c r="V466" s="88"/>
      <c r="W466" s="88"/>
      <c r="X466" s="89" t="s">
        <v>1673</v>
      </c>
    </row>
    <row r="467" spans="1:24" ht="15" customHeight="1">
      <c r="A467" s="88" t="s">
        <v>136</v>
      </c>
      <c r="B467" s="88" t="s">
        <v>135</v>
      </c>
      <c r="C467" s="89">
        <v>563</v>
      </c>
      <c r="D467" s="90" t="s">
        <v>222</v>
      </c>
      <c r="E467" s="89" t="s">
        <v>149</v>
      </c>
      <c r="F467" s="89" t="s">
        <v>1675</v>
      </c>
      <c r="G467" s="89">
        <v>500</v>
      </c>
      <c r="H467" s="89" t="s">
        <v>224</v>
      </c>
      <c r="I467" s="88"/>
      <c r="J467" s="91">
        <v>37346</v>
      </c>
      <c r="K467" s="89"/>
      <c r="L467" s="92">
        <f>DATE(YEAR(J467)-26,MONTH(J467),DAY(J468))</f>
        <v>27850</v>
      </c>
      <c r="M467" s="89" t="s">
        <v>214</v>
      </c>
      <c r="N467" s="88" t="s">
        <v>1674</v>
      </c>
      <c r="O467" s="88"/>
      <c r="P467" s="89" t="s">
        <v>224</v>
      </c>
      <c r="Q467" s="89" t="s">
        <v>4147</v>
      </c>
      <c r="R467" s="93" t="s">
        <v>2011</v>
      </c>
      <c r="S467" s="89" t="s">
        <v>6973</v>
      </c>
      <c r="T467" s="96" t="s">
        <v>9270</v>
      </c>
      <c r="U467" s="94" t="s">
        <v>6977</v>
      </c>
      <c r="V467" s="88"/>
      <c r="W467" s="88"/>
      <c r="X467" s="89" t="s">
        <v>1673</v>
      </c>
    </row>
    <row r="468" spans="1:24" ht="15" customHeight="1">
      <c r="A468" s="88" t="s">
        <v>136</v>
      </c>
      <c r="B468" s="88" t="s">
        <v>135</v>
      </c>
      <c r="C468" s="89">
        <v>564</v>
      </c>
      <c r="D468" s="90" t="s">
        <v>1280</v>
      </c>
      <c r="E468" s="89" t="s">
        <v>193</v>
      </c>
      <c r="F468" s="89" t="s">
        <v>1675</v>
      </c>
      <c r="G468" s="89">
        <v>19500</v>
      </c>
      <c r="H468" s="89" t="s">
        <v>224</v>
      </c>
      <c r="I468" s="88"/>
      <c r="J468" s="91">
        <v>37346</v>
      </c>
      <c r="K468" s="89"/>
      <c r="L468" s="92">
        <f>DATE(YEAR(J468)-26,MONTH(J468),DAY(J469))</f>
        <v>27850</v>
      </c>
      <c r="M468" s="89" t="s">
        <v>528</v>
      </c>
      <c r="N468" s="88" t="s">
        <v>1674</v>
      </c>
      <c r="O468" s="88"/>
      <c r="P468" s="89" t="s">
        <v>224</v>
      </c>
      <c r="Q468" s="89" t="s">
        <v>4148</v>
      </c>
      <c r="R468" s="93" t="s">
        <v>2012</v>
      </c>
      <c r="S468" s="89" t="s">
        <v>6973</v>
      </c>
      <c r="T468" s="96" t="s">
        <v>9270</v>
      </c>
      <c r="U468" s="94" t="s">
        <v>6979</v>
      </c>
      <c r="V468" s="88"/>
      <c r="W468" s="88"/>
      <c r="X468" s="89" t="s">
        <v>5858</v>
      </c>
    </row>
    <row r="469" spans="1:24" ht="15" customHeight="1">
      <c r="A469" s="88" t="s">
        <v>136</v>
      </c>
      <c r="B469" s="88" t="s">
        <v>135</v>
      </c>
      <c r="C469" s="89">
        <v>565</v>
      </c>
      <c r="D469" s="90" t="s">
        <v>693</v>
      </c>
      <c r="E469" s="89" t="s">
        <v>233</v>
      </c>
      <c r="F469" s="89" t="s">
        <v>1675</v>
      </c>
      <c r="G469" s="89">
        <v>1100</v>
      </c>
      <c r="H469" s="89" t="s">
        <v>224</v>
      </c>
      <c r="I469" s="88"/>
      <c r="J469" s="91">
        <v>37346</v>
      </c>
      <c r="K469" s="89"/>
      <c r="L469" s="92">
        <f>DATE(YEAR(J469)-26,MONTH(J469),DAY(J470))</f>
        <v>27850</v>
      </c>
      <c r="M469" s="89" t="s">
        <v>176</v>
      </c>
      <c r="N469" s="88" t="s">
        <v>1674</v>
      </c>
      <c r="O469" s="88"/>
      <c r="P469" s="89" t="s">
        <v>224</v>
      </c>
      <c r="Q469" s="89" t="s">
        <v>1673</v>
      </c>
      <c r="R469" s="93" t="s">
        <v>1673</v>
      </c>
      <c r="S469" s="89" t="s">
        <v>6973</v>
      </c>
      <c r="T469" s="96" t="s">
        <v>9270</v>
      </c>
      <c r="U469" s="94" t="s">
        <v>6978</v>
      </c>
      <c r="V469" s="88"/>
      <c r="W469" s="88"/>
      <c r="X469" s="89" t="s">
        <v>1673</v>
      </c>
    </row>
    <row r="470" spans="1:24" ht="15" customHeight="1">
      <c r="A470" s="88" t="s">
        <v>136</v>
      </c>
      <c r="B470" s="88" t="s">
        <v>135</v>
      </c>
      <c r="C470" s="89">
        <v>566</v>
      </c>
      <c r="D470" s="90" t="s">
        <v>705</v>
      </c>
      <c r="E470" s="89" t="s">
        <v>534</v>
      </c>
      <c r="F470" s="89" t="s">
        <v>1675</v>
      </c>
      <c r="G470" s="89">
        <v>6700</v>
      </c>
      <c r="H470" s="89" t="s">
        <v>224</v>
      </c>
      <c r="I470" s="88"/>
      <c r="J470" s="91">
        <v>37346</v>
      </c>
      <c r="K470" s="89"/>
      <c r="L470" s="92">
        <f>DATE(YEAR(J470)-26,MONTH(J470),DAY(J471))</f>
        <v>27850</v>
      </c>
      <c r="M470" s="89" t="s">
        <v>506</v>
      </c>
      <c r="N470" s="88" t="s">
        <v>1674</v>
      </c>
      <c r="O470" s="88"/>
      <c r="P470" s="89" t="s">
        <v>224</v>
      </c>
      <c r="Q470" s="89" t="s">
        <v>4149</v>
      </c>
      <c r="R470" s="93" t="s">
        <v>2013</v>
      </c>
      <c r="S470" s="89" t="s">
        <v>6973</v>
      </c>
      <c r="T470" s="96" t="s">
        <v>9270</v>
      </c>
      <c r="U470" s="94" t="s">
        <v>6978</v>
      </c>
      <c r="V470" s="88"/>
      <c r="W470" s="88"/>
      <c r="X470" s="89" t="s">
        <v>5859</v>
      </c>
    </row>
    <row r="471" spans="1:24" ht="15" customHeight="1">
      <c r="A471" s="88" t="s">
        <v>136</v>
      </c>
      <c r="B471" s="88" t="s">
        <v>135</v>
      </c>
      <c r="C471" s="89">
        <v>567</v>
      </c>
      <c r="D471" s="90" t="s">
        <v>705</v>
      </c>
      <c r="E471" s="89" t="s">
        <v>180</v>
      </c>
      <c r="F471" s="89" t="s">
        <v>1675</v>
      </c>
      <c r="G471" s="89">
        <v>6700</v>
      </c>
      <c r="H471" s="89" t="s">
        <v>224</v>
      </c>
      <c r="I471" s="88"/>
      <c r="J471" s="91">
        <v>37346</v>
      </c>
      <c r="K471" s="89"/>
      <c r="L471" s="92">
        <f>DATE(YEAR(J471)-26,MONTH(J471),DAY(J472))</f>
        <v>27850</v>
      </c>
      <c r="M471" s="89" t="s">
        <v>506</v>
      </c>
      <c r="N471" s="88" t="s">
        <v>1674</v>
      </c>
      <c r="O471" s="88"/>
      <c r="P471" s="89" t="s">
        <v>224</v>
      </c>
      <c r="Q471" s="89" t="s">
        <v>4150</v>
      </c>
      <c r="R471" s="93" t="s">
        <v>2014</v>
      </c>
      <c r="S471" s="89" t="s">
        <v>6973</v>
      </c>
      <c r="T471" s="96" t="s">
        <v>9270</v>
      </c>
      <c r="U471" s="94" t="s">
        <v>6978</v>
      </c>
      <c r="V471" s="88"/>
      <c r="W471" s="88"/>
      <c r="X471" s="89" t="s">
        <v>5860</v>
      </c>
    </row>
    <row r="472" spans="1:24" ht="15" customHeight="1">
      <c r="A472" s="88" t="s">
        <v>136</v>
      </c>
      <c r="B472" s="88" t="s">
        <v>135</v>
      </c>
      <c r="C472" s="89">
        <v>568</v>
      </c>
      <c r="D472" s="90" t="s">
        <v>1277</v>
      </c>
      <c r="E472" s="89" t="s">
        <v>1279</v>
      </c>
      <c r="F472" s="89" t="s">
        <v>1676</v>
      </c>
      <c r="G472" s="89">
        <v>500</v>
      </c>
      <c r="H472" s="89" t="s">
        <v>224</v>
      </c>
      <c r="I472" s="88"/>
      <c r="J472" s="91">
        <v>37346</v>
      </c>
      <c r="K472" s="89"/>
      <c r="L472" s="92">
        <f>DATE(YEAR(J472)-26,MONTH(J472),DAY(J473))</f>
        <v>27850</v>
      </c>
      <c r="M472" s="89" t="s">
        <v>1622</v>
      </c>
      <c r="N472" s="88" t="s">
        <v>1674</v>
      </c>
      <c r="O472" s="88"/>
      <c r="P472" s="89" t="s">
        <v>224</v>
      </c>
      <c r="Q472" s="89" t="s">
        <v>1673</v>
      </c>
      <c r="R472" s="93" t="s">
        <v>1673</v>
      </c>
      <c r="S472" s="89" t="s">
        <v>6973</v>
      </c>
      <c r="T472" s="96" t="s">
        <v>9270</v>
      </c>
      <c r="U472" s="94" t="s">
        <v>6978</v>
      </c>
      <c r="V472" s="88"/>
      <c r="W472" s="88"/>
      <c r="X472" s="89" t="s">
        <v>1673</v>
      </c>
    </row>
    <row r="473" spans="1:24" ht="15" customHeight="1">
      <c r="A473" s="88" t="s">
        <v>136</v>
      </c>
      <c r="B473" s="88" t="s">
        <v>135</v>
      </c>
      <c r="C473" s="89">
        <v>569</v>
      </c>
      <c r="D473" s="90" t="s">
        <v>1278</v>
      </c>
      <c r="E473" s="89" t="s">
        <v>256</v>
      </c>
      <c r="F473" s="89" t="s">
        <v>1675</v>
      </c>
      <c r="G473" s="89">
        <v>1000</v>
      </c>
      <c r="H473" s="89" t="s">
        <v>224</v>
      </c>
      <c r="I473" s="88"/>
      <c r="J473" s="91">
        <v>37346</v>
      </c>
      <c r="K473" s="89"/>
      <c r="L473" s="92">
        <f>DATE(YEAR(J473)-26,MONTH(J473),DAY(J474))</f>
        <v>27850</v>
      </c>
      <c r="M473" s="89" t="s">
        <v>180</v>
      </c>
      <c r="N473" s="88" t="s">
        <v>1674</v>
      </c>
      <c r="O473" s="88"/>
      <c r="P473" s="89" t="s">
        <v>224</v>
      </c>
      <c r="Q473" s="89" t="s">
        <v>4151</v>
      </c>
      <c r="R473" s="93" t="s">
        <v>2015</v>
      </c>
      <c r="S473" s="89" t="s">
        <v>6973</v>
      </c>
      <c r="T473" s="96" t="s">
        <v>9270</v>
      </c>
      <c r="U473" s="94" t="s">
        <v>6979</v>
      </c>
      <c r="V473" s="88"/>
      <c r="W473" s="88"/>
      <c r="X473" s="89" t="s">
        <v>1673</v>
      </c>
    </row>
    <row r="474" spans="1:24" ht="15" customHeight="1">
      <c r="A474" s="88" t="s">
        <v>136</v>
      </c>
      <c r="B474" s="88" t="s">
        <v>135</v>
      </c>
      <c r="C474" s="89">
        <v>570</v>
      </c>
      <c r="D474" s="90" t="s">
        <v>350</v>
      </c>
      <c r="E474" s="89" t="s">
        <v>151</v>
      </c>
      <c r="F474" s="89" t="s">
        <v>1675</v>
      </c>
      <c r="G474" s="89">
        <v>900</v>
      </c>
      <c r="H474" s="89" t="s">
        <v>224</v>
      </c>
      <c r="I474" s="88"/>
      <c r="J474" s="91">
        <v>37346</v>
      </c>
      <c r="K474" s="89"/>
      <c r="L474" s="92">
        <f>DATE(YEAR(J474)-26,MONTH(J474),DAY(J475))</f>
        <v>27850</v>
      </c>
      <c r="M474" s="89" t="s">
        <v>197</v>
      </c>
      <c r="N474" s="88" t="s">
        <v>1674</v>
      </c>
      <c r="O474" s="88"/>
      <c r="P474" s="89" t="s">
        <v>224</v>
      </c>
      <c r="Q474" s="89" t="s">
        <v>1673</v>
      </c>
      <c r="R474" s="93" t="s">
        <v>1673</v>
      </c>
      <c r="S474" s="89" t="s">
        <v>6973</v>
      </c>
      <c r="T474" s="96" t="s">
        <v>9270</v>
      </c>
      <c r="U474" s="94" t="s">
        <v>6978</v>
      </c>
      <c r="V474" s="88"/>
      <c r="W474" s="88"/>
      <c r="X474" s="89" t="s">
        <v>1673</v>
      </c>
    </row>
    <row r="475" spans="1:24" ht="15" customHeight="1">
      <c r="A475" s="88" t="s">
        <v>136</v>
      </c>
      <c r="B475" s="88" t="s">
        <v>135</v>
      </c>
      <c r="C475" s="89">
        <v>571</v>
      </c>
      <c r="D475" s="90" t="s">
        <v>350</v>
      </c>
      <c r="E475" s="89" t="s">
        <v>443</v>
      </c>
      <c r="F475" s="89" t="s">
        <v>1675</v>
      </c>
      <c r="G475" s="89">
        <v>900</v>
      </c>
      <c r="H475" s="89" t="s">
        <v>224</v>
      </c>
      <c r="I475" s="88"/>
      <c r="J475" s="91">
        <v>37346</v>
      </c>
      <c r="K475" s="89"/>
      <c r="L475" s="92">
        <f>DATE(YEAR(J475)-26,MONTH(J475),DAY(J476))</f>
        <v>27850</v>
      </c>
      <c r="M475" s="89" t="s">
        <v>197</v>
      </c>
      <c r="N475" s="88" t="s">
        <v>1674</v>
      </c>
      <c r="O475" s="88"/>
      <c r="P475" s="89" t="s">
        <v>224</v>
      </c>
      <c r="Q475" s="89" t="s">
        <v>1673</v>
      </c>
      <c r="R475" s="93" t="s">
        <v>1673</v>
      </c>
      <c r="S475" s="89" t="s">
        <v>6973</v>
      </c>
      <c r="T475" s="96" t="s">
        <v>9270</v>
      </c>
      <c r="U475" s="94" t="s">
        <v>6978</v>
      </c>
      <c r="V475" s="88"/>
      <c r="W475" s="88"/>
      <c r="X475" s="89" t="s">
        <v>1673</v>
      </c>
    </row>
    <row r="476" spans="1:24" ht="15" customHeight="1">
      <c r="A476" s="88" t="s">
        <v>136</v>
      </c>
      <c r="B476" s="88" t="s">
        <v>135</v>
      </c>
      <c r="C476" s="89">
        <v>572</v>
      </c>
      <c r="D476" s="90" t="s">
        <v>236</v>
      </c>
      <c r="E476" s="89" t="s">
        <v>623</v>
      </c>
      <c r="F476" s="89" t="s">
        <v>1675</v>
      </c>
      <c r="G476" s="89">
        <v>7500</v>
      </c>
      <c r="H476" s="89" t="s">
        <v>1661</v>
      </c>
      <c r="I476" s="88"/>
      <c r="J476" s="91">
        <v>37346</v>
      </c>
      <c r="K476" s="89"/>
      <c r="L476" s="92">
        <f>DATE(YEAR(J476)-26,MONTH(J476),DAY(J477))</f>
        <v>27850</v>
      </c>
      <c r="M476" s="89" t="s">
        <v>799</v>
      </c>
      <c r="N476" s="88" t="s">
        <v>1674</v>
      </c>
      <c r="O476" s="88"/>
      <c r="P476" s="89" t="s">
        <v>1661</v>
      </c>
      <c r="Q476" s="89" t="s">
        <v>4152</v>
      </c>
      <c r="R476" s="93" t="s">
        <v>2016</v>
      </c>
      <c r="S476" s="89" t="s">
        <v>6973</v>
      </c>
      <c r="T476" s="96" t="s">
        <v>9270</v>
      </c>
      <c r="U476" s="94" t="s">
        <v>6979</v>
      </c>
      <c r="V476" s="88"/>
      <c r="W476" s="88"/>
      <c r="X476" s="89" t="s">
        <v>5861</v>
      </c>
    </row>
    <row r="477" spans="1:24" ht="15" customHeight="1">
      <c r="A477" s="88" t="s">
        <v>136</v>
      </c>
      <c r="B477" s="88" t="s">
        <v>135</v>
      </c>
      <c r="C477" s="89">
        <v>573</v>
      </c>
      <c r="D477" s="90" t="s">
        <v>236</v>
      </c>
      <c r="E477" s="89" t="s">
        <v>185</v>
      </c>
      <c r="F477" s="89" t="s">
        <v>1675</v>
      </c>
      <c r="G477" s="89">
        <v>7000</v>
      </c>
      <c r="H477" s="89" t="s">
        <v>1661</v>
      </c>
      <c r="I477" s="88"/>
      <c r="J477" s="91">
        <v>37346</v>
      </c>
      <c r="K477" s="89"/>
      <c r="L477" s="92">
        <f>DATE(YEAR(J477)-26,MONTH(J477),DAY(J478))</f>
        <v>27850</v>
      </c>
      <c r="M477" s="89" t="s">
        <v>256</v>
      </c>
      <c r="N477" s="88" t="s">
        <v>1674</v>
      </c>
      <c r="O477" s="88"/>
      <c r="P477" s="89" t="s">
        <v>1661</v>
      </c>
      <c r="Q477" s="89" t="s">
        <v>4153</v>
      </c>
      <c r="R477" s="93" t="s">
        <v>2017</v>
      </c>
      <c r="S477" s="89" t="s">
        <v>6973</v>
      </c>
      <c r="T477" s="96" t="s">
        <v>9270</v>
      </c>
      <c r="U477" s="94" t="s">
        <v>6979</v>
      </c>
      <c r="V477" s="88"/>
      <c r="W477" s="88"/>
      <c r="X477" s="89" t="s">
        <v>5862</v>
      </c>
    </row>
    <row r="478" spans="1:24" ht="15" customHeight="1">
      <c r="A478" s="88" t="s">
        <v>136</v>
      </c>
      <c r="B478" s="88" t="s">
        <v>135</v>
      </c>
      <c r="C478" s="89">
        <v>574</v>
      </c>
      <c r="D478" s="90" t="s">
        <v>236</v>
      </c>
      <c r="E478" s="89" t="s">
        <v>165</v>
      </c>
      <c r="F478" s="89" t="s">
        <v>1675</v>
      </c>
      <c r="G478" s="89">
        <v>7000</v>
      </c>
      <c r="H478" s="89" t="s">
        <v>1661</v>
      </c>
      <c r="I478" s="88"/>
      <c r="J478" s="91">
        <v>37346</v>
      </c>
      <c r="K478" s="89"/>
      <c r="L478" s="92">
        <f>DATE(YEAR(J478)-26,MONTH(J478),DAY(J479))</f>
        <v>27850</v>
      </c>
      <c r="M478" s="89" t="s">
        <v>185</v>
      </c>
      <c r="N478" s="88" t="s">
        <v>1674</v>
      </c>
      <c r="O478" s="88"/>
      <c r="P478" s="89" t="s">
        <v>1661</v>
      </c>
      <c r="Q478" s="89" t="s">
        <v>4153</v>
      </c>
      <c r="R478" s="93" t="s">
        <v>2018</v>
      </c>
      <c r="S478" s="89" t="s">
        <v>6973</v>
      </c>
      <c r="T478" s="96" t="s">
        <v>9270</v>
      </c>
      <c r="U478" s="94" t="s">
        <v>6977</v>
      </c>
      <c r="V478" s="88"/>
      <c r="W478" s="88"/>
      <c r="X478" s="89" t="s">
        <v>5863</v>
      </c>
    </row>
    <row r="479" spans="1:24" ht="15" customHeight="1">
      <c r="A479" s="88" t="s">
        <v>136</v>
      </c>
      <c r="B479" s="88" t="s">
        <v>135</v>
      </c>
      <c r="C479" s="89">
        <v>575</v>
      </c>
      <c r="D479" s="90" t="s">
        <v>222</v>
      </c>
      <c r="E479" s="89" t="s">
        <v>207</v>
      </c>
      <c r="F479" s="89" t="s">
        <v>1675</v>
      </c>
      <c r="G479" s="89">
        <v>5500</v>
      </c>
      <c r="H479" s="89" t="s">
        <v>224</v>
      </c>
      <c r="I479" s="88"/>
      <c r="J479" s="91">
        <v>37346</v>
      </c>
      <c r="K479" s="89"/>
      <c r="L479" s="92">
        <f>DATE(YEAR(J479)-26,MONTH(J479),DAY(J480))</f>
        <v>27850</v>
      </c>
      <c r="M479" s="89" t="s">
        <v>149</v>
      </c>
      <c r="N479" s="88" t="s">
        <v>1674</v>
      </c>
      <c r="O479" s="88"/>
      <c r="P479" s="89" t="s">
        <v>224</v>
      </c>
      <c r="Q479" s="89" t="s">
        <v>4154</v>
      </c>
      <c r="R479" s="93" t="s">
        <v>2019</v>
      </c>
      <c r="S479" s="89" t="s">
        <v>6973</v>
      </c>
      <c r="T479" s="96" t="s">
        <v>9270</v>
      </c>
      <c r="U479" s="94" t="s">
        <v>6978</v>
      </c>
      <c r="V479" s="88"/>
      <c r="W479" s="88"/>
      <c r="X479" s="89" t="s">
        <v>5864</v>
      </c>
    </row>
    <row r="480" spans="1:24" ht="15" customHeight="1">
      <c r="A480" s="88" t="s">
        <v>136</v>
      </c>
      <c r="B480" s="88" t="s">
        <v>135</v>
      </c>
      <c r="C480" s="89">
        <v>576</v>
      </c>
      <c r="D480" s="90" t="s">
        <v>1277</v>
      </c>
      <c r="E480" s="89" t="s">
        <v>687</v>
      </c>
      <c r="F480" s="89" t="s">
        <v>1676</v>
      </c>
      <c r="G480" s="89">
        <v>6500</v>
      </c>
      <c r="H480" s="89" t="s">
        <v>224</v>
      </c>
      <c r="I480" s="88"/>
      <c r="J480" s="91">
        <v>37346</v>
      </c>
      <c r="K480" s="89"/>
      <c r="L480" s="92">
        <f>DATE(YEAR(J480)-26,MONTH(J480),DAY(J481))</f>
        <v>27850</v>
      </c>
      <c r="M480" s="89" t="s">
        <v>223</v>
      </c>
      <c r="N480" s="88" t="s">
        <v>1674</v>
      </c>
      <c r="O480" s="88"/>
      <c r="P480" s="89" t="s">
        <v>224</v>
      </c>
      <c r="Q480" s="89" t="s">
        <v>4155</v>
      </c>
      <c r="R480" s="93" t="s">
        <v>2020</v>
      </c>
      <c r="S480" s="89" t="s">
        <v>6973</v>
      </c>
      <c r="T480" s="96" t="s">
        <v>9270</v>
      </c>
      <c r="U480" s="94" t="s">
        <v>6978</v>
      </c>
      <c r="V480" s="88"/>
      <c r="W480" s="88"/>
      <c r="X480" s="89" t="s">
        <v>5865</v>
      </c>
    </row>
    <row r="481" spans="1:24" ht="15" customHeight="1">
      <c r="A481" s="88" t="s">
        <v>136</v>
      </c>
      <c r="B481" s="88" t="s">
        <v>135</v>
      </c>
      <c r="C481" s="89">
        <v>577</v>
      </c>
      <c r="D481" s="90" t="s">
        <v>350</v>
      </c>
      <c r="E481" s="89" t="s">
        <v>245</v>
      </c>
      <c r="F481" s="89" t="s">
        <v>1675</v>
      </c>
      <c r="G481" s="89">
        <v>500</v>
      </c>
      <c r="H481" s="89" t="s">
        <v>224</v>
      </c>
      <c r="I481" s="88"/>
      <c r="J481" s="91">
        <v>37346</v>
      </c>
      <c r="K481" s="89"/>
      <c r="L481" s="92">
        <f>DATE(YEAR(J481)-26,MONTH(J481),DAY(J482))</f>
        <v>27850</v>
      </c>
      <c r="M481" s="89" t="s">
        <v>1077</v>
      </c>
      <c r="N481" s="88" t="s">
        <v>1674</v>
      </c>
      <c r="O481" s="88"/>
      <c r="P481" s="89" t="s">
        <v>224</v>
      </c>
      <c r="Q481" s="89" t="s">
        <v>4156</v>
      </c>
      <c r="R481" s="93" t="s">
        <v>2021</v>
      </c>
      <c r="S481" s="89" t="s">
        <v>6973</v>
      </c>
      <c r="T481" s="96" t="s">
        <v>9270</v>
      </c>
      <c r="U481" s="94" t="s">
        <v>6978</v>
      </c>
      <c r="V481" s="88"/>
      <c r="W481" s="88"/>
      <c r="X481" s="89" t="s">
        <v>1673</v>
      </c>
    </row>
    <row r="482" spans="1:24" ht="15" customHeight="1">
      <c r="A482" s="88" t="s">
        <v>136</v>
      </c>
      <c r="B482" s="88" t="s">
        <v>135</v>
      </c>
      <c r="C482" s="89">
        <v>578</v>
      </c>
      <c r="D482" s="90" t="s">
        <v>222</v>
      </c>
      <c r="E482" s="89" t="s">
        <v>313</v>
      </c>
      <c r="F482" s="89" t="s">
        <v>1676</v>
      </c>
      <c r="G482" s="89">
        <v>5000</v>
      </c>
      <c r="H482" s="89" t="s">
        <v>224</v>
      </c>
      <c r="I482" s="88"/>
      <c r="J482" s="91">
        <v>37346</v>
      </c>
      <c r="K482" s="89"/>
      <c r="L482" s="92">
        <f>DATE(YEAR(J482)-26,MONTH(J482),DAY(J483))</f>
        <v>27850</v>
      </c>
      <c r="M482" s="89" t="s">
        <v>524</v>
      </c>
      <c r="N482" s="88" t="s">
        <v>1674</v>
      </c>
      <c r="O482" s="88"/>
      <c r="P482" s="89" t="s">
        <v>224</v>
      </c>
      <c r="Q482" s="89" t="s">
        <v>4157</v>
      </c>
      <c r="R482" s="93" t="s">
        <v>2022</v>
      </c>
      <c r="S482" s="89" t="s">
        <v>6973</v>
      </c>
      <c r="T482" s="96" t="s">
        <v>9270</v>
      </c>
      <c r="U482" s="94" t="s">
        <v>6978</v>
      </c>
      <c r="V482" s="88"/>
      <c r="W482" s="88"/>
      <c r="X482" s="89" t="s">
        <v>5866</v>
      </c>
    </row>
    <row r="483" spans="1:24" ht="15" customHeight="1">
      <c r="A483" s="88" t="s">
        <v>136</v>
      </c>
      <c r="B483" s="88" t="s">
        <v>135</v>
      </c>
      <c r="C483" s="89">
        <v>581</v>
      </c>
      <c r="D483" s="90" t="s">
        <v>222</v>
      </c>
      <c r="E483" s="89" t="s">
        <v>403</v>
      </c>
      <c r="F483" s="89" t="s">
        <v>1676</v>
      </c>
      <c r="G483" s="89">
        <v>8300</v>
      </c>
      <c r="H483" s="89" t="s">
        <v>224</v>
      </c>
      <c r="I483" s="88"/>
      <c r="J483" s="91">
        <v>37346</v>
      </c>
      <c r="K483" s="89"/>
      <c r="L483" s="92">
        <f>DATE(YEAR(J483)-26,MONTH(J483),DAY(J484))</f>
        <v>27850</v>
      </c>
      <c r="M483" s="89" t="s">
        <v>278</v>
      </c>
      <c r="N483" s="88" t="s">
        <v>1674</v>
      </c>
      <c r="O483" s="88"/>
      <c r="P483" s="89" t="s">
        <v>224</v>
      </c>
      <c r="Q483" s="89" t="s">
        <v>4158</v>
      </c>
      <c r="R483" s="93" t="s">
        <v>2023</v>
      </c>
      <c r="S483" s="89" t="s">
        <v>6973</v>
      </c>
      <c r="T483" s="96" t="s">
        <v>9270</v>
      </c>
      <c r="U483" s="94" t="s">
        <v>6979</v>
      </c>
      <c r="V483" s="88"/>
      <c r="W483" s="88"/>
      <c r="X483" s="89" t="s">
        <v>5867</v>
      </c>
    </row>
    <row r="484" spans="1:24" ht="15" customHeight="1">
      <c r="A484" s="88" t="s">
        <v>136</v>
      </c>
      <c r="B484" s="88" t="s">
        <v>135</v>
      </c>
      <c r="C484" s="89">
        <v>582</v>
      </c>
      <c r="D484" s="90" t="s">
        <v>236</v>
      </c>
      <c r="E484" s="89" t="s">
        <v>211</v>
      </c>
      <c r="F484" s="89" t="s">
        <v>1675</v>
      </c>
      <c r="G484" s="89">
        <v>25500</v>
      </c>
      <c r="H484" s="89" t="s">
        <v>224</v>
      </c>
      <c r="I484" s="88"/>
      <c r="J484" s="91">
        <v>37346</v>
      </c>
      <c r="K484" s="89"/>
      <c r="L484" s="92">
        <f>DATE(YEAR(J484)-26,MONTH(J484),DAY(J485))</f>
        <v>27850</v>
      </c>
      <c r="M484" s="89" t="s">
        <v>245</v>
      </c>
      <c r="N484" s="88" t="s">
        <v>1674</v>
      </c>
      <c r="O484" s="88"/>
      <c r="P484" s="89" t="s">
        <v>224</v>
      </c>
      <c r="Q484" s="89" t="s">
        <v>4159</v>
      </c>
      <c r="R484" s="93" t="s">
        <v>2024</v>
      </c>
      <c r="S484" s="89" t="s">
        <v>6973</v>
      </c>
      <c r="T484" s="96" t="s">
        <v>9270</v>
      </c>
      <c r="U484" s="94" t="s">
        <v>6977</v>
      </c>
      <c r="V484" s="88"/>
      <c r="W484" s="88"/>
      <c r="X484" s="89" t="s">
        <v>5868</v>
      </c>
    </row>
    <row r="485" spans="1:24" ht="15" customHeight="1">
      <c r="A485" s="88" t="s">
        <v>136</v>
      </c>
      <c r="B485" s="88" t="s">
        <v>135</v>
      </c>
      <c r="C485" s="89">
        <v>583</v>
      </c>
      <c r="D485" s="90" t="s">
        <v>236</v>
      </c>
      <c r="E485" s="89" t="s">
        <v>506</v>
      </c>
      <c r="F485" s="89" t="s">
        <v>1675</v>
      </c>
      <c r="G485" s="89">
        <v>25500</v>
      </c>
      <c r="H485" s="89" t="s">
        <v>1661</v>
      </c>
      <c r="I485" s="88"/>
      <c r="J485" s="91">
        <v>37346</v>
      </c>
      <c r="K485" s="89"/>
      <c r="L485" s="92">
        <f>DATE(YEAR(J485)-26,MONTH(J485),DAY(J486))</f>
        <v>27850</v>
      </c>
      <c r="M485" s="89" t="s">
        <v>245</v>
      </c>
      <c r="N485" s="88" t="s">
        <v>1674</v>
      </c>
      <c r="O485" s="88"/>
      <c r="P485" s="89" t="s">
        <v>1661</v>
      </c>
      <c r="Q485" s="89" t="s">
        <v>4160</v>
      </c>
      <c r="R485" s="93" t="s">
        <v>2025</v>
      </c>
      <c r="S485" s="89" t="s">
        <v>6973</v>
      </c>
      <c r="T485" s="96" t="s">
        <v>9270</v>
      </c>
      <c r="U485" s="94" t="s">
        <v>6977</v>
      </c>
      <c r="V485" s="88"/>
      <c r="W485" s="88"/>
      <c r="X485" s="89" t="s">
        <v>5869</v>
      </c>
    </row>
    <row r="486" spans="1:24" ht="15" customHeight="1">
      <c r="A486" s="88" t="s">
        <v>136</v>
      </c>
      <c r="B486" s="88" t="s">
        <v>135</v>
      </c>
      <c r="C486" s="89">
        <v>584</v>
      </c>
      <c r="D486" s="90" t="s">
        <v>419</v>
      </c>
      <c r="E486" s="89" t="s">
        <v>917</v>
      </c>
      <c r="F486" s="89" t="s">
        <v>1675</v>
      </c>
      <c r="G486" s="89">
        <v>2500</v>
      </c>
      <c r="H486" s="89" t="s">
        <v>224</v>
      </c>
      <c r="I486" s="88"/>
      <c r="J486" s="91">
        <v>37346</v>
      </c>
      <c r="K486" s="89"/>
      <c r="L486" s="92">
        <f>DATE(YEAR(J486)-26,MONTH(J486),DAY(J487))</f>
        <v>27847</v>
      </c>
      <c r="M486" s="89" t="s">
        <v>149</v>
      </c>
      <c r="N486" s="88" t="s">
        <v>1674</v>
      </c>
      <c r="O486" s="88"/>
      <c r="P486" s="89" t="s">
        <v>224</v>
      </c>
      <c r="Q486" s="89" t="s">
        <v>4143</v>
      </c>
      <c r="R486" s="93" t="s">
        <v>2026</v>
      </c>
      <c r="S486" s="89" t="s">
        <v>6973</v>
      </c>
      <c r="T486" s="96" t="s">
        <v>9270</v>
      </c>
      <c r="U486" s="94" t="s">
        <v>6978</v>
      </c>
      <c r="V486" s="88"/>
      <c r="W486" s="88"/>
      <c r="X486" s="89" t="s">
        <v>5870</v>
      </c>
    </row>
    <row r="487" spans="1:24" ht="15" customHeight="1">
      <c r="A487" s="88" t="s">
        <v>136</v>
      </c>
      <c r="B487" s="88" t="s">
        <v>135</v>
      </c>
      <c r="C487" s="89">
        <v>3157</v>
      </c>
      <c r="D487" s="90" t="s">
        <v>419</v>
      </c>
      <c r="E487" s="89" t="s">
        <v>256</v>
      </c>
      <c r="F487" s="89" t="s">
        <v>1675</v>
      </c>
      <c r="G487" s="89">
        <v>16500</v>
      </c>
      <c r="H487" s="89" t="s">
        <v>224</v>
      </c>
      <c r="I487" s="88"/>
      <c r="J487" s="91">
        <v>41545</v>
      </c>
      <c r="K487" s="89"/>
      <c r="L487" s="92">
        <f>DATE(YEAR(J487)-26,MONTH(J487),DAY(J488))</f>
        <v>32035</v>
      </c>
      <c r="M487" s="89" t="s">
        <v>528</v>
      </c>
      <c r="N487" s="88" t="s">
        <v>1674</v>
      </c>
      <c r="O487" s="88"/>
      <c r="P487" s="89" t="s">
        <v>224</v>
      </c>
      <c r="Q487" s="89" t="s">
        <v>4161</v>
      </c>
      <c r="R487" s="93" t="s">
        <v>2027</v>
      </c>
      <c r="S487" s="89" t="s">
        <v>6973</v>
      </c>
      <c r="T487" s="96" t="s">
        <v>9270</v>
      </c>
      <c r="U487" s="94" t="s">
        <v>6979</v>
      </c>
      <c r="V487" s="88"/>
      <c r="W487" s="88"/>
      <c r="X487" s="89" t="s">
        <v>5871</v>
      </c>
    </row>
    <row r="488" spans="1:24" ht="15" customHeight="1">
      <c r="A488" s="88" t="s">
        <v>136</v>
      </c>
      <c r="B488" s="88" t="s">
        <v>135</v>
      </c>
      <c r="C488" s="89">
        <v>3158</v>
      </c>
      <c r="D488" s="90" t="s">
        <v>1276</v>
      </c>
      <c r="E488" s="89" t="s">
        <v>180</v>
      </c>
      <c r="F488" s="89" t="s">
        <v>1675</v>
      </c>
      <c r="G488" s="89">
        <v>500</v>
      </c>
      <c r="H488" s="89" t="s">
        <v>224</v>
      </c>
      <c r="I488" s="88"/>
      <c r="J488" s="91">
        <v>41562</v>
      </c>
      <c r="K488" s="89"/>
      <c r="L488" s="92">
        <f>DATE(YEAR(J488)-26,MONTH(J488),DAY(J489))</f>
        <v>32078</v>
      </c>
      <c r="M488" s="89" t="s">
        <v>192</v>
      </c>
      <c r="N488" s="88" t="s">
        <v>1674</v>
      </c>
      <c r="O488" s="88"/>
      <c r="P488" s="89" t="s">
        <v>224</v>
      </c>
      <c r="Q488" s="89" t="s">
        <v>4162</v>
      </c>
      <c r="R488" s="93" t="s">
        <v>2028</v>
      </c>
      <c r="S488" s="89" t="s">
        <v>6973</v>
      </c>
      <c r="T488" s="96" t="s">
        <v>9270</v>
      </c>
      <c r="U488" s="94" t="s">
        <v>6978</v>
      </c>
      <c r="V488" s="88"/>
      <c r="W488" s="88"/>
      <c r="X488" s="89" t="s">
        <v>1673</v>
      </c>
    </row>
    <row r="489" spans="1:24" ht="15" customHeight="1">
      <c r="A489" s="88" t="s">
        <v>136</v>
      </c>
      <c r="B489" s="88" t="s">
        <v>135</v>
      </c>
      <c r="C489" s="89">
        <v>3156</v>
      </c>
      <c r="D489" s="90" t="s">
        <v>222</v>
      </c>
      <c r="E489" s="89" t="s">
        <v>278</v>
      </c>
      <c r="F489" s="89" t="s">
        <v>1675</v>
      </c>
      <c r="G489" s="89">
        <v>9000</v>
      </c>
      <c r="H489" s="89" t="s">
        <v>224</v>
      </c>
      <c r="I489" s="88"/>
      <c r="J489" s="91">
        <v>41545</v>
      </c>
      <c r="K489" s="89"/>
      <c r="L489" s="92">
        <f>DATE(YEAR(J489)-26,MONTH(J489),DAY(J490))</f>
        <v>32051</v>
      </c>
      <c r="M489" s="89" t="s">
        <v>197</v>
      </c>
      <c r="N489" s="88" t="s">
        <v>1674</v>
      </c>
      <c r="O489" s="88"/>
      <c r="P489" s="89" t="s">
        <v>224</v>
      </c>
      <c r="Q489" s="89" t="s">
        <v>4163</v>
      </c>
      <c r="R489" s="93" t="s">
        <v>2029</v>
      </c>
      <c r="S489" s="89" t="s">
        <v>6973</v>
      </c>
      <c r="T489" s="96" t="s">
        <v>9270</v>
      </c>
      <c r="U489" s="94" t="s">
        <v>6978</v>
      </c>
      <c r="V489" s="88"/>
      <c r="W489" s="88"/>
      <c r="X489" s="89" t="s">
        <v>5872</v>
      </c>
    </row>
    <row r="490" spans="1:24" ht="15" customHeight="1">
      <c r="A490" s="88" t="s">
        <v>136</v>
      </c>
      <c r="B490" s="88" t="s">
        <v>135</v>
      </c>
      <c r="C490" s="89">
        <v>585</v>
      </c>
      <c r="D490" s="90" t="s">
        <v>162</v>
      </c>
      <c r="E490" s="89" t="s">
        <v>256</v>
      </c>
      <c r="F490" s="89" t="s">
        <v>1675</v>
      </c>
      <c r="G490" s="89">
        <v>17600</v>
      </c>
      <c r="H490" s="89" t="s">
        <v>224</v>
      </c>
      <c r="I490" s="88"/>
      <c r="J490" s="91">
        <v>37346</v>
      </c>
      <c r="K490" s="89"/>
      <c r="L490" s="92">
        <f>DATE(YEAR(J490)-26,MONTH(J490),DAY(J491))</f>
        <v>27850</v>
      </c>
      <c r="M490" s="89" t="s">
        <v>262</v>
      </c>
      <c r="N490" s="88" t="s">
        <v>1674</v>
      </c>
      <c r="O490" s="88"/>
      <c r="P490" s="89" t="s">
        <v>224</v>
      </c>
      <c r="Q490" s="89" t="s">
        <v>4164</v>
      </c>
      <c r="R490" s="93" t="s">
        <v>2030</v>
      </c>
      <c r="S490" s="89" t="s">
        <v>6973</v>
      </c>
      <c r="T490" s="96" t="s">
        <v>9270</v>
      </c>
      <c r="U490" s="94" t="s">
        <v>6977</v>
      </c>
      <c r="V490" s="88"/>
      <c r="W490" s="88"/>
      <c r="X490" s="89" t="s">
        <v>5873</v>
      </c>
    </row>
    <row r="491" spans="1:24" ht="15" customHeight="1">
      <c r="A491" s="88" t="s">
        <v>136</v>
      </c>
      <c r="B491" s="88" t="s">
        <v>135</v>
      </c>
      <c r="C491" s="89">
        <v>586</v>
      </c>
      <c r="D491" s="90" t="s">
        <v>162</v>
      </c>
      <c r="E491" s="89" t="s">
        <v>398</v>
      </c>
      <c r="F491" s="89" t="s">
        <v>1675</v>
      </c>
      <c r="G491" s="89">
        <v>14500</v>
      </c>
      <c r="H491" s="89" t="s">
        <v>224</v>
      </c>
      <c r="I491" s="88"/>
      <c r="J491" s="91">
        <v>37346</v>
      </c>
      <c r="K491" s="89"/>
      <c r="L491" s="92">
        <f>DATE(YEAR(J491)-26,MONTH(J491),DAY(J492))</f>
        <v>27850</v>
      </c>
      <c r="M491" s="89" t="s">
        <v>164</v>
      </c>
      <c r="N491" s="88" t="s">
        <v>1674</v>
      </c>
      <c r="O491" s="88"/>
      <c r="P491" s="89" t="s">
        <v>224</v>
      </c>
      <c r="Q491" s="89" t="s">
        <v>4165</v>
      </c>
      <c r="R491" s="93" t="s">
        <v>2031</v>
      </c>
      <c r="S491" s="89" t="s">
        <v>6973</v>
      </c>
      <c r="T491" s="96" t="s">
        <v>9270</v>
      </c>
      <c r="U491" s="94" t="s">
        <v>6978</v>
      </c>
      <c r="V491" s="88"/>
      <c r="W491" s="88"/>
      <c r="X491" s="89" t="s">
        <v>5874</v>
      </c>
    </row>
    <row r="492" spans="1:24" ht="15" customHeight="1">
      <c r="A492" s="88" t="s">
        <v>136</v>
      </c>
      <c r="B492" s="88" t="s">
        <v>135</v>
      </c>
      <c r="C492" s="89">
        <v>587</v>
      </c>
      <c r="D492" s="90" t="s">
        <v>670</v>
      </c>
      <c r="E492" s="89" t="s">
        <v>275</v>
      </c>
      <c r="F492" s="89" t="s">
        <v>1676</v>
      </c>
      <c r="G492" s="89">
        <v>1100</v>
      </c>
      <c r="H492" s="89" t="s">
        <v>1661</v>
      </c>
      <c r="I492" s="88"/>
      <c r="J492" s="91">
        <v>37346</v>
      </c>
      <c r="K492" s="89"/>
      <c r="L492" s="92">
        <f>DATE(YEAR(J492)-26,MONTH(J492),DAY(J493))</f>
        <v>27850</v>
      </c>
      <c r="M492" s="89" t="s">
        <v>256</v>
      </c>
      <c r="N492" s="88" t="s">
        <v>1674</v>
      </c>
      <c r="O492" s="88"/>
      <c r="P492" s="89" t="s">
        <v>1661</v>
      </c>
      <c r="Q492" s="89" t="s">
        <v>1673</v>
      </c>
      <c r="R492" s="93" t="s">
        <v>1673</v>
      </c>
      <c r="S492" s="89" t="s">
        <v>6973</v>
      </c>
      <c r="T492" s="96" t="s">
        <v>9270</v>
      </c>
      <c r="U492" s="94" t="s">
        <v>6978</v>
      </c>
      <c r="V492" s="88"/>
      <c r="W492" s="88"/>
      <c r="X492" s="89" t="s">
        <v>1673</v>
      </c>
    </row>
    <row r="493" spans="1:24" ht="15" customHeight="1">
      <c r="A493" s="88" t="s">
        <v>136</v>
      </c>
      <c r="B493" s="88" t="s">
        <v>135</v>
      </c>
      <c r="C493" s="89">
        <v>589</v>
      </c>
      <c r="D493" s="90" t="s">
        <v>337</v>
      </c>
      <c r="E493" s="89" t="s">
        <v>1275</v>
      </c>
      <c r="F493" s="89" t="s">
        <v>1675</v>
      </c>
      <c r="G493" s="89">
        <v>8000</v>
      </c>
      <c r="H493" s="89" t="s">
        <v>1661</v>
      </c>
      <c r="I493" s="88"/>
      <c r="J493" s="91">
        <v>37346</v>
      </c>
      <c r="K493" s="89"/>
      <c r="L493" s="92">
        <f>DATE(YEAR(J493)-26,MONTH(J493),DAY(J494))</f>
        <v>27850</v>
      </c>
      <c r="M493" s="89" t="s">
        <v>1621</v>
      </c>
      <c r="N493" s="88" t="s">
        <v>1674</v>
      </c>
      <c r="O493" s="88"/>
      <c r="P493" s="89" t="s">
        <v>1661</v>
      </c>
      <c r="Q493" s="89" t="s">
        <v>1673</v>
      </c>
      <c r="R493" s="93" t="s">
        <v>1673</v>
      </c>
      <c r="S493" s="89" t="s">
        <v>6973</v>
      </c>
      <c r="T493" s="96" t="s">
        <v>9270</v>
      </c>
      <c r="U493" s="94" t="s">
        <v>6978</v>
      </c>
      <c r="V493" s="88"/>
      <c r="W493" s="88"/>
      <c r="X493" s="89" t="s">
        <v>1673</v>
      </c>
    </row>
    <row r="494" spans="1:24" ht="15" customHeight="1">
      <c r="A494" s="88" t="s">
        <v>136</v>
      </c>
      <c r="B494" s="88" t="s">
        <v>135</v>
      </c>
      <c r="C494" s="89">
        <v>590</v>
      </c>
      <c r="D494" s="90" t="s">
        <v>337</v>
      </c>
      <c r="E494" s="89" t="s">
        <v>370</v>
      </c>
      <c r="F494" s="89" t="s">
        <v>1675</v>
      </c>
      <c r="G494" s="89">
        <v>23000</v>
      </c>
      <c r="H494" s="89" t="s">
        <v>224</v>
      </c>
      <c r="I494" s="88"/>
      <c r="J494" s="91">
        <v>37346</v>
      </c>
      <c r="K494" s="89"/>
      <c r="L494" s="92">
        <f>DATE(YEAR(J494)-26,MONTH(J494),DAY(J495))</f>
        <v>27850</v>
      </c>
      <c r="M494" s="89" t="s">
        <v>149</v>
      </c>
      <c r="N494" s="88" t="s">
        <v>1674</v>
      </c>
      <c r="O494" s="88"/>
      <c r="P494" s="89" t="s">
        <v>224</v>
      </c>
      <c r="Q494" s="89" t="s">
        <v>4166</v>
      </c>
      <c r="R494" s="93" t="s">
        <v>2032</v>
      </c>
      <c r="S494" s="89" t="s">
        <v>6973</v>
      </c>
      <c r="T494" s="96" t="s">
        <v>9270</v>
      </c>
      <c r="U494" s="94" t="s">
        <v>6977</v>
      </c>
      <c r="V494" s="88"/>
      <c r="W494" s="88"/>
      <c r="X494" s="89" t="s">
        <v>5875</v>
      </c>
    </row>
    <row r="495" spans="1:24" ht="15" customHeight="1">
      <c r="A495" s="88" t="s">
        <v>136</v>
      </c>
      <c r="B495" s="88" t="s">
        <v>135</v>
      </c>
      <c r="C495" s="89">
        <v>591</v>
      </c>
      <c r="D495" s="90" t="s">
        <v>337</v>
      </c>
      <c r="E495" s="89" t="s">
        <v>324</v>
      </c>
      <c r="F495" s="89" t="s">
        <v>1675</v>
      </c>
      <c r="G495" s="89">
        <v>17000</v>
      </c>
      <c r="H495" s="89" t="s">
        <v>224</v>
      </c>
      <c r="I495" s="88"/>
      <c r="J495" s="91">
        <v>37346</v>
      </c>
      <c r="K495" s="89"/>
      <c r="L495" s="92">
        <f>DATE(YEAR(J495)-26,MONTH(J495),DAY(J496))</f>
        <v>27850</v>
      </c>
      <c r="M495" s="89" t="s">
        <v>260</v>
      </c>
      <c r="N495" s="88" t="s">
        <v>1674</v>
      </c>
      <c r="O495" s="88"/>
      <c r="P495" s="89" t="s">
        <v>224</v>
      </c>
      <c r="Q495" s="89" t="s">
        <v>4167</v>
      </c>
      <c r="R495" s="93" t="s">
        <v>2033</v>
      </c>
      <c r="S495" s="89" t="s">
        <v>6973</v>
      </c>
      <c r="T495" s="96" t="s">
        <v>9270</v>
      </c>
      <c r="U495" s="94" t="s">
        <v>6979</v>
      </c>
      <c r="V495" s="88"/>
      <c r="W495" s="88"/>
      <c r="X495" s="89" t="s">
        <v>5876</v>
      </c>
    </row>
    <row r="496" spans="1:24" ht="15" customHeight="1">
      <c r="A496" s="88" t="s">
        <v>136</v>
      </c>
      <c r="B496" s="88" t="s">
        <v>135</v>
      </c>
      <c r="C496" s="89">
        <v>592</v>
      </c>
      <c r="D496" s="90" t="s">
        <v>337</v>
      </c>
      <c r="E496" s="89" t="s">
        <v>499</v>
      </c>
      <c r="F496" s="89" t="s">
        <v>1675</v>
      </c>
      <c r="G496" s="89">
        <v>16500</v>
      </c>
      <c r="H496" s="89" t="s">
        <v>224</v>
      </c>
      <c r="I496" s="88"/>
      <c r="J496" s="91">
        <v>37346</v>
      </c>
      <c r="K496" s="89"/>
      <c r="L496" s="92">
        <f>DATE(YEAR(J496)-26,MONTH(J496),DAY(J497))</f>
        <v>27850</v>
      </c>
      <c r="M496" s="89" t="s">
        <v>1620</v>
      </c>
      <c r="N496" s="88" t="s">
        <v>1674</v>
      </c>
      <c r="O496" s="88"/>
      <c r="P496" s="89" t="s">
        <v>224</v>
      </c>
      <c r="Q496" s="89" t="s">
        <v>1673</v>
      </c>
      <c r="R496" s="93" t="s">
        <v>1673</v>
      </c>
      <c r="S496" s="89" t="s">
        <v>6973</v>
      </c>
      <c r="T496" s="96" t="s">
        <v>9270</v>
      </c>
      <c r="U496" s="94" t="s">
        <v>6979</v>
      </c>
      <c r="V496" s="88"/>
      <c r="W496" s="88"/>
      <c r="X496" s="89" t="s">
        <v>1673</v>
      </c>
    </row>
    <row r="497" spans="1:24" ht="15" customHeight="1">
      <c r="A497" s="88" t="s">
        <v>136</v>
      </c>
      <c r="B497" s="88" t="s">
        <v>135</v>
      </c>
      <c r="C497" s="89">
        <v>593</v>
      </c>
      <c r="D497" s="90" t="s">
        <v>670</v>
      </c>
      <c r="E497" s="89" t="s">
        <v>1274</v>
      </c>
      <c r="F497" s="89" t="s">
        <v>1675</v>
      </c>
      <c r="G497" s="89">
        <v>1240</v>
      </c>
      <c r="H497" s="89" t="s">
        <v>1661</v>
      </c>
      <c r="I497" s="88"/>
      <c r="J497" s="91">
        <v>37346</v>
      </c>
      <c r="K497" s="89"/>
      <c r="L497" s="92">
        <f>DATE(YEAR(J497)-26,MONTH(J497),DAY(J498))</f>
        <v>27850</v>
      </c>
      <c r="M497" s="89" t="s">
        <v>593</v>
      </c>
      <c r="N497" s="88" t="s">
        <v>1674</v>
      </c>
      <c r="O497" s="88"/>
      <c r="P497" s="89" t="s">
        <v>1661</v>
      </c>
      <c r="Q497" s="89" t="s">
        <v>3909</v>
      </c>
      <c r="R497" s="93" t="s">
        <v>1673</v>
      </c>
      <c r="S497" s="89" t="s">
        <v>6973</v>
      </c>
      <c r="T497" s="96" t="s">
        <v>9270</v>
      </c>
      <c r="U497" s="94" t="s">
        <v>6978</v>
      </c>
      <c r="V497" s="88"/>
      <c r="W497" s="88"/>
      <c r="X497" s="89" t="s">
        <v>1673</v>
      </c>
    </row>
    <row r="498" spans="1:24" ht="15" customHeight="1">
      <c r="A498" s="88" t="s">
        <v>136</v>
      </c>
      <c r="B498" s="88" t="s">
        <v>135</v>
      </c>
      <c r="C498" s="89">
        <v>594</v>
      </c>
      <c r="D498" s="90" t="s">
        <v>337</v>
      </c>
      <c r="E498" s="89" t="s">
        <v>1273</v>
      </c>
      <c r="F498" s="89" t="s">
        <v>1675</v>
      </c>
      <c r="G498" s="89">
        <v>8100</v>
      </c>
      <c r="H498" s="89" t="s">
        <v>224</v>
      </c>
      <c r="I498" s="88"/>
      <c r="J498" s="91">
        <v>37346</v>
      </c>
      <c r="K498" s="89"/>
      <c r="L498" s="92">
        <f>DATE(YEAR(J498)-26,MONTH(J498),DAY(J499))</f>
        <v>27850</v>
      </c>
      <c r="M498" s="89" t="s">
        <v>1340</v>
      </c>
      <c r="N498" s="88" t="s">
        <v>1674</v>
      </c>
      <c r="O498" s="88"/>
      <c r="P498" s="89" t="s">
        <v>224</v>
      </c>
      <c r="Q498" s="89" t="s">
        <v>4168</v>
      </c>
      <c r="R498" s="93" t="s">
        <v>2034</v>
      </c>
      <c r="S498" s="89" t="s">
        <v>6973</v>
      </c>
      <c r="T498" s="96" t="s">
        <v>9270</v>
      </c>
      <c r="U498" s="94" t="s">
        <v>6978</v>
      </c>
      <c r="V498" s="88"/>
      <c r="W498" s="88"/>
      <c r="X498" s="89" t="s">
        <v>5877</v>
      </c>
    </row>
    <row r="499" spans="1:24" ht="15" customHeight="1">
      <c r="A499" s="88" t="s">
        <v>136</v>
      </c>
      <c r="B499" s="88" t="s">
        <v>135</v>
      </c>
      <c r="C499" s="89">
        <v>595</v>
      </c>
      <c r="D499" s="90" t="s">
        <v>1272</v>
      </c>
      <c r="E499" s="89" t="s">
        <v>370</v>
      </c>
      <c r="F499" s="89" t="s">
        <v>1675</v>
      </c>
      <c r="G499" s="89">
        <v>7000</v>
      </c>
      <c r="H499" s="89" t="s">
        <v>224</v>
      </c>
      <c r="I499" s="88"/>
      <c r="J499" s="91">
        <v>37346</v>
      </c>
      <c r="K499" s="89"/>
      <c r="L499" s="92">
        <f>DATE(YEAR(J499)-26,MONTH(J499),DAY(J500))</f>
        <v>27850</v>
      </c>
      <c r="M499" s="89" t="s">
        <v>245</v>
      </c>
      <c r="N499" s="88" t="s">
        <v>1674</v>
      </c>
      <c r="O499" s="88"/>
      <c r="P499" s="89" t="s">
        <v>224</v>
      </c>
      <c r="Q499" s="89" t="s">
        <v>4169</v>
      </c>
      <c r="R499" s="93" t="s">
        <v>2035</v>
      </c>
      <c r="S499" s="89" t="s">
        <v>6973</v>
      </c>
      <c r="T499" s="96" t="s">
        <v>9270</v>
      </c>
      <c r="U499" s="94" t="s">
        <v>6978</v>
      </c>
      <c r="V499" s="88"/>
      <c r="W499" s="88"/>
      <c r="X499" s="89" t="s">
        <v>5878</v>
      </c>
    </row>
    <row r="500" spans="1:24" ht="15" customHeight="1">
      <c r="A500" s="88" t="s">
        <v>136</v>
      </c>
      <c r="B500" s="88" t="s">
        <v>135</v>
      </c>
      <c r="C500" s="89">
        <v>596</v>
      </c>
      <c r="D500" s="90" t="s">
        <v>670</v>
      </c>
      <c r="E500" s="89" t="s">
        <v>801</v>
      </c>
      <c r="F500" s="89" t="s">
        <v>1675</v>
      </c>
      <c r="G500" s="89">
        <v>14000</v>
      </c>
      <c r="H500" s="89" t="s">
        <v>224</v>
      </c>
      <c r="I500" s="88"/>
      <c r="J500" s="91">
        <v>37346</v>
      </c>
      <c r="K500" s="89"/>
      <c r="L500" s="92">
        <f>DATE(YEAR(J500)-26,MONTH(J500),DAY(J501))</f>
        <v>27850</v>
      </c>
      <c r="M500" s="89" t="s">
        <v>416</v>
      </c>
      <c r="N500" s="88" t="s">
        <v>1674</v>
      </c>
      <c r="O500" s="88"/>
      <c r="P500" s="89" t="s">
        <v>224</v>
      </c>
      <c r="Q500" s="89" t="s">
        <v>4170</v>
      </c>
      <c r="R500" s="93" t="s">
        <v>2036</v>
      </c>
      <c r="S500" s="89" t="s">
        <v>6973</v>
      </c>
      <c r="T500" s="96" t="s">
        <v>9270</v>
      </c>
      <c r="U500" s="94" t="s">
        <v>6979</v>
      </c>
      <c r="V500" s="88"/>
      <c r="W500" s="88"/>
      <c r="X500" s="89" t="s">
        <v>5879</v>
      </c>
    </row>
    <row r="501" spans="1:24" ht="15" customHeight="1">
      <c r="A501" s="88" t="s">
        <v>136</v>
      </c>
      <c r="B501" s="88" t="s">
        <v>135</v>
      </c>
      <c r="C501" s="89">
        <v>598</v>
      </c>
      <c r="D501" s="90" t="s">
        <v>337</v>
      </c>
      <c r="E501" s="89" t="s">
        <v>180</v>
      </c>
      <c r="F501" s="89" t="s">
        <v>1675</v>
      </c>
      <c r="G501" s="89">
        <v>21500</v>
      </c>
      <c r="H501" s="89" t="s">
        <v>224</v>
      </c>
      <c r="I501" s="88"/>
      <c r="J501" s="91">
        <v>37346</v>
      </c>
      <c r="K501" s="89"/>
      <c r="L501" s="92">
        <f>DATE(YEAR(J501)-26,MONTH(J501),DAY(J502))</f>
        <v>27850</v>
      </c>
      <c r="M501" s="89" t="s">
        <v>1275</v>
      </c>
      <c r="N501" s="88" t="s">
        <v>1674</v>
      </c>
      <c r="O501" s="88"/>
      <c r="P501" s="89" t="s">
        <v>224</v>
      </c>
      <c r="Q501" s="89" t="s">
        <v>4171</v>
      </c>
      <c r="R501" s="93" t="s">
        <v>2037</v>
      </c>
      <c r="S501" s="89" t="s">
        <v>6973</v>
      </c>
      <c r="T501" s="96" t="s">
        <v>9270</v>
      </c>
      <c r="U501" s="94" t="s">
        <v>6977</v>
      </c>
      <c r="V501" s="88"/>
      <c r="W501" s="88"/>
      <c r="X501" s="89" t="s">
        <v>5880</v>
      </c>
    </row>
    <row r="502" spans="1:24" ht="15" customHeight="1">
      <c r="A502" s="88" t="s">
        <v>136</v>
      </c>
      <c r="B502" s="88" t="s">
        <v>135</v>
      </c>
      <c r="C502" s="89">
        <v>599</v>
      </c>
      <c r="D502" s="90" t="s">
        <v>337</v>
      </c>
      <c r="E502" s="89" t="s">
        <v>1271</v>
      </c>
      <c r="F502" s="89" t="s">
        <v>1675</v>
      </c>
      <c r="G502" s="89">
        <v>32000</v>
      </c>
      <c r="H502" s="89" t="s">
        <v>224</v>
      </c>
      <c r="I502" s="88"/>
      <c r="J502" s="91">
        <v>37346</v>
      </c>
      <c r="K502" s="89"/>
      <c r="L502" s="92">
        <f>DATE(YEAR(J502)-26,MONTH(J502),DAY(J503))</f>
        <v>27850</v>
      </c>
      <c r="M502" s="89" t="s">
        <v>151</v>
      </c>
      <c r="N502" s="88" t="s">
        <v>1674</v>
      </c>
      <c r="O502" s="88"/>
      <c r="P502" s="89" t="s">
        <v>224</v>
      </c>
      <c r="Q502" s="89" t="s">
        <v>4172</v>
      </c>
      <c r="R502" s="93" t="s">
        <v>2038</v>
      </c>
      <c r="S502" s="89" t="s">
        <v>6973</v>
      </c>
      <c r="T502" s="96" t="s">
        <v>9270</v>
      </c>
      <c r="U502" s="94" t="s">
        <v>6977</v>
      </c>
      <c r="V502" s="88"/>
      <c r="W502" s="88"/>
      <c r="X502" s="89" t="s">
        <v>5881</v>
      </c>
    </row>
    <row r="503" spans="1:24" ht="15" customHeight="1">
      <c r="A503" s="88" t="s">
        <v>136</v>
      </c>
      <c r="B503" s="88" t="s">
        <v>135</v>
      </c>
      <c r="C503" s="89">
        <v>601</v>
      </c>
      <c r="D503" s="90" t="s">
        <v>670</v>
      </c>
      <c r="E503" s="89" t="s">
        <v>416</v>
      </c>
      <c r="F503" s="89" t="s">
        <v>1675</v>
      </c>
      <c r="G503" s="89">
        <v>465</v>
      </c>
      <c r="H503" s="89" t="s">
        <v>224</v>
      </c>
      <c r="I503" s="88"/>
      <c r="J503" s="91">
        <v>37346</v>
      </c>
      <c r="K503" s="89"/>
      <c r="L503" s="92">
        <f>DATE(YEAR(J503)-26,MONTH(J503),DAY(J504))</f>
        <v>27850</v>
      </c>
      <c r="M503" s="89" t="s">
        <v>256</v>
      </c>
      <c r="N503" s="88" t="s">
        <v>1674</v>
      </c>
      <c r="O503" s="88"/>
      <c r="P503" s="89" t="s">
        <v>224</v>
      </c>
      <c r="Q503" s="89" t="s">
        <v>1673</v>
      </c>
      <c r="R503" s="93" t="s">
        <v>1673</v>
      </c>
      <c r="S503" s="89" t="s">
        <v>6973</v>
      </c>
      <c r="T503" s="96" t="s">
        <v>9270</v>
      </c>
      <c r="U503" s="94" t="s">
        <v>6978</v>
      </c>
      <c r="V503" s="88"/>
      <c r="W503" s="88"/>
      <c r="X503" s="89" t="s">
        <v>1673</v>
      </c>
    </row>
    <row r="504" spans="1:24" ht="15" customHeight="1">
      <c r="A504" s="88" t="s">
        <v>136</v>
      </c>
      <c r="B504" s="88" t="s">
        <v>135</v>
      </c>
      <c r="C504" s="89">
        <v>602</v>
      </c>
      <c r="D504" s="90" t="s">
        <v>337</v>
      </c>
      <c r="E504" s="89" t="s">
        <v>151</v>
      </c>
      <c r="F504" s="89" t="s">
        <v>1675</v>
      </c>
      <c r="G504" s="89">
        <v>30500</v>
      </c>
      <c r="H504" s="89" t="s">
        <v>224</v>
      </c>
      <c r="I504" s="88"/>
      <c r="J504" s="91">
        <v>37346</v>
      </c>
      <c r="K504" s="89"/>
      <c r="L504" s="92">
        <f>DATE(YEAR(J504)-26,MONTH(J504),DAY(J505))</f>
        <v>27850</v>
      </c>
      <c r="M504" s="89" t="s">
        <v>405</v>
      </c>
      <c r="N504" s="88" t="s">
        <v>1674</v>
      </c>
      <c r="O504" s="88"/>
      <c r="P504" s="89" t="s">
        <v>224</v>
      </c>
      <c r="Q504" s="89" t="s">
        <v>4173</v>
      </c>
      <c r="R504" s="93" t="s">
        <v>2039</v>
      </c>
      <c r="S504" s="89" t="s">
        <v>6973</v>
      </c>
      <c r="T504" s="96" t="s">
        <v>9270</v>
      </c>
      <c r="U504" s="94" t="s">
        <v>6977</v>
      </c>
      <c r="V504" s="88"/>
      <c r="W504" s="88"/>
      <c r="X504" s="89" t="s">
        <v>5882</v>
      </c>
    </row>
    <row r="505" spans="1:24" ht="15" customHeight="1">
      <c r="A505" s="88" t="s">
        <v>136</v>
      </c>
      <c r="B505" s="88" t="s">
        <v>135</v>
      </c>
      <c r="C505" s="89">
        <v>603</v>
      </c>
      <c r="D505" s="90" t="s">
        <v>337</v>
      </c>
      <c r="E505" s="89" t="s">
        <v>385</v>
      </c>
      <c r="F505" s="89" t="s">
        <v>1675</v>
      </c>
      <c r="G505" s="89">
        <v>33000</v>
      </c>
      <c r="H505" s="89" t="s">
        <v>224</v>
      </c>
      <c r="I505" s="88"/>
      <c r="J505" s="91">
        <v>37346</v>
      </c>
      <c r="K505" s="89"/>
      <c r="L505" s="92">
        <f>DATE(YEAR(J505)-26,MONTH(J505),DAY(J506))</f>
        <v>27850</v>
      </c>
      <c r="M505" s="89" t="s">
        <v>151</v>
      </c>
      <c r="N505" s="88" t="s">
        <v>1674</v>
      </c>
      <c r="O505" s="88"/>
      <c r="P505" s="89" t="s">
        <v>224</v>
      </c>
      <c r="Q505" s="89" t="s">
        <v>4174</v>
      </c>
      <c r="R505" s="93" t="s">
        <v>2040</v>
      </c>
      <c r="S505" s="89" t="s">
        <v>6973</v>
      </c>
      <c r="T505" s="96" t="s">
        <v>9270</v>
      </c>
      <c r="U505" s="94" t="s">
        <v>6977</v>
      </c>
      <c r="V505" s="88"/>
      <c r="W505" s="88"/>
      <c r="X505" s="89" t="s">
        <v>5883</v>
      </c>
    </row>
    <row r="506" spans="1:24" ht="15" customHeight="1">
      <c r="A506" s="88" t="s">
        <v>136</v>
      </c>
      <c r="B506" s="88" t="s">
        <v>135</v>
      </c>
      <c r="C506" s="89">
        <v>604</v>
      </c>
      <c r="D506" s="90" t="s">
        <v>670</v>
      </c>
      <c r="E506" s="89" t="s">
        <v>416</v>
      </c>
      <c r="F506" s="89" t="s">
        <v>1675</v>
      </c>
      <c r="G506" s="89">
        <v>180</v>
      </c>
      <c r="H506" s="89" t="s">
        <v>224</v>
      </c>
      <c r="I506" s="88"/>
      <c r="J506" s="91">
        <v>37346</v>
      </c>
      <c r="K506" s="89"/>
      <c r="L506" s="92">
        <f>DATE(YEAR(J506)-26,MONTH(J506),DAY(J507))</f>
        <v>27850</v>
      </c>
      <c r="M506" s="89" t="s">
        <v>717</v>
      </c>
      <c r="N506" s="88" t="s">
        <v>1674</v>
      </c>
      <c r="O506" s="88"/>
      <c r="P506" s="89" t="s">
        <v>224</v>
      </c>
      <c r="Q506" s="89" t="s">
        <v>1673</v>
      </c>
      <c r="R506" s="93" t="s">
        <v>1673</v>
      </c>
      <c r="S506" s="89" t="s">
        <v>6973</v>
      </c>
      <c r="T506" s="96" t="s">
        <v>9270</v>
      </c>
      <c r="U506" s="94" t="s">
        <v>6978</v>
      </c>
      <c r="V506" s="88"/>
      <c r="W506" s="88"/>
      <c r="X506" s="89" t="s">
        <v>1673</v>
      </c>
    </row>
    <row r="507" spans="1:24" ht="15" customHeight="1">
      <c r="A507" s="88" t="s">
        <v>136</v>
      </c>
      <c r="B507" s="88" t="s">
        <v>135</v>
      </c>
      <c r="C507" s="89">
        <v>605</v>
      </c>
      <c r="D507" s="90" t="s">
        <v>337</v>
      </c>
      <c r="E507" s="89" t="s">
        <v>270</v>
      </c>
      <c r="F507" s="89" t="s">
        <v>1675</v>
      </c>
      <c r="G507" s="89">
        <v>1000</v>
      </c>
      <c r="H507" s="89" t="s">
        <v>224</v>
      </c>
      <c r="I507" s="88"/>
      <c r="J507" s="91">
        <v>37346</v>
      </c>
      <c r="K507" s="89"/>
      <c r="L507" s="92">
        <f>DATE(YEAR(J507)-26,MONTH(J507),DAY(J508))</f>
        <v>27850</v>
      </c>
      <c r="M507" s="89" t="s">
        <v>528</v>
      </c>
      <c r="N507" s="88" t="s">
        <v>1674</v>
      </c>
      <c r="O507" s="88"/>
      <c r="P507" s="89" t="s">
        <v>224</v>
      </c>
      <c r="Q507" s="89" t="s">
        <v>1673</v>
      </c>
      <c r="R507" s="93" t="s">
        <v>2041</v>
      </c>
      <c r="S507" s="89" t="s">
        <v>6973</v>
      </c>
      <c r="T507" s="96" t="s">
        <v>9270</v>
      </c>
      <c r="U507" s="94" t="s">
        <v>6979</v>
      </c>
      <c r="V507" s="88"/>
      <c r="W507" s="88"/>
      <c r="X507" s="89" t="s">
        <v>1673</v>
      </c>
    </row>
    <row r="508" spans="1:24" ht="15" customHeight="1">
      <c r="A508" s="88" t="s">
        <v>136</v>
      </c>
      <c r="B508" s="88" t="s">
        <v>135</v>
      </c>
      <c r="C508" s="89">
        <v>606</v>
      </c>
      <c r="D508" s="90" t="s">
        <v>670</v>
      </c>
      <c r="E508" s="89" t="s">
        <v>416</v>
      </c>
      <c r="F508" s="89" t="s">
        <v>1675</v>
      </c>
      <c r="G508" s="89">
        <v>3400</v>
      </c>
      <c r="H508" s="89" t="s">
        <v>224</v>
      </c>
      <c r="I508" s="88"/>
      <c r="J508" s="91">
        <v>37346</v>
      </c>
      <c r="K508" s="89"/>
      <c r="L508" s="92">
        <f>DATE(YEAR(J508)-26,MONTH(J508),DAY(J509))</f>
        <v>27850</v>
      </c>
      <c r="M508" s="89" t="s">
        <v>223</v>
      </c>
      <c r="N508" s="88" t="s">
        <v>1674</v>
      </c>
      <c r="O508" s="88"/>
      <c r="P508" s="89" t="s">
        <v>224</v>
      </c>
      <c r="Q508" s="89" t="s">
        <v>4175</v>
      </c>
      <c r="R508" s="93" t="s">
        <v>2042</v>
      </c>
      <c r="S508" s="89" t="s">
        <v>6973</v>
      </c>
      <c r="T508" s="96" t="s">
        <v>9270</v>
      </c>
      <c r="U508" s="94" t="s">
        <v>6979</v>
      </c>
      <c r="V508" s="88"/>
      <c r="W508" s="88"/>
      <c r="X508" s="89" t="s">
        <v>1673</v>
      </c>
    </row>
    <row r="509" spans="1:24" ht="15" customHeight="1">
      <c r="A509" s="88" t="s">
        <v>136</v>
      </c>
      <c r="B509" s="88" t="s">
        <v>135</v>
      </c>
      <c r="C509" s="89">
        <v>607</v>
      </c>
      <c r="D509" s="90" t="s">
        <v>489</v>
      </c>
      <c r="E509" s="89" t="s">
        <v>471</v>
      </c>
      <c r="F509" s="89" t="s">
        <v>1675</v>
      </c>
      <c r="G509" s="89">
        <v>28000</v>
      </c>
      <c r="H509" s="89" t="s">
        <v>224</v>
      </c>
      <c r="I509" s="88"/>
      <c r="J509" s="91">
        <v>37346</v>
      </c>
      <c r="K509" s="89"/>
      <c r="L509" s="92">
        <f>DATE(YEAR(J509)-26,MONTH(J509),DAY(J510))</f>
        <v>27850</v>
      </c>
      <c r="M509" s="89" t="s">
        <v>1480</v>
      </c>
      <c r="N509" s="88" t="s">
        <v>1674</v>
      </c>
      <c r="O509" s="88"/>
      <c r="P509" s="89" t="s">
        <v>224</v>
      </c>
      <c r="Q509" s="89" t="s">
        <v>4176</v>
      </c>
      <c r="R509" s="93" t="s">
        <v>2043</v>
      </c>
      <c r="S509" s="89" t="s">
        <v>6973</v>
      </c>
      <c r="T509" s="96" t="s">
        <v>9270</v>
      </c>
      <c r="U509" s="94" t="s">
        <v>6977</v>
      </c>
      <c r="V509" s="88"/>
      <c r="W509" s="88"/>
      <c r="X509" s="89" t="s">
        <v>5884</v>
      </c>
    </row>
    <row r="510" spans="1:24" ht="15" customHeight="1">
      <c r="A510" s="88" t="s">
        <v>136</v>
      </c>
      <c r="B510" s="88" t="s">
        <v>135</v>
      </c>
      <c r="C510" s="89">
        <v>608</v>
      </c>
      <c r="D510" s="90" t="s">
        <v>670</v>
      </c>
      <c r="E510" s="89" t="s">
        <v>1270</v>
      </c>
      <c r="F510" s="89" t="s">
        <v>1675</v>
      </c>
      <c r="G510" s="89">
        <v>3500</v>
      </c>
      <c r="H510" s="89" t="s">
        <v>1661</v>
      </c>
      <c r="I510" s="88"/>
      <c r="J510" s="91">
        <v>37346</v>
      </c>
      <c r="K510" s="89"/>
      <c r="L510" s="92">
        <f>DATE(YEAR(J510)-26,MONTH(J510),DAY(J511))</f>
        <v>27850</v>
      </c>
      <c r="M510" s="89" t="s">
        <v>185</v>
      </c>
      <c r="N510" s="88" t="s">
        <v>1674</v>
      </c>
      <c r="O510" s="88"/>
      <c r="P510" s="89" t="s">
        <v>1661</v>
      </c>
      <c r="Q510" s="89" t="s">
        <v>1673</v>
      </c>
      <c r="R510" s="93" t="s">
        <v>1673</v>
      </c>
      <c r="S510" s="89" t="s">
        <v>6973</v>
      </c>
      <c r="T510" s="96" t="s">
        <v>9270</v>
      </c>
      <c r="U510" s="94" t="s">
        <v>6978</v>
      </c>
      <c r="V510" s="88"/>
      <c r="W510" s="88"/>
      <c r="X510" s="89" t="s">
        <v>1673</v>
      </c>
    </row>
    <row r="511" spans="1:24" ht="15" customHeight="1">
      <c r="A511" s="88" t="s">
        <v>136</v>
      </c>
      <c r="B511" s="88" t="s">
        <v>135</v>
      </c>
      <c r="C511" s="89">
        <v>609</v>
      </c>
      <c r="D511" s="90" t="s">
        <v>489</v>
      </c>
      <c r="E511" s="89" t="s">
        <v>324</v>
      </c>
      <c r="F511" s="89" t="s">
        <v>1675</v>
      </c>
      <c r="G511" s="89">
        <v>28000</v>
      </c>
      <c r="H511" s="89" t="s">
        <v>224</v>
      </c>
      <c r="I511" s="88"/>
      <c r="J511" s="91">
        <v>37346</v>
      </c>
      <c r="K511" s="89"/>
      <c r="L511" s="92">
        <f>DATE(YEAR(J511)-26,MONTH(J511),DAY(J512))</f>
        <v>27850</v>
      </c>
      <c r="M511" s="89" t="s">
        <v>256</v>
      </c>
      <c r="N511" s="88" t="s">
        <v>1674</v>
      </c>
      <c r="O511" s="88"/>
      <c r="P511" s="89" t="s">
        <v>224</v>
      </c>
      <c r="Q511" s="89" t="s">
        <v>4177</v>
      </c>
      <c r="R511" s="93" t="s">
        <v>2044</v>
      </c>
      <c r="S511" s="89" t="s">
        <v>6973</v>
      </c>
      <c r="T511" s="96" t="s">
        <v>9270</v>
      </c>
      <c r="U511" s="94" t="s">
        <v>6977</v>
      </c>
      <c r="V511" s="88"/>
      <c r="W511" s="88"/>
      <c r="X511" s="89" t="s">
        <v>5885</v>
      </c>
    </row>
    <row r="512" spans="1:24" ht="15" customHeight="1">
      <c r="A512" s="88" t="s">
        <v>136</v>
      </c>
      <c r="B512" s="88" t="s">
        <v>135</v>
      </c>
      <c r="C512" s="89">
        <v>610</v>
      </c>
      <c r="D512" s="90" t="s">
        <v>162</v>
      </c>
      <c r="E512" s="89" t="s">
        <v>1269</v>
      </c>
      <c r="F512" s="89" t="s">
        <v>1675</v>
      </c>
      <c r="G512" s="89">
        <v>17500</v>
      </c>
      <c r="H512" s="89" t="s">
        <v>224</v>
      </c>
      <c r="I512" s="88"/>
      <c r="J512" s="91">
        <v>37346</v>
      </c>
      <c r="K512" s="89"/>
      <c r="L512" s="92">
        <f>DATE(YEAR(J512)-26,MONTH(J512),DAY(J513))</f>
        <v>27850</v>
      </c>
      <c r="M512" s="89" t="s">
        <v>256</v>
      </c>
      <c r="N512" s="88" t="s">
        <v>1674</v>
      </c>
      <c r="O512" s="88"/>
      <c r="P512" s="89" t="s">
        <v>224</v>
      </c>
      <c r="Q512" s="89" t="s">
        <v>4178</v>
      </c>
      <c r="R512" s="93" t="s">
        <v>2045</v>
      </c>
      <c r="S512" s="89" t="s">
        <v>6973</v>
      </c>
      <c r="T512" s="96" t="s">
        <v>9270</v>
      </c>
      <c r="U512" s="94" t="s">
        <v>6977</v>
      </c>
      <c r="V512" s="88"/>
      <c r="W512" s="88"/>
      <c r="X512" s="89" t="s">
        <v>5886</v>
      </c>
    </row>
    <row r="513" spans="1:24" ht="15" customHeight="1">
      <c r="A513" s="88" t="s">
        <v>136</v>
      </c>
      <c r="B513" s="88" t="s">
        <v>135</v>
      </c>
      <c r="C513" s="89">
        <v>611</v>
      </c>
      <c r="D513" s="90" t="s">
        <v>274</v>
      </c>
      <c r="E513" s="89" t="s">
        <v>324</v>
      </c>
      <c r="F513" s="89" t="s">
        <v>1675</v>
      </c>
      <c r="G513" s="89">
        <v>30000</v>
      </c>
      <c r="H513" s="89" t="s">
        <v>224</v>
      </c>
      <c r="I513" s="88"/>
      <c r="J513" s="91">
        <v>37346</v>
      </c>
      <c r="K513" s="89"/>
      <c r="L513" s="92">
        <f>DATE(YEAR(J513)-26,MONTH(J513),DAY(J514))</f>
        <v>27850</v>
      </c>
      <c r="M513" s="89" t="s">
        <v>151</v>
      </c>
      <c r="N513" s="88" t="s">
        <v>1674</v>
      </c>
      <c r="O513" s="88"/>
      <c r="P513" s="89" t="s">
        <v>224</v>
      </c>
      <c r="Q513" s="89" t="s">
        <v>4179</v>
      </c>
      <c r="R513" s="93" t="s">
        <v>2046</v>
      </c>
      <c r="S513" s="89" t="s">
        <v>6973</v>
      </c>
      <c r="T513" s="96" t="s">
        <v>9270</v>
      </c>
      <c r="U513" s="94" t="s">
        <v>6980</v>
      </c>
      <c r="V513" s="88"/>
      <c r="W513" s="88"/>
      <c r="X513" s="89" t="s">
        <v>5887</v>
      </c>
    </row>
    <row r="514" spans="1:24" ht="15" customHeight="1">
      <c r="A514" s="88" t="s">
        <v>136</v>
      </c>
      <c r="B514" s="88" t="s">
        <v>135</v>
      </c>
      <c r="C514" s="89">
        <v>612</v>
      </c>
      <c r="D514" s="90" t="s">
        <v>162</v>
      </c>
      <c r="E514" s="89" t="s">
        <v>150</v>
      </c>
      <c r="F514" s="89" t="s">
        <v>1676</v>
      </c>
      <c r="G514" s="89">
        <v>16500</v>
      </c>
      <c r="H514" s="89" t="s">
        <v>224</v>
      </c>
      <c r="I514" s="88"/>
      <c r="J514" s="91">
        <v>37346</v>
      </c>
      <c r="K514" s="89"/>
      <c r="L514" s="92">
        <f>DATE(YEAR(J514)-26,MONTH(J514),DAY(J515))</f>
        <v>27850</v>
      </c>
      <c r="M514" s="89" t="s">
        <v>528</v>
      </c>
      <c r="N514" s="88" t="s">
        <v>1674</v>
      </c>
      <c r="O514" s="88"/>
      <c r="P514" s="89" t="s">
        <v>224</v>
      </c>
      <c r="Q514" s="89" t="s">
        <v>4180</v>
      </c>
      <c r="R514" s="93" t="s">
        <v>2047</v>
      </c>
      <c r="S514" s="89" t="s">
        <v>6973</v>
      </c>
      <c r="T514" s="96" t="s">
        <v>9270</v>
      </c>
      <c r="U514" s="94" t="s">
        <v>6977</v>
      </c>
      <c r="V514" s="88"/>
      <c r="W514" s="88"/>
      <c r="X514" s="89" t="s">
        <v>5888</v>
      </c>
    </row>
    <row r="515" spans="1:24" ht="15" customHeight="1">
      <c r="A515" s="88" t="s">
        <v>136</v>
      </c>
      <c r="B515" s="88" t="s">
        <v>135</v>
      </c>
      <c r="C515" s="89">
        <v>613</v>
      </c>
      <c r="D515" s="90" t="s">
        <v>274</v>
      </c>
      <c r="E515" s="89" t="s">
        <v>423</v>
      </c>
      <c r="F515" s="89" t="s">
        <v>1675</v>
      </c>
      <c r="G515" s="89">
        <v>21000</v>
      </c>
      <c r="H515" s="89" t="s">
        <v>224</v>
      </c>
      <c r="I515" s="88"/>
      <c r="J515" s="91">
        <v>37346</v>
      </c>
      <c r="K515" s="89"/>
      <c r="L515" s="92">
        <f>DATE(YEAR(J515)-26,MONTH(J515),DAY(J516))</f>
        <v>27850</v>
      </c>
      <c r="M515" s="89" t="s">
        <v>1275</v>
      </c>
      <c r="N515" s="88" t="s">
        <v>1674</v>
      </c>
      <c r="O515" s="88"/>
      <c r="P515" s="89" t="s">
        <v>224</v>
      </c>
      <c r="Q515" s="89" t="s">
        <v>4181</v>
      </c>
      <c r="R515" s="93" t="s">
        <v>2048</v>
      </c>
      <c r="S515" s="89" t="s">
        <v>6973</v>
      </c>
      <c r="T515" s="96" t="s">
        <v>9270</v>
      </c>
      <c r="U515" s="94" t="s">
        <v>6979</v>
      </c>
      <c r="V515" s="88"/>
      <c r="W515" s="88"/>
      <c r="X515" s="89" t="s">
        <v>5889</v>
      </c>
    </row>
    <row r="516" spans="1:24" ht="15" customHeight="1">
      <c r="A516" s="88" t="s">
        <v>136</v>
      </c>
      <c r="B516" s="88" t="s">
        <v>135</v>
      </c>
      <c r="C516" s="89">
        <v>614</v>
      </c>
      <c r="D516" s="90" t="s">
        <v>337</v>
      </c>
      <c r="E516" s="89" t="s">
        <v>164</v>
      </c>
      <c r="F516" s="89" t="s">
        <v>1675</v>
      </c>
      <c r="G516" s="89">
        <v>22500</v>
      </c>
      <c r="H516" s="89" t="s">
        <v>224</v>
      </c>
      <c r="I516" s="88"/>
      <c r="J516" s="91">
        <v>37346</v>
      </c>
      <c r="K516" s="89"/>
      <c r="L516" s="92">
        <f>DATE(YEAR(J516)-26,MONTH(J516),DAY(J517))</f>
        <v>27850</v>
      </c>
      <c r="M516" s="89" t="s">
        <v>1275</v>
      </c>
      <c r="N516" s="88" t="s">
        <v>1674</v>
      </c>
      <c r="O516" s="88"/>
      <c r="P516" s="89" t="s">
        <v>224</v>
      </c>
      <c r="Q516" s="89" t="s">
        <v>4182</v>
      </c>
      <c r="R516" s="93" t="s">
        <v>2049</v>
      </c>
      <c r="S516" s="89" t="s">
        <v>6973</v>
      </c>
      <c r="T516" s="96" t="s">
        <v>9270</v>
      </c>
      <c r="U516" s="94" t="s">
        <v>6979</v>
      </c>
      <c r="V516" s="88"/>
      <c r="W516" s="88"/>
      <c r="X516" s="89" t="s">
        <v>5890</v>
      </c>
    </row>
    <row r="517" spans="1:24" ht="15" customHeight="1">
      <c r="A517" s="88" t="s">
        <v>136</v>
      </c>
      <c r="B517" s="88" t="s">
        <v>135</v>
      </c>
      <c r="C517" s="89">
        <v>615</v>
      </c>
      <c r="D517" s="90" t="s">
        <v>337</v>
      </c>
      <c r="E517" s="89" t="s">
        <v>151</v>
      </c>
      <c r="F517" s="89" t="s">
        <v>1675</v>
      </c>
      <c r="G517" s="89">
        <v>135</v>
      </c>
      <c r="H517" s="89" t="s">
        <v>224</v>
      </c>
      <c r="I517" s="88"/>
      <c r="J517" s="91">
        <v>37346</v>
      </c>
      <c r="K517" s="89"/>
      <c r="L517" s="92">
        <f>DATE(YEAR(J517)-26,MONTH(J517),DAY(J518))</f>
        <v>27850</v>
      </c>
      <c r="M517" s="89" t="s">
        <v>256</v>
      </c>
      <c r="N517" s="88" t="s">
        <v>1674</v>
      </c>
      <c r="O517" s="88"/>
      <c r="P517" s="89" t="s">
        <v>224</v>
      </c>
      <c r="Q517" s="89" t="s">
        <v>1673</v>
      </c>
      <c r="R517" s="93" t="s">
        <v>1673</v>
      </c>
      <c r="S517" s="89" t="s">
        <v>6973</v>
      </c>
      <c r="T517" s="96" t="s">
        <v>9270</v>
      </c>
      <c r="U517" s="94" t="s">
        <v>6978</v>
      </c>
      <c r="V517" s="88"/>
      <c r="W517" s="88"/>
      <c r="X517" s="89" t="s">
        <v>1673</v>
      </c>
    </row>
    <row r="518" spans="1:24" ht="15" customHeight="1">
      <c r="A518" s="88" t="s">
        <v>136</v>
      </c>
      <c r="B518" s="88" t="s">
        <v>135</v>
      </c>
      <c r="C518" s="89">
        <v>616</v>
      </c>
      <c r="D518" s="90" t="s">
        <v>274</v>
      </c>
      <c r="E518" s="89" t="s">
        <v>1268</v>
      </c>
      <c r="F518" s="89" t="s">
        <v>1675</v>
      </c>
      <c r="G518" s="89">
        <v>9500</v>
      </c>
      <c r="H518" s="89" t="s">
        <v>224</v>
      </c>
      <c r="I518" s="88"/>
      <c r="J518" s="91">
        <v>37346</v>
      </c>
      <c r="K518" s="89"/>
      <c r="L518" s="92">
        <f>DATE(YEAR(J518)-26,MONTH(J518),DAY(J519))</f>
        <v>27850</v>
      </c>
      <c r="M518" s="89" t="s">
        <v>151</v>
      </c>
      <c r="N518" s="88" t="s">
        <v>1674</v>
      </c>
      <c r="O518" s="88"/>
      <c r="P518" s="89" t="s">
        <v>224</v>
      </c>
      <c r="Q518" s="89" t="s">
        <v>4183</v>
      </c>
      <c r="R518" s="93" t="s">
        <v>2050</v>
      </c>
      <c r="S518" s="89" t="s">
        <v>6973</v>
      </c>
      <c r="T518" s="96" t="s">
        <v>9270</v>
      </c>
      <c r="U518" s="94" t="s">
        <v>6979</v>
      </c>
      <c r="V518" s="88"/>
      <c r="W518" s="88"/>
      <c r="X518" s="89" t="s">
        <v>5891</v>
      </c>
    </row>
    <row r="519" spans="1:24" ht="15" customHeight="1">
      <c r="A519" s="88" t="s">
        <v>136</v>
      </c>
      <c r="B519" s="88" t="s">
        <v>135</v>
      </c>
      <c r="C519" s="89">
        <v>617</v>
      </c>
      <c r="D519" s="90" t="s">
        <v>489</v>
      </c>
      <c r="E519" s="89" t="s">
        <v>593</v>
      </c>
      <c r="F519" s="89" t="s">
        <v>1675</v>
      </c>
      <c r="G519" s="89">
        <v>22400</v>
      </c>
      <c r="H519" s="89" t="s">
        <v>224</v>
      </c>
      <c r="I519" s="88"/>
      <c r="J519" s="91">
        <v>37346</v>
      </c>
      <c r="K519" s="89"/>
      <c r="L519" s="92">
        <f>DATE(YEAR(J519)-26,MONTH(J519),DAY(J520))</f>
        <v>27850</v>
      </c>
      <c r="M519" s="89" t="s">
        <v>416</v>
      </c>
      <c r="N519" s="88" t="s">
        <v>1674</v>
      </c>
      <c r="O519" s="88"/>
      <c r="P519" s="89" t="s">
        <v>224</v>
      </c>
      <c r="Q519" s="89" t="s">
        <v>4184</v>
      </c>
      <c r="R519" s="93" t="s">
        <v>2051</v>
      </c>
      <c r="S519" s="89" t="s">
        <v>6973</v>
      </c>
      <c r="T519" s="96" t="s">
        <v>9270</v>
      </c>
      <c r="U519" s="94" t="s">
        <v>6980</v>
      </c>
      <c r="V519" s="88"/>
      <c r="W519" s="88"/>
      <c r="X519" s="89" t="s">
        <v>5892</v>
      </c>
    </row>
    <row r="520" spans="1:24" ht="15" customHeight="1">
      <c r="A520" s="88" t="s">
        <v>136</v>
      </c>
      <c r="B520" s="88" t="s">
        <v>135</v>
      </c>
      <c r="C520" s="89">
        <v>618</v>
      </c>
      <c r="D520" s="90" t="s">
        <v>274</v>
      </c>
      <c r="E520" s="89" t="s">
        <v>193</v>
      </c>
      <c r="F520" s="89" t="s">
        <v>1675</v>
      </c>
      <c r="G520" s="89">
        <v>5500</v>
      </c>
      <c r="H520" s="89" t="s">
        <v>224</v>
      </c>
      <c r="I520" s="88"/>
      <c r="J520" s="91">
        <v>37346</v>
      </c>
      <c r="K520" s="89"/>
      <c r="L520" s="92">
        <f>DATE(YEAR(J520)-26,MONTH(J520),DAY(J521))</f>
        <v>27850</v>
      </c>
      <c r="M520" s="89" t="s">
        <v>245</v>
      </c>
      <c r="N520" s="88" t="s">
        <v>1674</v>
      </c>
      <c r="O520" s="88"/>
      <c r="P520" s="89" t="s">
        <v>224</v>
      </c>
      <c r="Q520" s="89" t="s">
        <v>4185</v>
      </c>
      <c r="R520" s="93" t="s">
        <v>2052</v>
      </c>
      <c r="S520" s="89" t="s">
        <v>6973</v>
      </c>
      <c r="T520" s="96" t="s">
        <v>9270</v>
      </c>
      <c r="U520" s="94" t="s">
        <v>6978</v>
      </c>
      <c r="V520" s="88"/>
      <c r="W520" s="88"/>
      <c r="X520" s="89" t="s">
        <v>5893</v>
      </c>
    </row>
    <row r="521" spans="1:24" ht="15" customHeight="1">
      <c r="A521" s="88" t="s">
        <v>136</v>
      </c>
      <c r="B521" s="88" t="s">
        <v>135</v>
      </c>
      <c r="C521" s="89">
        <v>619</v>
      </c>
      <c r="D521" s="90" t="s">
        <v>670</v>
      </c>
      <c r="E521" s="89" t="s">
        <v>717</v>
      </c>
      <c r="F521" s="89" t="s">
        <v>1675</v>
      </c>
      <c r="G521" s="89">
        <v>600</v>
      </c>
      <c r="H521" s="89" t="s">
        <v>224</v>
      </c>
      <c r="I521" s="88"/>
      <c r="J521" s="91">
        <v>37346</v>
      </c>
      <c r="K521" s="89"/>
      <c r="L521" s="92">
        <f>DATE(YEAR(J521)-26,MONTH(J521),DAY(J522))</f>
        <v>27850</v>
      </c>
      <c r="M521" s="89" t="s">
        <v>416</v>
      </c>
      <c r="N521" s="88" t="s">
        <v>1674</v>
      </c>
      <c r="O521" s="88"/>
      <c r="P521" s="89" t="s">
        <v>224</v>
      </c>
      <c r="Q521" s="89" t="s">
        <v>1673</v>
      </c>
      <c r="R521" s="93" t="s">
        <v>1673</v>
      </c>
      <c r="S521" s="89" t="s">
        <v>6973</v>
      </c>
      <c r="T521" s="96" t="s">
        <v>9270</v>
      </c>
      <c r="U521" s="94" t="s">
        <v>6979</v>
      </c>
      <c r="V521" s="88"/>
      <c r="W521" s="88"/>
      <c r="X521" s="89" t="s">
        <v>1673</v>
      </c>
    </row>
    <row r="522" spans="1:24" ht="15" customHeight="1">
      <c r="A522" s="88" t="s">
        <v>136</v>
      </c>
      <c r="B522" s="88" t="s">
        <v>135</v>
      </c>
      <c r="C522" s="89">
        <v>620</v>
      </c>
      <c r="D522" s="90" t="s">
        <v>274</v>
      </c>
      <c r="E522" s="89" t="s">
        <v>260</v>
      </c>
      <c r="F522" s="89" t="s">
        <v>1675</v>
      </c>
      <c r="G522" s="89">
        <v>7500</v>
      </c>
      <c r="H522" s="89" t="s">
        <v>224</v>
      </c>
      <c r="I522" s="88"/>
      <c r="J522" s="91">
        <v>37346</v>
      </c>
      <c r="K522" s="89"/>
      <c r="L522" s="92">
        <f>DATE(YEAR(J522)-26,MONTH(J522),DAY(J523))</f>
        <v>27850</v>
      </c>
      <c r="M522" s="89" t="s">
        <v>149</v>
      </c>
      <c r="N522" s="88" t="s">
        <v>1674</v>
      </c>
      <c r="O522" s="88"/>
      <c r="P522" s="89" t="s">
        <v>224</v>
      </c>
      <c r="Q522" s="89" t="s">
        <v>4186</v>
      </c>
      <c r="R522" s="93" t="s">
        <v>2053</v>
      </c>
      <c r="S522" s="89" t="s">
        <v>6973</v>
      </c>
      <c r="T522" s="96" t="s">
        <v>9270</v>
      </c>
      <c r="U522" s="94" t="s">
        <v>6978</v>
      </c>
      <c r="V522" s="88"/>
      <c r="W522" s="88"/>
      <c r="X522" s="89" t="s">
        <v>5894</v>
      </c>
    </row>
    <row r="523" spans="1:24" ht="15" customHeight="1">
      <c r="A523" s="88" t="s">
        <v>136</v>
      </c>
      <c r="B523" s="88" t="s">
        <v>135</v>
      </c>
      <c r="C523" s="89">
        <v>621</v>
      </c>
      <c r="D523" s="90" t="s">
        <v>337</v>
      </c>
      <c r="E523" s="89" t="s">
        <v>303</v>
      </c>
      <c r="F523" s="89" t="s">
        <v>1675</v>
      </c>
      <c r="G523" s="89">
        <v>5000</v>
      </c>
      <c r="H523" s="89" t="s">
        <v>224</v>
      </c>
      <c r="I523" s="88"/>
      <c r="J523" s="91">
        <v>37346</v>
      </c>
      <c r="K523" s="89"/>
      <c r="L523" s="92">
        <f>DATE(YEAR(J523)-26,MONTH(J523),DAY(J524))</f>
        <v>27850</v>
      </c>
      <c r="M523" s="89" t="s">
        <v>149</v>
      </c>
      <c r="N523" s="88" t="s">
        <v>1674</v>
      </c>
      <c r="O523" s="88"/>
      <c r="P523" s="89" t="s">
        <v>224</v>
      </c>
      <c r="Q523" s="89" t="s">
        <v>4187</v>
      </c>
      <c r="R523" s="93" t="s">
        <v>2054</v>
      </c>
      <c r="S523" s="89" t="s">
        <v>6973</v>
      </c>
      <c r="T523" s="96" t="s">
        <v>9270</v>
      </c>
      <c r="U523" s="94" t="s">
        <v>6978</v>
      </c>
      <c r="V523" s="88"/>
      <c r="W523" s="88"/>
      <c r="X523" s="89" t="s">
        <v>5895</v>
      </c>
    </row>
    <row r="524" spans="1:24" ht="15" customHeight="1">
      <c r="A524" s="88" t="s">
        <v>136</v>
      </c>
      <c r="B524" s="88" t="s">
        <v>135</v>
      </c>
      <c r="C524" s="89">
        <v>622</v>
      </c>
      <c r="D524" s="90" t="s">
        <v>670</v>
      </c>
      <c r="E524" s="89" t="s">
        <v>324</v>
      </c>
      <c r="F524" s="89" t="s">
        <v>1675</v>
      </c>
      <c r="G524" s="89">
        <v>15100</v>
      </c>
      <c r="H524" s="89" t="s">
        <v>224</v>
      </c>
      <c r="I524" s="88"/>
      <c r="J524" s="91">
        <v>37346</v>
      </c>
      <c r="K524" s="89"/>
      <c r="L524" s="92">
        <f>DATE(YEAR(J524)-26,MONTH(J524),DAY(J525))</f>
        <v>27850</v>
      </c>
      <c r="M524" s="89" t="s">
        <v>762</v>
      </c>
      <c r="N524" s="88" t="s">
        <v>1674</v>
      </c>
      <c r="O524" s="88"/>
      <c r="P524" s="89" t="s">
        <v>224</v>
      </c>
      <c r="Q524" s="89" t="s">
        <v>4188</v>
      </c>
      <c r="R524" s="93" t="s">
        <v>2055</v>
      </c>
      <c r="S524" s="89" t="s">
        <v>6973</v>
      </c>
      <c r="T524" s="96" t="s">
        <v>9270</v>
      </c>
      <c r="U524" s="94" t="s">
        <v>6979</v>
      </c>
      <c r="V524" s="88"/>
      <c r="W524" s="88"/>
      <c r="X524" s="89" t="s">
        <v>5896</v>
      </c>
    </row>
    <row r="525" spans="1:24" ht="15" customHeight="1">
      <c r="A525" s="88" t="s">
        <v>136</v>
      </c>
      <c r="B525" s="88" t="s">
        <v>135</v>
      </c>
      <c r="C525" s="89">
        <v>625</v>
      </c>
      <c r="D525" s="90" t="s">
        <v>162</v>
      </c>
      <c r="E525" s="89" t="s">
        <v>416</v>
      </c>
      <c r="F525" s="89" t="s">
        <v>1675</v>
      </c>
      <c r="G525" s="89">
        <v>12500</v>
      </c>
      <c r="H525" s="89" t="s">
        <v>224</v>
      </c>
      <c r="I525" s="88"/>
      <c r="J525" s="91">
        <v>37346</v>
      </c>
      <c r="K525" s="89"/>
      <c r="L525" s="92">
        <f>DATE(YEAR(J525)-26,MONTH(J525),DAY(J526))</f>
        <v>27850</v>
      </c>
      <c r="M525" s="89" t="s">
        <v>416</v>
      </c>
      <c r="N525" s="88" t="s">
        <v>1674</v>
      </c>
      <c r="O525" s="88"/>
      <c r="P525" s="89" t="s">
        <v>224</v>
      </c>
      <c r="Q525" s="89" t="s">
        <v>4189</v>
      </c>
      <c r="R525" s="93" t="s">
        <v>2056</v>
      </c>
      <c r="S525" s="89" t="s">
        <v>6973</v>
      </c>
      <c r="T525" s="96" t="s">
        <v>9270</v>
      </c>
      <c r="U525" s="94" t="s">
        <v>6978</v>
      </c>
      <c r="V525" s="88"/>
      <c r="W525" s="88"/>
      <c r="X525" s="89" t="s">
        <v>5897</v>
      </c>
    </row>
    <row r="526" spans="1:24" ht="15" customHeight="1">
      <c r="A526" s="88" t="s">
        <v>136</v>
      </c>
      <c r="B526" s="88" t="s">
        <v>135</v>
      </c>
      <c r="C526" s="89">
        <v>626</v>
      </c>
      <c r="D526" s="90" t="s">
        <v>670</v>
      </c>
      <c r="E526" s="89" t="s">
        <v>145</v>
      </c>
      <c r="F526" s="89" t="s">
        <v>1675</v>
      </c>
      <c r="G526" s="89">
        <v>100</v>
      </c>
      <c r="H526" s="89" t="s">
        <v>224</v>
      </c>
      <c r="I526" s="88"/>
      <c r="J526" s="91">
        <v>37346</v>
      </c>
      <c r="K526" s="89"/>
      <c r="L526" s="92">
        <f>DATE(YEAR(J526)-26,MONTH(J526),DAY(J527))</f>
        <v>27850</v>
      </c>
      <c r="M526" s="89" t="s">
        <v>416</v>
      </c>
      <c r="N526" s="88" t="s">
        <v>1674</v>
      </c>
      <c r="O526" s="88"/>
      <c r="P526" s="89" t="s">
        <v>224</v>
      </c>
      <c r="Q526" s="89" t="s">
        <v>1673</v>
      </c>
      <c r="R526" s="93" t="s">
        <v>1673</v>
      </c>
      <c r="S526" s="89" t="s">
        <v>6973</v>
      </c>
      <c r="T526" s="96" t="s">
        <v>9270</v>
      </c>
      <c r="U526" s="94" t="s">
        <v>6978</v>
      </c>
      <c r="V526" s="88"/>
      <c r="W526" s="88"/>
      <c r="X526" s="89" t="s">
        <v>1673</v>
      </c>
    </row>
    <row r="527" spans="1:24" ht="15" customHeight="1">
      <c r="A527" s="88" t="s">
        <v>136</v>
      </c>
      <c r="B527" s="88" t="s">
        <v>135</v>
      </c>
      <c r="C527" s="89">
        <v>628</v>
      </c>
      <c r="D527" s="90" t="s">
        <v>489</v>
      </c>
      <c r="E527" s="89" t="s">
        <v>185</v>
      </c>
      <c r="F527" s="89" t="s">
        <v>1675</v>
      </c>
      <c r="G527" s="89">
        <v>11000</v>
      </c>
      <c r="H527" s="89" t="s">
        <v>224</v>
      </c>
      <c r="I527" s="88"/>
      <c r="J527" s="91">
        <v>37346</v>
      </c>
      <c r="K527" s="89"/>
      <c r="L527" s="92">
        <f>DATE(YEAR(J527)-26,MONTH(J527),DAY(J528))</f>
        <v>27850</v>
      </c>
      <c r="M527" s="89" t="s">
        <v>357</v>
      </c>
      <c r="N527" s="88" t="s">
        <v>1674</v>
      </c>
      <c r="O527" s="88"/>
      <c r="P527" s="89" t="s">
        <v>224</v>
      </c>
      <c r="Q527" s="89" t="s">
        <v>4190</v>
      </c>
      <c r="R527" s="93" t="s">
        <v>2057</v>
      </c>
      <c r="S527" s="89" t="s">
        <v>6973</v>
      </c>
      <c r="T527" s="96" t="s">
        <v>9270</v>
      </c>
      <c r="U527" s="94" t="s">
        <v>6977</v>
      </c>
      <c r="V527" s="88"/>
      <c r="W527" s="88"/>
      <c r="X527" s="89" t="s">
        <v>5898</v>
      </c>
    </row>
    <row r="528" spans="1:24" ht="15" customHeight="1">
      <c r="A528" s="88" t="s">
        <v>136</v>
      </c>
      <c r="B528" s="88" t="s">
        <v>135</v>
      </c>
      <c r="C528" s="89">
        <v>629</v>
      </c>
      <c r="D528" s="90" t="s">
        <v>670</v>
      </c>
      <c r="E528" s="89" t="s">
        <v>416</v>
      </c>
      <c r="F528" s="89" t="s">
        <v>1675</v>
      </c>
      <c r="G528" s="89">
        <v>100</v>
      </c>
      <c r="H528" s="89" t="s">
        <v>224</v>
      </c>
      <c r="I528" s="88"/>
      <c r="J528" s="91">
        <v>37346</v>
      </c>
      <c r="K528" s="89"/>
      <c r="L528" s="92">
        <f>DATE(YEAR(J528)-26,MONTH(J528),DAY(J529))</f>
        <v>27850</v>
      </c>
      <c r="M528" s="89" t="s">
        <v>357</v>
      </c>
      <c r="N528" s="88" t="s">
        <v>1674</v>
      </c>
      <c r="O528" s="88"/>
      <c r="P528" s="89" t="s">
        <v>224</v>
      </c>
      <c r="Q528" s="89" t="s">
        <v>1673</v>
      </c>
      <c r="R528" s="93" t="s">
        <v>1673</v>
      </c>
      <c r="S528" s="89" t="s">
        <v>6973</v>
      </c>
      <c r="T528" s="96" t="s">
        <v>9270</v>
      </c>
      <c r="U528" s="94" t="s">
        <v>6979</v>
      </c>
      <c r="V528" s="88"/>
      <c r="W528" s="88"/>
      <c r="X528" s="89" t="s">
        <v>1673</v>
      </c>
    </row>
    <row r="529" spans="1:24" ht="15" customHeight="1">
      <c r="A529" s="88" t="s">
        <v>136</v>
      </c>
      <c r="B529" s="88" t="s">
        <v>135</v>
      </c>
      <c r="C529" s="89">
        <v>630</v>
      </c>
      <c r="D529" s="90" t="s">
        <v>670</v>
      </c>
      <c r="E529" s="89" t="s">
        <v>180</v>
      </c>
      <c r="F529" s="89" t="s">
        <v>1676</v>
      </c>
      <c r="G529" s="89">
        <v>500</v>
      </c>
      <c r="H529" s="89" t="s">
        <v>224</v>
      </c>
      <c r="I529" s="88"/>
      <c r="J529" s="91">
        <v>37346</v>
      </c>
      <c r="K529" s="89"/>
      <c r="L529" s="92">
        <f>DATE(YEAR(J529)-26,MONTH(J529),DAY(J530))</f>
        <v>27850</v>
      </c>
      <c r="M529" s="89" t="s">
        <v>593</v>
      </c>
      <c r="N529" s="88" t="s">
        <v>1674</v>
      </c>
      <c r="O529" s="88"/>
      <c r="P529" s="89" t="s">
        <v>224</v>
      </c>
      <c r="Q529" s="89" t="s">
        <v>4191</v>
      </c>
      <c r="R529" s="93" t="s">
        <v>2058</v>
      </c>
      <c r="S529" s="89" t="s">
        <v>6973</v>
      </c>
      <c r="T529" s="96" t="s">
        <v>9270</v>
      </c>
      <c r="U529" s="94" t="s">
        <v>6978</v>
      </c>
      <c r="V529" s="88"/>
      <c r="W529" s="88"/>
      <c r="X529" s="89" t="s">
        <v>1673</v>
      </c>
    </row>
    <row r="530" spans="1:24" ht="15" customHeight="1">
      <c r="A530" s="88" t="s">
        <v>136</v>
      </c>
      <c r="B530" s="88" t="s">
        <v>135</v>
      </c>
      <c r="C530" s="89">
        <v>631</v>
      </c>
      <c r="D530" s="90" t="s">
        <v>489</v>
      </c>
      <c r="E530" s="89" t="s">
        <v>324</v>
      </c>
      <c r="F530" s="89" t="s">
        <v>1675</v>
      </c>
      <c r="G530" s="89">
        <v>11000</v>
      </c>
      <c r="H530" s="89" t="s">
        <v>224</v>
      </c>
      <c r="I530" s="88"/>
      <c r="J530" s="91">
        <v>37346</v>
      </c>
      <c r="K530" s="89"/>
      <c r="L530" s="92">
        <f>DATE(YEAR(J530)-26,MONTH(J530),DAY(J531))</f>
        <v>27850</v>
      </c>
      <c r="M530" s="89" t="s">
        <v>357</v>
      </c>
      <c r="N530" s="88" t="s">
        <v>1674</v>
      </c>
      <c r="O530" s="88"/>
      <c r="P530" s="89" t="s">
        <v>224</v>
      </c>
      <c r="Q530" s="89" t="s">
        <v>4190</v>
      </c>
      <c r="R530" s="93" t="s">
        <v>2059</v>
      </c>
      <c r="S530" s="89" t="s">
        <v>6973</v>
      </c>
      <c r="T530" s="96" t="s">
        <v>9270</v>
      </c>
      <c r="U530" s="94" t="s">
        <v>6979</v>
      </c>
      <c r="V530" s="88"/>
      <c r="W530" s="88"/>
      <c r="X530" s="89" t="s">
        <v>5899</v>
      </c>
    </row>
    <row r="531" spans="1:24" ht="15" customHeight="1">
      <c r="A531" s="88" t="s">
        <v>136</v>
      </c>
      <c r="B531" s="88" t="s">
        <v>135</v>
      </c>
      <c r="C531" s="89">
        <v>633</v>
      </c>
      <c r="D531" s="90" t="s">
        <v>1267</v>
      </c>
      <c r="E531" s="89" t="s">
        <v>528</v>
      </c>
      <c r="F531" s="89" t="s">
        <v>1675</v>
      </c>
      <c r="G531" s="89">
        <v>10000</v>
      </c>
      <c r="H531" s="89" t="s">
        <v>224</v>
      </c>
      <c r="I531" s="88"/>
      <c r="J531" s="91">
        <v>37346</v>
      </c>
      <c r="K531" s="89"/>
      <c r="L531" s="92">
        <f>DATE(YEAR(J531)-26,MONTH(J531),DAY(J532))</f>
        <v>27850</v>
      </c>
      <c r="M531" s="89" t="s">
        <v>416</v>
      </c>
      <c r="N531" s="88" t="s">
        <v>1674</v>
      </c>
      <c r="O531" s="88"/>
      <c r="P531" s="89" t="s">
        <v>224</v>
      </c>
      <c r="Q531" s="89" t="s">
        <v>4192</v>
      </c>
      <c r="R531" s="93" t="s">
        <v>2060</v>
      </c>
      <c r="S531" s="89" t="s">
        <v>6973</v>
      </c>
      <c r="T531" s="96" t="s">
        <v>9270</v>
      </c>
      <c r="U531" s="94" t="s">
        <v>6978</v>
      </c>
      <c r="V531" s="88"/>
      <c r="W531" s="88"/>
      <c r="X531" s="89" t="s">
        <v>5900</v>
      </c>
    </row>
    <row r="532" spans="1:24" ht="15" customHeight="1">
      <c r="A532" s="88" t="s">
        <v>136</v>
      </c>
      <c r="B532" s="88" t="s">
        <v>135</v>
      </c>
      <c r="C532" s="89">
        <v>634</v>
      </c>
      <c r="D532" s="90" t="s">
        <v>670</v>
      </c>
      <c r="E532" s="89" t="s">
        <v>190</v>
      </c>
      <c r="F532" s="89" t="s">
        <v>1676</v>
      </c>
      <c r="G532" s="89">
        <v>500</v>
      </c>
      <c r="H532" s="89" t="s">
        <v>224</v>
      </c>
      <c r="I532" s="88"/>
      <c r="J532" s="91">
        <v>37346</v>
      </c>
      <c r="K532" s="89"/>
      <c r="L532" s="92">
        <f>DATE(YEAR(J532)-26,MONTH(J532),DAY(J533))</f>
        <v>27850</v>
      </c>
      <c r="M532" s="89" t="s">
        <v>324</v>
      </c>
      <c r="N532" s="88" t="s">
        <v>1674</v>
      </c>
      <c r="O532" s="88"/>
      <c r="P532" s="89" t="s">
        <v>224</v>
      </c>
      <c r="Q532" s="89" t="s">
        <v>4193</v>
      </c>
      <c r="R532" s="93" t="s">
        <v>2061</v>
      </c>
      <c r="S532" s="89" t="s">
        <v>6973</v>
      </c>
      <c r="T532" s="96" t="s">
        <v>9270</v>
      </c>
      <c r="U532" s="94" t="s">
        <v>6978</v>
      </c>
      <c r="V532" s="88"/>
      <c r="W532" s="88"/>
      <c r="X532" s="89" t="s">
        <v>1673</v>
      </c>
    </row>
    <row r="533" spans="1:24" ht="15" customHeight="1">
      <c r="A533" s="88" t="s">
        <v>136</v>
      </c>
      <c r="B533" s="88" t="s">
        <v>135</v>
      </c>
      <c r="C533" s="89">
        <v>635</v>
      </c>
      <c r="D533" s="90" t="s">
        <v>670</v>
      </c>
      <c r="E533" s="89" t="s">
        <v>912</v>
      </c>
      <c r="F533" s="89" t="s">
        <v>1676</v>
      </c>
      <c r="G533" s="89">
        <v>100</v>
      </c>
      <c r="H533" s="89" t="s">
        <v>224</v>
      </c>
      <c r="I533" s="88"/>
      <c r="J533" s="91">
        <v>37346</v>
      </c>
      <c r="K533" s="89"/>
      <c r="L533" s="92">
        <f>DATE(YEAR(J533)-26,MONTH(J533),DAY(J534))</f>
        <v>27850</v>
      </c>
      <c r="M533" s="89" t="s">
        <v>151</v>
      </c>
      <c r="N533" s="88" t="s">
        <v>1674</v>
      </c>
      <c r="O533" s="88"/>
      <c r="P533" s="89" t="s">
        <v>224</v>
      </c>
      <c r="Q533" s="89" t="s">
        <v>4194</v>
      </c>
      <c r="R533" s="93" t="s">
        <v>1673</v>
      </c>
      <c r="S533" s="89" t="s">
        <v>6973</v>
      </c>
      <c r="T533" s="96" t="s">
        <v>9270</v>
      </c>
      <c r="U533" s="94" t="s">
        <v>6978</v>
      </c>
      <c r="V533" s="88"/>
      <c r="W533" s="88"/>
      <c r="X533" s="89" t="s">
        <v>1673</v>
      </c>
    </row>
    <row r="534" spans="1:24" ht="15" customHeight="1">
      <c r="A534" s="88" t="s">
        <v>136</v>
      </c>
      <c r="B534" s="88" t="s">
        <v>135</v>
      </c>
      <c r="C534" s="89">
        <v>636</v>
      </c>
      <c r="D534" s="90" t="s">
        <v>337</v>
      </c>
      <c r="E534" s="89" t="s">
        <v>912</v>
      </c>
      <c r="F534" s="89" t="s">
        <v>1676</v>
      </c>
      <c r="G534" s="89">
        <v>100</v>
      </c>
      <c r="H534" s="89" t="s">
        <v>224</v>
      </c>
      <c r="I534" s="88"/>
      <c r="J534" s="91">
        <v>37346</v>
      </c>
      <c r="K534" s="89"/>
      <c r="L534" s="92">
        <f>DATE(YEAR(J534)-26,MONTH(J534),DAY(J535))</f>
        <v>27850</v>
      </c>
      <c r="M534" s="89" t="s">
        <v>324</v>
      </c>
      <c r="N534" s="88" t="s">
        <v>1674</v>
      </c>
      <c r="O534" s="88"/>
      <c r="P534" s="89" t="s">
        <v>224</v>
      </c>
      <c r="Q534" s="89" t="s">
        <v>4195</v>
      </c>
      <c r="R534" s="93" t="s">
        <v>1673</v>
      </c>
      <c r="S534" s="89" t="s">
        <v>6973</v>
      </c>
      <c r="T534" s="96" t="s">
        <v>9270</v>
      </c>
      <c r="U534" s="94" t="s">
        <v>6978</v>
      </c>
      <c r="V534" s="88"/>
      <c r="W534" s="88"/>
      <c r="X534" s="89" t="s">
        <v>1673</v>
      </c>
    </row>
    <row r="535" spans="1:24" ht="15" customHeight="1">
      <c r="A535" s="88" t="s">
        <v>136</v>
      </c>
      <c r="B535" s="88" t="s">
        <v>135</v>
      </c>
      <c r="C535" s="89">
        <v>637</v>
      </c>
      <c r="D535" s="90" t="s">
        <v>337</v>
      </c>
      <c r="E535" s="89" t="s">
        <v>275</v>
      </c>
      <c r="F535" s="89" t="s">
        <v>1676</v>
      </c>
      <c r="G535" s="89">
        <v>100</v>
      </c>
      <c r="H535" s="89" t="s">
        <v>224</v>
      </c>
      <c r="I535" s="88"/>
      <c r="J535" s="91">
        <v>37346</v>
      </c>
      <c r="K535" s="89"/>
      <c r="L535" s="92">
        <f>DATE(YEAR(J535)-26,MONTH(J535),DAY(J536))</f>
        <v>27850</v>
      </c>
      <c r="M535" s="89" t="s">
        <v>528</v>
      </c>
      <c r="N535" s="88" t="s">
        <v>1674</v>
      </c>
      <c r="O535" s="88"/>
      <c r="P535" s="89" t="s">
        <v>224</v>
      </c>
      <c r="Q535" s="89" t="s">
        <v>1673</v>
      </c>
      <c r="R535" s="93" t="s">
        <v>1673</v>
      </c>
      <c r="S535" s="89" t="s">
        <v>6973</v>
      </c>
      <c r="T535" s="96" t="s">
        <v>9270</v>
      </c>
      <c r="U535" s="94" t="s">
        <v>6978</v>
      </c>
      <c r="V535" s="88"/>
      <c r="W535" s="88"/>
      <c r="X535" s="89" t="s">
        <v>1673</v>
      </c>
    </row>
    <row r="536" spans="1:24" ht="15" customHeight="1">
      <c r="A536" s="88" t="s">
        <v>136</v>
      </c>
      <c r="B536" s="88" t="s">
        <v>135</v>
      </c>
      <c r="C536" s="89">
        <v>638</v>
      </c>
      <c r="D536" s="90" t="s">
        <v>337</v>
      </c>
      <c r="E536" s="89" t="s">
        <v>1266</v>
      </c>
      <c r="F536" s="89" t="s">
        <v>1675</v>
      </c>
      <c r="G536" s="89">
        <v>500</v>
      </c>
      <c r="H536" s="89" t="s">
        <v>224</v>
      </c>
      <c r="I536" s="88"/>
      <c r="J536" s="91">
        <v>37346</v>
      </c>
      <c r="K536" s="89"/>
      <c r="L536" s="92">
        <f>DATE(YEAR(J536)-26,MONTH(J536),DAY(J537))</f>
        <v>27850</v>
      </c>
      <c r="M536" s="89" t="s">
        <v>182</v>
      </c>
      <c r="N536" s="88" t="s">
        <v>1674</v>
      </c>
      <c r="O536" s="88"/>
      <c r="P536" s="89" t="s">
        <v>224</v>
      </c>
      <c r="Q536" s="89" t="s">
        <v>4196</v>
      </c>
      <c r="R536" s="93" t="s">
        <v>2062</v>
      </c>
      <c r="S536" s="89" t="s">
        <v>6973</v>
      </c>
      <c r="T536" s="96" t="s">
        <v>9270</v>
      </c>
      <c r="U536" s="94" t="s">
        <v>6978</v>
      </c>
      <c r="V536" s="88"/>
      <c r="W536" s="88"/>
      <c r="X536" s="89" t="s">
        <v>1673</v>
      </c>
    </row>
    <row r="537" spans="1:24" ht="15" customHeight="1">
      <c r="A537" s="88" t="s">
        <v>136</v>
      </c>
      <c r="B537" s="88" t="s">
        <v>135</v>
      </c>
      <c r="C537" s="89">
        <v>640</v>
      </c>
      <c r="D537" s="90" t="s">
        <v>337</v>
      </c>
      <c r="E537" s="89" t="s">
        <v>150</v>
      </c>
      <c r="F537" s="89" t="s">
        <v>1676</v>
      </c>
      <c r="G537" s="89">
        <v>100</v>
      </c>
      <c r="H537" s="89" t="s">
        <v>224</v>
      </c>
      <c r="I537" s="88"/>
      <c r="J537" s="91">
        <v>37346</v>
      </c>
      <c r="K537" s="89"/>
      <c r="L537" s="92">
        <f>DATE(YEAR(J537)-26,MONTH(J537),DAY(J538))</f>
        <v>27850</v>
      </c>
      <c r="M537" s="89" t="s">
        <v>1236</v>
      </c>
      <c r="N537" s="88" t="s">
        <v>1674</v>
      </c>
      <c r="O537" s="88"/>
      <c r="P537" s="89" t="s">
        <v>224</v>
      </c>
      <c r="Q537" s="89" t="s">
        <v>1673</v>
      </c>
      <c r="R537" s="93" t="s">
        <v>1673</v>
      </c>
      <c r="S537" s="89" t="s">
        <v>6973</v>
      </c>
      <c r="T537" s="96" t="s">
        <v>9270</v>
      </c>
      <c r="U537" s="94" t="s">
        <v>6978</v>
      </c>
      <c r="V537" s="88"/>
      <c r="W537" s="88"/>
      <c r="X537" s="89" t="s">
        <v>1673</v>
      </c>
    </row>
    <row r="538" spans="1:24" ht="15" customHeight="1">
      <c r="A538" s="88" t="s">
        <v>136</v>
      </c>
      <c r="B538" s="88" t="s">
        <v>135</v>
      </c>
      <c r="C538" s="89">
        <v>641</v>
      </c>
      <c r="D538" s="90" t="s">
        <v>400</v>
      </c>
      <c r="E538" s="89" t="s">
        <v>835</v>
      </c>
      <c r="F538" s="89" t="s">
        <v>1676</v>
      </c>
      <c r="G538" s="89">
        <v>500</v>
      </c>
      <c r="H538" s="89" t="s">
        <v>224</v>
      </c>
      <c r="I538" s="88"/>
      <c r="J538" s="91">
        <v>37346</v>
      </c>
      <c r="K538" s="89"/>
      <c r="L538" s="92">
        <f>DATE(YEAR(J538)-26,MONTH(J538),DAY(J539))</f>
        <v>27850</v>
      </c>
      <c r="M538" s="89" t="s">
        <v>324</v>
      </c>
      <c r="N538" s="88" t="s">
        <v>1674</v>
      </c>
      <c r="O538" s="88"/>
      <c r="P538" s="89" t="s">
        <v>224</v>
      </c>
      <c r="Q538" s="89" t="s">
        <v>4197</v>
      </c>
      <c r="R538" s="93" t="s">
        <v>2063</v>
      </c>
      <c r="S538" s="89" t="s">
        <v>6973</v>
      </c>
      <c r="T538" s="96" t="s">
        <v>9270</v>
      </c>
      <c r="U538" s="94" t="s">
        <v>6978</v>
      </c>
      <c r="V538" s="88"/>
      <c r="W538" s="88"/>
      <c r="X538" s="89" t="s">
        <v>1673</v>
      </c>
    </row>
    <row r="539" spans="1:24" ht="15" customHeight="1">
      <c r="A539" s="88" t="s">
        <v>136</v>
      </c>
      <c r="B539" s="88" t="s">
        <v>135</v>
      </c>
      <c r="C539" s="89">
        <v>642</v>
      </c>
      <c r="D539" s="90" t="s">
        <v>400</v>
      </c>
      <c r="E539" s="89" t="s">
        <v>324</v>
      </c>
      <c r="F539" s="89" t="s">
        <v>1675</v>
      </c>
      <c r="G539" s="89">
        <v>14200</v>
      </c>
      <c r="H539" s="89" t="s">
        <v>224</v>
      </c>
      <c r="I539" s="88"/>
      <c r="J539" s="91">
        <v>37346</v>
      </c>
      <c r="K539" s="89"/>
      <c r="L539" s="92">
        <f>DATE(YEAR(J539)-26,MONTH(J539),DAY(J540))</f>
        <v>27850</v>
      </c>
      <c r="M539" s="89" t="s">
        <v>357</v>
      </c>
      <c r="N539" s="88" t="s">
        <v>1674</v>
      </c>
      <c r="O539" s="88"/>
      <c r="P539" s="89" t="s">
        <v>224</v>
      </c>
      <c r="Q539" s="89" t="s">
        <v>4197</v>
      </c>
      <c r="R539" s="93" t="s">
        <v>2064</v>
      </c>
      <c r="S539" s="89" t="s">
        <v>6973</v>
      </c>
      <c r="T539" s="96" t="s">
        <v>9270</v>
      </c>
      <c r="U539" s="94" t="s">
        <v>6979</v>
      </c>
      <c r="V539" s="88"/>
      <c r="W539" s="88"/>
      <c r="X539" s="89" t="s">
        <v>5901</v>
      </c>
    </row>
    <row r="540" spans="1:24" ht="15" customHeight="1">
      <c r="A540" s="88" t="s">
        <v>136</v>
      </c>
      <c r="B540" s="88" t="s">
        <v>135</v>
      </c>
      <c r="C540" s="89">
        <v>643</v>
      </c>
      <c r="D540" s="90" t="s">
        <v>400</v>
      </c>
      <c r="E540" s="89" t="s">
        <v>370</v>
      </c>
      <c r="F540" s="89" t="s">
        <v>1675</v>
      </c>
      <c r="G540" s="89">
        <v>13500</v>
      </c>
      <c r="H540" s="89" t="s">
        <v>224</v>
      </c>
      <c r="I540" s="88"/>
      <c r="J540" s="91">
        <v>37346</v>
      </c>
      <c r="K540" s="89"/>
      <c r="L540" s="92">
        <f>DATE(YEAR(J540)-26,MONTH(J540),DAY(J541))</f>
        <v>27850</v>
      </c>
      <c r="M540" s="89" t="s">
        <v>357</v>
      </c>
      <c r="N540" s="88" t="s">
        <v>1674</v>
      </c>
      <c r="O540" s="88"/>
      <c r="P540" s="89" t="s">
        <v>224</v>
      </c>
      <c r="Q540" s="89" t="s">
        <v>4198</v>
      </c>
      <c r="R540" s="93" t="s">
        <v>2065</v>
      </c>
      <c r="S540" s="89" t="s">
        <v>6973</v>
      </c>
      <c r="T540" s="96" t="s">
        <v>9270</v>
      </c>
      <c r="U540" s="94" t="s">
        <v>6979</v>
      </c>
      <c r="V540" s="88"/>
      <c r="W540" s="88"/>
      <c r="X540" s="89" t="s">
        <v>5902</v>
      </c>
    </row>
    <row r="541" spans="1:24" ht="15" customHeight="1">
      <c r="A541" s="88" t="s">
        <v>136</v>
      </c>
      <c r="B541" s="88" t="s">
        <v>135</v>
      </c>
      <c r="C541" s="89">
        <v>644</v>
      </c>
      <c r="D541" s="90" t="s">
        <v>400</v>
      </c>
      <c r="E541" s="89" t="s">
        <v>193</v>
      </c>
      <c r="F541" s="89" t="s">
        <v>1675</v>
      </c>
      <c r="G541" s="89">
        <v>19000</v>
      </c>
      <c r="H541" s="89" t="s">
        <v>224</v>
      </c>
      <c r="I541" s="88"/>
      <c r="J541" s="91">
        <v>37346</v>
      </c>
      <c r="K541" s="89"/>
      <c r="L541" s="92">
        <f>DATE(YEAR(J541)-26,MONTH(J541),DAY(J542))</f>
        <v>27850</v>
      </c>
      <c r="M541" s="89" t="s">
        <v>357</v>
      </c>
      <c r="N541" s="88" t="s">
        <v>1674</v>
      </c>
      <c r="O541" s="88"/>
      <c r="P541" s="89" t="s">
        <v>224</v>
      </c>
      <c r="Q541" s="89" t="s">
        <v>4199</v>
      </c>
      <c r="R541" s="93" t="s">
        <v>2066</v>
      </c>
      <c r="S541" s="89" t="s">
        <v>6973</v>
      </c>
      <c r="T541" s="96" t="s">
        <v>9270</v>
      </c>
      <c r="U541" s="94" t="s">
        <v>6979</v>
      </c>
      <c r="V541" s="88"/>
      <c r="W541" s="88"/>
      <c r="X541" s="89" t="s">
        <v>5903</v>
      </c>
    </row>
    <row r="542" spans="1:24" ht="15" customHeight="1">
      <c r="A542" s="88" t="s">
        <v>136</v>
      </c>
      <c r="B542" s="88" t="s">
        <v>135</v>
      </c>
      <c r="C542" s="89">
        <v>646</v>
      </c>
      <c r="D542" s="90" t="s">
        <v>162</v>
      </c>
      <c r="E542" s="89" t="s">
        <v>698</v>
      </c>
      <c r="F542" s="89" t="s">
        <v>1675</v>
      </c>
      <c r="G542" s="89">
        <v>23000</v>
      </c>
      <c r="H542" s="89" t="s">
        <v>224</v>
      </c>
      <c r="I542" s="88"/>
      <c r="J542" s="91">
        <v>37346</v>
      </c>
      <c r="K542" s="89"/>
      <c r="L542" s="92">
        <f>DATE(YEAR(J542)-26,MONTH(J542),DAY(J543))</f>
        <v>27850</v>
      </c>
      <c r="M542" s="89" t="s">
        <v>717</v>
      </c>
      <c r="N542" s="88" t="s">
        <v>1674</v>
      </c>
      <c r="O542" s="88"/>
      <c r="P542" s="89" t="s">
        <v>224</v>
      </c>
      <c r="Q542" s="89" t="s">
        <v>4200</v>
      </c>
      <c r="R542" s="93" t="s">
        <v>2067</v>
      </c>
      <c r="S542" s="89" t="s">
        <v>6973</v>
      </c>
      <c r="T542" s="96" t="s">
        <v>9270</v>
      </c>
      <c r="U542" s="94" t="s">
        <v>6979</v>
      </c>
      <c r="V542" s="88"/>
      <c r="W542" s="88"/>
      <c r="X542" s="89" t="s">
        <v>5904</v>
      </c>
    </row>
    <row r="543" spans="1:24" ht="15" customHeight="1">
      <c r="A543" s="88" t="s">
        <v>136</v>
      </c>
      <c r="B543" s="88" t="s">
        <v>135</v>
      </c>
      <c r="C543" s="89">
        <v>647</v>
      </c>
      <c r="D543" s="90" t="s">
        <v>162</v>
      </c>
      <c r="E543" s="89" t="s">
        <v>185</v>
      </c>
      <c r="F543" s="89" t="s">
        <v>1675</v>
      </c>
      <c r="G543" s="89">
        <v>7000</v>
      </c>
      <c r="H543" s="89" t="s">
        <v>224</v>
      </c>
      <c r="I543" s="88"/>
      <c r="J543" s="91">
        <v>37346</v>
      </c>
      <c r="K543" s="89"/>
      <c r="L543" s="92">
        <f>DATE(YEAR(J543)-26,MONTH(J543),DAY(J544))</f>
        <v>27850</v>
      </c>
      <c r="M543" s="89" t="s">
        <v>471</v>
      </c>
      <c r="N543" s="88" t="s">
        <v>1674</v>
      </c>
      <c r="O543" s="88"/>
      <c r="P543" s="89" t="s">
        <v>224</v>
      </c>
      <c r="Q543" s="89" t="s">
        <v>4201</v>
      </c>
      <c r="R543" s="93" t="s">
        <v>2068</v>
      </c>
      <c r="S543" s="89" t="s">
        <v>6973</v>
      </c>
      <c r="T543" s="96" t="s">
        <v>9270</v>
      </c>
      <c r="U543" s="94" t="s">
        <v>6978</v>
      </c>
      <c r="V543" s="88"/>
      <c r="W543" s="88"/>
      <c r="X543" s="89" t="s">
        <v>5905</v>
      </c>
    </row>
    <row r="544" spans="1:24" ht="15" customHeight="1">
      <c r="A544" s="88" t="s">
        <v>136</v>
      </c>
      <c r="B544" s="88" t="s">
        <v>135</v>
      </c>
      <c r="C544" s="89">
        <v>648</v>
      </c>
      <c r="D544" s="90" t="s">
        <v>337</v>
      </c>
      <c r="E544" s="89" t="s">
        <v>590</v>
      </c>
      <c r="F544" s="89" t="s">
        <v>1676</v>
      </c>
      <c r="G544" s="89">
        <v>11500</v>
      </c>
      <c r="H544" s="89" t="s">
        <v>224</v>
      </c>
      <c r="I544" s="88"/>
      <c r="J544" s="91">
        <v>37346</v>
      </c>
      <c r="K544" s="89"/>
      <c r="L544" s="92">
        <f>DATE(YEAR(J544)-26,MONTH(J544),DAY(J545))</f>
        <v>27850</v>
      </c>
      <c r="M544" s="89" t="s">
        <v>164</v>
      </c>
      <c r="N544" s="88" t="s">
        <v>1674</v>
      </c>
      <c r="O544" s="88"/>
      <c r="P544" s="89" t="s">
        <v>224</v>
      </c>
      <c r="Q544" s="89" t="s">
        <v>4182</v>
      </c>
      <c r="R544" s="93" t="s">
        <v>2069</v>
      </c>
      <c r="S544" s="89" t="s">
        <v>6973</v>
      </c>
      <c r="T544" s="96" t="s">
        <v>9270</v>
      </c>
      <c r="U544" s="94" t="s">
        <v>6979</v>
      </c>
      <c r="V544" s="88"/>
      <c r="W544" s="88"/>
      <c r="X544" s="89" t="s">
        <v>5906</v>
      </c>
    </row>
    <row r="545" spans="1:24" ht="15" customHeight="1">
      <c r="A545" s="88" t="s">
        <v>136</v>
      </c>
      <c r="B545" s="88" t="s">
        <v>135</v>
      </c>
      <c r="C545" s="89">
        <v>649</v>
      </c>
      <c r="D545" s="90" t="s">
        <v>1265</v>
      </c>
      <c r="E545" s="89" t="s">
        <v>1264</v>
      </c>
      <c r="F545" s="89" t="s">
        <v>1675</v>
      </c>
      <c r="G545" s="89">
        <v>7000</v>
      </c>
      <c r="H545" s="89" t="s">
        <v>224</v>
      </c>
      <c r="I545" s="88"/>
      <c r="J545" s="91">
        <v>37346</v>
      </c>
      <c r="K545" s="89"/>
      <c r="L545" s="92">
        <f>DATE(YEAR(J545)-26,MONTH(J545),DAY(J546))</f>
        <v>27850</v>
      </c>
      <c r="M545" s="89" t="s">
        <v>416</v>
      </c>
      <c r="N545" s="88" t="s">
        <v>1674</v>
      </c>
      <c r="O545" s="88"/>
      <c r="P545" s="89" t="s">
        <v>224</v>
      </c>
      <c r="Q545" s="89" t="s">
        <v>4202</v>
      </c>
      <c r="R545" s="93" t="s">
        <v>2070</v>
      </c>
      <c r="S545" s="89" t="s">
        <v>6973</v>
      </c>
      <c r="T545" s="96" t="s">
        <v>9270</v>
      </c>
      <c r="U545" s="94" t="s">
        <v>6978</v>
      </c>
      <c r="V545" s="88"/>
      <c r="W545" s="88"/>
      <c r="X545" s="89" t="s">
        <v>5907</v>
      </c>
    </row>
    <row r="546" spans="1:24" ht="15" customHeight="1">
      <c r="A546" s="88" t="s">
        <v>136</v>
      </c>
      <c r="B546" s="88" t="s">
        <v>135</v>
      </c>
      <c r="C546" s="89">
        <v>650</v>
      </c>
      <c r="D546" s="90" t="s">
        <v>670</v>
      </c>
      <c r="E546" s="89" t="s">
        <v>628</v>
      </c>
      <c r="F546" s="89" t="s">
        <v>1676</v>
      </c>
      <c r="G546" s="89">
        <v>200</v>
      </c>
      <c r="H546" s="89" t="s">
        <v>224</v>
      </c>
      <c r="I546" s="88"/>
      <c r="J546" s="91">
        <v>37346</v>
      </c>
      <c r="K546" s="89"/>
      <c r="L546" s="92">
        <f>DATE(YEAR(J546)-26,MONTH(J546),DAY(J547))</f>
        <v>27850</v>
      </c>
      <c r="M546" s="89" t="s">
        <v>145</v>
      </c>
      <c r="N546" s="88" t="s">
        <v>1674</v>
      </c>
      <c r="O546" s="88"/>
      <c r="P546" s="89" t="s">
        <v>224</v>
      </c>
      <c r="Q546" s="89" t="s">
        <v>1673</v>
      </c>
      <c r="R546" s="93" t="s">
        <v>1673</v>
      </c>
      <c r="S546" s="89" t="s">
        <v>6973</v>
      </c>
      <c r="T546" s="96" t="s">
        <v>9270</v>
      </c>
      <c r="U546" s="94" t="s">
        <v>6978</v>
      </c>
      <c r="V546" s="88"/>
      <c r="W546" s="88"/>
      <c r="X546" s="89" t="s">
        <v>1673</v>
      </c>
    </row>
    <row r="547" spans="1:24" ht="15" customHeight="1">
      <c r="A547" s="88" t="s">
        <v>136</v>
      </c>
      <c r="B547" s="88" t="s">
        <v>135</v>
      </c>
      <c r="C547" s="89">
        <v>651</v>
      </c>
      <c r="D547" s="90" t="s">
        <v>1261</v>
      </c>
      <c r="E547" s="89" t="s">
        <v>416</v>
      </c>
      <c r="F547" s="89" t="s">
        <v>1675</v>
      </c>
      <c r="G547" s="89">
        <v>6400</v>
      </c>
      <c r="H547" s="89" t="s">
        <v>224</v>
      </c>
      <c r="I547" s="88"/>
      <c r="J547" s="91">
        <v>37346</v>
      </c>
      <c r="K547" s="89"/>
      <c r="L547" s="92">
        <f>DATE(YEAR(J547)-26,MONTH(J547),DAY(J548))</f>
        <v>27850</v>
      </c>
      <c r="M547" s="89" t="s">
        <v>471</v>
      </c>
      <c r="N547" s="88" t="s">
        <v>1674</v>
      </c>
      <c r="O547" s="88"/>
      <c r="P547" s="89" t="s">
        <v>224</v>
      </c>
      <c r="Q547" s="89" t="s">
        <v>4203</v>
      </c>
      <c r="R547" s="93" t="s">
        <v>2071</v>
      </c>
      <c r="S547" s="89" t="s">
        <v>6973</v>
      </c>
      <c r="T547" s="96" t="s">
        <v>9270</v>
      </c>
      <c r="U547" s="94" t="s">
        <v>6978</v>
      </c>
      <c r="V547" s="88"/>
      <c r="W547" s="88"/>
      <c r="X547" s="89" t="s">
        <v>5908</v>
      </c>
    </row>
    <row r="548" spans="1:24" ht="15" customHeight="1">
      <c r="A548" s="88" t="s">
        <v>136</v>
      </c>
      <c r="B548" s="88" t="s">
        <v>135</v>
      </c>
      <c r="C548" s="89">
        <v>652</v>
      </c>
      <c r="D548" s="90" t="s">
        <v>337</v>
      </c>
      <c r="E548" s="89" t="s">
        <v>197</v>
      </c>
      <c r="F548" s="89" t="s">
        <v>1675</v>
      </c>
      <c r="G548" s="89">
        <v>30500</v>
      </c>
      <c r="H548" s="89" t="s">
        <v>224</v>
      </c>
      <c r="I548" s="88"/>
      <c r="J548" s="91">
        <v>37346</v>
      </c>
      <c r="K548" s="89"/>
      <c r="L548" s="92">
        <f>DATE(YEAR(J548)-26,MONTH(J548),DAY(J549))</f>
        <v>27850</v>
      </c>
      <c r="M548" s="89" t="s">
        <v>151</v>
      </c>
      <c r="N548" s="88" t="s">
        <v>1674</v>
      </c>
      <c r="O548" s="88"/>
      <c r="P548" s="89" t="s">
        <v>224</v>
      </c>
      <c r="Q548" s="89" t="s">
        <v>4204</v>
      </c>
      <c r="R548" s="93" t="s">
        <v>2072</v>
      </c>
      <c r="S548" s="89" t="s">
        <v>6973</v>
      </c>
      <c r="T548" s="96" t="s">
        <v>9270</v>
      </c>
      <c r="U548" s="94" t="s">
        <v>6977</v>
      </c>
      <c r="V548" s="88"/>
      <c r="W548" s="88"/>
      <c r="X548" s="89" t="s">
        <v>5909</v>
      </c>
    </row>
    <row r="549" spans="1:24" ht="15" customHeight="1">
      <c r="A549" s="88" t="s">
        <v>136</v>
      </c>
      <c r="B549" s="88" t="s">
        <v>135</v>
      </c>
      <c r="C549" s="89">
        <v>653</v>
      </c>
      <c r="D549" s="90" t="s">
        <v>162</v>
      </c>
      <c r="E549" s="89" t="s">
        <v>185</v>
      </c>
      <c r="F549" s="89" t="s">
        <v>1675</v>
      </c>
      <c r="G549" s="89">
        <v>18700</v>
      </c>
      <c r="H549" s="89" t="s">
        <v>224</v>
      </c>
      <c r="I549" s="88"/>
      <c r="J549" s="91">
        <v>37346</v>
      </c>
      <c r="K549" s="89"/>
      <c r="L549" s="92">
        <f>DATE(YEAR(J549)-26,MONTH(J549),DAY(J550))</f>
        <v>27850</v>
      </c>
      <c r="M549" s="89" t="s">
        <v>256</v>
      </c>
      <c r="N549" s="88" t="s">
        <v>1674</v>
      </c>
      <c r="O549" s="88"/>
      <c r="P549" s="89" t="s">
        <v>224</v>
      </c>
      <c r="Q549" s="89" t="s">
        <v>4205</v>
      </c>
      <c r="R549" s="93" t="s">
        <v>2073</v>
      </c>
      <c r="S549" s="89" t="s">
        <v>6973</v>
      </c>
      <c r="T549" s="96" t="s">
        <v>9270</v>
      </c>
      <c r="U549" s="94" t="s">
        <v>6977</v>
      </c>
      <c r="V549" s="88"/>
      <c r="W549" s="88"/>
      <c r="X549" s="89" t="s">
        <v>5910</v>
      </c>
    </row>
    <row r="550" spans="1:24" ht="15" customHeight="1">
      <c r="A550" s="88" t="s">
        <v>136</v>
      </c>
      <c r="B550" s="88" t="s">
        <v>135</v>
      </c>
      <c r="C550" s="89">
        <v>654</v>
      </c>
      <c r="D550" s="90" t="s">
        <v>274</v>
      </c>
      <c r="E550" s="89" t="s">
        <v>182</v>
      </c>
      <c r="F550" s="89" t="s">
        <v>1675</v>
      </c>
      <c r="G550" s="89">
        <v>21000</v>
      </c>
      <c r="H550" s="89" t="s">
        <v>224</v>
      </c>
      <c r="I550" s="88"/>
      <c r="J550" s="91">
        <v>37346</v>
      </c>
      <c r="K550" s="89"/>
      <c r="L550" s="92">
        <f>DATE(YEAR(J550)-26,MONTH(J550),DAY(J551))</f>
        <v>27850</v>
      </c>
      <c r="M550" s="89" t="s">
        <v>256</v>
      </c>
      <c r="N550" s="88" t="s">
        <v>1674</v>
      </c>
      <c r="O550" s="88"/>
      <c r="P550" s="89" t="s">
        <v>224</v>
      </c>
      <c r="Q550" s="89" t="s">
        <v>4196</v>
      </c>
      <c r="R550" s="93" t="s">
        <v>2074</v>
      </c>
      <c r="S550" s="89" t="s">
        <v>6973</v>
      </c>
      <c r="T550" s="96" t="s">
        <v>9270</v>
      </c>
      <c r="U550" s="94" t="s">
        <v>6979</v>
      </c>
      <c r="V550" s="88"/>
      <c r="W550" s="88"/>
      <c r="X550" s="89" t="s">
        <v>5911</v>
      </c>
    </row>
    <row r="551" spans="1:24" ht="15" customHeight="1">
      <c r="A551" s="88" t="s">
        <v>136</v>
      </c>
      <c r="B551" s="88" t="s">
        <v>135</v>
      </c>
      <c r="C551" s="89">
        <v>655</v>
      </c>
      <c r="D551" s="90" t="s">
        <v>337</v>
      </c>
      <c r="E551" s="89" t="s">
        <v>564</v>
      </c>
      <c r="F551" s="89" t="s">
        <v>1675</v>
      </c>
      <c r="G551" s="89">
        <v>14000</v>
      </c>
      <c r="H551" s="89" t="s">
        <v>224</v>
      </c>
      <c r="I551" s="88"/>
      <c r="J551" s="91">
        <v>37346</v>
      </c>
      <c r="K551" s="89"/>
      <c r="L551" s="92">
        <f>DATE(YEAR(J551)-26,MONTH(J551),DAY(J552))</f>
        <v>27850</v>
      </c>
      <c r="M551" s="89" t="s">
        <v>256</v>
      </c>
      <c r="N551" s="88" t="s">
        <v>1674</v>
      </c>
      <c r="O551" s="88"/>
      <c r="P551" s="89" t="s">
        <v>224</v>
      </c>
      <c r="Q551" s="89" t="s">
        <v>4206</v>
      </c>
      <c r="R551" s="93" t="s">
        <v>2075</v>
      </c>
      <c r="S551" s="89" t="s">
        <v>6973</v>
      </c>
      <c r="T551" s="96" t="s">
        <v>9270</v>
      </c>
      <c r="U551" s="94" t="s">
        <v>6978</v>
      </c>
      <c r="V551" s="88"/>
      <c r="W551" s="88"/>
      <c r="X551" s="89" t="s">
        <v>5912</v>
      </c>
    </row>
    <row r="552" spans="1:24" ht="15" customHeight="1">
      <c r="A552" s="88" t="s">
        <v>136</v>
      </c>
      <c r="B552" s="88" t="s">
        <v>135</v>
      </c>
      <c r="C552" s="89">
        <v>656</v>
      </c>
      <c r="D552" s="90" t="s">
        <v>162</v>
      </c>
      <c r="E552" s="89" t="s">
        <v>324</v>
      </c>
      <c r="F552" s="89" t="s">
        <v>1675</v>
      </c>
      <c r="G552" s="89">
        <v>11500</v>
      </c>
      <c r="H552" s="89" t="s">
        <v>224</v>
      </c>
      <c r="I552" s="88"/>
      <c r="J552" s="91">
        <v>37346</v>
      </c>
      <c r="K552" s="89"/>
      <c r="L552" s="92">
        <f>DATE(YEAR(J552)-26,MONTH(J552),DAY(J553))</f>
        <v>27850</v>
      </c>
      <c r="M552" s="89" t="s">
        <v>1617</v>
      </c>
      <c r="N552" s="88" t="s">
        <v>1674</v>
      </c>
      <c r="O552" s="88"/>
      <c r="P552" s="89" t="s">
        <v>224</v>
      </c>
      <c r="Q552" s="89" t="s">
        <v>4207</v>
      </c>
      <c r="R552" s="93" t="s">
        <v>2076</v>
      </c>
      <c r="S552" s="89" t="s">
        <v>6973</v>
      </c>
      <c r="T552" s="96" t="s">
        <v>9270</v>
      </c>
      <c r="U552" s="94" t="s">
        <v>6979</v>
      </c>
      <c r="V552" s="88"/>
      <c r="W552" s="88"/>
      <c r="X552" s="89" t="s">
        <v>5913</v>
      </c>
    </row>
    <row r="553" spans="1:24" ht="15" customHeight="1">
      <c r="A553" s="88" t="s">
        <v>136</v>
      </c>
      <c r="B553" s="88" t="s">
        <v>135</v>
      </c>
      <c r="C553" s="89">
        <v>657</v>
      </c>
      <c r="D553" s="90" t="s">
        <v>162</v>
      </c>
      <c r="E553" s="89" t="s">
        <v>185</v>
      </c>
      <c r="F553" s="89" t="s">
        <v>1675</v>
      </c>
      <c r="G553" s="89">
        <v>11000</v>
      </c>
      <c r="H553" s="89" t="s">
        <v>224</v>
      </c>
      <c r="I553" s="88"/>
      <c r="J553" s="91">
        <v>37346</v>
      </c>
      <c r="K553" s="89"/>
      <c r="L553" s="92">
        <f>DATE(YEAR(J553)-26,MONTH(J553),DAY(J554))</f>
        <v>27850</v>
      </c>
      <c r="M553" s="89" t="s">
        <v>1617</v>
      </c>
      <c r="N553" s="88" t="s">
        <v>1674</v>
      </c>
      <c r="O553" s="88"/>
      <c r="P553" s="89" t="s">
        <v>224</v>
      </c>
      <c r="Q553" s="89" t="s">
        <v>4208</v>
      </c>
      <c r="R553" s="93" t="s">
        <v>2077</v>
      </c>
      <c r="S553" s="89" t="s">
        <v>6973</v>
      </c>
      <c r="T553" s="96" t="s">
        <v>9270</v>
      </c>
      <c r="U553" s="94" t="s">
        <v>6979</v>
      </c>
      <c r="V553" s="88"/>
      <c r="W553" s="88"/>
      <c r="X553" s="89" t="s">
        <v>5914</v>
      </c>
    </row>
    <row r="554" spans="1:24" ht="15" customHeight="1">
      <c r="A554" s="88" t="s">
        <v>136</v>
      </c>
      <c r="B554" s="88" t="s">
        <v>135</v>
      </c>
      <c r="C554" s="89">
        <v>658</v>
      </c>
      <c r="D554" s="90" t="s">
        <v>489</v>
      </c>
      <c r="E554" s="89" t="s">
        <v>245</v>
      </c>
      <c r="F554" s="89" t="s">
        <v>1675</v>
      </c>
      <c r="G554" s="89">
        <v>11500</v>
      </c>
      <c r="H554" s="89" t="s">
        <v>224</v>
      </c>
      <c r="I554" s="88"/>
      <c r="J554" s="91">
        <v>37346</v>
      </c>
      <c r="K554" s="89"/>
      <c r="L554" s="92">
        <f>DATE(YEAR(J554)-26,MONTH(J554),DAY(J555))</f>
        <v>27850</v>
      </c>
      <c r="M554" s="89" t="s">
        <v>1617</v>
      </c>
      <c r="N554" s="88" t="s">
        <v>1674</v>
      </c>
      <c r="O554" s="88"/>
      <c r="P554" s="89" t="s">
        <v>224</v>
      </c>
      <c r="Q554" s="89" t="s">
        <v>4209</v>
      </c>
      <c r="R554" s="93" t="s">
        <v>2078</v>
      </c>
      <c r="S554" s="89" t="s">
        <v>6973</v>
      </c>
      <c r="T554" s="96" t="s">
        <v>9270</v>
      </c>
      <c r="U554" s="94" t="s">
        <v>6979</v>
      </c>
      <c r="V554" s="88"/>
      <c r="W554" s="88"/>
      <c r="X554" s="89" t="s">
        <v>5915</v>
      </c>
    </row>
    <row r="555" spans="1:24" ht="15" customHeight="1">
      <c r="A555" s="88" t="s">
        <v>136</v>
      </c>
      <c r="B555" s="88" t="s">
        <v>135</v>
      </c>
      <c r="C555" s="89">
        <v>659</v>
      </c>
      <c r="D555" s="90" t="s">
        <v>670</v>
      </c>
      <c r="E555" s="89" t="s">
        <v>165</v>
      </c>
      <c r="F555" s="89" t="s">
        <v>1675</v>
      </c>
      <c r="G555" s="89">
        <v>11500</v>
      </c>
      <c r="H555" s="89" t="s">
        <v>224</v>
      </c>
      <c r="I555" s="88"/>
      <c r="J555" s="91">
        <v>37346</v>
      </c>
      <c r="K555" s="89"/>
      <c r="L555" s="92">
        <f>DATE(YEAR(J555)-26,MONTH(J555),DAY(J556))</f>
        <v>27850</v>
      </c>
      <c r="M555" s="89" t="s">
        <v>1617</v>
      </c>
      <c r="N555" s="88" t="s">
        <v>1674</v>
      </c>
      <c r="O555" s="88"/>
      <c r="P555" s="89" t="s">
        <v>224</v>
      </c>
      <c r="Q555" s="89" t="s">
        <v>4210</v>
      </c>
      <c r="R555" s="93" t="s">
        <v>2079</v>
      </c>
      <c r="S555" s="89" t="s">
        <v>6973</v>
      </c>
      <c r="T555" s="96" t="s">
        <v>9270</v>
      </c>
      <c r="U555" s="94" t="s">
        <v>6979</v>
      </c>
      <c r="V555" s="88"/>
      <c r="W555" s="88"/>
      <c r="X555" s="89" t="s">
        <v>5916</v>
      </c>
    </row>
    <row r="556" spans="1:24" ht="15" customHeight="1">
      <c r="A556" s="88" t="s">
        <v>136</v>
      </c>
      <c r="B556" s="88" t="s">
        <v>135</v>
      </c>
      <c r="C556" s="89">
        <v>660</v>
      </c>
      <c r="D556" s="90" t="s">
        <v>162</v>
      </c>
      <c r="E556" s="89" t="s">
        <v>225</v>
      </c>
      <c r="F556" s="89" t="s">
        <v>1675</v>
      </c>
      <c r="G556" s="89">
        <v>11500</v>
      </c>
      <c r="H556" s="89" t="s">
        <v>224</v>
      </c>
      <c r="I556" s="88"/>
      <c r="J556" s="91">
        <v>37346</v>
      </c>
      <c r="K556" s="89"/>
      <c r="L556" s="92">
        <f>DATE(YEAR(J556)-26,MONTH(J556),DAY(J557))</f>
        <v>27850</v>
      </c>
      <c r="M556" s="89" t="s">
        <v>1617</v>
      </c>
      <c r="N556" s="88" t="s">
        <v>1674</v>
      </c>
      <c r="O556" s="88"/>
      <c r="P556" s="89" t="s">
        <v>224</v>
      </c>
      <c r="Q556" s="89" t="s">
        <v>4211</v>
      </c>
      <c r="R556" s="93" t="s">
        <v>2080</v>
      </c>
      <c r="S556" s="89" t="s">
        <v>6973</v>
      </c>
      <c r="T556" s="96" t="s">
        <v>9270</v>
      </c>
      <c r="U556" s="94" t="s">
        <v>6977</v>
      </c>
      <c r="V556" s="88"/>
      <c r="W556" s="88"/>
      <c r="X556" s="89" t="s">
        <v>5917</v>
      </c>
    </row>
    <row r="557" spans="1:24" ht="15" customHeight="1">
      <c r="A557" s="88" t="s">
        <v>136</v>
      </c>
      <c r="B557" s="88" t="s">
        <v>135</v>
      </c>
      <c r="C557" s="89">
        <v>661</v>
      </c>
      <c r="D557" s="90" t="s">
        <v>162</v>
      </c>
      <c r="E557" s="89" t="s">
        <v>225</v>
      </c>
      <c r="F557" s="89" t="s">
        <v>1675</v>
      </c>
      <c r="G557" s="89">
        <v>18000</v>
      </c>
      <c r="H557" s="89" t="s">
        <v>224</v>
      </c>
      <c r="I557" s="88"/>
      <c r="J557" s="91">
        <v>37346</v>
      </c>
      <c r="K557" s="89"/>
      <c r="L557" s="92">
        <f>DATE(YEAR(J557)-26,MONTH(J557),DAY(J558))</f>
        <v>27850</v>
      </c>
      <c r="M557" s="89" t="s">
        <v>262</v>
      </c>
      <c r="N557" s="88" t="s">
        <v>1674</v>
      </c>
      <c r="O557" s="88"/>
      <c r="P557" s="89" t="s">
        <v>224</v>
      </c>
      <c r="Q557" s="89" t="s">
        <v>4212</v>
      </c>
      <c r="R557" s="93" t="s">
        <v>2081</v>
      </c>
      <c r="S557" s="89" t="s">
        <v>6973</v>
      </c>
      <c r="T557" s="96" t="s">
        <v>9270</v>
      </c>
      <c r="U557" s="94" t="s">
        <v>6978</v>
      </c>
      <c r="V557" s="88"/>
      <c r="W557" s="88"/>
      <c r="X557" s="89" t="s">
        <v>5918</v>
      </c>
    </row>
    <row r="558" spans="1:24" ht="15" customHeight="1">
      <c r="A558" s="88" t="s">
        <v>136</v>
      </c>
      <c r="B558" s="88" t="s">
        <v>135</v>
      </c>
      <c r="C558" s="89">
        <v>662</v>
      </c>
      <c r="D558" s="90" t="s">
        <v>162</v>
      </c>
      <c r="E558" s="89" t="s">
        <v>164</v>
      </c>
      <c r="F558" s="89" t="s">
        <v>1675</v>
      </c>
      <c r="G558" s="89">
        <v>18800</v>
      </c>
      <c r="H558" s="89" t="s">
        <v>224</v>
      </c>
      <c r="I558" s="88"/>
      <c r="J558" s="91">
        <v>37346</v>
      </c>
      <c r="K558" s="89"/>
      <c r="L558" s="92">
        <f>DATE(YEAR(J558)-26,MONTH(J558),DAY(J559))</f>
        <v>27850</v>
      </c>
      <c r="M558" s="89" t="s">
        <v>1245</v>
      </c>
      <c r="N558" s="88" t="s">
        <v>1674</v>
      </c>
      <c r="O558" s="88"/>
      <c r="P558" s="89" t="s">
        <v>224</v>
      </c>
      <c r="Q558" s="89" t="s">
        <v>4213</v>
      </c>
      <c r="R558" s="93" t="s">
        <v>2082</v>
      </c>
      <c r="S558" s="89" t="s">
        <v>6973</v>
      </c>
      <c r="T558" s="96" t="s">
        <v>9270</v>
      </c>
      <c r="U558" s="94" t="s">
        <v>6977</v>
      </c>
      <c r="V558" s="88"/>
      <c r="W558" s="88"/>
      <c r="X558" s="89" t="s">
        <v>5919</v>
      </c>
    </row>
    <row r="559" spans="1:24" ht="15" customHeight="1">
      <c r="A559" s="88" t="s">
        <v>136</v>
      </c>
      <c r="B559" s="88" t="s">
        <v>135</v>
      </c>
      <c r="C559" s="89">
        <v>664</v>
      </c>
      <c r="D559" s="90" t="s">
        <v>162</v>
      </c>
      <c r="E559" s="89" t="s">
        <v>217</v>
      </c>
      <c r="F559" s="89" t="s">
        <v>1675</v>
      </c>
      <c r="G559" s="89">
        <v>9500</v>
      </c>
      <c r="H559" s="89" t="s">
        <v>224</v>
      </c>
      <c r="I559" s="88"/>
      <c r="J559" s="91">
        <v>37346</v>
      </c>
      <c r="K559" s="89"/>
      <c r="L559" s="92">
        <f>DATE(YEAR(J559)-26,MONTH(J559),DAY(J560))</f>
        <v>27850</v>
      </c>
      <c r="M559" s="89" t="s">
        <v>145</v>
      </c>
      <c r="N559" s="88" t="s">
        <v>1674</v>
      </c>
      <c r="O559" s="88"/>
      <c r="P559" s="89" t="s">
        <v>224</v>
      </c>
      <c r="Q559" s="89" t="s">
        <v>4214</v>
      </c>
      <c r="R559" s="93" t="s">
        <v>2083</v>
      </c>
      <c r="S559" s="89" t="s">
        <v>6973</v>
      </c>
      <c r="T559" s="96" t="s">
        <v>9270</v>
      </c>
      <c r="U559" s="94" t="s">
        <v>6977</v>
      </c>
      <c r="V559" s="88"/>
      <c r="W559" s="88"/>
      <c r="X559" s="89" t="s">
        <v>5920</v>
      </c>
    </row>
    <row r="560" spans="1:24" ht="15" customHeight="1">
      <c r="A560" s="88" t="s">
        <v>136</v>
      </c>
      <c r="B560" s="88" t="s">
        <v>135</v>
      </c>
      <c r="C560" s="89">
        <v>665</v>
      </c>
      <c r="D560" s="90" t="s">
        <v>670</v>
      </c>
      <c r="E560" s="89" t="s">
        <v>185</v>
      </c>
      <c r="F560" s="89" t="s">
        <v>1675</v>
      </c>
      <c r="G560" s="89">
        <v>2100</v>
      </c>
      <c r="H560" s="89" t="s">
        <v>224</v>
      </c>
      <c r="I560" s="88"/>
      <c r="J560" s="91">
        <v>37346</v>
      </c>
      <c r="K560" s="89"/>
      <c r="L560" s="92">
        <f>DATE(YEAR(J560)-26,MONTH(J560),DAY(J561))</f>
        <v>27850</v>
      </c>
      <c r="M560" s="89" t="s">
        <v>717</v>
      </c>
      <c r="N560" s="88" t="s">
        <v>1674</v>
      </c>
      <c r="O560" s="88"/>
      <c r="P560" s="89" t="s">
        <v>224</v>
      </c>
      <c r="Q560" s="89" t="s">
        <v>4215</v>
      </c>
      <c r="R560" s="93" t="s">
        <v>2084</v>
      </c>
      <c r="S560" s="89" t="s">
        <v>6973</v>
      </c>
      <c r="T560" s="96" t="s">
        <v>9270</v>
      </c>
      <c r="U560" s="94" t="s">
        <v>6978</v>
      </c>
      <c r="V560" s="88"/>
      <c r="W560" s="88"/>
      <c r="X560" s="89" t="s">
        <v>1673</v>
      </c>
    </row>
    <row r="561" spans="1:24" ht="15" customHeight="1">
      <c r="A561" s="88" t="s">
        <v>136</v>
      </c>
      <c r="B561" s="88" t="s">
        <v>135</v>
      </c>
      <c r="C561" s="89">
        <v>666</v>
      </c>
      <c r="D561" s="90" t="s">
        <v>670</v>
      </c>
      <c r="E561" s="89" t="s">
        <v>185</v>
      </c>
      <c r="F561" s="89" t="s">
        <v>1675</v>
      </c>
      <c r="G561" s="89">
        <v>3500</v>
      </c>
      <c r="H561" s="89" t="s">
        <v>224</v>
      </c>
      <c r="I561" s="88"/>
      <c r="J561" s="91">
        <v>37346</v>
      </c>
      <c r="K561" s="89"/>
      <c r="L561" s="92">
        <f>DATE(YEAR(J561)-26,MONTH(J561),DAY(J562))</f>
        <v>27850</v>
      </c>
      <c r="M561" s="89" t="s">
        <v>506</v>
      </c>
      <c r="N561" s="88" t="s">
        <v>1674</v>
      </c>
      <c r="O561" s="88"/>
      <c r="P561" s="89" t="s">
        <v>224</v>
      </c>
      <c r="Q561" s="89" t="s">
        <v>1673</v>
      </c>
      <c r="R561" s="93" t="s">
        <v>1673</v>
      </c>
      <c r="S561" s="89" t="s">
        <v>6973</v>
      </c>
      <c r="T561" s="96" t="s">
        <v>9270</v>
      </c>
      <c r="U561" s="94" t="s">
        <v>6979</v>
      </c>
      <c r="V561" s="88"/>
      <c r="W561" s="88"/>
      <c r="X561" s="89" t="s">
        <v>1673</v>
      </c>
    </row>
    <row r="562" spans="1:24" ht="15" customHeight="1">
      <c r="A562" s="88" t="s">
        <v>136</v>
      </c>
      <c r="B562" s="88" t="s">
        <v>135</v>
      </c>
      <c r="C562" s="89">
        <v>667</v>
      </c>
      <c r="D562" s="90" t="s">
        <v>162</v>
      </c>
      <c r="E562" s="89" t="s">
        <v>324</v>
      </c>
      <c r="F562" s="89" t="s">
        <v>1675</v>
      </c>
      <c r="G562" s="89">
        <v>7000</v>
      </c>
      <c r="H562" s="89" t="s">
        <v>224</v>
      </c>
      <c r="I562" s="88"/>
      <c r="J562" s="91">
        <v>37346</v>
      </c>
      <c r="K562" s="89"/>
      <c r="L562" s="92">
        <f>DATE(YEAR(J562)-26,MONTH(J562),DAY(J563))</f>
        <v>27850</v>
      </c>
      <c r="M562" s="89" t="s">
        <v>528</v>
      </c>
      <c r="N562" s="88" t="s">
        <v>1674</v>
      </c>
      <c r="O562" s="88"/>
      <c r="P562" s="89" t="s">
        <v>224</v>
      </c>
      <c r="Q562" s="89" t="s">
        <v>4192</v>
      </c>
      <c r="R562" s="93" t="s">
        <v>2085</v>
      </c>
      <c r="S562" s="89" t="s">
        <v>6973</v>
      </c>
      <c r="T562" s="96" t="s">
        <v>9270</v>
      </c>
      <c r="U562" s="94" t="s">
        <v>6978</v>
      </c>
      <c r="V562" s="88"/>
      <c r="W562" s="88"/>
      <c r="X562" s="89" t="s">
        <v>5921</v>
      </c>
    </row>
    <row r="563" spans="1:24" ht="15" customHeight="1">
      <c r="A563" s="88" t="s">
        <v>136</v>
      </c>
      <c r="B563" s="88" t="s">
        <v>135</v>
      </c>
      <c r="C563" s="89">
        <v>668</v>
      </c>
      <c r="D563" s="90" t="s">
        <v>1263</v>
      </c>
      <c r="E563" s="89" t="s">
        <v>416</v>
      </c>
      <c r="F563" s="89" t="s">
        <v>1675</v>
      </c>
      <c r="G563" s="89">
        <v>5000</v>
      </c>
      <c r="H563" s="89" t="s">
        <v>224</v>
      </c>
      <c r="I563" s="88"/>
      <c r="J563" s="91">
        <v>37346</v>
      </c>
      <c r="K563" s="89"/>
      <c r="L563" s="92">
        <f>DATE(YEAR(J563)-26,MONTH(J563),DAY(J564))</f>
        <v>27850</v>
      </c>
      <c r="M563" s="89" t="s">
        <v>262</v>
      </c>
      <c r="N563" s="88" t="s">
        <v>1674</v>
      </c>
      <c r="O563" s="88"/>
      <c r="P563" s="89" t="s">
        <v>224</v>
      </c>
      <c r="Q563" s="89" t="s">
        <v>4216</v>
      </c>
      <c r="R563" s="93" t="s">
        <v>2086</v>
      </c>
      <c r="S563" s="89" t="s">
        <v>6973</v>
      </c>
      <c r="T563" s="96" t="s">
        <v>9270</v>
      </c>
      <c r="U563" s="94" t="s">
        <v>6978</v>
      </c>
      <c r="V563" s="88"/>
      <c r="W563" s="88"/>
      <c r="X563" s="89" t="s">
        <v>5922</v>
      </c>
    </row>
    <row r="564" spans="1:24" ht="15" customHeight="1">
      <c r="A564" s="88" t="s">
        <v>136</v>
      </c>
      <c r="B564" s="88" t="s">
        <v>135</v>
      </c>
      <c r="C564" s="89">
        <v>669</v>
      </c>
      <c r="D564" s="90" t="s">
        <v>1261</v>
      </c>
      <c r="E564" s="89" t="s">
        <v>405</v>
      </c>
      <c r="F564" s="89" t="s">
        <v>1675</v>
      </c>
      <c r="G564" s="89">
        <v>3500</v>
      </c>
      <c r="H564" s="89" t="s">
        <v>224</v>
      </c>
      <c r="I564" s="88"/>
      <c r="J564" s="91">
        <v>37346</v>
      </c>
      <c r="K564" s="89"/>
      <c r="L564" s="92">
        <f>DATE(YEAR(J564)-26,MONTH(J564),DAY(J565))</f>
        <v>27850</v>
      </c>
      <c r="M564" s="89" t="s">
        <v>262</v>
      </c>
      <c r="N564" s="88" t="s">
        <v>1674</v>
      </c>
      <c r="O564" s="88"/>
      <c r="P564" s="89" t="s">
        <v>224</v>
      </c>
      <c r="Q564" s="89" t="s">
        <v>4217</v>
      </c>
      <c r="R564" s="93" t="s">
        <v>2087</v>
      </c>
      <c r="S564" s="89" t="s">
        <v>6973</v>
      </c>
      <c r="T564" s="96" t="s">
        <v>9270</v>
      </c>
      <c r="U564" s="94" t="s">
        <v>6978</v>
      </c>
      <c r="V564" s="88"/>
      <c r="W564" s="88"/>
      <c r="X564" s="89" t="s">
        <v>5923</v>
      </c>
    </row>
    <row r="565" spans="1:24" ht="15" customHeight="1">
      <c r="A565" s="88" t="s">
        <v>136</v>
      </c>
      <c r="B565" s="88" t="s">
        <v>135</v>
      </c>
      <c r="C565" s="89">
        <v>670</v>
      </c>
      <c r="D565" s="90" t="s">
        <v>1262</v>
      </c>
      <c r="E565" s="89" t="s">
        <v>192</v>
      </c>
      <c r="F565" s="89" t="s">
        <v>1675</v>
      </c>
      <c r="G565" s="89">
        <v>100</v>
      </c>
      <c r="H565" s="89" t="s">
        <v>224</v>
      </c>
      <c r="I565" s="88"/>
      <c r="J565" s="91">
        <v>37346</v>
      </c>
      <c r="K565" s="89"/>
      <c r="L565" s="92">
        <f>DATE(YEAR(J565)-26,MONTH(J565),DAY(J566))</f>
        <v>27850</v>
      </c>
      <c r="M565" s="89" t="s">
        <v>1487</v>
      </c>
      <c r="N565" s="88" t="s">
        <v>1674</v>
      </c>
      <c r="O565" s="88"/>
      <c r="P565" s="89" t="s">
        <v>224</v>
      </c>
      <c r="Q565" s="89" t="s">
        <v>1673</v>
      </c>
      <c r="R565" s="93" t="s">
        <v>1673</v>
      </c>
      <c r="S565" s="89" t="s">
        <v>6973</v>
      </c>
      <c r="T565" s="96" t="s">
        <v>9270</v>
      </c>
      <c r="U565" s="94" t="s">
        <v>6978</v>
      </c>
      <c r="V565" s="88"/>
      <c r="W565" s="88"/>
      <c r="X565" s="89" t="s">
        <v>1673</v>
      </c>
    </row>
    <row r="566" spans="1:24" ht="15" customHeight="1">
      <c r="A566" s="88" t="s">
        <v>136</v>
      </c>
      <c r="B566" s="88" t="s">
        <v>135</v>
      </c>
      <c r="C566" s="89">
        <v>671</v>
      </c>
      <c r="D566" s="90" t="s">
        <v>1261</v>
      </c>
      <c r="E566" s="89" t="s">
        <v>471</v>
      </c>
      <c r="F566" s="89" t="s">
        <v>1675</v>
      </c>
      <c r="G566" s="89">
        <v>3800</v>
      </c>
      <c r="H566" s="89" t="s">
        <v>224</v>
      </c>
      <c r="I566" s="88"/>
      <c r="J566" s="91">
        <v>37346</v>
      </c>
      <c r="K566" s="89"/>
      <c r="L566" s="92">
        <f>DATE(YEAR(J566)-26,MONTH(J566),DAY(J567))</f>
        <v>27850</v>
      </c>
      <c r="M566" s="89" t="s">
        <v>717</v>
      </c>
      <c r="N566" s="88" t="s">
        <v>1674</v>
      </c>
      <c r="O566" s="88"/>
      <c r="P566" s="89" t="s">
        <v>224</v>
      </c>
      <c r="Q566" s="89" t="s">
        <v>4203</v>
      </c>
      <c r="R566" s="93" t="s">
        <v>2088</v>
      </c>
      <c r="S566" s="89" t="s">
        <v>6973</v>
      </c>
      <c r="T566" s="96" t="s">
        <v>9270</v>
      </c>
      <c r="U566" s="94" t="s">
        <v>6978</v>
      </c>
      <c r="V566" s="88"/>
      <c r="W566" s="88"/>
      <c r="X566" s="89" t="s">
        <v>5924</v>
      </c>
    </row>
    <row r="567" spans="1:24" ht="15" customHeight="1">
      <c r="A567" s="88" t="s">
        <v>136</v>
      </c>
      <c r="B567" s="88" t="s">
        <v>135</v>
      </c>
      <c r="C567" s="89">
        <v>672</v>
      </c>
      <c r="D567" s="90" t="s">
        <v>162</v>
      </c>
      <c r="E567" s="89" t="s">
        <v>233</v>
      </c>
      <c r="F567" s="89" t="s">
        <v>1676</v>
      </c>
      <c r="G567" s="89">
        <v>15500</v>
      </c>
      <c r="H567" s="89" t="s">
        <v>224</v>
      </c>
      <c r="I567" s="88"/>
      <c r="J567" s="91">
        <v>37346</v>
      </c>
      <c r="K567" s="89"/>
      <c r="L567" s="92">
        <f>DATE(YEAR(J567)-26,MONTH(J567),DAY(J568))</f>
        <v>27850</v>
      </c>
      <c r="M567" s="89" t="s">
        <v>185</v>
      </c>
      <c r="N567" s="88" t="s">
        <v>1674</v>
      </c>
      <c r="O567" s="88"/>
      <c r="P567" s="89" t="s">
        <v>224</v>
      </c>
      <c r="Q567" s="89" t="s">
        <v>4218</v>
      </c>
      <c r="R567" s="93" t="s">
        <v>2089</v>
      </c>
      <c r="S567" s="89" t="s">
        <v>6973</v>
      </c>
      <c r="T567" s="96" t="s">
        <v>9270</v>
      </c>
      <c r="U567" s="94" t="s">
        <v>6978</v>
      </c>
      <c r="V567" s="88"/>
      <c r="W567" s="88"/>
      <c r="X567" s="89" t="s">
        <v>5925</v>
      </c>
    </row>
    <row r="568" spans="1:24" ht="15" customHeight="1">
      <c r="A568" s="88" t="s">
        <v>136</v>
      </c>
      <c r="B568" s="88" t="s">
        <v>135</v>
      </c>
      <c r="C568" s="89">
        <v>673</v>
      </c>
      <c r="D568" s="90" t="s">
        <v>162</v>
      </c>
      <c r="E568" s="89" t="s">
        <v>361</v>
      </c>
      <c r="F568" s="89" t="s">
        <v>1675</v>
      </c>
      <c r="G568" s="89">
        <v>17500</v>
      </c>
      <c r="H568" s="89" t="s">
        <v>224</v>
      </c>
      <c r="I568" s="88"/>
      <c r="J568" s="91">
        <v>37346</v>
      </c>
      <c r="K568" s="89"/>
      <c r="L568" s="92">
        <f>DATE(YEAR(J568)-26,MONTH(J568),DAY(J569))</f>
        <v>27850</v>
      </c>
      <c r="M568" s="89" t="s">
        <v>256</v>
      </c>
      <c r="N568" s="88" t="s">
        <v>1674</v>
      </c>
      <c r="O568" s="88"/>
      <c r="P568" s="89" t="s">
        <v>224</v>
      </c>
      <c r="Q568" s="89" t="s">
        <v>4219</v>
      </c>
      <c r="R568" s="93" t="s">
        <v>2090</v>
      </c>
      <c r="S568" s="89" t="s">
        <v>6973</v>
      </c>
      <c r="T568" s="96" t="s">
        <v>9270</v>
      </c>
      <c r="U568" s="94" t="s">
        <v>6977</v>
      </c>
      <c r="V568" s="88"/>
      <c r="W568" s="88"/>
      <c r="X568" s="89" t="s">
        <v>5926</v>
      </c>
    </row>
    <row r="569" spans="1:24" ht="15" customHeight="1">
      <c r="A569" s="88" t="s">
        <v>136</v>
      </c>
      <c r="B569" s="88" t="s">
        <v>135</v>
      </c>
      <c r="C569" s="89">
        <v>674</v>
      </c>
      <c r="D569" s="90" t="s">
        <v>489</v>
      </c>
      <c r="E569" s="89" t="s">
        <v>199</v>
      </c>
      <c r="F569" s="89" t="s">
        <v>1675</v>
      </c>
      <c r="G569" s="89">
        <v>5500</v>
      </c>
      <c r="H569" s="89" t="s">
        <v>224</v>
      </c>
      <c r="I569" s="88"/>
      <c r="J569" s="91">
        <v>37346</v>
      </c>
      <c r="K569" s="89"/>
      <c r="L569" s="92">
        <f>DATE(YEAR(J569)-26,MONTH(J569),DAY(J570))</f>
        <v>27850</v>
      </c>
      <c r="M569" s="89" t="s">
        <v>185</v>
      </c>
      <c r="N569" s="88" t="s">
        <v>1674</v>
      </c>
      <c r="O569" s="88"/>
      <c r="P569" s="89" t="s">
        <v>224</v>
      </c>
      <c r="Q569" s="89" t="s">
        <v>4220</v>
      </c>
      <c r="R569" s="93" t="s">
        <v>2091</v>
      </c>
      <c r="S569" s="89" t="s">
        <v>6973</v>
      </c>
      <c r="T569" s="96" t="s">
        <v>9270</v>
      </c>
      <c r="U569" s="94" t="s">
        <v>6977</v>
      </c>
      <c r="V569" s="88"/>
      <c r="W569" s="88"/>
      <c r="X569" s="89" t="s">
        <v>5927</v>
      </c>
    </row>
    <row r="570" spans="1:24" ht="15" customHeight="1">
      <c r="A570" s="88" t="s">
        <v>136</v>
      </c>
      <c r="B570" s="88" t="s">
        <v>135</v>
      </c>
      <c r="C570" s="89">
        <v>676</v>
      </c>
      <c r="D570" s="90" t="s">
        <v>162</v>
      </c>
      <c r="E570" s="89" t="s">
        <v>488</v>
      </c>
      <c r="F570" s="89" t="s">
        <v>1675</v>
      </c>
      <c r="G570" s="89">
        <v>7000</v>
      </c>
      <c r="H570" s="89" t="s">
        <v>224</v>
      </c>
      <c r="I570" s="88"/>
      <c r="J570" s="91">
        <v>37346</v>
      </c>
      <c r="K570" s="89"/>
      <c r="L570" s="92">
        <f>DATE(YEAR(J570)-26,MONTH(J570),DAY(J571))</f>
        <v>27850</v>
      </c>
      <c r="M570" s="89" t="s">
        <v>1532</v>
      </c>
      <c r="N570" s="88" t="s">
        <v>1674</v>
      </c>
      <c r="O570" s="88"/>
      <c r="P570" s="89" t="s">
        <v>224</v>
      </c>
      <c r="Q570" s="89" t="s">
        <v>4221</v>
      </c>
      <c r="R570" s="93" t="s">
        <v>2092</v>
      </c>
      <c r="S570" s="89" t="s">
        <v>6973</v>
      </c>
      <c r="T570" s="96" t="s">
        <v>9270</v>
      </c>
      <c r="U570" s="94" t="s">
        <v>6978</v>
      </c>
      <c r="V570" s="88"/>
      <c r="W570" s="88"/>
      <c r="X570" s="89" t="s">
        <v>5928</v>
      </c>
    </row>
    <row r="571" spans="1:24" ht="15" customHeight="1">
      <c r="A571" s="88" t="s">
        <v>136</v>
      </c>
      <c r="B571" s="88" t="s">
        <v>135</v>
      </c>
      <c r="C571" s="89">
        <v>677</v>
      </c>
      <c r="D571" s="90" t="s">
        <v>489</v>
      </c>
      <c r="E571" s="89" t="s">
        <v>206</v>
      </c>
      <c r="F571" s="89" t="s">
        <v>1676</v>
      </c>
      <c r="G571" s="89">
        <v>5000</v>
      </c>
      <c r="H571" s="89" t="s">
        <v>224</v>
      </c>
      <c r="I571" s="88"/>
      <c r="J571" s="91">
        <v>37346</v>
      </c>
      <c r="K571" s="89"/>
      <c r="L571" s="92">
        <f>DATE(YEAR(J571)-26,MONTH(J571),DAY(J572))</f>
        <v>27850</v>
      </c>
      <c r="M571" s="89" t="s">
        <v>357</v>
      </c>
      <c r="N571" s="88" t="s">
        <v>1674</v>
      </c>
      <c r="O571" s="88"/>
      <c r="P571" s="89" t="s">
        <v>224</v>
      </c>
      <c r="Q571" s="89" t="s">
        <v>4222</v>
      </c>
      <c r="R571" s="93" t="s">
        <v>2093</v>
      </c>
      <c r="S571" s="89" t="s">
        <v>6973</v>
      </c>
      <c r="T571" s="96" t="s">
        <v>9270</v>
      </c>
      <c r="U571" s="94" t="s">
        <v>6978</v>
      </c>
      <c r="V571" s="88"/>
      <c r="W571" s="88"/>
      <c r="X571" s="89" t="s">
        <v>5929</v>
      </c>
    </row>
    <row r="572" spans="1:24" ht="15" customHeight="1">
      <c r="A572" s="88" t="s">
        <v>136</v>
      </c>
      <c r="B572" s="88" t="s">
        <v>135</v>
      </c>
      <c r="C572" s="89">
        <v>678</v>
      </c>
      <c r="D572" s="90" t="s">
        <v>337</v>
      </c>
      <c r="E572" s="89" t="s">
        <v>912</v>
      </c>
      <c r="F572" s="89" t="s">
        <v>1676</v>
      </c>
      <c r="G572" s="89">
        <v>6000</v>
      </c>
      <c r="H572" s="89" t="s">
        <v>224</v>
      </c>
      <c r="I572" s="88"/>
      <c r="J572" s="91">
        <v>37346</v>
      </c>
      <c r="K572" s="89"/>
      <c r="L572" s="92">
        <f>DATE(YEAR(J572)-26,MONTH(J572),DAY(J573))</f>
        <v>27850</v>
      </c>
      <c r="M572" s="89" t="s">
        <v>1619</v>
      </c>
      <c r="N572" s="88" t="s">
        <v>1674</v>
      </c>
      <c r="O572" s="88"/>
      <c r="P572" s="89" t="s">
        <v>224</v>
      </c>
      <c r="Q572" s="89" t="s">
        <v>4223</v>
      </c>
      <c r="R572" s="93" t="s">
        <v>2094</v>
      </c>
      <c r="S572" s="89" t="s">
        <v>6973</v>
      </c>
      <c r="T572" s="96" t="s">
        <v>9270</v>
      </c>
      <c r="U572" s="94" t="s">
        <v>6978</v>
      </c>
      <c r="V572" s="88"/>
      <c r="W572" s="88"/>
      <c r="X572" s="89" t="s">
        <v>5930</v>
      </c>
    </row>
    <row r="573" spans="1:24" ht="15" customHeight="1">
      <c r="A573" s="88" t="s">
        <v>136</v>
      </c>
      <c r="B573" s="88" t="s">
        <v>135</v>
      </c>
      <c r="C573" s="89">
        <v>679</v>
      </c>
      <c r="D573" s="90" t="s">
        <v>670</v>
      </c>
      <c r="E573" s="89" t="s">
        <v>324</v>
      </c>
      <c r="F573" s="89" t="s">
        <v>1675</v>
      </c>
      <c r="G573" s="89">
        <v>1000</v>
      </c>
      <c r="H573" s="89" t="s">
        <v>224</v>
      </c>
      <c r="I573" s="88"/>
      <c r="J573" s="91">
        <v>37346</v>
      </c>
      <c r="K573" s="89"/>
      <c r="L573" s="92">
        <f>DATE(YEAR(J573)-26,MONTH(J573),DAY(J574))</f>
        <v>27850</v>
      </c>
      <c r="M573" s="89" t="s">
        <v>256</v>
      </c>
      <c r="N573" s="88" t="s">
        <v>1674</v>
      </c>
      <c r="O573" s="88"/>
      <c r="P573" s="89" t="s">
        <v>224</v>
      </c>
      <c r="Q573" s="89" t="s">
        <v>4224</v>
      </c>
      <c r="R573" s="93" t="s">
        <v>2095</v>
      </c>
      <c r="S573" s="89" t="s">
        <v>6973</v>
      </c>
      <c r="T573" s="96" t="s">
        <v>9270</v>
      </c>
      <c r="U573" s="94" t="s">
        <v>6979</v>
      </c>
      <c r="V573" s="88"/>
      <c r="W573" s="88"/>
      <c r="X573" s="89" t="s">
        <v>1673</v>
      </c>
    </row>
    <row r="574" spans="1:24" ht="15" customHeight="1">
      <c r="A574" s="88" t="s">
        <v>136</v>
      </c>
      <c r="B574" s="88" t="s">
        <v>135</v>
      </c>
      <c r="C574" s="89">
        <v>681</v>
      </c>
      <c r="D574" s="90" t="s">
        <v>670</v>
      </c>
      <c r="E574" s="89" t="s">
        <v>185</v>
      </c>
      <c r="F574" s="89" t="s">
        <v>1675</v>
      </c>
      <c r="G574" s="89">
        <v>1000</v>
      </c>
      <c r="H574" s="89" t="s">
        <v>224</v>
      </c>
      <c r="I574" s="88"/>
      <c r="J574" s="91">
        <v>37346</v>
      </c>
      <c r="K574" s="89"/>
      <c r="L574" s="92">
        <f>DATE(YEAR(J574)-26,MONTH(J574),DAY(J575))</f>
        <v>27850</v>
      </c>
      <c r="M574" s="89" t="s">
        <v>256</v>
      </c>
      <c r="N574" s="88" t="s">
        <v>1674</v>
      </c>
      <c r="O574" s="88"/>
      <c r="P574" s="89" t="s">
        <v>224</v>
      </c>
      <c r="Q574" s="89" t="s">
        <v>4224</v>
      </c>
      <c r="R574" s="93" t="s">
        <v>2096</v>
      </c>
      <c r="S574" s="89" t="s">
        <v>6973</v>
      </c>
      <c r="T574" s="96" t="s">
        <v>9270</v>
      </c>
      <c r="U574" s="94" t="s">
        <v>6979</v>
      </c>
      <c r="V574" s="88"/>
      <c r="W574" s="88"/>
      <c r="X574" s="89" t="s">
        <v>1673</v>
      </c>
    </row>
    <row r="575" spans="1:24" ht="15" customHeight="1">
      <c r="A575" s="88" t="s">
        <v>136</v>
      </c>
      <c r="B575" s="88" t="s">
        <v>135</v>
      </c>
      <c r="C575" s="89">
        <v>683</v>
      </c>
      <c r="D575" s="90" t="s">
        <v>337</v>
      </c>
      <c r="E575" s="89" t="s">
        <v>151</v>
      </c>
      <c r="F575" s="89" t="s">
        <v>1675</v>
      </c>
      <c r="G575" s="89">
        <v>500</v>
      </c>
      <c r="H575" s="89" t="s">
        <v>224</v>
      </c>
      <c r="I575" s="88"/>
      <c r="J575" s="91">
        <v>37346</v>
      </c>
      <c r="K575" s="89"/>
      <c r="L575" s="92">
        <f>DATE(YEAR(J575)-26,MONTH(J575),DAY(J576))</f>
        <v>27850</v>
      </c>
      <c r="M575" s="89" t="s">
        <v>528</v>
      </c>
      <c r="N575" s="88" t="s">
        <v>1674</v>
      </c>
      <c r="O575" s="88"/>
      <c r="P575" s="89" t="s">
        <v>224</v>
      </c>
      <c r="Q575" s="89" t="s">
        <v>1673</v>
      </c>
      <c r="R575" s="93" t="s">
        <v>1673</v>
      </c>
      <c r="S575" s="89" t="s">
        <v>6973</v>
      </c>
      <c r="T575" s="96" t="s">
        <v>9270</v>
      </c>
      <c r="U575" s="94" t="s">
        <v>6978</v>
      </c>
      <c r="V575" s="88"/>
      <c r="W575" s="88"/>
      <c r="X575" s="89" t="s">
        <v>1673</v>
      </c>
    </row>
    <row r="576" spans="1:24" ht="15" customHeight="1">
      <c r="A576" s="88" t="s">
        <v>136</v>
      </c>
      <c r="B576" s="88" t="s">
        <v>135</v>
      </c>
      <c r="C576" s="89">
        <v>684</v>
      </c>
      <c r="D576" s="90" t="s">
        <v>670</v>
      </c>
      <c r="E576" s="89" t="s">
        <v>336</v>
      </c>
      <c r="F576" s="89" t="s">
        <v>1675</v>
      </c>
      <c r="G576" s="89">
        <v>500</v>
      </c>
      <c r="H576" s="89" t="s">
        <v>224</v>
      </c>
      <c r="I576" s="88"/>
      <c r="J576" s="91">
        <v>37346</v>
      </c>
      <c r="K576" s="89"/>
      <c r="L576" s="92">
        <f>DATE(YEAR(J576)-26,MONTH(J576),DAY(J577))</f>
        <v>27850</v>
      </c>
      <c r="M576" s="89" t="s">
        <v>214</v>
      </c>
      <c r="N576" s="88" t="s">
        <v>1674</v>
      </c>
      <c r="O576" s="88"/>
      <c r="P576" s="89" t="s">
        <v>224</v>
      </c>
      <c r="Q576" s="89" t="s">
        <v>1673</v>
      </c>
      <c r="R576" s="93" t="s">
        <v>1673</v>
      </c>
      <c r="S576" s="89" t="s">
        <v>6973</v>
      </c>
      <c r="T576" s="96" t="s">
        <v>9270</v>
      </c>
      <c r="U576" s="94" t="s">
        <v>6978</v>
      </c>
      <c r="V576" s="88"/>
      <c r="W576" s="88"/>
      <c r="X576" s="89" t="s">
        <v>1673</v>
      </c>
    </row>
    <row r="577" spans="1:24" ht="15" customHeight="1">
      <c r="A577" s="88" t="s">
        <v>136</v>
      </c>
      <c r="B577" s="88" t="s">
        <v>135</v>
      </c>
      <c r="C577" s="89">
        <v>685</v>
      </c>
      <c r="D577" s="90" t="s">
        <v>162</v>
      </c>
      <c r="E577" s="89" t="s">
        <v>285</v>
      </c>
      <c r="F577" s="89" t="s">
        <v>1676</v>
      </c>
      <c r="G577" s="89">
        <v>5000</v>
      </c>
      <c r="H577" s="89" t="s">
        <v>1661</v>
      </c>
      <c r="I577" s="88"/>
      <c r="J577" s="91">
        <v>37346</v>
      </c>
      <c r="K577" s="89"/>
      <c r="L577" s="92">
        <f>DATE(YEAR(J577)-26,MONTH(J577),DAY(J578))</f>
        <v>27850</v>
      </c>
      <c r="M577" s="89" t="s">
        <v>357</v>
      </c>
      <c r="N577" s="88" t="s">
        <v>1674</v>
      </c>
      <c r="O577" s="88"/>
      <c r="P577" s="89" t="s">
        <v>1661</v>
      </c>
      <c r="Q577" s="89" t="s">
        <v>4225</v>
      </c>
      <c r="R577" s="93" t="s">
        <v>2097</v>
      </c>
      <c r="S577" s="89" t="s">
        <v>6973</v>
      </c>
      <c r="T577" s="96" t="s">
        <v>9270</v>
      </c>
      <c r="U577" s="94" t="s">
        <v>6978</v>
      </c>
      <c r="V577" s="88"/>
      <c r="W577" s="88"/>
      <c r="X577" s="89" t="s">
        <v>5931</v>
      </c>
    </row>
    <row r="578" spans="1:24" ht="15" customHeight="1">
      <c r="A578" s="88" t="s">
        <v>136</v>
      </c>
      <c r="B578" s="88" t="s">
        <v>135</v>
      </c>
      <c r="C578" s="89">
        <v>688</v>
      </c>
      <c r="D578" s="90" t="s">
        <v>670</v>
      </c>
      <c r="E578" s="89" t="s">
        <v>256</v>
      </c>
      <c r="F578" s="89" t="s">
        <v>1675</v>
      </c>
      <c r="G578" s="89">
        <v>1000</v>
      </c>
      <c r="H578" s="89" t="s">
        <v>224</v>
      </c>
      <c r="I578" s="88"/>
      <c r="J578" s="91">
        <v>37346</v>
      </c>
      <c r="K578" s="89"/>
      <c r="L578" s="92">
        <f>DATE(YEAR(J578)-26,MONTH(J578),DAY(J579))</f>
        <v>27850</v>
      </c>
      <c r="M578" s="89" t="s">
        <v>416</v>
      </c>
      <c r="N578" s="88" t="s">
        <v>1674</v>
      </c>
      <c r="O578" s="88"/>
      <c r="P578" s="89" t="s">
        <v>224</v>
      </c>
      <c r="Q578" s="89" t="s">
        <v>4224</v>
      </c>
      <c r="R578" s="93" t="s">
        <v>2098</v>
      </c>
      <c r="S578" s="89" t="s">
        <v>6973</v>
      </c>
      <c r="T578" s="96" t="s">
        <v>9270</v>
      </c>
      <c r="U578" s="94" t="s">
        <v>6979</v>
      </c>
      <c r="V578" s="88"/>
      <c r="W578" s="88"/>
      <c r="X578" s="89" t="s">
        <v>1673</v>
      </c>
    </row>
    <row r="579" spans="1:24" ht="15" customHeight="1">
      <c r="A579" s="88" t="s">
        <v>136</v>
      </c>
      <c r="B579" s="88" t="s">
        <v>135</v>
      </c>
      <c r="C579" s="89">
        <v>690</v>
      </c>
      <c r="D579" s="90" t="s">
        <v>489</v>
      </c>
      <c r="E579" s="89" t="s">
        <v>416</v>
      </c>
      <c r="F579" s="89" t="s">
        <v>1675</v>
      </c>
      <c r="G579" s="89">
        <v>11000</v>
      </c>
      <c r="H579" s="89" t="s">
        <v>224</v>
      </c>
      <c r="I579" s="88"/>
      <c r="J579" s="91">
        <v>37346</v>
      </c>
      <c r="K579" s="89"/>
      <c r="L579" s="92">
        <f>DATE(YEAR(J579)-26,MONTH(J579),DAY(J580))</f>
        <v>27850</v>
      </c>
      <c r="M579" s="89" t="s">
        <v>357</v>
      </c>
      <c r="N579" s="88" t="s">
        <v>1674</v>
      </c>
      <c r="O579" s="88"/>
      <c r="P579" s="89" t="s">
        <v>224</v>
      </c>
      <c r="Q579" s="89" t="s">
        <v>4184</v>
      </c>
      <c r="R579" s="93" t="s">
        <v>2099</v>
      </c>
      <c r="S579" s="89" t="s">
        <v>6973</v>
      </c>
      <c r="T579" s="96" t="s">
        <v>9270</v>
      </c>
      <c r="U579" s="94" t="s">
        <v>6979</v>
      </c>
      <c r="V579" s="88"/>
      <c r="W579" s="88"/>
      <c r="X579" s="89" t="s">
        <v>5932</v>
      </c>
    </row>
    <row r="580" spans="1:24" ht="15" customHeight="1">
      <c r="A580" s="88" t="s">
        <v>136</v>
      </c>
      <c r="B580" s="88" t="s">
        <v>135</v>
      </c>
      <c r="C580" s="89">
        <v>692</v>
      </c>
      <c r="D580" s="90" t="s">
        <v>1258</v>
      </c>
      <c r="E580" s="89" t="s">
        <v>434</v>
      </c>
      <c r="F580" s="89" t="s">
        <v>1675</v>
      </c>
      <c r="G580" s="89">
        <v>500</v>
      </c>
      <c r="H580" s="89" t="s">
        <v>224</v>
      </c>
      <c r="I580" s="88"/>
      <c r="J580" s="91">
        <v>37346</v>
      </c>
      <c r="K580" s="89"/>
      <c r="L580" s="92">
        <f>DATE(YEAR(J580)-26,MONTH(J580),DAY(J581))</f>
        <v>27850</v>
      </c>
      <c r="M580" s="89" t="s">
        <v>1257</v>
      </c>
      <c r="N580" s="88" t="s">
        <v>1674</v>
      </c>
      <c r="O580" s="88"/>
      <c r="P580" s="89" t="s">
        <v>224</v>
      </c>
      <c r="Q580" s="89" t="s">
        <v>1673</v>
      </c>
      <c r="R580" s="93" t="s">
        <v>2100</v>
      </c>
      <c r="S580" s="89" t="s">
        <v>6973</v>
      </c>
      <c r="T580" s="96" t="s">
        <v>9270</v>
      </c>
      <c r="U580" s="94" t="s">
        <v>6978</v>
      </c>
      <c r="V580" s="88"/>
      <c r="W580" s="88"/>
      <c r="X580" s="89" t="s">
        <v>1673</v>
      </c>
    </row>
    <row r="581" spans="1:24" ht="15" customHeight="1">
      <c r="A581" s="88" t="s">
        <v>136</v>
      </c>
      <c r="B581" s="88" t="s">
        <v>135</v>
      </c>
      <c r="C581" s="89">
        <v>693</v>
      </c>
      <c r="D581" s="90" t="s">
        <v>1260</v>
      </c>
      <c r="E581" s="89" t="s">
        <v>457</v>
      </c>
      <c r="F581" s="89" t="s">
        <v>1675</v>
      </c>
      <c r="G581" s="89">
        <v>500</v>
      </c>
      <c r="H581" s="89" t="s">
        <v>1661</v>
      </c>
      <c r="I581" s="88"/>
      <c r="J581" s="91">
        <v>37346</v>
      </c>
      <c r="K581" s="89"/>
      <c r="L581" s="92">
        <f>DATE(YEAR(J581)-26,MONTH(J581),DAY(J582))</f>
        <v>27850</v>
      </c>
      <c r="M581" s="89" t="s">
        <v>584</v>
      </c>
      <c r="N581" s="88" t="s">
        <v>1674</v>
      </c>
      <c r="O581" s="88"/>
      <c r="P581" s="89" t="s">
        <v>1661</v>
      </c>
      <c r="Q581" s="89" t="s">
        <v>1673</v>
      </c>
      <c r="R581" s="93" t="s">
        <v>1673</v>
      </c>
      <c r="S581" s="89" t="s">
        <v>6973</v>
      </c>
      <c r="T581" s="96" t="s">
        <v>9270</v>
      </c>
      <c r="U581" s="94" t="s">
        <v>6978</v>
      </c>
      <c r="V581" s="88"/>
      <c r="W581" s="88"/>
      <c r="X581" s="89" t="s">
        <v>1673</v>
      </c>
    </row>
    <row r="582" spans="1:24" ht="15" customHeight="1">
      <c r="A582" s="88" t="s">
        <v>136</v>
      </c>
      <c r="B582" s="88" t="s">
        <v>135</v>
      </c>
      <c r="C582" s="89">
        <v>694</v>
      </c>
      <c r="D582" s="90" t="s">
        <v>337</v>
      </c>
      <c r="E582" s="89" t="s">
        <v>1259</v>
      </c>
      <c r="F582" s="89" t="s">
        <v>1675</v>
      </c>
      <c r="G582" s="89">
        <v>1000</v>
      </c>
      <c r="H582" s="89" t="s">
        <v>224</v>
      </c>
      <c r="I582" s="88"/>
      <c r="J582" s="91">
        <v>37346</v>
      </c>
      <c r="K582" s="89"/>
      <c r="L582" s="92">
        <f>DATE(YEAR(J582)-26,MONTH(J582),DAY(J583))</f>
        <v>27850</v>
      </c>
      <c r="M582" s="89" t="s">
        <v>256</v>
      </c>
      <c r="N582" s="88" t="s">
        <v>1674</v>
      </c>
      <c r="O582" s="88"/>
      <c r="P582" s="89" t="s">
        <v>224</v>
      </c>
      <c r="Q582" s="89" t="s">
        <v>4226</v>
      </c>
      <c r="R582" s="93" t="s">
        <v>2101</v>
      </c>
      <c r="S582" s="89" t="s">
        <v>6973</v>
      </c>
      <c r="T582" s="96" t="s">
        <v>9270</v>
      </c>
      <c r="U582" s="94" t="s">
        <v>6979</v>
      </c>
      <c r="V582" s="88"/>
      <c r="W582" s="88"/>
      <c r="X582" s="89" t="s">
        <v>1673</v>
      </c>
    </row>
    <row r="583" spans="1:24" ht="15" customHeight="1">
      <c r="A583" s="88" t="s">
        <v>136</v>
      </c>
      <c r="B583" s="88" t="s">
        <v>135</v>
      </c>
      <c r="C583" s="89">
        <v>695</v>
      </c>
      <c r="D583" s="90" t="s">
        <v>337</v>
      </c>
      <c r="E583" s="89" t="s">
        <v>361</v>
      </c>
      <c r="F583" s="89" t="s">
        <v>1675</v>
      </c>
      <c r="G583" s="89">
        <v>1000</v>
      </c>
      <c r="H583" s="89" t="s">
        <v>224</v>
      </c>
      <c r="I583" s="88"/>
      <c r="J583" s="91">
        <v>37346</v>
      </c>
      <c r="K583" s="89"/>
      <c r="L583" s="92">
        <f>DATE(YEAR(J583)-26,MONTH(J583),DAY(J584))</f>
        <v>27850</v>
      </c>
      <c r="M583" s="89" t="s">
        <v>256</v>
      </c>
      <c r="N583" s="88" t="s">
        <v>1674</v>
      </c>
      <c r="O583" s="88"/>
      <c r="P583" s="89" t="s">
        <v>224</v>
      </c>
      <c r="Q583" s="89" t="s">
        <v>4227</v>
      </c>
      <c r="R583" s="93" t="s">
        <v>2102</v>
      </c>
      <c r="S583" s="89" t="s">
        <v>6973</v>
      </c>
      <c r="T583" s="96" t="s">
        <v>9270</v>
      </c>
      <c r="U583" s="94" t="s">
        <v>6979</v>
      </c>
      <c r="V583" s="88"/>
      <c r="W583" s="88"/>
      <c r="X583" s="89" t="s">
        <v>1673</v>
      </c>
    </row>
    <row r="584" spans="1:24" ht="15" customHeight="1">
      <c r="A584" s="88" t="s">
        <v>136</v>
      </c>
      <c r="B584" s="88" t="s">
        <v>135</v>
      </c>
      <c r="C584" s="89">
        <v>696</v>
      </c>
      <c r="D584" s="90" t="s">
        <v>1258</v>
      </c>
      <c r="E584" s="89" t="s">
        <v>1257</v>
      </c>
      <c r="F584" s="89" t="s">
        <v>1675</v>
      </c>
      <c r="G584" s="89">
        <v>500</v>
      </c>
      <c r="H584" s="89" t="s">
        <v>224</v>
      </c>
      <c r="I584" s="88"/>
      <c r="J584" s="91">
        <v>37346</v>
      </c>
      <c r="K584" s="89"/>
      <c r="L584" s="92">
        <f>DATE(YEAR(J584)-26,MONTH(J584),DAY(J585))</f>
        <v>27850</v>
      </c>
      <c r="M584" s="89" t="s">
        <v>306</v>
      </c>
      <c r="N584" s="88" t="s">
        <v>1674</v>
      </c>
      <c r="O584" s="88"/>
      <c r="P584" s="89" t="s">
        <v>224</v>
      </c>
      <c r="Q584" s="89" t="s">
        <v>1673</v>
      </c>
      <c r="R584" s="93" t="s">
        <v>1673</v>
      </c>
      <c r="S584" s="89" t="s">
        <v>6973</v>
      </c>
      <c r="T584" s="96" t="s">
        <v>9270</v>
      </c>
      <c r="U584" s="94" t="s">
        <v>6978</v>
      </c>
      <c r="V584" s="88"/>
      <c r="W584" s="88"/>
      <c r="X584" s="89" t="s">
        <v>1673</v>
      </c>
    </row>
    <row r="585" spans="1:24" ht="15" customHeight="1">
      <c r="A585" s="88" t="s">
        <v>136</v>
      </c>
      <c r="B585" s="88" t="s">
        <v>135</v>
      </c>
      <c r="C585" s="89">
        <v>697</v>
      </c>
      <c r="D585" s="90" t="s">
        <v>337</v>
      </c>
      <c r="E585" s="89" t="s">
        <v>370</v>
      </c>
      <c r="F585" s="89" t="s">
        <v>1675</v>
      </c>
      <c r="G585" s="89">
        <v>1000</v>
      </c>
      <c r="H585" s="89" t="s">
        <v>224</v>
      </c>
      <c r="I585" s="88"/>
      <c r="J585" s="91">
        <v>37346</v>
      </c>
      <c r="K585" s="89"/>
      <c r="L585" s="92">
        <f>DATE(YEAR(J585)-26,MONTH(J585),DAY(J586))</f>
        <v>27850</v>
      </c>
      <c r="M585" s="89" t="s">
        <v>180</v>
      </c>
      <c r="N585" s="88" t="s">
        <v>1674</v>
      </c>
      <c r="O585" s="88"/>
      <c r="P585" s="89" t="s">
        <v>224</v>
      </c>
      <c r="Q585" s="89" t="s">
        <v>4171</v>
      </c>
      <c r="R585" s="93" t="s">
        <v>2103</v>
      </c>
      <c r="S585" s="89" t="s">
        <v>6973</v>
      </c>
      <c r="T585" s="96" t="s">
        <v>9270</v>
      </c>
      <c r="U585" s="94" t="s">
        <v>6978</v>
      </c>
      <c r="V585" s="88"/>
      <c r="W585" s="88"/>
      <c r="X585" s="89" t="s">
        <v>1673</v>
      </c>
    </row>
    <row r="586" spans="1:24" ht="15" customHeight="1">
      <c r="A586" s="88" t="s">
        <v>136</v>
      </c>
      <c r="B586" s="88" t="s">
        <v>135</v>
      </c>
      <c r="C586" s="89">
        <v>698</v>
      </c>
      <c r="D586" s="90" t="s">
        <v>337</v>
      </c>
      <c r="E586" s="89" t="s">
        <v>149</v>
      </c>
      <c r="F586" s="89" t="s">
        <v>1675</v>
      </c>
      <c r="G586" s="89">
        <v>8000</v>
      </c>
      <c r="H586" s="89" t="s">
        <v>224</v>
      </c>
      <c r="I586" s="88"/>
      <c r="J586" s="91">
        <v>37346</v>
      </c>
      <c r="K586" s="89"/>
      <c r="L586" s="92">
        <f>DATE(YEAR(J586)-26,MONTH(J586),DAY(J587))</f>
        <v>27850</v>
      </c>
      <c r="M586" s="89" t="s">
        <v>370</v>
      </c>
      <c r="N586" s="88" t="s">
        <v>1674</v>
      </c>
      <c r="O586" s="88"/>
      <c r="P586" s="89" t="s">
        <v>224</v>
      </c>
      <c r="Q586" s="89" t="s">
        <v>4228</v>
      </c>
      <c r="R586" s="93" t="s">
        <v>2104</v>
      </c>
      <c r="S586" s="89" t="s">
        <v>6973</v>
      </c>
      <c r="T586" s="96" t="s">
        <v>9270</v>
      </c>
      <c r="U586" s="94" t="s">
        <v>6978</v>
      </c>
      <c r="V586" s="88"/>
      <c r="W586" s="88"/>
      <c r="X586" s="89" t="s">
        <v>5933</v>
      </c>
    </row>
    <row r="587" spans="1:24" ht="15" customHeight="1">
      <c r="A587" s="88" t="s">
        <v>136</v>
      </c>
      <c r="B587" s="88" t="s">
        <v>135</v>
      </c>
      <c r="C587" s="89">
        <v>699</v>
      </c>
      <c r="D587" s="90" t="s">
        <v>162</v>
      </c>
      <c r="E587" s="89" t="s">
        <v>275</v>
      </c>
      <c r="F587" s="89" t="s">
        <v>1676</v>
      </c>
      <c r="G587" s="89">
        <v>4000</v>
      </c>
      <c r="H587" s="89" t="s">
        <v>224</v>
      </c>
      <c r="I587" s="88"/>
      <c r="J587" s="91">
        <v>37346</v>
      </c>
      <c r="K587" s="89"/>
      <c r="L587" s="92">
        <f>DATE(YEAR(J587)-26,MONTH(J587),DAY(J588))</f>
        <v>27850</v>
      </c>
      <c r="M587" s="89" t="s">
        <v>256</v>
      </c>
      <c r="N587" s="88" t="s">
        <v>1674</v>
      </c>
      <c r="O587" s="88"/>
      <c r="P587" s="89" t="s">
        <v>224</v>
      </c>
      <c r="Q587" s="89" t="s">
        <v>4164</v>
      </c>
      <c r="R587" s="93" t="s">
        <v>2105</v>
      </c>
      <c r="S587" s="89" t="s">
        <v>6973</v>
      </c>
      <c r="T587" s="96" t="s">
        <v>9270</v>
      </c>
      <c r="U587" s="94" t="s">
        <v>6978</v>
      </c>
      <c r="V587" s="88"/>
      <c r="W587" s="88"/>
      <c r="X587" s="89" t="s">
        <v>5934</v>
      </c>
    </row>
    <row r="588" spans="1:24" ht="15" customHeight="1">
      <c r="A588" s="88" t="s">
        <v>136</v>
      </c>
      <c r="B588" s="88" t="s">
        <v>135</v>
      </c>
      <c r="C588" s="89">
        <v>700</v>
      </c>
      <c r="D588" s="90" t="s">
        <v>670</v>
      </c>
      <c r="E588" s="89" t="s">
        <v>1256</v>
      </c>
      <c r="F588" s="89" t="s">
        <v>1676</v>
      </c>
      <c r="G588" s="89">
        <v>5800</v>
      </c>
      <c r="H588" s="89" t="s">
        <v>1661</v>
      </c>
      <c r="I588" s="88"/>
      <c r="J588" s="91">
        <v>37346</v>
      </c>
      <c r="K588" s="89"/>
      <c r="L588" s="92">
        <f>DATE(YEAR(J588)-26,MONTH(J588),DAY(J589))</f>
        <v>27821</v>
      </c>
      <c r="M588" s="89" t="s">
        <v>471</v>
      </c>
      <c r="N588" s="88" t="s">
        <v>1674</v>
      </c>
      <c r="O588" s="88"/>
      <c r="P588" s="89" t="s">
        <v>1661</v>
      </c>
      <c r="Q588" s="89" t="s">
        <v>4229</v>
      </c>
      <c r="R588" s="93" t="s">
        <v>2106</v>
      </c>
      <c r="S588" s="89" t="s">
        <v>6973</v>
      </c>
      <c r="T588" s="96" t="s">
        <v>9270</v>
      </c>
      <c r="U588" s="94" t="s">
        <v>6977</v>
      </c>
      <c r="V588" s="88"/>
      <c r="W588" s="88"/>
      <c r="X588" s="89" t="s">
        <v>5935</v>
      </c>
    </row>
    <row r="589" spans="1:24" ht="15" customHeight="1">
      <c r="A589" s="88" t="s">
        <v>136</v>
      </c>
      <c r="B589" s="88" t="s">
        <v>135</v>
      </c>
      <c r="C589" s="89">
        <v>3137</v>
      </c>
      <c r="D589" s="90" t="s">
        <v>1255</v>
      </c>
      <c r="E589" s="89" t="s">
        <v>695</v>
      </c>
      <c r="F589" s="89" t="s">
        <v>1675</v>
      </c>
      <c r="G589" s="89">
        <v>1000</v>
      </c>
      <c r="H589" s="89" t="s">
        <v>224</v>
      </c>
      <c r="I589" s="88"/>
      <c r="J589" s="91">
        <v>41366</v>
      </c>
      <c r="K589" s="89"/>
      <c r="L589" s="92">
        <f>DATE(YEAR(J589)-26,MONTH(J589),DAY(J590))</f>
        <v>31898</v>
      </c>
      <c r="M589" s="89" t="s">
        <v>324</v>
      </c>
      <c r="N589" s="88" t="s">
        <v>1674</v>
      </c>
      <c r="O589" s="88"/>
      <c r="P589" s="89" t="s">
        <v>224</v>
      </c>
      <c r="Q589" s="89" t="s">
        <v>1673</v>
      </c>
      <c r="R589" s="93" t="s">
        <v>1673</v>
      </c>
      <c r="S589" s="89" t="s">
        <v>6973</v>
      </c>
      <c r="T589" s="96" t="s">
        <v>9270</v>
      </c>
      <c r="U589" s="94" t="s">
        <v>6978</v>
      </c>
      <c r="V589" s="88"/>
      <c r="W589" s="88"/>
      <c r="X589" s="89" t="s">
        <v>1673</v>
      </c>
    </row>
    <row r="590" spans="1:24" ht="15" customHeight="1">
      <c r="A590" s="88" t="s">
        <v>136</v>
      </c>
      <c r="B590" s="88" t="s">
        <v>135</v>
      </c>
      <c r="C590" s="89">
        <v>706</v>
      </c>
      <c r="D590" s="90" t="s">
        <v>458</v>
      </c>
      <c r="E590" s="89" t="s">
        <v>145</v>
      </c>
      <c r="F590" s="89" t="s">
        <v>1675</v>
      </c>
      <c r="G590" s="89">
        <v>1600</v>
      </c>
      <c r="H590" s="89" t="s">
        <v>224</v>
      </c>
      <c r="I590" s="88"/>
      <c r="J590" s="91">
        <v>37346</v>
      </c>
      <c r="K590" s="89"/>
      <c r="L590" s="92">
        <f>DATE(YEAR(J590)-26,MONTH(J590),DAY(J591))</f>
        <v>27850</v>
      </c>
      <c r="M590" s="89" t="s">
        <v>605</v>
      </c>
      <c r="N590" s="88" t="s">
        <v>1674</v>
      </c>
      <c r="O590" s="88"/>
      <c r="P590" s="89" t="s">
        <v>224</v>
      </c>
      <c r="Q590" s="89" t="s">
        <v>1673</v>
      </c>
      <c r="R590" s="93" t="s">
        <v>1673</v>
      </c>
      <c r="S590" s="89" t="s">
        <v>6973</v>
      </c>
      <c r="T590" s="96" t="s">
        <v>9270</v>
      </c>
      <c r="U590" s="94" t="s">
        <v>6978</v>
      </c>
      <c r="V590" s="88"/>
      <c r="W590" s="88"/>
      <c r="X590" s="89" t="s">
        <v>5936</v>
      </c>
    </row>
    <row r="591" spans="1:24" ht="15" customHeight="1">
      <c r="A591" s="88" t="s">
        <v>136</v>
      </c>
      <c r="B591" s="88" t="s">
        <v>135</v>
      </c>
      <c r="C591" s="89">
        <v>707</v>
      </c>
      <c r="D591" s="90" t="s">
        <v>300</v>
      </c>
      <c r="E591" s="89" t="s">
        <v>1254</v>
      </c>
      <c r="F591" s="89" t="s">
        <v>1675</v>
      </c>
      <c r="G591" s="89">
        <v>10700</v>
      </c>
      <c r="H591" s="89" t="s">
        <v>224</v>
      </c>
      <c r="I591" s="88"/>
      <c r="J591" s="91">
        <v>37346</v>
      </c>
      <c r="K591" s="89"/>
      <c r="L591" s="92">
        <f>DATE(YEAR(J591)-26,MONTH(J591),DAY(J592))</f>
        <v>27850</v>
      </c>
      <c r="M591" s="89" t="s">
        <v>605</v>
      </c>
      <c r="N591" s="88" t="s">
        <v>1674</v>
      </c>
      <c r="O591" s="88"/>
      <c r="P591" s="89" t="s">
        <v>224</v>
      </c>
      <c r="Q591" s="89" t="s">
        <v>4230</v>
      </c>
      <c r="R591" s="93" t="s">
        <v>2107</v>
      </c>
      <c r="S591" s="89" t="s">
        <v>6973</v>
      </c>
      <c r="T591" s="96" t="s">
        <v>9270</v>
      </c>
      <c r="U591" s="94" t="s">
        <v>6979</v>
      </c>
      <c r="V591" s="88"/>
      <c r="W591" s="88"/>
      <c r="X591" s="89" t="s">
        <v>5937</v>
      </c>
    </row>
    <row r="592" spans="1:24" ht="15" customHeight="1">
      <c r="A592" s="88" t="s">
        <v>136</v>
      </c>
      <c r="B592" s="88" t="s">
        <v>135</v>
      </c>
      <c r="C592" s="89">
        <v>708</v>
      </c>
      <c r="D592" s="90" t="s">
        <v>300</v>
      </c>
      <c r="E592" s="89" t="s">
        <v>1253</v>
      </c>
      <c r="F592" s="89" t="s">
        <v>1675</v>
      </c>
      <c r="G592" s="89">
        <v>16000</v>
      </c>
      <c r="H592" s="89" t="s">
        <v>224</v>
      </c>
      <c r="I592" s="88"/>
      <c r="J592" s="91">
        <v>37346</v>
      </c>
      <c r="K592" s="89"/>
      <c r="L592" s="92">
        <f>DATE(YEAR(J592)-26,MONTH(J592),DAY(J593))</f>
        <v>27850</v>
      </c>
      <c r="M592" s="89" t="s">
        <v>605</v>
      </c>
      <c r="N592" s="88" t="s">
        <v>1674</v>
      </c>
      <c r="O592" s="88"/>
      <c r="P592" s="89" t="s">
        <v>224</v>
      </c>
      <c r="Q592" s="89" t="s">
        <v>4231</v>
      </c>
      <c r="R592" s="93" t="s">
        <v>2108</v>
      </c>
      <c r="S592" s="89" t="s">
        <v>6973</v>
      </c>
      <c r="T592" s="96" t="s">
        <v>9270</v>
      </c>
      <c r="U592" s="94" t="s">
        <v>6979</v>
      </c>
      <c r="V592" s="88"/>
      <c r="W592" s="88"/>
      <c r="X592" s="89" t="s">
        <v>5938</v>
      </c>
    </row>
    <row r="593" spans="1:24" ht="15" customHeight="1">
      <c r="A593" s="88" t="s">
        <v>136</v>
      </c>
      <c r="B593" s="88" t="s">
        <v>135</v>
      </c>
      <c r="C593" s="89">
        <v>710</v>
      </c>
      <c r="D593" s="90" t="s">
        <v>300</v>
      </c>
      <c r="E593" s="89" t="s">
        <v>1252</v>
      </c>
      <c r="F593" s="89" t="s">
        <v>1675</v>
      </c>
      <c r="G593" s="89">
        <v>9500</v>
      </c>
      <c r="H593" s="89" t="s">
        <v>224</v>
      </c>
      <c r="I593" s="88"/>
      <c r="J593" s="91">
        <v>37346</v>
      </c>
      <c r="K593" s="89"/>
      <c r="L593" s="92">
        <f>DATE(YEAR(J593)-26,MONTH(J593),DAY(J594))</f>
        <v>27850</v>
      </c>
      <c r="M593" s="89" t="s">
        <v>149</v>
      </c>
      <c r="N593" s="88" t="s">
        <v>1674</v>
      </c>
      <c r="O593" s="88"/>
      <c r="P593" s="89" t="s">
        <v>224</v>
      </c>
      <c r="Q593" s="89" t="s">
        <v>4232</v>
      </c>
      <c r="R593" s="93" t="s">
        <v>2109</v>
      </c>
      <c r="S593" s="89" t="s">
        <v>6973</v>
      </c>
      <c r="T593" s="96" t="s">
        <v>9270</v>
      </c>
      <c r="U593" s="94" t="s">
        <v>6979</v>
      </c>
      <c r="V593" s="88"/>
      <c r="W593" s="88"/>
      <c r="X593" s="89" t="s">
        <v>5939</v>
      </c>
    </row>
    <row r="594" spans="1:24" ht="15" customHeight="1">
      <c r="A594" s="88" t="s">
        <v>136</v>
      </c>
      <c r="B594" s="88" t="s">
        <v>135</v>
      </c>
      <c r="C594" s="89">
        <v>711</v>
      </c>
      <c r="D594" s="90" t="s">
        <v>1251</v>
      </c>
      <c r="E594" s="89" t="s">
        <v>623</v>
      </c>
      <c r="F594" s="89" t="s">
        <v>1675</v>
      </c>
      <c r="G594" s="89">
        <v>5500</v>
      </c>
      <c r="H594" s="89" t="s">
        <v>1661</v>
      </c>
      <c r="I594" s="88"/>
      <c r="J594" s="91">
        <v>37346</v>
      </c>
      <c r="K594" s="89"/>
      <c r="L594" s="92">
        <f>DATE(YEAR(J594)-26,MONTH(J594),DAY(J595))</f>
        <v>27850</v>
      </c>
      <c r="M594" s="89" t="s">
        <v>1618</v>
      </c>
      <c r="N594" s="88" t="s">
        <v>1674</v>
      </c>
      <c r="O594" s="88"/>
      <c r="P594" s="89" t="s">
        <v>1661</v>
      </c>
      <c r="Q594" s="89" t="s">
        <v>1673</v>
      </c>
      <c r="R594" s="93" t="s">
        <v>1673</v>
      </c>
      <c r="S594" s="89" t="s">
        <v>6973</v>
      </c>
      <c r="T594" s="96" t="s">
        <v>9270</v>
      </c>
      <c r="U594" s="94" t="s">
        <v>6978</v>
      </c>
      <c r="V594" s="88"/>
      <c r="W594" s="88"/>
      <c r="X594" s="89" t="s">
        <v>5940</v>
      </c>
    </row>
    <row r="595" spans="1:24" ht="15" customHeight="1">
      <c r="A595" s="88" t="s">
        <v>136</v>
      </c>
      <c r="B595" s="88" t="s">
        <v>135</v>
      </c>
      <c r="C595" s="89">
        <v>712</v>
      </c>
      <c r="D595" s="90" t="s">
        <v>552</v>
      </c>
      <c r="E595" s="89" t="s">
        <v>1250</v>
      </c>
      <c r="F595" s="89" t="s">
        <v>1675</v>
      </c>
      <c r="G595" s="89">
        <v>11000</v>
      </c>
      <c r="H595" s="89" t="s">
        <v>224</v>
      </c>
      <c r="I595" s="88"/>
      <c r="J595" s="91">
        <v>37346</v>
      </c>
      <c r="K595" s="89"/>
      <c r="L595" s="92">
        <f>DATE(YEAR(J595)-26,MONTH(J595),DAY(J596))</f>
        <v>27850</v>
      </c>
      <c r="M595" s="89" t="s">
        <v>256</v>
      </c>
      <c r="N595" s="88" t="s">
        <v>1674</v>
      </c>
      <c r="O595" s="88"/>
      <c r="P595" s="89" t="s">
        <v>224</v>
      </c>
      <c r="Q595" s="89" t="s">
        <v>4233</v>
      </c>
      <c r="R595" s="93" t="s">
        <v>2110</v>
      </c>
      <c r="S595" s="89" t="s">
        <v>6973</v>
      </c>
      <c r="T595" s="96" t="s">
        <v>9270</v>
      </c>
      <c r="U595" s="94" t="s">
        <v>6979</v>
      </c>
      <c r="V595" s="88"/>
      <c r="W595" s="88"/>
      <c r="X595" s="89" t="s">
        <v>5941</v>
      </c>
    </row>
    <row r="596" spans="1:24" ht="15" customHeight="1">
      <c r="A596" s="88" t="s">
        <v>136</v>
      </c>
      <c r="B596" s="88" t="s">
        <v>135</v>
      </c>
      <c r="C596" s="89">
        <v>715</v>
      </c>
      <c r="D596" s="90" t="s">
        <v>552</v>
      </c>
      <c r="E596" s="89" t="s">
        <v>1249</v>
      </c>
      <c r="F596" s="89" t="s">
        <v>1675</v>
      </c>
      <c r="G596" s="89">
        <v>13800</v>
      </c>
      <c r="H596" s="89" t="s">
        <v>224</v>
      </c>
      <c r="I596" s="88"/>
      <c r="J596" s="91">
        <v>37346</v>
      </c>
      <c r="K596" s="89"/>
      <c r="L596" s="92">
        <f>DATE(YEAR(J596)-26,MONTH(J596),DAY(J597))</f>
        <v>27850</v>
      </c>
      <c r="M596" s="89" t="s">
        <v>164</v>
      </c>
      <c r="N596" s="88" t="s">
        <v>1674</v>
      </c>
      <c r="O596" s="88"/>
      <c r="P596" s="89" t="s">
        <v>224</v>
      </c>
      <c r="Q596" s="89" t="s">
        <v>4234</v>
      </c>
      <c r="R596" s="93" t="s">
        <v>2111</v>
      </c>
      <c r="S596" s="89" t="s">
        <v>6973</v>
      </c>
      <c r="T596" s="96" t="s">
        <v>9270</v>
      </c>
      <c r="U596" s="94" t="s">
        <v>6979</v>
      </c>
      <c r="V596" s="88"/>
      <c r="W596" s="88"/>
      <c r="X596" s="89" t="s">
        <v>5942</v>
      </c>
    </row>
    <row r="597" spans="1:24" ht="15" customHeight="1">
      <c r="A597" s="88" t="s">
        <v>136</v>
      </c>
      <c r="B597" s="88" t="s">
        <v>135</v>
      </c>
      <c r="C597" s="89">
        <v>716</v>
      </c>
      <c r="D597" s="90" t="s">
        <v>552</v>
      </c>
      <c r="E597" s="89" t="s">
        <v>615</v>
      </c>
      <c r="F597" s="89" t="s">
        <v>1676</v>
      </c>
      <c r="G597" s="89">
        <v>6300</v>
      </c>
      <c r="H597" s="89" t="s">
        <v>224</v>
      </c>
      <c r="I597" s="88"/>
      <c r="J597" s="91">
        <v>37346</v>
      </c>
      <c r="K597" s="89"/>
      <c r="L597" s="92">
        <f>DATE(YEAR(J597)-26,MONTH(J597),DAY(J598))</f>
        <v>27850</v>
      </c>
      <c r="M597" s="89" t="s">
        <v>717</v>
      </c>
      <c r="N597" s="88" t="s">
        <v>1674</v>
      </c>
      <c r="O597" s="88"/>
      <c r="P597" s="89" t="s">
        <v>224</v>
      </c>
      <c r="Q597" s="89" t="s">
        <v>4235</v>
      </c>
      <c r="R597" s="93" t="s">
        <v>2112</v>
      </c>
      <c r="S597" s="89" t="s">
        <v>6973</v>
      </c>
      <c r="T597" s="96" t="s">
        <v>9270</v>
      </c>
      <c r="U597" s="94" t="s">
        <v>6977</v>
      </c>
      <c r="V597" s="88"/>
      <c r="W597" s="88"/>
      <c r="X597" s="89" t="s">
        <v>5943</v>
      </c>
    </row>
    <row r="598" spans="1:24" ht="15" customHeight="1">
      <c r="A598" s="88" t="s">
        <v>136</v>
      </c>
      <c r="B598" s="88" t="s">
        <v>135</v>
      </c>
      <c r="C598" s="89">
        <v>717</v>
      </c>
      <c r="D598" s="90" t="s">
        <v>1248</v>
      </c>
      <c r="E598" s="89" t="s">
        <v>197</v>
      </c>
      <c r="F598" s="89" t="s">
        <v>1675</v>
      </c>
      <c r="G598" s="89">
        <v>11500</v>
      </c>
      <c r="H598" s="89" t="s">
        <v>224</v>
      </c>
      <c r="I598" s="88"/>
      <c r="J598" s="91">
        <v>37346</v>
      </c>
      <c r="K598" s="89"/>
      <c r="L598" s="92">
        <f>DATE(YEAR(J598)-26,MONTH(J598),DAY(J599))</f>
        <v>27850</v>
      </c>
      <c r="M598" s="89" t="s">
        <v>799</v>
      </c>
      <c r="N598" s="88" t="s">
        <v>1674</v>
      </c>
      <c r="O598" s="88"/>
      <c r="P598" s="89" t="s">
        <v>224</v>
      </c>
      <c r="Q598" s="89" t="s">
        <v>4236</v>
      </c>
      <c r="R598" s="93" t="s">
        <v>2113</v>
      </c>
      <c r="S598" s="89" t="s">
        <v>6973</v>
      </c>
      <c r="T598" s="96" t="s">
        <v>9270</v>
      </c>
      <c r="U598" s="94" t="s">
        <v>6977</v>
      </c>
      <c r="V598" s="88"/>
      <c r="W598" s="88"/>
      <c r="X598" s="89" t="s">
        <v>5944</v>
      </c>
    </row>
    <row r="599" spans="1:24" ht="15" customHeight="1">
      <c r="A599" s="88" t="s">
        <v>136</v>
      </c>
      <c r="B599" s="88" t="s">
        <v>135</v>
      </c>
      <c r="C599" s="89">
        <v>719</v>
      </c>
      <c r="D599" s="90" t="s">
        <v>1247</v>
      </c>
      <c r="E599" s="89" t="s">
        <v>521</v>
      </c>
      <c r="F599" s="89" t="s">
        <v>1675</v>
      </c>
      <c r="G599" s="89">
        <v>100</v>
      </c>
      <c r="H599" s="89" t="s">
        <v>224</v>
      </c>
      <c r="I599" s="88"/>
      <c r="J599" s="91">
        <v>37346</v>
      </c>
      <c r="K599" s="89"/>
      <c r="L599" s="92">
        <f>DATE(YEAR(J599)-26,MONTH(J599),DAY(J600))</f>
        <v>27850</v>
      </c>
      <c r="M599" s="89" t="s">
        <v>245</v>
      </c>
      <c r="N599" s="88" t="s">
        <v>1674</v>
      </c>
      <c r="O599" s="88"/>
      <c r="P599" s="89" t="s">
        <v>224</v>
      </c>
      <c r="Q599" s="89" t="s">
        <v>4237</v>
      </c>
      <c r="R599" s="93" t="s">
        <v>1673</v>
      </c>
      <c r="S599" s="89" t="s">
        <v>6974</v>
      </c>
      <c r="T599" s="96" t="s">
        <v>9270</v>
      </c>
      <c r="U599" s="94" t="s">
        <v>6978</v>
      </c>
      <c r="V599" s="88"/>
      <c r="W599" s="88"/>
      <c r="X599" s="89" t="s">
        <v>1673</v>
      </c>
    </row>
    <row r="600" spans="1:24" ht="15" customHeight="1">
      <c r="A600" s="88" t="s">
        <v>136</v>
      </c>
      <c r="B600" s="88" t="s">
        <v>135</v>
      </c>
      <c r="C600" s="89">
        <v>721</v>
      </c>
      <c r="D600" s="90" t="s">
        <v>458</v>
      </c>
      <c r="E600" s="89" t="s">
        <v>214</v>
      </c>
      <c r="F600" s="89" t="s">
        <v>1675</v>
      </c>
      <c r="G600" s="89">
        <v>100</v>
      </c>
      <c r="H600" s="89" t="s">
        <v>224</v>
      </c>
      <c r="I600" s="88"/>
      <c r="J600" s="91">
        <v>37346</v>
      </c>
      <c r="K600" s="89"/>
      <c r="L600" s="92">
        <f>DATE(YEAR(J600)-26,MONTH(J600),DAY(J601))</f>
        <v>27850</v>
      </c>
      <c r="M600" s="89" t="s">
        <v>605</v>
      </c>
      <c r="N600" s="88" t="s">
        <v>1674</v>
      </c>
      <c r="O600" s="88"/>
      <c r="P600" s="89" t="s">
        <v>224</v>
      </c>
      <c r="Q600" s="89" t="s">
        <v>4238</v>
      </c>
      <c r="R600" s="93" t="s">
        <v>1673</v>
      </c>
      <c r="S600" s="89" t="s">
        <v>6974</v>
      </c>
      <c r="T600" s="96" t="s">
        <v>9270</v>
      </c>
      <c r="U600" s="94" t="s">
        <v>6978</v>
      </c>
      <c r="V600" s="88"/>
      <c r="W600" s="88"/>
      <c r="X600" s="89" t="s">
        <v>1673</v>
      </c>
    </row>
    <row r="601" spans="1:24" ht="15" customHeight="1">
      <c r="A601" s="88" t="s">
        <v>136</v>
      </c>
      <c r="B601" s="88" t="s">
        <v>135</v>
      </c>
      <c r="C601" s="89">
        <v>722</v>
      </c>
      <c r="D601" s="90" t="s">
        <v>166</v>
      </c>
      <c r="E601" s="89" t="s">
        <v>145</v>
      </c>
      <c r="F601" s="89" t="s">
        <v>1675</v>
      </c>
      <c r="G601" s="89">
        <v>12000</v>
      </c>
      <c r="H601" s="89" t="s">
        <v>1661</v>
      </c>
      <c r="I601" s="88"/>
      <c r="J601" s="91">
        <v>37346</v>
      </c>
      <c r="K601" s="89"/>
      <c r="L601" s="92">
        <f>DATE(YEAR(J601)-26,MONTH(J601),DAY(J602))</f>
        <v>27850</v>
      </c>
      <c r="M601" s="89" t="s">
        <v>1490</v>
      </c>
      <c r="N601" s="88" t="s">
        <v>1674</v>
      </c>
      <c r="O601" s="88"/>
      <c r="P601" s="89" t="s">
        <v>1661</v>
      </c>
      <c r="Q601" s="89" t="s">
        <v>4239</v>
      </c>
      <c r="R601" s="93" t="s">
        <v>2114</v>
      </c>
      <c r="S601" s="89" t="s">
        <v>6973</v>
      </c>
      <c r="T601" s="96" t="s">
        <v>9270</v>
      </c>
      <c r="U601" s="94" t="s">
        <v>6979</v>
      </c>
      <c r="V601" s="88"/>
      <c r="W601" s="88"/>
      <c r="X601" s="89" t="s">
        <v>5945</v>
      </c>
    </row>
    <row r="602" spans="1:24" ht="15" customHeight="1">
      <c r="A602" s="88" t="s">
        <v>136</v>
      </c>
      <c r="B602" s="88" t="s">
        <v>135</v>
      </c>
      <c r="C602" s="89">
        <v>723</v>
      </c>
      <c r="D602" s="90" t="s">
        <v>458</v>
      </c>
      <c r="E602" s="89" t="s">
        <v>1246</v>
      </c>
      <c r="F602" s="89" t="s">
        <v>1676</v>
      </c>
      <c r="G602" s="89">
        <v>100</v>
      </c>
      <c r="H602" s="89" t="s">
        <v>224</v>
      </c>
      <c r="I602" s="88"/>
      <c r="J602" s="91">
        <v>37346</v>
      </c>
      <c r="K602" s="89"/>
      <c r="L602" s="92">
        <f>DATE(YEAR(J602)-26,MONTH(J602),DAY(J603))</f>
        <v>27850</v>
      </c>
      <c r="M602" s="89" t="s">
        <v>570</v>
      </c>
      <c r="N602" s="88" t="s">
        <v>1674</v>
      </c>
      <c r="O602" s="88"/>
      <c r="P602" s="89" t="s">
        <v>224</v>
      </c>
      <c r="Q602" s="89" t="s">
        <v>4240</v>
      </c>
      <c r="R602" s="93" t="s">
        <v>1673</v>
      </c>
      <c r="S602" s="89" t="s">
        <v>6973</v>
      </c>
      <c r="T602" s="96" t="s">
        <v>9270</v>
      </c>
      <c r="U602" s="94" t="s">
        <v>6978</v>
      </c>
      <c r="V602" s="88"/>
      <c r="W602" s="88"/>
      <c r="X602" s="89" t="s">
        <v>1673</v>
      </c>
    </row>
    <row r="603" spans="1:24" ht="15" customHeight="1">
      <c r="A603" s="88" t="s">
        <v>136</v>
      </c>
      <c r="B603" s="88" t="s">
        <v>135</v>
      </c>
      <c r="C603" s="89">
        <v>725</v>
      </c>
      <c r="D603" s="90" t="s">
        <v>212</v>
      </c>
      <c r="E603" s="89" t="s">
        <v>245</v>
      </c>
      <c r="F603" s="89" t="s">
        <v>1675</v>
      </c>
      <c r="G603" s="89">
        <v>5500</v>
      </c>
      <c r="H603" s="89" t="s">
        <v>1661</v>
      </c>
      <c r="I603" s="88"/>
      <c r="J603" s="91">
        <v>37346</v>
      </c>
      <c r="K603" s="89"/>
      <c r="L603" s="92">
        <f>DATE(YEAR(J603)-26,MONTH(J603),DAY(J604))</f>
        <v>27850</v>
      </c>
      <c r="M603" s="89" t="s">
        <v>698</v>
      </c>
      <c r="N603" s="88" t="s">
        <v>1674</v>
      </c>
      <c r="O603" s="88"/>
      <c r="P603" s="89" t="s">
        <v>1661</v>
      </c>
      <c r="Q603" s="89" t="s">
        <v>4241</v>
      </c>
      <c r="R603" s="93" t="s">
        <v>2115</v>
      </c>
      <c r="S603" s="89" t="s">
        <v>6973</v>
      </c>
      <c r="T603" s="96" t="s">
        <v>9270</v>
      </c>
      <c r="U603" s="94" t="s">
        <v>6978</v>
      </c>
      <c r="V603" s="88"/>
      <c r="W603" s="88"/>
      <c r="X603" s="89" t="s">
        <v>5946</v>
      </c>
    </row>
    <row r="604" spans="1:24" ht="15" customHeight="1">
      <c r="A604" s="88" t="s">
        <v>136</v>
      </c>
      <c r="B604" s="88" t="s">
        <v>135</v>
      </c>
      <c r="C604" s="89">
        <v>727</v>
      </c>
      <c r="D604" s="90" t="s">
        <v>1242</v>
      </c>
      <c r="E604" s="89" t="s">
        <v>173</v>
      </c>
      <c r="F604" s="89" t="s">
        <v>1676</v>
      </c>
      <c r="G604" s="89">
        <v>1500</v>
      </c>
      <c r="H604" s="89" t="s">
        <v>1661</v>
      </c>
      <c r="I604" s="88"/>
      <c r="J604" s="91">
        <v>37346</v>
      </c>
      <c r="K604" s="89"/>
      <c r="L604" s="92">
        <f>DATE(YEAR(J604)-26,MONTH(J604),DAY(J605))</f>
        <v>27850</v>
      </c>
      <c r="M604" s="89" t="s">
        <v>245</v>
      </c>
      <c r="N604" s="88" t="s">
        <v>1674</v>
      </c>
      <c r="O604" s="88"/>
      <c r="P604" s="89" t="s">
        <v>1661</v>
      </c>
      <c r="Q604" s="89" t="s">
        <v>1673</v>
      </c>
      <c r="R604" s="93" t="s">
        <v>1673</v>
      </c>
      <c r="S604" s="89" t="s">
        <v>6973</v>
      </c>
      <c r="T604" s="96" t="s">
        <v>9270</v>
      </c>
      <c r="U604" s="94" t="s">
        <v>6978</v>
      </c>
      <c r="V604" s="88"/>
      <c r="W604" s="88"/>
      <c r="X604" s="89" t="s">
        <v>1673</v>
      </c>
    </row>
    <row r="605" spans="1:24" ht="15" customHeight="1">
      <c r="A605" s="88" t="s">
        <v>136</v>
      </c>
      <c r="B605" s="88" t="s">
        <v>135</v>
      </c>
      <c r="C605" s="89">
        <v>728</v>
      </c>
      <c r="D605" s="90" t="s">
        <v>212</v>
      </c>
      <c r="E605" s="89" t="s">
        <v>246</v>
      </c>
      <c r="F605" s="89" t="s">
        <v>1676</v>
      </c>
      <c r="G605" s="89">
        <v>6500</v>
      </c>
      <c r="H605" s="89" t="s">
        <v>1661</v>
      </c>
      <c r="I605" s="88"/>
      <c r="J605" s="91">
        <v>37346</v>
      </c>
      <c r="K605" s="89"/>
      <c r="L605" s="92">
        <f>DATE(YEAR(J605)-26,MONTH(J605),DAY(J606))</f>
        <v>27850</v>
      </c>
      <c r="M605" s="89" t="s">
        <v>471</v>
      </c>
      <c r="N605" s="88" t="s">
        <v>1674</v>
      </c>
      <c r="O605" s="88"/>
      <c r="P605" s="89" t="s">
        <v>1661</v>
      </c>
      <c r="Q605" s="89" t="s">
        <v>4242</v>
      </c>
      <c r="R605" s="93" t="s">
        <v>2116</v>
      </c>
      <c r="S605" s="89" t="s">
        <v>6973</v>
      </c>
      <c r="T605" s="96" t="s">
        <v>9270</v>
      </c>
      <c r="U605" s="94" t="s">
        <v>6978</v>
      </c>
      <c r="V605" s="88"/>
      <c r="W605" s="88"/>
      <c r="X605" s="89" t="s">
        <v>5947</v>
      </c>
    </row>
    <row r="606" spans="1:24" ht="15" customHeight="1">
      <c r="A606" s="88" t="s">
        <v>136</v>
      </c>
      <c r="B606" s="88" t="s">
        <v>135</v>
      </c>
      <c r="C606" s="89">
        <v>729</v>
      </c>
      <c r="D606" s="90" t="s">
        <v>166</v>
      </c>
      <c r="E606" s="89" t="s">
        <v>1245</v>
      </c>
      <c r="F606" s="89" t="s">
        <v>1675</v>
      </c>
      <c r="G606" s="89">
        <v>8000</v>
      </c>
      <c r="H606" s="89" t="s">
        <v>1661</v>
      </c>
      <c r="I606" s="88"/>
      <c r="J606" s="91">
        <v>37346</v>
      </c>
      <c r="K606" s="89"/>
      <c r="L606" s="92">
        <f>DATE(YEAR(J606)-26,MONTH(J606),DAY(J607))</f>
        <v>27850</v>
      </c>
      <c r="M606" s="89" t="s">
        <v>1617</v>
      </c>
      <c r="N606" s="88" t="s">
        <v>1674</v>
      </c>
      <c r="O606" s="88"/>
      <c r="P606" s="89" t="s">
        <v>1661</v>
      </c>
      <c r="Q606" s="89" t="s">
        <v>4243</v>
      </c>
      <c r="R606" s="93" t="s">
        <v>2117</v>
      </c>
      <c r="S606" s="89" t="s">
        <v>6973</v>
      </c>
      <c r="T606" s="96" t="s">
        <v>9270</v>
      </c>
      <c r="U606" s="94" t="s">
        <v>6978</v>
      </c>
      <c r="V606" s="88"/>
      <c r="W606" s="88"/>
      <c r="X606" s="89" t="s">
        <v>5948</v>
      </c>
    </row>
    <row r="607" spans="1:24" ht="15" customHeight="1">
      <c r="A607" s="88" t="s">
        <v>136</v>
      </c>
      <c r="B607" s="88" t="s">
        <v>135</v>
      </c>
      <c r="C607" s="89">
        <v>730</v>
      </c>
      <c r="D607" s="90" t="s">
        <v>166</v>
      </c>
      <c r="E607" s="89" t="s">
        <v>165</v>
      </c>
      <c r="F607" s="89" t="s">
        <v>1675</v>
      </c>
      <c r="G607" s="89">
        <v>8000</v>
      </c>
      <c r="H607" s="89" t="s">
        <v>1661</v>
      </c>
      <c r="I607" s="88"/>
      <c r="J607" s="91">
        <v>37346</v>
      </c>
      <c r="K607" s="89"/>
      <c r="L607" s="92">
        <f>DATE(YEAR(J607)-26,MONTH(J607),DAY(J608))</f>
        <v>27850</v>
      </c>
      <c r="M607" s="89" t="s">
        <v>1617</v>
      </c>
      <c r="N607" s="88" t="s">
        <v>1674</v>
      </c>
      <c r="O607" s="88"/>
      <c r="P607" s="89" t="s">
        <v>1661</v>
      </c>
      <c r="Q607" s="89" t="s">
        <v>4244</v>
      </c>
      <c r="R607" s="93" t="s">
        <v>2118</v>
      </c>
      <c r="S607" s="89" t="s">
        <v>6973</v>
      </c>
      <c r="T607" s="96" t="s">
        <v>9270</v>
      </c>
      <c r="U607" s="94" t="s">
        <v>6978</v>
      </c>
      <c r="V607" s="88"/>
      <c r="W607" s="88"/>
      <c r="X607" s="89" t="s">
        <v>5949</v>
      </c>
    </row>
    <row r="608" spans="1:24" ht="15" customHeight="1">
      <c r="A608" s="88" t="s">
        <v>136</v>
      </c>
      <c r="B608" s="88" t="s">
        <v>135</v>
      </c>
      <c r="C608" s="89">
        <v>734</v>
      </c>
      <c r="D608" s="90" t="s">
        <v>458</v>
      </c>
      <c r="E608" s="89" t="s">
        <v>648</v>
      </c>
      <c r="F608" s="89" t="s">
        <v>1675</v>
      </c>
      <c r="G608" s="89">
        <v>500</v>
      </c>
      <c r="H608" s="89" t="s">
        <v>224</v>
      </c>
      <c r="I608" s="88"/>
      <c r="J608" s="91">
        <v>37346</v>
      </c>
      <c r="K608" s="89"/>
      <c r="L608" s="92">
        <f>DATE(YEAR(J608)-26,MONTH(J608),DAY(J609))</f>
        <v>27850</v>
      </c>
      <c r="M608" s="89" t="s">
        <v>605</v>
      </c>
      <c r="N608" s="88" t="s">
        <v>1674</v>
      </c>
      <c r="O608" s="88"/>
      <c r="P608" s="89" t="s">
        <v>224</v>
      </c>
      <c r="Q608" s="89" t="s">
        <v>4238</v>
      </c>
      <c r="R608" s="93" t="s">
        <v>2119</v>
      </c>
      <c r="S608" s="89" t="s">
        <v>6973</v>
      </c>
      <c r="T608" s="96" t="s">
        <v>9270</v>
      </c>
      <c r="U608" s="94" t="s">
        <v>6978</v>
      </c>
      <c r="V608" s="88"/>
      <c r="W608" s="88"/>
      <c r="X608" s="89" t="s">
        <v>1673</v>
      </c>
    </row>
    <row r="609" spans="1:24" ht="15" customHeight="1">
      <c r="A609" s="88" t="s">
        <v>136</v>
      </c>
      <c r="B609" s="88" t="s">
        <v>135</v>
      </c>
      <c r="C609" s="89">
        <v>738</v>
      </c>
      <c r="D609" s="90" t="s">
        <v>166</v>
      </c>
      <c r="E609" s="89" t="s">
        <v>890</v>
      </c>
      <c r="F609" s="89" t="s">
        <v>1675</v>
      </c>
      <c r="G609" s="89">
        <v>8500</v>
      </c>
      <c r="H609" s="89" t="s">
        <v>1661</v>
      </c>
      <c r="I609" s="88"/>
      <c r="J609" s="91">
        <v>37346</v>
      </c>
      <c r="K609" s="89"/>
      <c r="L609" s="92">
        <f>DATE(YEAR(J609)-26,MONTH(J609),DAY(J610))</f>
        <v>27850</v>
      </c>
      <c r="M609" s="89" t="s">
        <v>388</v>
      </c>
      <c r="N609" s="88" t="s">
        <v>1674</v>
      </c>
      <c r="O609" s="88"/>
      <c r="P609" s="89" t="s">
        <v>1661</v>
      </c>
      <c r="Q609" s="89" t="s">
        <v>4245</v>
      </c>
      <c r="R609" s="93" t="s">
        <v>2120</v>
      </c>
      <c r="S609" s="89" t="s">
        <v>6973</v>
      </c>
      <c r="T609" s="96" t="s">
        <v>9270</v>
      </c>
      <c r="U609" s="94" t="s">
        <v>6978</v>
      </c>
      <c r="V609" s="88"/>
      <c r="W609" s="88"/>
      <c r="X609" s="89" t="s">
        <v>5950</v>
      </c>
    </row>
    <row r="610" spans="1:24" ht="15" customHeight="1">
      <c r="A610" s="88" t="s">
        <v>136</v>
      </c>
      <c r="B610" s="88" t="s">
        <v>135</v>
      </c>
      <c r="C610" s="89">
        <v>739</v>
      </c>
      <c r="D610" s="90" t="s">
        <v>166</v>
      </c>
      <c r="E610" s="89" t="s">
        <v>1062</v>
      </c>
      <c r="F610" s="89" t="s">
        <v>1675</v>
      </c>
      <c r="G610" s="89">
        <v>8500</v>
      </c>
      <c r="H610" s="89" t="s">
        <v>1661</v>
      </c>
      <c r="I610" s="88"/>
      <c r="J610" s="91">
        <v>37346</v>
      </c>
      <c r="K610" s="89"/>
      <c r="L610" s="92">
        <f>DATE(YEAR(J610)-26,MONTH(J610),DAY(J611))</f>
        <v>27850</v>
      </c>
      <c r="M610" s="89" t="s">
        <v>388</v>
      </c>
      <c r="N610" s="88" t="s">
        <v>1674</v>
      </c>
      <c r="O610" s="88"/>
      <c r="P610" s="89" t="s">
        <v>1661</v>
      </c>
      <c r="Q610" s="89" t="s">
        <v>4246</v>
      </c>
      <c r="R610" s="93" t="s">
        <v>2121</v>
      </c>
      <c r="S610" s="89" t="s">
        <v>6973</v>
      </c>
      <c r="T610" s="96" t="s">
        <v>9270</v>
      </c>
      <c r="U610" s="94" t="s">
        <v>6978</v>
      </c>
      <c r="V610" s="88"/>
      <c r="W610" s="88"/>
      <c r="X610" s="89" t="s">
        <v>5951</v>
      </c>
    </row>
    <row r="611" spans="1:24" ht="15" customHeight="1">
      <c r="A611" s="88" t="s">
        <v>136</v>
      </c>
      <c r="B611" s="88" t="s">
        <v>135</v>
      </c>
      <c r="C611" s="89">
        <v>740</v>
      </c>
      <c r="D611" s="90" t="s">
        <v>166</v>
      </c>
      <c r="E611" s="89" t="s">
        <v>1244</v>
      </c>
      <c r="F611" s="89" t="s">
        <v>1675</v>
      </c>
      <c r="G611" s="89">
        <v>8500</v>
      </c>
      <c r="H611" s="89" t="s">
        <v>1661</v>
      </c>
      <c r="I611" s="88"/>
      <c r="J611" s="91">
        <v>37346</v>
      </c>
      <c r="K611" s="89"/>
      <c r="L611" s="92">
        <f>DATE(YEAR(J611)-26,MONTH(J611),DAY(J612))</f>
        <v>27850</v>
      </c>
      <c r="M611" s="89" t="s">
        <v>388</v>
      </c>
      <c r="N611" s="88" t="s">
        <v>1674</v>
      </c>
      <c r="O611" s="88"/>
      <c r="P611" s="89" t="s">
        <v>1661</v>
      </c>
      <c r="Q611" s="89" t="s">
        <v>4247</v>
      </c>
      <c r="R611" s="93" t="s">
        <v>2122</v>
      </c>
      <c r="S611" s="89" t="s">
        <v>6973</v>
      </c>
      <c r="T611" s="96" t="s">
        <v>9270</v>
      </c>
      <c r="U611" s="94" t="s">
        <v>6978</v>
      </c>
      <c r="V611" s="88"/>
      <c r="W611" s="88"/>
      <c r="X611" s="89" t="s">
        <v>5952</v>
      </c>
    </row>
    <row r="612" spans="1:24" ht="15" customHeight="1">
      <c r="A612" s="88" t="s">
        <v>136</v>
      </c>
      <c r="B612" s="88" t="s">
        <v>135</v>
      </c>
      <c r="C612" s="89">
        <v>741</v>
      </c>
      <c r="D612" s="90" t="s">
        <v>166</v>
      </c>
      <c r="E612" s="89" t="s">
        <v>324</v>
      </c>
      <c r="F612" s="89" t="s">
        <v>1675</v>
      </c>
      <c r="G612" s="89">
        <v>8300</v>
      </c>
      <c r="H612" s="89" t="s">
        <v>1661</v>
      </c>
      <c r="I612" s="88"/>
      <c r="J612" s="91">
        <v>37346</v>
      </c>
      <c r="K612" s="89"/>
      <c r="L612" s="92">
        <f>DATE(YEAR(J612)-26,MONTH(J612),DAY(J613))</f>
        <v>27850</v>
      </c>
      <c r="M612" s="89" t="s">
        <v>1616</v>
      </c>
      <c r="N612" s="88" t="s">
        <v>1674</v>
      </c>
      <c r="O612" s="88"/>
      <c r="P612" s="89" t="s">
        <v>1661</v>
      </c>
      <c r="Q612" s="89" t="s">
        <v>4248</v>
      </c>
      <c r="R612" s="93" t="s">
        <v>2123</v>
      </c>
      <c r="S612" s="89" t="s">
        <v>6973</v>
      </c>
      <c r="T612" s="96" t="s">
        <v>9270</v>
      </c>
      <c r="U612" s="94" t="s">
        <v>6979</v>
      </c>
      <c r="V612" s="88"/>
      <c r="W612" s="88"/>
      <c r="X612" s="89" t="s">
        <v>5953</v>
      </c>
    </row>
    <row r="613" spans="1:24" ht="15" customHeight="1">
      <c r="A613" s="88" t="s">
        <v>136</v>
      </c>
      <c r="B613" s="88" t="s">
        <v>135</v>
      </c>
      <c r="C613" s="89">
        <v>742</v>
      </c>
      <c r="D613" s="90" t="s">
        <v>458</v>
      </c>
      <c r="E613" s="89" t="s">
        <v>1115</v>
      </c>
      <c r="F613" s="89" t="s">
        <v>1676</v>
      </c>
      <c r="G613" s="89">
        <v>1100</v>
      </c>
      <c r="H613" s="89" t="s">
        <v>224</v>
      </c>
      <c r="I613" s="88"/>
      <c r="J613" s="91">
        <v>37346</v>
      </c>
      <c r="K613" s="89"/>
      <c r="L613" s="92">
        <f>DATE(YEAR(J613)-26,MONTH(J613),DAY(J614))</f>
        <v>27850</v>
      </c>
      <c r="M613" s="89" t="s">
        <v>1236</v>
      </c>
      <c r="N613" s="88" t="s">
        <v>1674</v>
      </c>
      <c r="O613" s="88"/>
      <c r="P613" s="89" t="s">
        <v>224</v>
      </c>
      <c r="Q613" s="89" t="s">
        <v>1673</v>
      </c>
      <c r="R613" s="93" t="s">
        <v>1673</v>
      </c>
      <c r="S613" s="89" t="s">
        <v>6973</v>
      </c>
      <c r="T613" s="96" t="s">
        <v>9270</v>
      </c>
      <c r="U613" s="94" t="s">
        <v>6979</v>
      </c>
      <c r="V613" s="88"/>
      <c r="W613" s="88"/>
      <c r="X613" s="89" t="s">
        <v>1673</v>
      </c>
    </row>
    <row r="614" spans="1:24" ht="15" customHeight="1">
      <c r="A614" s="88" t="s">
        <v>136</v>
      </c>
      <c r="B614" s="88" t="s">
        <v>135</v>
      </c>
      <c r="C614" s="89">
        <v>743</v>
      </c>
      <c r="D614" s="90" t="s">
        <v>458</v>
      </c>
      <c r="E614" s="89" t="s">
        <v>1243</v>
      </c>
      <c r="F614" s="89" t="s">
        <v>1675</v>
      </c>
      <c r="G614" s="89">
        <v>1200</v>
      </c>
      <c r="H614" s="89" t="s">
        <v>224</v>
      </c>
      <c r="I614" s="88"/>
      <c r="J614" s="91">
        <v>37346</v>
      </c>
      <c r="K614" s="89"/>
      <c r="L614" s="92">
        <f>DATE(YEAR(J614)-26,MONTH(J614),DAY(J615))</f>
        <v>27850</v>
      </c>
      <c r="M614" s="89" t="s">
        <v>1615</v>
      </c>
      <c r="N614" s="88" t="s">
        <v>1674</v>
      </c>
      <c r="O614" s="88"/>
      <c r="P614" s="89" t="s">
        <v>224</v>
      </c>
      <c r="Q614" s="89" t="s">
        <v>1673</v>
      </c>
      <c r="R614" s="93" t="s">
        <v>1673</v>
      </c>
      <c r="S614" s="89" t="s">
        <v>6973</v>
      </c>
      <c r="T614" s="96" t="s">
        <v>9270</v>
      </c>
      <c r="U614" s="94" t="s">
        <v>6978</v>
      </c>
      <c r="V614" s="88"/>
      <c r="W614" s="88"/>
      <c r="X614" s="89" t="s">
        <v>1673</v>
      </c>
    </row>
    <row r="615" spans="1:24" ht="15" customHeight="1">
      <c r="A615" s="88" t="s">
        <v>136</v>
      </c>
      <c r="B615" s="88" t="s">
        <v>135</v>
      </c>
      <c r="C615" s="89">
        <v>744</v>
      </c>
      <c r="D615" s="90" t="s">
        <v>1237</v>
      </c>
      <c r="E615" s="89" t="s">
        <v>324</v>
      </c>
      <c r="F615" s="89" t="s">
        <v>1675</v>
      </c>
      <c r="G615" s="89">
        <v>500</v>
      </c>
      <c r="H615" s="89" t="s">
        <v>1661</v>
      </c>
      <c r="I615" s="88"/>
      <c r="J615" s="91">
        <v>37346</v>
      </c>
      <c r="K615" s="89"/>
      <c r="L615" s="92">
        <f>DATE(YEAR(J615)-26,MONTH(J615),DAY(J616))</f>
        <v>27850</v>
      </c>
      <c r="M615" s="89" t="s">
        <v>1066</v>
      </c>
      <c r="N615" s="88" t="s">
        <v>1674</v>
      </c>
      <c r="O615" s="88"/>
      <c r="P615" s="89" t="s">
        <v>1661</v>
      </c>
      <c r="Q615" s="89" t="s">
        <v>1673</v>
      </c>
      <c r="R615" s="93" t="s">
        <v>1673</v>
      </c>
      <c r="S615" s="89" t="s">
        <v>6973</v>
      </c>
      <c r="T615" s="96" t="s">
        <v>9270</v>
      </c>
      <c r="U615" s="94" t="s">
        <v>6979</v>
      </c>
      <c r="V615" s="88"/>
      <c r="W615" s="88"/>
      <c r="X615" s="89" t="s">
        <v>1673</v>
      </c>
    </row>
    <row r="616" spans="1:24" ht="15" customHeight="1">
      <c r="A616" s="88" t="s">
        <v>136</v>
      </c>
      <c r="B616" s="88" t="s">
        <v>135</v>
      </c>
      <c r="C616" s="89">
        <v>745</v>
      </c>
      <c r="D616" s="90" t="s">
        <v>166</v>
      </c>
      <c r="E616" s="89" t="s">
        <v>256</v>
      </c>
      <c r="F616" s="89" t="s">
        <v>1675</v>
      </c>
      <c r="G616" s="89">
        <v>500</v>
      </c>
      <c r="H616" s="89" t="s">
        <v>1661</v>
      </c>
      <c r="I616" s="88"/>
      <c r="J616" s="91">
        <v>37346</v>
      </c>
      <c r="K616" s="89"/>
      <c r="L616" s="92">
        <f>DATE(YEAR(J616)-26,MONTH(J616),DAY(J617))</f>
        <v>27850</v>
      </c>
      <c r="M616" s="89" t="s">
        <v>1066</v>
      </c>
      <c r="N616" s="88" t="s">
        <v>1674</v>
      </c>
      <c r="O616" s="88"/>
      <c r="P616" s="89" t="s">
        <v>1661</v>
      </c>
      <c r="Q616" s="89" t="s">
        <v>1673</v>
      </c>
      <c r="R616" s="93" t="s">
        <v>1673</v>
      </c>
      <c r="S616" s="89" t="s">
        <v>6973</v>
      </c>
      <c r="T616" s="96" t="s">
        <v>9270</v>
      </c>
      <c r="U616" s="94" t="s">
        <v>6978</v>
      </c>
      <c r="V616" s="88"/>
      <c r="W616" s="88"/>
      <c r="X616" s="89" t="s">
        <v>1673</v>
      </c>
    </row>
    <row r="617" spans="1:24" ht="15" customHeight="1">
      <c r="A617" s="88" t="s">
        <v>136</v>
      </c>
      <c r="B617" s="88" t="s">
        <v>135</v>
      </c>
      <c r="C617" s="89">
        <v>746</v>
      </c>
      <c r="D617" s="90" t="s">
        <v>1237</v>
      </c>
      <c r="E617" s="89" t="s">
        <v>145</v>
      </c>
      <c r="F617" s="89" t="s">
        <v>1675</v>
      </c>
      <c r="G617" s="89">
        <v>1000</v>
      </c>
      <c r="H617" s="89" t="s">
        <v>1661</v>
      </c>
      <c r="I617" s="88"/>
      <c r="J617" s="91">
        <v>37346</v>
      </c>
      <c r="K617" s="89"/>
      <c r="L617" s="92">
        <f>DATE(YEAR(J617)-26,MONTH(J617),DAY(J618))</f>
        <v>27850</v>
      </c>
      <c r="M617" s="89" t="s">
        <v>1066</v>
      </c>
      <c r="N617" s="88" t="s">
        <v>1674</v>
      </c>
      <c r="O617" s="88"/>
      <c r="P617" s="89" t="s">
        <v>1661</v>
      </c>
      <c r="Q617" s="89" t="s">
        <v>4249</v>
      </c>
      <c r="R617" s="93" t="s">
        <v>2124</v>
      </c>
      <c r="S617" s="89" t="s">
        <v>6973</v>
      </c>
      <c r="T617" s="96" t="s">
        <v>9270</v>
      </c>
      <c r="U617" s="94" t="s">
        <v>6979</v>
      </c>
      <c r="V617" s="88"/>
      <c r="W617" s="88"/>
      <c r="X617" s="89" t="s">
        <v>1673</v>
      </c>
    </row>
    <row r="618" spans="1:24" ht="15" customHeight="1">
      <c r="A618" s="88" t="s">
        <v>136</v>
      </c>
      <c r="B618" s="88" t="s">
        <v>135</v>
      </c>
      <c r="C618" s="89">
        <v>747</v>
      </c>
      <c r="D618" s="90" t="s">
        <v>212</v>
      </c>
      <c r="E618" s="89" t="s">
        <v>149</v>
      </c>
      <c r="F618" s="89" t="s">
        <v>1675</v>
      </c>
      <c r="G618" s="89">
        <v>4500</v>
      </c>
      <c r="H618" s="89" t="s">
        <v>1661</v>
      </c>
      <c r="I618" s="88"/>
      <c r="J618" s="91">
        <v>37346</v>
      </c>
      <c r="K618" s="89"/>
      <c r="L618" s="92">
        <f>DATE(YEAR(J618)-26,MONTH(J618),DAY(J619))</f>
        <v>27850</v>
      </c>
      <c r="M618" s="89" t="s">
        <v>698</v>
      </c>
      <c r="N618" s="88" t="s">
        <v>1674</v>
      </c>
      <c r="O618" s="88"/>
      <c r="P618" s="89" t="s">
        <v>1661</v>
      </c>
      <c r="Q618" s="89" t="s">
        <v>4250</v>
      </c>
      <c r="R618" s="93" t="s">
        <v>2125</v>
      </c>
      <c r="S618" s="89" t="s">
        <v>6973</v>
      </c>
      <c r="T618" s="96" t="s">
        <v>9270</v>
      </c>
      <c r="U618" s="94" t="s">
        <v>6978</v>
      </c>
      <c r="V618" s="88"/>
      <c r="W618" s="88"/>
      <c r="X618" s="89" t="s">
        <v>5954</v>
      </c>
    </row>
    <row r="619" spans="1:24" ht="15" customHeight="1">
      <c r="A619" s="88" t="s">
        <v>136</v>
      </c>
      <c r="B619" s="88" t="s">
        <v>135</v>
      </c>
      <c r="C619" s="89">
        <v>748</v>
      </c>
      <c r="D619" s="90" t="s">
        <v>552</v>
      </c>
      <c r="E619" s="89" t="s">
        <v>272</v>
      </c>
      <c r="F619" s="89" t="s">
        <v>1675</v>
      </c>
      <c r="G619" s="89">
        <v>6200</v>
      </c>
      <c r="H619" s="89" t="s">
        <v>224</v>
      </c>
      <c r="I619" s="88"/>
      <c r="J619" s="91">
        <v>37346</v>
      </c>
      <c r="K619" s="89"/>
      <c r="L619" s="92">
        <f>DATE(YEAR(J619)-26,MONTH(J619),DAY(J620))</f>
        <v>27850</v>
      </c>
      <c r="M619" s="89" t="s">
        <v>256</v>
      </c>
      <c r="N619" s="88" t="s">
        <v>1674</v>
      </c>
      <c r="O619" s="88"/>
      <c r="P619" s="89" t="s">
        <v>224</v>
      </c>
      <c r="Q619" s="89" t="s">
        <v>4251</v>
      </c>
      <c r="R619" s="93" t="s">
        <v>2126</v>
      </c>
      <c r="S619" s="89" t="s">
        <v>6973</v>
      </c>
      <c r="T619" s="96" t="s">
        <v>9270</v>
      </c>
      <c r="U619" s="94" t="s">
        <v>6978</v>
      </c>
      <c r="V619" s="88"/>
      <c r="W619" s="88"/>
      <c r="X619" s="89" t="s">
        <v>5955</v>
      </c>
    </row>
    <row r="620" spans="1:24" ht="15" customHeight="1">
      <c r="A620" s="88" t="s">
        <v>136</v>
      </c>
      <c r="B620" s="88" t="s">
        <v>135</v>
      </c>
      <c r="C620" s="89">
        <v>750</v>
      </c>
      <c r="D620" s="90" t="s">
        <v>453</v>
      </c>
      <c r="E620" s="89" t="s">
        <v>361</v>
      </c>
      <c r="F620" s="89" t="s">
        <v>1675</v>
      </c>
      <c r="G620" s="89">
        <v>500</v>
      </c>
      <c r="H620" s="89" t="s">
        <v>224</v>
      </c>
      <c r="I620" s="88"/>
      <c r="J620" s="91">
        <v>37346</v>
      </c>
      <c r="K620" s="89"/>
      <c r="L620" s="92">
        <f>DATE(YEAR(J620)-26,MONTH(J620),DAY(J621))</f>
        <v>27850</v>
      </c>
      <c r="M620" s="89" t="s">
        <v>256</v>
      </c>
      <c r="N620" s="88" t="s">
        <v>1674</v>
      </c>
      <c r="O620" s="88"/>
      <c r="P620" s="89" t="s">
        <v>224</v>
      </c>
      <c r="Q620" s="89" t="s">
        <v>1673</v>
      </c>
      <c r="R620" s="93" t="s">
        <v>1673</v>
      </c>
      <c r="S620" s="89" t="s">
        <v>6973</v>
      </c>
      <c r="T620" s="96" t="s">
        <v>9270</v>
      </c>
      <c r="U620" s="94" t="s">
        <v>6978</v>
      </c>
      <c r="V620" s="88"/>
      <c r="W620" s="88"/>
      <c r="X620" s="89" t="s">
        <v>1673</v>
      </c>
    </row>
    <row r="621" spans="1:24" ht="15" customHeight="1">
      <c r="A621" s="88" t="s">
        <v>136</v>
      </c>
      <c r="B621" s="88" t="s">
        <v>135</v>
      </c>
      <c r="C621" s="89">
        <v>751</v>
      </c>
      <c r="D621" s="90" t="s">
        <v>1242</v>
      </c>
      <c r="E621" s="89" t="s">
        <v>1109</v>
      </c>
      <c r="F621" s="89" t="s">
        <v>1676</v>
      </c>
      <c r="G621" s="89">
        <v>6000</v>
      </c>
      <c r="H621" s="89" t="s">
        <v>1661</v>
      </c>
      <c r="I621" s="88"/>
      <c r="J621" s="91">
        <v>37346</v>
      </c>
      <c r="K621" s="89"/>
      <c r="L621" s="92">
        <f>DATE(YEAR(J621)-26,MONTH(J621),DAY(J622))</f>
        <v>27850</v>
      </c>
      <c r="M621" s="89" t="s">
        <v>698</v>
      </c>
      <c r="N621" s="88" t="s">
        <v>1674</v>
      </c>
      <c r="O621" s="88"/>
      <c r="P621" s="89" t="s">
        <v>1661</v>
      </c>
      <c r="Q621" s="89" t="s">
        <v>4252</v>
      </c>
      <c r="R621" s="93" t="s">
        <v>2127</v>
      </c>
      <c r="S621" s="89" t="s">
        <v>6973</v>
      </c>
      <c r="T621" s="96" t="s">
        <v>9270</v>
      </c>
      <c r="U621" s="94" t="s">
        <v>6978</v>
      </c>
      <c r="V621" s="88"/>
      <c r="W621" s="88"/>
      <c r="X621" s="89" t="s">
        <v>5956</v>
      </c>
    </row>
    <row r="622" spans="1:24" ht="15" customHeight="1">
      <c r="A622" s="88" t="s">
        <v>136</v>
      </c>
      <c r="B622" s="88" t="s">
        <v>135</v>
      </c>
      <c r="C622" s="89">
        <v>752</v>
      </c>
      <c r="D622" s="90" t="s">
        <v>1242</v>
      </c>
      <c r="E622" s="89" t="s">
        <v>505</v>
      </c>
      <c r="F622" s="89" t="s">
        <v>1675</v>
      </c>
      <c r="G622" s="89">
        <v>1000</v>
      </c>
      <c r="H622" s="89" t="s">
        <v>1661</v>
      </c>
      <c r="I622" s="88"/>
      <c r="J622" s="91">
        <v>37346</v>
      </c>
      <c r="K622" s="89"/>
      <c r="L622" s="92">
        <f>DATE(YEAR(J622)-26,MONTH(J622),DAY(J623))</f>
        <v>27850</v>
      </c>
      <c r="M622" s="89" t="s">
        <v>471</v>
      </c>
      <c r="N622" s="88" t="s">
        <v>1674</v>
      </c>
      <c r="O622" s="88"/>
      <c r="P622" s="89" t="s">
        <v>1661</v>
      </c>
      <c r="Q622" s="89" t="s">
        <v>4253</v>
      </c>
      <c r="R622" s="93" t="s">
        <v>2128</v>
      </c>
      <c r="S622" s="89" t="s">
        <v>6973</v>
      </c>
      <c r="T622" s="96" t="s">
        <v>9270</v>
      </c>
      <c r="U622" s="94" t="s">
        <v>6978</v>
      </c>
      <c r="V622" s="88"/>
      <c r="W622" s="88"/>
      <c r="X622" s="89" t="s">
        <v>1673</v>
      </c>
    </row>
    <row r="623" spans="1:24" ht="15" customHeight="1">
      <c r="A623" s="88" t="s">
        <v>136</v>
      </c>
      <c r="B623" s="88" t="s">
        <v>135</v>
      </c>
      <c r="C623" s="89">
        <v>753</v>
      </c>
      <c r="D623" s="90" t="s">
        <v>1237</v>
      </c>
      <c r="E623" s="89" t="s">
        <v>357</v>
      </c>
      <c r="F623" s="89" t="s">
        <v>1675</v>
      </c>
      <c r="G623" s="89">
        <v>1100</v>
      </c>
      <c r="H623" s="89" t="s">
        <v>1661</v>
      </c>
      <c r="I623" s="88"/>
      <c r="J623" s="91">
        <v>37346</v>
      </c>
      <c r="K623" s="89"/>
      <c r="L623" s="92">
        <f>DATE(YEAR(J623)-26,MONTH(J623),DAY(J624))</f>
        <v>27850</v>
      </c>
      <c r="M623" s="89" t="s">
        <v>256</v>
      </c>
      <c r="N623" s="88" t="s">
        <v>1674</v>
      </c>
      <c r="O623" s="88"/>
      <c r="P623" s="89" t="s">
        <v>1661</v>
      </c>
      <c r="Q623" s="89" t="s">
        <v>4254</v>
      </c>
      <c r="R623" s="93" t="s">
        <v>2129</v>
      </c>
      <c r="S623" s="89" t="s">
        <v>6973</v>
      </c>
      <c r="T623" s="96" t="s">
        <v>9270</v>
      </c>
      <c r="U623" s="94" t="s">
        <v>6978</v>
      </c>
      <c r="V623" s="88"/>
      <c r="W623" s="88"/>
      <c r="X623" s="89" t="s">
        <v>1673</v>
      </c>
    </row>
    <row r="624" spans="1:24" ht="15" customHeight="1">
      <c r="A624" s="88" t="s">
        <v>136</v>
      </c>
      <c r="B624" s="88" t="s">
        <v>135</v>
      </c>
      <c r="C624" s="89">
        <v>754</v>
      </c>
      <c r="D624" s="90" t="s">
        <v>1237</v>
      </c>
      <c r="E624" s="89" t="s">
        <v>256</v>
      </c>
      <c r="F624" s="89" t="s">
        <v>1675</v>
      </c>
      <c r="G624" s="89">
        <v>1000</v>
      </c>
      <c r="H624" s="89" t="s">
        <v>1661</v>
      </c>
      <c r="I624" s="88"/>
      <c r="J624" s="91">
        <v>37346</v>
      </c>
      <c r="K624" s="89"/>
      <c r="L624" s="92">
        <f>DATE(YEAR(J624)-26,MONTH(J624),DAY(J625))</f>
        <v>27850</v>
      </c>
      <c r="M624" s="89" t="s">
        <v>165</v>
      </c>
      <c r="N624" s="88" t="s">
        <v>1674</v>
      </c>
      <c r="O624" s="88"/>
      <c r="P624" s="89" t="s">
        <v>1661</v>
      </c>
      <c r="Q624" s="89" t="s">
        <v>1673</v>
      </c>
      <c r="R624" s="93" t="s">
        <v>1673</v>
      </c>
      <c r="S624" s="89" t="s">
        <v>6973</v>
      </c>
      <c r="T624" s="96" t="s">
        <v>9270</v>
      </c>
      <c r="U624" s="94" t="s">
        <v>6977</v>
      </c>
      <c r="V624" s="88"/>
      <c r="W624" s="88"/>
      <c r="X624" s="89" t="s">
        <v>1673</v>
      </c>
    </row>
    <row r="625" spans="1:24" ht="15" customHeight="1">
      <c r="A625" s="88" t="s">
        <v>136</v>
      </c>
      <c r="B625" s="88" t="s">
        <v>135</v>
      </c>
      <c r="C625" s="89">
        <v>755</v>
      </c>
      <c r="D625" s="90" t="s">
        <v>1237</v>
      </c>
      <c r="E625" s="89" t="s">
        <v>1066</v>
      </c>
      <c r="F625" s="89" t="s">
        <v>1675</v>
      </c>
      <c r="G625" s="89">
        <v>500</v>
      </c>
      <c r="H625" s="89" t="s">
        <v>1661</v>
      </c>
      <c r="I625" s="88"/>
      <c r="J625" s="91">
        <v>37346</v>
      </c>
      <c r="K625" s="89"/>
      <c r="L625" s="92">
        <f>DATE(YEAR(J625)-26,MONTH(J625),DAY(J626))</f>
        <v>27850</v>
      </c>
      <c r="M625" s="89" t="s">
        <v>1454</v>
      </c>
      <c r="N625" s="88" t="s">
        <v>1674</v>
      </c>
      <c r="O625" s="88"/>
      <c r="P625" s="89" t="s">
        <v>1661</v>
      </c>
      <c r="Q625" s="89" t="s">
        <v>4239</v>
      </c>
      <c r="R625" s="93" t="s">
        <v>2130</v>
      </c>
      <c r="S625" s="89" t="s">
        <v>6973</v>
      </c>
      <c r="T625" s="96" t="s">
        <v>9270</v>
      </c>
      <c r="U625" s="94" t="s">
        <v>6977</v>
      </c>
      <c r="V625" s="88"/>
      <c r="W625" s="88"/>
      <c r="X625" s="89" t="s">
        <v>1673</v>
      </c>
    </row>
    <row r="626" spans="1:24" ht="15" customHeight="1">
      <c r="A626" s="88" t="s">
        <v>136</v>
      </c>
      <c r="B626" s="88" t="s">
        <v>135</v>
      </c>
      <c r="C626" s="89">
        <v>756</v>
      </c>
      <c r="D626" s="90" t="s">
        <v>300</v>
      </c>
      <c r="E626" s="89" t="s">
        <v>324</v>
      </c>
      <c r="F626" s="89" t="s">
        <v>1675</v>
      </c>
      <c r="G626" s="89">
        <v>3000</v>
      </c>
      <c r="H626" s="89" t="s">
        <v>224</v>
      </c>
      <c r="I626" s="88"/>
      <c r="J626" s="91">
        <v>37346</v>
      </c>
      <c r="K626" s="89"/>
      <c r="L626" s="92">
        <f>DATE(YEAR(J626)-26,MONTH(J626),DAY(J627))</f>
        <v>27850</v>
      </c>
      <c r="M626" s="89" t="s">
        <v>534</v>
      </c>
      <c r="N626" s="88" t="s">
        <v>1674</v>
      </c>
      <c r="O626" s="88"/>
      <c r="P626" s="89" t="s">
        <v>224</v>
      </c>
      <c r="Q626" s="89" t="s">
        <v>4255</v>
      </c>
      <c r="R626" s="93" t="s">
        <v>2131</v>
      </c>
      <c r="S626" s="89" t="s">
        <v>6973</v>
      </c>
      <c r="T626" s="96" t="s">
        <v>9270</v>
      </c>
      <c r="U626" s="94" t="s">
        <v>6978</v>
      </c>
      <c r="V626" s="88"/>
      <c r="W626" s="88"/>
      <c r="X626" s="89" t="s">
        <v>5957</v>
      </c>
    </row>
    <row r="627" spans="1:24" ht="15" customHeight="1">
      <c r="A627" s="88" t="s">
        <v>136</v>
      </c>
      <c r="B627" s="88" t="s">
        <v>135</v>
      </c>
      <c r="C627" s="89">
        <v>757</v>
      </c>
      <c r="D627" s="90" t="s">
        <v>1241</v>
      </c>
      <c r="E627" s="89" t="s">
        <v>1240</v>
      </c>
      <c r="F627" s="89" t="s">
        <v>1676</v>
      </c>
      <c r="G627" s="89">
        <v>7000</v>
      </c>
      <c r="H627" s="89" t="s">
        <v>224</v>
      </c>
      <c r="I627" s="88"/>
      <c r="J627" s="91">
        <v>37346</v>
      </c>
      <c r="K627" s="89"/>
      <c r="L627" s="92">
        <f>DATE(YEAR(J627)-26,MONTH(J627),DAY(J628))</f>
        <v>27850</v>
      </c>
      <c r="M627" s="89" t="s">
        <v>443</v>
      </c>
      <c r="N627" s="88" t="s">
        <v>1674</v>
      </c>
      <c r="O627" s="88"/>
      <c r="P627" s="89" t="s">
        <v>224</v>
      </c>
      <c r="Q627" s="89" t="s">
        <v>4256</v>
      </c>
      <c r="R627" s="93" t="s">
        <v>2132</v>
      </c>
      <c r="S627" s="89" t="s">
        <v>6973</v>
      </c>
      <c r="T627" s="96" t="s">
        <v>9270</v>
      </c>
      <c r="U627" s="94" t="s">
        <v>6978</v>
      </c>
      <c r="V627" s="88"/>
      <c r="W627" s="88"/>
      <c r="X627" s="89" t="s">
        <v>5958</v>
      </c>
    </row>
    <row r="628" spans="1:24" ht="15" customHeight="1">
      <c r="A628" s="88" t="s">
        <v>136</v>
      </c>
      <c r="B628" s="88" t="s">
        <v>135</v>
      </c>
      <c r="C628" s="89">
        <v>759</v>
      </c>
      <c r="D628" s="90" t="s">
        <v>1237</v>
      </c>
      <c r="E628" s="89" t="s">
        <v>275</v>
      </c>
      <c r="F628" s="89" t="s">
        <v>1676</v>
      </c>
      <c r="G628" s="89">
        <v>100</v>
      </c>
      <c r="H628" s="89" t="s">
        <v>1661</v>
      </c>
      <c r="I628" s="88"/>
      <c r="J628" s="91">
        <v>37346</v>
      </c>
      <c r="K628" s="89"/>
      <c r="L628" s="92">
        <f>DATE(YEAR(J628)-26,MONTH(J628),DAY(J629))</f>
        <v>27850</v>
      </c>
      <c r="M628" s="89" t="s">
        <v>1239</v>
      </c>
      <c r="N628" s="88" t="s">
        <v>1674</v>
      </c>
      <c r="O628" s="88"/>
      <c r="P628" s="89" t="s">
        <v>1661</v>
      </c>
      <c r="Q628" s="89" t="s">
        <v>1673</v>
      </c>
      <c r="R628" s="93" t="s">
        <v>1673</v>
      </c>
      <c r="S628" s="89" t="s">
        <v>6973</v>
      </c>
      <c r="T628" s="96" t="s">
        <v>9270</v>
      </c>
      <c r="U628" s="94" t="s">
        <v>6978</v>
      </c>
      <c r="V628" s="88"/>
      <c r="W628" s="88"/>
      <c r="X628" s="89" t="s">
        <v>1673</v>
      </c>
    </row>
    <row r="629" spans="1:24" ht="15" customHeight="1">
      <c r="A629" s="88" t="s">
        <v>136</v>
      </c>
      <c r="B629" s="88" t="s">
        <v>135</v>
      </c>
      <c r="C629" s="89">
        <v>760</v>
      </c>
      <c r="D629" s="90" t="s">
        <v>1237</v>
      </c>
      <c r="E629" s="89" t="s">
        <v>1239</v>
      </c>
      <c r="F629" s="89" t="s">
        <v>1675</v>
      </c>
      <c r="G629" s="89">
        <v>500</v>
      </c>
      <c r="H629" s="89" t="s">
        <v>1661</v>
      </c>
      <c r="I629" s="88"/>
      <c r="J629" s="91">
        <v>37346</v>
      </c>
      <c r="K629" s="89"/>
      <c r="L629" s="92">
        <f>DATE(YEAR(J629)-26,MONTH(J629),DAY(J630))</f>
        <v>27850</v>
      </c>
      <c r="M629" s="89" t="s">
        <v>185</v>
      </c>
      <c r="N629" s="88" t="s">
        <v>1674</v>
      </c>
      <c r="O629" s="88"/>
      <c r="P629" s="89" t="s">
        <v>1661</v>
      </c>
      <c r="Q629" s="89" t="s">
        <v>1673</v>
      </c>
      <c r="R629" s="93" t="s">
        <v>1673</v>
      </c>
      <c r="S629" s="89" t="s">
        <v>6973</v>
      </c>
      <c r="T629" s="96" t="s">
        <v>9270</v>
      </c>
      <c r="U629" s="94" t="s">
        <v>6978</v>
      </c>
      <c r="V629" s="88"/>
      <c r="W629" s="88"/>
      <c r="X629" s="89" t="s">
        <v>1673</v>
      </c>
    </row>
    <row r="630" spans="1:24" ht="15" customHeight="1">
      <c r="A630" s="88" t="s">
        <v>136</v>
      </c>
      <c r="B630" s="88" t="s">
        <v>135</v>
      </c>
      <c r="C630" s="89">
        <v>762</v>
      </c>
      <c r="D630" s="90" t="s">
        <v>166</v>
      </c>
      <c r="E630" s="89" t="s">
        <v>1238</v>
      </c>
      <c r="F630" s="89" t="s">
        <v>1676</v>
      </c>
      <c r="G630" s="89">
        <v>5500</v>
      </c>
      <c r="H630" s="89" t="s">
        <v>224</v>
      </c>
      <c r="I630" s="88"/>
      <c r="J630" s="91">
        <v>37346</v>
      </c>
      <c r="K630" s="89"/>
      <c r="L630" s="92">
        <f>DATE(YEAR(J630)-26,MONTH(J630),DAY(J631))</f>
        <v>27850</v>
      </c>
      <c r="M630" s="89" t="s">
        <v>149</v>
      </c>
      <c r="N630" s="88" t="s">
        <v>1674</v>
      </c>
      <c r="O630" s="88"/>
      <c r="P630" s="89" t="s">
        <v>224</v>
      </c>
      <c r="Q630" s="89" t="s">
        <v>4257</v>
      </c>
      <c r="R630" s="93" t="s">
        <v>2133</v>
      </c>
      <c r="S630" s="89" t="s">
        <v>6973</v>
      </c>
      <c r="T630" s="96" t="s">
        <v>9270</v>
      </c>
      <c r="U630" s="94" t="s">
        <v>6978</v>
      </c>
      <c r="V630" s="88"/>
      <c r="W630" s="88"/>
      <c r="X630" s="89" t="s">
        <v>5959</v>
      </c>
    </row>
    <row r="631" spans="1:24" ht="15" customHeight="1">
      <c r="A631" s="88" t="s">
        <v>136</v>
      </c>
      <c r="B631" s="88" t="s">
        <v>135</v>
      </c>
      <c r="C631" s="89">
        <v>763</v>
      </c>
      <c r="D631" s="90" t="s">
        <v>458</v>
      </c>
      <c r="E631" s="89" t="s">
        <v>150</v>
      </c>
      <c r="F631" s="89" t="s">
        <v>1676</v>
      </c>
      <c r="G631" s="89">
        <v>1000</v>
      </c>
      <c r="H631" s="89" t="s">
        <v>224</v>
      </c>
      <c r="I631" s="88"/>
      <c r="J631" s="91">
        <v>37346</v>
      </c>
      <c r="K631" s="89"/>
      <c r="L631" s="92">
        <f>DATE(YEAR(J631)-26,MONTH(J631),DAY(J632))</f>
        <v>27850</v>
      </c>
      <c r="M631" s="89" t="s">
        <v>1253</v>
      </c>
      <c r="N631" s="88" t="s">
        <v>1674</v>
      </c>
      <c r="O631" s="88"/>
      <c r="P631" s="89" t="s">
        <v>224</v>
      </c>
      <c r="Q631" s="89" t="s">
        <v>4231</v>
      </c>
      <c r="R631" s="93" t="s">
        <v>2134</v>
      </c>
      <c r="S631" s="89" t="s">
        <v>6973</v>
      </c>
      <c r="T631" s="96" t="s">
        <v>9270</v>
      </c>
      <c r="U631" s="94" t="s">
        <v>6978</v>
      </c>
      <c r="V631" s="88"/>
      <c r="W631" s="88"/>
      <c r="X631" s="89" t="s">
        <v>1673</v>
      </c>
    </row>
    <row r="632" spans="1:24" ht="15" customHeight="1">
      <c r="A632" s="88" t="s">
        <v>136</v>
      </c>
      <c r="B632" s="88" t="s">
        <v>135</v>
      </c>
      <c r="C632" s="89">
        <v>764</v>
      </c>
      <c r="D632" s="90" t="s">
        <v>552</v>
      </c>
      <c r="E632" s="89" t="s">
        <v>180</v>
      </c>
      <c r="F632" s="89" t="s">
        <v>1675</v>
      </c>
      <c r="G632" s="89">
        <v>1000</v>
      </c>
      <c r="H632" s="89" t="s">
        <v>224</v>
      </c>
      <c r="I632" s="88"/>
      <c r="J632" s="91">
        <v>37346</v>
      </c>
      <c r="K632" s="89"/>
      <c r="L632" s="92">
        <f>DATE(YEAR(J632)-26,MONTH(J632),DAY(J633))</f>
        <v>27850</v>
      </c>
      <c r="M632" s="89" t="s">
        <v>245</v>
      </c>
      <c r="N632" s="88" t="s">
        <v>1674</v>
      </c>
      <c r="O632" s="88"/>
      <c r="P632" s="89" t="s">
        <v>224</v>
      </c>
      <c r="Q632" s="89" t="s">
        <v>4258</v>
      </c>
      <c r="R632" s="93" t="s">
        <v>2135</v>
      </c>
      <c r="S632" s="89" t="s">
        <v>6973</v>
      </c>
      <c r="T632" s="96" t="s">
        <v>9270</v>
      </c>
      <c r="U632" s="94" t="s">
        <v>6979</v>
      </c>
      <c r="V632" s="88"/>
      <c r="W632" s="88"/>
      <c r="X632" s="89" t="s">
        <v>1673</v>
      </c>
    </row>
    <row r="633" spans="1:24" ht="15" customHeight="1">
      <c r="A633" s="88" t="s">
        <v>136</v>
      </c>
      <c r="B633" s="88" t="s">
        <v>135</v>
      </c>
      <c r="C633" s="89">
        <v>765</v>
      </c>
      <c r="D633" s="90" t="s">
        <v>1237</v>
      </c>
      <c r="E633" s="89" t="s">
        <v>1236</v>
      </c>
      <c r="F633" s="89" t="s">
        <v>1675</v>
      </c>
      <c r="G633" s="89">
        <v>500</v>
      </c>
      <c r="H633" s="89" t="s">
        <v>1661</v>
      </c>
      <c r="I633" s="88"/>
      <c r="J633" s="91">
        <v>37346</v>
      </c>
      <c r="K633" s="89"/>
      <c r="L633" s="92">
        <f>DATE(YEAR(J633)-26,MONTH(J633),DAY(J634))</f>
        <v>27850</v>
      </c>
      <c r="M633" s="89" t="s">
        <v>223</v>
      </c>
      <c r="N633" s="88" t="s">
        <v>1674</v>
      </c>
      <c r="O633" s="88"/>
      <c r="P633" s="89" t="s">
        <v>1661</v>
      </c>
      <c r="Q633" s="89" t="s">
        <v>1673</v>
      </c>
      <c r="R633" s="93" t="s">
        <v>1673</v>
      </c>
      <c r="S633" s="89" t="s">
        <v>6973</v>
      </c>
      <c r="T633" s="96" t="s">
        <v>9270</v>
      </c>
      <c r="U633" s="94" t="s">
        <v>6978</v>
      </c>
      <c r="V633" s="88"/>
      <c r="W633" s="88"/>
      <c r="X633" s="89" t="s">
        <v>1673</v>
      </c>
    </row>
    <row r="634" spans="1:24" ht="15" customHeight="1">
      <c r="A634" s="88" t="s">
        <v>136</v>
      </c>
      <c r="B634" s="88" t="s">
        <v>135</v>
      </c>
      <c r="C634" s="89">
        <v>766</v>
      </c>
      <c r="D634" s="90" t="s">
        <v>212</v>
      </c>
      <c r="E634" s="89" t="s">
        <v>698</v>
      </c>
      <c r="F634" s="89" t="s">
        <v>1675</v>
      </c>
      <c r="G634" s="89">
        <v>3000</v>
      </c>
      <c r="H634" s="89" t="s">
        <v>1661</v>
      </c>
      <c r="I634" s="88"/>
      <c r="J634" s="91">
        <v>37346</v>
      </c>
      <c r="K634" s="89"/>
      <c r="L634" s="92">
        <f>DATE(YEAR(J634)-26,MONTH(J634),DAY(J635))</f>
        <v>27850</v>
      </c>
      <c r="M634" s="89" t="s">
        <v>149</v>
      </c>
      <c r="N634" s="88" t="s">
        <v>1674</v>
      </c>
      <c r="O634" s="88"/>
      <c r="P634" s="89" t="s">
        <v>1661</v>
      </c>
      <c r="Q634" s="89" t="s">
        <v>4252</v>
      </c>
      <c r="R634" s="93" t="s">
        <v>2136</v>
      </c>
      <c r="S634" s="89" t="s">
        <v>6973</v>
      </c>
      <c r="T634" s="96" t="s">
        <v>9270</v>
      </c>
      <c r="U634" s="94" t="s">
        <v>6978</v>
      </c>
      <c r="V634" s="88"/>
      <c r="W634" s="88"/>
      <c r="X634" s="89" t="s">
        <v>5960</v>
      </c>
    </row>
    <row r="635" spans="1:24" ht="15" customHeight="1">
      <c r="A635" s="88" t="s">
        <v>136</v>
      </c>
      <c r="B635" s="88" t="s">
        <v>135</v>
      </c>
      <c r="C635" s="89">
        <v>767</v>
      </c>
      <c r="D635" s="90" t="s">
        <v>552</v>
      </c>
      <c r="E635" s="89" t="s">
        <v>336</v>
      </c>
      <c r="F635" s="89" t="s">
        <v>1675</v>
      </c>
      <c r="G635" s="89">
        <v>11000</v>
      </c>
      <c r="H635" s="89" t="s">
        <v>224</v>
      </c>
      <c r="I635" s="88"/>
      <c r="J635" s="91">
        <v>37346</v>
      </c>
      <c r="K635" s="89"/>
      <c r="L635" s="92">
        <f>DATE(YEAR(J635)-26,MONTH(J635),DAY(J636))</f>
        <v>27850</v>
      </c>
      <c r="M635" s="89" t="s">
        <v>256</v>
      </c>
      <c r="N635" s="88" t="s">
        <v>1674</v>
      </c>
      <c r="O635" s="88"/>
      <c r="P635" s="89" t="s">
        <v>224</v>
      </c>
      <c r="Q635" s="89" t="s">
        <v>4259</v>
      </c>
      <c r="R635" s="93" t="s">
        <v>2137</v>
      </c>
      <c r="S635" s="89" t="s">
        <v>6973</v>
      </c>
      <c r="T635" s="96" t="s">
        <v>9270</v>
      </c>
      <c r="U635" s="94" t="s">
        <v>6978</v>
      </c>
      <c r="V635" s="88"/>
      <c r="W635" s="88"/>
      <c r="X635" s="89" t="s">
        <v>5961</v>
      </c>
    </row>
    <row r="636" spans="1:24" ht="15" customHeight="1">
      <c r="A636" s="88" t="s">
        <v>136</v>
      </c>
      <c r="B636" s="88" t="s">
        <v>135</v>
      </c>
      <c r="C636" s="89">
        <v>768</v>
      </c>
      <c r="D636" s="90" t="s">
        <v>212</v>
      </c>
      <c r="E636" s="89" t="s">
        <v>197</v>
      </c>
      <c r="F636" s="89" t="s">
        <v>1675</v>
      </c>
      <c r="G636" s="89">
        <v>5500</v>
      </c>
      <c r="H636" s="89" t="s">
        <v>1661</v>
      </c>
      <c r="I636" s="88"/>
      <c r="J636" s="91">
        <v>37346</v>
      </c>
      <c r="K636" s="89"/>
      <c r="L636" s="92">
        <f>DATE(YEAR(J636)-26,MONTH(J636),DAY(J637))</f>
        <v>27850</v>
      </c>
      <c r="M636" s="89" t="s">
        <v>698</v>
      </c>
      <c r="N636" s="88" t="s">
        <v>1674</v>
      </c>
      <c r="O636" s="88"/>
      <c r="P636" s="89" t="s">
        <v>1661</v>
      </c>
      <c r="Q636" s="89" t="s">
        <v>4260</v>
      </c>
      <c r="R636" s="93" t="s">
        <v>2138</v>
      </c>
      <c r="S636" s="89" t="s">
        <v>6973</v>
      </c>
      <c r="T636" s="96" t="s">
        <v>9270</v>
      </c>
      <c r="U636" s="94" t="s">
        <v>6978</v>
      </c>
      <c r="V636" s="88"/>
      <c r="W636" s="88"/>
      <c r="X636" s="89" t="s">
        <v>5962</v>
      </c>
    </row>
    <row r="637" spans="1:24" ht="15" customHeight="1">
      <c r="A637" s="88" t="s">
        <v>136</v>
      </c>
      <c r="B637" s="88" t="s">
        <v>135</v>
      </c>
      <c r="C637" s="89">
        <v>769</v>
      </c>
      <c r="D637" s="90" t="s">
        <v>701</v>
      </c>
      <c r="E637" s="89" t="s">
        <v>652</v>
      </c>
      <c r="F637" s="89" t="s">
        <v>1676</v>
      </c>
      <c r="G637" s="89">
        <v>4400</v>
      </c>
      <c r="H637" s="89" t="s">
        <v>1661</v>
      </c>
      <c r="I637" s="88"/>
      <c r="J637" s="91">
        <v>37346</v>
      </c>
      <c r="K637" s="89"/>
      <c r="L637" s="92">
        <f>DATE(YEAR(J637)-26,MONTH(J637),DAY(J638))</f>
        <v>27850</v>
      </c>
      <c r="M637" s="89" t="s">
        <v>256</v>
      </c>
      <c r="N637" s="88" t="s">
        <v>1674</v>
      </c>
      <c r="O637" s="88"/>
      <c r="P637" s="89" t="s">
        <v>1661</v>
      </c>
      <c r="Q637" s="89" t="s">
        <v>4261</v>
      </c>
      <c r="R637" s="93" t="s">
        <v>2139</v>
      </c>
      <c r="S637" s="89" t="s">
        <v>6973</v>
      </c>
      <c r="T637" s="96" t="s">
        <v>9270</v>
      </c>
      <c r="U637" s="94" t="s">
        <v>6978</v>
      </c>
      <c r="V637" s="88"/>
      <c r="W637" s="88"/>
      <c r="X637" s="89" t="s">
        <v>5963</v>
      </c>
    </row>
    <row r="638" spans="1:24" ht="15" customHeight="1">
      <c r="A638" s="88" t="s">
        <v>136</v>
      </c>
      <c r="B638" s="88" t="s">
        <v>135</v>
      </c>
      <c r="C638" s="89">
        <v>770</v>
      </c>
      <c r="D638" s="90" t="s">
        <v>1235</v>
      </c>
      <c r="E638" s="89" t="s">
        <v>1234</v>
      </c>
      <c r="F638" s="89" t="s">
        <v>1675</v>
      </c>
      <c r="G638" s="89">
        <v>31500</v>
      </c>
      <c r="H638" s="89" t="s">
        <v>224</v>
      </c>
      <c r="I638" s="88"/>
      <c r="J638" s="91">
        <v>37346</v>
      </c>
      <c r="K638" s="89"/>
      <c r="L638" s="92">
        <f>DATE(YEAR(J638)-26,MONTH(J638),DAY(J639))</f>
        <v>27850</v>
      </c>
      <c r="M638" s="89" t="s">
        <v>1614</v>
      </c>
      <c r="N638" s="88" t="s">
        <v>1674</v>
      </c>
      <c r="O638" s="88"/>
      <c r="P638" s="89" t="s">
        <v>224</v>
      </c>
      <c r="Q638" s="89" t="s">
        <v>4262</v>
      </c>
      <c r="R638" s="93" t="s">
        <v>2140</v>
      </c>
      <c r="S638" s="89" t="s">
        <v>6973</v>
      </c>
      <c r="T638" s="96" t="s">
        <v>9270</v>
      </c>
      <c r="U638" s="94" t="s">
        <v>6977</v>
      </c>
      <c r="V638" s="88"/>
      <c r="W638" s="88"/>
      <c r="X638" s="89" t="s">
        <v>5964</v>
      </c>
    </row>
    <row r="639" spans="1:24" ht="15" customHeight="1">
      <c r="A639" s="88" t="s">
        <v>136</v>
      </c>
      <c r="B639" s="88" t="s">
        <v>135</v>
      </c>
      <c r="C639" s="89">
        <v>772</v>
      </c>
      <c r="D639" s="90" t="s">
        <v>297</v>
      </c>
      <c r="E639" s="89" t="s">
        <v>605</v>
      </c>
      <c r="F639" s="89" t="s">
        <v>1675</v>
      </c>
      <c r="G639" s="89">
        <v>15000</v>
      </c>
      <c r="H639" s="89" t="s">
        <v>224</v>
      </c>
      <c r="I639" s="88"/>
      <c r="J639" s="91">
        <v>37346</v>
      </c>
      <c r="K639" s="89"/>
      <c r="L639" s="92">
        <f>DATE(YEAR(J639)-26,MONTH(J639),DAY(J640))</f>
        <v>27850</v>
      </c>
      <c r="M639" s="89" t="s">
        <v>223</v>
      </c>
      <c r="N639" s="88" t="s">
        <v>1674</v>
      </c>
      <c r="O639" s="88"/>
      <c r="P639" s="89" t="s">
        <v>224</v>
      </c>
      <c r="Q639" s="89" t="s">
        <v>4263</v>
      </c>
      <c r="R639" s="93" t="s">
        <v>2141</v>
      </c>
      <c r="S639" s="89" t="s">
        <v>6973</v>
      </c>
      <c r="T639" s="96" t="s">
        <v>9270</v>
      </c>
      <c r="U639" s="94" t="s">
        <v>6977</v>
      </c>
      <c r="V639" s="88"/>
      <c r="W639" s="88"/>
      <c r="X639" s="89" t="s">
        <v>5965</v>
      </c>
    </row>
    <row r="640" spans="1:24" ht="15" customHeight="1">
      <c r="A640" s="88" t="s">
        <v>136</v>
      </c>
      <c r="B640" s="88" t="s">
        <v>135</v>
      </c>
      <c r="C640" s="89">
        <v>775</v>
      </c>
      <c r="D640" s="90" t="s">
        <v>1233</v>
      </c>
      <c r="E640" s="89" t="s">
        <v>324</v>
      </c>
      <c r="F640" s="89" t="s">
        <v>1675</v>
      </c>
      <c r="G640" s="89">
        <v>2600</v>
      </c>
      <c r="H640" s="89" t="s">
        <v>224</v>
      </c>
      <c r="I640" s="88"/>
      <c r="J640" s="91">
        <v>37346</v>
      </c>
      <c r="K640" s="89"/>
      <c r="L640" s="92">
        <f>DATE(YEAR(J640)-26,MONTH(J640),DAY(J641))</f>
        <v>27850</v>
      </c>
      <c r="M640" s="89" t="s">
        <v>151</v>
      </c>
      <c r="N640" s="88" t="s">
        <v>1674</v>
      </c>
      <c r="O640" s="88"/>
      <c r="P640" s="89" t="s">
        <v>224</v>
      </c>
      <c r="Q640" s="89" t="s">
        <v>1673</v>
      </c>
      <c r="R640" s="93" t="s">
        <v>1673</v>
      </c>
      <c r="S640" s="89" t="s">
        <v>6973</v>
      </c>
      <c r="T640" s="96" t="s">
        <v>9270</v>
      </c>
      <c r="U640" s="94" t="s">
        <v>6978</v>
      </c>
      <c r="V640" s="88"/>
      <c r="W640" s="88"/>
      <c r="X640" s="89" t="s">
        <v>1673</v>
      </c>
    </row>
    <row r="641" spans="1:24" ht="15" customHeight="1">
      <c r="A641" s="88" t="s">
        <v>136</v>
      </c>
      <c r="B641" s="88" t="s">
        <v>135</v>
      </c>
      <c r="C641" s="89">
        <v>776</v>
      </c>
      <c r="D641" s="90" t="s">
        <v>1232</v>
      </c>
      <c r="E641" s="89" t="s">
        <v>1231</v>
      </c>
      <c r="F641" s="89" t="s">
        <v>1675</v>
      </c>
      <c r="G641" s="89">
        <v>1000</v>
      </c>
      <c r="H641" s="89" t="s">
        <v>224</v>
      </c>
      <c r="I641" s="88"/>
      <c r="J641" s="91">
        <v>37346</v>
      </c>
      <c r="K641" s="89"/>
      <c r="L641" s="92">
        <f>DATE(YEAR(J641)-26,MONTH(J641),DAY(J642))</f>
        <v>27850</v>
      </c>
      <c r="M641" s="89" t="s">
        <v>471</v>
      </c>
      <c r="N641" s="88" t="s">
        <v>1674</v>
      </c>
      <c r="O641" s="88"/>
      <c r="P641" s="89" t="s">
        <v>224</v>
      </c>
      <c r="Q641" s="89" t="s">
        <v>1673</v>
      </c>
      <c r="R641" s="93" t="s">
        <v>1673</v>
      </c>
      <c r="S641" s="89" t="s">
        <v>6973</v>
      </c>
      <c r="T641" s="96" t="s">
        <v>9270</v>
      </c>
      <c r="U641" s="94" t="s">
        <v>6978</v>
      </c>
      <c r="V641" s="88"/>
      <c r="W641" s="88"/>
      <c r="X641" s="89" t="s">
        <v>1673</v>
      </c>
    </row>
    <row r="642" spans="1:24" ht="15" customHeight="1">
      <c r="A642" s="88" t="s">
        <v>136</v>
      </c>
      <c r="B642" s="88" t="s">
        <v>135</v>
      </c>
      <c r="C642" s="89">
        <v>777</v>
      </c>
      <c r="D642" s="90" t="s">
        <v>1223</v>
      </c>
      <c r="E642" s="89" t="s">
        <v>256</v>
      </c>
      <c r="F642" s="89" t="s">
        <v>1675</v>
      </c>
      <c r="G642" s="89">
        <v>22000</v>
      </c>
      <c r="H642" s="89" t="s">
        <v>1661</v>
      </c>
      <c r="I642" s="88"/>
      <c r="J642" s="91">
        <v>37346</v>
      </c>
      <c r="K642" s="89"/>
      <c r="L642" s="92">
        <f>DATE(YEAR(J642)-26,MONTH(J642),DAY(J643))</f>
        <v>27850</v>
      </c>
      <c r="M642" s="89" t="s">
        <v>245</v>
      </c>
      <c r="N642" s="88" t="s">
        <v>1674</v>
      </c>
      <c r="O642" s="88"/>
      <c r="P642" s="89" t="s">
        <v>1661</v>
      </c>
      <c r="Q642" s="89" t="s">
        <v>4264</v>
      </c>
      <c r="R642" s="93" t="s">
        <v>2142</v>
      </c>
      <c r="S642" s="89" t="s">
        <v>6973</v>
      </c>
      <c r="T642" s="96" t="s">
        <v>9270</v>
      </c>
      <c r="U642" s="94" t="s">
        <v>6977</v>
      </c>
      <c r="V642" s="88"/>
      <c r="W642" s="88"/>
      <c r="X642" s="89" t="s">
        <v>5966</v>
      </c>
    </row>
    <row r="643" spans="1:24" ht="15" customHeight="1">
      <c r="A643" s="88" t="s">
        <v>136</v>
      </c>
      <c r="B643" s="88" t="s">
        <v>135</v>
      </c>
      <c r="C643" s="89">
        <v>778</v>
      </c>
      <c r="D643" s="90" t="s">
        <v>701</v>
      </c>
      <c r="E643" s="89" t="s">
        <v>178</v>
      </c>
      <c r="F643" s="89" t="s">
        <v>1676</v>
      </c>
      <c r="G643" s="89">
        <v>13200</v>
      </c>
      <c r="H643" s="89" t="s">
        <v>1661</v>
      </c>
      <c r="I643" s="88"/>
      <c r="J643" s="91">
        <v>37346</v>
      </c>
      <c r="K643" s="89"/>
      <c r="L643" s="92">
        <f>DATE(YEAR(J643)-26,MONTH(J643),DAY(J644))</f>
        <v>27850</v>
      </c>
      <c r="M643" s="89" t="s">
        <v>256</v>
      </c>
      <c r="N643" s="88" t="s">
        <v>1674</v>
      </c>
      <c r="O643" s="88"/>
      <c r="P643" s="89" t="s">
        <v>1661</v>
      </c>
      <c r="Q643" s="89" t="s">
        <v>4261</v>
      </c>
      <c r="R643" s="93" t="s">
        <v>2143</v>
      </c>
      <c r="S643" s="89" t="s">
        <v>6973</v>
      </c>
      <c r="T643" s="96" t="s">
        <v>9270</v>
      </c>
      <c r="U643" s="94" t="s">
        <v>6979</v>
      </c>
      <c r="V643" s="88"/>
      <c r="W643" s="88"/>
      <c r="X643" s="89" t="s">
        <v>5967</v>
      </c>
    </row>
    <row r="644" spans="1:24" ht="15" customHeight="1">
      <c r="A644" s="88" t="s">
        <v>136</v>
      </c>
      <c r="B644" s="88" t="s">
        <v>135</v>
      </c>
      <c r="C644" s="89">
        <v>779</v>
      </c>
      <c r="D644" s="90" t="s">
        <v>700</v>
      </c>
      <c r="E644" s="89" t="s">
        <v>471</v>
      </c>
      <c r="F644" s="89" t="s">
        <v>1675</v>
      </c>
      <c r="G644" s="89">
        <v>100</v>
      </c>
      <c r="H644" s="89" t="s">
        <v>1661</v>
      </c>
      <c r="I644" s="88"/>
      <c r="J644" s="91">
        <v>37346</v>
      </c>
      <c r="K644" s="89"/>
      <c r="L644" s="92">
        <f>DATE(YEAR(J644)-26,MONTH(J644),DAY(J645))</f>
        <v>27850</v>
      </c>
      <c r="M644" s="89" t="s">
        <v>506</v>
      </c>
      <c r="N644" s="88" t="s">
        <v>1674</v>
      </c>
      <c r="O644" s="88"/>
      <c r="P644" s="89" t="s">
        <v>1661</v>
      </c>
      <c r="Q644" s="89" t="s">
        <v>1673</v>
      </c>
      <c r="R644" s="93" t="s">
        <v>1673</v>
      </c>
      <c r="S644" s="89" t="s">
        <v>6973</v>
      </c>
      <c r="T644" s="96" t="s">
        <v>9270</v>
      </c>
      <c r="U644" s="94" t="s">
        <v>6978</v>
      </c>
      <c r="V644" s="88"/>
      <c r="W644" s="88"/>
      <c r="X644" s="89" t="s">
        <v>1673</v>
      </c>
    </row>
    <row r="645" spans="1:24" ht="15" customHeight="1">
      <c r="A645" s="88" t="s">
        <v>136</v>
      </c>
      <c r="B645" s="88" t="s">
        <v>135</v>
      </c>
      <c r="C645" s="89">
        <v>780</v>
      </c>
      <c r="D645" s="90" t="s">
        <v>1230</v>
      </c>
      <c r="E645" s="89" t="s">
        <v>398</v>
      </c>
      <c r="F645" s="89" t="s">
        <v>1675</v>
      </c>
      <c r="G645" s="89">
        <v>100</v>
      </c>
      <c r="H645" s="89" t="s">
        <v>1661</v>
      </c>
      <c r="I645" s="88"/>
      <c r="J645" s="91">
        <v>37346</v>
      </c>
      <c r="K645" s="89"/>
      <c r="L645" s="92">
        <f>DATE(YEAR(J645)-26,MONTH(J645),DAY(J646))</f>
        <v>27850</v>
      </c>
      <c r="M645" s="89" t="s">
        <v>503</v>
      </c>
      <c r="N645" s="88" t="s">
        <v>1674</v>
      </c>
      <c r="O645" s="88"/>
      <c r="P645" s="89" t="s">
        <v>1661</v>
      </c>
      <c r="Q645" s="89" t="s">
        <v>1673</v>
      </c>
      <c r="R645" s="93" t="s">
        <v>1673</v>
      </c>
      <c r="S645" s="89" t="s">
        <v>6973</v>
      </c>
      <c r="T645" s="96" t="s">
        <v>9270</v>
      </c>
      <c r="U645" s="94" t="s">
        <v>6978</v>
      </c>
      <c r="V645" s="88"/>
      <c r="W645" s="88"/>
      <c r="X645" s="89" t="s">
        <v>1673</v>
      </c>
    </row>
    <row r="646" spans="1:24" ht="15" customHeight="1">
      <c r="A646" s="88" t="s">
        <v>136</v>
      </c>
      <c r="B646" s="88" t="s">
        <v>135</v>
      </c>
      <c r="C646" s="89">
        <v>781</v>
      </c>
      <c r="D646" s="90" t="s">
        <v>1226</v>
      </c>
      <c r="E646" s="89" t="s">
        <v>1229</v>
      </c>
      <c r="F646" s="89" t="s">
        <v>1675</v>
      </c>
      <c r="G646" s="89">
        <v>100</v>
      </c>
      <c r="H646" s="89" t="s">
        <v>1661</v>
      </c>
      <c r="I646" s="88"/>
      <c r="J646" s="91">
        <v>37346</v>
      </c>
      <c r="K646" s="89"/>
      <c r="L646" s="92">
        <f>DATE(YEAR(J646)-26,MONTH(J646),DAY(J647))</f>
        <v>27850</v>
      </c>
      <c r="M646" s="89" t="s">
        <v>398</v>
      </c>
      <c r="N646" s="88" t="s">
        <v>1674</v>
      </c>
      <c r="O646" s="88"/>
      <c r="P646" s="89" t="s">
        <v>1661</v>
      </c>
      <c r="Q646" s="89" t="s">
        <v>1673</v>
      </c>
      <c r="R646" s="93" t="s">
        <v>1673</v>
      </c>
      <c r="S646" s="89" t="s">
        <v>6973</v>
      </c>
      <c r="T646" s="96" t="s">
        <v>9270</v>
      </c>
      <c r="U646" s="94" t="s">
        <v>6978</v>
      </c>
      <c r="V646" s="88"/>
      <c r="W646" s="88"/>
      <c r="X646" s="89" t="s">
        <v>1673</v>
      </c>
    </row>
    <row r="647" spans="1:24" ht="15" customHeight="1">
      <c r="A647" s="88" t="s">
        <v>136</v>
      </c>
      <c r="B647" s="88" t="s">
        <v>135</v>
      </c>
      <c r="C647" s="89">
        <v>782</v>
      </c>
      <c r="D647" s="90" t="s">
        <v>1226</v>
      </c>
      <c r="E647" s="89" t="s">
        <v>593</v>
      </c>
      <c r="F647" s="89" t="s">
        <v>1675</v>
      </c>
      <c r="G647" s="89">
        <v>100</v>
      </c>
      <c r="H647" s="89" t="s">
        <v>1661</v>
      </c>
      <c r="I647" s="88"/>
      <c r="J647" s="91">
        <v>37346</v>
      </c>
      <c r="K647" s="89"/>
      <c r="L647" s="92">
        <f>DATE(YEAR(J647)-26,MONTH(J647),DAY(J648))</f>
        <v>27850</v>
      </c>
      <c r="M647" s="89" t="s">
        <v>256</v>
      </c>
      <c r="N647" s="88" t="s">
        <v>1674</v>
      </c>
      <c r="O647" s="88"/>
      <c r="P647" s="89" t="s">
        <v>1661</v>
      </c>
      <c r="Q647" s="89" t="s">
        <v>1673</v>
      </c>
      <c r="R647" s="93" t="s">
        <v>1673</v>
      </c>
      <c r="S647" s="89" t="s">
        <v>6973</v>
      </c>
      <c r="T647" s="96" t="s">
        <v>9270</v>
      </c>
      <c r="U647" s="94" t="s">
        <v>6978</v>
      </c>
      <c r="V647" s="88"/>
      <c r="W647" s="88"/>
      <c r="X647" s="89" t="s">
        <v>1673</v>
      </c>
    </row>
    <row r="648" spans="1:24" ht="15" customHeight="1">
      <c r="A648" s="88" t="s">
        <v>136</v>
      </c>
      <c r="B648" s="88" t="s">
        <v>135</v>
      </c>
      <c r="C648" s="89">
        <v>783</v>
      </c>
      <c r="D648" s="90" t="s">
        <v>1228</v>
      </c>
      <c r="E648" s="89" t="s">
        <v>774</v>
      </c>
      <c r="F648" s="89" t="s">
        <v>1675</v>
      </c>
      <c r="G648" s="89">
        <v>100</v>
      </c>
      <c r="H648" s="89" t="s">
        <v>224</v>
      </c>
      <c r="I648" s="88"/>
      <c r="J648" s="91">
        <v>37346</v>
      </c>
      <c r="K648" s="89"/>
      <c r="L648" s="92">
        <f>DATE(YEAR(J648)-26,MONTH(J648),DAY(J649))</f>
        <v>27850</v>
      </c>
      <c r="M648" s="89" t="s">
        <v>1077</v>
      </c>
      <c r="N648" s="88" t="s">
        <v>1674</v>
      </c>
      <c r="O648" s="88"/>
      <c r="P648" s="89" t="s">
        <v>224</v>
      </c>
      <c r="Q648" s="89" t="s">
        <v>1673</v>
      </c>
      <c r="R648" s="93" t="s">
        <v>1673</v>
      </c>
      <c r="S648" s="89" t="s">
        <v>6973</v>
      </c>
      <c r="T648" s="96" t="s">
        <v>9270</v>
      </c>
      <c r="U648" s="94" t="s">
        <v>6978</v>
      </c>
      <c r="V648" s="88"/>
      <c r="W648" s="88"/>
      <c r="X648" s="89" t="s">
        <v>1673</v>
      </c>
    </row>
    <row r="649" spans="1:24" ht="15" customHeight="1">
      <c r="A649" s="88" t="s">
        <v>136</v>
      </c>
      <c r="B649" s="88" t="s">
        <v>135</v>
      </c>
      <c r="C649" s="89">
        <v>784</v>
      </c>
      <c r="D649" s="90" t="s">
        <v>297</v>
      </c>
      <c r="E649" s="89" t="s">
        <v>176</v>
      </c>
      <c r="F649" s="89" t="s">
        <v>1675</v>
      </c>
      <c r="G649" s="89">
        <v>15400</v>
      </c>
      <c r="H649" s="89" t="s">
        <v>224</v>
      </c>
      <c r="I649" s="88"/>
      <c r="J649" s="91">
        <v>37346</v>
      </c>
      <c r="K649" s="89"/>
      <c r="L649" s="92">
        <f>DATE(YEAR(J649)-26,MONTH(J649),DAY(J650))</f>
        <v>27850</v>
      </c>
      <c r="M649" s="89" t="s">
        <v>223</v>
      </c>
      <c r="N649" s="88" t="s">
        <v>1674</v>
      </c>
      <c r="O649" s="88"/>
      <c r="P649" s="89" t="s">
        <v>224</v>
      </c>
      <c r="Q649" s="89" t="s">
        <v>4265</v>
      </c>
      <c r="R649" s="93" t="s">
        <v>2144</v>
      </c>
      <c r="S649" s="89" t="s">
        <v>6973</v>
      </c>
      <c r="T649" s="96" t="s">
        <v>9270</v>
      </c>
      <c r="U649" s="94" t="s">
        <v>6977</v>
      </c>
      <c r="V649" s="88"/>
      <c r="W649" s="88"/>
      <c r="X649" s="89" t="s">
        <v>5968</v>
      </c>
    </row>
    <row r="650" spans="1:24" ht="15" customHeight="1">
      <c r="A650" s="88" t="s">
        <v>136</v>
      </c>
      <c r="B650" s="88" t="s">
        <v>135</v>
      </c>
      <c r="C650" s="89">
        <v>785</v>
      </c>
      <c r="D650" s="90" t="s">
        <v>700</v>
      </c>
      <c r="E650" s="89" t="s">
        <v>1227</v>
      </c>
      <c r="F650" s="89" t="s">
        <v>1675</v>
      </c>
      <c r="G650" s="89">
        <v>23800</v>
      </c>
      <c r="H650" s="89" t="s">
        <v>1661</v>
      </c>
      <c r="I650" s="88"/>
      <c r="J650" s="91">
        <v>37346</v>
      </c>
      <c r="K650" s="89"/>
      <c r="L650" s="92">
        <f>DATE(YEAR(J650)-26,MONTH(J650),DAY(J651))</f>
        <v>27850</v>
      </c>
      <c r="M650" s="89" t="s">
        <v>506</v>
      </c>
      <c r="N650" s="88" t="s">
        <v>1674</v>
      </c>
      <c r="O650" s="88"/>
      <c r="P650" s="89" t="s">
        <v>1661</v>
      </c>
      <c r="Q650" s="89" t="s">
        <v>4266</v>
      </c>
      <c r="R650" s="93" t="s">
        <v>2145</v>
      </c>
      <c r="S650" s="89" t="s">
        <v>6973</v>
      </c>
      <c r="T650" s="96" t="s">
        <v>9270</v>
      </c>
      <c r="U650" s="94" t="s">
        <v>6977</v>
      </c>
      <c r="V650" s="88"/>
      <c r="W650" s="88"/>
      <c r="X650" s="89" t="s">
        <v>5969</v>
      </c>
    </row>
    <row r="651" spans="1:24" ht="15" customHeight="1">
      <c r="A651" s="88" t="s">
        <v>136</v>
      </c>
      <c r="B651" s="88" t="s">
        <v>135</v>
      </c>
      <c r="C651" s="89">
        <v>786</v>
      </c>
      <c r="D651" s="90" t="s">
        <v>1226</v>
      </c>
      <c r="E651" s="89" t="s">
        <v>726</v>
      </c>
      <c r="F651" s="89" t="s">
        <v>1675</v>
      </c>
      <c r="G651" s="89">
        <v>100</v>
      </c>
      <c r="H651" s="89" t="s">
        <v>1661</v>
      </c>
      <c r="I651" s="88"/>
      <c r="J651" s="91">
        <v>37346</v>
      </c>
      <c r="K651" s="89"/>
      <c r="L651" s="92">
        <f>DATE(YEAR(J651)-26,MONTH(J651),DAY(J652))</f>
        <v>27850</v>
      </c>
      <c r="M651" s="89" t="s">
        <v>395</v>
      </c>
      <c r="N651" s="88" t="s">
        <v>1674</v>
      </c>
      <c r="O651" s="88"/>
      <c r="P651" s="89" t="s">
        <v>1661</v>
      </c>
      <c r="Q651" s="89" t="s">
        <v>1673</v>
      </c>
      <c r="R651" s="93" t="s">
        <v>1673</v>
      </c>
      <c r="S651" s="89" t="s">
        <v>6973</v>
      </c>
      <c r="T651" s="96" t="s">
        <v>9270</v>
      </c>
      <c r="U651" s="94" t="s">
        <v>6978</v>
      </c>
      <c r="V651" s="88"/>
      <c r="W651" s="88"/>
      <c r="X651" s="89" t="s">
        <v>1673</v>
      </c>
    </row>
    <row r="652" spans="1:24" ht="15" customHeight="1">
      <c r="A652" s="88" t="s">
        <v>136</v>
      </c>
      <c r="B652" s="88" t="s">
        <v>135</v>
      </c>
      <c r="C652" s="89">
        <v>788</v>
      </c>
      <c r="D652" s="90" t="s">
        <v>1225</v>
      </c>
      <c r="E652" s="89" t="s">
        <v>387</v>
      </c>
      <c r="F652" s="89" t="s">
        <v>1675</v>
      </c>
      <c r="G652" s="89">
        <v>500</v>
      </c>
      <c r="H652" s="89" t="s">
        <v>224</v>
      </c>
      <c r="I652" s="88"/>
      <c r="J652" s="91">
        <v>37346</v>
      </c>
      <c r="K652" s="89"/>
      <c r="L652" s="92">
        <f>DATE(YEAR(J652)-26,MONTH(J652),DAY(J653))</f>
        <v>27850</v>
      </c>
      <c r="M652" s="89" t="s">
        <v>1613</v>
      </c>
      <c r="N652" s="88" t="s">
        <v>1674</v>
      </c>
      <c r="O652" s="88"/>
      <c r="P652" s="89" t="s">
        <v>224</v>
      </c>
      <c r="Q652" s="89" t="s">
        <v>4267</v>
      </c>
      <c r="R652" s="93" t="s">
        <v>2146</v>
      </c>
      <c r="S652" s="89" t="s">
        <v>6973</v>
      </c>
      <c r="T652" s="96" t="s">
        <v>9270</v>
      </c>
      <c r="U652" s="94" t="s">
        <v>6979</v>
      </c>
      <c r="V652" s="88"/>
      <c r="W652" s="88"/>
      <c r="X652" s="89" t="s">
        <v>1673</v>
      </c>
    </row>
    <row r="653" spans="1:24" ht="15" customHeight="1">
      <c r="A653" s="88" t="s">
        <v>136</v>
      </c>
      <c r="B653" s="88" t="s">
        <v>135</v>
      </c>
      <c r="C653" s="89">
        <v>789</v>
      </c>
      <c r="D653" s="90" t="s">
        <v>1224</v>
      </c>
      <c r="E653" s="89" t="s">
        <v>246</v>
      </c>
      <c r="F653" s="89" t="s">
        <v>1676</v>
      </c>
      <c r="G653" s="89">
        <v>100</v>
      </c>
      <c r="H653" s="89" t="s">
        <v>1661</v>
      </c>
      <c r="I653" s="88"/>
      <c r="J653" s="91">
        <v>37346</v>
      </c>
      <c r="K653" s="89"/>
      <c r="L653" s="92">
        <f>DATE(YEAR(J653)-26,MONTH(J653),DAY(J654))</f>
        <v>27850</v>
      </c>
      <c r="M653" s="89" t="s">
        <v>1236</v>
      </c>
      <c r="N653" s="88" t="s">
        <v>1674</v>
      </c>
      <c r="O653" s="88"/>
      <c r="P653" s="89" t="s">
        <v>1661</v>
      </c>
      <c r="Q653" s="89" t="s">
        <v>1673</v>
      </c>
      <c r="R653" s="93" t="s">
        <v>1673</v>
      </c>
      <c r="S653" s="89" t="s">
        <v>6973</v>
      </c>
      <c r="T653" s="96" t="s">
        <v>9270</v>
      </c>
      <c r="U653" s="94" t="s">
        <v>6978</v>
      </c>
      <c r="V653" s="88"/>
      <c r="W653" s="88"/>
      <c r="X653" s="89" t="s">
        <v>1673</v>
      </c>
    </row>
    <row r="654" spans="1:24" ht="15" customHeight="1">
      <c r="A654" s="88" t="s">
        <v>136</v>
      </c>
      <c r="B654" s="88" t="s">
        <v>135</v>
      </c>
      <c r="C654" s="89">
        <v>790</v>
      </c>
      <c r="D654" s="90" t="s">
        <v>1223</v>
      </c>
      <c r="E654" s="89" t="s">
        <v>165</v>
      </c>
      <c r="F654" s="89" t="s">
        <v>1675</v>
      </c>
      <c r="G654" s="89">
        <v>22000</v>
      </c>
      <c r="H654" s="89" t="s">
        <v>1661</v>
      </c>
      <c r="I654" s="88"/>
      <c r="J654" s="91">
        <v>37346</v>
      </c>
      <c r="K654" s="89"/>
      <c r="L654" s="92">
        <f>DATE(YEAR(J654)-26,MONTH(J654),DAY(J655))</f>
        <v>27850</v>
      </c>
      <c r="M654" s="89" t="s">
        <v>245</v>
      </c>
      <c r="N654" s="88" t="s">
        <v>1674</v>
      </c>
      <c r="O654" s="88"/>
      <c r="P654" s="89" t="s">
        <v>1661</v>
      </c>
      <c r="Q654" s="89" t="s">
        <v>4268</v>
      </c>
      <c r="R654" s="93" t="s">
        <v>2147</v>
      </c>
      <c r="S654" s="89" t="s">
        <v>6973</v>
      </c>
      <c r="T654" s="96" t="s">
        <v>9270</v>
      </c>
      <c r="U654" s="94" t="s">
        <v>6977</v>
      </c>
      <c r="V654" s="88"/>
      <c r="W654" s="88"/>
      <c r="X654" s="89" t="s">
        <v>5970</v>
      </c>
    </row>
    <row r="655" spans="1:24" ht="15" customHeight="1">
      <c r="A655" s="88" t="s">
        <v>136</v>
      </c>
      <c r="B655" s="88" t="s">
        <v>135</v>
      </c>
      <c r="C655" s="89">
        <v>791</v>
      </c>
      <c r="D655" s="90" t="s">
        <v>1222</v>
      </c>
      <c r="E655" s="89" t="s">
        <v>145</v>
      </c>
      <c r="F655" s="89" t="s">
        <v>1675</v>
      </c>
      <c r="G655" s="89">
        <v>8000</v>
      </c>
      <c r="H655" s="89" t="s">
        <v>224</v>
      </c>
      <c r="I655" s="88"/>
      <c r="J655" s="91">
        <v>37346</v>
      </c>
      <c r="K655" s="89"/>
      <c r="L655" s="92">
        <f>DATE(YEAR(J655)-26,MONTH(J655),DAY(J656))</f>
        <v>27850</v>
      </c>
      <c r="M655" s="89" t="s">
        <v>225</v>
      </c>
      <c r="N655" s="88" t="s">
        <v>1674</v>
      </c>
      <c r="O655" s="88"/>
      <c r="P655" s="89" t="s">
        <v>224</v>
      </c>
      <c r="Q655" s="89" t="s">
        <v>4269</v>
      </c>
      <c r="R655" s="93" t="s">
        <v>2148</v>
      </c>
      <c r="S655" s="89" t="s">
        <v>6973</v>
      </c>
      <c r="T655" s="96" t="s">
        <v>9270</v>
      </c>
      <c r="U655" s="94" t="s">
        <v>6978</v>
      </c>
      <c r="V655" s="88"/>
      <c r="W655" s="88"/>
      <c r="X655" s="89" t="s">
        <v>5971</v>
      </c>
    </row>
    <row r="656" spans="1:24" ht="15" customHeight="1">
      <c r="A656" s="88" t="s">
        <v>136</v>
      </c>
      <c r="B656" s="88" t="s">
        <v>135</v>
      </c>
      <c r="C656" s="89">
        <v>792</v>
      </c>
      <c r="D656" s="90" t="s">
        <v>1221</v>
      </c>
      <c r="E656" s="89" t="s">
        <v>197</v>
      </c>
      <c r="F656" s="89" t="s">
        <v>1675</v>
      </c>
      <c r="G656" s="89">
        <v>4500</v>
      </c>
      <c r="H656" s="89" t="s">
        <v>1335</v>
      </c>
      <c r="I656" s="88"/>
      <c r="J656" s="91">
        <v>37346</v>
      </c>
      <c r="K656" s="89"/>
      <c r="L656" s="92">
        <f>DATE(YEAR(J656)-26,MONTH(J656),DAY(J657))</f>
        <v>27850</v>
      </c>
      <c r="M656" s="89" t="s">
        <v>225</v>
      </c>
      <c r="N656" s="88" t="s">
        <v>1674</v>
      </c>
      <c r="O656" s="88"/>
      <c r="P656" s="89" t="s">
        <v>1335</v>
      </c>
      <c r="Q656" s="89" t="s">
        <v>4270</v>
      </c>
      <c r="R656" s="93" t="s">
        <v>2149</v>
      </c>
      <c r="S656" s="89" t="s">
        <v>6973</v>
      </c>
      <c r="T656" s="96" t="s">
        <v>9270</v>
      </c>
      <c r="U656" s="94" t="s">
        <v>6978</v>
      </c>
      <c r="V656" s="88"/>
      <c r="W656" s="88"/>
      <c r="X656" s="89" t="s">
        <v>5972</v>
      </c>
    </row>
    <row r="657" spans="1:24" ht="15" customHeight="1">
      <c r="A657" s="88" t="s">
        <v>136</v>
      </c>
      <c r="B657" s="88" t="s">
        <v>135</v>
      </c>
      <c r="C657" s="89">
        <v>793</v>
      </c>
      <c r="D657" s="90" t="s">
        <v>1220</v>
      </c>
      <c r="E657" s="89" t="s">
        <v>269</v>
      </c>
      <c r="F657" s="89" t="s">
        <v>1675</v>
      </c>
      <c r="G657" s="89">
        <v>500</v>
      </c>
      <c r="H657" s="89" t="s">
        <v>224</v>
      </c>
      <c r="I657" s="88"/>
      <c r="J657" s="91">
        <v>37346</v>
      </c>
      <c r="K657" s="89"/>
      <c r="L657" s="92">
        <f>DATE(YEAR(J657)-26,MONTH(J657),DAY(J658))</f>
        <v>27850</v>
      </c>
      <c r="M657" s="89" t="s">
        <v>387</v>
      </c>
      <c r="N657" s="88" t="s">
        <v>1674</v>
      </c>
      <c r="O657" s="88"/>
      <c r="P657" s="89" t="s">
        <v>224</v>
      </c>
      <c r="Q657" s="89" t="s">
        <v>4267</v>
      </c>
      <c r="R657" s="93" t="s">
        <v>2150</v>
      </c>
      <c r="S657" s="89" t="s">
        <v>6973</v>
      </c>
      <c r="T657" s="96" t="s">
        <v>9270</v>
      </c>
      <c r="U657" s="94" t="s">
        <v>6979</v>
      </c>
      <c r="V657" s="88"/>
      <c r="W657" s="88"/>
      <c r="X657" s="89" t="s">
        <v>1673</v>
      </c>
    </row>
    <row r="658" spans="1:24" ht="15" customHeight="1">
      <c r="A658" s="88" t="s">
        <v>136</v>
      </c>
      <c r="B658" s="88" t="s">
        <v>135</v>
      </c>
      <c r="C658" s="89">
        <v>828</v>
      </c>
      <c r="D658" s="90" t="s">
        <v>700</v>
      </c>
      <c r="E658" s="89" t="s">
        <v>245</v>
      </c>
      <c r="F658" s="89" t="s">
        <v>1675</v>
      </c>
      <c r="G658" s="89">
        <v>500</v>
      </c>
      <c r="H658" s="89" t="s">
        <v>1661</v>
      </c>
      <c r="I658" s="88"/>
      <c r="J658" s="91">
        <v>37346</v>
      </c>
      <c r="K658" s="89"/>
      <c r="L658" s="92">
        <f>DATE(YEAR(J658)-26,MONTH(J658),DAY(J659))</f>
        <v>27850</v>
      </c>
      <c r="M658" s="89" t="s">
        <v>1227</v>
      </c>
      <c r="N658" s="88" t="s">
        <v>1674</v>
      </c>
      <c r="O658" s="88"/>
      <c r="P658" s="89" t="s">
        <v>1661</v>
      </c>
      <c r="Q658" s="89" t="s">
        <v>4266</v>
      </c>
      <c r="R658" s="93" t="s">
        <v>2151</v>
      </c>
      <c r="S658" s="89" t="s">
        <v>6973</v>
      </c>
      <c r="T658" s="96" t="s">
        <v>9270</v>
      </c>
      <c r="U658" s="94" t="s">
        <v>6978</v>
      </c>
      <c r="V658" s="88"/>
      <c r="W658" s="88"/>
      <c r="X658" s="89" t="s">
        <v>1673</v>
      </c>
    </row>
    <row r="659" spans="1:24" ht="15" customHeight="1">
      <c r="A659" s="88" t="s">
        <v>136</v>
      </c>
      <c r="B659" s="88" t="s">
        <v>135</v>
      </c>
      <c r="C659" s="89">
        <v>829</v>
      </c>
      <c r="D659" s="90" t="s">
        <v>1219</v>
      </c>
      <c r="E659" s="89" t="s">
        <v>334</v>
      </c>
      <c r="F659" s="89" t="s">
        <v>1675</v>
      </c>
      <c r="G659" s="89">
        <v>10500</v>
      </c>
      <c r="H659" s="89" t="s">
        <v>224</v>
      </c>
      <c r="I659" s="88"/>
      <c r="J659" s="91">
        <v>37346</v>
      </c>
      <c r="K659" s="89"/>
      <c r="L659" s="92">
        <f>DATE(YEAR(J659)-26,MONTH(J659),DAY(J660))</f>
        <v>27850</v>
      </c>
      <c r="M659" s="89" t="s">
        <v>1234</v>
      </c>
      <c r="N659" s="88" t="s">
        <v>1674</v>
      </c>
      <c r="O659" s="88"/>
      <c r="P659" s="89" t="s">
        <v>224</v>
      </c>
      <c r="Q659" s="89" t="s">
        <v>4271</v>
      </c>
      <c r="R659" s="93" t="s">
        <v>2152</v>
      </c>
      <c r="S659" s="89" t="s">
        <v>6973</v>
      </c>
      <c r="T659" s="96" t="s">
        <v>9270</v>
      </c>
      <c r="U659" s="94" t="s">
        <v>6979</v>
      </c>
      <c r="V659" s="88"/>
      <c r="W659" s="88"/>
      <c r="X659" s="89" t="s">
        <v>5973</v>
      </c>
    </row>
    <row r="660" spans="1:24" ht="15" customHeight="1">
      <c r="A660" s="88" t="s">
        <v>136</v>
      </c>
      <c r="B660" s="88" t="s">
        <v>135</v>
      </c>
      <c r="C660" s="89">
        <v>830</v>
      </c>
      <c r="D660" s="90" t="s">
        <v>700</v>
      </c>
      <c r="E660" s="89" t="s">
        <v>623</v>
      </c>
      <c r="F660" s="89" t="s">
        <v>1675</v>
      </c>
      <c r="G660" s="89">
        <v>500</v>
      </c>
      <c r="H660" s="89" t="s">
        <v>1661</v>
      </c>
      <c r="I660" s="88"/>
      <c r="J660" s="91">
        <v>37346</v>
      </c>
      <c r="K660" s="89"/>
      <c r="L660" s="92">
        <f>DATE(YEAR(J660)-26,MONTH(J660),DAY(J661))</f>
        <v>27850</v>
      </c>
      <c r="M660" s="89" t="s">
        <v>1612</v>
      </c>
      <c r="N660" s="88" t="s">
        <v>1674</v>
      </c>
      <c r="O660" s="88"/>
      <c r="P660" s="89" t="s">
        <v>1661</v>
      </c>
      <c r="Q660" s="89" t="s">
        <v>4272</v>
      </c>
      <c r="R660" s="93" t="s">
        <v>2153</v>
      </c>
      <c r="S660" s="89" t="s">
        <v>6973</v>
      </c>
      <c r="T660" s="96" t="s">
        <v>9270</v>
      </c>
      <c r="U660" s="94" t="s">
        <v>6978</v>
      </c>
      <c r="V660" s="88"/>
      <c r="W660" s="88"/>
      <c r="X660" s="89" t="s">
        <v>1673</v>
      </c>
    </row>
    <row r="661" spans="1:24" ht="15" customHeight="1">
      <c r="A661" s="88" t="s">
        <v>136</v>
      </c>
      <c r="B661" s="88" t="s">
        <v>135</v>
      </c>
      <c r="C661" s="89">
        <v>831</v>
      </c>
      <c r="D661" s="90" t="s">
        <v>416</v>
      </c>
      <c r="E661" s="89" t="s">
        <v>1218</v>
      </c>
      <c r="F661" s="89" t="s">
        <v>1675</v>
      </c>
      <c r="G661" s="89">
        <v>500</v>
      </c>
      <c r="H661" s="89" t="s">
        <v>224</v>
      </c>
      <c r="I661" s="88"/>
      <c r="J661" s="91">
        <v>37346</v>
      </c>
      <c r="K661" s="89"/>
      <c r="L661" s="92">
        <f>DATE(YEAR(J661)-26,MONTH(J661),DAY(J662))</f>
        <v>27850</v>
      </c>
      <c r="M661" s="89" t="s">
        <v>1611</v>
      </c>
      <c r="N661" s="88" t="s">
        <v>1674</v>
      </c>
      <c r="O661" s="88"/>
      <c r="P661" s="89" t="s">
        <v>224</v>
      </c>
      <c r="Q661" s="89" t="s">
        <v>4273</v>
      </c>
      <c r="R661" s="93" t="s">
        <v>2154</v>
      </c>
      <c r="S661" s="89" t="s">
        <v>6973</v>
      </c>
      <c r="T661" s="96" t="s">
        <v>9270</v>
      </c>
      <c r="U661" s="94" t="s">
        <v>6978</v>
      </c>
      <c r="V661" s="88"/>
      <c r="W661" s="88"/>
      <c r="X661" s="89" t="s">
        <v>1673</v>
      </c>
    </row>
    <row r="662" spans="1:24" ht="15" customHeight="1">
      <c r="A662" s="88" t="s">
        <v>136</v>
      </c>
      <c r="B662" s="88" t="s">
        <v>135</v>
      </c>
      <c r="C662" s="89">
        <v>832</v>
      </c>
      <c r="D662" s="90" t="s">
        <v>1217</v>
      </c>
      <c r="E662" s="89" t="s">
        <v>528</v>
      </c>
      <c r="F662" s="89" t="s">
        <v>1675</v>
      </c>
      <c r="G662" s="89">
        <v>500</v>
      </c>
      <c r="H662" s="89" t="s">
        <v>224</v>
      </c>
      <c r="I662" s="88"/>
      <c r="J662" s="91">
        <v>37346</v>
      </c>
      <c r="K662" s="89"/>
      <c r="L662" s="92">
        <f>DATE(YEAR(J662)-26,MONTH(J662),DAY(J663))</f>
        <v>27850</v>
      </c>
      <c r="M662" s="89" t="s">
        <v>151</v>
      </c>
      <c r="N662" s="88" t="s">
        <v>1674</v>
      </c>
      <c r="O662" s="88"/>
      <c r="P662" s="89" t="s">
        <v>224</v>
      </c>
      <c r="Q662" s="89" t="s">
        <v>1673</v>
      </c>
      <c r="R662" s="93" t="s">
        <v>1673</v>
      </c>
      <c r="S662" s="89" t="s">
        <v>6973</v>
      </c>
      <c r="T662" s="96" t="s">
        <v>9270</v>
      </c>
      <c r="U662" s="94" t="s">
        <v>6978</v>
      </c>
      <c r="V662" s="88"/>
      <c r="W662" s="88"/>
      <c r="X662" s="89" t="s">
        <v>1673</v>
      </c>
    </row>
    <row r="663" spans="1:24" ht="15" customHeight="1">
      <c r="A663" s="88" t="s">
        <v>136</v>
      </c>
      <c r="B663" s="88" t="s">
        <v>135</v>
      </c>
      <c r="C663" s="89">
        <v>833</v>
      </c>
      <c r="D663" s="90" t="s">
        <v>1216</v>
      </c>
      <c r="E663" s="89" t="s">
        <v>491</v>
      </c>
      <c r="F663" s="89" t="s">
        <v>1676</v>
      </c>
      <c r="G663" s="89">
        <v>3000</v>
      </c>
      <c r="H663" s="89" t="s">
        <v>1660</v>
      </c>
      <c r="I663" s="88"/>
      <c r="J663" s="91">
        <v>37346</v>
      </c>
      <c r="K663" s="89"/>
      <c r="L663" s="92">
        <f>DATE(YEAR(J663)-26,MONTH(J663),DAY(J664))</f>
        <v>27850</v>
      </c>
      <c r="M663" s="89" t="s">
        <v>197</v>
      </c>
      <c r="N663" s="88" t="s">
        <v>1674</v>
      </c>
      <c r="O663" s="88"/>
      <c r="P663" s="89" t="s">
        <v>1660</v>
      </c>
      <c r="Q663" s="89" t="s">
        <v>4274</v>
      </c>
      <c r="R663" s="93" t="s">
        <v>2155</v>
      </c>
      <c r="S663" s="89" t="s">
        <v>6973</v>
      </c>
      <c r="T663" s="96" t="s">
        <v>9270</v>
      </c>
      <c r="U663" s="94" t="s">
        <v>6978</v>
      </c>
      <c r="V663" s="88"/>
      <c r="W663" s="88"/>
      <c r="X663" s="89" t="s">
        <v>5974</v>
      </c>
    </row>
    <row r="664" spans="1:24" ht="15" customHeight="1">
      <c r="A664" s="88" t="s">
        <v>136</v>
      </c>
      <c r="B664" s="88" t="s">
        <v>135</v>
      </c>
      <c r="C664" s="89">
        <v>834</v>
      </c>
      <c r="D664" s="90" t="s">
        <v>1215</v>
      </c>
      <c r="E664" s="89" t="s">
        <v>1062</v>
      </c>
      <c r="F664" s="89" t="s">
        <v>1675</v>
      </c>
      <c r="G664" s="89">
        <v>1000</v>
      </c>
      <c r="H664" s="89" t="s">
        <v>1661</v>
      </c>
      <c r="I664" s="88"/>
      <c r="J664" s="91">
        <v>37346</v>
      </c>
      <c r="K664" s="89"/>
      <c r="L664" s="92">
        <f>DATE(YEAR(J664)-26,MONTH(J664),DAY(J665))</f>
        <v>27850</v>
      </c>
      <c r="M664" s="89" t="s">
        <v>1610</v>
      </c>
      <c r="N664" s="88" t="s">
        <v>1674</v>
      </c>
      <c r="O664" s="88"/>
      <c r="P664" s="89" t="s">
        <v>1661</v>
      </c>
      <c r="Q664" s="89" t="s">
        <v>1673</v>
      </c>
      <c r="R664" s="93" t="s">
        <v>1673</v>
      </c>
      <c r="S664" s="89" t="s">
        <v>6973</v>
      </c>
      <c r="T664" s="96" t="s">
        <v>9270</v>
      </c>
      <c r="U664" s="94" t="s">
        <v>6977</v>
      </c>
      <c r="V664" s="88"/>
      <c r="W664" s="88"/>
      <c r="X664" s="89" t="s">
        <v>1673</v>
      </c>
    </row>
    <row r="665" spans="1:24" ht="15" customHeight="1">
      <c r="A665" s="88" t="s">
        <v>136</v>
      </c>
      <c r="B665" s="88" t="s">
        <v>135</v>
      </c>
      <c r="C665" s="89">
        <v>835</v>
      </c>
      <c r="D665" s="90" t="s">
        <v>1214</v>
      </c>
      <c r="E665" s="89" t="s">
        <v>149</v>
      </c>
      <c r="F665" s="89" t="s">
        <v>1675</v>
      </c>
      <c r="G665" s="89">
        <v>1000</v>
      </c>
      <c r="H665" s="89" t="s">
        <v>1661</v>
      </c>
      <c r="I665" s="88"/>
      <c r="J665" s="91">
        <v>37346</v>
      </c>
      <c r="K665" s="89"/>
      <c r="L665" s="92">
        <f>DATE(YEAR(J665)-26,MONTH(J665),DAY(J666))</f>
        <v>27850</v>
      </c>
      <c r="M665" s="89" t="s">
        <v>488</v>
      </c>
      <c r="N665" s="88" t="s">
        <v>1674</v>
      </c>
      <c r="O665" s="88"/>
      <c r="P665" s="89" t="s">
        <v>1661</v>
      </c>
      <c r="Q665" s="89" t="s">
        <v>4275</v>
      </c>
      <c r="R665" s="93" t="s">
        <v>2156</v>
      </c>
      <c r="S665" s="89" t="s">
        <v>6973</v>
      </c>
      <c r="T665" s="96" t="s">
        <v>9270</v>
      </c>
      <c r="U665" s="94" t="s">
        <v>6977</v>
      </c>
      <c r="V665" s="88"/>
      <c r="W665" s="88"/>
      <c r="X665" s="89" t="s">
        <v>1673</v>
      </c>
    </row>
    <row r="666" spans="1:24" ht="15" customHeight="1">
      <c r="A666" s="88" t="s">
        <v>136</v>
      </c>
      <c r="B666" s="88" t="s">
        <v>135</v>
      </c>
      <c r="C666" s="89">
        <v>836</v>
      </c>
      <c r="D666" s="90" t="s">
        <v>1214</v>
      </c>
      <c r="E666" s="89" t="s">
        <v>1077</v>
      </c>
      <c r="F666" s="89" t="s">
        <v>1675</v>
      </c>
      <c r="G666" s="89">
        <v>1000</v>
      </c>
      <c r="H666" s="89" t="s">
        <v>1661</v>
      </c>
      <c r="I666" s="88"/>
      <c r="J666" s="91">
        <v>37346</v>
      </c>
      <c r="K666" s="89"/>
      <c r="L666" s="92">
        <f>DATE(YEAR(J666)-26,MONTH(J666),DAY(J667))</f>
        <v>27850</v>
      </c>
      <c r="M666" s="89" t="s">
        <v>488</v>
      </c>
      <c r="N666" s="88" t="s">
        <v>1674</v>
      </c>
      <c r="O666" s="88"/>
      <c r="P666" s="89" t="s">
        <v>1661</v>
      </c>
      <c r="Q666" s="89" t="s">
        <v>4276</v>
      </c>
      <c r="R666" s="93" t="s">
        <v>2157</v>
      </c>
      <c r="S666" s="89" t="s">
        <v>6973</v>
      </c>
      <c r="T666" s="96" t="s">
        <v>9270</v>
      </c>
      <c r="U666" s="94" t="s">
        <v>6977</v>
      </c>
      <c r="V666" s="88"/>
      <c r="W666" s="88"/>
      <c r="X666" s="89" t="s">
        <v>1673</v>
      </c>
    </row>
    <row r="667" spans="1:24" ht="15" customHeight="1">
      <c r="A667" s="88" t="s">
        <v>136</v>
      </c>
      <c r="B667" s="88" t="s">
        <v>135</v>
      </c>
      <c r="C667" s="89">
        <v>837</v>
      </c>
      <c r="D667" s="90" t="s">
        <v>1212</v>
      </c>
      <c r="E667" s="89" t="s">
        <v>1213</v>
      </c>
      <c r="F667" s="89" t="s">
        <v>1675</v>
      </c>
      <c r="G667" s="89">
        <v>1000</v>
      </c>
      <c r="H667" s="89" t="s">
        <v>1661</v>
      </c>
      <c r="I667" s="88"/>
      <c r="J667" s="91">
        <v>37346</v>
      </c>
      <c r="K667" s="89"/>
      <c r="L667" s="92">
        <f>DATE(YEAR(J667)-26,MONTH(J667),DAY(J668))</f>
        <v>27850</v>
      </c>
      <c r="M667" s="89" t="s">
        <v>890</v>
      </c>
      <c r="N667" s="88" t="s">
        <v>1674</v>
      </c>
      <c r="O667" s="88"/>
      <c r="P667" s="89" t="s">
        <v>1661</v>
      </c>
      <c r="Q667" s="89" t="s">
        <v>1673</v>
      </c>
      <c r="R667" s="93" t="s">
        <v>1673</v>
      </c>
      <c r="S667" s="89" t="s">
        <v>6973</v>
      </c>
      <c r="T667" s="96" t="s">
        <v>9270</v>
      </c>
      <c r="U667" s="94" t="s">
        <v>6977</v>
      </c>
      <c r="V667" s="88"/>
      <c r="W667" s="88"/>
      <c r="X667" s="89" t="s">
        <v>1673</v>
      </c>
    </row>
    <row r="668" spans="1:24" ht="15" customHeight="1">
      <c r="A668" s="88" t="s">
        <v>136</v>
      </c>
      <c r="B668" s="88" t="s">
        <v>135</v>
      </c>
      <c r="C668" s="89">
        <v>838</v>
      </c>
      <c r="D668" s="90" t="s">
        <v>1212</v>
      </c>
      <c r="E668" s="89" t="s">
        <v>488</v>
      </c>
      <c r="F668" s="89" t="s">
        <v>1675</v>
      </c>
      <c r="G668" s="89">
        <v>1000</v>
      </c>
      <c r="H668" s="89" t="s">
        <v>1661</v>
      </c>
      <c r="I668" s="88"/>
      <c r="J668" s="91">
        <v>37346</v>
      </c>
      <c r="K668" s="89"/>
      <c r="L668" s="92">
        <f>DATE(YEAR(J668)-26,MONTH(J668),DAY(J669))</f>
        <v>27850</v>
      </c>
      <c r="M668" s="89" t="s">
        <v>890</v>
      </c>
      <c r="N668" s="88" t="s">
        <v>1674</v>
      </c>
      <c r="O668" s="88"/>
      <c r="P668" s="89" t="s">
        <v>1661</v>
      </c>
      <c r="Q668" s="89" t="s">
        <v>1673</v>
      </c>
      <c r="R668" s="93" t="s">
        <v>1673</v>
      </c>
      <c r="S668" s="89" t="s">
        <v>6973</v>
      </c>
      <c r="T668" s="96" t="s">
        <v>9270</v>
      </c>
      <c r="U668" s="94" t="s">
        <v>6977</v>
      </c>
      <c r="V668" s="88"/>
      <c r="W668" s="88"/>
      <c r="X668" s="89" t="s">
        <v>1673</v>
      </c>
    </row>
    <row r="669" spans="1:24" ht="15" customHeight="1">
      <c r="A669" s="88" t="s">
        <v>136</v>
      </c>
      <c r="B669" s="88" t="s">
        <v>135</v>
      </c>
      <c r="C669" s="89">
        <v>839</v>
      </c>
      <c r="D669" s="90" t="s">
        <v>154</v>
      </c>
      <c r="E669" s="89" t="s">
        <v>214</v>
      </c>
      <c r="F669" s="89" t="s">
        <v>1675</v>
      </c>
      <c r="G669" s="89">
        <v>1000</v>
      </c>
      <c r="H669" s="89" t="s">
        <v>1661</v>
      </c>
      <c r="I669" s="88"/>
      <c r="J669" s="91">
        <v>37346</v>
      </c>
      <c r="K669" s="89"/>
      <c r="L669" s="92">
        <f>DATE(YEAR(J669)-26,MONTH(J669),DAY(J670))</f>
        <v>27846</v>
      </c>
      <c r="M669" s="89" t="s">
        <v>623</v>
      </c>
      <c r="N669" s="88" t="s">
        <v>1674</v>
      </c>
      <c r="O669" s="88"/>
      <c r="P669" s="89" t="s">
        <v>1661</v>
      </c>
      <c r="Q669" s="89" t="s">
        <v>4277</v>
      </c>
      <c r="R669" s="93" t="s">
        <v>2158</v>
      </c>
      <c r="S669" s="89" t="s">
        <v>6973</v>
      </c>
      <c r="T669" s="96" t="s">
        <v>9270</v>
      </c>
      <c r="U669" s="94" t="s">
        <v>6979</v>
      </c>
      <c r="V669" s="88"/>
      <c r="W669" s="88"/>
      <c r="X669" s="89" t="s">
        <v>1673</v>
      </c>
    </row>
    <row r="670" spans="1:24" ht="15" customHeight="1">
      <c r="A670" s="88" t="s">
        <v>136</v>
      </c>
      <c r="B670" s="88" t="s">
        <v>135</v>
      </c>
      <c r="C670" s="89">
        <v>3195</v>
      </c>
      <c r="D670" s="90" t="s">
        <v>701</v>
      </c>
      <c r="E670" s="89" t="s">
        <v>269</v>
      </c>
      <c r="F670" s="89" t="s">
        <v>1675</v>
      </c>
      <c r="G670" s="89">
        <v>5500</v>
      </c>
      <c r="H670" s="89" t="s">
        <v>1661</v>
      </c>
      <c r="I670" s="88"/>
      <c r="J670" s="91">
        <v>41786</v>
      </c>
      <c r="K670" s="89"/>
      <c r="L670" s="92">
        <f>DATE(YEAR(J670)-26,MONTH(J670),DAY(J671))</f>
        <v>32294</v>
      </c>
      <c r="M670" s="89" t="s">
        <v>1245</v>
      </c>
      <c r="N670" s="88" t="s">
        <v>1674</v>
      </c>
      <c r="O670" s="88"/>
      <c r="P670" s="89" t="s">
        <v>1661</v>
      </c>
      <c r="Q670" s="89" t="s">
        <v>4261</v>
      </c>
      <c r="R670" s="93" t="s">
        <v>2159</v>
      </c>
      <c r="S670" s="89" t="s">
        <v>6973</v>
      </c>
      <c r="T670" s="96" t="s">
        <v>9270</v>
      </c>
      <c r="U670" s="94" t="s">
        <v>6978</v>
      </c>
      <c r="V670" s="88"/>
      <c r="W670" s="88"/>
      <c r="X670" s="89" t="s">
        <v>5975</v>
      </c>
    </row>
    <row r="671" spans="1:24" ht="15" customHeight="1">
      <c r="A671" s="88" t="s">
        <v>136</v>
      </c>
      <c r="B671" s="88" t="s">
        <v>135</v>
      </c>
      <c r="C671" s="89">
        <v>840</v>
      </c>
      <c r="D671" s="90" t="s">
        <v>152</v>
      </c>
      <c r="E671" s="89" t="s">
        <v>198</v>
      </c>
      <c r="F671" s="89" t="s">
        <v>1675</v>
      </c>
      <c r="G671" s="89">
        <v>3800</v>
      </c>
      <c r="H671" s="89" t="s">
        <v>224</v>
      </c>
      <c r="I671" s="88"/>
      <c r="J671" s="91">
        <v>37346</v>
      </c>
      <c r="K671" s="89"/>
      <c r="L671" s="92">
        <f>DATE(YEAR(J671)-26,MONTH(J671),DAY(J672))</f>
        <v>27850</v>
      </c>
      <c r="M671" s="89" t="s">
        <v>1310</v>
      </c>
      <c r="N671" s="88" t="s">
        <v>1674</v>
      </c>
      <c r="O671" s="88"/>
      <c r="P671" s="89" t="s">
        <v>224</v>
      </c>
      <c r="Q671" s="89" t="s">
        <v>3909</v>
      </c>
      <c r="R671" s="93" t="s">
        <v>1673</v>
      </c>
      <c r="S671" s="89" t="s">
        <v>6973</v>
      </c>
      <c r="T671" s="96" t="s">
        <v>9270</v>
      </c>
      <c r="U671" s="94" t="s">
        <v>6978</v>
      </c>
      <c r="V671" s="88"/>
      <c r="W671" s="88"/>
      <c r="X671" s="89" t="s">
        <v>5976</v>
      </c>
    </row>
    <row r="672" spans="1:24" ht="15" customHeight="1">
      <c r="A672" s="88" t="s">
        <v>136</v>
      </c>
      <c r="B672" s="88" t="s">
        <v>135</v>
      </c>
      <c r="C672" s="89">
        <v>841</v>
      </c>
      <c r="D672" s="90" t="s">
        <v>1211</v>
      </c>
      <c r="E672" s="89" t="s">
        <v>1210</v>
      </c>
      <c r="F672" s="89" t="s">
        <v>1675</v>
      </c>
      <c r="G672" s="89">
        <v>165</v>
      </c>
      <c r="H672" s="89" t="s">
        <v>224</v>
      </c>
      <c r="I672" s="88"/>
      <c r="J672" s="91">
        <v>37346</v>
      </c>
      <c r="K672" s="89"/>
      <c r="L672" s="92">
        <f>DATE(YEAR(J672)-26,MONTH(J672),DAY(J673))</f>
        <v>27850</v>
      </c>
      <c r="M672" s="89" t="s">
        <v>799</v>
      </c>
      <c r="N672" s="88" t="s">
        <v>1674</v>
      </c>
      <c r="O672" s="88"/>
      <c r="P672" s="89" t="s">
        <v>224</v>
      </c>
      <c r="Q672" s="89" t="s">
        <v>1673</v>
      </c>
      <c r="R672" s="93" t="s">
        <v>1673</v>
      </c>
      <c r="S672" s="89" t="s">
        <v>6973</v>
      </c>
      <c r="T672" s="96" t="s">
        <v>9270</v>
      </c>
      <c r="U672" s="94" t="s">
        <v>6978</v>
      </c>
      <c r="V672" s="88"/>
      <c r="W672" s="88"/>
      <c r="X672" s="89" t="s">
        <v>1673</v>
      </c>
    </row>
    <row r="673" spans="1:24" ht="15" customHeight="1">
      <c r="A673" s="88" t="s">
        <v>136</v>
      </c>
      <c r="B673" s="88" t="s">
        <v>135</v>
      </c>
      <c r="C673" s="89">
        <v>842</v>
      </c>
      <c r="D673" s="90" t="s">
        <v>152</v>
      </c>
      <c r="E673" s="89" t="s">
        <v>197</v>
      </c>
      <c r="F673" s="89" t="s">
        <v>1675</v>
      </c>
      <c r="G673" s="89">
        <v>375</v>
      </c>
      <c r="H673" s="89" t="s">
        <v>224</v>
      </c>
      <c r="I673" s="88"/>
      <c r="J673" s="91">
        <v>37346</v>
      </c>
      <c r="K673" s="89"/>
      <c r="L673" s="92">
        <f>DATE(YEAR(J673)-26,MONTH(J673),DAY(J674))</f>
        <v>27850</v>
      </c>
      <c r="M673" s="89" t="s">
        <v>524</v>
      </c>
      <c r="N673" s="88" t="s">
        <v>1674</v>
      </c>
      <c r="O673" s="88"/>
      <c r="P673" s="89" t="s">
        <v>224</v>
      </c>
      <c r="Q673" s="89" t="s">
        <v>1673</v>
      </c>
      <c r="R673" s="93" t="s">
        <v>1673</v>
      </c>
      <c r="S673" s="89" t="s">
        <v>6973</v>
      </c>
      <c r="T673" s="96" t="s">
        <v>9270</v>
      </c>
      <c r="U673" s="94" t="s">
        <v>6978</v>
      </c>
      <c r="V673" s="88"/>
      <c r="W673" s="88"/>
      <c r="X673" s="89" t="s">
        <v>1673</v>
      </c>
    </row>
    <row r="674" spans="1:24" ht="15" customHeight="1">
      <c r="A674" s="88" t="s">
        <v>136</v>
      </c>
      <c r="B674" s="88" t="s">
        <v>135</v>
      </c>
      <c r="C674" s="89">
        <v>845</v>
      </c>
      <c r="D674" s="90" t="s">
        <v>228</v>
      </c>
      <c r="E674" s="89" t="s">
        <v>260</v>
      </c>
      <c r="F674" s="89" t="s">
        <v>1675</v>
      </c>
      <c r="G674" s="89">
        <v>3720</v>
      </c>
      <c r="H674" s="89" t="s">
        <v>224</v>
      </c>
      <c r="I674" s="88"/>
      <c r="J674" s="91">
        <v>37346</v>
      </c>
      <c r="K674" s="89"/>
      <c r="L674" s="92">
        <f>DATE(YEAR(J674)-26,MONTH(J674),DAY(J675))</f>
        <v>27850</v>
      </c>
      <c r="M674" s="89" t="s">
        <v>197</v>
      </c>
      <c r="N674" s="88" t="s">
        <v>1674</v>
      </c>
      <c r="O674" s="88"/>
      <c r="P674" s="89" t="s">
        <v>224</v>
      </c>
      <c r="Q674" s="89" t="s">
        <v>1673</v>
      </c>
      <c r="R674" s="93" t="s">
        <v>1673</v>
      </c>
      <c r="S674" s="89" t="s">
        <v>6973</v>
      </c>
      <c r="T674" s="96" t="s">
        <v>9270</v>
      </c>
      <c r="U674" s="94" t="s">
        <v>6978</v>
      </c>
      <c r="V674" s="88"/>
      <c r="W674" s="88"/>
      <c r="X674" s="89" t="s">
        <v>5977</v>
      </c>
    </row>
    <row r="675" spans="1:24" ht="15" customHeight="1">
      <c r="A675" s="88" t="s">
        <v>136</v>
      </c>
      <c r="B675" s="88" t="s">
        <v>135</v>
      </c>
      <c r="C675" s="89">
        <v>846</v>
      </c>
      <c r="D675" s="90" t="s">
        <v>1156</v>
      </c>
      <c r="E675" s="89" t="s">
        <v>1209</v>
      </c>
      <c r="F675" s="89" t="s">
        <v>1675</v>
      </c>
      <c r="G675" s="89">
        <v>1705</v>
      </c>
      <c r="H675" s="89" t="s">
        <v>224</v>
      </c>
      <c r="I675" s="88"/>
      <c r="J675" s="91">
        <v>37346</v>
      </c>
      <c r="K675" s="89"/>
      <c r="L675" s="92">
        <f>DATE(YEAR(J675)-26,MONTH(J675),DAY(J676))</f>
        <v>27850</v>
      </c>
      <c r="M675" s="89" t="s">
        <v>1609</v>
      </c>
      <c r="N675" s="88" t="s">
        <v>1674</v>
      </c>
      <c r="O675" s="88"/>
      <c r="P675" s="89" t="s">
        <v>224</v>
      </c>
      <c r="Q675" s="89" t="s">
        <v>1673</v>
      </c>
      <c r="R675" s="93" t="s">
        <v>1673</v>
      </c>
      <c r="S675" s="89" t="s">
        <v>6975</v>
      </c>
      <c r="T675" s="96" t="s">
        <v>9270</v>
      </c>
      <c r="U675" s="94" t="s">
        <v>6979</v>
      </c>
      <c r="V675" s="88"/>
      <c r="W675" s="88"/>
      <c r="X675" s="89" t="s">
        <v>5978</v>
      </c>
    </row>
    <row r="676" spans="1:24" ht="15" customHeight="1">
      <c r="A676" s="88" t="s">
        <v>136</v>
      </c>
      <c r="B676" s="88" t="s">
        <v>135</v>
      </c>
      <c r="C676" s="89">
        <v>847</v>
      </c>
      <c r="D676" s="90" t="s">
        <v>228</v>
      </c>
      <c r="E676" s="89" t="s">
        <v>534</v>
      </c>
      <c r="F676" s="89" t="s">
        <v>1675</v>
      </c>
      <c r="G676" s="89">
        <v>1500</v>
      </c>
      <c r="H676" s="89" t="s">
        <v>224</v>
      </c>
      <c r="I676" s="88"/>
      <c r="J676" s="91">
        <v>37346</v>
      </c>
      <c r="K676" s="89"/>
      <c r="L676" s="92">
        <f>DATE(YEAR(J676)-26,MONTH(J676),DAY(J677))</f>
        <v>27850</v>
      </c>
      <c r="M676" s="89" t="s">
        <v>270</v>
      </c>
      <c r="N676" s="88" t="s">
        <v>1674</v>
      </c>
      <c r="O676" s="88"/>
      <c r="P676" s="89" t="s">
        <v>224</v>
      </c>
      <c r="Q676" s="89" t="s">
        <v>1673</v>
      </c>
      <c r="R676" s="93" t="s">
        <v>1673</v>
      </c>
      <c r="S676" s="89" t="s">
        <v>6973</v>
      </c>
      <c r="T676" s="96" t="s">
        <v>9270</v>
      </c>
      <c r="U676" s="94" t="s">
        <v>6978</v>
      </c>
      <c r="V676" s="88"/>
      <c r="W676" s="88"/>
      <c r="X676" s="89" t="s">
        <v>1673</v>
      </c>
    </row>
    <row r="677" spans="1:24" ht="15" customHeight="1">
      <c r="A677" s="88" t="s">
        <v>136</v>
      </c>
      <c r="B677" s="88" t="s">
        <v>135</v>
      </c>
      <c r="C677" s="89">
        <v>850</v>
      </c>
      <c r="D677" s="90" t="s">
        <v>152</v>
      </c>
      <c r="E677" s="89" t="s">
        <v>151</v>
      </c>
      <c r="F677" s="89" t="s">
        <v>1675</v>
      </c>
      <c r="G677" s="89">
        <v>1010</v>
      </c>
      <c r="H677" s="89" t="s">
        <v>224</v>
      </c>
      <c r="I677" s="88"/>
      <c r="J677" s="91">
        <v>37346</v>
      </c>
      <c r="K677" s="89"/>
      <c r="L677" s="92">
        <f>DATE(YEAR(J677)-26,MONTH(J677),DAY(J678))</f>
        <v>27850</v>
      </c>
      <c r="M677" s="89" t="s">
        <v>197</v>
      </c>
      <c r="N677" s="88" t="s">
        <v>1674</v>
      </c>
      <c r="O677" s="88"/>
      <c r="P677" s="89" t="s">
        <v>224</v>
      </c>
      <c r="Q677" s="89" t="s">
        <v>1673</v>
      </c>
      <c r="R677" s="93" t="s">
        <v>1673</v>
      </c>
      <c r="S677" s="89" t="s">
        <v>6973</v>
      </c>
      <c r="T677" s="96" t="s">
        <v>9270</v>
      </c>
      <c r="U677" s="94" t="s">
        <v>6978</v>
      </c>
      <c r="V677" s="88"/>
      <c r="W677" s="88"/>
      <c r="X677" s="89" t="s">
        <v>1673</v>
      </c>
    </row>
    <row r="678" spans="1:24" ht="15" customHeight="1">
      <c r="A678" s="88" t="s">
        <v>136</v>
      </c>
      <c r="B678" s="88" t="s">
        <v>135</v>
      </c>
      <c r="C678" s="89">
        <v>851</v>
      </c>
      <c r="D678" s="90" t="s">
        <v>465</v>
      </c>
      <c r="E678" s="89" t="s">
        <v>1208</v>
      </c>
      <c r="F678" s="89" t="s">
        <v>1675</v>
      </c>
      <c r="G678" s="89">
        <v>10500</v>
      </c>
      <c r="H678" s="89" t="s">
        <v>224</v>
      </c>
      <c r="I678" s="88"/>
      <c r="J678" s="91">
        <v>37346</v>
      </c>
      <c r="K678" s="89"/>
      <c r="L678" s="92">
        <f>DATE(YEAR(J678)-26,MONTH(J678),DAY(J679))</f>
        <v>27850</v>
      </c>
      <c r="M678" s="89" t="s">
        <v>1149</v>
      </c>
      <c r="N678" s="88" t="s">
        <v>1674</v>
      </c>
      <c r="O678" s="88"/>
      <c r="P678" s="89" t="s">
        <v>224</v>
      </c>
      <c r="Q678" s="89" t="s">
        <v>4278</v>
      </c>
      <c r="R678" s="93" t="s">
        <v>2160</v>
      </c>
      <c r="S678" s="89" t="s">
        <v>6975</v>
      </c>
      <c r="T678" s="96" t="s">
        <v>9270</v>
      </c>
      <c r="U678" s="94" t="s">
        <v>6979</v>
      </c>
      <c r="V678" s="88"/>
      <c r="W678" s="88"/>
      <c r="X678" s="89" t="s">
        <v>5979</v>
      </c>
    </row>
    <row r="679" spans="1:24" ht="15" customHeight="1">
      <c r="A679" s="88" t="s">
        <v>136</v>
      </c>
      <c r="B679" s="88" t="s">
        <v>135</v>
      </c>
      <c r="C679" s="89">
        <v>852</v>
      </c>
      <c r="D679" s="90" t="s">
        <v>1207</v>
      </c>
      <c r="E679" s="89" t="s">
        <v>450</v>
      </c>
      <c r="F679" s="89" t="s">
        <v>1676</v>
      </c>
      <c r="G679" s="89">
        <v>4100</v>
      </c>
      <c r="H679" s="89" t="s">
        <v>224</v>
      </c>
      <c r="I679" s="88"/>
      <c r="J679" s="91">
        <v>37346</v>
      </c>
      <c r="K679" s="89"/>
      <c r="L679" s="92">
        <f>DATE(YEAR(J679)-26,MONTH(J679),DAY(J680))</f>
        <v>27850</v>
      </c>
      <c r="M679" s="89" t="s">
        <v>270</v>
      </c>
      <c r="N679" s="88" t="s">
        <v>1674</v>
      </c>
      <c r="O679" s="88"/>
      <c r="P679" s="89" t="s">
        <v>224</v>
      </c>
      <c r="Q679" s="89" t="s">
        <v>4279</v>
      </c>
      <c r="R679" s="93" t="s">
        <v>1673</v>
      </c>
      <c r="S679" s="89" t="s">
        <v>6973</v>
      </c>
      <c r="T679" s="96" t="s">
        <v>9270</v>
      </c>
      <c r="U679" s="94" t="s">
        <v>6979</v>
      </c>
      <c r="V679" s="88"/>
      <c r="W679" s="88"/>
      <c r="X679" s="89" t="s">
        <v>5980</v>
      </c>
    </row>
    <row r="680" spans="1:24" ht="15" customHeight="1">
      <c r="A680" s="88" t="s">
        <v>136</v>
      </c>
      <c r="B680" s="88" t="s">
        <v>135</v>
      </c>
      <c r="C680" s="89">
        <v>853</v>
      </c>
      <c r="D680" s="90" t="s">
        <v>152</v>
      </c>
      <c r="E680" s="89" t="s">
        <v>1206</v>
      </c>
      <c r="F680" s="89" t="s">
        <v>1675</v>
      </c>
      <c r="G680" s="89">
        <v>6100</v>
      </c>
      <c r="H680" s="89" t="s">
        <v>224</v>
      </c>
      <c r="I680" s="88"/>
      <c r="J680" s="91">
        <v>37346</v>
      </c>
      <c r="K680" s="89"/>
      <c r="L680" s="92">
        <f>DATE(YEAR(J680)-26,MONTH(J680),DAY(J681))</f>
        <v>27850</v>
      </c>
      <c r="M680" s="89" t="s">
        <v>1608</v>
      </c>
      <c r="N680" s="88" t="s">
        <v>1674</v>
      </c>
      <c r="O680" s="88"/>
      <c r="P680" s="89" t="s">
        <v>224</v>
      </c>
      <c r="Q680" s="89" t="s">
        <v>4280</v>
      </c>
      <c r="R680" s="93" t="s">
        <v>2161</v>
      </c>
      <c r="S680" s="89" t="s">
        <v>6973</v>
      </c>
      <c r="T680" s="96" t="s">
        <v>9270</v>
      </c>
      <c r="U680" s="94" t="s">
        <v>6977</v>
      </c>
      <c r="V680" s="88"/>
      <c r="W680" s="88"/>
      <c r="X680" s="89" t="s">
        <v>5981</v>
      </c>
    </row>
    <row r="681" spans="1:24" ht="15" customHeight="1">
      <c r="A681" s="88" t="s">
        <v>136</v>
      </c>
      <c r="B681" s="88" t="s">
        <v>135</v>
      </c>
      <c r="C681" s="89">
        <v>854</v>
      </c>
      <c r="D681" s="90" t="s">
        <v>228</v>
      </c>
      <c r="E681" s="89" t="s">
        <v>223</v>
      </c>
      <c r="F681" s="89" t="s">
        <v>1675</v>
      </c>
      <c r="G681" s="89">
        <v>7000</v>
      </c>
      <c r="H681" s="89" t="s">
        <v>224</v>
      </c>
      <c r="I681" s="88"/>
      <c r="J681" s="91">
        <v>37346</v>
      </c>
      <c r="K681" s="89"/>
      <c r="L681" s="92">
        <f>DATE(YEAR(J681)-26,MONTH(J681),DAY(J682))</f>
        <v>27850</v>
      </c>
      <c r="M681" s="89" t="s">
        <v>534</v>
      </c>
      <c r="N681" s="88" t="s">
        <v>1674</v>
      </c>
      <c r="O681" s="88"/>
      <c r="P681" s="89" t="s">
        <v>224</v>
      </c>
      <c r="Q681" s="89" t="s">
        <v>4281</v>
      </c>
      <c r="R681" s="93" t="s">
        <v>2162</v>
      </c>
      <c r="S681" s="89" t="s">
        <v>6973</v>
      </c>
      <c r="T681" s="96" t="s">
        <v>9270</v>
      </c>
      <c r="U681" s="94" t="s">
        <v>6979</v>
      </c>
      <c r="V681" s="88"/>
      <c r="W681" s="88"/>
      <c r="X681" s="89" t="s">
        <v>5982</v>
      </c>
    </row>
    <row r="682" spans="1:24" ht="15" customHeight="1">
      <c r="A682" s="88" t="s">
        <v>136</v>
      </c>
      <c r="B682" s="88" t="s">
        <v>135</v>
      </c>
      <c r="C682" s="89">
        <v>855</v>
      </c>
      <c r="D682" s="90" t="s">
        <v>228</v>
      </c>
      <c r="E682" s="89" t="s">
        <v>270</v>
      </c>
      <c r="F682" s="89" t="s">
        <v>1675</v>
      </c>
      <c r="G682" s="89">
        <v>10500</v>
      </c>
      <c r="H682" s="89" t="s">
        <v>224</v>
      </c>
      <c r="I682" s="88"/>
      <c r="J682" s="91">
        <v>37346</v>
      </c>
      <c r="K682" s="89"/>
      <c r="L682" s="92">
        <f>DATE(YEAR(J682)-26,MONTH(J682),DAY(J683))</f>
        <v>27850</v>
      </c>
      <c r="M682" s="89" t="s">
        <v>534</v>
      </c>
      <c r="N682" s="88" t="s">
        <v>1674</v>
      </c>
      <c r="O682" s="88"/>
      <c r="P682" s="89" t="s">
        <v>224</v>
      </c>
      <c r="Q682" s="89" t="s">
        <v>4282</v>
      </c>
      <c r="R682" s="93" t="s">
        <v>2163</v>
      </c>
      <c r="S682" s="89" t="s">
        <v>6973</v>
      </c>
      <c r="T682" s="96" t="s">
        <v>9270</v>
      </c>
      <c r="U682" s="94" t="s">
        <v>6979</v>
      </c>
      <c r="V682" s="88"/>
      <c r="W682" s="88"/>
      <c r="X682" s="89" t="s">
        <v>5983</v>
      </c>
    </row>
    <row r="683" spans="1:24" ht="15" customHeight="1">
      <c r="A683" s="88" t="s">
        <v>136</v>
      </c>
      <c r="B683" s="88" t="s">
        <v>135</v>
      </c>
      <c r="C683" s="89">
        <v>856</v>
      </c>
      <c r="D683" s="90" t="s">
        <v>152</v>
      </c>
      <c r="E683" s="89" t="s">
        <v>506</v>
      </c>
      <c r="F683" s="89" t="s">
        <v>1675</v>
      </c>
      <c r="G683" s="89">
        <v>100</v>
      </c>
      <c r="H683" s="89" t="s">
        <v>224</v>
      </c>
      <c r="I683" s="88"/>
      <c r="J683" s="91">
        <v>37346</v>
      </c>
      <c r="K683" s="89"/>
      <c r="L683" s="92">
        <f>DATE(YEAR(J683)-26,MONTH(J683),DAY(J684))</f>
        <v>27850</v>
      </c>
      <c r="M683" s="89" t="s">
        <v>992</v>
      </c>
      <c r="N683" s="88" t="s">
        <v>1674</v>
      </c>
      <c r="O683" s="88"/>
      <c r="P683" s="89" t="s">
        <v>224</v>
      </c>
      <c r="Q683" s="89" t="s">
        <v>4283</v>
      </c>
      <c r="R683" s="93" t="s">
        <v>1673</v>
      </c>
      <c r="S683" s="89" t="s">
        <v>6973</v>
      </c>
      <c r="T683" s="96" t="s">
        <v>9270</v>
      </c>
      <c r="U683" s="94" t="s">
        <v>6978</v>
      </c>
      <c r="V683" s="88"/>
      <c r="W683" s="88"/>
      <c r="X683" s="89" t="s">
        <v>1673</v>
      </c>
    </row>
    <row r="684" spans="1:24" ht="15" customHeight="1">
      <c r="A684" s="88" t="s">
        <v>136</v>
      </c>
      <c r="B684" s="88" t="s">
        <v>135</v>
      </c>
      <c r="C684" s="89">
        <v>857</v>
      </c>
      <c r="D684" s="90" t="s">
        <v>1156</v>
      </c>
      <c r="E684" s="89" t="s">
        <v>1205</v>
      </c>
      <c r="F684" s="89" t="s">
        <v>1675</v>
      </c>
      <c r="G684" s="89">
        <v>500</v>
      </c>
      <c r="H684" s="89" t="s">
        <v>224</v>
      </c>
      <c r="I684" s="88"/>
      <c r="J684" s="91">
        <v>37346</v>
      </c>
      <c r="K684" s="89"/>
      <c r="L684" s="92">
        <f>DATE(YEAR(J684)-26,MONTH(J684),DAY(J685))</f>
        <v>27850</v>
      </c>
      <c r="M684" s="89" t="s">
        <v>895</v>
      </c>
      <c r="N684" s="88" t="s">
        <v>1674</v>
      </c>
      <c r="O684" s="88"/>
      <c r="P684" s="89" t="s">
        <v>224</v>
      </c>
      <c r="Q684" s="89" t="s">
        <v>4284</v>
      </c>
      <c r="R684" s="93" t="s">
        <v>2164</v>
      </c>
      <c r="S684" s="89" t="s">
        <v>6975</v>
      </c>
      <c r="T684" s="96" t="s">
        <v>9270</v>
      </c>
      <c r="U684" s="94" t="s">
        <v>6978</v>
      </c>
      <c r="V684" s="88"/>
      <c r="W684" s="88"/>
      <c r="X684" s="89" t="s">
        <v>1673</v>
      </c>
    </row>
    <row r="685" spans="1:24" ht="15" customHeight="1">
      <c r="A685" s="88" t="s">
        <v>136</v>
      </c>
      <c r="B685" s="88" t="s">
        <v>135</v>
      </c>
      <c r="C685" s="89">
        <v>858</v>
      </c>
      <c r="D685" s="90" t="s">
        <v>1164</v>
      </c>
      <c r="E685" s="89" t="s">
        <v>992</v>
      </c>
      <c r="F685" s="89" t="s">
        <v>1675</v>
      </c>
      <c r="G685" s="89">
        <v>2700</v>
      </c>
      <c r="H685" s="89" t="s">
        <v>224</v>
      </c>
      <c r="I685" s="88"/>
      <c r="J685" s="91">
        <v>37346</v>
      </c>
      <c r="K685" s="89"/>
      <c r="L685" s="92">
        <f>DATE(YEAR(J685)-26,MONTH(J685),DAY(J686))</f>
        <v>27850</v>
      </c>
      <c r="M685" s="89" t="s">
        <v>245</v>
      </c>
      <c r="N685" s="88" t="s">
        <v>1674</v>
      </c>
      <c r="O685" s="88"/>
      <c r="P685" s="89" t="s">
        <v>224</v>
      </c>
      <c r="Q685" s="89" t="s">
        <v>1673</v>
      </c>
      <c r="R685" s="93" t="s">
        <v>1673</v>
      </c>
      <c r="S685" s="89" t="s">
        <v>6973</v>
      </c>
      <c r="T685" s="96" t="s">
        <v>9270</v>
      </c>
      <c r="U685" s="94" t="s">
        <v>6978</v>
      </c>
      <c r="V685" s="88"/>
      <c r="W685" s="88"/>
      <c r="X685" s="89" t="s">
        <v>1673</v>
      </c>
    </row>
    <row r="686" spans="1:24" ht="15" customHeight="1">
      <c r="A686" s="88" t="s">
        <v>136</v>
      </c>
      <c r="B686" s="88" t="s">
        <v>135</v>
      </c>
      <c r="C686" s="89">
        <v>859</v>
      </c>
      <c r="D686" s="90" t="s">
        <v>465</v>
      </c>
      <c r="E686" s="89" t="s">
        <v>1204</v>
      </c>
      <c r="F686" s="89" t="s">
        <v>1675</v>
      </c>
      <c r="G686" s="89">
        <v>3400</v>
      </c>
      <c r="H686" s="89" t="s">
        <v>224</v>
      </c>
      <c r="I686" s="88"/>
      <c r="J686" s="91">
        <v>37346</v>
      </c>
      <c r="K686" s="89"/>
      <c r="L686" s="92">
        <f>DATE(YEAR(J686)-26,MONTH(J686),DAY(J687))</f>
        <v>27850</v>
      </c>
      <c r="M686" s="89" t="s">
        <v>895</v>
      </c>
      <c r="N686" s="88" t="s">
        <v>1674</v>
      </c>
      <c r="O686" s="88"/>
      <c r="P686" s="89" t="s">
        <v>224</v>
      </c>
      <c r="Q686" s="89" t="s">
        <v>4285</v>
      </c>
      <c r="R686" s="93" t="s">
        <v>2165</v>
      </c>
      <c r="S686" s="89" t="s">
        <v>6975</v>
      </c>
      <c r="T686" s="96" t="s">
        <v>9270</v>
      </c>
      <c r="U686" s="94" t="s">
        <v>6978</v>
      </c>
      <c r="V686" s="88"/>
      <c r="W686" s="88"/>
      <c r="X686" s="89" t="s">
        <v>5984</v>
      </c>
    </row>
    <row r="687" spans="1:24" ht="15" customHeight="1">
      <c r="A687" s="88" t="s">
        <v>136</v>
      </c>
      <c r="B687" s="88" t="s">
        <v>135</v>
      </c>
      <c r="C687" s="89">
        <v>860</v>
      </c>
      <c r="D687" s="90" t="s">
        <v>188</v>
      </c>
      <c r="E687" s="89" t="s">
        <v>1203</v>
      </c>
      <c r="F687" s="89" t="s">
        <v>1675</v>
      </c>
      <c r="G687" s="89">
        <v>500</v>
      </c>
      <c r="H687" s="89" t="s">
        <v>224</v>
      </c>
      <c r="I687" s="88"/>
      <c r="J687" s="91">
        <v>37346</v>
      </c>
      <c r="K687" s="89"/>
      <c r="L687" s="92">
        <f>DATE(YEAR(J687)-26,MONTH(J687),DAY(J688))</f>
        <v>27850</v>
      </c>
      <c r="M687" s="89" t="s">
        <v>1168</v>
      </c>
      <c r="N687" s="88" t="s">
        <v>1674</v>
      </c>
      <c r="O687" s="88"/>
      <c r="P687" s="89" t="s">
        <v>224</v>
      </c>
      <c r="Q687" s="89" t="s">
        <v>4286</v>
      </c>
      <c r="R687" s="93" t="s">
        <v>2166</v>
      </c>
      <c r="S687" s="89" t="s">
        <v>6975</v>
      </c>
      <c r="T687" s="96" t="s">
        <v>9270</v>
      </c>
      <c r="U687" s="94" t="s">
        <v>6978</v>
      </c>
      <c r="V687" s="88"/>
      <c r="W687" s="88"/>
      <c r="X687" s="89" t="s">
        <v>1673</v>
      </c>
    </row>
    <row r="688" spans="1:24" ht="15" customHeight="1">
      <c r="A688" s="88" t="s">
        <v>136</v>
      </c>
      <c r="B688" s="88" t="s">
        <v>135</v>
      </c>
      <c r="C688" s="89">
        <v>861</v>
      </c>
      <c r="D688" s="90" t="s">
        <v>188</v>
      </c>
      <c r="E688" s="89" t="s">
        <v>1202</v>
      </c>
      <c r="F688" s="89" t="s">
        <v>1675</v>
      </c>
      <c r="G688" s="89">
        <v>4000</v>
      </c>
      <c r="H688" s="89" t="s">
        <v>224</v>
      </c>
      <c r="I688" s="88"/>
      <c r="J688" s="91">
        <v>37346</v>
      </c>
      <c r="K688" s="89"/>
      <c r="L688" s="92">
        <f>DATE(YEAR(J688)-26,MONTH(J688),DAY(J689))</f>
        <v>27850</v>
      </c>
      <c r="M688" s="89" t="s">
        <v>1594</v>
      </c>
      <c r="N688" s="88" t="s">
        <v>1674</v>
      </c>
      <c r="O688" s="88"/>
      <c r="P688" s="89" t="s">
        <v>224</v>
      </c>
      <c r="Q688" s="89" t="s">
        <v>4287</v>
      </c>
      <c r="R688" s="93" t="s">
        <v>2167</v>
      </c>
      <c r="S688" s="89" t="s">
        <v>6975</v>
      </c>
      <c r="T688" s="96" t="s">
        <v>9270</v>
      </c>
      <c r="U688" s="94" t="s">
        <v>6978</v>
      </c>
      <c r="V688" s="88"/>
      <c r="W688" s="88"/>
      <c r="X688" s="89" t="s">
        <v>5985</v>
      </c>
    </row>
    <row r="689" spans="1:24" ht="15" customHeight="1">
      <c r="A689" s="88" t="s">
        <v>136</v>
      </c>
      <c r="B689" s="88" t="s">
        <v>135</v>
      </c>
      <c r="C689" s="89">
        <v>862</v>
      </c>
      <c r="D689" s="90" t="s">
        <v>188</v>
      </c>
      <c r="E689" s="89" t="s">
        <v>1201</v>
      </c>
      <c r="F689" s="89" t="s">
        <v>1675</v>
      </c>
      <c r="G689" s="89">
        <v>11000</v>
      </c>
      <c r="H689" s="89" t="s">
        <v>224</v>
      </c>
      <c r="I689" s="88"/>
      <c r="J689" s="91">
        <v>37346</v>
      </c>
      <c r="K689" s="89"/>
      <c r="L689" s="92">
        <f>DATE(YEAR(J689)-26,MONTH(J689),DAY(J690))</f>
        <v>27850</v>
      </c>
      <c r="M689" s="89" t="s">
        <v>1594</v>
      </c>
      <c r="N689" s="88" t="s">
        <v>1674</v>
      </c>
      <c r="O689" s="88"/>
      <c r="P689" s="89" t="s">
        <v>224</v>
      </c>
      <c r="Q689" s="89" t="s">
        <v>4288</v>
      </c>
      <c r="R689" s="93" t="s">
        <v>2168</v>
      </c>
      <c r="S689" s="89" t="s">
        <v>6975</v>
      </c>
      <c r="T689" s="96" t="s">
        <v>9270</v>
      </c>
      <c r="U689" s="94" t="s">
        <v>6979</v>
      </c>
      <c r="V689" s="88"/>
      <c r="W689" s="88"/>
      <c r="X689" s="89" t="s">
        <v>5986</v>
      </c>
    </row>
    <row r="690" spans="1:24" ht="15" customHeight="1">
      <c r="A690" s="88" t="s">
        <v>136</v>
      </c>
      <c r="B690" s="88" t="s">
        <v>135</v>
      </c>
      <c r="C690" s="89">
        <v>863</v>
      </c>
      <c r="D690" s="90" t="s">
        <v>228</v>
      </c>
      <c r="E690" s="89" t="s">
        <v>944</v>
      </c>
      <c r="F690" s="89" t="s">
        <v>1675</v>
      </c>
      <c r="G690" s="89">
        <v>26000</v>
      </c>
      <c r="H690" s="89" t="s">
        <v>224</v>
      </c>
      <c r="I690" s="88"/>
      <c r="J690" s="91">
        <v>37346</v>
      </c>
      <c r="K690" s="89"/>
      <c r="L690" s="92">
        <f>DATE(YEAR(J690)-26,MONTH(J690),DAY(J691))</f>
        <v>27850</v>
      </c>
      <c r="M690" s="89" t="s">
        <v>357</v>
      </c>
      <c r="N690" s="88" t="s">
        <v>1674</v>
      </c>
      <c r="O690" s="88"/>
      <c r="P690" s="89" t="s">
        <v>224</v>
      </c>
      <c r="Q690" s="89" t="s">
        <v>4289</v>
      </c>
      <c r="R690" s="93" t="s">
        <v>2169</v>
      </c>
      <c r="S690" s="89" t="s">
        <v>6973</v>
      </c>
      <c r="T690" s="96" t="s">
        <v>9270</v>
      </c>
      <c r="U690" s="94" t="s">
        <v>6977</v>
      </c>
      <c r="V690" s="88"/>
      <c r="W690" s="88"/>
      <c r="X690" s="89" t="s">
        <v>5987</v>
      </c>
    </row>
    <row r="691" spans="1:24" ht="15" customHeight="1">
      <c r="A691" s="88" t="s">
        <v>136</v>
      </c>
      <c r="B691" s="88" t="s">
        <v>135</v>
      </c>
      <c r="C691" s="89">
        <v>864</v>
      </c>
      <c r="D691" s="90" t="s">
        <v>228</v>
      </c>
      <c r="E691" s="89" t="s">
        <v>296</v>
      </c>
      <c r="F691" s="89" t="s">
        <v>1675</v>
      </c>
      <c r="G691" s="89">
        <v>9500</v>
      </c>
      <c r="H691" s="89" t="s">
        <v>224</v>
      </c>
      <c r="I691" s="88"/>
      <c r="J691" s="91">
        <v>37346</v>
      </c>
      <c r="K691" s="89"/>
      <c r="L691" s="92">
        <f>DATE(YEAR(J691)-26,MONTH(J691),DAY(J692))</f>
        <v>27850</v>
      </c>
      <c r="M691" s="89" t="s">
        <v>471</v>
      </c>
      <c r="N691" s="88" t="s">
        <v>1674</v>
      </c>
      <c r="O691" s="88"/>
      <c r="P691" s="89" t="s">
        <v>224</v>
      </c>
      <c r="Q691" s="89" t="s">
        <v>4290</v>
      </c>
      <c r="R691" s="93" t="s">
        <v>2170</v>
      </c>
      <c r="S691" s="89" t="s">
        <v>6975</v>
      </c>
      <c r="T691" s="96" t="s">
        <v>9270</v>
      </c>
      <c r="U691" s="94" t="s">
        <v>6979</v>
      </c>
      <c r="V691" s="88"/>
      <c r="W691" s="88"/>
      <c r="X691" s="89" t="s">
        <v>5988</v>
      </c>
    </row>
    <row r="692" spans="1:24" ht="15" customHeight="1">
      <c r="A692" s="88" t="s">
        <v>136</v>
      </c>
      <c r="B692" s="88" t="s">
        <v>135</v>
      </c>
      <c r="C692" s="89">
        <v>865</v>
      </c>
      <c r="D692" s="90" t="s">
        <v>1171</v>
      </c>
      <c r="E692" s="89" t="s">
        <v>242</v>
      </c>
      <c r="F692" s="89" t="s">
        <v>1675</v>
      </c>
      <c r="G692" s="89">
        <v>12000</v>
      </c>
      <c r="H692" s="89" t="s">
        <v>1661</v>
      </c>
      <c r="I692" s="88"/>
      <c r="J692" s="91">
        <v>37346</v>
      </c>
      <c r="K692" s="89"/>
      <c r="L692" s="92">
        <f>DATE(YEAR(J692)-26,MONTH(J692),DAY(J693))</f>
        <v>27850</v>
      </c>
      <c r="M692" s="89" t="s">
        <v>185</v>
      </c>
      <c r="N692" s="88" t="s">
        <v>1674</v>
      </c>
      <c r="O692" s="88"/>
      <c r="P692" s="89" t="s">
        <v>1661</v>
      </c>
      <c r="Q692" s="89" t="s">
        <v>4291</v>
      </c>
      <c r="R692" s="93" t="s">
        <v>2171</v>
      </c>
      <c r="S692" s="89" t="s">
        <v>6973</v>
      </c>
      <c r="T692" s="96" t="s">
        <v>9270</v>
      </c>
      <c r="U692" s="94" t="s">
        <v>6977</v>
      </c>
      <c r="V692" s="88"/>
      <c r="W692" s="88"/>
      <c r="X692" s="89" t="s">
        <v>5989</v>
      </c>
    </row>
    <row r="693" spans="1:24" ht="15" customHeight="1">
      <c r="A693" s="88" t="s">
        <v>136</v>
      </c>
      <c r="B693" s="88" t="s">
        <v>135</v>
      </c>
      <c r="C693" s="89">
        <v>867</v>
      </c>
      <c r="D693" s="90" t="s">
        <v>148</v>
      </c>
      <c r="E693" s="89" t="s">
        <v>193</v>
      </c>
      <c r="F693" s="89" t="s">
        <v>1675</v>
      </c>
      <c r="G693" s="89">
        <v>11000</v>
      </c>
      <c r="H693" s="89" t="s">
        <v>224</v>
      </c>
      <c r="I693" s="88"/>
      <c r="J693" s="91">
        <v>37346</v>
      </c>
      <c r="K693" s="89"/>
      <c r="L693" s="92">
        <f>DATE(YEAR(J693)-26,MONTH(J693),DAY(J694))</f>
        <v>27850</v>
      </c>
      <c r="M693" s="89" t="s">
        <v>1607</v>
      </c>
      <c r="N693" s="88" t="s">
        <v>1674</v>
      </c>
      <c r="O693" s="88"/>
      <c r="P693" s="89" t="s">
        <v>224</v>
      </c>
      <c r="Q693" s="89" t="s">
        <v>4292</v>
      </c>
      <c r="R693" s="93" t="s">
        <v>2172</v>
      </c>
      <c r="S693" s="89" t="s">
        <v>6973</v>
      </c>
      <c r="T693" s="96" t="s">
        <v>9270</v>
      </c>
      <c r="U693" s="94" t="s">
        <v>6977</v>
      </c>
      <c r="V693" s="88"/>
      <c r="W693" s="88"/>
      <c r="X693" s="89" t="s">
        <v>5990</v>
      </c>
    </row>
    <row r="694" spans="1:24" ht="15" customHeight="1">
      <c r="A694" s="88" t="s">
        <v>136</v>
      </c>
      <c r="B694" s="88" t="s">
        <v>135</v>
      </c>
      <c r="C694" s="89">
        <v>868</v>
      </c>
      <c r="D694" s="90" t="s">
        <v>152</v>
      </c>
      <c r="E694" s="89" t="s">
        <v>1200</v>
      </c>
      <c r="F694" s="89" t="s">
        <v>1675</v>
      </c>
      <c r="G694" s="89">
        <v>500</v>
      </c>
      <c r="H694" s="89" t="s">
        <v>224</v>
      </c>
      <c r="I694" s="88"/>
      <c r="J694" s="91">
        <v>37346</v>
      </c>
      <c r="K694" s="89"/>
      <c r="L694" s="92">
        <f>DATE(YEAR(J694)-26,MONTH(J694),DAY(J695))</f>
        <v>27850</v>
      </c>
      <c r="M694" s="89" t="s">
        <v>820</v>
      </c>
      <c r="N694" s="88" t="s">
        <v>1674</v>
      </c>
      <c r="O694" s="88"/>
      <c r="P694" s="89" t="s">
        <v>224</v>
      </c>
      <c r="Q694" s="89" t="s">
        <v>4292</v>
      </c>
      <c r="R694" s="93" t="s">
        <v>2173</v>
      </c>
      <c r="S694" s="89" t="s">
        <v>6973</v>
      </c>
      <c r="T694" s="96" t="s">
        <v>9270</v>
      </c>
      <c r="U694" s="94" t="s">
        <v>6978</v>
      </c>
      <c r="V694" s="88"/>
      <c r="W694" s="88"/>
      <c r="X694" s="89" t="s">
        <v>1673</v>
      </c>
    </row>
    <row r="695" spans="1:24" ht="15" customHeight="1">
      <c r="A695" s="88" t="s">
        <v>136</v>
      </c>
      <c r="B695" s="88" t="s">
        <v>135</v>
      </c>
      <c r="C695" s="89">
        <v>869</v>
      </c>
      <c r="D695" s="90" t="s">
        <v>152</v>
      </c>
      <c r="E695" s="89" t="s">
        <v>1199</v>
      </c>
      <c r="F695" s="89" t="s">
        <v>1675</v>
      </c>
      <c r="G695" s="89">
        <v>500</v>
      </c>
      <c r="H695" s="89" t="s">
        <v>224</v>
      </c>
      <c r="I695" s="88"/>
      <c r="J695" s="91">
        <v>37346</v>
      </c>
      <c r="K695" s="89"/>
      <c r="L695" s="92">
        <f>DATE(YEAR(J695)-26,MONTH(J695),DAY(J696))</f>
        <v>27850</v>
      </c>
      <c r="M695" s="89" t="s">
        <v>1172</v>
      </c>
      <c r="N695" s="88" t="s">
        <v>1674</v>
      </c>
      <c r="O695" s="88"/>
      <c r="P695" s="89" t="s">
        <v>224</v>
      </c>
      <c r="Q695" s="89" t="s">
        <v>4293</v>
      </c>
      <c r="R695" s="93" t="s">
        <v>2174</v>
      </c>
      <c r="S695" s="89" t="s">
        <v>6973</v>
      </c>
      <c r="T695" s="96" t="s">
        <v>9270</v>
      </c>
      <c r="U695" s="94" t="s">
        <v>6978</v>
      </c>
      <c r="V695" s="88"/>
      <c r="W695" s="88"/>
      <c r="X695" s="89" t="s">
        <v>1673</v>
      </c>
    </row>
    <row r="696" spans="1:24" ht="15" customHeight="1">
      <c r="A696" s="88" t="s">
        <v>136</v>
      </c>
      <c r="B696" s="88" t="s">
        <v>135</v>
      </c>
      <c r="C696" s="89">
        <v>870</v>
      </c>
      <c r="D696" s="90" t="s">
        <v>148</v>
      </c>
      <c r="E696" s="89" t="s">
        <v>648</v>
      </c>
      <c r="F696" s="89" t="s">
        <v>1675</v>
      </c>
      <c r="G696" s="89">
        <v>7000</v>
      </c>
      <c r="H696" s="89" t="s">
        <v>224</v>
      </c>
      <c r="I696" s="88"/>
      <c r="J696" s="91">
        <v>37346</v>
      </c>
      <c r="K696" s="89"/>
      <c r="L696" s="92">
        <f>DATE(YEAR(J696)-26,MONTH(J696),DAY(J697))</f>
        <v>27850</v>
      </c>
      <c r="M696" s="89" t="s">
        <v>471</v>
      </c>
      <c r="N696" s="88" t="s">
        <v>1674</v>
      </c>
      <c r="O696" s="88"/>
      <c r="P696" s="89" t="s">
        <v>224</v>
      </c>
      <c r="Q696" s="89" t="s">
        <v>4294</v>
      </c>
      <c r="R696" s="93" t="s">
        <v>2175</v>
      </c>
      <c r="S696" s="89" t="s">
        <v>6973</v>
      </c>
      <c r="T696" s="96" t="s">
        <v>9270</v>
      </c>
      <c r="U696" s="94" t="s">
        <v>6977</v>
      </c>
      <c r="V696" s="88"/>
      <c r="W696" s="88"/>
      <c r="X696" s="89" t="s">
        <v>5991</v>
      </c>
    </row>
    <row r="697" spans="1:24" ht="15" customHeight="1">
      <c r="A697" s="88" t="s">
        <v>136</v>
      </c>
      <c r="B697" s="88" t="s">
        <v>135</v>
      </c>
      <c r="C697" s="89">
        <v>871</v>
      </c>
      <c r="D697" s="90" t="s">
        <v>1198</v>
      </c>
      <c r="E697" s="89" t="s">
        <v>799</v>
      </c>
      <c r="F697" s="89" t="s">
        <v>1675</v>
      </c>
      <c r="G697" s="89">
        <v>100</v>
      </c>
      <c r="H697" s="89" t="s">
        <v>1661</v>
      </c>
      <c r="I697" s="88"/>
      <c r="J697" s="91">
        <v>37346</v>
      </c>
      <c r="K697" s="89"/>
      <c r="L697" s="92">
        <f>DATE(YEAR(J697)-26,MONTH(J697),DAY(J698))</f>
        <v>27850</v>
      </c>
      <c r="M697" s="89" t="s">
        <v>203</v>
      </c>
      <c r="N697" s="88" t="s">
        <v>1674</v>
      </c>
      <c r="O697" s="88"/>
      <c r="P697" s="89" t="s">
        <v>1661</v>
      </c>
      <c r="Q697" s="89" t="s">
        <v>1673</v>
      </c>
      <c r="R697" s="93" t="s">
        <v>1673</v>
      </c>
      <c r="S697" s="89" t="s">
        <v>6973</v>
      </c>
      <c r="T697" s="96" t="s">
        <v>9270</v>
      </c>
      <c r="U697" s="94" t="s">
        <v>6978</v>
      </c>
      <c r="V697" s="88"/>
      <c r="W697" s="88"/>
      <c r="X697" s="89" t="s">
        <v>1673</v>
      </c>
    </row>
    <row r="698" spans="1:24" ht="15" customHeight="1">
      <c r="A698" s="88" t="s">
        <v>136</v>
      </c>
      <c r="B698" s="88" t="s">
        <v>135</v>
      </c>
      <c r="C698" s="89">
        <v>872</v>
      </c>
      <c r="D698" s="90" t="s">
        <v>1156</v>
      </c>
      <c r="E698" s="89" t="s">
        <v>1197</v>
      </c>
      <c r="F698" s="89" t="s">
        <v>1675</v>
      </c>
      <c r="G698" s="89">
        <v>1200</v>
      </c>
      <c r="H698" s="89" t="s">
        <v>224</v>
      </c>
      <c r="I698" s="88"/>
      <c r="J698" s="91">
        <v>37346</v>
      </c>
      <c r="K698" s="89"/>
      <c r="L698" s="92">
        <f>DATE(YEAR(J698)-26,MONTH(J698),DAY(J699))</f>
        <v>27850</v>
      </c>
      <c r="M698" s="89" t="s">
        <v>895</v>
      </c>
      <c r="N698" s="88" t="s">
        <v>1674</v>
      </c>
      <c r="O698" s="88"/>
      <c r="P698" s="89" t="s">
        <v>224</v>
      </c>
      <c r="Q698" s="89" t="s">
        <v>1673</v>
      </c>
      <c r="R698" s="93" t="s">
        <v>1673</v>
      </c>
      <c r="S698" s="89" t="s">
        <v>6975</v>
      </c>
      <c r="T698" s="96" t="s">
        <v>9270</v>
      </c>
      <c r="U698" s="94" t="s">
        <v>6978</v>
      </c>
      <c r="V698" s="88"/>
      <c r="W698" s="88"/>
      <c r="X698" s="89" t="s">
        <v>1673</v>
      </c>
    </row>
    <row r="699" spans="1:24" ht="15" customHeight="1">
      <c r="A699" s="88" t="s">
        <v>136</v>
      </c>
      <c r="B699" s="88" t="s">
        <v>135</v>
      </c>
      <c r="C699" s="89">
        <v>873</v>
      </c>
      <c r="D699" s="90" t="s">
        <v>1156</v>
      </c>
      <c r="E699" s="89" t="s">
        <v>1196</v>
      </c>
      <c r="F699" s="89" t="s">
        <v>1675</v>
      </c>
      <c r="G699" s="89">
        <v>100</v>
      </c>
      <c r="H699" s="89" t="s">
        <v>224</v>
      </c>
      <c r="I699" s="88"/>
      <c r="J699" s="91">
        <v>37346</v>
      </c>
      <c r="K699" s="89"/>
      <c r="L699" s="92">
        <f>DATE(YEAR(J699)-26,MONTH(J699),DAY(J700))</f>
        <v>27850</v>
      </c>
      <c r="M699" s="89" t="s">
        <v>1209</v>
      </c>
      <c r="N699" s="88" t="s">
        <v>1674</v>
      </c>
      <c r="O699" s="88"/>
      <c r="P699" s="89" t="s">
        <v>224</v>
      </c>
      <c r="Q699" s="89" t="s">
        <v>3999</v>
      </c>
      <c r="R699" s="93" t="s">
        <v>1673</v>
      </c>
      <c r="S699" s="89" t="s">
        <v>6975</v>
      </c>
      <c r="T699" s="96" t="s">
        <v>9270</v>
      </c>
      <c r="U699" s="94" t="s">
        <v>6978</v>
      </c>
      <c r="V699" s="88"/>
      <c r="W699" s="88"/>
      <c r="X699" s="89" t="s">
        <v>1673</v>
      </c>
    </row>
    <row r="700" spans="1:24" ht="15" customHeight="1">
      <c r="A700" s="88" t="s">
        <v>136</v>
      </c>
      <c r="B700" s="88" t="s">
        <v>135</v>
      </c>
      <c r="C700" s="89">
        <v>720</v>
      </c>
      <c r="D700" s="90" t="s">
        <v>188</v>
      </c>
      <c r="E700" s="89" t="s">
        <v>1195</v>
      </c>
      <c r="F700" s="89" t="s">
        <v>1675</v>
      </c>
      <c r="G700" s="89">
        <v>100</v>
      </c>
      <c r="H700" s="89" t="s">
        <v>224</v>
      </c>
      <c r="I700" s="88"/>
      <c r="J700" s="91">
        <v>37346</v>
      </c>
      <c r="K700" s="89"/>
      <c r="L700" s="92">
        <f>DATE(YEAR(J700)-26,MONTH(J700),DAY(J701))</f>
        <v>27850</v>
      </c>
      <c r="M700" s="89" t="s">
        <v>1606</v>
      </c>
      <c r="N700" s="88" t="s">
        <v>1674</v>
      </c>
      <c r="O700" s="88"/>
      <c r="P700" s="89" t="s">
        <v>224</v>
      </c>
      <c r="Q700" s="89" t="s">
        <v>1673</v>
      </c>
      <c r="R700" s="93" t="s">
        <v>1673</v>
      </c>
      <c r="S700" s="89" t="s">
        <v>6975</v>
      </c>
      <c r="T700" s="96" t="s">
        <v>9270</v>
      </c>
      <c r="U700" s="94" t="s">
        <v>6978</v>
      </c>
      <c r="V700" s="88"/>
      <c r="W700" s="88"/>
      <c r="X700" s="89" t="s">
        <v>1673</v>
      </c>
    </row>
    <row r="701" spans="1:24" ht="15" customHeight="1">
      <c r="A701" s="88" t="s">
        <v>136</v>
      </c>
      <c r="B701" s="88" t="s">
        <v>135</v>
      </c>
      <c r="C701" s="89">
        <v>874</v>
      </c>
      <c r="D701" s="90" t="s">
        <v>188</v>
      </c>
      <c r="E701" s="89" t="s">
        <v>894</v>
      </c>
      <c r="F701" s="89" t="s">
        <v>1675</v>
      </c>
      <c r="G701" s="89">
        <v>100</v>
      </c>
      <c r="H701" s="89" t="s">
        <v>224</v>
      </c>
      <c r="I701" s="88"/>
      <c r="J701" s="91">
        <v>37346</v>
      </c>
      <c r="K701" s="89"/>
      <c r="L701" s="92">
        <f>DATE(YEAR(J701)-26,MONTH(J701),DAY(J702))</f>
        <v>27850</v>
      </c>
      <c r="M701" s="89" t="s">
        <v>1165</v>
      </c>
      <c r="N701" s="88" t="s">
        <v>1674</v>
      </c>
      <c r="O701" s="88"/>
      <c r="P701" s="89" t="s">
        <v>224</v>
      </c>
      <c r="Q701" s="89" t="s">
        <v>1673</v>
      </c>
      <c r="R701" s="93" t="s">
        <v>1673</v>
      </c>
      <c r="S701" s="89" t="s">
        <v>6975</v>
      </c>
      <c r="T701" s="96" t="s">
        <v>9270</v>
      </c>
      <c r="U701" s="94" t="s">
        <v>6978</v>
      </c>
      <c r="V701" s="88"/>
      <c r="W701" s="88"/>
      <c r="X701" s="89" t="s">
        <v>1673</v>
      </c>
    </row>
    <row r="702" spans="1:24" ht="15" customHeight="1">
      <c r="A702" s="88" t="s">
        <v>136</v>
      </c>
      <c r="B702" s="88" t="s">
        <v>135</v>
      </c>
      <c r="C702" s="89">
        <v>875</v>
      </c>
      <c r="D702" s="90" t="s">
        <v>188</v>
      </c>
      <c r="E702" s="89" t="s">
        <v>1194</v>
      </c>
      <c r="F702" s="89" t="s">
        <v>1675</v>
      </c>
      <c r="G702" s="89">
        <v>100</v>
      </c>
      <c r="H702" s="89" t="s">
        <v>224</v>
      </c>
      <c r="I702" s="88"/>
      <c r="J702" s="91">
        <v>37346</v>
      </c>
      <c r="K702" s="89"/>
      <c r="L702" s="92">
        <f>DATE(YEAR(J702)-26,MONTH(J702),DAY(J703))</f>
        <v>27850</v>
      </c>
      <c r="M702" s="89" t="s">
        <v>895</v>
      </c>
      <c r="N702" s="88" t="s">
        <v>1674</v>
      </c>
      <c r="O702" s="88"/>
      <c r="P702" s="89" t="s">
        <v>224</v>
      </c>
      <c r="Q702" s="89" t="s">
        <v>1673</v>
      </c>
      <c r="R702" s="93" t="s">
        <v>1673</v>
      </c>
      <c r="S702" s="89" t="s">
        <v>6975</v>
      </c>
      <c r="T702" s="96" t="s">
        <v>9270</v>
      </c>
      <c r="U702" s="94" t="s">
        <v>6978</v>
      </c>
      <c r="V702" s="88"/>
      <c r="W702" s="88"/>
      <c r="X702" s="89" t="s">
        <v>1673</v>
      </c>
    </row>
    <row r="703" spans="1:24" ht="15" customHeight="1">
      <c r="A703" s="88" t="s">
        <v>136</v>
      </c>
      <c r="B703" s="88" t="s">
        <v>135</v>
      </c>
      <c r="C703" s="89">
        <v>876</v>
      </c>
      <c r="D703" s="90" t="s">
        <v>188</v>
      </c>
      <c r="E703" s="89" t="s">
        <v>1193</v>
      </c>
      <c r="F703" s="89" t="s">
        <v>1675</v>
      </c>
      <c r="G703" s="89">
        <v>100</v>
      </c>
      <c r="H703" s="89" t="s">
        <v>224</v>
      </c>
      <c r="I703" s="88"/>
      <c r="J703" s="91">
        <v>37346</v>
      </c>
      <c r="K703" s="89"/>
      <c r="L703" s="92">
        <f>DATE(YEAR(J703)-26,MONTH(J703),DAY(J704))</f>
        <v>27850</v>
      </c>
      <c r="M703" s="89" t="s">
        <v>900</v>
      </c>
      <c r="N703" s="88" t="s">
        <v>1674</v>
      </c>
      <c r="O703" s="88"/>
      <c r="P703" s="89" t="s">
        <v>224</v>
      </c>
      <c r="Q703" s="89" t="s">
        <v>4295</v>
      </c>
      <c r="R703" s="93" t="s">
        <v>1673</v>
      </c>
      <c r="S703" s="89" t="s">
        <v>6975</v>
      </c>
      <c r="T703" s="96" t="s">
        <v>9270</v>
      </c>
      <c r="U703" s="94" t="s">
        <v>6978</v>
      </c>
      <c r="V703" s="88"/>
      <c r="W703" s="88"/>
      <c r="X703" s="89" t="s">
        <v>1673</v>
      </c>
    </row>
    <row r="704" spans="1:24" ht="15" customHeight="1">
      <c r="A704" s="88" t="s">
        <v>136</v>
      </c>
      <c r="B704" s="88" t="s">
        <v>135</v>
      </c>
      <c r="C704" s="89">
        <v>877</v>
      </c>
      <c r="D704" s="90" t="s">
        <v>188</v>
      </c>
      <c r="E704" s="89" t="s">
        <v>1192</v>
      </c>
      <c r="F704" s="89" t="s">
        <v>1675</v>
      </c>
      <c r="G704" s="89">
        <v>1500</v>
      </c>
      <c r="H704" s="89" t="s">
        <v>224</v>
      </c>
      <c r="I704" s="88"/>
      <c r="J704" s="91">
        <v>37346</v>
      </c>
      <c r="K704" s="89"/>
      <c r="L704" s="92">
        <f>DATE(YEAR(J704)-26,MONTH(J704),DAY(J705))</f>
        <v>27850</v>
      </c>
      <c r="M704" s="89" t="s">
        <v>900</v>
      </c>
      <c r="N704" s="88" t="s">
        <v>1674</v>
      </c>
      <c r="O704" s="88"/>
      <c r="P704" s="89" t="s">
        <v>224</v>
      </c>
      <c r="Q704" s="89" t="s">
        <v>4296</v>
      </c>
      <c r="R704" s="93" t="s">
        <v>2176</v>
      </c>
      <c r="S704" s="89" t="s">
        <v>6975</v>
      </c>
      <c r="T704" s="96" t="s">
        <v>9270</v>
      </c>
      <c r="U704" s="94" t="s">
        <v>6978</v>
      </c>
      <c r="V704" s="88"/>
      <c r="W704" s="88"/>
      <c r="X704" s="89" t="s">
        <v>5992</v>
      </c>
    </row>
    <row r="705" spans="1:24" ht="15" customHeight="1">
      <c r="A705" s="88" t="s">
        <v>136</v>
      </c>
      <c r="B705" s="88" t="s">
        <v>135</v>
      </c>
      <c r="C705" s="89">
        <v>879</v>
      </c>
      <c r="D705" s="90" t="s">
        <v>1143</v>
      </c>
      <c r="E705" s="89" t="s">
        <v>1191</v>
      </c>
      <c r="F705" s="89" t="s">
        <v>1675</v>
      </c>
      <c r="G705" s="89">
        <v>2300</v>
      </c>
      <c r="H705" s="89" t="s">
        <v>224</v>
      </c>
      <c r="I705" s="88"/>
      <c r="J705" s="91">
        <v>37346</v>
      </c>
      <c r="K705" s="89"/>
      <c r="L705" s="92">
        <f>DATE(YEAR(J705)-26,MONTH(J705),DAY(J706))</f>
        <v>27850</v>
      </c>
      <c r="M705" s="89" t="s">
        <v>1594</v>
      </c>
      <c r="N705" s="88" t="s">
        <v>1674</v>
      </c>
      <c r="O705" s="88"/>
      <c r="P705" s="89" t="s">
        <v>224</v>
      </c>
      <c r="Q705" s="89" t="s">
        <v>4297</v>
      </c>
      <c r="R705" s="93" t="s">
        <v>2177</v>
      </c>
      <c r="S705" s="89" t="s">
        <v>6975</v>
      </c>
      <c r="T705" s="96" t="s">
        <v>9270</v>
      </c>
      <c r="U705" s="94" t="s">
        <v>6978</v>
      </c>
      <c r="V705" s="88"/>
      <c r="W705" s="88"/>
      <c r="X705" s="89" t="s">
        <v>5993</v>
      </c>
    </row>
    <row r="706" spans="1:24" ht="15" customHeight="1">
      <c r="A706" s="88" t="s">
        <v>136</v>
      </c>
      <c r="B706" s="88" t="s">
        <v>135</v>
      </c>
      <c r="C706" s="89">
        <v>880</v>
      </c>
      <c r="D706" s="90" t="s">
        <v>188</v>
      </c>
      <c r="E706" s="89" t="s">
        <v>1190</v>
      </c>
      <c r="F706" s="89" t="s">
        <v>1675</v>
      </c>
      <c r="G706" s="89">
        <v>100</v>
      </c>
      <c r="H706" s="89" t="s">
        <v>224</v>
      </c>
      <c r="I706" s="88"/>
      <c r="J706" s="91">
        <v>37346</v>
      </c>
      <c r="K706" s="89"/>
      <c r="L706" s="92">
        <f>DATE(YEAR(J706)-26,MONTH(J706),DAY(J707))</f>
        <v>27850</v>
      </c>
      <c r="M706" s="89" t="s">
        <v>1606</v>
      </c>
      <c r="N706" s="88" t="s">
        <v>1674</v>
      </c>
      <c r="O706" s="88"/>
      <c r="P706" s="89" t="s">
        <v>224</v>
      </c>
      <c r="Q706" s="89" t="s">
        <v>1673</v>
      </c>
      <c r="R706" s="93" t="s">
        <v>1673</v>
      </c>
      <c r="S706" s="89" t="s">
        <v>6975</v>
      </c>
      <c r="T706" s="96" t="s">
        <v>9270</v>
      </c>
      <c r="U706" s="94" t="s">
        <v>6978</v>
      </c>
      <c r="V706" s="88"/>
      <c r="W706" s="88"/>
      <c r="X706" s="89" t="s">
        <v>1673</v>
      </c>
    </row>
    <row r="707" spans="1:24" ht="15" customHeight="1">
      <c r="A707" s="88" t="s">
        <v>136</v>
      </c>
      <c r="B707" s="88" t="s">
        <v>135</v>
      </c>
      <c r="C707" s="89">
        <v>881</v>
      </c>
      <c r="D707" s="90" t="s">
        <v>188</v>
      </c>
      <c r="E707" s="89" t="s">
        <v>464</v>
      </c>
      <c r="F707" s="89" t="s">
        <v>1675</v>
      </c>
      <c r="G707" s="89">
        <v>2000</v>
      </c>
      <c r="H707" s="89" t="s">
        <v>224</v>
      </c>
      <c r="I707" s="88"/>
      <c r="J707" s="91">
        <v>37346</v>
      </c>
      <c r="K707" s="89"/>
      <c r="L707" s="92">
        <f>DATE(YEAR(J707)-26,MONTH(J707),DAY(J708))</f>
        <v>27850</v>
      </c>
      <c r="M707" s="89" t="s">
        <v>1586</v>
      </c>
      <c r="N707" s="88" t="s">
        <v>1674</v>
      </c>
      <c r="O707" s="88"/>
      <c r="P707" s="89" t="s">
        <v>224</v>
      </c>
      <c r="Q707" s="89" t="s">
        <v>4298</v>
      </c>
      <c r="R707" s="93" t="s">
        <v>2178</v>
      </c>
      <c r="S707" s="89" t="s">
        <v>6975</v>
      </c>
      <c r="T707" s="96" t="s">
        <v>9270</v>
      </c>
      <c r="U707" s="94" t="s">
        <v>6978</v>
      </c>
      <c r="V707" s="88"/>
      <c r="W707" s="88"/>
      <c r="X707" s="89" t="s">
        <v>5994</v>
      </c>
    </row>
    <row r="708" spans="1:24" ht="15" customHeight="1">
      <c r="A708" s="88" t="s">
        <v>136</v>
      </c>
      <c r="B708" s="88" t="s">
        <v>135</v>
      </c>
      <c r="C708" s="89">
        <v>882</v>
      </c>
      <c r="D708" s="90" t="s">
        <v>188</v>
      </c>
      <c r="E708" s="89" t="s">
        <v>1189</v>
      </c>
      <c r="F708" s="89" t="s">
        <v>1675</v>
      </c>
      <c r="G708" s="89">
        <v>2100</v>
      </c>
      <c r="H708" s="89" t="s">
        <v>224</v>
      </c>
      <c r="I708" s="88"/>
      <c r="J708" s="91">
        <v>37346</v>
      </c>
      <c r="K708" s="89"/>
      <c r="L708" s="92">
        <f>DATE(YEAR(J708)-26,MONTH(J708),DAY(J709))</f>
        <v>27850</v>
      </c>
      <c r="M708" s="89" t="s">
        <v>189</v>
      </c>
      <c r="N708" s="88" t="s">
        <v>1674</v>
      </c>
      <c r="O708" s="88"/>
      <c r="P708" s="89" t="s">
        <v>224</v>
      </c>
      <c r="Q708" s="89" t="s">
        <v>4286</v>
      </c>
      <c r="R708" s="93" t="s">
        <v>2179</v>
      </c>
      <c r="S708" s="89" t="s">
        <v>6975</v>
      </c>
      <c r="T708" s="96" t="s">
        <v>9270</v>
      </c>
      <c r="U708" s="94" t="s">
        <v>6978</v>
      </c>
      <c r="V708" s="88"/>
      <c r="W708" s="88"/>
      <c r="X708" s="89" t="s">
        <v>5995</v>
      </c>
    </row>
    <row r="709" spans="1:24" ht="15" customHeight="1">
      <c r="A709" s="88" t="s">
        <v>136</v>
      </c>
      <c r="B709" s="88" t="s">
        <v>135</v>
      </c>
      <c r="C709" s="89">
        <v>883</v>
      </c>
      <c r="D709" s="90" t="s">
        <v>188</v>
      </c>
      <c r="E709" s="89" t="s">
        <v>1188</v>
      </c>
      <c r="F709" s="89" t="s">
        <v>1675</v>
      </c>
      <c r="G709" s="89">
        <v>100</v>
      </c>
      <c r="H709" s="89" t="s">
        <v>224</v>
      </c>
      <c r="I709" s="88"/>
      <c r="J709" s="91">
        <v>37346</v>
      </c>
      <c r="K709" s="89"/>
      <c r="L709" s="92">
        <f>DATE(YEAR(J709)-26,MONTH(J709),DAY(J710))</f>
        <v>27850</v>
      </c>
      <c r="M709" s="89" t="s">
        <v>1193</v>
      </c>
      <c r="N709" s="88" t="s">
        <v>1674</v>
      </c>
      <c r="O709" s="88"/>
      <c r="P709" s="89" t="s">
        <v>224</v>
      </c>
      <c r="Q709" s="89" t="s">
        <v>1673</v>
      </c>
      <c r="R709" s="93" t="s">
        <v>1673</v>
      </c>
      <c r="S709" s="89" t="s">
        <v>6975</v>
      </c>
      <c r="T709" s="96" t="s">
        <v>9270</v>
      </c>
      <c r="U709" s="94" t="s">
        <v>6978</v>
      </c>
      <c r="V709" s="88"/>
      <c r="W709" s="88"/>
      <c r="X709" s="89" t="s">
        <v>1673</v>
      </c>
    </row>
    <row r="710" spans="1:24" ht="15" customHeight="1">
      <c r="A710" s="88" t="s">
        <v>136</v>
      </c>
      <c r="B710" s="88" t="s">
        <v>135</v>
      </c>
      <c r="C710" s="89">
        <v>884</v>
      </c>
      <c r="D710" s="90" t="s">
        <v>188</v>
      </c>
      <c r="E710" s="89" t="s">
        <v>1187</v>
      </c>
      <c r="F710" s="89" t="s">
        <v>1676</v>
      </c>
      <c r="G710" s="89">
        <v>100</v>
      </c>
      <c r="H710" s="89" t="s">
        <v>224</v>
      </c>
      <c r="I710" s="88"/>
      <c r="J710" s="91">
        <v>37346</v>
      </c>
      <c r="K710" s="89"/>
      <c r="L710" s="92">
        <f>DATE(YEAR(J710)-26,MONTH(J710),DAY(J711))</f>
        <v>27850</v>
      </c>
      <c r="M710" s="89" t="s">
        <v>1129</v>
      </c>
      <c r="N710" s="88" t="s">
        <v>1674</v>
      </c>
      <c r="O710" s="88"/>
      <c r="P710" s="89" t="s">
        <v>224</v>
      </c>
      <c r="Q710" s="89" t="s">
        <v>1673</v>
      </c>
      <c r="R710" s="93" t="s">
        <v>1673</v>
      </c>
      <c r="S710" s="89" t="s">
        <v>6975</v>
      </c>
      <c r="T710" s="96" t="s">
        <v>9270</v>
      </c>
      <c r="U710" s="94" t="s">
        <v>6978</v>
      </c>
      <c r="V710" s="88"/>
      <c r="W710" s="88"/>
      <c r="X710" s="89" t="s">
        <v>1673</v>
      </c>
    </row>
    <row r="711" spans="1:24" ht="15" customHeight="1">
      <c r="A711" s="88" t="s">
        <v>136</v>
      </c>
      <c r="B711" s="88" t="s">
        <v>135</v>
      </c>
      <c r="C711" s="89">
        <v>885</v>
      </c>
      <c r="D711" s="90" t="s">
        <v>188</v>
      </c>
      <c r="E711" s="89" t="s">
        <v>1186</v>
      </c>
      <c r="F711" s="89" t="s">
        <v>1676</v>
      </c>
      <c r="G711" s="89">
        <v>900</v>
      </c>
      <c r="H711" s="89" t="s">
        <v>224</v>
      </c>
      <c r="I711" s="88"/>
      <c r="J711" s="91">
        <v>37346</v>
      </c>
      <c r="K711" s="89"/>
      <c r="L711" s="92">
        <f>DATE(YEAR(J711)-26,MONTH(J711),DAY(J712))</f>
        <v>27850</v>
      </c>
      <c r="M711" s="89" t="s">
        <v>1605</v>
      </c>
      <c r="N711" s="88" t="s">
        <v>1674</v>
      </c>
      <c r="O711" s="88"/>
      <c r="P711" s="89" t="s">
        <v>224</v>
      </c>
      <c r="Q711" s="89" t="s">
        <v>1673</v>
      </c>
      <c r="R711" s="93" t="s">
        <v>1673</v>
      </c>
      <c r="S711" s="89" t="s">
        <v>6975</v>
      </c>
      <c r="T711" s="96" t="s">
        <v>9270</v>
      </c>
      <c r="U711" s="94" t="s">
        <v>6978</v>
      </c>
      <c r="V711" s="88"/>
      <c r="W711" s="88"/>
      <c r="X711" s="89" t="s">
        <v>1673</v>
      </c>
    </row>
    <row r="712" spans="1:24" ht="15" customHeight="1">
      <c r="A712" s="88" t="s">
        <v>136</v>
      </c>
      <c r="B712" s="88" t="s">
        <v>135</v>
      </c>
      <c r="C712" s="89">
        <v>886</v>
      </c>
      <c r="D712" s="90" t="s">
        <v>1169</v>
      </c>
      <c r="E712" s="89" t="s">
        <v>1185</v>
      </c>
      <c r="F712" s="89" t="s">
        <v>1676</v>
      </c>
      <c r="G712" s="89">
        <v>100</v>
      </c>
      <c r="H712" s="89" t="s">
        <v>224</v>
      </c>
      <c r="I712" s="88"/>
      <c r="J712" s="91">
        <v>37346</v>
      </c>
      <c r="K712" s="89"/>
      <c r="L712" s="92">
        <f>DATE(YEAR(J712)-26,MONTH(J712),DAY(J713))</f>
        <v>27850</v>
      </c>
      <c r="M712" s="89" t="s">
        <v>1604</v>
      </c>
      <c r="N712" s="88" t="s">
        <v>1674</v>
      </c>
      <c r="O712" s="88"/>
      <c r="P712" s="89" t="s">
        <v>224</v>
      </c>
      <c r="Q712" s="89" t="s">
        <v>1673</v>
      </c>
      <c r="R712" s="93" t="s">
        <v>1673</v>
      </c>
      <c r="S712" s="89" t="s">
        <v>6975</v>
      </c>
      <c r="T712" s="96" t="s">
        <v>9270</v>
      </c>
      <c r="U712" s="94" t="s">
        <v>6978</v>
      </c>
      <c r="V712" s="88"/>
      <c r="W712" s="88"/>
      <c r="X712" s="89" t="s">
        <v>1673</v>
      </c>
    </row>
    <row r="713" spans="1:24" ht="15" customHeight="1">
      <c r="A713" s="88" t="s">
        <v>136</v>
      </c>
      <c r="B713" s="88" t="s">
        <v>135</v>
      </c>
      <c r="C713" s="89">
        <v>887</v>
      </c>
      <c r="D713" s="90" t="s">
        <v>1169</v>
      </c>
      <c r="E713" s="89" t="s">
        <v>1184</v>
      </c>
      <c r="F713" s="89" t="s">
        <v>1676</v>
      </c>
      <c r="G713" s="89">
        <v>500</v>
      </c>
      <c r="H713" s="89" t="s">
        <v>224</v>
      </c>
      <c r="I713" s="88"/>
      <c r="J713" s="91">
        <v>37346</v>
      </c>
      <c r="K713" s="89"/>
      <c r="L713" s="92">
        <f>DATE(YEAR(J713)-26,MONTH(J713),DAY(J714))</f>
        <v>27850</v>
      </c>
      <c r="M713" s="89" t="s">
        <v>464</v>
      </c>
      <c r="N713" s="88" t="s">
        <v>1674</v>
      </c>
      <c r="O713" s="88"/>
      <c r="P713" s="89" t="s">
        <v>224</v>
      </c>
      <c r="Q713" s="89" t="s">
        <v>4298</v>
      </c>
      <c r="R713" s="93" t="s">
        <v>2180</v>
      </c>
      <c r="S713" s="89" t="s">
        <v>6975</v>
      </c>
      <c r="T713" s="96" t="s">
        <v>9270</v>
      </c>
      <c r="U713" s="94" t="s">
        <v>6978</v>
      </c>
      <c r="V713" s="88"/>
      <c r="W713" s="88"/>
      <c r="X713" s="89" t="s">
        <v>1673</v>
      </c>
    </row>
    <row r="714" spans="1:24" ht="15" customHeight="1">
      <c r="A714" s="88" t="s">
        <v>136</v>
      </c>
      <c r="B714" s="88" t="s">
        <v>135</v>
      </c>
      <c r="C714" s="89">
        <v>888</v>
      </c>
      <c r="D714" s="90" t="s">
        <v>1169</v>
      </c>
      <c r="E714" s="89" t="s">
        <v>1183</v>
      </c>
      <c r="F714" s="89" t="s">
        <v>1676</v>
      </c>
      <c r="G714" s="89">
        <v>500</v>
      </c>
      <c r="H714" s="89" t="s">
        <v>224</v>
      </c>
      <c r="I714" s="88"/>
      <c r="J714" s="91">
        <v>37346</v>
      </c>
      <c r="K714" s="89"/>
      <c r="L714" s="92">
        <f>DATE(YEAR(J714)-26,MONTH(J714),DAY(J715))</f>
        <v>27850</v>
      </c>
      <c r="M714" s="89" t="s">
        <v>1129</v>
      </c>
      <c r="N714" s="88" t="s">
        <v>1674</v>
      </c>
      <c r="O714" s="88"/>
      <c r="P714" s="89" t="s">
        <v>224</v>
      </c>
      <c r="Q714" s="89" t="s">
        <v>4299</v>
      </c>
      <c r="R714" s="93" t="s">
        <v>2181</v>
      </c>
      <c r="S714" s="89" t="s">
        <v>6975</v>
      </c>
      <c r="T714" s="96" t="s">
        <v>9270</v>
      </c>
      <c r="U714" s="94" t="s">
        <v>6978</v>
      </c>
      <c r="V714" s="88"/>
      <c r="W714" s="88"/>
      <c r="X714" s="89" t="s">
        <v>1673</v>
      </c>
    </row>
    <row r="715" spans="1:24" ht="15" customHeight="1">
      <c r="A715" s="88" t="s">
        <v>136</v>
      </c>
      <c r="B715" s="88" t="s">
        <v>135</v>
      </c>
      <c r="C715" s="89">
        <v>889</v>
      </c>
      <c r="D715" s="90" t="s">
        <v>1169</v>
      </c>
      <c r="E715" s="89" t="s">
        <v>1182</v>
      </c>
      <c r="F715" s="89" t="s">
        <v>1676</v>
      </c>
      <c r="G715" s="89">
        <v>1000</v>
      </c>
      <c r="H715" s="89" t="s">
        <v>224</v>
      </c>
      <c r="I715" s="88"/>
      <c r="J715" s="91">
        <v>37346</v>
      </c>
      <c r="K715" s="89"/>
      <c r="L715" s="92">
        <f>DATE(YEAR(J715)-26,MONTH(J715),DAY(J716))</f>
        <v>27850</v>
      </c>
      <c r="M715" s="89" t="s">
        <v>1209</v>
      </c>
      <c r="N715" s="88" t="s">
        <v>1674</v>
      </c>
      <c r="O715" s="88"/>
      <c r="P715" s="89" t="s">
        <v>224</v>
      </c>
      <c r="Q715" s="89" t="s">
        <v>1673</v>
      </c>
      <c r="R715" s="93" t="s">
        <v>1673</v>
      </c>
      <c r="S715" s="89" t="s">
        <v>6975</v>
      </c>
      <c r="T715" s="96" t="s">
        <v>9270</v>
      </c>
      <c r="U715" s="94" t="s">
        <v>6978</v>
      </c>
      <c r="V715" s="88"/>
      <c r="W715" s="88"/>
      <c r="X715" s="89" t="s">
        <v>1673</v>
      </c>
    </row>
    <row r="716" spans="1:24" ht="15" customHeight="1">
      <c r="A716" s="88" t="s">
        <v>136</v>
      </c>
      <c r="B716" s="88" t="s">
        <v>135</v>
      </c>
      <c r="C716" s="89">
        <v>890</v>
      </c>
      <c r="D716" s="90" t="s">
        <v>1169</v>
      </c>
      <c r="E716" s="89" t="s">
        <v>1181</v>
      </c>
      <c r="F716" s="89" t="s">
        <v>1676</v>
      </c>
      <c r="G716" s="89">
        <v>100</v>
      </c>
      <c r="H716" s="89" t="s">
        <v>224</v>
      </c>
      <c r="I716" s="88"/>
      <c r="J716" s="91">
        <v>37346</v>
      </c>
      <c r="K716" s="89"/>
      <c r="L716" s="92">
        <f>DATE(YEAR(J716)-26,MONTH(J716),DAY(J717))</f>
        <v>27850</v>
      </c>
      <c r="M716" s="89" t="s">
        <v>1168</v>
      </c>
      <c r="N716" s="88" t="s">
        <v>1674</v>
      </c>
      <c r="O716" s="88"/>
      <c r="P716" s="89" t="s">
        <v>224</v>
      </c>
      <c r="Q716" s="89" t="s">
        <v>1673</v>
      </c>
      <c r="R716" s="93" t="s">
        <v>1673</v>
      </c>
      <c r="S716" s="89" t="s">
        <v>6975</v>
      </c>
      <c r="T716" s="96" t="s">
        <v>9270</v>
      </c>
      <c r="U716" s="94" t="s">
        <v>6978</v>
      </c>
      <c r="V716" s="88"/>
      <c r="W716" s="88"/>
      <c r="X716" s="89" t="s">
        <v>1673</v>
      </c>
    </row>
    <row r="717" spans="1:24" ht="15" customHeight="1">
      <c r="A717" s="88" t="s">
        <v>136</v>
      </c>
      <c r="B717" s="88" t="s">
        <v>135</v>
      </c>
      <c r="C717" s="89">
        <v>892</v>
      </c>
      <c r="D717" s="90" t="s">
        <v>465</v>
      </c>
      <c r="E717" s="89" t="s">
        <v>1180</v>
      </c>
      <c r="F717" s="89" t="s">
        <v>1675</v>
      </c>
      <c r="G717" s="89">
        <v>500</v>
      </c>
      <c r="H717" s="89" t="s">
        <v>224</v>
      </c>
      <c r="I717" s="88"/>
      <c r="J717" s="91">
        <v>37346</v>
      </c>
      <c r="K717" s="89"/>
      <c r="L717" s="92">
        <f>DATE(YEAR(J717)-26,MONTH(J717),DAY(J718))</f>
        <v>27850</v>
      </c>
      <c r="M717" s="89" t="s">
        <v>895</v>
      </c>
      <c r="N717" s="88" t="s">
        <v>1674</v>
      </c>
      <c r="O717" s="88"/>
      <c r="P717" s="89" t="s">
        <v>224</v>
      </c>
      <c r="Q717" s="89" t="s">
        <v>4300</v>
      </c>
      <c r="R717" s="93" t="s">
        <v>2182</v>
      </c>
      <c r="S717" s="89" t="s">
        <v>6975</v>
      </c>
      <c r="T717" s="96" t="s">
        <v>9270</v>
      </c>
      <c r="U717" s="94" t="s">
        <v>6978</v>
      </c>
      <c r="V717" s="88"/>
      <c r="W717" s="88"/>
      <c r="X717" s="89" t="s">
        <v>1673</v>
      </c>
    </row>
    <row r="718" spans="1:24" ht="15" customHeight="1">
      <c r="A718" s="88" t="s">
        <v>136</v>
      </c>
      <c r="B718" s="88" t="s">
        <v>135</v>
      </c>
      <c r="C718" s="89">
        <v>893</v>
      </c>
      <c r="D718" s="90" t="s">
        <v>188</v>
      </c>
      <c r="E718" s="89" t="s">
        <v>1179</v>
      </c>
      <c r="F718" s="89" t="s">
        <v>1675</v>
      </c>
      <c r="G718" s="89">
        <v>13000</v>
      </c>
      <c r="H718" s="89" t="s">
        <v>224</v>
      </c>
      <c r="I718" s="88"/>
      <c r="J718" s="91">
        <v>37346</v>
      </c>
      <c r="K718" s="89"/>
      <c r="L718" s="92">
        <f>DATE(YEAR(J718)-26,MONTH(J718),DAY(J719))</f>
        <v>27850</v>
      </c>
      <c r="M718" s="89" t="s">
        <v>1603</v>
      </c>
      <c r="N718" s="88" t="s">
        <v>1674</v>
      </c>
      <c r="O718" s="88"/>
      <c r="P718" s="89" t="s">
        <v>224</v>
      </c>
      <c r="Q718" s="89" t="s">
        <v>4301</v>
      </c>
      <c r="R718" s="93" t="s">
        <v>2183</v>
      </c>
      <c r="S718" s="89" t="s">
        <v>6975</v>
      </c>
      <c r="T718" s="96" t="s">
        <v>9270</v>
      </c>
      <c r="U718" s="94" t="s">
        <v>6979</v>
      </c>
      <c r="V718" s="88"/>
      <c r="W718" s="88"/>
      <c r="X718" s="89" t="s">
        <v>5996</v>
      </c>
    </row>
    <row r="719" spans="1:24" ht="15" customHeight="1">
      <c r="A719" s="88" t="s">
        <v>136</v>
      </c>
      <c r="B719" s="88" t="s">
        <v>135</v>
      </c>
      <c r="C719" s="89">
        <v>894</v>
      </c>
      <c r="D719" s="90" t="s">
        <v>152</v>
      </c>
      <c r="E719" s="89" t="s">
        <v>506</v>
      </c>
      <c r="F719" s="89" t="s">
        <v>1675</v>
      </c>
      <c r="G719" s="89">
        <v>2400</v>
      </c>
      <c r="H719" s="89" t="s">
        <v>224</v>
      </c>
      <c r="I719" s="88"/>
      <c r="J719" s="91">
        <v>37346</v>
      </c>
      <c r="K719" s="89"/>
      <c r="L719" s="92">
        <f>DATE(YEAR(J719)-26,MONTH(J719),DAY(J720))</f>
        <v>27850</v>
      </c>
      <c r="M719" s="89" t="s">
        <v>962</v>
      </c>
      <c r="N719" s="88" t="s">
        <v>1674</v>
      </c>
      <c r="O719" s="88"/>
      <c r="P719" s="89" t="s">
        <v>224</v>
      </c>
      <c r="Q719" s="89" t="s">
        <v>1673</v>
      </c>
      <c r="R719" s="93" t="s">
        <v>1673</v>
      </c>
      <c r="S719" s="89" t="s">
        <v>6973</v>
      </c>
      <c r="T719" s="96" t="s">
        <v>9270</v>
      </c>
      <c r="U719" s="94" t="s">
        <v>6978</v>
      </c>
      <c r="V719" s="88"/>
      <c r="W719" s="88"/>
      <c r="X719" s="89" t="s">
        <v>1673</v>
      </c>
    </row>
    <row r="720" spans="1:24" ht="15" customHeight="1">
      <c r="A720" s="88" t="s">
        <v>136</v>
      </c>
      <c r="B720" s="88" t="s">
        <v>135</v>
      </c>
      <c r="C720" s="89">
        <v>895</v>
      </c>
      <c r="D720" s="90" t="s">
        <v>149</v>
      </c>
      <c r="E720" s="89" t="s">
        <v>1178</v>
      </c>
      <c r="F720" s="89" t="s">
        <v>1676</v>
      </c>
      <c r="G720" s="89">
        <v>1300</v>
      </c>
      <c r="H720" s="89" t="s">
        <v>224</v>
      </c>
      <c r="I720" s="88"/>
      <c r="J720" s="91">
        <v>37346</v>
      </c>
      <c r="K720" s="89"/>
      <c r="L720" s="92">
        <f>DATE(YEAR(J720)-26,MONTH(J720),DAY(J721))</f>
        <v>27850</v>
      </c>
      <c r="M720" s="89" t="s">
        <v>1602</v>
      </c>
      <c r="N720" s="88" t="s">
        <v>1674</v>
      </c>
      <c r="O720" s="88"/>
      <c r="P720" s="89" t="s">
        <v>224</v>
      </c>
      <c r="Q720" s="89" t="s">
        <v>1673</v>
      </c>
      <c r="R720" s="93" t="s">
        <v>1673</v>
      </c>
      <c r="S720" s="89" t="s">
        <v>6973</v>
      </c>
      <c r="T720" s="96" t="s">
        <v>9270</v>
      </c>
      <c r="U720" s="94" t="s">
        <v>6978</v>
      </c>
      <c r="V720" s="88"/>
      <c r="W720" s="88"/>
      <c r="X720" s="89" t="s">
        <v>1673</v>
      </c>
    </row>
    <row r="721" spans="1:24" ht="15" customHeight="1">
      <c r="A721" s="88" t="s">
        <v>136</v>
      </c>
      <c r="B721" s="88" t="s">
        <v>135</v>
      </c>
      <c r="C721" s="89">
        <v>896</v>
      </c>
      <c r="D721" s="90" t="s">
        <v>152</v>
      </c>
      <c r="E721" s="89" t="s">
        <v>1177</v>
      </c>
      <c r="F721" s="89" t="s">
        <v>1675</v>
      </c>
      <c r="G721" s="89">
        <v>100</v>
      </c>
      <c r="H721" s="89" t="s">
        <v>224</v>
      </c>
      <c r="I721" s="88"/>
      <c r="J721" s="91">
        <v>37346</v>
      </c>
      <c r="K721" s="89"/>
      <c r="L721" s="92">
        <f>DATE(YEAR(J721)-26,MONTH(J721),DAY(J722))</f>
        <v>27850</v>
      </c>
      <c r="M721" s="89" t="s">
        <v>197</v>
      </c>
      <c r="N721" s="88" t="s">
        <v>1674</v>
      </c>
      <c r="O721" s="88"/>
      <c r="P721" s="89" t="s">
        <v>224</v>
      </c>
      <c r="Q721" s="89" t="s">
        <v>1673</v>
      </c>
      <c r="R721" s="93" t="s">
        <v>1673</v>
      </c>
      <c r="S721" s="89" t="s">
        <v>6973</v>
      </c>
      <c r="T721" s="96" t="s">
        <v>9270</v>
      </c>
      <c r="U721" s="94" t="s">
        <v>6979</v>
      </c>
      <c r="V721" s="88"/>
      <c r="W721" s="88"/>
      <c r="X721" s="89" t="s">
        <v>1673</v>
      </c>
    </row>
    <row r="722" spans="1:24" ht="15" customHeight="1">
      <c r="A722" s="88" t="s">
        <v>136</v>
      </c>
      <c r="B722" s="88" t="s">
        <v>135</v>
      </c>
      <c r="C722" s="89">
        <v>897</v>
      </c>
      <c r="D722" s="90" t="s">
        <v>188</v>
      </c>
      <c r="E722" s="89" t="s">
        <v>1176</v>
      </c>
      <c r="F722" s="89" t="s">
        <v>1676</v>
      </c>
      <c r="G722" s="89">
        <v>3000</v>
      </c>
      <c r="H722" s="89" t="s">
        <v>224</v>
      </c>
      <c r="I722" s="88"/>
      <c r="J722" s="91">
        <v>37346</v>
      </c>
      <c r="K722" s="89"/>
      <c r="L722" s="92">
        <f>DATE(YEAR(J722)-26,MONTH(J722),DAY(J723))</f>
        <v>27850</v>
      </c>
      <c r="M722" s="89" t="s">
        <v>1601</v>
      </c>
      <c r="N722" s="88" t="s">
        <v>1674</v>
      </c>
      <c r="O722" s="88"/>
      <c r="P722" s="89" t="s">
        <v>224</v>
      </c>
      <c r="Q722" s="89" t="s">
        <v>4302</v>
      </c>
      <c r="R722" s="93" t="s">
        <v>2184</v>
      </c>
      <c r="S722" s="89" t="s">
        <v>6975</v>
      </c>
      <c r="T722" s="96" t="s">
        <v>9270</v>
      </c>
      <c r="U722" s="94" t="s">
        <v>6978</v>
      </c>
      <c r="V722" s="88"/>
      <c r="W722" s="88"/>
      <c r="X722" s="89" t="s">
        <v>5997</v>
      </c>
    </row>
    <row r="723" spans="1:24" ht="15" customHeight="1">
      <c r="A723" s="88" t="s">
        <v>136</v>
      </c>
      <c r="B723" s="88" t="s">
        <v>135</v>
      </c>
      <c r="C723" s="89">
        <v>898</v>
      </c>
      <c r="D723" s="90" t="s">
        <v>152</v>
      </c>
      <c r="E723" s="89" t="s">
        <v>250</v>
      </c>
      <c r="F723" s="89" t="s">
        <v>1676</v>
      </c>
      <c r="G723" s="89">
        <v>4500</v>
      </c>
      <c r="H723" s="89" t="s">
        <v>1661</v>
      </c>
      <c r="I723" s="88"/>
      <c r="J723" s="91">
        <v>37346</v>
      </c>
      <c r="K723" s="89"/>
      <c r="L723" s="92">
        <f>DATE(YEAR(J723)-26,MONTH(J723),DAY(J724))</f>
        <v>27850</v>
      </c>
      <c r="M723" s="89" t="s">
        <v>203</v>
      </c>
      <c r="N723" s="88" t="s">
        <v>1674</v>
      </c>
      <c r="O723" s="88"/>
      <c r="P723" s="89" t="s">
        <v>1661</v>
      </c>
      <c r="Q723" s="89" t="s">
        <v>4303</v>
      </c>
      <c r="R723" s="93" t="s">
        <v>2185</v>
      </c>
      <c r="S723" s="89" t="s">
        <v>6973</v>
      </c>
      <c r="T723" s="96" t="s">
        <v>9270</v>
      </c>
      <c r="U723" s="94" t="s">
        <v>6978</v>
      </c>
      <c r="V723" s="88"/>
      <c r="W723" s="88"/>
      <c r="X723" s="89" t="s">
        <v>5998</v>
      </c>
    </row>
    <row r="724" spans="1:24" ht="15" customHeight="1">
      <c r="A724" s="88" t="s">
        <v>136</v>
      </c>
      <c r="B724" s="88" t="s">
        <v>135</v>
      </c>
      <c r="C724" s="89">
        <v>899</v>
      </c>
      <c r="D724" s="90" t="s">
        <v>188</v>
      </c>
      <c r="E724" s="89" t="s">
        <v>1175</v>
      </c>
      <c r="F724" s="89" t="s">
        <v>1675</v>
      </c>
      <c r="G724" s="89">
        <v>13000</v>
      </c>
      <c r="H724" s="89" t="s">
        <v>224</v>
      </c>
      <c r="I724" s="88"/>
      <c r="J724" s="91">
        <v>37346</v>
      </c>
      <c r="K724" s="89"/>
      <c r="L724" s="92">
        <f>DATE(YEAR(J724)-26,MONTH(J724),DAY(J725))</f>
        <v>27850</v>
      </c>
      <c r="M724" s="89" t="s">
        <v>1600</v>
      </c>
      <c r="N724" s="88" t="s">
        <v>1674</v>
      </c>
      <c r="O724" s="88"/>
      <c r="P724" s="89" t="s">
        <v>224</v>
      </c>
      <c r="Q724" s="89" t="s">
        <v>4304</v>
      </c>
      <c r="R724" s="93" t="s">
        <v>2186</v>
      </c>
      <c r="S724" s="89" t="s">
        <v>6975</v>
      </c>
      <c r="T724" s="96" t="s">
        <v>9270</v>
      </c>
      <c r="U724" s="94" t="s">
        <v>6978</v>
      </c>
      <c r="V724" s="88"/>
      <c r="W724" s="88"/>
      <c r="X724" s="89" t="s">
        <v>5999</v>
      </c>
    </row>
    <row r="725" spans="1:24" ht="15" customHeight="1">
      <c r="A725" s="88" t="s">
        <v>136</v>
      </c>
      <c r="B725" s="88" t="s">
        <v>135</v>
      </c>
      <c r="C725" s="89">
        <v>900</v>
      </c>
      <c r="D725" s="90" t="s">
        <v>228</v>
      </c>
      <c r="E725" s="89" t="s">
        <v>214</v>
      </c>
      <c r="F725" s="89" t="s">
        <v>1675</v>
      </c>
      <c r="G725" s="89">
        <v>500</v>
      </c>
      <c r="H725" s="89" t="s">
        <v>224</v>
      </c>
      <c r="I725" s="88"/>
      <c r="J725" s="91">
        <v>37346</v>
      </c>
      <c r="K725" s="89"/>
      <c r="L725" s="92">
        <f>DATE(YEAR(J725)-26,MONTH(J725),DAY(J726))</f>
        <v>27850</v>
      </c>
      <c r="M725" s="89" t="s">
        <v>223</v>
      </c>
      <c r="N725" s="88" t="s">
        <v>1674</v>
      </c>
      <c r="O725" s="88"/>
      <c r="P725" s="89" t="s">
        <v>224</v>
      </c>
      <c r="Q725" s="89" t="s">
        <v>4281</v>
      </c>
      <c r="R725" s="93" t="s">
        <v>2187</v>
      </c>
      <c r="S725" s="89" t="s">
        <v>6973</v>
      </c>
      <c r="T725" s="96" t="s">
        <v>9270</v>
      </c>
      <c r="U725" s="94" t="s">
        <v>6978</v>
      </c>
      <c r="V725" s="88"/>
      <c r="W725" s="88"/>
      <c r="X725" s="89" t="s">
        <v>1673</v>
      </c>
    </row>
    <row r="726" spans="1:24" ht="15" customHeight="1">
      <c r="A726" s="88" t="s">
        <v>136</v>
      </c>
      <c r="B726" s="88" t="s">
        <v>135</v>
      </c>
      <c r="C726" s="89">
        <v>901</v>
      </c>
      <c r="D726" s="90" t="s">
        <v>228</v>
      </c>
      <c r="E726" s="89" t="s">
        <v>799</v>
      </c>
      <c r="F726" s="89" t="s">
        <v>1675</v>
      </c>
      <c r="G726" s="89">
        <v>100</v>
      </c>
      <c r="H726" s="89" t="s">
        <v>224</v>
      </c>
      <c r="I726" s="88"/>
      <c r="J726" s="91">
        <v>37346</v>
      </c>
      <c r="K726" s="89"/>
      <c r="L726" s="92">
        <f>DATE(YEAR(J726)-26,MONTH(J726),DAY(J727))</f>
        <v>27850</v>
      </c>
      <c r="M726" s="89" t="s">
        <v>223</v>
      </c>
      <c r="N726" s="88" t="s">
        <v>1674</v>
      </c>
      <c r="O726" s="88"/>
      <c r="P726" s="89" t="s">
        <v>224</v>
      </c>
      <c r="Q726" s="89" t="s">
        <v>3909</v>
      </c>
      <c r="R726" s="93" t="s">
        <v>1673</v>
      </c>
      <c r="S726" s="89" t="s">
        <v>6973</v>
      </c>
      <c r="T726" s="96" t="s">
        <v>9270</v>
      </c>
      <c r="U726" s="94" t="s">
        <v>6978</v>
      </c>
      <c r="V726" s="88"/>
      <c r="W726" s="88"/>
      <c r="X726" s="89" t="s">
        <v>1673</v>
      </c>
    </row>
    <row r="727" spans="1:24" ht="15" customHeight="1">
      <c r="A727" s="88" t="s">
        <v>136</v>
      </c>
      <c r="B727" s="88" t="s">
        <v>135</v>
      </c>
      <c r="C727" s="89">
        <v>902</v>
      </c>
      <c r="D727" s="90" t="s">
        <v>1174</v>
      </c>
      <c r="E727" s="89" t="s">
        <v>1173</v>
      </c>
      <c r="F727" s="89" t="s">
        <v>1676</v>
      </c>
      <c r="G727" s="89">
        <v>1000</v>
      </c>
      <c r="H727" s="89" t="s">
        <v>224</v>
      </c>
      <c r="I727" s="88"/>
      <c r="J727" s="91">
        <v>37346</v>
      </c>
      <c r="K727" s="89"/>
      <c r="L727" s="92">
        <f>DATE(YEAR(J727)-26,MONTH(J727),DAY(J728))</f>
        <v>27850</v>
      </c>
      <c r="M727" s="89" t="s">
        <v>145</v>
      </c>
      <c r="N727" s="88" t="s">
        <v>1674</v>
      </c>
      <c r="O727" s="88"/>
      <c r="P727" s="89" t="s">
        <v>224</v>
      </c>
      <c r="Q727" s="89" t="s">
        <v>4305</v>
      </c>
      <c r="R727" s="93" t="s">
        <v>2188</v>
      </c>
      <c r="S727" s="89" t="s">
        <v>6973</v>
      </c>
      <c r="T727" s="96" t="s">
        <v>9270</v>
      </c>
      <c r="U727" s="94" t="s">
        <v>6978</v>
      </c>
      <c r="V727" s="88"/>
      <c r="W727" s="88"/>
      <c r="X727" s="89" t="s">
        <v>1673</v>
      </c>
    </row>
    <row r="728" spans="1:24" ht="15" customHeight="1">
      <c r="A728" s="88" t="s">
        <v>136</v>
      </c>
      <c r="B728" s="88" t="s">
        <v>135</v>
      </c>
      <c r="C728" s="89">
        <v>903</v>
      </c>
      <c r="D728" s="90" t="s">
        <v>152</v>
      </c>
      <c r="E728" s="89" t="s">
        <v>1172</v>
      </c>
      <c r="F728" s="89" t="s">
        <v>1675</v>
      </c>
      <c r="G728" s="89">
        <v>500</v>
      </c>
      <c r="H728" s="89" t="s">
        <v>224</v>
      </c>
      <c r="I728" s="88"/>
      <c r="J728" s="91">
        <v>37346</v>
      </c>
      <c r="K728" s="89"/>
      <c r="L728" s="92">
        <f>DATE(YEAR(J728)-26,MONTH(J728),DAY(J729))</f>
        <v>27850</v>
      </c>
      <c r="M728" s="89" t="s">
        <v>361</v>
      </c>
      <c r="N728" s="88" t="s">
        <v>1674</v>
      </c>
      <c r="O728" s="88"/>
      <c r="P728" s="89" t="s">
        <v>224</v>
      </c>
      <c r="Q728" s="89" t="s">
        <v>1673</v>
      </c>
      <c r="R728" s="93" t="s">
        <v>1673</v>
      </c>
      <c r="S728" s="89" t="s">
        <v>6973</v>
      </c>
      <c r="T728" s="96" t="s">
        <v>9270</v>
      </c>
      <c r="U728" s="94" t="s">
        <v>6979</v>
      </c>
      <c r="V728" s="88"/>
      <c r="W728" s="88"/>
      <c r="X728" s="89" t="s">
        <v>1673</v>
      </c>
    </row>
    <row r="729" spans="1:24" ht="15" customHeight="1">
      <c r="A729" s="88" t="s">
        <v>136</v>
      </c>
      <c r="B729" s="88" t="s">
        <v>135</v>
      </c>
      <c r="C729" s="89">
        <v>905</v>
      </c>
      <c r="D729" s="90" t="s">
        <v>1171</v>
      </c>
      <c r="E729" s="89" t="s">
        <v>151</v>
      </c>
      <c r="F729" s="89" t="s">
        <v>1675</v>
      </c>
      <c r="G729" s="89">
        <v>8000</v>
      </c>
      <c r="H729" s="89" t="s">
        <v>1661</v>
      </c>
      <c r="I729" s="88"/>
      <c r="J729" s="91">
        <v>37346</v>
      </c>
      <c r="K729" s="89"/>
      <c r="L729" s="92">
        <f>DATE(YEAR(J729)-26,MONTH(J729),DAY(J730))</f>
        <v>27850</v>
      </c>
      <c r="M729" s="89" t="s">
        <v>176</v>
      </c>
      <c r="N729" s="88" t="s">
        <v>1674</v>
      </c>
      <c r="O729" s="88"/>
      <c r="P729" s="89" t="s">
        <v>1661</v>
      </c>
      <c r="Q729" s="89" t="s">
        <v>4306</v>
      </c>
      <c r="R729" s="93" t="s">
        <v>2189</v>
      </c>
      <c r="S729" s="89" t="s">
        <v>6973</v>
      </c>
      <c r="T729" s="96" t="s">
        <v>9270</v>
      </c>
      <c r="U729" s="94" t="s">
        <v>6979</v>
      </c>
      <c r="V729" s="88"/>
      <c r="W729" s="88"/>
      <c r="X729" s="89" t="s">
        <v>6000</v>
      </c>
    </row>
    <row r="730" spans="1:24" ht="15" customHeight="1">
      <c r="A730" s="88" t="s">
        <v>136</v>
      </c>
      <c r="B730" s="88" t="s">
        <v>135</v>
      </c>
      <c r="C730" s="89">
        <v>906</v>
      </c>
      <c r="D730" s="90" t="s">
        <v>1164</v>
      </c>
      <c r="E730" s="89" t="s">
        <v>223</v>
      </c>
      <c r="F730" s="89" t="s">
        <v>1675</v>
      </c>
      <c r="G730" s="89">
        <v>110</v>
      </c>
      <c r="H730" s="89" t="s">
        <v>1661</v>
      </c>
      <c r="I730" s="88"/>
      <c r="J730" s="91">
        <v>37346</v>
      </c>
      <c r="K730" s="89"/>
      <c r="L730" s="92">
        <f>DATE(YEAR(J730)-26,MONTH(J730),DAY(J731))</f>
        <v>27850</v>
      </c>
      <c r="M730" s="89" t="s">
        <v>423</v>
      </c>
      <c r="N730" s="88" t="s">
        <v>1674</v>
      </c>
      <c r="O730" s="88"/>
      <c r="P730" s="89" t="s">
        <v>1661</v>
      </c>
      <c r="Q730" s="89" t="s">
        <v>1673</v>
      </c>
      <c r="R730" s="93" t="s">
        <v>1673</v>
      </c>
      <c r="S730" s="89" t="s">
        <v>6973</v>
      </c>
      <c r="T730" s="96" t="s">
        <v>9270</v>
      </c>
      <c r="U730" s="94" t="s">
        <v>6978</v>
      </c>
      <c r="V730" s="88"/>
      <c r="W730" s="88"/>
      <c r="X730" s="89" t="s">
        <v>1673</v>
      </c>
    </row>
    <row r="731" spans="1:24" ht="15" customHeight="1">
      <c r="A731" s="88" t="s">
        <v>136</v>
      </c>
      <c r="B731" s="88" t="s">
        <v>135</v>
      </c>
      <c r="C731" s="89">
        <v>907</v>
      </c>
      <c r="D731" s="90" t="s">
        <v>1164</v>
      </c>
      <c r="E731" s="89" t="s">
        <v>260</v>
      </c>
      <c r="F731" s="89" t="s">
        <v>1675</v>
      </c>
      <c r="G731" s="89">
        <v>110</v>
      </c>
      <c r="H731" s="89" t="s">
        <v>1661</v>
      </c>
      <c r="I731" s="88"/>
      <c r="J731" s="91">
        <v>37346</v>
      </c>
      <c r="K731" s="89"/>
      <c r="L731" s="92">
        <f>DATE(YEAR(J731)-26,MONTH(J731),DAY(J732))</f>
        <v>27850</v>
      </c>
      <c r="M731" s="89" t="s">
        <v>423</v>
      </c>
      <c r="N731" s="88" t="s">
        <v>1674</v>
      </c>
      <c r="O731" s="88"/>
      <c r="P731" s="89" t="s">
        <v>1661</v>
      </c>
      <c r="Q731" s="89" t="s">
        <v>1673</v>
      </c>
      <c r="R731" s="93" t="s">
        <v>1673</v>
      </c>
      <c r="S731" s="89" t="s">
        <v>6973</v>
      </c>
      <c r="T731" s="96" t="s">
        <v>9270</v>
      </c>
      <c r="U731" s="94" t="s">
        <v>6978</v>
      </c>
      <c r="V731" s="88"/>
      <c r="W731" s="88"/>
      <c r="X731" s="89" t="s">
        <v>1673</v>
      </c>
    </row>
    <row r="732" spans="1:24" ht="15" customHeight="1">
      <c r="A732" s="88" t="s">
        <v>136</v>
      </c>
      <c r="B732" s="88" t="s">
        <v>135</v>
      </c>
      <c r="C732" s="89">
        <v>908</v>
      </c>
      <c r="D732" s="90" t="s">
        <v>1164</v>
      </c>
      <c r="E732" s="89" t="s">
        <v>506</v>
      </c>
      <c r="F732" s="89" t="s">
        <v>1675</v>
      </c>
      <c r="G732" s="89">
        <v>1000</v>
      </c>
      <c r="H732" s="89" t="s">
        <v>1661</v>
      </c>
      <c r="I732" s="88"/>
      <c r="J732" s="91">
        <v>37346</v>
      </c>
      <c r="K732" s="89"/>
      <c r="L732" s="92">
        <f>DATE(YEAR(J732)-26,MONTH(J732),DAY(J733))</f>
        <v>27850</v>
      </c>
      <c r="M732" s="89" t="s">
        <v>423</v>
      </c>
      <c r="N732" s="88" t="s">
        <v>1674</v>
      </c>
      <c r="O732" s="88"/>
      <c r="P732" s="89" t="s">
        <v>1661</v>
      </c>
      <c r="Q732" s="89" t="s">
        <v>1673</v>
      </c>
      <c r="R732" s="93" t="s">
        <v>1673</v>
      </c>
      <c r="S732" s="89" t="s">
        <v>6973</v>
      </c>
      <c r="T732" s="96" t="s">
        <v>9270</v>
      </c>
      <c r="U732" s="94" t="s">
        <v>6978</v>
      </c>
      <c r="V732" s="88"/>
      <c r="W732" s="88"/>
      <c r="X732" s="89" t="s">
        <v>1673</v>
      </c>
    </row>
    <row r="733" spans="1:24" ht="15" customHeight="1">
      <c r="A733" s="88" t="s">
        <v>136</v>
      </c>
      <c r="B733" s="88" t="s">
        <v>135</v>
      </c>
      <c r="C733" s="89">
        <v>909</v>
      </c>
      <c r="D733" s="90" t="s">
        <v>1164</v>
      </c>
      <c r="E733" s="89" t="s">
        <v>581</v>
      </c>
      <c r="F733" s="89" t="s">
        <v>1675</v>
      </c>
      <c r="G733" s="89">
        <v>1000</v>
      </c>
      <c r="H733" s="89" t="s">
        <v>1661</v>
      </c>
      <c r="I733" s="88"/>
      <c r="J733" s="91">
        <v>37346</v>
      </c>
      <c r="K733" s="89"/>
      <c r="L733" s="92">
        <f>DATE(YEAR(J733)-26,MONTH(J733),DAY(J734))</f>
        <v>27850</v>
      </c>
      <c r="M733" s="89" t="s">
        <v>423</v>
      </c>
      <c r="N733" s="88" t="s">
        <v>1674</v>
      </c>
      <c r="O733" s="88"/>
      <c r="P733" s="89" t="s">
        <v>1661</v>
      </c>
      <c r="Q733" s="89" t="s">
        <v>1673</v>
      </c>
      <c r="R733" s="93" t="s">
        <v>1673</v>
      </c>
      <c r="S733" s="89" t="s">
        <v>6973</v>
      </c>
      <c r="T733" s="96" t="s">
        <v>9270</v>
      </c>
      <c r="U733" s="94" t="s">
        <v>6978</v>
      </c>
      <c r="V733" s="88"/>
      <c r="W733" s="88"/>
      <c r="X733" s="89" t="s">
        <v>1673</v>
      </c>
    </row>
    <row r="734" spans="1:24" ht="15" customHeight="1">
      <c r="A734" s="88" t="s">
        <v>136</v>
      </c>
      <c r="B734" s="88" t="s">
        <v>135</v>
      </c>
      <c r="C734" s="89">
        <v>910</v>
      </c>
      <c r="D734" s="90" t="s">
        <v>1169</v>
      </c>
      <c r="E734" s="89" t="s">
        <v>1170</v>
      </c>
      <c r="F734" s="89" t="s">
        <v>1676</v>
      </c>
      <c r="G734" s="89">
        <v>100</v>
      </c>
      <c r="H734" s="89" t="s">
        <v>224</v>
      </c>
      <c r="I734" s="88"/>
      <c r="J734" s="91">
        <v>37346</v>
      </c>
      <c r="K734" s="89"/>
      <c r="L734" s="92">
        <f>DATE(YEAR(J734)-26,MONTH(J734),DAY(J735))</f>
        <v>27850</v>
      </c>
      <c r="M734" s="89" t="s">
        <v>1599</v>
      </c>
      <c r="N734" s="88" t="s">
        <v>1674</v>
      </c>
      <c r="O734" s="88"/>
      <c r="P734" s="89" t="s">
        <v>224</v>
      </c>
      <c r="Q734" s="89" t="s">
        <v>1673</v>
      </c>
      <c r="R734" s="93" t="s">
        <v>1673</v>
      </c>
      <c r="S734" s="89" t="s">
        <v>6975</v>
      </c>
      <c r="T734" s="96" t="s">
        <v>9270</v>
      </c>
      <c r="U734" s="94" t="s">
        <v>6978</v>
      </c>
      <c r="V734" s="88"/>
      <c r="W734" s="88"/>
      <c r="X734" s="89" t="s">
        <v>1673</v>
      </c>
    </row>
    <row r="735" spans="1:24" ht="15" customHeight="1">
      <c r="A735" s="88" t="s">
        <v>136</v>
      </c>
      <c r="B735" s="88" t="s">
        <v>135</v>
      </c>
      <c r="C735" s="89">
        <v>911</v>
      </c>
      <c r="D735" s="90" t="s">
        <v>152</v>
      </c>
      <c r="E735" s="89" t="s">
        <v>198</v>
      </c>
      <c r="F735" s="89" t="s">
        <v>1675</v>
      </c>
      <c r="G735" s="89">
        <v>1000</v>
      </c>
      <c r="H735" s="89" t="s">
        <v>224</v>
      </c>
      <c r="I735" s="88"/>
      <c r="J735" s="91">
        <v>37346</v>
      </c>
      <c r="K735" s="89"/>
      <c r="L735" s="92">
        <f>DATE(YEAR(J735)-26,MONTH(J735),DAY(J736))</f>
        <v>27850</v>
      </c>
      <c r="M735" s="89" t="s">
        <v>149</v>
      </c>
      <c r="N735" s="88" t="s">
        <v>1674</v>
      </c>
      <c r="O735" s="88"/>
      <c r="P735" s="89" t="s">
        <v>224</v>
      </c>
      <c r="Q735" s="89" t="s">
        <v>1673</v>
      </c>
      <c r="R735" s="93" t="s">
        <v>1673</v>
      </c>
      <c r="S735" s="89" t="s">
        <v>6973</v>
      </c>
      <c r="T735" s="96" t="s">
        <v>9270</v>
      </c>
      <c r="U735" s="94" t="s">
        <v>6978</v>
      </c>
      <c r="V735" s="88"/>
      <c r="W735" s="88"/>
      <c r="X735" s="89" t="s">
        <v>1673</v>
      </c>
    </row>
    <row r="736" spans="1:24" ht="15" customHeight="1">
      <c r="A736" s="88" t="s">
        <v>136</v>
      </c>
      <c r="B736" s="88" t="s">
        <v>135</v>
      </c>
      <c r="C736" s="89">
        <v>912</v>
      </c>
      <c r="D736" s="90" t="s">
        <v>1169</v>
      </c>
      <c r="E736" s="89" t="s">
        <v>1168</v>
      </c>
      <c r="F736" s="89" t="s">
        <v>1675</v>
      </c>
      <c r="G736" s="89">
        <v>1000</v>
      </c>
      <c r="H736" s="89" t="s">
        <v>224</v>
      </c>
      <c r="I736" s="88"/>
      <c r="J736" s="91">
        <v>37346</v>
      </c>
      <c r="K736" s="89"/>
      <c r="L736" s="92">
        <f>DATE(YEAR(J736)-26,MONTH(J736),DAY(J737))</f>
        <v>27850</v>
      </c>
      <c r="M736" s="89" t="s">
        <v>1598</v>
      </c>
      <c r="N736" s="88" t="s">
        <v>1674</v>
      </c>
      <c r="O736" s="88"/>
      <c r="P736" s="89" t="s">
        <v>224</v>
      </c>
      <c r="Q736" s="89" t="s">
        <v>3909</v>
      </c>
      <c r="R736" s="93" t="s">
        <v>1673</v>
      </c>
      <c r="S736" s="89" t="s">
        <v>6975</v>
      </c>
      <c r="T736" s="96" t="s">
        <v>9270</v>
      </c>
      <c r="U736" s="94" t="s">
        <v>6978</v>
      </c>
      <c r="V736" s="88"/>
      <c r="W736" s="88"/>
      <c r="X736" s="89" t="s">
        <v>1673</v>
      </c>
    </row>
    <row r="737" spans="1:24" ht="15" customHeight="1">
      <c r="A737" s="88" t="s">
        <v>136</v>
      </c>
      <c r="B737" s="88" t="s">
        <v>135</v>
      </c>
      <c r="C737" s="89">
        <v>913</v>
      </c>
      <c r="D737" s="90" t="s">
        <v>1156</v>
      </c>
      <c r="E737" s="89" t="s">
        <v>1167</v>
      </c>
      <c r="F737" s="89" t="s">
        <v>1675</v>
      </c>
      <c r="G737" s="89">
        <v>1900</v>
      </c>
      <c r="H737" s="89" t="s">
        <v>224</v>
      </c>
      <c r="I737" s="88"/>
      <c r="J737" s="91">
        <v>37346</v>
      </c>
      <c r="K737" s="89"/>
      <c r="L737" s="92">
        <f>DATE(YEAR(J737)-26,MONTH(J737),DAY(J738))</f>
        <v>27850</v>
      </c>
      <c r="M737" s="89" t="s">
        <v>1597</v>
      </c>
      <c r="N737" s="88" t="s">
        <v>1674</v>
      </c>
      <c r="O737" s="88"/>
      <c r="P737" s="89" t="s">
        <v>224</v>
      </c>
      <c r="Q737" s="89" t="s">
        <v>4307</v>
      </c>
      <c r="R737" s="93" t="s">
        <v>1673</v>
      </c>
      <c r="S737" s="89" t="s">
        <v>6975</v>
      </c>
      <c r="T737" s="96" t="s">
        <v>9270</v>
      </c>
      <c r="U737" s="94" t="s">
        <v>6978</v>
      </c>
      <c r="V737" s="88"/>
      <c r="W737" s="88"/>
      <c r="X737" s="89" t="s">
        <v>6001</v>
      </c>
    </row>
    <row r="738" spans="1:24" ht="15" customHeight="1">
      <c r="A738" s="88" t="s">
        <v>136</v>
      </c>
      <c r="B738" s="88" t="s">
        <v>135</v>
      </c>
      <c r="C738" s="89">
        <v>914</v>
      </c>
      <c r="D738" s="90" t="s">
        <v>1166</v>
      </c>
      <c r="E738" s="89" t="s">
        <v>1165</v>
      </c>
      <c r="F738" s="89" t="s">
        <v>1675</v>
      </c>
      <c r="G738" s="89">
        <v>500</v>
      </c>
      <c r="H738" s="89" t="s">
        <v>224</v>
      </c>
      <c r="I738" s="88"/>
      <c r="J738" s="91">
        <v>37346</v>
      </c>
      <c r="K738" s="89"/>
      <c r="L738" s="92">
        <f>DATE(YEAR(J738)-26,MONTH(J738),DAY(J739))</f>
        <v>27850</v>
      </c>
      <c r="M738" s="89" t="s">
        <v>899</v>
      </c>
      <c r="N738" s="88" t="s">
        <v>1674</v>
      </c>
      <c r="O738" s="88"/>
      <c r="P738" s="89" t="s">
        <v>224</v>
      </c>
      <c r="Q738" s="89" t="s">
        <v>4308</v>
      </c>
      <c r="R738" s="93" t="s">
        <v>2190</v>
      </c>
      <c r="S738" s="89" t="s">
        <v>6975</v>
      </c>
      <c r="T738" s="96" t="s">
        <v>9270</v>
      </c>
      <c r="U738" s="94" t="s">
        <v>6978</v>
      </c>
      <c r="V738" s="88"/>
      <c r="W738" s="88"/>
      <c r="X738" s="89" t="s">
        <v>1673</v>
      </c>
    </row>
    <row r="739" spans="1:24" ht="15" customHeight="1">
      <c r="A739" s="88" t="s">
        <v>136</v>
      </c>
      <c r="B739" s="88" t="s">
        <v>135</v>
      </c>
      <c r="C739" s="89">
        <v>915</v>
      </c>
      <c r="D739" s="90" t="s">
        <v>152</v>
      </c>
      <c r="E739" s="89" t="s">
        <v>820</v>
      </c>
      <c r="F739" s="89" t="s">
        <v>1675</v>
      </c>
      <c r="G739" s="89">
        <v>500</v>
      </c>
      <c r="H739" s="89" t="s">
        <v>224</v>
      </c>
      <c r="I739" s="88"/>
      <c r="J739" s="91">
        <v>37346</v>
      </c>
      <c r="K739" s="89"/>
      <c r="L739" s="92">
        <f>DATE(YEAR(J739)-26,MONTH(J739),DAY(J740))</f>
        <v>27850</v>
      </c>
      <c r="M739" s="89" t="s">
        <v>197</v>
      </c>
      <c r="N739" s="88" t="s">
        <v>1674</v>
      </c>
      <c r="O739" s="88"/>
      <c r="P739" s="89" t="s">
        <v>224</v>
      </c>
      <c r="Q739" s="89" t="s">
        <v>1673</v>
      </c>
      <c r="R739" s="93" t="s">
        <v>1673</v>
      </c>
      <c r="S739" s="89" t="s">
        <v>6973</v>
      </c>
      <c r="T739" s="96" t="s">
        <v>9270</v>
      </c>
      <c r="U739" s="94" t="s">
        <v>6978</v>
      </c>
      <c r="V739" s="88"/>
      <c r="W739" s="88"/>
      <c r="X739" s="89" t="s">
        <v>1673</v>
      </c>
    </row>
    <row r="740" spans="1:24" ht="15" customHeight="1">
      <c r="A740" s="88" t="s">
        <v>136</v>
      </c>
      <c r="B740" s="88" t="s">
        <v>135</v>
      </c>
      <c r="C740" s="89">
        <v>916</v>
      </c>
      <c r="D740" s="90" t="s">
        <v>1164</v>
      </c>
      <c r="E740" s="89" t="s">
        <v>980</v>
      </c>
      <c r="F740" s="89" t="s">
        <v>1676</v>
      </c>
      <c r="G740" s="89">
        <v>100</v>
      </c>
      <c r="H740" s="89" t="s">
        <v>1661</v>
      </c>
      <c r="I740" s="88"/>
      <c r="J740" s="91">
        <v>37346</v>
      </c>
      <c r="K740" s="89"/>
      <c r="L740" s="92">
        <f>DATE(YEAR(J740)-26,MONTH(J740),DAY(J741))</f>
        <v>27850</v>
      </c>
      <c r="M740" s="89" t="s">
        <v>799</v>
      </c>
      <c r="N740" s="88" t="s">
        <v>1674</v>
      </c>
      <c r="O740" s="88"/>
      <c r="P740" s="89" t="s">
        <v>1661</v>
      </c>
      <c r="Q740" s="89" t="s">
        <v>1673</v>
      </c>
      <c r="R740" s="93" t="s">
        <v>1673</v>
      </c>
      <c r="S740" s="89" t="s">
        <v>6975</v>
      </c>
      <c r="T740" s="96" t="s">
        <v>9270</v>
      </c>
      <c r="U740" s="94" t="s">
        <v>6978</v>
      </c>
      <c r="V740" s="88"/>
      <c r="W740" s="88"/>
      <c r="X740" s="89" t="s">
        <v>1673</v>
      </c>
    </row>
    <row r="741" spans="1:24" ht="15" customHeight="1">
      <c r="A741" s="88" t="s">
        <v>136</v>
      </c>
      <c r="B741" s="88" t="s">
        <v>135</v>
      </c>
      <c r="C741" s="89">
        <v>917</v>
      </c>
      <c r="D741" s="90" t="s">
        <v>1164</v>
      </c>
      <c r="E741" s="89" t="s">
        <v>270</v>
      </c>
      <c r="F741" s="89" t="s">
        <v>1675</v>
      </c>
      <c r="G741" s="89">
        <v>500</v>
      </c>
      <c r="H741" s="89" t="s">
        <v>1661</v>
      </c>
      <c r="I741" s="88"/>
      <c r="J741" s="91">
        <v>37346</v>
      </c>
      <c r="K741" s="89"/>
      <c r="L741" s="92">
        <f>DATE(YEAR(J741)-26,MONTH(J741),DAY(J742))</f>
        <v>27850</v>
      </c>
      <c r="M741" s="89" t="s">
        <v>799</v>
      </c>
      <c r="N741" s="88" t="s">
        <v>1674</v>
      </c>
      <c r="O741" s="88"/>
      <c r="P741" s="89" t="s">
        <v>1661</v>
      </c>
      <c r="Q741" s="89" t="s">
        <v>1673</v>
      </c>
      <c r="R741" s="93" t="s">
        <v>1673</v>
      </c>
      <c r="S741" s="89" t="s">
        <v>6973</v>
      </c>
      <c r="T741" s="96" t="s">
        <v>9270</v>
      </c>
      <c r="U741" s="94" t="s">
        <v>6978</v>
      </c>
      <c r="V741" s="88"/>
      <c r="W741" s="88"/>
      <c r="X741" s="89" t="s">
        <v>1673</v>
      </c>
    </row>
    <row r="742" spans="1:24" ht="15" customHeight="1">
      <c r="A742" s="88" t="s">
        <v>136</v>
      </c>
      <c r="B742" s="88" t="s">
        <v>135</v>
      </c>
      <c r="C742" s="89">
        <v>918</v>
      </c>
      <c r="D742" s="90" t="s">
        <v>1164</v>
      </c>
      <c r="E742" s="89" t="s">
        <v>364</v>
      </c>
      <c r="F742" s="89" t="s">
        <v>1675</v>
      </c>
      <c r="G742" s="89">
        <v>4000</v>
      </c>
      <c r="H742" s="89" t="s">
        <v>1661</v>
      </c>
      <c r="I742" s="88"/>
      <c r="J742" s="91">
        <v>37346</v>
      </c>
      <c r="K742" s="89"/>
      <c r="L742" s="92">
        <f>DATE(YEAR(J742)-26,MONTH(J742),DAY(J743))</f>
        <v>27850</v>
      </c>
      <c r="M742" s="89" t="s">
        <v>256</v>
      </c>
      <c r="N742" s="88" t="s">
        <v>1674</v>
      </c>
      <c r="O742" s="88"/>
      <c r="P742" s="89" t="s">
        <v>1661</v>
      </c>
      <c r="Q742" s="89" t="s">
        <v>4309</v>
      </c>
      <c r="R742" s="93" t="s">
        <v>2191</v>
      </c>
      <c r="S742" s="89" t="s">
        <v>6973</v>
      </c>
      <c r="T742" s="96" t="s">
        <v>9270</v>
      </c>
      <c r="U742" s="94" t="s">
        <v>6978</v>
      </c>
      <c r="V742" s="88"/>
      <c r="W742" s="88"/>
      <c r="X742" s="89" t="s">
        <v>6002</v>
      </c>
    </row>
    <row r="743" spans="1:24" ht="15" customHeight="1">
      <c r="A743" s="88" t="s">
        <v>136</v>
      </c>
      <c r="B743" s="88" t="s">
        <v>135</v>
      </c>
      <c r="C743" s="89">
        <v>919</v>
      </c>
      <c r="D743" s="90" t="s">
        <v>152</v>
      </c>
      <c r="E743" s="89" t="s">
        <v>288</v>
      </c>
      <c r="F743" s="89" t="s">
        <v>1675</v>
      </c>
      <c r="G743" s="89">
        <v>500</v>
      </c>
      <c r="H743" s="89" t="s">
        <v>1661</v>
      </c>
      <c r="I743" s="88"/>
      <c r="J743" s="91">
        <v>37346</v>
      </c>
      <c r="K743" s="89"/>
      <c r="L743" s="92">
        <f>DATE(YEAR(J743)-26,MONTH(J743),DAY(J744))</f>
        <v>27850</v>
      </c>
      <c r="M743" s="89" t="s">
        <v>471</v>
      </c>
      <c r="N743" s="88" t="s">
        <v>1674</v>
      </c>
      <c r="O743" s="88"/>
      <c r="P743" s="89" t="s">
        <v>1661</v>
      </c>
      <c r="Q743" s="89" t="s">
        <v>1673</v>
      </c>
      <c r="R743" s="93" t="s">
        <v>1673</v>
      </c>
      <c r="S743" s="89" t="s">
        <v>6973</v>
      </c>
      <c r="T743" s="96" t="s">
        <v>9270</v>
      </c>
      <c r="U743" s="94" t="s">
        <v>6978</v>
      </c>
      <c r="V743" s="88"/>
      <c r="W743" s="88"/>
      <c r="X743" s="89" t="s">
        <v>1673</v>
      </c>
    </row>
    <row r="744" spans="1:24" ht="15" customHeight="1">
      <c r="A744" s="88" t="s">
        <v>136</v>
      </c>
      <c r="B744" s="88" t="s">
        <v>135</v>
      </c>
      <c r="C744" s="89">
        <v>920</v>
      </c>
      <c r="D744" s="90" t="s">
        <v>152</v>
      </c>
      <c r="E744" s="89" t="s">
        <v>180</v>
      </c>
      <c r="F744" s="89" t="s">
        <v>1675</v>
      </c>
      <c r="G744" s="89">
        <v>500</v>
      </c>
      <c r="H744" s="89" t="s">
        <v>1661</v>
      </c>
      <c r="I744" s="88"/>
      <c r="J744" s="91">
        <v>37346</v>
      </c>
      <c r="K744" s="89"/>
      <c r="L744" s="92">
        <f>DATE(YEAR(J744)-26,MONTH(J744),DAY(J745))</f>
        <v>27850</v>
      </c>
      <c r="M744" s="89" t="s">
        <v>471</v>
      </c>
      <c r="N744" s="88" t="s">
        <v>1674</v>
      </c>
      <c r="O744" s="88"/>
      <c r="P744" s="89" t="s">
        <v>1661</v>
      </c>
      <c r="Q744" s="89" t="s">
        <v>1673</v>
      </c>
      <c r="R744" s="93" t="s">
        <v>1673</v>
      </c>
      <c r="S744" s="89" t="s">
        <v>6973</v>
      </c>
      <c r="T744" s="96" t="s">
        <v>9270</v>
      </c>
      <c r="U744" s="94" t="s">
        <v>6978</v>
      </c>
      <c r="V744" s="88"/>
      <c r="W744" s="88"/>
      <c r="X744" s="89" t="s">
        <v>1673</v>
      </c>
    </row>
    <row r="745" spans="1:24" ht="15" customHeight="1">
      <c r="A745" s="88" t="s">
        <v>136</v>
      </c>
      <c r="B745" s="88" t="s">
        <v>135</v>
      </c>
      <c r="C745" s="89">
        <v>921</v>
      </c>
      <c r="D745" s="90" t="s">
        <v>1164</v>
      </c>
      <c r="E745" s="89" t="s">
        <v>596</v>
      </c>
      <c r="F745" s="89" t="s">
        <v>1675</v>
      </c>
      <c r="G745" s="89">
        <v>2500</v>
      </c>
      <c r="H745" s="89" t="s">
        <v>1660</v>
      </c>
      <c r="I745" s="88"/>
      <c r="J745" s="91">
        <v>37346</v>
      </c>
      <c r="K745" s="89"/>
      <c r="L745" s="92">
        <f>DATE(YEAR(J745)-26,MONTH(J745),DAY(J746))</f>
        <v>27850</v>
      </c>
      <c r="M745" s="89" t="s">
        <v>260</v>
      </c>
      <c r="N745" s="88" t="s">
        <v>1674</v>
      </c>
      <c r="O745" s="88"/>
      <c r="P745" s="89" t="s">
        <v>1660</v>
      </c>
      <c r="Q745" s="89" t="s">
        <v>4310</v>
      </c>
      <c r="R745" s="93" t="s">
        <v>2192</v>
      </c>
      <c r="S745" s="89" t="s">
        <v>6973</v>
      </c>
      <c r="T745" s="96" t="s">
        <v>9270</v>
      </c>
      <c r="U745" s="94" t="s">
        <v>6978</v>
      </c>
      <c r="V745" s="88"/>
      <c r="W745" s="88"/>
      <c r="X745" s="89" t="s">
        <v>6003</v>
      </c>
    </row>
    <row r="746" spans="1:24" ht="15" customHeight="1">
      <c r="A746" s="88" t="s">
        <v>136</v>
      </c>
      <c r="B746" s="88" t="s">
        <v>135</v>
      </c>
      <c r="C746" s="89">
        <v>922</v>
      </c>
      <c r="D746" s="90" t="s">
        <v>228</v>
      </c>
      <c r="E746" s="89" t="s">
        <v>193</v>
      </c>
      <c r="F746" s="89" t="s">
        <v>1675</v>
      </c>
      <c r="G746" s="89">
        <v>7500</v>
      </c>
      <c r="H746" s="89" t="s">
        <v>224</v>
      </c>
      <c r="I746" s="88"/>
      <c r="J746" s="91">
        <v>37346</v>
      </c>
      <c r="K746" s="89"/>
      <c r="L746" s="92">
        <f>DATE(YEAR(J746)-26,MONTH(J746),DAY(J747))</f>
        <v>27850</v>
      </c>
      <c r="M746" s="89" t="s">
        <v>471</v>
      </c>
      <c r="N746" s="88" t="s">
        <v>1674</v>
      </c>
      <c r="O746" s="88"/>
      <c r="P746" s="89" t="s">
        <v>224</v>
      </c>
      <c r="Q746" s="89" t="s">
        <v>4311</v>
      </c>
      <c r="R746" s="93" t="s">
        <v>2193</v>
      </c>
      <c r="S746" s="89" t="s">
        <v>6973</v>
      </c>
      <c r="T746" s="96" t="s">
        <v>9270</v>
      </c>
      <c r="U746" s="94" t="s">
        <v>6979</v>
      </c>
      <c r="V746" s="88"/>
      <c r="W746" s="88"/>
      <c r="X746" s="89" t="s">
        <v>6004</v>
      </c>
    </row>
    <row r="747" spans="1:24" ht="15" customHeight="1">
      <c r="A747" s="88" t="s">
        <v>136</v>
      </c>
      <c r="B747" s="88" t="s">
        <v>135</v>
      </c>
      <c r="C747" s="89">
        <v>923</v>
      </c>
      <c r="D747" s="90" t="s">
        <v>1163</v>
      </c>
      <c r="E747" s="89" t="s">
        <v>1162</v>
      </c>
      <c r="F747" s="89" t="s">
        <v>1676</v>
      </c>
      <c r="G747" s="89">
        <v>5000</v>
      </c>
      <c r="H747" s="89" t="s">
        <v>1669</v>
      </c>
      <c r="I747" s="88"/>
      <c r="J747" s="91">
        <v>37346</v>
      </c>
      <c r="K747" s="89"/>
      <c r="L747" s="92">
        <f>DATE(YEAR(J747)-26,MONTH(J747),DAY(J748))</f>
        <v>27850</v>
      </c>
      <c r="M747" s="89" t="s">
        <v>198</v>
      </c>
      <c r="N747" s="88" t="s">
        <v>1674</v>
      </c>
      <c r="O747" s="88"/>
      <c r="P747" s="89" t="s">
        <v>1669</v>
      </c>
      <c r="Q747" s="89" t="s">
        <v>4312</v>
      </c>
      <c r="R747" s="93" t="s">
        <v>2194</v>
      </c>
      <c r="S747" s="89" t="s">
        <v>6973</v>
      </c>
      <c r="T747" s="96" t="s">
        <v>9270</v>
      </c>
      <c r="U747" s="94" t="s">
        <v>6978</v>
      </c>
      <c r="V747" s="88"/>
      <c r="W747" s="88"/>
      <c r="X747" s="89" t="s">
        <v>6005</v>
      </c>
    </row>
    <row r="748" spans="1:24" ht="15" customHeight="1">
      <c r="A748" s="88" t="s">
        <v>136</v>
      </c>
      <c r="B748" s="88" t="s">
        <v>135</v>
      </c>
      <c r="C748" s="89">
        <v>924</v>
      </c>
      <c r="D748" s="90" t="s">
        <v>152</v>
      </c>
      <c r="E748" s="89" t="s">
        <v>225</v>
      </c>
      <c r="F748" s="89" t="s">
        <v>1675</v>
      </c>
      <c r="G748" s="89">
        <v>500</v>
      </c>
      <c r="H748" s="89" t="s">
        <v>1661</v>
      </c>
      <c r="I748" s="88"/>
      <c r="J748" s="91">
        <v>37346</v>
      </c>
      <c r="K748" s="89"/>
      <c r="L748" s="92">
        <f>DATE(YEAR(J748)-26,MONTH(J748),DAY(J749))</f>
        <v>27850</v>
      </c>
      <c r="M748" s="89" t="s">
        <v>506</v>
      </c>
      <c r="N748" s="88" t="s">
        <v>1674</v>
      </c>
      <c r="O748" s="88"/>
      <c r="P748" s="89" t="s">
        <v>1661</v>
      </c>
      <c r="Q748" s="89" t="s">
        <v>1673</v>
      </c>
      <c r="R748" s="93" t="s">
        <v>1673</v>
      </c>
      <c r="S748" s="89" t="s">
        <v>6973</v>
      </c>
      <c r="T748" s="96" t="s">
        <v>9270</v>
      </c>
      <c r="U748" s="94" t="s">
        <v>6978</v>
      </c>
      <c r="V748" s="88"/>
      <c r="W748" s="88"/>
      <c r="X748" s="89" t="s">
        <v>1673</v>
      </c>
    </row>
    <row r="749" spans="1:24" ht="15" customHeight="1">
      <c r="A749" s="88" t="s">
        <v>136</v>
      </c>
      <c r="B749" s="88" t="s">
        <v>135</v>
      </c>
      <c r="C749" s="89">
        <v>925</v>
      </c>
      <c r="D749" s="90" t="s">
        <v>148</v>
      </c>
      <c r="E749" s="89" t="s">
        <v>185</v>
      </c>
      <c r="F749" s="89" t="s">
        <v>1675</v>
      </c>
      <c r="G749" s="89">
        <v>7000</v>
      </c>
      <c r="H749" s="89" t="s">
        <v>1661</v>
      </c>
      <c r="I749" s="88"/>
      <c r="J749" s="91">
        <v>37346</v>
      </c>
      <c r="K749" s="89"/>
      <c r="L749" s="92">
        <f>DATE(YEAR(J749)-26,MONTH(J749),DAY(J750))</f>
        <v>27850</v>
      </c>
      <c r="M749" s="89" t="s">
        <v>256</v>
      </c>
      <c r="N749" s="88" t="s">
        <v>1674</v>
      </c>
      <c r="O749" s="88"/>
      <c r="P749" s="89" t="s">
        <v>1661</v>
      </c>
      <c r="Q749" s="89" t="s">
        <v>4313</v>
      </c>
      <c r="R749" s="93" t="s">
        <v>2195</v>
      </c>
      <c r="S749" s="89" t="s">
        <v>6973</v>
      </c>
      <c r="T749" s="96" t="s">
        <v>9270</v>
      </c>
      <c r="U749" s="94" t="s">
        <v>6979</v>
      </c>
      <c r="V749" s="88"/>
      <c r="W749" s="88"/>
      <c r="X749" s="89" t="s">
        <v>6006</v>
      </c>
    </row>
    <row r="750" spans="1:24" ht="15" customHeight="1">
      <c r="A750" s="88" t="s">
        <v>136</v>
      </c>
      <c r="B750" s="88" t="s">
        <v>135</v>
      </c>
      <c r="C750" s="89">
        <v>926</v>
      </c>
      <c r="D750" s="90" t="s">
        <v>148</v>
      </c>
      <c r="E750" s="89" t="s">
        <v>506</v>
      </c>
      <c r="F750" s="89" t="s">
        <v>1675</v>
      </c>
      <c r="G750" s="89">
        <v>7000</v>
      </c>
      <c r="H750" s="89" t="s">
        <v>1667</v>
      </c>
      <c r="I750" s="88"/>
      <c r="J750" s="91">
        <v>37346</v>
      </c>
      <c r="K750" s="89"/>
      <c r="L750" s="92">
        <f>DATE(YEAR(J750)-26,MONTH(J750),DAY(J751))</f>
        <v>27850</v>
      </c>
      <c r="M750" s="89" t="s">
        <v>256</v>
      </c>
      <c r="N750" s="88" t="s">
        <v>1674</v>
      </c>
      <c r="O750" s="88"/>
      <c r="P750" s="89" t="s">
        <v>1667</v>
      </c>
      <c r="Q750" s="89" t="s">
        <v>4314</v>
      </c>
      <c r="R750" s="93" t="s">
        <v>2196</v>
      </c>
      <c r="S750" s="89" t="s">
        <v>6973</v>
      </c>
      <c r="T750" s="96" t="s">
        <v>9270</v>
      </c>
      <c r="U750" s="94" t="s">
        <v>6979</v>
      </c>
      <c r="V750" s="88"/>
      <c r="W750" s="88"/>
      <c r="X750" s="89" t="s">
        <v>6007</v>
      </c>
    </row>
    <row r="751" spans="1:24" ht="15" customHeight="1">
      <c r="A751" s="88" t="s">
        <v>136</v>
      </c>
      <c r="B751" s="88" t="s">
        <v>135</v>
      </c>
      <c r="C751" s="89">
        <v>927</v>
      </c>
      <c r="D751" s="90" t="s">
        <v>465</v>
      </c>
      <c r="E751" s="89" t="s">
        <v>1161</v>
      </c>
      <c r="F751" s="89" t="s">
        <v>1675</v>
      </c>
      <c r="G751" s="89">
        <v>2500</v>
      </c>
      <c r="H751" s="89" t="s">
        <v>224</v>
      </c>
      <c r="I751" s="88"/>
      <c r="J751" s="91">
        <v>37346</v>
      </c>
      <c r="K751" s="89"/>
      <c r="L751" s="92">
        <f>DATE(YEAR(J751)-26,MONTH(J751),DAY(J752))</f>
        <v>27850</v>
      </c>
      <c r="M751" s="89" t="s">
        <v>1464</v>
      </c>
      <c r="N751" s="88" t="s">
        <v>1674</v>
      </c>
      <c r="O751" s="88"/>
      <c r="P751" s="89" t="s">
        <v>224</v>
      </c>
      <c r="Q751" s="89" t="s">
        <v>4315</v>
      </c>
      <c r="R751" s="93" t="s">
        <v>2197</v>
      </c>
      <c r="S751" s="89" t="s">
        <v>6975</v>
      </c>
      <c r="T751" s="96" t="s">
        <v>9270</v>
      </c>
      <c r="U751" s="94" t="s">
        <v>6978</v>
      </c>
      <c r="V751" s="88"/>
      <c r="W751" s="88"/>
      <c r="X751" s="89" t="s">
        <v>6008</v>
      </c>
    </row>
    <row r="752" spans="1:24" ht="15" customHeight="1">
      <c r="A752" s="88" t="s">
        <v>136</v>
      </c>
      <c r="B752" s="88" t="s">
        <v>135</v>
      </c>
      <c r="C752" s="89">
        <v>928</v>
      </c>
      <c r="D752" s="90" t="s">
        <v>1156</v>
      </c>
      <c r="E752" s="89" t="s">
        <v>1160</v>
      </c>
      <c r="F752" s="89" t="s">
        <v>1675</v>
      </c>
      <c r="G752" s="89">
        <v>2900</v>
      </c>
      <c r="H752" s="89" t="s">
        <v>224</v>
      </c>
      <c r="I752" s="88"/>
      <c r="J752" s="91">
        <v>37346</v>
      </c>
      <c r="K752" s="89"/>
      <c r="L752" s="92">
        <f>DATE(YEAR(J752)-26,MONTH(J752),DAY(J753))</f>
        <v>27850</v>
      </c>
      <c r="M752" s="89" t="s">
        <v>1596</v>
      </c>
      <c r="N752" s="88" t="s">
        <v>1674</v>
      </c>
      <c r="O752" s="88"/>
      <c r="P752" s="89" t="s">
        <v>224</v>
      </c>
      <c r="Q752" s="89" t="s">
        <v>1673</v>
      </c>
      <c r="R752" s="93" t="s">
        <v>1673</v>
      </c>
      <c r="S752" s="89" t="s">
        <v>6975</v>
      </c>
      <c r="T752" s="96" t="s">
        <v>9270</v>
      </c>
      <c r="U752" s="94" t="s">
        <v>6979</v>
      </c>
      <c r="V752" s="88"/>
      <c r="W752" s="88"/>
      <c r="X752" s="89" t="s">
        <v>6009</v>
      </c>
    </row>
    <row r="753" spans="1:24" ht="15" customHeight="1">
      <c r="A753" s="88" t="s">
        <v>136</v>
      </c>
      <c r="B753" s="88" t="s">
        <v>135</v>
      </c>
      <c r="C753" s="89">
        <v>929</v>
      </c>
      <c r="D753" s="90" t="s">
        <v>1159</v>
      </c>
      <c r="E753" s="89" t="s">
        <v>962</v>
      </c>
      <c r="F753" s="89" t="s">
        <v>1675</v>
      </c>
      <c r="G753" s="89">
        <v>500</v>
      </c>
      <c r="H753" s="89" t="s">
        <v>1660</v>
      </c>
      <c r="I753" s="88"/>
      <c r="J753" s="91">
        <v>37346</v>
      </c>
      <c r="K753" s="89"/>
      <c r="L753" s="92">
        <f>DATE(YEAR(J753)-26,MONTH(J753),DAY(J754))</f>
        <v>27850</v>
      </c>
      <c r="M753" s="89" t="s">
        <v>1120</v>
      </c>
      <c r="N753" s="88" t="s">
        <v>1674</v>
      </c>
      <c r="O753" s="88"/>
      <c r="P753" s="89" t="s">
        <v>1660</v>
      </c>
      <c r="Q753" s="89" t="s">
        <v>1673</v>
      </c>
      <c r="R753" s="93" t="s">
        <v>1673</v>
      </c>
      <c r="S753" s="89" t="s">
        <v>6973</v>
      </c>
      <c r="T753" s="96" t="s">
        <v>9270</v>
      </c>
      <c r="U753" s="94" t="s">
        <v>6978</v>
      </c>
      <c r="V753" s="88"/>
      <c r="W753" s="88"/>
      <c r="X753" s="89" t="s">
        <v>1673</v>
      </c>
    </row>
    <row r="754" spans="1:24" ht="15" customHeight="1">
      <c r="A754" s="88" t="s">
        <v>136</v>
      </c>
      <c r="B754" s="88" t="s">
        <v>135</v>
      </c>
      <c r="C754" s="89">
        <v>930</v>
      </c>
      <c r="D754" s="90" t="s">
        <v>1158</v>
      </c>
      <c r="E754" s="89" t="s">
        <v>1120</v>
      </c>
      <c r="F754" s="89" t="s">
        <v>1675</v>
      </c>
      <c r="G754" s="89">
        <v>500</v>
      </c>
      <c r="H754" s="89" t="s">
        <v>1660</v>
      </c>
      <c r="I754" s="88"/>
      <c r="J754" s="91">
        <v>37346</v>
      </c>
      <c r="K754" s="89"/>
      <c r="L754" s="92">
        <f>DATE(YEAR(J754)-26,MONTH(J754),DAY(J755))</f>
        <v>27850</v>
      </c>
      <c r="M754" s="89" t="s">
        <v>506</v>
      </c>
      <c r="N754" s="88" t="s">
        <v>1674</v>
      </c>
      <c r="O754" s="88"/>
      <c r="P754" s="89" t="s">
        <v>1660</v>
      </c>
      <c r="Q754" s="89" t="s">
        <v>1673</v>
      </c>
      <c r="R754" s="93" t="s">
        <v>1673</v>
      </c>
      <c r="S754" s="89" t="s">
        <v>6973</v>
      </c>
      <c r="T754" s="96" t="s">
        <v>9270</v>
      </c>
      <c r="U754" s="94" t="s">
        <v>6977</v>
      </c>
      <c r="V754" s="88"/>
      <c r="W754" s="88"/>
      <c r="X754" s="89" t="s">
        <v>1673</v>
      </c>
    </row>
    <row r="755" spans="1:24" ht="15" customHeight="1">
      <c r="A755" s="88" t="s">
        <v>136</v>
      </c>
      <c r="B755" s="88" t="s">
        <v>135</v>
      </c>
      <c r="C755" s="89">
        <v>931</v>
      </c>
      <c r="D755" s="90" t="s">
        <v>148</v>
      </c>
      <c r="E755" s="89" t="s">
        <v>151</v>
      </c>
      <c r="F755" s="89" t="s">
        <v>1675</v>
      </c>
      <c r="G755" s="89">
        <v>7000</v>
      </c>
      <c r="H755" s="89" t="s">
        <v>1667</v>
      </c>
      <c r="I755" s="88"/>
      <c r="J755" s="91">
        <v>37346</v>
      </c>
      <c r="K755" s="89"/>
      <c r="L755" s="92">
        <f>DATE(YEAR(J755)-26,MONTH(J755),DAY(J756))</f>
        <v>27850</v>
      </c>
      <c r="M755" s="89" t="s">
        <v>524</v>
      </c>
      <c r="N755" s="88" t="s">
        <v>1674</v>
      </c>
      <c r="O755" s="88"/>
      <c r="P755" s="89" t="s">
        <v>1667</v>
      </c>
      <c r="Q755" s="89" t="s">
        <v>4316</v>
      </c>
      <c r="R755" s="93" t="s">
        <v>2198</v>
      </c>
      <c r="S755" s="89" t="s">
        <v>6973</v>
      </c>
      <c r="T755" s="96" t="s">
        <v>9270</v>
      </c>
      <c r="U755" s="94" t="s">
        <v>6978</v>
      </c>
      <c r="V755" s="88"/>
      <c r="W755" s="88"/>
      <c r="X755" s="89" t="s">
        <v>6010</v>
      </c>
    </row>
    <row r="756" spans="1:24" ht="15" customHeight="1">
      <c r="A756" s="88" t="s">
        <v>136</v>
      </c>
      <c r="B756" s="88" t="s">
        <v>135</v>
      </c>
      <c r="C756" s="89">
        <v>932</v>
      </c>
      <c r="D756" s="90" t="s">
        <v>1157</v>
      </c>
      <c r="E756" s="89" t="s">
        <v>980</v>
      </c>
      <c r="F756" s="89" t="s">
        <v>1676</v>
      </c>
      <c r="G756" s="89">
        <v>1000</v>
      </c>
      <c r="H756" s="89" t="s">
        <v>224</v>
      </c>
      <c r="I756" s="88"/>
      <c r="J756" s="91">
        <v>37346</v>
      </c>
      <c r="K756" s="89"/>
      <c r="L756" s="92">
        <f>DATE(YEAR(J756)-26,MONTH(J756),DAY(J757))</f>
        <v>27850</v>
      </c>
      <c r="M756" s="89" t="s">
        <v>799</v>
      </c>
      <c r="N756" s="88" t="s">
        <v>1674</v>
      </c>
      <c r="O756" s="88"/>
      <c r="P756" s="89" t="s">
        <v>224</v>
      </c>
      <c r="Q756" s="89" t="s">
        <v>1673</v>
      </c>
      <c r="R756" s="93" t="s">
        <v>1673</v>
      </c>
      <c r="S756" s="89" t="s">
        <v>6973</v>
      </c>
      <c r="T756" s="96" t="s">
        <v>9270</v>
      </c>
      <c r="U756" s="94" t="s">
        <v>6978</v>
      </c>
      <c r="V756" s="88"/>
      <c r="W756" s="88"/>
      <c r="X756" s="89" t="s">
        <v>1673</v>
      </c>
    </row>
    <row r="757" spans="1:24" ht="15" customHeight="1">
      <c r="A757" s="88" t="s">
        <v>136</v>
      </c>
      <c r="B757" s="88" t="s">
        <v>135</v>
      </c>
      <c r="C757" s="89">
        <v>933</v>
      </c>
      <c r="D757" s="90" t="s">
        <v>228</v>
      </c>
      <c r="E757" s="89" t="s">
        <v>410</v>
      </c>
      <c r="F757" s="89" t="s">
        <v>1675</v>
      </c>
      <c r="G757" s="89">
        <v>7000</v>
      </c>
      <c r="H757" s="89" t="s">
        <v>1668</v>
      </c>
      <c r="I757" s="88"/>
      <c r="J757" s="91">
        <v>37346</v>
      </c>
      <c r="K757" s="89"/>
      <c r="L757" s="92">
        <f>DATE(YEAR(J757)-26,MONTH(J757),DAY(J758))</f>
        <v>27850</v>
      </c>
      <c r="M757" s="89" t="s">
        <v>149</v>
      </c>
      <c r="N757" s="88" t="s">
        <v>1674</v>
      </c>
      <c r="O757" s="88"/>
      <c r="P757" s="89" t="s">
        <v>1668</v>
      </c>
      <c r="Q757" s="89" t="s">
        <v>4317</v>
      </c>
      <c r="R757" s="93" t="s">
        <v>2199</v>
      </c>
      <c r="S757" s="89" t="s">
        <v>6973</v>
      </c>
      <c r="T757" s="96" t="s">
        <v>9270</v>
      </c>
      <c r="U757" s="94" t="s">
        <v>6979</v>
      </c>
      <c r="V757" s="88"/>
      <c r="W757" s="88"/>
      <c r="X757" s="89" t="s">
        <v>6011</v>
      </c>
    </row>
    <row r="758" spans="1:24" ht="15" customHeight="1">
      <c r="A758" s="88" t="s">
        <v>136</v>
      </c>
      <c r="B758" s="88" t="s">
        <v>135</v>
      </c>
      <c r="C758" s="89">
        <v>934</v>
      </c>
      <c r="D758" s="90" t="s">
        <v>228</v>
      </c>
      <c r="E758" s="89" t="s">
        <v>185</v>
      </c>
      <c r="F758" s="89" t="s">
        <v>1675</v>
      </c>
      <c r="G758" s="89">
        <v>7500</v>
      </c>
      <c r="H758" s="89" t="s">
        <v>224</v>
      </c>
      <c r="I758" s="88"/>
      <c r="J758" s="91">
        <v>37346</v>
      </c>
      <c r="K758" s="89"/>
      <c r="L758" s="92">
        <f>DATE(YEAR(J758)-26,MONTH(J758),DAY(J759))</f>
        <v>27850</v>
      </c>
      <c r="M758" s="89" t="s">
        <v>471</v>
      </c>
      <c r="N758" s="88" t="s">
        <v>1674</v>
      </c>
      <c r="O758" s="88"/>
      <c r="P758" s="89" t="s">
        <v>224</v>
      </c>
      <c r="Q758" s="89" t="s">
        <v>4311</v>
      </c>
      <c r="R758" s="93" t="s">
        <v>2200</v>
      </c>
      <c r="S758" s="89" t="s">
        <v>6973</v>
      </c>
      <c r="T758" s="96" t="s">
        <v>9270</v>
      </c>
      <c r="U758" s="94" t="s">
        <v>6979</v>
      </c>
      <c r="V758" s="88"/>
      <c r="W758" s="88"/>
      <c r="X758" s="89" t="s">
        <v>6012</v>
      </c>
    </row>
    <row r="759" spans="1:24" ht="15" customHeight="1">
      <c r="A759" s="88" t="s">
        <v>136</v>
      </c>
      <c r="B759" s="88" t="s">
        <v>135</v>
      </c>
      <c r="C759" s="89">
        <v>936</v>
      </c>
      <c r="D759" s="90" t="s">
        <v>1156</v>
      </c>
      <c r="E759" s="89" t="s">
        <v>1155</v>
      </c>
      <c r="F759" s="89" t="s">
        <v>1676</v>
      </c>
      <c r="G759" s="89">
        <v>500</v>
      </c>
      <c r="H759" s="89" t="s">
        <v>224</v>
      </c>
      <c r="I759" s="88"/>
      <c r="J759" s="91">
        <v>37346</v>
      </c>
      <c r="K759" s="89"/>
      <c r="L759" s="92">
        <f>DATE(YEAR(J759)-26,MONTH(J759),DAY(J760))</f>
        <v>27850</v>
      </c>
      <c r="M759" s="89" t="s">
        <v>1595</v>
      </c>
      <c r="N759" s="88" t="s">
        <v>1674</v>
      </c>
      <c r="O759" s="88"/>
      <c r="P759" s="89" t="s">
        <v>224</v>
      </c>
      <c r="Q759" s="89" t="s">
        <v>1673</v>
      </c>
      <c r="R759" s="93" t="s">
        <v>1673</v>
      </c>
      <c r="S759" s="89" t="s">
        <v>6973</v>
      </c>
      <c r="T759" s="96" t="s">
        <v>9270</v>
      </c>
      <c r="U759" s="94" t="s">
        <v>6978</v>
      </c>
      <c r="V759" s="88"/>
      <c r="W759" s="88"/>
      <c r="X759" s="89" t="s">
        <v>1673</v>
      </c>
    </row>
    <row r="760" spans="1:24" ht="15" customHeight="1">
      <c r="A760" s="88" t="s">
        <v>136</v>
      </c>
      <c r="B760" s="88" t="s">
        <v>135</v>
      </c>
      <c r="C760" s="89">
        <v>937</v>
      </c>
      <c r="D760" s="90" t="s">
        <v>152</v>
      </c>
      <c r="E760" s="89" t="s">
        <v>1154</v>
      </c>
      <c r="F760" s="89" t="s">
        <v>1675</v>
      </c>
      <c r="G760" s="89">
        <v>500</v>
      </c>
      <c r="H760" s="89" t="s">
        <v>1661</v>
      </c>
      <c r="I760" s="88"/>
      <c r="J760" s="91">
        <v>37346</v>
      </c>
      <c r="K760" s="89"/>
      <c r="L760" s="92">
        <f>DATE(YEAR(J760)-26,MONTH(J760),DAY(J761))</f>
        <v>27850</v>
      </c>
      <c r="M760" s="89" t="s">
        <v>1582</v>
      </c>
      <c r="N760" s="88" t="s">
        <v>1674</v>
      </c>
      <c r="O760" s="88"/>
      <c r="P760" s="89" t="s">
        <v>1661</v>
      </c>
      <c r="Q760" s="89" t="s">
        <v>1673</v>
      </c>
      <c r="R760" s="93" t="s">
        <v>1673</v>
      </c>
      <c r="S760" s="89" t="s">
        <v>6973</v>
      </c>
      <c r="T760" s="96" t="s">
        <v>9270</v>
      </c>
      <c r="U760" s="94" t="s">
        <v>6978</v>
      </c>
      <c r="V760" s="88"/>
      <c r="W760" s="88"/>
      <c r="X760" s="89" t="s">
        <v>1673</v>
      </c>
    </row>
    <row r="761" spans="1:24" ht="15" customHeight="1">
      <c r="A761" s="88" t="s">
        <v>136</v>
      </c>
      <c r="B761" s="88" t="s">
        <v>135</v>
      </c>
      <c r="C761" s="89">
        <v>938</v>
      </c>
      <c r="D761" s="90" t="s">
        <v>152</v>
      </c>
      <c r="E761" s="89" t="s">
        <v>1153</v>
      </c>
      <c r="F761" s="89" t="s">
        <v>1675</v>
      </c>
      <c r="G761" s="89">
        <v>500</v>
      </c>
      <c r="H761" s="89" t="s">
        <v>1661</v>
      </c>
      <c r="I761" s="88"/>
      <c r="J761" s="91">
        <v>37346</v>
      </c>
      <c r="K761" s="89"/>
      <c r="L761" s="92">
        <f>DATE(YEAR(J761)-26,MONTH(J761),DAY(J762))</f>
        <v>27850</v>
      </c>
      <c r="M761" s="89" t="s">
        <v>1172</v>
      </c>
      <c r="N761" s="88" t="s">
        <v>1674</v>
      </c>
      <c r="O761" s="88"/>
      <c r="P761" s="89" t="s">
        <v>1661</v>
      </c>
      <c r="Q761" s="89" t="s">
        <v>4318</v>
      </c>
      <c r="R761" s="93" t="s">
        <v>2201</v>
      </c>
      <c r="S761" s="89" t="s">
        <v>6973</v>
      </c>
      <c r="T761" s="96" t="s">
        <v>9270</v>
      </c>
      <c r="U761" s="94" t="s">
        <v>6978</v>
      </c>
      <c r="V761" s="88"/>
      <c r="W761" s="88"/>
      <c r="X761" s="89" t="s">
        <v>1673</v>
      </c>
    </row>
    <row r="762" spans="1:24" ht="15" customHeight="1">
      <c r="A762" s="88" t="s">
        <v>136</v>
      </c>
      <c r="B762" s="88" t="s">
        <v>135</v>
      </c>
      <c r="C762" s="89">
        <v>939</v>
      </c>
      <c r="D762" s="90" t="s">
        <v>228</v>
      </c>
      <c r="E762" s="89" t="s">
        <v>333</v>
      </c>
      <c r="F762" s="89" t="s">
        <v>1675</v>
      </c>
      <c r="G762" s="89">
        <v>500</v>
      </c>
      <c r="H762" s="89" t="s">
        <v>224</v>
      </c>
      <c r="I762" s="88"/>
      <c r="J762" s="91">
        <v>37346</v>
      </c>
      <c r="K762" s="89"/>
      <c r="L762" s="92">
        <f>DATE(YEAR(J762)-26,MONTH(J762),DAY(J763))</f>
        <v>27850</v>
      </c>
      <c r="M762" s="89" t="s">
        <v>1516</v>
      </c>
      <c r="N762" s="88" t="s">
        <v>1674</v>
      </c>
      <c r="O762" s="88"/>
      <c r="P762" s="89" t="s">
        <v>224</v>
      </c>
      <c r="Q762" s="89" t="s">
        <v>1673</v>
      </c>
      <c r="R762" s="93" t="s">
        <v>1673</v>
      </c>
      <c r="S762" s="89" t="s">
        <v>6973</v>
      </c>
      <c r="T762" s="96" t="s">
        <v>9270</v>
      </c>
      <c r="U762" s="94" t="s">
        <v>6978</v>
      </c>
      <c r="V762" s="88"/>
      <c r="W762" s="88"/>
      <c r="X762" s="89" t="s">
        <v>1673</v>
      </c>
    </row>
    <row r="763" spans="1:24" ht="15" customHeight="1">
      <c r="A763" s="88" t="s">
        <v>136</v>
      </c>
      <c r="B763" s="88" t="s">
        <v>135</v>
      </c>
      <c r="C763" s="89">
        <v>940</v>
      </c>
      <c r="D763" s="90" t="s">
        <v>228</v>
      </c>
      <c r="E763" s="89" t="s">
        <v>491</v>
      </c>
      <c r="F763" s="89" t="s">
        <v>1676</v>
      </c>
      <c r="G763" s="89">
        <v>500</v>
      </c>
      <c r="H763" s="89" t="s">
        <v>224</v>
      </c>
      <c r="I763" s="88"/>
      <c r="J763" s="91">
        <v>37346</v>
      </c>
      <c r="K763" s="89"/>
      <c r="L763" s="92">
        <f>DATE(YEAR(J763)-26,MONTH(J763),DAY(J764))</f>
        <v>27850</v>
      </c>
      <c r="M763" s="89" t="s">
        <v>867</v>
      </c>
      <c r="N763" s="88" t="s">
        <v>1674</v>
      </c>
      <c r="O763" s="88"/>
      <c r="P763" s="89" t="s">
        <v>224</v>
      </c>
      <c r="Q763" s="89" t="s">
        <v>1673</v>
      </c>
      <c r="R763" s="93" t="s">
        <v>1673</v>
      </c>
      <c r="S763" s="89" t="s">
        <v>6973</v>
      </c>
      <c r="T763" s="96" t="s">
        <v>9270</v>
      </c>
      <c r="U763" s="94" t="s">
        <v>6978</v>
      </c>
      <c r="V763" s="88"/>
      <c r="W763" s="88"/>
      <c r="X763" s="89" t="s">
        <v>1673</v>
      </c>
    </row>
    <row r="764" spans="1:24" ht="15" customHeight="1">
      <c r="A764" s="88" t="s">
        <v>136</v>
      </c>
      <c r="B764" s="88" t="s">
        <v>135</v>
      </c>
      <c r="C764" s="89">
        <v>941</v>
      </c>
      <c r="D764" s="90" t="s">
        <v>228</v>
      </c>
      <c r="E764" s="89" t="s">
        <v>1152</v>
      </c>
      <c r="F764" s="89" t="s">
        <v>1676</v>
      </c>
      <c r="G764" s="89">
        <v>500</v>
      </c>
      <c r="H764" s="89" t="s">
        <v>224</v>
      </c>
      <c r="I764" s="88"/>
      <c r="J764" s="91">
        <v>37346</v>
      </c>
      <c r="K764" s="89"/>
      <c r="L764" s="92">
        <f>DATE(YEAR(J764)-26,MONTH(J764),DAY(J765))</f>
        <v>27850</v>
      </c>
      <c r="M764" s="89" t="s">
        <v>256</v>
      </c>
      <c r="N764" s="88" t="s">
        <v>1674</v>
      </c>
      <c r="O764" s="88"/>
      <c r="P764" s="89" t="s">
        <v>224</v>
      </c>
      <c r="Q764" s="89" t="s">
        <v>1673</v>
      </c>
      <c r="R764" s="93" t="s">
        <v>1673</v>
      </c>
      <c r="S764" s="89" t="s">
        <v>6973</v>
      </c>
      <c r="T764" s="96" t="s">
        <v>9270</v>
      </c>
      <c r="U764" s="94" t="s">
        <v>6978</v>
      </c>
      <c r="V764" s="88"/>
      <c r="W764" s="88"/>
      <c r="X764" s="89" t="s">
        <v>1673</v>
      </c>
    </row>
    <row r="765" spans="1:24" ht="15" customHeight="1">
      <c r="A765" s="88" t="s">
        <v>136</v>
      </c>
      <c r="B765" s="88" t="s">
        <v>135</v>
      </c>
      <c r="C765" s="89">
        <v>942</v>
      </c>
      <c r="D765" s="90" t="s">
        <v>152</v>
      </c>
      <c r="E765" s="89" t="s">
        <v>149</v>
      </c>
      <c r="F765" s="89" t="s">
        <v>1675</v>
      </c>
      <c r="G765" s="89">
        <v>1000</v>
      </c>
      <c r="H765" s="89" t="s">
        <v>1667</v>
      </c>
      <c r="I765" s="88"/>
      <c r="J765" s="91">
        <v>37346</v>
      </c>
      <c r="K765" s="89"/>
      <c r="L765" s="92">
        <f>DATE(YEAR(J765)-26,MONTH(J765),DAY(J766))</f>
        <v>27850</v>
      </c>
      <c r="M765" s="89" t="s">
        <v>151</v>
      </c>
      <c r="N765" s="88" t="s">
        <v>1674</v>
      </c>
      <c r="O765" s="88"/>
      <c r="P765" s="89" t="s">
        <v>1667</v>
      </c>
      <c r="Q765" s="89" t="s">
        <v>4319</v>
      </c>
      <c r="R765" s="93" t="s">
        <v>2202</v>
      </c>
      <c r="S765" s="89" t="s">
        <v>6973</v>
      </c>
      <c r="T765" s="96" t="s">
        <v>9270</v>
      </c>
      <c r="U765" s="94" t="s">
        <v>6979</v>
      </c>
      <c r="V765" s="88"/>
      <c r="W765" s="88"/>
      <c r="X765" s="89" t="s">
        <v>6013</v>
      </c>
    </row>
    <row r="766" spans="1:24" ht="15" customHeight="1">
      <c r="A766" s="88" t="s">
        <v>136</v>
      </c>
      <c r="B766" s="88" t="s">
        <v>135</v>
      </c>
      <c r="C766" s="89">
        <v>943</v>
      </c>
      <c r="D766" s="90" t="s">
        <v>228</v>
      </c>
      <c r="E766" s="89" t="s">
        <v>506</v>
      </c>
      <c r="F766" s="89" t="s">
        <v>1675</v>
      </c>
      <c r="G766" s="89">
        <v>1000</v>
      </c>
      <c r="H766" s="89" t="s">
        <v>224</v>
      </c>
      <c r="I766" s="88"/>
      <c r="J766" s="91">
        <v>37346</v>
      </c>
      <c r="K766" s="89"/>
      <c r="L766" s="92">
        <f>DATE(YEAR(J766)-26,MONTH(J766),DAY(J767))</f>
        <v>27850</v>
      </c>
      <c r="M766" s="89" t="s">
        <v>849</v>
      </c>
      <c r="N766" s="88" t="s">
        <v>1674</v>
      </c>
      <c r="O766" s="88"/>
      <c r="P766" s="89" t="s">
        <v>224</v>
      </c>
      <c r="Q766" s="89" t="s">
        <v>1673</v>
      </c>
      <c r="R766" s="93" t="s">
        <v>1673</v>
      </c>
      <c r="S766" s="89" t="s">
        <v>6973</v>
      </c>
      <c r="T766" s="96" t="s">
        <v>9270</v>
      </c>
      <c r="U766" s="94" t="s">
        <v>6979</v>
      </c>
      <c r="V766" s="88"/>
      <c r="W766" s="88"/>
      <c r="X766" s="89" t="s">
        <v>1673</v>
      </c>
    </row>
    <row r="767" spans="1:24" ht="15" customHeight="1">
      <c r="A767" s="88" t="s">
        <v>136</v>
      </c>
      <c r="B767" s="88" t="s">
        <v>135</v>
      </c>
      <c r="C767" s="89">
        <v>944</v>
      </c>
      <c r="D767" s="90" t="s">
        <v>152</v>
      </c>
      <c r="E767" s="89" t="s">
        <v>256</v>
      </c>
      <c r="F767" s="89" t="s">
        <v>1675</v>
      </c>
      <c r="G767" s="89">
        <v>1000</v>
      </c>
      <c r="H767" s="89" t="s">
        <v>1667</v>
      </c>
      <c r="I767" s="88"/>
      <c r="J767" s="91">
        <v>37346</v>
      </c>
      <c r="K767" s="89"/>
      <c r="L767" s="92">
        <f>DATE(YEAR(J767)-26,MONTH(J767),DAY(J768))</f>
        <v>27850</v>
      </c>
      <c r="M767" s="89" t="s">
        <v>151</v>
      </c>
      <c r="N767" s="88" t="s">
        <v>1674</v>
      </c>
      <c r="O767" s="88"/>
      <c r="P767" s="89" t="s">
        <v>1667</v>
      </c>
      <c r="Q767" s="89" t="s">
        <v>4320</v>
      </c>
      <c r="R767" s="93" t="s">
        <v>2203</v>
      </c>
      <c r="S767" s="89" t="s">
        <v>6973</v>
      </c>
      <c r="T767" s="96" t="s">
        <v>9270</v>
      </c>
      <c r="U767" s="94" t="s">
        <v>6979</v>
      </c>
      <c r="V767" s="88"/>
      <c r="W767" s="88"/>
      <c r="X767" s="89" t="s">
        <v>6014</v>
      </c>
    </row>
    <row r="768" spans="1:24" ht="15" customHeight="1">
      <c r="A768" s="88" t="s">
        <v>136</v>
      </c>
      <c r="B768" s="88" t="s">
        <v>135</v>
      </c>
      <c r="C768" s="89">
        <v>945</v>
      </c>
      <c r="D768" s="90" t="s">
        <v>152</v>
      </c>
      <c r="E768" s="89" t="s">
        <v>336</v>
      </c>
      <c r="F768" s="89" t="s">
        <v>1675</v>
      </c>
      <c r="G768" s="89">
        <v>1000</v>
      </c>
      <c r="H768" s="89" t="s">
        <v>224</v>
      </c>
      <c r="I768" s="88"/>
      <c r="J768" s="91">
        <v>37346</v>
      </c>
      <c r="K768" s="89"/>
      <c r="L768" s="92">
        <f>DATE(YEAR(J768)-26,MONTH(J768),DAY(J769))</f>
        <v>27850</v>
      </c>
      <c r="M768" s="89" t="s">
        <v>270</v>
      </c>
      <c r="N768" s="88" t="s">
        <v>1674</v>
      </c>
      <c r="O768" s="88"/>
      <c r="P768" s="89" t="s">
        <v>224</v>
      </c>
      <c r="Q768" s="89" t="s">
        <v>1673</v>
      </c>
      <c r="R768" s="93" t="s">
        <v>1673</v>
      </c>
      <c r="S768" s="89" t="s">
        <v>6973</v>
      </c>
      <c r="T768" s="96" t="s">
        <v>9270</v>
      </c>
      <c r="U768" s="94" t="s">
        <v>6978</v>
      </c>
      <c r="V768" s="88"/>
      <c r="W768" s="88"/>
      <c r="X768" s="89" t="s">
        <v>1673</v>
      </c>
    </row>
    <row r="769" spans="1:24" ht="15" customHeight="1">
      <c r="A769" s="88" t="s">
        <v>136</v>
      </c>
      <c r="B769" s="88" t="s">
        <v>135</v>
      </c>
      <c r="C769" s="89">
        <v>946</v>
      </c>
      <c r="D769" s="90" t="s">
        <v>1151</v>
      </c>
      <c r="E769" s="89" t="s">
        <v>506</v>
      </c>
      <c r="F769" s="89" t="s">
        <v>1675</v>
      </c>
      <c r="G769" s="89">
        <v>500</v>
      </c>
      <c r="H769" s="89" t="s">
        <v>224</v>
      </c>
      <c r="I769" s="88"/>
      <c r="J769" s="91">
        <v>37346</v>
      </c>
      <c r="K769" s="89"/>
      <c r="L769" s="92">
        <f>DATE(YEAR(J769)-26,MONTH(J769),DAY(J770))</f>
        <v>27850</v>
      </c>
      <c r="M769" s="89" t="s">
        <v>1120</v>
      </c>
      <c r="N769" s="88" t="s">
        <v>1674</v>
      </c>
      <c r="O769" s="88"/>
      <c r="P769" s="89" t="s">
        <v>224</v>
      </c>
      <c r="Q769" s="89" t="s">
        <v>1673</v>
      </c>
      <c r="R769" s="93" t="s">
        <v>1673</v>
      </c>
      <c r="S769" s="89" t="s">
        <v>6973</v>
      </c>
      <c r="T769" s="96" t="s">
        <v>9270</v>
      </c>
      <c r="U769" s="94" t="s">
        <v>6978</v>
      </c>
      <c r="V769" s="88"/>
      <c r="W769" s="88"/>
      <c r="X769" s="89" t="s">
        <v>1673</v>
      </c>
    </row>
    <row r="770" spans="1:24" ht="15" customHeight="1">
      <c r="A770" s="88" t="s">
        <v>136</v>
      </c>
      <c r="B770" s="88" t="s">
        <v>135</v>
      </c>
      <c r="C770" s="89">
        <v>947</v>
      </c>
      <c r="D770" s="90" t="s">
        <v>152</v>
      </c>
      <c r="E770" s="89" t="s">
        <v>193</v>
      </c>
      <c r="F770" s="89" t="s">
        <v>1675</v>
      </c>
      <c r="G770" s="89">
        <v>1000</v>
      </c>
      <c r="H770" s="89" t="s">
        <v>224</v>
      </c>
      <c r="I770" s="88"/>
      <c r="J770" s="91">
        <v>37346</v>
      </c>
      <c r="K770" s="89"/>
      <c r="L770" s="92">
        <f>DATE(YEAR(J770)-26,MONTH(J770),DAY(J771))</f>
        <v>27850</v>
      </c>
      <c r="M770" s="89" t="s">
        <v>185</v>
      </c>
      <c r="N770" s="88" t="s">
        <v>1674</v>
      </c>
      <c r="O770" s="88"/>
      <c r="P770" s="89" t="s">
        <v>224</v>
      </c>
      <c r="Q770" s="89" t="s">
        <v>1673</v>
      </c>
      <c r="R770" s="93" t="s">
        <v>1673</v>
      </c>
      <c r="S770" s="89" t="s">
        <v>6973</v>
      </c>
      <c r="T770" s="96" t="s">
        <v>9270</v>
      </c>
      <c r="U770" s="94" t="s">
        <v>6979</v>
      </c>
      <c r="V770" s="88"/>
      <c r="W770" s="88"/>
      <c r="X770" s="89" t="s">
        <v>1673</v>
      </c>
    </row>
    <row r="771" spans="1:24" ht="15" customHeight="1">
      <c r="A771" s="88" t="s">
        <v>136</v>
      </c>
      <c r="B771" s="88" t="s">
        <v>135</v>
      </c>
      <c r="C771" s="89">
        <v>948</v>
      </c>
      <c r="D771" s="90" t="s">
        <v>152</v>
      </c>
      <c r="E771" s="89" t="s">
        <v>524</v>
      </c>
      <c r="F771" s="89" t="s">
        <v>1675</v>
      </c>
      <c r="G771" s="89">
        <v>1000</v>
      </c>
      <c r="H771" s="89" t="s">
        <v>224</v>
      </c>
      <c r="I771" s="88"/>
      <c r="J771" s="91">
        <v>37346</v>
      </c>
      <c r="K771" s="89"/>
      <c r="L771" s="92">
        <f>DATE(YEAR(J771)-26,MONTH(J771),DAY(J772))</f>
        <v>27850</v>
      </c>
      <c r="M771" s="89" t="s">
        <v>185</v>
      </c>
      <c r="N771" s="88" t="s">
        <v>1674</v>
      </c>
      <c r="O771" s="88"/>
      <c r="P771" s="89" t="s">
        <v>224</v>
      </c>
      <c r="Q771" s="89" t="s">
        <v>1673</v>
      </c>
      <c r="R771" s="93" t="s">
        <v>1673</v>
      </c>
      <c r="S771" s="89" t="s">
        <v>6973</v>
      </c>
      <c r="T771" s="96" t="s">
        <v>9270</v>
      </c>
      <c r="U771" s="94" t="s">
        <v>6979</v>
      </c>
      <c r="V771" s="88"/>
      <c r="W771" s="88"/>
      <c r="X771" s="89" t="s">
        <v>1673</v>
      </c>
    </row>
    <row r="772" spans="1:24" ht="15" customHeight="1">
      <c r="A772" s="88" t="s">
        <v>136</v>
      </c>
      <c r="B772" s="88" t="s">
        <v>135</v>
      </c>
      <c r="C772" s="89">
        <v>949</v>
      </c>
      <c r="D772" s="90" t="s">
        <v>152</v>
      </c>
      <c r="E772" s="89" t="s">
        <v>324</v>
      </c>
      <c r="F772" s="89" t="s">
        <v>1675</v>
      </c>
      <c r="G772" s="89">
        <v>1000</v>
      </c>
      <c r="H772" s="89" t="s">
        <v>224</v>
      </c>
      <c r="I772" s="88"/>
      <c r="J772" s="91">
        <v>37346</v>
      </c>
      <c r="K772" s="89"/>
      <c r="L772" s="92">
        <f>DATE(YEAR(J772)-26,MONTH(J772),DAY(J773))</f>
        <v>27850</v>
      </c>
      <c r="M772" s="89" t="s">
        <v>259</v>
      </c>
      <c r="N772" s="88" t="s">
        <v>1674</v>
      </c>
      <c r="O772" s="88"/>
      <c r="P772" s="89" t="s">
        <v>224</v>
      </c>
      <c r="Q772" s="89" t="s">
        <v>1673</v>
      </c>
      <c r="R772" s="93" t="s">
        <v>1673</v>
      </c>
      <c r="S772" s="89" t="s">
        <v>6973</v>
      </c>
      <c r="T772" s="96" t="s">
        <v>9270</v>
      </c>
      <c r="U772" s="94" t="s">
        <v>6978</v>
      </c>
      <c r="V772" s="88"/>
      <c r="W772" s="88"/>
      <c r="X772" s="89" t="s">
        <v>1673</v>
      </c>
    </row>
    <row r="773" spans="1:24" ht="15" customHeight="1">
      <c r="A773" s="88" t="s">
        <v>136</v>
      </c>
      <c r="B773" s="88" t="s">
        <v>135</v>
      </c>
      <c r="C773" s="89">
        <v>950</v>
      </c>
      <c r="D773" s="90" t="s">
        <v>152</v>
      </c>
      <c r="E773" s="89" t="s">
        <v>256</v>
      </c>
      <c r="F773" s="89" t="s">
        <v>1675</v>
      </c>
      <c r="G773" s="89">
        <v>1000</v>
      </c>
      <c r="H773" s="89" t="s">
        <v>1661</v>
      </c>
      <c r="I773" s="88"/>
      <c r="J773" s="91">
        <v>37346</v>
      </c>
      <c r="K773" s="89"/>
      <c r="L773" s="92">
        <f>DATE(YEAR(J773)-26,MONTH(J773),DAY(J774))</f>
        <v>27850</v>
      </c>
      <c r="M773" s="89" t="s">
        <v>149</v>
      </c>
      <c r="N773" s="88" t="s">
        <v>1674</v>
      </c>
      <c r="O773" s="88"/>
      <c r="P773" s="89" t="s">
        <v>1661</v>
      </c>
      <c r="Q773" s="89" t="s">
        <v>1673</v>
      </c>
      <c r="R773" s="93" t="s">
        <v>1673</v>
      </c>
      <c r="S773" s="89" t="s">
        <v>6973</v>
      </c>
      <c r="T773" s="96" t="s">
        <v>9270</v>
      </c>
      <c r="U773" s="94" t="s">
        <v>6978</v>
      </c>
      <c r="V773" s="88"/>
      <c r="W773" s="88"/>
      <c r="X773" s="89" t="s">
        <v>1673</v>
      </c>
    </row>
    <row r="774" spans="1:24" ht="15" customHeight="1">
      <c r="A774" s="88" t="s">
        <v>136</v>
      </c>
      <c r="B774" s="88" t="s">
        <v>135</v>
      </c>
      <c r="C774" s="89">
        <v>951</v>
      </c>
      <c r="D774" s="90" t="s">
        <v>465</v>
      </c>
      <c r="E774" s="89" t="s">
        <v>1150</v>
      </c>
      <c r="F774" s="89" t="s">
        <v>1676</v>
      </c>
      <c r="G774" s="89">
        <v>1000</v>
      </c>
      <c r="H774" s="89" t="s">
        <v>224</v>
      </c>
      <c r="I774" s="88"/>
      <c r="J774" s="91">
        <v>37346</v>
      </c>
      <c r="K774" s="89"/>
      <c r="L774" s="92">
        <f>DATE(YEAR(J774)-26,MONTH(J774),DAY(J775))</f>
        <v>27850</v>
      </c>
      <c r="M774" s="89" t="s">
        <v>895</v>
      </c>
      <c r="N774" s="88" t="s">
        <v>1674</v>
      </c>
      <c r="O774" s="88"/>
      <c r="P774" s="89" t="s">
        <v>224</v>
      </c>
      <c r="Q774" s="89" t="s">
        <v>1673</v>
      </c>
      <c r="R774" s="93" t="s">
        <v>2204</v>
      </c>
      <c r="S774" s="89" t="s">
        <v>6975</v>
      </c>
      <c r="T774" s="96" t="s">
        <v>9270</v>
      </c>
      <c r="U774" s="94" t="s">
        <v>6978</v>
      </c>
      <c r="V774" s="88"/>
      <c r="W774" s="88"/>
      <c r="X774" s="89" t="s">
        <v>1673</v>
      </c>
    </row>
    <row r="775" spans="1:24" ht="15" customHeight="1">
      <c r="A775" s="88" t="s">
        <v>136</v>
      </c>
      <c r="B775" s="88" t="s">
        <v>135</v>
      </c>
      <c r="C775" s="89">
        <v>952</v>
      </c>
      <c r="D775" s="90" t="s">
        <v>152</v>
      </c>
      <c r="E775" s="89" t="s">
        <v>470</v>
      </c>
      <c r="F775" s="89" t="s">
        <v>1675</v>
      </c>
      <c r="G775" s="89">
        <v>500</v>
      </c>
      <c r="H775" s="89" t="s">
        <v>1661</v>
      </c>
      <c r="I775" s="88"/>
      <c r="J775" s="91">
        <v>37346</v>
      </c>
      <c r="K775" s="89"/>
      <c r="L775" s="92">
        <f>DATE(YEAR(J775)-26,MONTH(J775),DAY(J776))</f>
        <v>27850</v>
      </c>
      <c r="M775" s="89" t="s">
        <v>149</v>
      </c>
      <c r="N775" s="88" t="s">
        <v>1674</v>
      </c>
      <c r="O775" s="88"/>
      <c r="P775" s="89" t="s">
        <v>1661</v>
      </c>
      <c r="Q775" s="89" t="s">
        <v>1673</v>
      </c>
      <c r="R775" s="93" t="s">
        <v>1673</v>
      </c>
      <c r="S775" s="89" t="s">
        <v>6973</v>
      </c>
      <c r="T775" s="96" t="s">
        <v>9270</v>
      </c>
      <c r="U775" s="94" t="s">
        <v>6978</v>
      </c>
      <c r="V775" s="88"/>
      <c r="W775" s="88"/>
      <c r="X775" s="89" t="s">
        <v>1673</v>
      </c>
    </row>
    <row r="776" spans="1:24" ht="15" customHeight="1">
      <c r="A776" s="88" t="s">
        <v>136</v>
      </c>
      <c r="B776" s="88" t="s">
        <v>135</v>
      </c>
      <c r="C776" s="89">
        <v>953</v>
      </c>
      <c r="D776" s="90" t="s">
        <v>228</v>
      </c>
      <c r="E776" s="89" t="s">
        <v>257</v>
      </c>
      <c r="F776" s="89" t="s">
        <v>1675</v>
      </c>
      <c r="G776" s="89">
        <v>500</v>
      </c>
      <c r="H776" s="89" t="s">
        <v>224</v>
      </c>
      <c r="I776" s="88"/>
      <c r="J776" s="91">
        <v>37346</v>
      </c>
      <c r="K776" s="89"/>
      <c r="L776" s="92">
        <f>DATE(YEAR(J776)-26,MONTH(J776),DAY(J777))</f>
        <v>27850</v>
      </c>
      <c r="M776" s="89" t="s">
        <v>361</v>
      </c>
      <c r="N776" s="88" t="s">
        <v>1674</v>
      </c>
      <c r="O776" s="88"/>
      <c r="P776" s="89" t="s">
        <v>224</v>
      </c>
      <c r="Q776" s="89" t="s">
        <v>1673</v>
      </c>
      <c r="R776" s="93" t="s">
        <v>1673</v>
      </c>
      <c r="S776" s="89" t="s">
        <v>6973</v>
      </c>
      <c r="T776" s="96" t="s">
        <v>9270</v>
      </c>
      <c r="U776" s="94" t="s">
        <v>6978</v>
      </c>
      <c r="V776" s="88"/>
      <c r="W776" s="88"/>
      <c r="X776" s="89" t="s">
        <v>1673</v>
      </c>
    </row>
    <row r="777" spans="1:24" ht="15" customHeight="1">
      <c r="A777" s="88" t="s">
        <v>136</v>
      </c>
      <c r="B777" s="88" t="s">
        <v>135</v>
      </c>
      <c r="C777" s="89">
        <v>954</v>
      </c>
      <c r="D777" s="90" t="s">
        <v>228</v>
      </c>
      <c r="E777" s="89" t="s">
        <v>499</v>
      </c>
      <c r="F777" s="89" t="s">
        <v>1675</v>
      </c>
      <c r="G777" s="89">
        <v>14500</v>
      </c>
      <c r="H777" s="89" t="s">
        <v>224</v>
      </c>
      <c r="I777" s="88"/>
      <c r="J777" s="91">
        <v>37346</v>
      </c>
      <c r="K777" s="89"/>
      <c r="L777" s="92">
        <f>DATE(YEAR(J777)-26,MONTH(J777),DAY(J778))</f>
        <v>27850</v>
      </c>
      <c r="M777" s="89" t="s">
        <v>149</v>
      </c>
      <c r="N777" s="88" t="s">
        <v>1674</v>
      </c>
      <c r="O777" s="88"/>
      <c r="P777" s="89" t="s">
        <v>224</v>
      </c>
      <c r="Q777" s="89" t="s">
        <v>4321</v>
      </c>
      <c r="R777" s="93" t="s">
        <v>2205</v>
      </c>
      <c r="S777" s="89" t="s">
        <v>6973</v>
      </c>
      <c r="T777" s="96" t="s">
        <v>9270</v>
      </c>
      <c r="U777" s="94" t="s">
        <v>6979</v>
      </c>
      <c r="V777" s="88"/>
      <c r="W777" s="88"/>
      <c r="X777" s="89" t="s">
        <v>6015</v>
      </c>
    </row>
    <row r="778" spans="1:24" ht="15" customHeight="1">
      <c r="A778" s="88" t="s">
        <v>136</v>
      </c>
      <c r="B778" s="88" t="s">
        <v>135</v>
      </c>
      <c r="C778" s="89">
        <v>955</v>
      </c>
      <c r="D778" s="90" t="s">
        <v>152</v>
      </c>
      <c r="E778" s="89" t="s">
        <v>197</v>
      </c>
      <c r="F778" s="89" t="s">
        <v>1675</v>
      </c>
      <c r="G778" s="89">
        <v>500</v>
      </c>
      <c r="H778" s="89" t="s">
        <v>224</v>
      </c>
      <c r="I778" s="88"/>
      <c r="J778" s="91">
        <v>37346</v>
      </c>
      <c r="K778" s="89"/>
      <c r="L778" s="92">
        <f>DATE(YEAR(J778)-26,MONTH(J778),DAY(J779))</f>
        <v>27850</v>
      </c>
      <c r="M778" s="89" t="s">
        <v>151</v>
      </c>
      <c r="N778" s="88" t="s">
        <v>1674</v>
      </c>
      <c r="O778" s="88"/>
      <c r="P778" s="89" t="s">
        <v>224</v>
      </c>
      <c r="Q778" s="89" t="s">
        <v>1673</v>
      </c>
      <c r="R778" s="93" t="s">
        <v>1673</v>
      </c>
      <c r="S778" s="89" t="s">
        <v>6973</v>
      </c>
      <c r="T778" s="96" t="s">
        <v>9270</v>
      </c>
      <c r="U778" s="94" t="s">
        <v>6978</v>
      </c>
      <c r="V778" s="88"/>
      <c r="W778" s="88"/>
      <c r="X778" s="89" t="s">
        <v>1673</v>
      </c>
    </row>
    <row r="779" spans="1:24" ht="15" customHeight="1">
      <c r="A779" s="88" t="s">
        <v>136</v>
      </c>
      <c r="B779" s="88" t="s">
        <v>135</v>
      </c>
      <c r="C779" s="89">
        <v>956</v>
      </c>
      <c r="D779" s="90" t="s">
        <v>188</v>
      </c>
      <c r="E779" s="89" t="s">
        <v>464</v>
      </c>
      <c r="F779" s="89" t="s">
        <v>1675</v>
      </c>
      <c r="G779" s="89">
        <v>6500</v>
      </c>
      <c r="H779" s="89" t="s">
        <v>224</v>
      </c>
      <c r="I779" s="88"/>
      <c r="J779" s="91">
        <v>37346</v>
      </c>
      <c r="K779" s="89"/>
      <c r="L779" s="92">
        <f>DATE(YEAR(J779)-26,MONTH(J779),DAY(J780))</f>
        <v>27850</v>
      </c>
      <c r="M779" s="89" t="s">
        <v>1594</v>
      </c>
      <c r="N779" s="88" t="s">
        <v>1674</v>
      </c>
      <c r="O779" s="88"/>
      <c r="P779" s="89" t="s">
        <v>224</v>
      </c>
      <c r="Q779" s="89" t="s">
        <v>4322</v>
      </c>
      <c r="R779" s="93" t="s">
        <v>2206</v>
      </c>
      <c r="S779" s="89" t="s">
        <v>6975</v>
      </c>
      <c r="T779" s="96" t="s">
        <v>9270</v>
      </c>
      <c r="U779" s="94" t="s">
        <v>6978</v>
      </c>
      <c r="V779" s="88"/>
      <c r="W779" s="88"/>
      <c r="X779" s="89" t="s">
        <v>6016</v>
      </c>
    </row>
    <row r="780" spans="1:24" ht="15" customHeight="1">
      <c r="A780" s="88" t="s">
        <v>136</v>
      </c>
      <c r="B780" s="88" t="s">
        <v>135</v>
      </c>
      <c r="C780" s="89">
        <v>957</v>
      </c>
      <c r="D780" s="90" t="s">
        <v>465</v>
      </c>
      <c r="E780" s="89" t="s">
        <v>1149</v>
      </c>
      <c r="F780" s="89" t="s">
        <v>1675</v>
      </c>
      <c r="G780" s="89">
        <v>10500</v>
      </c>
      <c r="H780" s="89" t="s">
        <v>224</v>
      </c>
      <c r="I780" s="88"/>
      <c r="J780" s="91">
        <v>37346</v>
      </c>
      <c r="K780" s="89"/>
      <c r="L780" s="92">
        <f>DATE(YEAR(J780)-26,MONTH(J780),DAY(J781))</f>
        <v>27850</v>
      </c>
      <c r="M780" s="89" t="s">
        <v>1445</v>
      </c>
      <c r="N780" s="88" t="s">
        <v>1674</v>
      </c>
      <c r="O780" s="88"/>
      <c r="P780" s="89" t="s">
        <v>224</v>
      </c>
      <c r="Q780" s="89" t="s">
        <v>4307</v>
      </c>
      <c r="R780" s="93" t="s">
        <v>2207</v>
      </c>
      <c r="S780" s="89" t="s">
        <v>6975</v>
      </c>
      <c r="T780" s="96" t="s">
        <v>9270</v>
      </c>
      <c r="U780" s="94" t="s">
        <v>6978</v>
      </c>
      <c r="V780" s="88"/>
      <c r="W780" s="88"/>
      <c r="X780" s="89" t="s">
        <v>6017</v>
      </c>
    </row>
    <row r="781" spans="1:24" ht="15" customHeight="1">
      <c r="A781" s="88" t="s">
        <v>136</v>
      </c>
      <c r="B781" s="88" t="s">
        <v>135</v>
      </c>
      <c r="C781" s="89">
        <v>958</v>
      </c>
      <c r="D781" s="90" t="s">
        <v>228</v>
      </c>
      <c r="E781" s="89" t="s">
        <v>176</v>
      </c>
      <c r="F781" s="89" t="s">
        <v>1675</v>
      </c>
      <c r="G781" s="89">
        <v>500</v>
      </c>
      <c r="H781" s="89" t="s">
        <v>224</v>
      </c>
      <c r="I781" s="88"/>
      <c r="J781" s="91">
        <v>37346</v>
      </c>
      <c r="K781" s="89"/>
      <c r="L781" s="92">
        <f>DATE(YEAR(J781)-26,MONTH(J781),DAY(J782))</f>
        <v>27850</v>
      </c>
      <c r="M781" s="89" t="s">
        <v>796</v>
      </c>
      <c r="N781" s="88" t="s">
        <v>1674</v>
      </c>
      <c r="O781" s="88"/>
      <c r="P781" s="89" t="s">
        <v>224</v>
      </c>
      <c r="Q781" s="89" t="s">
        <v>1673</v>
      </c>
      <c r="R781" s="93" t="s">
        <v>1673</v>
      </c>
      <c r="S781" s="89" t="s">
        <v>6973</v>
      </c>
      <c r="T781" s="96" t="s">
        <v>9270</v>
      </c>
      <c r="U781" s="94" t="s">
        <v>6978</v>
      </c>
      <c r="V781" s="88"/>
      <c r="W781" s="88"/>
      <c r="X781" s="89" t="s">
        <v>1673</v>
      </c>
    </row>
    <row r="782" spans="1:24" ht="15" customHeight="1">
      <c r="A782" s="88" t="s">
        <v>136</v>
      </c>
      <c r="B782" s="88" t="s">
        <v>135</v>
      </c>
      <c r="C782" s="89">
        <v>960</v>
      </c>
      <c r="D782" s="90" t="s">
        <v>228</v>
      </c>
      <c r="E782" s="89" t="s">
        <v>180</v>
      </c>
      <c r="F782" s="89" t="s">
        <v>1675</v>
      </c>
      <c r="G782" s="89">
        <v>12500</v>
      </c>
      <c r="H782" s="89" t="s">
        <v>224</v>
      </c>
      <c r="I782" s="88"/>
      <c r="J782" s="91">
        <v>37346</v>
      </c>
      <c r="K782" s="89"/>
      <c r="L782" s="92">
        <f>DATE(YEAR(J782)-26,MONTH(J782),DAY(J783))</f>
        <v>27849</v>
      </c>
      <c r="M782" s="89" t="s">
        <v>185</v>
      </c>
      <c r="N782" s="88" t="s">
        <v>1674</v>
      </c>
      <c r="O782" s="88"/>
      <c r="P782" s="89" t="s">
        <v>224</v>
      </c>
      <c r="Q782" s="89" t="s">
        <v>4323</v>
      </c>
      <c r="R782" s="93" t="s">
        <v>2208</v>
      </c>
      <c r="S782" s="89" t="s">
        <v>6973</v>
      </c>
      <c r="T782" s="96" t="s">
        <v>9270</v>
      </c>
      <c r="U782" s="94" t="s">
        <v>6977</v>
      </c>
      <c r="V782" s="88"/>
      <c r="W782" s="88"/>
      <c r="X782" s="89" t="s">
        <v>6018</v>
      </c>
    </row>
    <row r="783" spans="1:24" ht="15" customHeight="1">
      <c r="A783" s="88" t="s">
        <v>136</v>
      </c>
      <c r="B783" s="88" t="s">
        <v>135</v>
      </c>
      <c r="C783" s="89">
        <v>3344</v>
      </c>
      <c r="D783" s="90" t="s">
        <v>160</v>
      </c>
      <c r="E783" s="89" t="s">
        <v>357</v>
      </c>
      <c r="F783" s="89" t="s">
        <v>1675</v>
      </c>
      <c r="G783" s="89">
        <v>1000</v>
      </c>
      <c r="H783" s="89" t="s">
        <v>224</v>
      </c>
      <c r="I783" s="88"/>
      <c r="J783" s="91">
        <v>41547</v>
      </c>
      <c r="K783" s="89"/>
      <c r="L783" s="92">
        <f>DATE(YEAR(J783)-26,MONTH(J783),DAY(J784))</f>
        <v>32051</v>
      </c>
      <c r="M783" s="89" t="s">
        <v>256</v>
      </c>
      <c r="N783" s="88" t="s">
        <v>1674</v>
      </c>
      <c r="O783" s="88"/>
      <c r="P783" s="89" t="s">
        <v>224</v>
      </c>
      <c r="Q783" s="89" t="s">
        <v>1673</v>
      </c>
      <c r="R783" s="93" t="s">
        <v>2209</v>
      </c>
      <c r="S783" s="89" t="s">
        <v>6973</v>
      </c>
      <c r="T783" s="96" t="s">
        <v>9270</v>
      </c>
      <c r="U783" s="94" t="s">
        <v>6979</v>
      </c>
      <c r="V783" s="88"/>
      <c r="W783" s="88"/>
      <c r="X783" s="89" t="s">
        <v>6019</v>
      </c>
    </row>
    <row r="784" spans="1:24" ht="15" customHeight="1">
      <c r="A784" s="88" t="s">
        <v>136</v>
      </c>
      <c r="B784" s="88" t="s">
        <v>135</v>
      </c>
      <c r="C784" s="89">
        <v>962</v>
      </c>
      <c r="D784" s="90" t="s">
        <v>1148</v>
      </c>
      <c r="E784" s="89" t="s">
        <v>242</v>
      </c>
      <c r="F784" s="89" t="s">
        <v>1675</v>
      </c>
      <c r="G784" s="89">
        <v>11500</v>
      </c>
      <c r="H784" s="89" t="s">
        <v>1661</v>
      </c>
      <c r="I784" s="88"/>
      <c r="J784" s="91">
        <v>37346</v>
      </c>
      <c r="K784" s="89"/>
      <c r="L784" s="92">
        <f>DATE(YEAR(J784)-26,MONTH(J784),DAY(J785))</f>
        <v>27850</v>
      </c>
      <c r="M784" s="89" t="s">
        <v>185</v>
      </c>
      <c r="N784" s="88" t="s">
        <v>1674</v>
      </c>
      <c r="O784" s="88"/>
      <c r="P784" s="89" t="s">
        <v>1661</v>
      </c>
      <c r="Q784" s="89" t="s">
        <v>4324</v>
      </c>
      <c r="R784" s="93" t="s">
        <v>2210</v>
      </c>
      <c r="S784" s="89" t="s">
        <v>6973</v>
      </c>
      <c r="T784" s="96" t="s">
        <v>9270</v>
      </c>
      <c r="U784" s="94" t="s">
        <v>6977</v>
      </c>
      <c r="V784" s="88"/>
      <c r="W784" s="88"/>
      <c r="X784" s="89" t="s">
        <v>6020</v>
      </c>
    </row>
    <row r="785" spans="1:24" ht="15" customHeight="1">
      <c r="A785" s="88" t="s">
        <v>136</v>
      </c>
      <c r="B785" s="88" t="s">
        <v>135</v>
      </c>
      <c r="C785" s="89">
        <v>963</v>
      </c>
      <c r="D785" s="90" t="s">
        <v>245</v>
      </c>
      <c r="E785" s="89" t="s">
        <v>1147</v>
      </c>
      <c r="F785" s="89" t="s">
        <v>1675</v>
      </c>
      <c r="G785" s="89">
        <v>1500</v>
      </c>
      <c r="H785" s="89" t="s">
        <v>224</v>
      </c>
      <c r="I785" s="88"/>
      <c r="J785" s="91">
        <v>37346</v>
      </c>
      <c r="K785" s="89"/>
      <c r="L785" s="92">
        <f>DATE(YEAR(J785)-26,MONTH(J785),DAY(J786))</f>
        <v>27850</v>
      </c>
      <c r="M785" s="89" t="s">
        <v>534</v>
      </c>
      <c r="N785" s="88" t="s">
        <v>1674</v>
      </c>
      <c r="O785" s="88"/>
      <c r="P785" s="89" t="s">
        <v>224</v>
      </c>
      <c r="Q785" s="89" t="s">
        <v>4325</v>
      </c>
      <c r="R785" s="93" t="s">
        <v>2211</v>
      </c>
      <c r="S785" s="89" t="s">
        <v>6973</v>
      </c>
      <c r="T785" s="96" t="s">
        <v>9270</v>
      </c>
      <c r="U785" s="94" t="s">
        <v>6977</v>
      </c>
      <c r="V785" s="88"/>
      <c r="W785" s="88"/>
      <c r="X785" s="89" t="s">
        <v>1673</v>
      </c>
    </row>
    <row r="786" spans="1:24" ht="15" customHeight="1">
      <c r="A786" s="88" t="s">
        <v>136</v>
      </c>
      <c r="B786" s="88" t="s">
        <v>135</v>
      </c>
      <c r="C786" s="89">
        <v>965</v>
      </c>
      <c r="D786" s="90" t="s">
        <v>316</v>
      </c>
      <c r="E786" s="89" t="s">
        <v>718</v>
      </c>
      <c r="F786" s="89" t="s">
        <v>1675</v>
      </c>
      <c r="G786" s="89">
        <v>800</v>
      </c>
      <c r="H786" s="89" t="s">
        <v>224</v>
      </c>
      <c r="I786" s="88"/>
      <c r="J786" s="91">
        <v>37346</v>
      </c>
      <c r="K786" s="89"/>
      <c r="L786" s="92">
        <f>DATE(YEAR(J786)-26,MONTH(J786),DAY(J787))</f>
        <v>27850</v>
      </c>
      <c r="M786" s="89" t="s">
        <v>1593</v>
      </c>
      <c r="N786" s="88" t="s">
        <v>1674</v>
      </c>
      <c r="O786" s="88"/>
      <c r="P786" s="89" t="s">
        <v>224</v>
      </c>
      <c r="Q786" s="89" t="s">
        <v>1673</v>
      </c>
      <c r="R786" s="93" t="s">
        <v>1673</v>
      </c>
      <c r="S786" s="89" t="s">
        <v>6973</v>
      </c>
      <c r="T786" s="96" t="s">
        <v>9270</v>
      </c>
      <c r="U786" s="94" t="s">
        <v>6978</v>
      </c>
      <c r="V786" s="88"/>
      <c r="W786" s="88"/>
      <c r="X786" s="89" t="s">
        <v>1673</v>
      </c>
    </row>
    <row r="787" spans="1:24" ht="15" customHeight="1">
      <c r="A787" s="88" t="s">
        <v>136</v>
      </c>
      <c r="B787" s="88" t="s">
        <v>135</v>
      </c>
      <c r="C787" s="89">
        <v>966</v>
      </c>
      <c r="D787" s="90" t="s">
        <v>140</v>
      </c>
      <c r="E787" s="89" t="s">
        <v>164</v>
      </c>
      <c r="F787" s="89" t="s">
        <v>1675</v>
      </c>
      <c r="G787" s="89">
        <v>210</v>
      </c>
      <c r="H787" s="89" t="s">
        <v>224</v>
      </c>
      <c r="I787" s="88"/>
      <c r="J787" s="91">
        <v>37346</v>
      </c>
      <c r="K787" s="89"/>
      <c r="L787" s="92">
        <f>DATE(YEAR(J787)-26,MONTH(J787),DAY(J788))</f>
        <v>27850</v>
      </c>
      <c r="M787" s="89" t="s">
        <v>1177</v>
      </c>
      <c r="N787" s="88" t="s">
        <v>1674</v>
      </c>
      <c r="O787" s="88"/>
      <c r="P787" s="89" t="s">
        <v>224</v>
      </c>
      <c r="Q787" s="89" t="s">
        <v>1673</v>
      </c>
      <c r="R787" s="93" t="s">
        <v>1673</v>
      </c>
      <c r="S787" s="89" t="s">
        <v>6973</v>
      </c>
      <c r="T787" s="96" t="s">
        <v>9270</v>
      </c>
      <c r="U787" s="94" t="s">
        <v>6978</v>
      </c>
      <c r="V787" s="88"/>
      <c r="W787" s="88"/>
      <c r="X787" s="89" t="s">
        <v>1673</v>
      </c>
    </row>
    <row r="788" spans="1:24" ht="15" customHeight="1">
      <c r="A788" s="88" t="s">
        <v>136</v>
      </c>
      <c r="B788" s="88" t="s">
        <v>135</v>
      </c>
      <c r="C788" s="89">
        <v>968</v>
      </c>
      <c r="D788" s="90" t="s">
        <v>160</v>
      </c>
      <c r="E788" s="89" t="s">
        <v>1146</v>
      </c>
      <c r="F788" s="89" t="s">
        <v>1675</v>
      </c>
      <c r="G788" s="89">
        <v>12000</v>
      </c>
      <c r="H788" s="89" t="s">
        <v>224</v>
      </c>
      <c r="I788" s="88"/>
      <c r="J788" s="91">
        <v>37346</v>
      </c>
      <c r="K788" s="89"/>
      <c r="L788" s="92">
        <f>DATE(YEAR(J788)-26,MONTH(J788),DAY(J789))</f>
        <v>27850</v>
      </c>
      <c r="M788" s="89" t="s">
        <v>357</v>
      </c>
      <c r="N788" s="88" t="s">
        <v>1674</v>
      </c>
      <c r="O788" s="88"/>
      <c r="P788" s="89" t="s">
        <v>224</v>
      </c>
      <c r="Q788" s="89" t="s">
        <v>4326</v>
      </c>
      <c r="R788" s="93" t="s">
        <v>2212</v>
      </c>
      <c r="S788" s="89" t="s">
        <v>6973</v>
      </c>
      <c r="T788" s="96" t="s">
        <v>9270</v>
      </c>
      <c r="U788" s="94" t="s">
        <v>6979</v>
      </c>
      <c r="V788" s="88"/>
      <c r="W788" s="88"/>
      <c r="X788" s="89" t="s">
        <v>6021</v>
      </c>
    </row>
    <row r="789" spans="1:24" ht="15" customHeight="1">
      <c r="A789" s="88" t="s">
        <v>136</v>
      </c>
      <c r="B789" s="88" t="s">
        <v>135</v>
      </c>
      <c r="C789" s="89">
        <v>969</v>
      </c>
      <c r="D789" s="90" t="s">
        <v>1145</v>
      </c>
      <c r="E789" s="89" t="s">
        <v>405</v>
      </c>
      <c r="F789" s="89" t="s">
        <v>1675</v>
      </c>
      <c r="G789" s="89">
        <v>19500</v>
      </c>
      <c r="H789" s="89" t="s">
        <v>224</v>
      </c>
      <c r="I789" s="88"/>
      <c r="J789" s="91">
        <v>37346</v>
      </c>
      <c r="K789" s="89"/>
      <c r="L789" s="92">
        <f>DATE(YEAR(J789)-26,MONTH(J789),DAY(J790))</f>
        <v>27850</v>
      </c>
      <c r="M789" s="89" t="s">
        <v>197</v>
      </c>
      <c r="N789" s="88" t="s">
        <v>1674</v>
      </c>
      <c r="O789" s="88"/>
      <c r="P789" s="89" t="s">
        <v>224</v>
      </c>
      <c r="Q789" s="89" t="s">
        <v>4327</v>
      </c>
      <c r="R789" s="93" t="s">
        <v>2213</v>
      </c>
      <c r="S789" s="89" t="s">
        <v>6973</v>
      </c>
      <c r="T789" s="96" t="s">
        <v>9270</v>
      </c>
      <c r="U789" s="94" t="s">
        <v>6977</v>
      </c>
      <c r="V789" s="88"/>
      <c r="W789" s="88"/>
      <c r="X789" s="89" t="s">
        <v>6022</v>
      </c>
    </row>
    <row r="790" spans="1:24" ht="15" customHeight="1">
      <c r="A790" s="88" t="s">
        <v>136</v>
      </c>
      <c r="B790" s="88" t="s">
        <v>135</v>
      </c>
      <c r="C790" s="89">
        <v>972</v>
      </c>
      <c r="D790" s="90" t="s">
        <v>160</v>
      </c>
      <c r="E790" s="89" t="s">
        <v>256</v>
      </c>
      <c r="F790" s="89" t="s">
        <v>1675</v>
      </c>
      <c r="G790" s="89">
        <v>5000</v>
      </c>
      <c r="H790" s="89" t="s">
        <v>224</v>
      </c>
      <c r="I790" s="88"/>
      <c r="J790" s="91">
        <v>37346</v>
      </c>
      <c r="K790" s="89"/>
      <c r="L790" s="92">
        <f>DATE(YEAR(J790)-26,MONTH(J790),DAY(J791))</f>
        <v>27850</v>
      </c>
      <c r="M790" s="89" t="s">
        <v>471</v>
      </c>
      <c r="N790" s="88" t="s">
        <v>1674</v>
      </c>
      <c r="O790" s="88"/>
      <c r="P790" s="89" t="s">
        <v>224</v>
      </c>
      <c r="Q790" s="89" t="s">
        <v>4328</v>
      </c>
      <c r="R790" s="93" t="s">
        <v>2214</v>
      </c>
      <c r="S790" s="89" t="s">
        <v>6973</v>
      </c>
      <c r="T790" s="96" t="s">
        <v>9270</v>
      </c>
      <c r="U790" s="94" t="s">
        <v>6978</v>
      </c>
      <c r="V790" s="88"/>
      <c r="W790" s="88"/>
      <c r="X790" s="89" t="s">
        <v>6023</v>
      </c>
    </row>
    <row r="791" spans="1:24" ht="15" customHeight="1">
      <c r="A791" s="88" t="s">
        <v>136</v>
      </c>
      <c r="B791" s="88" t="s">
        <v>135</v>
      </c>
      <c r="C791" s="89">
        <v>975</v>
      </c>
      <c r="D791" s="90" t="s">
        <v>1098</v>
      </c>
      <c r="E791" s="89" t="s">
        <v>225</v>
      </c>
      <c r="F791" s="89" t="s">
        <v>1675</v>
      </c>
      <c r="G791" s="89">
        <v>2500</v>
      </c>
      <c r="H791" s="89" t="s">
        <v>224</v>
      </c>
      <c r="I791" s="88"/>
      <c r="J791" s="91">
        <v>37346</v>
      </c>
      <c r="K791" s="89"/>
      <c r="L791" s="92">
        <f>DATE(YEAR(J791)-26,MONTH(J791),DAY(J792))</f>
        <v>27850</v>
      </c>
      <c r="M791" s="89" t="s">
        <v>256</v>
      </c>
      <c r="N791" s="88" t="s">
        <v>1674</v>
      </c>
      <c r="O791" s="88"/>
      <c r="P791" s="89" t="s">
        <v>224</v>
      </c>
      <c r="Q791" s="89" t="s">
        <v>4329</v>
      </c>
      <c r="R791" s="93" t="s">
        <v>2215</v>
      </c>
      <c r="S791" s="89" t="s">
        <v>6973</v>
      </c>
      <c r="T791" s="96" t="s">
        <v>9270</v>
      </c>
      <c r="U791" s="94" t="s">
        <v>6978</v>
      </c>
      <c r="V791" s="88"/>
      <c r="W791" s="88"/>
      <c r="X791" s="89" t="s">
        <v>1673</v>
      </c>
    </row>
    <row r="792" spans="1:24" ht="15" customHeight="1">
      <c r="A792" s="88" t="s">
        <v>136</v>
      </c>
      <c r="B792" s="88" t="s">
        <v>135</v>
      </c>
      <c r="C792" s="89">
        <v>976</v>
      </c>
      <c r="D792" s="90" t="s">
        <v>160</v>
      </c>
      <c r="E792" s="89" t="s">
        <v>182</v>
      </c>
      <c r="F792" s="89" t="s">
        <v>1675</v>
      </c>
      <c r="G792" s="89">
        <v>720</v>
      </c>
      <c r="H792" s="89" t="s">
        <v>224</v>
      </c>
      <c r="I792" s="88"/>
      <c r="J792" s="91">
        <v>37346</v>
      </c>
      <c r="K792" s="89"/>
      <c r="L792" s="92">
        <f>DATE(YEAR(J792)-26,MONTH(J792),DAY(J793))</f>
        <v>27850</v>
      </c>
      <c r="M792" s="89" t="s">
        <v>346</v>
      </c>
      <c r="N792" s="88" t="s">
        <v>1674</v>
      </c>
      <c r="O792" s="88"/>
      <c r="P792" s="89" t="s">
        <v>224</v>
      </c>
      <c r="Q792" s="89" t="s">
        <v>1673</v>
      </c>
      <c r="R792" s="93" t="s">
        <v>1673</v>
      </c>
      <c r="S792" s="89" t="s">
        <v>6973</v>
      </c>
      <c r="T792" s="96" t="s">
        <v>9270</v>
      </c>
      <c r="U792" s="94" t="s">
        <v>6978</v>
      </c>
      <c r="V792" s="88"/>
      <c r="W792" s="88"/>
      <c r="X792" s="89" t="s">
        <v>1673</v>
      </c>
    </row>
    <row r="793" spans="1:24" ht="15" customHeight="1">
      <c r="A793" s="88" t="s">
        <v>136</v>
      </c>
      <c r="B793" s="88" t="s">
        <v>135</v>
      </c>
      <c r="C793" s="89">
        <v>978</v>
      </c>
      <c r="D793" s="90" t="s">
        <v>160</v>
      </c>
      <c r="E793" s="89" t="s">
        <v>324</v>
      </c>
      <c r="F793" s="89" t="s">
        <v>1675</v>
      </c>
      <c r="G793" s="89">
        <v>12500</v>
      </c>
      <c r="H793" s="89" t="s">
        <v>224</v>
      </c>
      <c r="I793" s="88"/>
      <c r="J793" s="91">
        <v>37346</v>
      </c>
      <c r="K793" s="89"/>
      <c r="L793" s="92">
        <f>DATE(YEAR(J793)-26,MONTH(J793),DAY(J794))</f>
        <v>27850</v>
      </c>
      <c r="M793" s="89" t="s">
        <v>164</v>
      </c>
      <c r="N793" s="88" t="s">
        <v>1674</v>
      </c>
      <c r="O793" s="88"/>
      <c r="P793" s="89" t="s">
        <v>224</v>
      </c>
      <c r="Q793" s="89" t="s">
        <v>4330</v>
      </c>
      <c r="R793" s="93" t="s">
        <v>2216</v>
      </c>
      <c r="S793" s="89" t="s">
        <v>6973</v>
      </c>
      <c r="T793" s="96" t="s">
        <v>9270</v>
      </c>
      <c r="U793" s="94" t="s">
        <v>6979</v>
      </c>
      <c r="V793" s="88"/>
      <c r="W793" s="88"/>
      <c r="X793" s="89" t="s">
        <v>6024</v>
      </c>
    </row>
    <row r="794" spans="1:24" ht="15" customHeight="1">
      <c r="A794" s="88" t="s">
        <v>136</v>
      </c>
      <c r="B794" s="88" t="s">
        <v>135</v>
      </c>
      <c r="C794" s="89">
        <v>979</v>
      </c>
      <c r="D794" s="90" t="s">
        <v>160</v>
      </c>
      <c r="E794" s="89" t="s">
        <v>149</v>
      </c>
      <c r="F794" s="89" t="s">
        <v>1675</v>
      </c>
      <c r="G794" s="89">
        <v>8500</v>
      </c>
      <c r="H794" s="89" t="s">
        <v>224</v>
      </c>
      <c r="I794" s="88"/>
      <c r="J794" s="91">
        <v>37346</v>
      </c>
      <c r="K794" s="89"/>
      <c r="L794" s="92">
        <f>DATE(YEAR(J794)-26,MONTH(J794),DAY(J795))</f>
        <v>27850</v>
      </c>
      <c r="M794" s="89" t="s">
        <v>357</v>
      </c>
      <c r="N794" s="88" t="s">
        <v>1674</v>
      </c>
      <c r="O794" s="88"/>
      <c r="P794" s="89" t="s">
        <v>224</v>
      </c>
      <c r="Q794" s="89" t="s">
        <v>4331</v>
      </c>
      <c r="R794" s="93" t="s">
        <v>2217</v>
      </c>
      <c r="S794" s="89" t="s">
        <v>6973</v>
      </c>
      <c r="T794" s="96" t="s">
        <v>9270</v>
      </c>
      <c r="U794" s="94" t="s">
        <v>6978</v>
      </c>
      <c r="V794" s="88"/>
      <c r="W794" s="88"/>
      <c r="X794" s="89" t="s">
        <v>6025</v>
      </c>
    </row>
    <row r="795" spans="1:24" ht="15" customHeight="1">
      <c r="A795" s="88" t="s">
        <v>136</v>
      </c>
      <c r="B795" s="88" t="s">
        <v>135</v>
      </c>
      <c r="C795" s="89">
        <v>980</v>
      </c>
      <c r="D795" s="90" t="s">
        <v>140</v>
      </c>
      <c r="E795" s="89" t="s">
        <v>164</v>
      </c>
      <c r="F795" s="89" t="s">
        <v>1675</v>
      </c>
      <c r="G795" s="89">
        <v>2550</v>
      </c>
      <c r="H795" s="89" t="s">
        <v>224</v>
      </c>
      <c r="I795" s="88"/>
      <c r="J795" s="91">
        <v>37346</v>
      </c>
      <c r="K795" s="89"/>
      <c r="L795" s="92">
        <f>DATE(YEAR(J795)-26,MONTH(J795),DAY(J796))</f>
        <v>27850</v>
      </c>
      <c r="M795" s="89" t="s">
        <v>416</v>
      </c>
      <c r="N795" s="88" t="s">
        <v>1674</v>
      </c>
      <c r="O795" s="88"/>
      <c r="P795" s="89" t="s">
        <v>224</v>
      </c>
      <c r="Q795" s="89" t="s">
        <v>1673</v>
      </c>
      <c r="R795" s="93" t="s">
        <v>1673</v>
      </c>
      <c r="S795" s="89" t="s">
        <v>6973</v>
      </c>
      <c r="T795" s="96" t="s">
        <v>9270</v>
      </c>
      <c r="U795" s="94" t="s">
        <v>6978</v>
      </c>
      <c r="V795" s="88"/>
      <c r="W795" s="88"/>
      <c r="X795" s="89" t="s">
        <v>1673</v>
      </c>
    </row>
    <row r="796" spans="1:24" ht="15" customHeight="1">
      <c r="A796" s="88" t="s">
        <v>136</v>
      </c>
      <c r="B796" s="88" t="s">
        <v>135</v>
      </c>
      <c r="C796" s="89">
        <v>981</v>
      </c>
      <c r="D796" s="90" t="s">
        <v>341</v>
      </c>
      <c r="E796" s="89" t="s">
        <v>324</v>
      </c>
      <c r="F796" s="89" t="s">
        <v>1675</v>
      </c>
      <c r="G796" s="89">
        <v>34000</v>
      </c>
      <c r="H796" s="89" t="s">
        <v>224</v>
      </c>
      <c r="I796" s="88"/>
      <c r="J796" s="91">
        <v>37346</v>
      </c>
      <c r="K796" s="89"/>
      <c r="L796" s="92">
        <f>DATE(YEAR(J796)-26,MONTH(J796),DAY(J797))</f>
        <v>27850</v>
      </c>
      <c r="M796" s="89" t="s">
        <v>540</v>
      </c>
      <c r="N796" s="88" t="s">
        <v>1674</v>
      </c>
      <c r="O796" s="88"/>
      <c r="P796" s="89" t="s">
        <v>224</v>
      </c>
      <c r="Q796" s="89" t="s">
        <v>4332</v>
      </c>
      <c r="R796" s="93" t="s">
        <v>2218</v>
      </c>
      <c r="S796" s="89" t="s">
        <v>6973</v>
      </c>
      <c r="T796" s="96" t="s">
        <v>9270</v>
      </c>
      <c r="U796" s="94" t="s">
        <v>6978</v>
      </c>
      <c r="V796" s="88"/>
      <c r="W796" s="88"/>
      <c r="X796" s="89" t="s">
        <v>6026</v>
      </c>
    </row>
    <row r="797" spans="1:24" ht="15" customHeight="1">
      <c r="A797" s="88" t="s">
        <v>136</v>
      </c>
      <c r="B797" s="88" t="s">
        <v>135</v>
      </c>
      <c r="C797" s="89">
        <v>983</v>
      </c>
      <c r="D797" s="90" t="s">
        <v>144</v>
      </c>
      <c r="E797" s="89" t="s">
        <v>197</v>
      </c>
      <c r="F797" s="89" t="s">
        <v>1675</v>
      </c>
      <c r="G797" s="89">
        <v>34000</v>
      </c>
      <c r="H797" s="89" t="s">
        <v>224</v>
      </c>
      <c r="I797" s="88"/>
      <c r="J797" s="91">
        <v>37346</v>
      </c>
      <c r="K797" s="89"/>
      <c r="L797" s="92">
        <f>DATE(YEAR(J797)-26,MONTH(J797),DAY(J798))</f>
        <v>27850</v>
      </c>
      <c r="M797" s="89" t="s">
        <v>524</v>
      </c>
      <c r="N797" s="88" t="s">
        <v>1674</v>
      </c>
      <c r="O797" s="88"/>
      <c r="P797" s="89" t="s">
        <v>224</v>
      </c>
      <c r="Q797" s="89" t="s">
        <v>4333</v>
      </c>
      <c r="R797" s="93" t="s">
        <v>2219</v>
      </c>
      <c r="S797" s="89" t="s">
        <v>6973</v>
      </c>
      <c r="T797" s="96" t="s">
        <v>9270</v>
      </c>
      <c r="U797" s="94" t="s">
        <v>6977</v>
      </c>
      <c r="V797" s="88"/>
      <c r="W797" s="88"/>
      <c r="X797" s="89" t="s">
        <v>6027</v>
      </c>
    </row>
    <row r="798" spans="1:24" ht="15" customHeight="1">
      <c r="A798" s="88" t="s">
        <v>136</v>
      </c>
      <c r="B798" s="88" t="s">
        <v>135</v>
      </c>
      <c r="C798" s="89">
        <v>985</v>
      </c>
      <c r="D798" s="90" t="s">
        <v>160</v>
      </c>
      <c r="E798" s="89" t="s">
        <v>246</v>
      </c>
      <c r="F798" s="89" t="s">
        <v>1675</v>
      </c>
      <c r="G798" s="89">
        <v>150</v>
      </c>
      <c r="H798" s="89" t="s">
        <v>224</v>
      </c>
      <c r="I798" s="88"/>
      <c r="J798" s="91">
        <v>37346</v>
      </c>
      <c r="K798" s="89"/>
      <c r="L798" s="92">
        <f>DATE(YEAR(J798)-26,MONTH(J798),DAY(J799))</f>
        <v>27850</v>
      </c>
      <c r="M798" s="89" t="s">
        <v>197</v>
      </c>
      <c r="N798" s="88" t="s">
        <v>1674</v>
      </c>
      <c r="O798" s="88"/>
      <c r="P798" s="89" t="s">
        <v>224</v>
      </c>
      <c r="Q798" s="89" t="s">
        <v>1673</v>
      </c>
      <c r="R798" s="93" t="s">
        <v>1673</v>
      </c>
      <c r="S798" s="89" t="s">
        <v>6973</v>
      </c>
      <c r="T798" s="96" t="s">
        <v>9270</v>
      </c>
      <c r="U798" s="94" t="s">
        <v>6978</v>
      </c>
      <c r="V798" s="88"/>
      <c r="W798" s="88"/>
      <c r="X798" s="89" t="s">
        <v>1673</v>
      </c>
    </row>
    <row r="799" spans="1:24" ht="15" customHeight="1">
      <c r="A799" s="88" t="s">
        <v>136</v>
      </c>
      <c r="B799" s="88" t="s">
        <v>135</v>
      </c>
      <c r="C799" s="89">
        <v>986</v>
      </c>
      <c r="D799" s="90" t="s">
        <v>335</v>
      </c>
      <c r="E799" s="89" t="s">
        <v>506</v>
      </c>
      <c r="F799" s="89" t="s">
        <v>1675</v>
      </c>
      <c r="G799" s="89">
        <v>23500</v>
      </c>
      <c r="H799" s="89" t="s">
        <v>224</v>
      </c>
      <c r="I799" s="88"/>
      <c r="J799" s="91">
        <v>37346</v>
      </c>
      <c r="K799" s="89"/>
      <c r="L799" s="92">
        <f>DATE(YEAR(J799)-26,MONTH(J799),DAY(J800))</f>
        <v>27850</v>
      </c>
      <c r="M799" s="89" t="s">
        <v>395</v>
      </c>
      <c r="N799" s="88" t="s">
        <v>1674</v>
      </c>
      <c r="O799" s="88"/>
      <c r="P799" s="89" t="s">
        <v>224</v>
      </c>
      <c r="Q799" s="89" t="s">
        <v>4334</v>
      </c>
      <c r="R799" s="93" t="s">
        <v>2220</v>
      </c>
      <c r="S799" s="89" t="s">
        <v>6973</v>
      </c>
      <c r="T799" s="96" t="s">
        <v>9270</v>
      </c>
      <c r="U799" s="94" t="s">
        <v>6977</v>
      </c>
      <c r="V799" s="88"/>
      <c r="W799" s="88"/>
      <c r="X799" s="89" t="s">
        <v>6028</v>
      </c>
    </row>
    <row r="800" spans="1:24" ht="15" customHeight="1">
      <c r="A800" s="88" t="s">
        <v>136</v>
      </c>
      <c r="B800" s="88" t="s">
        <v>135</v>
      </c>
      <c r="C800" s="89">
        <v>987</v>
      </c>
      <c r="D800" s="90" t="s">
        <v>168</v>
      </c>
      <c r="E800" s="89" t="s">
        <v>596</v>
      </c>
      <c r="F800" s="89" t="s">
        <v>1675</v>
      </c>
      <c r="G800" s="89">
        <v>25000</v>
      </c>
      <c r="H800" s="89" t="s">
        <v>224</v>
      </c>
      <c r="I800" s="88"/>
      <c r="J800" s="91">
        <v>37346</v>
      </c>
      <c r="K800" s="89"/>
      <c r="L800" s="92">
        <f>DATE(YEAR(J800)-26,MONTH(J800),DAY(J801))</f>
        <v>27850</v>
      </c>
      <c r="M800" s="89" t="s">
        <v>395</v>
      </c>
      <c r="N800" s="88" t="s">
        <v>1674</v>
      </c>
      <c r="O800" s="88"/>
      <c r="P800" s="89" t="s">
        <v>224</v>
      </c>
      <c r="Q800" s="89" t="s">
        <v>4335</v>
      </c>
      <c r="R800" s="93" t="s">
        <v>2221</v>
      </c>
      <c r="S800" s="89" t="s">
        <v>6973</v>
      </c>
      <c r="T800" s="96" t="s">
        <v>9270</v>
      </c>
      <c r="U800" s="94" t="s">
        <v>6977</v>
      </c>
      <c r="V800" s="88"/>
      <c r="W800" s="88"/>
      <c r="X800" s="89" t="s">
        <v>6029</v>
      </c>
    </row>
    <row r="801" spans="1:24" ht="15" customHeight="1">
      <c r="A801" s="88" t="s">
        <v>136</v>
      </c>
      <c r="B801" s="88" t="s">
        <v>135</v>
      </c>
      <c r="C801" s="89">
        <v>988</v>
      </c>
      <c r="D801" s="90" t="s">
        <v>335</v>
      </c>
      <c r="E801" s="89" t="s">
        <v>245</v>
      </c>
      <c r="F801" s="89" t="s">
        <v>1675</v>
      </c>
      <c r="G801" s="89">
        <v>1000</v>
      </c>
      <c r="H801" s="89" t="s">
        <v>224</v>
      </c>
      <c r="I801" s="88"/>
      <c r="J801" s="91">
        <v>37346</v>
      </c>
      <c r="K801" s="89"/>
      <c r="L801" s="92">
        <f>DATE(YEAR(J801)-26,MONTH(J801),DAY(J802))</f>
        <v>27850</v>
      </c>
      <c r="M801" s="89" t="s">
        <v>395</v>
      </c>
      <c r="N801" s="88" t="s">
        <v>1674</v>
      </c>
      <c r="O801" s="88"/>
      <c r="P801" s="89" t="s">
        <v>224</v>
      </c>
      <c r="Q801" s="89" t="s">
        <v>1673</v>
      </c>
      <c r="R801" s="93" t="s">
        <v>1673</v>
      </c>
      <c r="S801" s="89" t="s">
        <v>6973</v>
      </c>
      <c r="T801" s="96" t="s">
        <v>9270</v>
      </c>
      <c r="U801" s="94" t="s">
        <v>6978</v>
      </c>
      <c r="V801" s="88"/>
      <c r="W801" s="88"/>
      <c r="X801" s="89" t="s">
        <v>1673</v>
      </c>
    </row>
    <row r="802" spans="1:24" ht="15" customHeight="1">
      <c r="A802" s="88" t="s">
        <v>136</v>
      </c>
      <c r="B802" s="88" t="s">
        <v>135</v>
      </c>
      <c r="C802" s="89">
        <v>991</v>
      </c>
      <c r="D802" s="90" t="s">
        <v>492</v>
      </c>
      <c r="E802" s="89" t="s">
        <v>664</v>
      </c>
      <c r="F802" s="89" t="s">
        <v>1676</v>
      </c>
      <c r="G802" s="89">
        <v>25000</v>
      </c>
      <c r="H802" s="89" t="s">
        <v>224</v>
      </c>
      <c r="I802" s="88"/>
      <c r="J802" s="91">
        <v>37346</v>
      </c>
      <c r="K802" s="89"/>
      <c r="L802" s="92">
        <f>DATE(YEAR(J802)-26,MONTH(J802),DAY(J803))</f>
        <v>27850</v>
      </c>
      <c r="M802" s="89" t="s">
        <v>471</v>
      </c>
      <c r="N802" s="88" t="s">
        <v>1674</v>
      </c>
      <c r="O802" s="88"/>
      <c r="P802" s="89" t="s">
        <v>224</v>
      </c>
      <c r="Q802" s="89" t="s">
        <v>4336</v>
      </c>
      <c r="R802" s="93" t="s">
        <v>2222</v>
      </c>
      <c r="S802" s="89" t="s">
        <v>6973</v>
      </c>
      <c r="T802" s="96" t="s">
        <v>9270</v>
      </c>
      <c r="U802" s="94" t="s">
        <v>6977</v>
      </c>
      <c r="V802" s="88"/>
      <c r="W802" s="88"/>
      <c r="X802" s="89" t="s">
        <v>6030</v>
      </c>
    </row>
    <row r="803" spans="1:24" ht="15" customHeight="1">
      <c r="A803" s="88" t="s">
        <v>136</v>
      </c>
      <c r="B803" s="88" t="s">
        <v>135</v>
      </c>
      <c r="C803" s="89">
        <v>992</v>
      </c>
      <c r="D803" s="90" t="s">
        <v>160</v>
      </c>
      <c r="E803" s="89" t="s">
        <v>150</v>
      </c>
      <c r="F803" s="89" t="s">
        <v>1676</v>
      </c>
      <c r="G803" s="89">
        <v>1000</v>
      </c>
      <c r="H803" s="89" t="s">
        <v>224</v>
      </c>
      <c r="I803" s="88"/>
      <c r="J803" s="91">
        <v>37346</v>
      </c>
      <c r="K803" s="89"/>
      <c r="L803" s="92">
        <f>DATE(YEAR(J803)-26,MONTH(J803),DAY(J804))</f>
        <v>27850</v>
      </c>
      <c r="M803" s="89" t="s">
        <v>324</v>
      </c>
      <c r="N803" s="88" t="s">
        <v>1674</v>
      </c>
      <c r="O803" s="88"/>
      <c r="P803" s="89" t="s">
        <v>224</v>
      </c>
      <c r="Q803" s="89" t="s">
        <v>4337</v>
      </c>
      <c r="R803" s="93" t="s">
        <v>2223</v>
      </c>
      <c r="S803" s="89" t="s">
        <v>6973</v>
      </c>
      <c r="T803" s="96" t="s">
        <v>9270</v>
      </c>
      <c r="U803" s="94" t="s">
        <v>6979</v>
      </c>
      <c r="V803" s="88"/>
      <c r="W803" s="88"/>
      <c r="X803" s="89" t="s">
        <v>1673</v>
      </c>
    </row>
    <row r="804" spans="1:24" ht="15" customHeight="1">
      <c r="A804" s="88" t="s">
        <v>136</v>
      </c>
      <c r="B804" s="88" t="s">
        <v>135</v>
      </c>
      <c r="C804" s="89">
        <v>995</v>
      </c>
      <c r="D804" s="90" t="s">
        <v>316</v>
      </c>
      <c r="E804" s="89" t="s">
        <v>718</v>
      </c>
      <c r="F804" s="89" t="s">
        <v>1675</v>
      </c>
      <c r="G804" s="89">
        <v>5000</v>
      </c>
      <c r="H804" s="89" t="s">
        <v>224</v>
      </c>
      <c r="I804" s="88"/>
      <c r="J804" s="91">
        <v>37346</v>
      </c>
      <c r="K804" s="89"/>
      <c r="L804" s="92">
        <f>DATE(YEAR(J804)-26,MONTH(J804),DAY(J805))</f>
        <v>27850</v>
      </c>
      <c r="M804" s="89" t="s">
        <v>1592</v>
      </c>
      <c r="N804" s="88" t="s">
        <v>1674</v>
      </c>
      <c r="O804" s="88"/>
      <c r="P804" s="89" t="s">
        <v>224</v>
      </c>
      <c r="Q804" s="89" t="s">
        <v>4338</v>
      </c>
      <c r="R804" s="93" t="s">
        <v>2224</v>
      </c>
      <c r="S804" s="89" t="s">
        <v>6973</v>
      </c>
      <c r="T804" s="96" t="s">
        <v>9270</v>
      </c>
      <c r="U804" s="94" t="s">
        <v>6978</v>
      </c>
      <c r="V804" s="88"/>
      <c r="W804" s="88"/>
      <c r="X804" s="89" t="s">
        <v>6031</v>
      </c>
    </row>
    <row r="805" spans="1:24" ht="15" customHeight="1">
      <c r="A805" s="88" t="s">
        <v>136</v>
      </c>
      <c r="B805" s="88" t="s">
        <v>135</v>
      </c>
      <c r="C805" s="89">
        <v>996</v>
      </c>
      <c r="D805" s="90" t="s">
        <v>542</v>
      </c>
      <c r="E805" s="89" t="s">
        <v>416</v>
      </c>
      <c r="F805" s="89" t="s">
        <v>1675</v>
      </c>
      <c r="G805" s="89">
        <v>6000</v>
      </c>
      <c r="H805" s="89" t="s">
        <v>224</v>
      </c>
      <c r="I805" s="88"/>
      <c r="J805" s="91">
        <v>37346</v>
      </c>
      <c r="K805" s="89"/>
      <c r="L805" s="92">
        <f>DATE(YEAR(J805)-26,MONTH(J805),DAY(J806))</f>
        <v>27850</v>
      </c>
      <c r="M805" s="89" t="s">
        <v>384</v>
      </c>
      <c r="N805" s="88" t="s">
        <v>1674</v>
      </c>
      <c r="O805" s="88"/>
      <c r="P805" s="89" t="s">
        <v>224</v>
      </c>
      <c r="Q805" s="89" t="s">
        <v>4339</v>
      </c>
      <c r="R805" s="93" t="s">
        <v>2225</v>
      </c>
      <c r="S805" s="89" t="s">
        <v>6973</v>
      </c>
      <c r="T805" s="96" t="s">
        <v>9270</v>
      </c>
      <c r="U805" s="94" t="s">
        <v>6978</v>
      </c>
      <c r="V805" s="88"/>
      <c r="W805" s="88"/>
      <c r="X805" s="89" t="s">
        <v>6032</v>
      </c>
    </row>
    <row r="806" spans="1:24" ht="15" customHeight="1">
      <c r="A806" s="88" t="s">
        <v>136</v>
      </c>
      <c r="B806" s="88" t="s">
        <v>135</v>
      </c>
      <c r="C806" s="89">
        <v>997</v>
      </c>
      <c r="D806" s="90" t="s">
        <v>140</v>
      </c>
      <c r="E806" s="89" t="s">
        <v>151</v>
      </c>
      <c r="F806" s="89" t="s">
        <v>1675</v>
      </c>
      <c r="G806" s="89">
        <v>3400</v>
      </c>
      <c r="H806" s="89" t="s">
        <v>224</v>
      </c>
      <c r="I806" s="88"/>
      <c r="J806" s="91">
        <v>37346</v>
      </c>
      <c r="K806" s="89"/>
      <c r="L806" s="92">
        <f>DATE(YEAR(J806)-26,MONTH(J806),DAY(J807))</f>
        <v>27850</v>
      </c>
      <c r="M806" s="89" t="s">
        <v>423</v>
      </c>
      <c r="N806" s="88" t="s">
        <v>1674</v>
      </c>
      <c r="O806" s="88"/>
      <c r="P806" s="89" t="s">
        <v>224</v>
      </c>
      <c r="Q806" s="89" t="s">
        <v>4340</v>
      </c>
      <c r="R806" s="93" t="s">
        <v>2226</v>
      </c>
      <c r="S806" s="89" t="s">
        <v>6973</v>
      </c>
      <c r="T806" s="96" t="s">
        <v>9270</v>
      </c>
      <c r="U806" s="94" t="s">
        <v>6978</v>
      </c>
      <c r="V806" s="88"/>
      <c r="W806" s="88"/>
      <c r="X806" s="89" t="s">
        <v>6033</v>
      </c>
    </row>
    <row r="807" spans="1:24" ht="15" customHeight="1">
      <c r="A807" s="88" t="s">
        <v>136</v>
      </c>
      <c r="B807" s="88" t="s">
        <v>135</v>
      </c>
      <c r="C807" s="89">
        <v>998</v>
      </c>
      <c r="D807" s="90" t="s">
        <v>160</v>
      </c>
      <c r="E807" s="89" t="s">
        <v>149</v>
      </c>
      <c r="F807" s="89" t="s">
        <v>1675</v>
      </c>
      <c r="G807" s="89">
        <v>120</v>
      </c>
      <c r="H807" s="89" t="s">
        <v>224</v>
      </c>
      <c r="I807" s="88"/>
      <c r="J807" s="91">
        <v>37346</v>
      </c>
      <c r="K807" s="89"/>
      <c r="L807" s="92">
        <f>DATE(YEAR(J807)-26,MONTH(J807),DAY(J808))</f>
        <v>27850</v>
      </c>
      <c r="M807" s="89" t="s">
        <v>342</v>
      </c>
      <c r="N807" s="88" t="s">
        <v>1674</v>
      </c>
      <c r="O807" s="88"/>
      <c r="P807" s="89" t="s">
        <v>224</v>
      </c>
      <c r="Q807" s="89" t="s">
        <v>4341</v>
      </c>
      <c r="R807" s="93" t="s">
        <v>1673</v>
      </c>
      <c r="S807" s="89" t="s">
        <v>6973</v>
      </c>
      <c r="T807" s="96" t="s">
        <v>9270</v>
      </c>
      <c r="U807" s="94" t="s">
        <v>6978</v>
      </c>
      <c r="V807" s="88"/>
      <c r="W807" s="88"/>
      <c r="X807" s="89" t="s">
        <v>1673</v>
      </c>
    </row>
    <row r="808" spans="1:24" ht="15" customHeight="1">
      <c r="A808" s="88" t="s">
        <v>136</v>
      </c>
      <c r="B808" s="88" t="s">
        <v>135</v>
      </c>
      <c r="C808" s="89">
        <v>999</v>
      </c>
      <c r="D808" s="90" t="s">
        <v>492</v>
      </c>
      <c r="E808" s="89" t="s">
        <v>471</v>
      </c>
      <c r="F808" s="89" t="s">
        <v>1675</v>
      </c>
      <c r="G808" s="89">
        <v>27000</v>
      </c>
      <c r="H808" s="89" t="s">
        <v>224</v>
      </c>
      <c r="I808" s="88"/>
      <c r="J808" s="91">
        <v>37346</v>
      </c>
      <c r="K808" s="89"/>
      <c r="L808" s="92">
        <f>DATE(YEAR(J808)-26,MONTH(J808),DAY(J809))</f>
        <v>27850</v>
      </c>
      <c r="M808" s="89" t="s">
        <v>149</v>
      </c>
      <c r="N808" s="88" t="s">
        <v>1674</v>
      </c>
      <c r="O808" s="88"/>
      <c r="P808" s="89" t="s">
        <v>224</v>
      </c>
      <c r="Q808" s="89" t="s">
        <v>4342</v>
      </c>
      <c r="R808" s="93" t="s">
        <v>2227</v>
      </c>
      <c r="S808" s="89" t="s">
        <v>6973</v>
      </c>
      <c r="T808" s="96" t="s">
        <v>9270</v>
      </c>
      <c r="U808" s="94" t="s">
        <v>6977</v>
      </c>
      <c r="V808" s="88"/>
      <c r="W808" s="88"/>
      <c r="X808" s="89" t="s">
        <v>6034</v>
      </c>
    </row>
    <row r="809" spans="1:24" ht="15" customHeight="1">
      <c r="A809" s="88" t="s">
        <v>136</v>
      </c>
      <c r="B809" s="88" t="s">
        <v>135</v>
      </c>
      <c r="C809" s="89">
        <v>1000</v>
      </c>
      <c r="D809" s="90" t="s">
        <v>160</v>
      </c>
      <c r="E809" s="89" t="s">
        <v>930</v>
      </c>
      <c r="F809" s="89" t="s">
        <v>1675</v>
      </c>
      <c r="G809" s="89">
        <v>17500</v>
      </c>
      <c r="H809" s="89" t="s">
        <v>224</v>
      </c>
      <c r="I809" s="88"/>
      <c r="J809" s="91">
        <v>37346</v>
      </c>
      <c r="K809" s="89"/>
      <c r="L809" s="92">
        <f>DATE(YEAR(J809)-26,MONTH(J809),DAY(J810))</f>
        <v>27850</v>
      </c>
      <c r="M809" s="89" t="s">
        <v>149</v>
      </c>
      <c r="N809" s="88" t="s">
        <v>1674</v>
      </c>
      <c r="O809" s="88"/>
      <c r="P809" s="89" t="s">
        <v>224</v>
      </c>
      <c r="Q809" s="89" t="s">
        <v>4343</v>
      </c>
      <c r="R809" s="93" t="s">
        <v>2228</v>
      </c>
      <c r="S809" s="89" t="s">
        <v>6973</v>
      </c>
      <c r="T809" s="96" t="s">
        <v>9270</v>
      </c>
      <c r="U809" s="94" t="s">
        <v>6977</v>
      </c>
      <c r="V809" s="88"/>
      <c r="W809" s="88"/>
      <c r="X809" s="89" t="s">
        <v>6035</v>
      </c>
    </row>
    <row r="810" spans="1:24" ht="15" customHeight="1">
      <c r="A810" s="88" t="s">
        <v>136</v>
      </c>
      <c r="B810" s="88" t="s">
        <v>135</v>
      </c>
      <c r="C810" s="89">
        <v>1001</v>
      </c>
      <c r="D810" s="90" t="s">
        <v>140</v>
      </c>
      <c r="E810" s="89" t="s">
        <v>164</v>
      </c>
      <c r="F810" s="89" t="s">
        <v>1675</v>
      </c>
      <c r="G810" s="89">
        <v>1200</v>
      </c>
      <c r="H810" s="89" t="s">
        <v>224</v>
      </c>
      <c r="I810" s="88"/>
      <c r="J810" s="91">
        <v>37346</v>
      </c>
      <c r="K810" s="89"/>
      <c r="L810" s="92">
        <f>DATE(YEAR(J810)-26,MONTH(J810),DAY(J811))</f>
        <v>27850</v>
      </c>
      <c r="M810" s="89" t="s">
        <v>945</v>
      </c>
      <c r="N810" s="88" t="s">
        <v>1674</v>
      </c>
      <c r="O810" s="88"/>
      <c r="P810" s="89" t="s">
        <v>224</v>
      </c>
      <c r="Q810" s="89" t="s">
        <v>1673</v>
      </c>
      <c r="R810" s="93" t="s">
        <v>1673</v>
      </c>
      <c r="S810" s="89" t="s">
        <v>6973</v>
      </c>
      <c r="T810" s="96" t="s">
        <v>9270</v>
      </c>
      <c r="U810" s="94" t="s">
        <v>6978</v>
      </c>
      <c r="V810" s="88"/>
      <c r="W810" s="88"/>
      <c r="X810" s="89" t="s">
        <v>1673</v>
      </c>
    </row>
    <row r="811" spans="1:24" ht="15" customHeight="1">
      <c r="A811" s="88" t="s">
        <v>136</v>
      </c>
      <c r="B811" s="88" t="s">
        <v>135</v>
      </c>
      <c r="C811" s="89">
        <v>1002</v>
      </c>
      <c r="D811" s="90" t="s">
        <v>160</v>
      </c>
      <c r="E811" s="89" t="s">
        <v>324</v>
      </c>
      <c r="F811" s="89" t="s">
        <v>1675</v>
      </c>
      <c r="G811" s="89">
        <v>2400</v>
      </c>
      <c r="H811" s="89" t="s">
        <v>224</v>
      </c>
      <c r="I811" s="88"/>
      <c r="J811" s="91">
        <v>37346</v>
      </c>
      <c r="K811" s="89"/>
      <c r="L811" s="92">
        <f>DATE(YEAR(J811)-26,MONTH(J811),DAY(J812))</f>
        <v>27850</v>
      </c>
      <c r="M811" s="89" t="s">
        <v>357</v>
      </c>
      <c r="N811" s="88" t="s">
        <v>1674</v>
      </c>
      <c r="O811" s="88"/>
      <c r="P811" s="89" t="s">
        <v>224</v>
      </c>
      <c r="Q811" s="89" t="s">
        <v>4344</v>
      </c>
      <c r="R811" s="93" t="s">
        <v>2229</v>
      </c>
      <c r="S811" s="89" t="s">
        <v>6973</v>
      </c>
      <c r="T811" s="96" t="s">
        <v>9270</v>
      </c>
      <c r="U811" s="94" t="s">
        <v>6979</v>
      </c>
      <c r="V811" s="88"/>
      <c r="W811" s="88"/>
      <c r="X811" s="89" t="s">
        <v>1673</v>
      </c>
    </row>
    <row r="812" spans="1:24" ht="15" customHeight="1">
      <c r="A812" s="88" t="s">
        <v>136</v>
      </c>
      <c r="B812" s="88" t="s">
        <v>135</v>
      </c>
      <c r="C812" s="89">
        <v>1003</v>
      </c>
      <c r="D812" s="90" t="s">
        <v>160</v>
      </c>
      <c r="E812" s="89" t="s">
        <v>234</v>
      </c>
      <c r="F812" s="89" t="s">
        <v>1675</v>
      </c>
      <c r="G812" s="89">
        <v>8500</v>
      </c>
      <c r="H812" s="89" t="s">
        <v>224</v>
      </c>
      <c r="I812" s="88"/>
      <c r="J812" s="91">
        <v>37346</v>
      </c>
      <c r="K812" s="89"/>
      <c r="L812" s="92">
        <f>DATE(YEAR(J812)-26,MONTH(J812),DAY(J813))</f>
        <v>27850</v>
      </c>
      <c r="M812" s="89" t="s">
        <v>1591</v>
      </c>
      <c r="N812" s="88" t="s">
        <v>1674</v>
      </c>
      <c r="O812" s="88"/>
      <c r="P812" s="89" t="s">
        <v>224</v>
      </c>
      <c r="Q812" s="89" t="s">
        <v>4345</v>
      </c>
      <c r="R812" s="93" t="s">
        <v>2230</v>
      </c>
      <c r="S812" s="89" t="s">
        <v>6973</v>
      </c>
      <c r="T812" s="96" t="s">
        <v>9270</v>
      </c>
      <c r="U812" s="94" t="s">
        <v>6979</v>
      </c>
      <c r="V812" s="88"/>
      <c r="W812" s="88"/>
      <c r="X812" s="89" t="s">
        <v>6036</v>
      </c>
    </row>
    <row r="813" spans="1:24" ht="15" customHeight="1">
      <c r="A813" s="88" t="s">
        <v>136</v>
      </c>
      <c r="B813" s="88" t="s">
        <v>135</v>
      </c>
      <c r="C813" s="89">
        <v>1004</v>
      </c>
      <c r="D813" s="90" t="s">
        <v>144</v>
      </c>
      <c r="E813" s="89" t="s">
        <v>481</v>
      </c>
      <c r="F813" s="89" t="s">
        <v>1675</v>
      </c>
      <c r="G813" s="89">
        <v>22900</v>
      </c>
      <c r="H813" s="89" t="s">
        <v>224</v>
      </c>
      <c r="I813" s="88"/>
      <c r="J813" s="91">
        <v>37346</v>
      </c>
      <c r="K813" s="89"/>
      <c r="L813" s="92">
        <f>DATE(YEAR(J813)-26,MONTH(J813),DAY(J814))</f>
        <v>27850</v>
      </c>
      <c r="M813" s="89" t="s">
        <v>698</v>
      </c>
      <c r="N813" s="88" t="s">
        <v>1674</v>
      </c>
      <c r="O813" s="88"/>
      <c r="P813" s="89" t="s">
        <v>224</v>
      </c>
      <c r="Q813" s="89" t="s">
        <v>4346</v>
      </c>
      <c r="R813" s="93" t="s">
        <v>2231</v>
      </c>
      <c r="S813" s="89" t="s">
        <v>6973</v>
      </c>
      <c r="T813" s="96" t="s">
        <v>9270</v>
      </c>
      <c r="U813" s="94" t="s">
        <v>6979</v>
      </c>
      <c r="V813" s="88"/>
      <c r="W813" s="88"/>
      <c r="X813" s="89" t="s">
        <v>6037</v>
      </c>
    </row>
    <row r="814" spans="1:24" ht="15" customHeight="1">
      <c r="A814" s="88" t="s">
        <v>136</v>
      </c>
      <c r="B814" s="88" t="s">
        <v>135</v>
      </c>
      <c r="C814" s="89">
        <v>1005</v>
      </c>
      <c r="D814" s="90" t="s">
        <v>144</v>
      </c>
      <c r="E814" s="89" t="s">
        <v>564</v>
      </c>
      <c r="F814" s="89" t="s">
        <v>1675</v>
      </c>
      <c r="G814" s="89">
        <v>46500</v>
      </c>
      <c r="H814" s="89" t="s">
        <v>224</v>
      </c>
      <c r="I814" s="88"/>
      <c r="J814" s="91">
        <v>37346</v>
      </c>
      <c r="K814" s="89"/>
      <c r="L814" s="92">
        <f>DATE(YEAR(J814)-26,MONTH(J814),DAY(J815))</f>
        <v>27850</v>
      </c>
      <c r="M814" s="89" t="s">
        <v>524</v>
      </c>
      <c r="N814" s="88" t="s">
        <v>1674</v>
      </c>
      <c r="O814" s="88"/>
      <c r="P814" s="89" t="s">
        <v>224</v>
      </c>
      <c r="Q814" s="89" t="s">
        <v>4347</v>
      </c>
      <c r="R814" s="93" t="s">
        <v>2232</v>
      </c>
      <c r="S814" s="89" t="s">
        <v>6973</v>
      </c>
      <c r="T814" s="96" t="s">
        <v>9270</v>
      </c>
      <c r="U814" s="94" t="s">
        <v>6977</v>
      </c>
      <c r="V814" s="88"/>
      <c r="W814" s="88"/>
      <c r="X814" s="89" t="s">
        <v>6038</v>
      </c>
    </row>
    <row r="815" spans="1:24" ht="15" customHeight="1">
      <c r="A815" s="88" t="s">
        <v>136</v>
      </c>
      <c r="B815" s="88" t="s">
        <v>135</v>
      </c>
      <c r="C815" s="89">
        <v>1006</v>
      </c>
      <c r="D815" s="90" t="s">
        <v>144</v>
      </c>
      <c r="E815" s="89" t="s">
        <v>1144</v>
      </c>
      <c r="F815" s="89" t="s">
        <v>1675</v>
      </c>
      <c r="G815" s="89">
        <v>1000</v>
      </c>
      <c r="H815" s="89" t="s">
        <v>224</v>
      </c>
      <c r="I815" s="88"/>
      <c r="J815" s="91">
        <v>37346</v>
      </c>
      <c r="K815" s="89"/>
      <c r="L815" s="92">
        <f>DATE(YEAR(J815)-26,MONTH(J815),DAY(J816))</f>
        <v>27850</v>
      </c>
      <c r="M815" s="89" t="s">
        <v>1590</v>
      </c>
      <c r="N815" s="88" t="s">
        <v>1674</v>
      </c>
      <c r="O815" s="88"/>
      <c r="P815" s="89" t="s">
        <v>224</v>
      </c>
      <c r="Q815" s="89" t="s">
        <v>1673</v>
      </c>
      <c r="R815" s="93" t="s">
        <v>1673</v>
      </c>
      <c r="S815" s="89" t="s">
        <v>6973</v>
      </c>
      <c r="T815" s="96" t="s">
        <v>9270</v>
      </c>
      <c r="U815" s="94" t="s">
        <v>6978</v>
      </c>
      <c r="V815" s="88"/>
      <c r="W815" s="88"/>
      <c r="X815" s="89" t="s">
        <v>1673</v>
      </c>
    </row>
    <row r="816" spans="1:24" ht="15" customHeight="1">
      <c r="A816" s="88" t="s">
        <v>136</v>
      </c>
      <c r="B816" s="88" t="s">
        <v>135</v>
      </c>
      <c r="C816" s="89">
        <v>1007</v>
      </c>
      <c r="D816" s="90" t="s">
        <v>160</v>
      </c>
      <c r="E816" s="89" t="s">
        <v>342</v>
      </c>
      <c r="F816" s="89" t="s">
        <v>1675</v>
      </c>
      <c r="G816" s="89">
        <v>20500</v>
      </c>
      <c r="H816" s="89" t="s">
        <v>224</v>
      </c>
      <c r="I816" s="88"/>
      <c r="J816" s="91">
        <v>37346</v>
      </c>
      <c r="K816" s="89"/>
      <c r="L816" s="92">
        <f>DATE(YEAR(J816)-26,MONTH(J816),DAY(J817))</f>
        <v>27850</v>
      </c>
      <c r="M816" s="89" t="s">
        <v>256</v>
      </c>
      <c r="N816" s="88" t="s">
        <v>1674</v>
      </c>
      <c r="O816" s="88"/>
      <c r="P816" s="89" t="s">
        <v>224</v>
      </c>
      <c r="Q816" s="89" t="s">
        <v>4348</v>
      </c>
      <c r="R816" s="93" t="s">
        <v>2233</v>
      </c>
      <c r="S816" s="89" t="s">
        <v>6973</v>
      </c>
      <c r="T816" s="96" t="s">
        <v>9270</v>
      </c>
      <c r="U816" s="94" t="s">
        <v>6977</v>
      </c>
      <c r="V816" s="88"/>
      <c r="W816" s="88"/>
      <c r="X816" s="89" t="s">
        <v>6039</v>
      </c>
    </row>
    <row r="817" spans="1:24" ht="15" customHeight="1">
      <c r="A817" s="88" t="s">
        <v>136</v>
      </c>
      <c r="B817" s="88" t="s">
        <v>135</v>
      </c>
      <c r="C817" s="89">
        <v>1009</v>
      </c>
      <c r="D817" s="90" t="s">
        <v>144</v>
      </c>
      <c r="E817" s="89" t="s">
        <v>165</v>
      </c>
      <c r="F817" s="89" t="s">
        <v>1675</v>
      </c>
      <c r="G817" s="89">
        <v>34000</v>
      </c>
      <c r="H817" s="89" t="s">
        <v>224</v>
      </c>
      <c r="I817" s="88"/>
      <c r="J817" s="91">
        <v>37346</v>
      </c>
      <c r="K817" s="89"/>
      <c r="L817" s="92">
        <f>DATE(YEAR(J817)-26,MONTH(J817),DAY(J818))</f>
        <v>27850</v>
      </c>
      <c r="M817" s="89" t="s">
        <v>524</v>
      </c>
      <c r="N817" s="88" t="s">
        <v>1674</v>
      </c>
      <c r="O817" s="88"/>
      <c r="P817" s="89" t="s">
        <v>224</v>
      </c>
      <c r="Q817" s="89" t="s">
        <v>4349</v>
      </c>
      <c r="R817" s="93" t="s">
        <v>2234</v>
      </c>
      <c r="S817" s="89" t="s">
        <v>6973</v>
      </c>
      <c r="T817" s="96" t="s">
        <v>9270</v>
      </c>
      <c r="U817" s="94" t="s">
        <v>6977</v>
      </c>
      <c r="V817" s="88"/>
      <c r="W817" s="88"/>
      <c r="X817" s="89" t="s">
        <v>6040</v>
      </c>
    </row>
    <row r="818" spans="1:24" ht="15" customHeight="1">
      <c r="A818" s="88" t="s">
        <v>136</v>
      </c>
      <c r="B818" s="88" t="s">
        <v>135</v>
      </c>
      <c r="C818" s="89">
        <v>1010</v>
      </c>
      <c r="D818" s="90" t="s">
        <v>335</v>
      </c>
      <c r="E818" s="89" t="s">
        <v>459</v>
      </c>
      <c r="F818" s="89" t="s">
        <v>1675</v>
      </c>
      <c r="G818" s="89">
        <v>12000</v>
      </c>
      <c r="H818" s="89" t="s">
        <v>224</v>
      </c>
      <c r="I818" s="88"/>
      <c r="J818" s="91">
        <v>37346</v>
      </c>
      <c r="K818" s="89"/>
      <c r="L818" s="92">
        <f>DATE(YEAR(J818)-26,MONTH(J818),DAY(J819))</f>
        <v>27850</v>
      </c>
      <c r="M818" s="89" t="s">
        <v>198</v>
      </c>
      <c r="N818" s="88" t="s">
        <v>1674</v>
      </c>
      <c r="O818" s="88"/>
      <c r="P818" s="89" t="s">
        <v>224</v>
      </c>
      <c r="Q818" s="89" t="s">
        <v>4350</v>
      </c>
      <c r="R818" s="93" t="s">
        <v>2235</v>
      </c>
      <c r="S818" s="89" t="s">
        <v>6973</v>
      </c>
      <c r="T818" s="96" t="s">
        <v>9270</v>
      </c>
      <c r="U818" s="94" t="s">
        <v>6978</v>
      </c>
      <c r="V818" s="88"/>
      <c r="W818" s="88"/>
      <c r="X818" s="89" t="s">
        <v>6041</v>
      </c>
    </row>
    <row r="819" spans="1:24" ht="15" customHeight="1">
      <c r="A819" s="88" t="s">
        <v>136</v>
      </c>
      <c r="B819" s="88" t="s">
        <v>135</v>
      </c>
      <c r="C819" s="89">
        <v>1011</v>
      </c>
      <c r="D819" s="90" t="s">
        <v>1143</v>
      </c>
      <c r="E819" s="89" t="s">
        <v>1142</v>
      </c>
      <c r="F819" s="89" t="s">
        <v>1676</v>
      </c>
      <c r="G819" s="89">
        <v>1700</v>
      </c>
      <c r="H819" s="89" t="s">
        <v>224</v>
      </c>
      <c r="I819" s="88"/>
      <c r="J819" s="91">
        <v>37346</v>
      </c>
      <c r="K819" s="89"/>
      <c r="L819" s="92">
        <f>DATE(YEAR(J819)-26,MONTH(J819),DAY(J820))</f>
        <v>27850</v>
      </c>
      <c r="M819" s="89" t="s">
        <v>1464</v>
      </c>
      <c r="N819" s="88" t="s">
        <v>1674</v>
      </c>
      <c r="O819" s="88"/>
      <c r="P819" s="89" t="s">
        <v>224</v>
      </c>
      <c r="Q819" s="89" t="s">
        <v>4351</v>
      </c>
      <c r="R819" s="93" t="s">
        <v>2236</v>
      </c>
      <c r="S819" s="89" t="s">
        <v>6975</v>
      </c>
      <c r="T819" s="96" t="s">
        <v>9270</v>
      </c>
      <c r="U819" s="94" t="s">
        <v>6978</v>
      </c>
      <c r="V819" s="88"/>
      <c r="W819" s="88"/>
      <c r="X819" s="89" t="s">
        <v>6042</v>
      </c>
    </row>
    <row r="820" spans="1:24" ht="15" customHeight="1">
      <c r="A820" s="88" t="s">
        <v>136</v>
      </c>
      <c r="B820" s="88" t="s">
        <v>135</v>
      </c>
      <c r="C820" s="89">
        <v>1012</v>
      </c>
      <c r="D820" s="90" t="s">
        <v>316</v>
      </c>
      <c r="E820" s="89" t="s">
        <v>726</v>
      </c>
      <c r="F820" s="89" t="s">
        <v>1675</v>
      </c>
      <c r="G820" s="89">
        <v>14500</v>
      </c>
      <c r="H820" s="89" t="s">
        <v>224</v>
      </c>
      <c r="I820" s="88"/>
      <c r="J820" s="91">
        <v>37346</v>
      </c>
      <c r="K820" s="89"/>
      <c r="L820" s="92">
        <f>DATE(YEAR(J820)-26,MONTH(J820),DAY(J821))</f>
        <v>27850</v>
      </c>
      <c r="M820" s="89" t="s">
        <v>1589</v>
      </c>
      <c r="N820" s="88" t="s">
        <v>1674</v>
      </c>
      <c r="O820" s="88"/>
      <c r="P820" s="89" t="s">
        <v>224</v>
      </c>
      <c r="Q820" s="89" t="s">
        <v>4352</v>
      </c>
      <c r="R820" s="93" t="s">
        <v>2237</v>
      </c>
      <c r="S820" s="89" t="s">
        <v>6973</v>
      </c>
      <c r="T820" s="96" t="s">
        <v>9270</v>
      </c>
      <c r="U820" s="94" t="s">
        <v>6978</v>
      </c>
      <c r="V820" s="88"/>
      <c r="W820" s="88"/>
      <c r="X820" s="89" t="s">
        <v>6043</v>
      </c>
    </row>
    <row r="821" spans="1:24" ht="15" customHeight="1">
      <c r="A821" s="88" t="s">
        <v>136</v>
      </c>
      <c r="B821" s="88" t="s">
        <v>135</v>
      </c>
      <c r="C821" s="89">
        <v>1013</v>
      </c>
      <c r="D821" s="90" t="s">
        <v>144</v>
      </c>
      <c r="E821" s="89" t="s">
        <v>165</v>
      </c>
      <c r="F821" s="89" t="s">
        <v>1675</v>
      </c>
      <c r="G821" s="89">
        <v>4800</v>
      </c>
      <c r="H821" s="89" t="s">
        <v>224</v>
      </c>
      <c r="I821" s="88"/>
      <c r="J821" s="91">
        <v>37346</v>
      </c>
      <c r="K821" s="89"/>
      <c r="L821" s="92">
        <f>DATE(YEAR(J821)-26,MONTH(J821),DAY(J822))</f>
        <v>27850</v>
      </c>
      <c r="M821" s="89" t="s">
        <v>197</v>
      </c>
      <c r="N821" s="88" t="s">
        <v>1674</v>
      </c>
      <c r="O821" s="88"/>
      <c r="P821" s="89" t="s">
        <v>224</v>
      </c>
      <c r="Q821" s="89" t="s">
        <v>1673</v>
      </c>
      <c r="R821" s="93" t="s">
        <v>1673</v>
      </c>
      <c r="S821" s="89" t="s">
        <v>6973</v>
      </c>
      <c r="T821" s="96" t="s">
        <v>9270</v>
      </c>
      <c r="U821" s="94" t="s">
        <v>6978</v>
      </c>
      <c r="V821" s="88"/>
      <c r="W821" s="88"/>
      <c r="X821" s="89" t="s">
        <v>1673</v>
      </c>
    </row>
    <row r="822" spans="1:24" ht="15" customHeight="1">
      <c r="A822" s="88" t="s">
        <v>136</v>
      </c>
      <c r="B822" s="88" t="s">
        <v>135</v>
      </c>
      <c r="C822" s="89">
        <v>1014</v>
      </c>
      <c r="D822" s="90" t="s">
        <v>140</v>
      </c>
      <c r="E822" s="89" t="s">
        <v>299</v>
      </c>
      <c r="F822" s="89" t="s">
        <v>1675</v>
      </c>
      <c r="G822" s="89">
        <v>395</v>
      </c>
      <c r="H822" s="89" t="s">
        <v>224</v>
      </c>
      <c r="I822" s="88"/>
      <c r="J822" s="91">
        <v>37346</v>
      </c>
      <c r="K822" s="89"/>
      <c r="L822" s="92">
        <f>DATE(YEAR(J822)-26,MONTH(J822),DAY(J823))</f>
        <v>27850</v>
      </c>
      <c r="M822" s="89" t="s">
        <v>197</v>
      </c>
      <c r="N822" s="88" t="s">
        <v>1674</v>
      </c>
      <c r="O822" s="88"/>
      <c r="P822" s="89" t="s">
        <v>224</v>
      </c>
      <c r="Q822" s="89" t="s">
        <v>1673</v>
      </c>
      <c r="R822" s="93" t="s">
        <v>1673</v>
      </c>
      <c r="S822" s="89" t="s">
        <v>6973</v>
      </c>
      <c r="T822" s="96" t="s">
        <v>9270</v>
      </c>
      <c r="U822" s="94" t="s">
        <v>6978</v>
      </c>
      <c r="V822" s="88"/>
      <c r="W822" s="88"/>
      <c r="X822" s="89" t="s">
        <v>1673</v>
      </c>
    </row>
    <row r="823" spans="1:24" ht="15" customHeight="1">
      <c r="A823" s="88" t="s">
        <v>136</v>
      </c>
      <c r="B823" s="88" t="s">
        <v>135</v>
      </c>
      <c r="C823" s="89">
        <v>1015</v>
      </c>
      <c r="D823" s="90" t="s">
        <v>140</v>
      </c>
      <c r="E823" s="89" t="s">
        <v>245</v>
      </c>
      <c r="F823" s="89" t="s">
        <v>1675</v>
      </c>
      <c r="G823" s="89">
        <v>8500</v>
      </c>
      <c r="H823" s="89" t="s">
        <v>224</v>
      </c>
      <c r="I823" s="88"/>
      <c r="J823" s="91">
        <v>37346</v>
      </c>
      <c r="K823" s="89"/>
      <c r="L823" s="92">
        <f>DATE(YEAR(J823)-26,MONTH(J823),DAY(J824))</f>
        <v>27850</v>
      </c>
      <c r="M823" s="89" t="s">
        <v>164</v>
      </c>
      <c r="N823" s="88" t="s">
        <v>1674</v>
      </c>
      <c r="O823" s="88"/>
      <c r="P823" s="89" t="s">
        <v>224</v>
      </c>
      <c r="Q823" s="89" t="s">
        <v>4353</v>
      </c>
      <c r="R823" s="93" t="s">
        <v>2238</v>
      </c>
      <c r="S823" s="89" t="s">
        <v>6973</v>
      </c>
      <c r="T823" s="96" t="s">
        <v>9270</v>
      </c>
      <c r="U823" s="94" t="s">
        <v>6978</v>
      </c>
      <c r="V823" s="88"/>
      <c r="W823" s="88"/>
      <c r="X823" s="89" t="s">
        <v>6044</v>
      </c>
    </row>
    <row r="824" spans="1:24" ht="15" customHeight="1">
      <c r="A824" s="88" t="s">
        <v>136</v>
      </c>
      <c r="B824" s="88" t="s">
        <v>135</v>
      </c>
      <c r="C824" s="89">
        <v>1017</v>
      </c>
      <c r="D824" s="90" t="s">
        <v>140</v>
      </c>
      <c r="E824" s="89" t="s">
        <v>223</v>
      </c>
      <c r="F824" s="89" t="s">
        <v>1675</v>
      </c>
      <c r="G824" s="89">
        <v>8500</v>
      </c>
      <c r="H824" s="89" t="s">
        <v>224</v>
      </c>
      <c r="I824" s="88"/>
      <c r="J824" s="91">
        <v>37346</v>
      </c>
      <c r="K824" s="89"/>
      <c r="L824" s="92">
        <f>DATE(YEAR(J824)-26,MONTH(J824),DAY(J825))</f>
        <v>27850</v>
      </c>
      <c r="M824" s="89" t="s">
        <v>299</v>
      </c>
      <c r="N824" s="88" t="s">
        <v>1674</v>
      </c>
      <c r="O824" s="88"/>
      <c r="P824" s="89" t="s">
        <v>224</v>
      </c>
      <c r="Q824" s="89" t="s">
        <v>4354</v>
      </c>
      <c r="R824" s="93" t="s">
        <v>2239</v>
      </c>
      <c r="S824" s="89" t="s">
        <v>6973</v>
      </c>
      <c r="T824" s="96" t="s">
        <v>9270</v>
      </c>
      <c r="U824" s="94" t="s">
        <v>6978</v>
      </c>
      <c r="V824" s="88"/>
      <c r="W824" s="88"/>
      <c r="X824" s="89" t="s">
        <v>6045</v>
      </c>
    </row>
    <row r="825" spans="1:24" ht="15" customHeight="1">
      <c r="A825" s="88" t="s">
        <v>136</v>
      </c>
      <c r="B825" s="88" t="s">
        <v>135</v>
      </c>
      <c r="C825" s="89">
        <v>1018</v>
      </c>
      <c r="D825" s="90" t="s">
        <v>1108</v>
      </c>
      <c r="E825" s="89" t="s">
        <v>256</v>
      </c>
      <c r="F825" s="89" t="s">
        <v>1675</v>
      </c>
      <c r="G825" s="89">
        <v>200</v>
      </c>
      <c r="H825" s="89" t="s">
        <v>1661</v>
      </c>
      <c r="I825" s="88"/>
      <c r="J825" s="91">
        <v>37346</v>
      </c>
      <c r="K825" s="89"/>
      <c r="L825" s="92">
        <f>DATE(YEAR(J825)-26,MONTH(J825),DAY(J826))</f>
        <v>27850</v>
      </c>
      <c r="M825" s="89" t="s">
        <v>1584</v>
      </c>
      <c r="N825" s="88" t="s">
        <v>1674</v>
      </c>
      <c r="O825" s="88"/>
      <c r="P825" s="89" t="s">
        <v>1661</v>
      </c>
      <c r="Q825" s="89" t="s">
        <v>1673</v>
      </c>
      <c r="R825" s="93" t="s">
        <v>1673</v>
      </c>
      <c r="S825" s="89" t="s">
        <v>6973</v>
      </c>
      <c r="T825" s="96" t="s">
        <v>9270</v>
      </c>
      <c r="U825" s="94" t="s">
        <v>6978</v>
      </c>
      <c r="V825" s="88"/>
      <c r="W825" s="88"/>
      <c r="X825" s="89" t="s">
        <v>1673</v>
      </c>
    </row>
    <row r="826" spans="1:24" ht="15" customHeight="1">
      <c r="A826" s="88" t="s">
        <v>136</v>
      </c>
      <c r="B826" s="88" t="s">
        <v>135</v>
      </c>
      <c r="C826" s="89">
        <v>1019</v>
      </c>
      <c r="D826" s="90" t="s">
        <v>542</v>
      </c>
      <c r="E826" s="89" t="s">
        <v>207</v>
      </c>
      <c r="F826" s="89" t="s">
        <v>1675</v>
      </c>
      <c r="G826" s="89">
        <v>9500</v>
      </c>
      <c r="H826" s="89" t="s">
        <v>224</v>
      </c>
      <c r="I826" s="88"/>
      <c r="J826" s="91">
        <v>37346</v>
      </c>
      <c r="K826" s="89"/>
      <c r="L826" s="92">
        <f>DATE(YEAR(J826)-26,MONTH(J826),DAY(J827))</f>
        <v>27850</v>
      </c>
      <c r="M826" s="89" t="s">
        <v>844</v>
      </c>
      <c r="N826" s="88" t="s">
        <v>1674</v>
      </c>
      <c r="O826" s="88"/>
      <c r="P826" s="89" t="s">
        <v>224</v>
      </c>
      <c r="Q826" s="89" t="s">
        <v>4355</v>
      </c>
      <c r="R826" s="93" t="s">
        <v>2240</v>
      </c>
      <c r="S826" s="89" t="s">
        <v>6973</v>
      </c>
      <c r="T826" s="96" t="s">
        <v>9270</v>
      </c>
      <c r="U826" s="94" t="s">
        <v>6978</v>
      </c>
      <c r="V826" s="88"/>
      <c r="W826" s="88"/>
      <c r="X826" s="89" t="s">
        <v>6046</v>
      </c>
    </row>
    <row r="827" spans="1:24" ht="15" customHeight="1">
      <c r="A827" s="88" t="s">
        <v>136</v>
      </c>
      <c r="B827" s="88" t="s">
        <v>135</v>
      </c>
      <c r="C827" s="89">
        <v>1020</v>
      </c>
      <c r="D827" s="90" t="s">
        <v>144</v>
      </c>
      <c r="E827" s="89" t="s">
        <v>176</v>
      </c>
      <c r="F827" s="89" t="s">
        <v>1675</v>
      </c>
      <c r="G827" s="89">
        <v>6000</v>
      </c>
      <c r="H827" s="89" t="s">
        <v>224</v>
      </c>
      <c r="I827" s="88"/>
      <c r="J827" s="91">
        <v>37346</v>
      </c>
      <c r="K827" s="89"/>
      <c r="L827" s="92">
        <f>DATE(YEAR(J827)-26,MONTH(J827),DAY(J828))</f>
        <v>27850</v>
      </c>
      <c r="M827" s="89" t="s">
        <v>471</v>
      </c>
      <c r="N827" s="88" t="s">
        <v>1674</v>
      </c>
      <c r="O827" s="88"/>
      <c r="P827" s="89" t="s">
        <v>224</v>
      </c>
      <c r="Q827" s="89" t="s">
        <v>4356</v>
      </c>
      <c r="R827" s="93" t="s">
        <v>2241</v>
      </c>
      <c r="S827" s="89" t="s">
        <v>6973</v>
      </c>
      <c r="T827" s="96" t="s">
        <v>9270</v>
      </c>
      <c r="U827" s="94" t="s">
        <v>6978</v>
      </c>
      <c r="V827" s="88"/>
      <c r="W827" s="88"/>
      <c r="X827" s="89" t="s">
        <v>6047</v>
      </c>
    </row>
    <row r="828" spans="1:24" ht="15" customHeight="1">
      <c r="A828" s="88" t="s">
        <v>136</v>
      </c>
      <c r="B828" s="88" t="s">
        <v>135</v>
      </c>
      <c r="C828" s="89">
        <v>1021</v>
      </c>
      <c r="D828" s="90" t="s">
        <v>542</v>
      </c>
      <c r="E828" s="89" t="s">
        <v>813</v>
      </c>
      <c r="F828" s="89" t="s">
        <v>1675</v>
      </c>
      <c r="G828" s="89">
        <v>10500</v>
      </c>
      <c r="H828" s="89" t="s">
        <v>224</v>
      </c>
      <c r="I828" s="88"/>
      <c r="J828" s="91">
        <v>37346</v>
      </c>
      <c r="K828" s="89"/>
      <c r="L828" s="92">
        <f>DATE(YEAR(J828)-26,MONTH(J828),DAY(J829))</f>
        <v>27850</v>
      </c>
      <c r="M828" s="89" t="s">
        <v>945</v>
      </c>
      <c r="N828" s="88" t="s">
        <v>1674</v>
      </c>
      <c r="O828" s="88"/>
      <c r="P828" s="89" t="s">
        <v>224</v>
      </c>
      <c r="Q828" s="89" t="s">
        <v>4357</v>
      </c>
      <c r="R828" s="93" t="s">
        <v>2242</v>
      </c>
      <c r="S828" s="89" t="s">
        <v>6973</v>
      </c>
      <c r="T828" s="96" t="s">
        <v>9270</v>
      </c>
      <c r="U828" s="94" t="s">
        <v>6978</v>
      </c>
      <c r="V828" s="88"/>
      <c r="W828" s="88"/>
      <c r="X828" s="89" t="s">
        <v>6048</v>
      </c>
    </row>
    <row r="829" spans="1:24" ht="15" customHeight="1">
      <c r="A829" s="88" t="s">
        <v>136</v>
      </c>
      <c r="B829" s="88" t="s">
        <v>135</v>
      </c>
      <c r="C829" s="89">
        <v>1022</v>
      </c>
      <c r="D829" s="90" t="s">
        <v>144</v>
      </c>
      <c r="E829" s="89" t="s">
        <v>1141</v>
      </c>
      <c r="F829" s="89" t="s">
        <v>1675</v>
      </c>
      <c r="G829" s="89">
        <v>100</v>
      </c>
      <c r="H829" s="89" t="s">
        <v>1661</v>
      </c>
      <c r="I829" s="88"/>
      <c r="J829" s="91">
        <v>37346</v>
      </c>
      <c r="K829" s="89"/>
      <c r="L829" s="92">
        <f>DATE(YEAR(J829)-26,MONTH(J829),DAY(J830))</f>
        <v>27850</v>
      </c>
      <c r="M829" s="89" t="s">
        <v>1588</v>
      </c>
      <c r="N829" s="88" t="s">
        <v>1674</v>
      </c>
      <c r="O829" s="88"/>
      <c r="P829" s="89" t="s">
        <v>1661</v>
      </c>
      <c r="Q829" s="89" t="s">
        <v>1673</v>
      </c>
      <c r="R829" s="93" t="s">
        <v>1673</v>
      </c>
      <c r="S829" s="89" t="s">
        <v>6973</v>
      </c>
      <c r="T829" s="96" t="s">
        <v>9270</v>
      </c>
      <c r="U829" s="94" t="s">
        <v>6978</v>
      </c>
      <c r="V829" s="88"/>
      <c r="W829" s="88"/>
      <c r="X829" s="89" t="s">
        <v>1673</v>
      </c>
    </row>
    <row r="830" spans="1:24" ht="15" customHeight="1">
      <c r="A830" s="88" t="s">
        <v>136</v>
      </c>
      <c r="B830" s="88" t="s">
        <v>135</v>
      </c>
      <c r="C830" s="89">
        <v>1023</v>
      </c>
      <c r="D830" s="90" t="s">
        <v>144</v>
      </c>
      <c r="E830" s="89" t="s">
        <v>1140</v>
      </c>
      <c r="F830" s="89" t="s">
        <v>1675</v>
      </c>
      <c r="G830" s="89">
        <v>100</v>
      </c>
      <c r="H830" s="89" t="s">
        <v>1661</v>
      </c>
      <c r="I830" s="88"/>
      <c r="J830" s="91">
        <v>37346</v>
      </c>
      <c r="K830" s="89"/>
      <c r="L830" s="92">
        <f>DATE(YEAR(J830)-26,MONTH(J830),DAY(J831))</f>
        <v>27850</v>
      </c>
      <c r="M830" s="89" t="s">
        <v>1588</v>
      </c>
      <c r="N830" s="88" t="s">
        <v>1674</v>
      </c>
      <c r="O830" s="88"/>
      <c r="P830" s="89" t="s">
        <v>1661</v>
      </c>
      <c r="Q830" s="89" t="s">
        <v>1673</v>
      </c>
      <c r="R830" s="93" t="s">
        <v>1673</v>
      </c>
      <c r="S830" s="89" t="s">
        <v>6973</v>
      </c>
      <c r="T830" s="96" t="s">
        <v>9270</v>
      </c>
      <c r="U830" s="94" t="s">
        <v>6978</v>
      </c>
      <c r="V830" s="88"/>
      <c r="W830" s="88"/>
      <c r="X830" s="89" t="s">
        <v>1673</v>
      </c>
    </row>
    <row r="831" spans="1:24" ht="15" customHeight="1">
      <c r="A831" s="88" t="s">
        <v>136</v>
      </c>
      <c r="B831" s="88" t="s">
        <v>135</v>
      </c>
      <c r="C831" s="89">
        <v>1024</v>
      </c>
      <c r="D831" s="90" t="s">
        <v>341</v>
      </c>
      <c r="E831" s="89" t="s">
        <v>1117</v>
      </c>
      <c r="F831" s="89" t="s">
        <v>1675</v>
      </c>
      <c r="G831" s="89">
        <v>7600</v>
      </c>
      <c r="H831" s="89" t="s">
        <v>224</v>
      </c>
      <c r="I831" s="88"/>
      <c r="J831" s="91">
        <v>37346</v>
      </c>
      <c r="K831" s="89"/>
      <c r="L831" s="92">
        <f>DATE(YEAR(J831)-26,MONTH(J831),DAY(J832))</f>
        <v>27850</v>
      </c>
      <c r="M831" s="89" t="s">
        <v>245</v>
      </c>
      <c r="N831" s="88" t="s">
        <v>1674</v>
      </c>
      <c r="O831" s="88"/>
      <c r="P831" s="89" t="s">
        <v>224</v>
      </c>
      <c r="Q831" s="89" t="s">
        <v>4358</v>
      </c>
      <c r="R831" s="93" t="s">
        <v>2243</v>
      </c>
      <c r="S831" s="89" t="s">
        <v>6973</v>
      </c>
      <c r="T831" s="96" t="s">
        <v>9270</v>
      </c>
      <c r="U831" s="94" t="s">
        <v>6979</v>
      </c>
      <c r="V831" s="88"/>
      <c r="W831" s="88"/>
      <c r="X831" s="89" t="s">
        <v>6049</v>
      </c>
    </row>
    <row r="832" spans="1:24" ht="15" customHeight="1">
      <c r="A832" s="88" t="s">
        <v>136</v>
      </c>
      <c r="B832" s="88" t="s">
        <v>135</v>
      </c>
      <c r="C832" s="89">
        <v>1027</v>
      </c>
      <c r="D832" s="90" t="s">
        <v>140</v>
      </c>
      <c r="E832" s="89" t="s">
        <v>1139</v>
      </c>
      <c r="F832" s="89" t="s">
        <v>1675</v>
      </c>
      <c r="G832" s="89">
        <v>7000</v>
      </c>
      <c r="H832" s="89" t="s">
        <v>224</v>
      </c>
      <c r="I832" s="88"/>
      <c r="J832" s="91">
        <v>37346</v>
      </c>
      <c r="K832" s="89"/>
      <c r="L832" s="92">
        <f>DATE(YEAR(J832)-26,MONTH(J832),DAY(J833))</f>
        <v>27850</v>
      </c>
      <c r="M832" s="89" t="s">
        <v>471</v>
      </c>
      <c r="N832" s="88" t="s">
        <v>1674</v>
      </c>
      <c r="O832" s="88"/>
      <c r="P832" s="89" t="s">
        <v>224</v>
      </c>
      <c r="Q832" s="89" t="s">
        <v>4359</v>
      </c>
      <c r="R832" s="93" t="s">
        <v>2244</v>
      </c>
      <c r="S832" s="89" t="s">
        <v>6973</v>
      </c>
      <c r="T832" s="96" t="s">
        <v>9270</v>
      </c>
      <c r="U832" s="94" t="s">
        <v>6978</v>
      </c>
      <c r="V832" s="88"/>
      <c r="W832" s="88"/>
      <c r="X832" s="89" t="s">
        <v>6050</v>
      </c>
    </row>
    <row r="833" spans="1:24" ht="15" customHeight="1">
      <c r="A833" s="88" t="s">
        <v>136</v>
      </c>
      <c r="B833" s="88" t="s">
        <v>135</v>
      </c>
      <c r="C833" s="89">
        <v>1028</v>
      </c>
      <c r="D833" s="90" t="s">
        <v>140</v>
      </c>
      <c r="E833" s="89" t="s">
        <v>698</v>
      </c>
      <c r="F833" s="89" t="s">
        <v>1675</v>
      </c>
      <c r="G833" s="89">
        <v>8500</v>
      </c>
      <c r="H833" s="89" t="s">
        <v>224</v>
      </c>
      <c r="I833" s="88"/>
      <c r="J833" s="91">
        <v>37346</v>
      </c>
      <c r="K833" s="89"/>
      <c r="L833" s="92">
        <f>DATE(YEAR(J833)-26,MONTH(J833),DAY(J834))</f>
        <v>27850</v>
      </c>
      <c r="M833" s="89" t="s">
        <v>193</v>
      </c>
      <c r="N833" s="88" t="s">
        <v>1674</v>
      </c>
      <c r="O833" s="88"/>
      <c r="P833" s="89" t="s">
        <v>224</v>
      </c>
      <c r="Q833" s="89" t="s">
        <v>4360</v>
      </c>
      <c r="R833" s="93" t="s">
        <v>2245</v>
      </c>
      <c r="S833" s="89" t="s">
        <v>6973</v>
      </c>
      <c r="T833" s="96" t="s">
        <v>9270</v>
      </c>
      <c r="U833" s="94" t="s">
        <v>6978</v>
      </c>
      <c r="V833" s="88"/>
      <c r="W833" s="88"/>
      <c r="X833" s="89" t="s">
        <v>6051</v>
      </c>
    </row>
    <row r="834" spans="1:24" ht="15" customHeight="1">
      <c r="A834" s="88" t="s">
        <v>136</v>
      </c>
      <c r="B834" s="88" t="s">
        <v>135</v>
      </c>
      <c r="C834" s="89">
        <v>1030</v>
      </c>
      <c r="D834" s="90" t="s">
        <v>160</v>
      </c>
      <c r="E834" s="89" t="s">
        <v>324</v>
      </c>
      <c r="F834" s="89" t="s">
        <v>1675</v>
      </c>
      <c r="G834" s="89">
        <v>1000</v>
      </c>
      <c r="H834" s="89" t="s">
        <v>224</v>
      </c>
      <c r="I834" s="88"/>
      <c r="J834" s="91">
        <v>37346</v>
      </c>
      <c r="K834" s="89"/>
      <c r="L834" s="92">
        <f>DATE(YEAR(J834)-26,MONTH(J834),DAY(J835))</f>
        <v>27850</v>
      </c>
      <c r="M834" s="89" t="s">
        <v>245</v>
      </c>
      <c r="N834" s="88" t="s">
        <v>1674</v>
      </c>
      <c r="O834" s="88"/>
      <c r="P834" s="89" t="s">
        <v>224</v>
      </c>
      <c r="Q834" s="89" t="s">
        <v>1673</v>
      </c>
      <c r="R834" s="93" t="s">
        <v>1673</v>
      </c>
      <c r="S834" s="89" t="s">
        <v>6973</v>
      </c>
      <c r="T834" s="96" t="s">
        <v>9270</v>
      </c>
      <c r="U834" s="94" t="s">
        <v>6977</v>
      </c>
      <c r="V834" s="88"/>
      <c r="W834" s="88"/>
      <c r="X834" s="89" t="s">
        <v>1673</v>
      </c>
    </row>
    <row r="835" spans="1:24" ht="15" customHeight="1">
      <c r="A835" s="88" t="s">
        <v>136</v>
      </c>
      <c r="B835" s="88" t="s">
        <v>135</v>
      </c>
      <c r="C835" s="89">
        <v>1031</v>
      </c>
      <c r="D835" s="90" t="s">
        <v>160</v>
      </c>
      <c r="E835" s="89" t="s">
        <v>190</v>
      </c>
      <c r="F835" s="89" t="s">
        <v>1676</v>
      </c>
      <c r="G835" s="89">
        <v>11000</v>
      </c>
      <c r="H835" s="89" t="s">
        <v>224</v>
      </c>
      <c r="I835" s="88"/>
      <c r="J835" s="91">
        <v>37346</v>
      </c>
      <c r="K835" s="89"/>
      <c r="L835" s="92">
        <f>DATE(YEAR(J835)-26,MONTH(J835),DAY(J836))</f>
        <v>27850</v>
      </c>
      <c r="M835" s="89" t="s">
        <v>149</v>
      </c>
      <c r="N835" s="88" t="s">
        <v>1674</v>
      </c>
      <c r="O835" s="88"/>
      <c r="P835" s="89" t="s">
        <v>224</v>
      </c>
      <c r="Q835" s="89" t="s">
        <v>4361</v>
      </c>
      <c r="R835" s="93" t="s">
        <v>2246</v>
      </c>
      <c r="S835" s="89" t="s">
        <v>6973</v>
      </c>
      <c r="T835" s="96" t="s">
        <v>9270</v>
      </c>
      <c r="U835" s="94" t="s">
        <v>6979</v>
      </c>
      <c r="V835" s="88"/>
      <c r="W835" s="88"/>
      <c r="X835" s="89" t="s">
        <v>6052</v>
      </c>
    </row>
    <row r="836" spans="1:24" ht="15" customHeight="1">
      <c r="A836" s="88" t="s">
        <v>136</v>
      </c>
      <c r="B836" s="88" t="s">
        <v>135</v>
      </c>
      <c r="C836" s="89">
        <v>1032</v>
      </c>
      <c r="D836" s="90" t="s">
        <v>160</v>
      </c>
      <c r="E836" s="89" t="s">
        <v>843</v>
      </c>
      <c r="F836" s="89" t="s">
        <v>1675</v>
      </c>
      <c r="G836" s="89">
        <v>29400</v>
      </c>
      <c r="H836" s="89" t="s">
        <v>224</v>
      </c>
      <c r="I836" s="88"/>
      <c r="J836" s="91">
        <v>37346</v>
      </c>
      <c r="K836" s="89"/>
      <c r="L836" s="92">
        <f>DATE(YEAR(J836)-26,MONTH(J836),DAY(J837))</f>
        <v>27850</v>
      </c>
      <c r="M836" s="89" t="s">
        <v>346</v>
      </c>
      <c r="N836" s="88" t="s">
        <v>1674</v>
      </c>
      <c r="O836" s="88"/>
      <c r="P836" s="89" t="s">
        <v>224</v>
      </c>
      <c r="Q836" s="89" t="s">
        <v>4362</v>
      </c>
      <c r="R836" s="93" t="s">
        <v>2247</v>
      </c>
      <c r="S836" s="89" t="s">
        <v>6973</v>
      </c>
      <c r="T836" s="96" t="s">
        <v>9270</v>
      </c>
      <c r="U836" s="94" t="s">
        <v>6977</v>
      </c>
      <c r="V836" s="88"/>
      <c r="W836" s="88"/>
      <c r="X836" s="89" t="s">
        <v>6053</v>
      </c>
    </row>
    <row r="837" spans="1:24" ht="15" customHeight="1">
      <c r="A837" s="88" t="s">
        <v>136</v>
      </c>
      <c r="B837" s="88" t="s">
        <v>135</v>
      </c>
      <c r="C837" s="89">
        <v>1033</v>
      </c>
      <c r="D837" s="90" t="s">
        <v>160</v>
      </c>
      <c r="E837" s="89" t="s">
        <v>506</v>
      </c>
      <c r="F837" s="89" t="s">
        <v>1675</v>
      </c>
      <c r="G837" s="89">
        <v>3500</v>
      </c>
      <c r="H837" s="89" t="s">
        <v>224</v>
      </c>
      <c r="I837" s="88"/>
      <c r="J837" s="91">
        <v>37346</v>
      </c>
      <c r="K837" s="89"/>
      <c r="L837" s="92">
        <f>DATE(YEAR(J837)-26,MONTH(J837),DAY(J838))</f>
        <v>27850</v>
      </c>
      <c r="M837" s="89" t="s">
        <v>540</v>
      </c>
      <c r="N837" s="88" t="s">
        <v>1674</v>
      </c>
      <c r="O837" s="88"/>
      <c r="P837" s="89" t="s">
        <v>224</v>
      </c>
      <c r="Q837" s="89" t="s">
        <v>4363</v>
      </c>
      <c r="R837" s="93" t="s">
        <v>2248</v>
      </c>
      <c r="S837" s="89" t="s">
        <v>6973</v>
      </c>
      <c r="T837" s="96" t="s">
        <v>9270</v>
      </c>
      <c r="U837" s="94" t="s">
        <v>6978</v>
      </c>
      <c r="V837" s="88"/>
      <c r="W837" s="88"/>
      <c r="X837" s="89" t="s">
        <v>6054</v>
      </c>
    </row>
    <row r="838" spans="1:24" ht="15" customHeight="1">
      <c r="A838" s="88" t="s">
        <v>136</v>
      </c>
      <c r="B838" s="88" t="s">
        <v>135</v>
      </c>
      <c r="C838" s="89">
        <v>1034</v>
      </c>
      <c r="D838" s="90" t="s">
        <v>706</v>
      </c>
      <c r="E838" s="89" t="s">
        <v>506</v>
      </c>
      <c r="F838" s="89" t="s">
        <v>1675</v>
      </c>
      <c r="G838" s="89">
        <v>8500</v>
      </c>
      <c r="H838" s="89" t="s">
        <v>224</v>
      </c>
      <c r="I838" s="88"/>
      <c r="J838" s="91">
        <v>37346</v>
      </c>
      <c r="K838" s="89"/>
      <c r="L838" s="92">
        <f>DATE(YEAR(J838)-26,MONTH(J838),DAY(J839))</f>
        <v>27850</v>
      </c>
      <c r="M838" s="89" t="s">
        <v>193</v>
      </c>
      <c r="N838" s="88" t="s">
        <v>1674</v>
      </c>
      <c r="O838" s="88"/>
      <c r="P838" s="89" t="s">
        <v>224</v>
      </c>
      <c r="Q838" s="89" t="s">
        <v>4364</v>
      </c>
      <c r="R838" s="93" t="s">
        <v>2249</v>
      </c>
      <c r="S838" s="89" t="s">
        <v>6973</v>
      </c>
      <c r="T838" s="96" t="s">
        <v>9270</v>
      </c>
      <c r="U838" s="94" t="s">
        <v>6978</v>
      </c>
      <c r="V838" s="88"/>
      <c r="W838" s="88"/>
      <c r="X838" s="89" t="s">
        <v>6055</v>
      </c>
    </row>
    <row r="839" spans="1:24" ht="15" customHeight="1">
      <c r="A839" s="88" t="s">
        <v>136</v>
      </c>
      <c r="B839" s="88" t="s">
        <v>135</v>
      </c>
      <c r="C839" s="89">
        <v>1035</v>
      </c>
      <c r="D839" s="90" t="s">
        <v>140</v>
      </c>
      <c r="E839" s="89" t="s">
        <v>1138</v>
      </c>
      <c r="F839" s="89" t="s">
        <v>1675</v>
      </c>
      <c r="G839" s="89">
        <v>6000</v>
      </c>
      <c r="H839" s="89" t="s">
        <v>224</v>
      </c>
      <c r="I839" s="88"/>
      <c r="J839" s="91">
        <v>37346</v>
      </c>
      <c r="K839" s="89"/>
      <c r="L839" s="92">
        <f>DATE(YEAR(J839)-26,MONTH(J839),DAY(J840))</f>
        <v>27850</v>
      </c>
      <c r="M839" s="89" t="s">
        <v>245</v>
      </c>
      <c r="N839" s="88" t="s">
        <v>1674</v>
      </c>
      <c r="O839" s="88"/>
      <c r="P839" s="89" t="s">
        <v>224</v>
      </c>
      <c r="Q839" s="89" t="s">
        <v>4365</v>
      </c>
      <c r="R839" s="93" t="s">
        <v>2250</v>
      </c>
      <c r="S839" s="89" t="s">
        <v>6973</v>
      </c>
      <c r="T839" s="96" t="s">
        <v>9270</v>
      </c>
      <c r="U839" s="94" t="s">
        <v>6978</v>
      </c>
      <c r="V839" s="88"/>
      <c r="W839" s="88"/>
      <c r="X839" s="89" t="s">
        <v>6056</v>
      </c>
    </row>
    <row r="840" spans="1:24" ht="15" customHeight="1">
      <c r="A840" s="88" t="s">
        <v>136</v>
      </c>
      <c r="B840" s="88" t="s">
        <v>135</v>
      </c>
      <c r="C840" s="89">
        <v>1036</v>
      </c>
      <c r="D840" s="90" t="s">
        <v>144</v>
      </c>
      <c r="E840" s="89" t="s">
        <v>506</v>
      </c>
      <c r="F840" s="89" t="s">
        <v>1675</v>
      </c>
      <c r="G840" s="89">
        <v>15200</v>
      </c>
      <c r="H840" s="89" t="s">
        <v>224</v>
      </c>
      <c r="I840" s="88"/>
      <c r="J840" s="91">
        <v>37346</v>
      </c>
      <c r="K840" s="89"/>
      <c r="L840" s="92">
        <f>DATE(YEAR(J840)-26,MONTH(J840),DAY(J841))</f>
        <v>27850</v>
      </c>
      <c r="M840" s="89" t="s">
        <v>524</v>
      </c>
      <c r="N840" s="88" t="s">
        <v>1674</v>
      </c>
      <c r="O840" s="88"/>
      <c r="P840" s="89" t="s">
        <v>224</v>
      </c>
      <c r="Q840" s="89" t="s">
        <v>4366</v>
      </c>
      <c r="R840" s="93" t="s">
        <v>2251</v>
      </c>
      <c r="S840" s="89" t="s">
        <v>6973</v>
      </c>
      <c r="T840" s="96" t="s">
        <v>9270</v>
      </c>
      <c r="U840" s="94" t="s">
        <v>6979</v>
      </c>
      <c r="V840" s="88"/>
      <c r="W840" s="88"/>
      <c r="X840" s="89" t="s">
        <v>6057</v>
      </c>
    </row>
    <row r="841" spans="1:24" ht="15" customHeight="1">
      <c r="A841" s="88" t="s">
        <v>136</v>
      </c>
      <c r="B841" s="88" t="s">
        <v>135</v>
      </c>
      <c r="C841" s="89">
        <v>1037</v>
      </c>
      <c r="D841" s="90" t="s">
        <v>140</v>
      </c>
      <c r="E841" s="89" t="s">
        <v>416</v>
      </c>
      <c r="F841" s="89" t="s">
        <v>1675</v>
      </c>
      <c r="G841" s="89">
        <v>1700</v>
      </c>
      <c r="H841" s="89" t="s">
        <v>224</v>
      </c>
      <c r="I841" s="88"/>
      <c r="J841" s="91">
        <v>37346</v>
      </c>
      <c r="K841" s="89"/>
      <c r="L841" s="92">
        <f>DATE(YEAR(J841)-26,MONTH(J841),DAY(J842))</f>
        <v>27850</v>
      </c>
      <c r="M841" s="89" t="s">
        <v>193</v>
      </c>
      <c r="N841" s="88" t="s">
        <v>1674</v>
      </c>
      <c r="O841" s="88"/>
      <c r="P841" s="89" t="s">
        <v>224</v>
      </c>
      <c r="Q841" s="89" t="s">
        <v>1673</v>
      </c>
      <c r="R841" s="93" t="s">
        <v>1673</v>
      </c>
      <c r="S841" s="89" t="s">
        <v>6973</v>
      </c>
      <c r="T841" s="96" t="s">
        <v>9270</v>
      </c>
      <c r="U841" s="94" t="s">
        <v>6978</v>
      </c>
      <c r="V841" s="88"/>
      <c r="W841" s="88"/>
      <c r="X841" s="89" t="s">
        <v>6058</v>
      </c>
    </row>
    <row r="842" spans="1:24" ht="15" customHeight="1">
      <c r="A842" s="88" t="s">
        <v>136</v>
      </c>
      <c r="B842" s="88" t="s">
        <v>135</v>
      </c>
      <c r="C842" s="89">
        <v>1038</v>
      </c>
      <c r="D842" s="90" t="s">
        <v>140</v>
      </c>
      <c r="E842" s="89" t="s">
        <v>1137</v>
      </c>
      <c r="F842" s="89" t="s">
        <v>1675</v>
      </c>
      <c r="G842" s="89">
        <v>4000</v>
      </c>
      <c r="H842" s="89" t="s">
        <v>166</v>
      </c>
      <c r="I842" s="88"/>
      <c r="J842" s="91">
        <v>37346</v>
      </c>
      <c r="K842" s="89"/>
      <c r="L842" s="92">
        <f>DATE(YEAR(J842)-26,MONTH(J842),DAY(J843))</f>
        <v>27850</v>
      </c>
      <c r="M842" s="89" t="s">
        <v>149</v>
      </c>
      <c r="N842" s="88" t="s">
        <v>1674</v>
      </c>
      <c r="O842" s="88"/>
      <c r="P842" s="89" t="s">
        <v>166</v>
      </c>
      <c r="Q842" s="89" t="s">
        <v>4367</v>
      </c>
      <c r="R842" s="93" t="s">
        <v>2252</v>
      </c>
      <c r="S842" s="89" t="s">
        <v>6973</v>
      </c>
      <c r="T842" s="96" t="s">
        <v>9270</v>
      </c>
      <c r="U842" s="94" t="s">
        <v>6978</v>
      </c>
      <c r="V842" s="88"/>
      <c r="W842" s="88"/>
      <c r="X842" s="89" t="s">
        <v>6059</v>
      </c>
    </row>
    <row r="843" spans="1:24" ht="15" customHeight="1">
      <c r="A843" s="88" t="s">
        <v>136</v>
      </c>
      <c r="B843" s="88" t="s">
        <v>135</v>
      </c>
      <c r="C843" s="89">
        <v>1039</v>
      </c>
      <c r="D843" s="90" t="s">
        <v>144</v>
      </c>
      <c r="E843" s="89" t="s">
        <v>233</v>
      </c>
      <c r="F843" s="89" t="s">
        <v>1675</v>
      </c>
      <c r="G843" s="89">
        <v>500</v>
      </c>
      <c r="H843" s="89" t="s">
        <v>224</v>
      </c>
      <c r="I843" s="88"/>
      <c r="J843" s="91">
        <v>37346</v>
      </c>
      <c r="K843" s="89"/>
      <c r="L843" s="92">
        <f>DATE(YEAR(J843)-26,MONTH(J843),DAY(J844))</f>
        <v>27850</v>
      </c>
      <c r="M843" s="89" t="s">
        <v>214</v>
      </c>
      <c r="N843" s="88" t="s">
        <v>1674</v>
      </c>
      <c r="O843" s="88"/>
      <c r="P843" s="89" t="s">
        <v>224</v>
      </c>
      <c r="Q843" s="89" t="s">
        <v>4368</v>
      </c>
      <c r="R843" s="93" t="s">
        <v>2253</v>
      </c>
      <c r="S843" s="89" t="s">
        <v>6973</v>
      </c>
      <c r="T843" s="96" t="s">
        <v>9270</v>
      </c>
      <c r="U843" s="94" t="s">
        <v>6978</v>
      </c>
      <c r="V843" s="88"/>
      <c r="W843" s="88"/>
      <c r="X843" s="89" t="s">
        <v>1673</v>
      </c>
    </row>
    <row r="844" spans="1:24" ht="15" customHeight="1">
      <c r="A844" s="88" t="s">
        <v>136</v>
      </c>
      <c r="B844" s="88" t="s">
        <v>135</v>
      </c>
      <c r="C844" s="89">
        <v>1040</v>
      </c>
      <c r="D844" s="90" t="s">
        <v>144</v>
      </c>
      <c r="E844" s="89" t="s">
        <v>707</v>
      </c>
      <c r="F844" s="89" t="s">
        <v>1676</v>
      </c>
      <c r="G844" s="89">
        <v>1000</v>
      </c>
      <c r="H844" s="89" t="s">
        <v>224</v>
      </c>
      <c r="I844" s="88"/>
      <c r="J844" s="91">
        <v>37346</v>
      </c>
      <c r="K844" s="89"/>
      <c r="L844" s="92">
        <f>DATE(YEAR(J844)-26,MONTH(J844),DAY(J845))</f>
        <v>27850</v>
      </c>
      <c r="M844" s="89" t="s">
        <v>506</v>
      </c>
      <c r="N844" s="88" t="s">
        <v>1674</v>
      </c>
      <c r="O844" s="88"/>
      <c r="P844" s="89" t="s">
        <v>224</v>
      </c>
      <c r="Q844" s="89" t="s">
        <v>1673</v>
      </c>
      <c r="R844" s="93" t="s">
        <v>2254</v>
      </c>
      <c r="S844" s="89" t="s">
        <v>6973</v>
      </c>
      <c r="T844" s="96" t="s">
        <v>9270</v>
      </c>
      <c r="U844" s="94" t="s">
        <v>6978</v>
      </c>
      <c r="V844" s="88"/>
      <c r="W844" s="88"/>
      <c r="X844" s="89" t="s">
        <v>1673</v>
      </c>
    </row>
    <row r="845" spans="1:24" ht="15" customHeight="1">
      <c r="A845" s="88" t="s">
        <v>136</v>
      </c>
      <c r="B845" s="88" t="s">
        <v>135</v>
      </c>
      <c r="C845" s="89">
        <v>1041</v>
      </c>
      <c r="D845" s="90" t="s">
        <v>1136</v>
      </c>
      <c r="E845" s="89" t="s">
        <v>1135</v>
      </c>
      <c r="F845" s="89" t="s">
        <v>1676</v>
      </c>
      <c r="G845" s="89">
        <v>500</v>
      </c>
      <c r="H845" s="89" t="s">
        <v>224</v>
      </c>
      <c r="I845" s="88"/>
      <c r="J845" s="91">
        <v>37346</v>
      </c>
      <c r="K845" s="89"/>
      <c r="L845" s="92">
        <f>DATE(YEAR(J845)-26,MONTH(J845),DAY(J846))</f>
        <v>27850</v>
      </c>
      <c r="M845" s="89" t="s">
        <v>176</v>
      </c>
      <c r="N845" s="88" t="s">
        <v>1674</v>
      </c>
      <c r="O845" s="88"/>
      <c r="P845" s="89" t="s">
        <v>224</v>
      </c>
      <c r="Q845" s="89" t="s">
        <v>4356</v>
      </c>
      <c r="R845" s="93" t="s">
        <v>2255</v>
      </c>
      <c r="S845" s="89" t="s">
        <v>6973</v>
      </c>
      <c r="T845" s="96" t="s">
        <v>9270</v>
      </c>
      <c r="U845" s="94" t="s">
        <v>6978</v>
      </c>
      <c r="V845" s="88"/>
      <c r="W845" s="88"/>
      <c r="X845" s="89" t="s">
        <v>1673</v>
      </c>
    </row>
    <row r="846" spans="1:24" ht="15" customHeight="1">
      <c r="A846" s="88" t="s">
        <v>136</v>
      </c>
      <c r="B846" s="88" t="s">
        <v>135</v>
      </c>
      <c r="C846" s="89">
        <v>1042</v>
      </c>
      <c r="D846" s="90" t="s">
        <v>140</v>
      </c>
      <c r="E846" s="89" t="s">
        <v>245</v>
      </c>
      <c r="F846" s="89" t="s">
        <v>1675</v>
      </c>
      <c r="G846" s="89">
        <v>2500</v>
      </c>
      <c r="H846" s="89" t="s">
        <v>224</v>
      </c>
      <c r="I846" s="88"/>
      <c r="J846" s="91">
        <v>37346</v>
      </c>
      <c r="K846" s="89"/>
      <c r="L846" s="92">
        <f>DATE(YEAR(J846)-26,MONTH(J846),DAY(J847))</f>
        <v>27850</v>
      </c>
      <c r="M846" s="89" t="s">
        <v>299</v>
      </c>
      <c r="N846" s="88" t="s">
        <v>1674</v>
      </c>
      <c r="O846" s="88"/>
      <c r="P846" s="89" t="s">
        <v>224</v>
      </c>
      <c r="Q846" s="89" t="s">
        <v>1673</v>
      </c>
      <c r="R846" s="93" t="s">
        <v>1673</v>
      </c>
      <c r="S846" s="89" t="s">
        <v>6973</v>
      </c>
      <c r="T846" s="96" t="s">
        <v>9270</v>
      </c>
      <c r="U846" s="94" t="s">
        <v>6978</v>
      </c>
      <c r="V846" s="88"/>
      <c r="W846" s="88"/>
      <c r="X846" s="89" t="s">
        <v>1673</v>
      </c>
    </row>
    <row r="847" spans="1:24" ht="15" customHeight="1">
      <c r="A847" s="88" t="s">
        <v>136</v>
      </c>
      <c r="B847" s="88" t="s">
        <v>135</v>
      </c>
      <c r="C847" s="89">
        <v>1043</v>
      </c>
      <c r="D847" s="90" t="s">
        <v>160</v>
      </c>
      <c r="E847" s="89" t="s">
        <v>528</v>
      </c>
      <c r="F847" s="89" t="s">
        <v>1675</v>
      </c>
      <c r="G847" s="89">
        <v>5500</v>
      </c>
      <c r="H847" s="89" t="s">
        <v>224</v>
      </c>
      <c r="I847" s="88"/>
      <c r="J847" s="91">
        <v>37346</v>
      </c>
      <c r="K847" s="89"/>
      <c r="L847" s="92">
        <f>DATE(YEAR(J847)-26,MONTH(J847),DAY(J848))</f>
        <v>27850</v>
      </c>
      <c r="M847" s="89" t="s">
        <v>245</v>
      </c>
      <c r="N847" s="88" t="s">
        <v>1674</v>
      </c>
      <c r="O847" s="88"/>
      <c r="P847" s="89" t="s">
        <v>224</v>
      </c>
      <c r="Q847" s="89" t="s">
        <v>4369</v>
      </c>
      <c r="R847" s="93" t="s">
        <v>2256</v>
      </c>
      <c r="S847" s="89" t="s">
        <v>6973</v>
      </c>
      <c r="T847" s="96" t="s">
        <v>9270</v>
      </c>
      <c r="U847" s="94" t="s">
        <v>6978</v>
      </c>
      <c r="V847" s="88"/>
      <c r="W847" s="88"/>
      <c r="X847" s="89" t="s">
        <v>6060</v>
      </c>
    </row>
    <row r="848" spans="1:24" ht="15" customHeight="1">
      <c r="A848" s="88" t="s">
        <v>136</v>
      </c>
      <c r="B848" s="88" t="s">
        <v>135</v>
      </c>
      <c r="C848" s="89">
        <v>1045</v>
      </c>
      <c r="D848" s="90" t="s">
        <v>160</v>
      </c>
      <c r="E848" s="89" t="s">
        <v>324</v>
      </c>
      <c r="F848" s="89" t="s">
        <v>1675</v>
      </c>
      <c r="G848" s="89">
        <v>11000</v>
      </c>
      <c r="H848" s="89" t="s">
        <v>224</v>
      </c>
      <c r="I848" s="88"/>
      <c r="J848" s="91">
        <v>37346</v>
      </c>
      <c r="K848" s="89"/>
      <c r="L848" s="92">
        <f>DATE(YEAR(J848)-26,MONTH(J848),DAY(J849))</f>
        <v>27850</v>
      </c>
      <c r="M848" s="89" t="s">
        <v>256</v>
      </c>
      <c r="N848" s="88" t="s">
        <v>1674</v>
      </c>
      <c r="O848" s="88"/>
      <c r="P848" s="89" t="s">
        <v>224</v>
      </c>
      <c r="Q848" s="89" t="s">
        <v>4370</v>
      </c>
      <c r="R848" s="93" t="s">
        <v>2257</v>
      </c>
      <c r="S848" s="89" t="s">
        <v>6973</v>
      </c>
      <c r="T848" s="96" t="s">
        <v>9270</v>
      </c>
      <c r="U848" s="94" t="s">
        <v>6977</v>
      </c>
      <c r="V848" s="88"/>
      <c r="W848" s="88"/>
      <c r="X848" s="89" t="s">
        <v>6061</v>
      </c>
    </row>
    <row r="849" spans="1:24" ht="15" customHeight="1">
      <c r="A849" s="88" t="s">
        <v>136</v>
      </c>
      <c r="B849" s="88" t="s">
        <v>135</v>
      </c>
      <c r="C849" s="89">
        <v>1046</v>
      </c>
      <c r="D849" s="90" t="s">
        <v>1134</v>
      </c>
      <c r="E849" s="89" t="s">
        <v>180</v>
      </c>
      <c r="F849" s="89" t="s">
        <v>1675</v>
      </c>
      <c r="G849" s="89">
        <v>600</v>
      </c>
      <c r="H849" s="89" t="s">
        <v>1661</v>
      </c>
      <c r="I849" s="88"/>
      <c r="J849" s="91">
        <v>37346</v>
      </c>
      <c r="K849" s="89"/>
      <c r="L849" s="92">
        <f>DATE(YEAR(J849)-26,MONTH(J849),DAY(J850))</f>
        <v>27850</v>
      </c>
      <c r="M849" s="89" t="s">
        <v>1120</v>
      </c>
      <c r="N849" s="88" t="s">
        <v>1674</v>
      </c>
      <c r="O849" s="88"/>
      <c r="P849" s="89" t="s">
        <v>1661</v>
      </c>
      <c r="Q849" s="89" t="s">
        <v>1673</v>
      </c>
      <c r="R849" s="93" t="s">
        <v>1673</v>
      </c>
      <c r="S849" s="89" t="s">
        <v>6973</v>
      </c>
      <c r="T849" s="96" t="s">
        <v>9270</v>
      </c>
      <c r="U849" s="94" t="s">
        <v>6978</v>
      </c>
      <c r="V849" s="88"/>
      <c r="W849" s="88"/>
      <c r="X849" s="89" t="s">
        <v>1673</v>
      </c>
    </row>
    <row r="850" spans="1:24" ht="15" customHeight="1">
      <c r="A850" s="88" t="s">
        <v>136</v>
      </c>
      <c r="B850" s="88" t="s">
        <v>135</v>
      </c>
      <c r="C850" s="89">
        <v>1047</v>
      </c>
      <c r="D850" s="90" t="s">
        <v>160</v>
      </c>
      <c r="E850" s="89" t="s">
        <v>145</v>
      </c>
      <c r="F850" s="89" t="s">
        <v>1675</v>
      </c>
      <c r="G850" s="89">
        <v>6600</v>
      </c>
      <c r="H850" s="89" t="s">
        <v>224</v>
      </c>
      <c r="I850" s="88"/>
      <c r="J850" s="91">
        <v>37346</v>
      </c>
      <c r="K850" s="89"/>
      <c r="L850" s="92">
        <f>DATE(YEAR(J850)-26,MONTH(J850),DAY(J851))</f>
        <v>27850</v>
      </c>
      <c r="M850" s="89" t="s">
        <v>799</v>
      </c>
      <c r="N850" s="88" t="s">
        <v>1674</v>
      </c>
      <c r="O850" s="88"/>
      <c r="P850" s="89" t="s">
        <v>224</v>
      </c>
      <c r="Q850" s="89" t="s">
        <v>4371</v>
      </c>
      <c r="R850" s="93" t="s">
        <v>2258</v>
      </c>
      <c r="S850" s="89" t="s">
        <v>6973</v>
      </c>
      <c r="T850" s="96" t="s">
        <v>9270</v>
      </c>
      <c r="U850" s="94" t="s">
        <v>6979</v>
      </c>
      <c r="V850" s="88"/>
      <c r="W850" s="88"/>
      <c r="X850" s="89" t="s">
        <v>6062</v>
      </c>
    </row>
    <row r="851" spans="1:24" ht="15" customHeight="1">
      <c r="A851" s="88" t="s">
        <v>136</v>
      </c>
      <c r="B851" s="88" t="s">
        <v>135</v>
      </c>
      <c r="C851" s="89">
        <v>1048</v>
      </c>
      <c r="D851" s="90" t="s">
        <v>160</v>
      </c>
      <c r="E851" s="89" t="s">
        <v>648</v>
      </c>
      <c r="F851" s="89" t="s">
        <v>1675</v>
      </c>
      <c r="G851" s="89">
        <v>13000</v>
      </c>
      <c r="H851" s="89" t="s">
        <v>224</v>
      </c>
      <c r="I851" s="88"/>
      <c r="J851" s="91">
        <v>37346</v>
      </c>
      <c r="K851" s="89"/>
      <c r="L851" s="92">
        <f>DATE(YEAR(J851)-26,MONTH(J851),DAY(J852))</f>
        <v>27850</v>
      </c>
      <c r="M851" s="89" t="s">
        <v>256</v>
      </c>
      <c r="N851" s="88" t="s">
        <v>1674</v>
      </c>
      <c r="O851" s="88"/>
      <c r="P851" s="89" t="s">
        <v>224</v>
      </c>
      <c r="Q851" s="89" t="s">
        <v>4372</v>
      </c>
      <c r="R851" s="93" t="s">
        <v>2259</v>
      </c>
      <c r="S851" s="89" t="s">
        <v>6973</v>
      </c>
      <c r="T851" s="96" t="s">
        <v>9270</v>
      </c>
      <c r="U851" s="94" t="s">
        <v>6979</v>
      </c>
      <c r="V851" s="88"/>
      <c r="W851" s="88"/>
      <c r="X851" s="89" t="s">
        <v>6063</v>
      </c>
    </row>
    <row r="852" spans="1:24" ht="15" customHeight="1">
      <c r="A852" s="88" t="s">
        <v>136</v>
      </c>
      <c r="B852" s="88" t="s">
        <v>135</v>
      </c>
      <c r="C852" s="89">
        <v>1049</v>
      </c>
      <c r="D852" s="90" t="s">
        <v>140</v>
      </c>
      <c r="E852" s="89" t="s">
        <v>534</v>
      </c>
      <c r="F852" s="89" t="s">
        <v>1675</v>
      </c>
      <c r="G852" s="89">
        <v>4000</v>
      </c>
      <c r="H852" s="89" t="s">
        <v>224</v>
      </c>
      <c r="I852" s="88"/>
      <c r="J852" s="91">
        <v>37346</v>
      </c>
      <c r="K852" s="89"/>
      <c r="L852" s="92">
        <f>DATE(YEAR(J852)-26,MONTH(J852),DAY(J853))</f>
        <v>27850</v>
      </c>
      <c r="M852" s="89" t="s">
        <v>193</v>
      </c>
      <c r="N852" s="88" t="s">
        <v>1674</v>
      </c>
      <c r="O852" s="88"/>
      <c r="P852" s="89" t="s">
        <v>224</v>
      </c>
      <c r="Q852" s="89" t="s">
        <v>4373</v>
      </c>
      <c r="R852" s="93" t="s">
        <v>2260</v>
      </c>
      <c r="S852" s="89" t="s">
        <v>6973</v>
      </c>
      <c r="T852" s="96" t="s">
        <v>9270</v>
      </c>
      <c r="U852" s="94" t="s">
        <v>6978</v>
      </c>
      <c r="V852" s="88"/>
      <c r="W852" s="88"/>
      <c r="X852" s="89" t="s">
        <v>6064</v>
      </c>
    </row>
    <row r="853" spans="1:24" ht="15" customHeight="1">
      <c r="A853" s="88" t="s">
        <v>136</v>
      </c>
      <c r="B853" s="88" t="s">
        <v>135</v>
      </c>
      <c r="C853" s="89">
        <v>1050</v>
      </c>
      <c r="D853" s="90" t="s">
        <v>316</v>
      </c>
      <c r="E853" s="89" t="s">
        <v>521</v>
      </c>
      <c r="F853" s="89" t="s">
        <v>1675</v>
      </c>
      <c r="G853" s="89">
        <v>15000</v>
      </c>
      <c r="H853" s="89" t="s">
        <v>224</v>
      </c>
      <c r="I853" s="88"/>
      <c r="J853" s="91">
        <v>37346</v>
      </c>
      <c r="K853" s="89"/>
      <c r="L853" s="92">
        <f>DATE(YEAR(J853)-26,MONTH(J853),DAY(J854))</f>
        <v>27850</v>
      </c>
      <c r="M853" s="89" t="s">
        <v>197</v>
      </c>
      <c r="N853" s="88" t="s">
        <v>1674</v>
      </c>
      <c r="O853" s="88"/>
      <c r="P853" s="89" t="s">
        <v>224</v>
      </c>
      <c r="Q853" s="89" t="s">
        <v>4374</v>
      </c>
      <c r="R853" s="93" t="s">
        <v>2261</v>
      </c>
      <c r="S853" s="89" t="s">
        <v>6973</v>
      </c>
      <c r="T853" s="96" t="s">
        <v>9270</v>
      </c>
      <c r="U853" s="94" t="s">
        <v>6979</v>
      </c>
      <c r="V853" s="88"/>
      <c r="W853" s="88"/>
      <c r="X853" s="89" t="s">
        <v>6065</v>
      </c>
    </row>
    <row r="854" spans="1:24" ht="15" customHeight="1">
      <c r="A854" s="88" t="s">
        <v>136</v>
      </c>
      <c r="B854" s="88" t="s">
        <v>135</v>
      </c>
      <c r="C854" s="89">
        <v>1051</v>
      </c>
      <c r="D854" s="90" t="s">
        <v>160</v>
      </c>
      <c r="E854" s="89" t="s">
        <v>245</v>
      </c>
      <c r="F854" s="89" t="s">
        <v>1675</v>
      </c>
      <c r="G854" s="89">
        <v>12500</v>
      </c>
      <c r="H854" s="89" t="s">
        <v>1663</v>
      </c>
      <c r="I854" s="88"/>
      <c r="J854" s="91">
        <v>37346</v>
      </c>
      <c r="K854" s="89"/>
      <c r="L854" s="92">
        <f>DATE(YEAR(J854)-26,MONTH(J854),DAY(J855))</f>
        <v>27850</v>
      </c>
      <c r="M854" s="89" t="s">
        <v>256</v>
      </c>
      <c r="N854" s="88" t="s">
        <v>1674</v>
      </c>
      <c r="O854" s="88"/>
      <c r="P854" s="89" t="s">
        <v>1663</v>
      </c>
      <c r="Q854" s="89" t="s">
        <v>4375</v>
      </c>
      <c r="R854" s="93" t="s">
        <v>2262</v>
      </c>
      <c r="S854" s="89" t="s">
        <v>6973</v>
      </c>
      <c r="T854" s="96" t="s">
        <v>9270</v>
      </c>
      <c r="U854" s="94" t="s">
        <v>6979</v>
      </c>
      <c r="V854" s="88"/>
      <c r="W854" s="88"/>
      <c r="X854" s="89" t="s">
        <v>6066</v>
      </c>
    </row>
    <row r="855" spans="1:24" ht="15" customHeight="1">
      <c r="A855" s="88" t="s">
        <v>136</v>
      </c>
      <c r="B855" s="88" t="s">
        <v>135</v>
      </c>
      <c r="C855" s="89">
        <v>1052</v>
      </c>
      <c r="D855" s="90" t="s">
        <v>160</v>
      </c>
      <c r="E855" s="89" t="s">
        <v>357</v>
      </c>
      <c r="F855" s="89" t="s">
        <v>1675</v>
      </c>
      <c r="G855" s="89">
        <v>11000</v>
      </c>
      <c r="H855" s="89" t="s">
        <v>224</v>
      </c>
      <c r="I855" s="88"/>
      <c r="J855" s="91">
        <v>37346</v>
      </c>
      <c r="K855" s="89"/>
      <c r="L855" s="92">
        <f>DATE(YEAR(J855)-26,MONTH(J855),DAY(J856))</f>
        <v>27850</v>
      </c>
      <c r="M855" s="89" t="s">
        <v>256</v>
      </c>
      <c r="N855" s="88" t="s">
        <v>1674</v>
      </c>
      <c r="O855" s="88"/>
      <c r="P855" s="89" t="s">
        <v>224</v>
      </c>
      <c r="Q855" s="89" t="s">
        <v>4376</v>
      </c>
      <c r="R855" s="93" t="s">
        <v>2263</v>
      </c>
      <c r="S855" s="89" t="s">
        <v>6973</v>
      </c>
      <c r="T855" s="96" t="s">
        <v>9270</v>
      </c>
      <c r="U855" s="94" t="s">
        <v>6979</v>
      </c>
      <c r="V855" s="88"/>
      <c r="W855" s="88"/>
      <c r="X855" s="89" t="s">
        <v>6067</v>
      </c>
    </row>
    <row r="856" spans="1:24" ht="15" customHeight="1">
      <c r="A856" s="88" t="s">
        <v>136</v>
      </c>
      <c r="B856" s="88" t="s">
        <v>135</v>
      </c>
      <c r="C856" s="89">
        <v>1053</v>
      </c>
      <c r="D856" s="90" t="s">
        <v>1108</v>
      </c>
      <c r="E856" s="89" t="s">
        <v>799</v>
      </c>
      <c r="F856" s="89" t="s">
        <v>1675</v>
      </c>
      <c r="G856" s="89">
        <v>3600</v>
      </c>
      <c r="H856" s="89" t="s">
        <v>1661</v>
      </c>
      <c r="I856" s="88"/>
      <c r="J856" s="91">
        <v>37346</v>
      </c>
      <c r="K856" s="89"/>
      <c r="L856" s="92">
        <f>DATE(YEAR(J856)-26,MONTH(J856),DAY(J857))</f>
        <v>27850</v>
      </c>
      <c r="M856" s="89" t="s">
        <v>855</v>
      </c>
      <c r="N856" s="88" t="s">
        <v>1674</v>
      </c>
      <c r="O856" s="88"/>
      <c r="P856" s="89" t="s">
        <v>1661</v>
      </c>
      <c r="Q856" s="89" t="s">
        <v>1673</v>
      </c>
      <c r="R856" s="93" t="s">
        <v>1673</v>
      </c>
      <c r="S856" s="89" t="s">
        <v>6973</v>
      </c>
      <c r="T856" s="96" t="s">
        <v>9270</v>
      </c>
      <c r="U856" s="94" t="s">
        <v>6978</v>
      </c>
      <c r="V856" s="88"/>
      <c r="W856" s="88"/>
      <c r="X856" s="89" t="s">
        <v>1673</v>
      </c>
    </row>
    <row r="857" spans="1:24" ht="15" customHeight="1">
      <c r="A857" s="88" t="s">
        <v>136</v>
      </c>
      <c r="B857" s="88" t="s">
        <v>135</v>
      </c>
      <c r="C857" s="89">
        <v>1055</v>
      </c>
      <c r="D857" s="90" t="s">
        <v>140</v>
      </c>
      <c r="E857" s="89" t="s">
        <v>324</v>
      </c>
      <c r="F857" s="89" t="s">
        <v>1675</v>
      </c>
      <c r="G857" s="89">
        <v>385</v>
      </c>
      <c r="H857" s="89" t="s">
        <v>224</v>
      </c>
      <c r="I857" s="88"/>
      <c r="J857" s="91">
        <v>37346</v>
      </c>
      <c r="K857" s="89"/>
      <c r="L857" s="92">
        <f>DATE(YEAR(J857)-26,MONTH(J857),DAY(J858))</f>
        <v>27850</v>
      </c>
      <c r="M857" s="89" t="s">
        <v>149</v>
      </c>
      <c r="N857" s="88" t="s">
        <v>1674</v>
      </c>
      <c r="O857" s="88"/>
      <c r="P857" s="89" t="s">
        <v>224</v>
      </c>
      <c r="Q857" s="89" t="s">
        <v>1673</v>
      </c>
      <c r="R857" s="93" t="s">
        <v>1673</v>
      </c>
      <c r="S857" s="89" t="s">
        <v>6973</v>
      </c>
      <c r="T857" s="96" t="s">
        <v>9270</v>
      </c>
      <c r="U857" s="94" t="s">
        <v>6978</v>
      </c>
      <c r="V857" s="88"/>
      <c r="W857" s="88"/>
      <c r="X857" s="89" t="s">
        <v>1673</v>
      </c>
    </row>
    <row r="858" spans="1:24" ht="15" customHeight="1">
      <c r="A858" s="88" t="s">
        <v>136</v>
      </c>
      <c r="B858" s="88" t="s">
        <v>135</v>
      </c>
      <c r="C858" s="89">
        <v>1056</v>
      </c>
      <c r="D858" s="90" t="s">
        <v>140</v>
      </c>
      <c r="E858" s="89" t="s">
        <v>799</v>
      </c>
      <c r="F858" s="89" t="s">
        <v>1675</v>
      </c>
      <c r="G858" s="89">
        <v>1200</v>
      </c>
      <c r="H858" s="89" t="s">
        <v>224</v>
      </c>
      <c r="I858" s="88"/>
      <c r="J858" s="91">
        <v>37346</v>
      </c>
      <c r="K858" s="89"/>
      <c r="L858" s="92">
        <f>DATE(YEAR(J858)-26,MONTH(J858),DAY(J859))</f>
        <v>27850</v>
      </c>
      <c r="M858" s="89" t="s">
        <v>149</v>
      </c>
      <c r="N858" s="88" t="s">
        <v>1674</v>
      </c>
      <c r="O858" s="88"/>
      <c r="P858" s="89" t="s">
        <v>224</v>
      </c>
      <c r="Q858" s="89" t="s">
        <v>1673</v>
      </c>
      <c r="R858" s="93" t="s">
        <v>1673</v>
      </c>
      <c r="S858" s="89" t="s">
        <v>6973</v>
      </c>
      <c r="T858" s="96" t="s">
        <v>9270</v>
      </c>
      <c r="U858" s="94" t="s">
        <v>6978</v>
      </c>
      <c r="V858" s="88"/>
      <c r="W858" s="88"/>
      <c r="X858" s="89" t="s">
        <v>6068</v>
      </c>
    </row>
    <row r="859" spans="1:24" ht="15" customHeight="1">
      <c r="A859" s="88" t="s">
        <v>136</v>
      </c>
      <c r="B859" s="88" t="s">
        <v>135</v>
      </c>
      <c r="C859" s="89">
        <v>1057</v>
      </c>
      <c r="D859" s="90" t="s">
        <v>144</v>
      </c>
      <c r="E859" s="89" t="s">
        <v>1002</v>
      </c>
      <c r="F859" s="89" t="s">
        <v>1676</v>
      </c>
      <c r="G859" s="89">
        <v>100</v>
      </c>
      <c r="H859" s="89" t="s">
        <v>224</v>
      </c>
      <c r="I859" s="88"/>
      <c r="J859" s="91">
        <v>37346</v>
      </c>
      <c r="K859" s="89"/>
      <c r="L859" s="92">
        <f>DATE(YEAR(J859)-26,MONTH(J859),DAY(J860))</f>
        <v>27850</v>
      </c>
      <c r="M859" s="89" t="s">
        <v>528</v>
      </c>
      <c r="N859" s="88" t="s">
        <v>1674</v>
      </c>
      <c r="O859" s="88"/>
      <c r="P859" s="89" t="s">
        <v>224</v>
      </c>
      <c r="Q859" s="89" t="s">
        <v>1673</v>
      </c>
      <c r="R859" s="93" t="s">
        <v>1673</v>
      </c>
      <c r="S859" s="89" t="s">
        <v>6973</v>
      </c>
      <c r="T859" s="96" t="s">
        <v>9270</v>
      </c>
      <c r="U859" s="94" t="s">
        <v>6978</v>
      </c>
      <c r="V859" s="88"/>
      <c r="W859" s="88"/>
      <c r="X859" s="89" t="s">
        <v>1673</v>
      </c>
    </row>
    <row r="860" spans="1:24" ht="15" customHeight="1">
      <c r="A860" s="88" t="s">
        <v>136</v>
      </c>
      <c r="B860" s="88" t="s">
        <v>135</v>
      </c>
      <c r="C860" s="89">
        <v>1058</v>
      </c>
      <c r="D860" s="90" t="s">
        <v>140</v>
      </c>
      <c r="E860" s="89" t="s">
        <v>197</v>
      </c>
      <c r="F860" s="89" t="s">
        <v>1675</v>
      </c>
      <c r="G860" s="89">
        <v>1000</v>
      </c>
      <c r="H860" s="89" t="s">
        <v>224</v>
      </c>
      <c r="I860" s="88"/>
      <c r="J860" s="91">
        <v>37346</v>
      </c>
      <c r="K860" s="89"/>
      <c r="L860" s="92">
        <f>DATE(YEAR(J860)-26,MONTH(J860),DAY(J861))</f>
        <v>27850</v>
      </c>
      <c r="M860" s="89" t="s">
        <v>197</v>
      </c>
      <c r="N860" s="88" t="s">
        <v>1674</v>
      </c>
      <c r="O860" s="88"/>
      <c r="P860" s="89" t="s">
        <v>224</v>
      </c>
      <c r="Q860" s="89" t="s">
        <v>1673</v>
      </c>
      <c r="R860" s="93" t="s">
        <v>1673</v>
      </c>
      <c r="S860" s="89" t="s">
        <v>6973</v>
      </c>
      <c r="T860" s="96" t="s">
        <v>9270</v>
      </c>
      <c r="U860" s="94" t="s">
        <v>6978</v>
      </c>
      <c r="V860" s="88"/>
      <c r="W860" s="88"/>
      <c r="X860" s="89" t="s">
        <v>1673</v>
      </c>
    </row>
    <row r="861" spans="1:24" ht="15" customHeight="1">
      <c r="A861" s="88" t="s">
        <v>136</v>
      </c>
      <c r="B861" s="88" t="s">
        <v>135</v>
      </c>
      <c r="C861" s="89">
        <v>1059</v>
      </c>
      <c r="D861" s="90" t="s">
        <v>251</v>
      </c>
      <c r="E861" s="89" t="s">
        <v>844</v>
      </c>
      <c r="F861" s="89" t="s">
        <v>1675</v>
      </c>
      <c r="G861" s="89">
        <v>100</v>
      </c>
      <c r="H861" s="89" t="s">
        <v>224</v>
      </c>
      <c r="I861" s="88"/>
      <c r="J861" s="91">
        <v>37346</v>
      </c>
      <c r="K861" s="89"/>
      <c r="L861" s="92">
        <f>DATE(YEAR(J861)-26,MONTH(J861),DAY(J862))</f>
        <v>27850</v>
      </c>
      <c r="M861" s="89" t="s">
        <v>149</v>
      </c>
      <c r="N861" s="88" t="s">
        <v>1674</v>
      </c>
      <c r="O861" s="88"/>
      <c r="P861" s="89" t="s">
        <v>224</v>
      </c>
      <c r="Q861" s="89" t="s">
        <v>4377</v>
      </c>
      <c r="R861" s="93" t="s">
        <v>1673</v>
      </c>
      <c r="S861" s="89" t="s">
        <v>6973</v>
      </c>
      <c r="T861" s="96" t="s">
        <v>9270</v>
      </c>
      <c r="U861" s="94" t="s">
        <v>6978</v>
      </c>
      <c r="V861" s="88"/>
      <c r="W861" s="88"/>
      <c r="X861" s="89" t="s">
        <v>1673</v>
      </c>
    </row>
    <row r="862" spans="1:24" ht="15" customHeight="1">
      <c r="A862" s="88" t="s">
        <v>136</v>
      </c>
      <c r="B862" s="88" t="s">
        <v>135</v>
      </c>
      <c r="C862" s="89">
        <v>1060</v>
      </c>
      <c r="D862" s="90" t="s">
        <v>144</v>
      </c>
      <c r="E862" s="89" t="s">
        <v>1133</v>
      </c>
      <c r="F862" s="89" t="s">
        <v>1675</v>
      </c>
      <c r="G862" s="89">
        <v>100</v>
      </c>
      <c r="H862" s="89" t="s">
        <v>1661</v>
      </c>
      <c r="I862" s="88"/>
      <c r="J862" s="91">
        <v>37346</v>
      </c>
      <c r="K862" s="89"/>
      <c r="L862" s="92">
        <f>DATE(YEAR(J862)-26,MONTH(J862),DAY(J863))</f>
        <v>27850</v>
      </c>
      <c r="M862" s="89" t="s">
        <v>1587</v>
      </c>
      <c r="N862" s="88" t="s">
        <v>1674</v>
      </c>
      <c r="O862" s="88"/>
      <c r="P862" s="89" t="s">
        <v>1661</v>
      </c>
      <c r="Q862" s="89" t="s">
        <v>1673</v>
      </c>
      <c r="R862" s="93" t="s">
        <v>1673</v>
      </c>
      <c r="S862" s="89" t="s">
        <v>6973</v>
      </c>
      <c r="T862" s="96" t="s">
        <v>9270</v>
      </c>
      <c r="U862" s="94" t="s">
        <v>6978</v>
      </c>
      <c r="V862" s="88"/>
      <c r="W862" s="88"/>
      <c r="X862" s="89" t="s">
        <v>1673</v>
      </c>
    </row>
    <row r="863" spans="1:24" ht="15" customHeight="1">
      <c r="A863" s="88" t="s">
        <v>136</v>
      </c>
      <c r="B863" s="88" t="s">
        <v>135</v>
      </c>
      <c r="C863" s="89">
        <v>1061</v>
      </c>
      <c r="D863" s="90" t="s">
        <v>1126</v>
      </c>
      <c r="E863" s="89" t="s">
        <v>223</v>
      </c>
      <c r="F863" s="89" t="s">
        <v>1675</v>
      </c>
      <c r="G863" s="89">
        <v>100</v>
      </c>
      <c r="H863" s="89" t="s">
        <v>224</v>
      </c>
      <c r="I863" s="88"/>
      <c r="J863" s="91">
        <v>37346</v>
      </c>
      <c r="K863" s="89"/>
      <c r="L863" s="92">
        <f>DATE(YEAR(J863)-26,MONTH(J863),DAY(J864))</f>
        <v>27850</v>
      </c>
      <c r="M863" s="89" t="s">
        <v>992</v>
      </c>
      <c r="N863" s="88" t="s">
        <v>1674</v>
      </c>
      <c r="O863" s="88"/>
      <c r="P863" s="89" t="s">
        <v>224</v>
      </c>
      <c r="Q863" s="89" t="s">
        <v>1673</v>
      </c>
      <c r="R863" s="93" t="s">
        <v>1673</v>
      </c>
      <c r="S863" s="89" t="s">
        <v>6973</v>
      </c>
      <c r="T863" s="96" t="s">
        <v>9270</v>
      </c>
      <c r="U863" s="94" t="s">
        <v>6978</v>
      </c>
      <c r="V863" s="88"/>
      <c r="W863" s="88"/>
      <c r="X863" s="89" t="s">
        <v>1673</v>
      </c>
    </row>
    <row r="864" spans="1:24" ht="15" customHeight="1">
      <c r="A864" s="88" t="s">
        <v>136</v>
      </c>
      <c r="B864" s="88" t="s">
        <v>135</v>
      </c>
      <c r="C864" s="89">
        <v>1062</v>
      </c>
      <c r="D864" s="90" t="s">
        <v>1131</v>
      </c>
      <c r="E864" s="89" t="s">
        <v>1132</v>
      </c>
      <c r="F864" s="89" t="s">
        <v>1675</v>
      </c>
      <c r="G864" s="89">
        <v>100</v>
      </c>
      <c r="H864" s="89" t="s">
        <v>1660</v>
      </c>
      <c r="I864" s="88"/>
      <c r="J864" s="91">
        <v>37346</v>
      </c>
      <c r="K864" s="89"/>
      <c r="L864" s="92">
        <f>DATE(YEAR(J864)-26,MONTH(J864),DAY(J865))</f>
        <v>27850</v>
      </c>
      <c r="M864" s="89" t="s">
        <v>270</v>
      </c>
      <c r="N864" s="88" t="s">
        <v>1674</v>
      </c>
      <c r="O864" s="88"/>
      <c r="P864" s="89" t="s">
        <v>1660</v>
      </c>
      <c r="Q864" s="89" t="s">
        <v>1673</v>
      </c>
      <c r="R864" s="93" t="s">
        <v>1673</v>
      </c>
      <c r="S864" s="89" t="s">
        <v>6973</v>
      </c>
      <c r="T864" s="96" t="s">
        <v>9270</v>
      </c>
      <c r="U864" s="94" t="s">
        <v>6978</v>
      </c>
      <c r="V864" s="88"/>
      <c r="W864" s="88"/>
      <c r="X864" s="89" t="s">
        <v>1673</v>
      </c>
    </row>
    <row r="865" spans="1:24" ht="15" customHeight="1">
      <c r="A865" s="88" t="s">
        <v>136</v>
      </c>
      <c r="B865" s="88" t="s">
        <v>135</v>
      </c>
      <c r="C865" s="89">
        <v>1063</v>
      </c>
      <c r="D865" s="90" t="s">
        <v>1131</v>
      </c>
      <c r="E865" s="89" t="s">
        <v>459</v>
      </c>
      <c r="F865" s="89" t="s">
        <v>1675</v>
      </c>
      <c r="G865" s="89">
        <v>100</v>
      </c>
      <c r="H865" s="89" t="s">
        <v>1660</v>
      </c>
      <c r="I865" s="88"/>
      <c r="J865" s="91">
        <v>37346</v>
      </c>
      <c r="K865" s="89"/>
      <c r="L865" s="92">
        <f>DATE(YEAR(J865)-26,MONTH(J865),DAY(J866))</f>
        <v>27850</v>
      </c>
      <c r="M865" s="89" t="s">
        <v>270</v>
      </c>
      <c r="N865" s="88" t="s">
        <v>1674</v>
      </c>
      <c r="O865" s="88"/>
      <c r="P865" s="89" t="s">
        <v>1660</v>
      </c>
      <c r="Q865" s="89" t="s">
        <v>1673</v>
      </c>
      <c r="R865" s="93" t="s">
        <v>1673</v>
      </c>
      <c r="S865" s="89" t="s">
        <v>6973</v>
      </c>
      <c r="T865" s="96" t="s">
        <v>9270</v>
      </c>
      <c r="U865" s="94" t="s">
        <v>6978</v>
      </c>
      <c r="V865" s="88"/>
      <c r="W865" s="88"/>
      <c r="X865" s="89" t="s">
        <v>1673</v>
      </c>
    </row>
    <row r="866" spans="1:24" ht="15" customHeight="1">
      <c r="A866" s="88" t="s">
        <v>136</v>
      </c>
      <c r="B866" s="88" t="s">
        <v>135</v>
      </c>
      <c r="C866" s="89">
        <v>1064</v>
      </c>
      <c r="D866" s="90" t="s">
        <v>144</v>
      </c>
      <c r="E866" s="89" t="s">
        <v>1130</v>
      </c>
      <c r="F866" s="89" t="s">
        <v>1675</v>
      </c>
      <c r="G866" s="89">
        <v>1000</v>
      </c>
      <c r="H866" s="89" t="s">
        <v>1661</v>
      </c>
      <c r="I866" s="88"/>
      <c r="J866" s="91">
        <v>37346</v>
      </c>
      <c r="K866" s="89"/>
      <c r="L866" s="92">
        <f>DATE(YEAR(J866)-26,MONTH(J866),DAY(J867))</f>
        <v>27850</v>
      </c>
      <c r="M866" s="89" t="s">
        <v>1587</v>
      </c>
      <c r="N866" s="88" t="s">
        <v>1674</v>
      </c>
      <c r="O866" s="88"/>
      <c r="P866" s="89" t="s">
        <v>1661</v>
      </c>
      <c r="Q866" s="89" t="s">
        <v>1673</v>
      </c>
      <c r="R866" s="93" t="s">
        <v>1673</v>
      </c>
      <c r="S866" s="89" t="s">
        <v>6973</v>
      </c>
      <c r="T866" s="96" t="s">
        <v>9270</v>
      </c>
      <c r="U866" s="94" t="s">
        <v>6978</v>
      </c>
      <c r="V866" s="88"/>
      <c r="W866" s="88"/>
      <c r="X866" s="89" t="s">
        <v>1673</v>
      </c>
    </row>
    <row r="867" spans="1:24" ht="15" customHeight="1">
      <c r="A867" s="88" t="s">
        <v>136</v>
      </c>
      <c r="B867" s="88" t="s">
        <v>135</v>
      </c>
      <c r="C867" s="89">
        <v>1065</v>
      </c>
      <c r="D867" s="90" t="s">
        <v>144</v>
      </c>
      <c r="E867" s="89" t="s">
        <v>844</v>
      </c>
      <c r="F867" s="89" t="s">
        <v>1675</v>
      </c>
      <c r="G867" s="89">
        <v>100</v>
      </c>
      <c r="H867" s="89" t="s">
        <v>1661</v>
      </c>
      <c r="I867" s="88"/>
      <c r="J867" s="91">
        <v>37346</v>
      </c>
      <c r="K867" s="89"/>
      <c r="L867" s="92">
        <f>DATE(YEAR(J867)-26,MONTH(J867),DAY(J868))</f>
        <v>27850</v>
      </c>
      <c r="M867" s="89" t="s">
        <v>1130</v>
      </c>
      <c r="N867" s="88" t="s">
        <v>1674</v>
      </c>
      <c r="O867" s="88"/>
      <c r="P867" s="89" t="s">
        <v>1661</v>
      </c>
      <c r="Q867" s="89" t="s">
        <v>1673</v>
      </c>
      <c r="R867" s="93" t="s">
        <v>1673</v>
      </c>
      <c r="S867" s="89" t="s">
        <v>6973</v>
      </c>
      <c r="T867" s="96" t="s">
        <v>9270</v>
      </c>
      <c r="U867" s="94" t="s">
        <v>6978</v>
      </c>
      <c r="V867" s="88"/>
      <c r="W867" s="88"/>
      <c r="X867" s="89" t="s">
        <v>1673</v>
      </c>
    </row>
    <row r="868" spans="1:24" ht="15" customHeight="1">
      <c r="A868" s="88" t="s">
        <v>136</v>
      </c>
      <c r="B868" s="88" t="s">
        <v>135</v>
      </c>
      <c r="C868" s="89">
        <v>1066</v>
      </c>
      <c r="D868" s="90" t="s">
        <v>160</v>
      </c>
      <c r="E868" s="89" t="s">
        <v>614</v>
      </c>
      <c r="F868" s="89" t="s">
        <v>1675</v>
      </c>
      <c r="G868" s="89">
        <v>500</v>
      </c>
      <c r="H868" s="89" t="s">
        <v>224</v>
      </c>
      <c r="I868" s="88"/>
      <c r="J868" s="91">
        <v>37346</v>
      </c>
      <c r="K868" s="89"/>
      <c r="L868" s="92">
        <f>DATE(YEAR(J868)-26,MONTH(J868),DAY(J869))</f>
        <v>27850</v>
      </c>
      <c r="M868" s="89" t="s">
        <v>804</v>
      </c>
      <c r="N868" s="88" t="s">
        <v>1674</v>
      </c>
      <c r="O868" s="88"/>
      <c r="P868" s="89" t="s">
        <v>224</v>
      </c>
      <c r="Q868" s="89" t="s">
        <v>4378</v>
      </c>
      <c r="R868" s="93" t="s">
        <v>1673</v>
      </c>
      <c r="S868" s="89" t="s">
        <v>6973</v>
      </c>
      <c r="T868" s="96" t="s">
        <v>9270</v>
      </c>
      <c r="U868" s="94" t="s">
        <v>6978</v>
      </c>
      <c r="V868" s="88"/>
      <c r="W868" s="88"/>
      <c r="X868" s="89" t="s">
        <v>1673</v>
      </c>
    </row>
    <row r="869" spans="1:24" ht="15" customHeight="1">
      <c r="A869" s="88" t="s">
        <v>136</v>
      </c>
      <c r="B869" s="88" t="s">
        <v>135</v>
      </c>
      <c r="C869" s="89">
        <v>1067</v>
      </c>
      <c r="D869" s="90" t="s">
        <v>140</v>
      </c>
      <c r="E869" s="89" t="s">
        <v>799</v>
      </c>
      <c r="F869" s="89" t="s">
        <v>1675</v>
      </c>
      <c r="G869" s="89">
        <v>100</v>
      </c>
      <c r="H869" s="89" t="s">
        <v>224</v>
      </c>
      <c r="I869" s="88"/>
      <c r="J869" s="91">
        <v>37346</v>
      </c>
      <c r="K869" s="89"/>
      <c r="L869" s="92">
        <f>DATE(YEAR(J869)-26,MONTH(J869),DAY(J870))</f>
        <v>27850</v>
      </c>
      <c r="M869" s="89" t="s">
        <v>488</v>
      </c>
      <c r="N869" s="88" t="s">
        <v>1674</v>
      </c>
      <c r="O869" s="88"/>
      <c r="P869" s="89" t="s">
        <v>224</v>
      </c>
      <c r="Q869" s="89" t="s">
        <v>1673</v>
      </c>
      <c r="R869" s="93" t="s">
        <v>1673</v>
      </c>
      <c r="S869" s="89" t="s">
        <v>6973</v>
      </c>
      <c r="T869" s="96" t="s">
        <v>9270</v>
      </c>
      <c r="U869" s="94" t="s">
        <v>6978</v>
      </c>
      <c r="V869" s="88"/>
      <c r="W869" s="88"/>
      <c r="X869" s="89" t="s">
        <v>1673</v>
      </c>
    </row>
    <row r="870" spans="1:24" ht="15" customHeight="1">
      <c r="A870" s="88" t="s">
        <v>136</v>
      </c>
      <c r="B870" s="88" t="s">
        <v>135</v>
      </c>
      <c r="C870" s="89">
        <v>1068</v>
      </c>
      <c r="D870" s="90" t="s">
        <v>140</v>
      </c>
      <c r="E870" s="89" t="s">
        <v>233</v>
      </c>
      <c r="F870" s="89" t="s">
        <v>1676</v>
      </c>
      <c r="G870" s="89">
        <v>100</v>
      </c>
      <c r="H870" s="89" t="s">
        <v>224</v>
      </c>
      <c r="I870" s="88"/>
      <c r="J870" s="91">
        <v>37346</v>
      </c>
      <c r="K870" s="89"/>
      <c r="L870" s="92">
        <f>DATE(YEAR(J870)-26,MONTH(J870),DAY(J871))</f>
        <v>27850</v>
      </c>
      <c r="M870" s="89" t="s">
        <v>488</v>
      </c>
      <c r="N870" s="88" t="s">
        <v>1674</v>
      </c>
      <c r="O870" s="88"/>
      <c r="P870" s="89" t="s">
        <v>224</v>
      </c>
      <c r="Q870" s="89" t="s">
        <v>1673</v>
      </c>
      <c r="R870" s="93" t="s">
        <v>1673</v>
      </c>
      <c r="S870" s="89" t="s">
        <v>6973</v>
      </c>
      <c r="T870" s="96" t="s">
        <v>9270</v>
      </c>
      <c r="U870" s="94" t="s">
        <v>6978</v>
      </c>
      <c r="V870" s="88"/>
      <c r="W870" s="88"/>
      <c r="X870" s="89" t="s">
        <v>1673</v>
      </c>
    </row>
    <row r="871" spans="1:24" ht="15" customHeight="1">
      <c r="A871" s="88" t="s">
        <v>136</v>
      </c>
      <c r="B871" s="88" t="s">
        <v>135</v>
      </c>
      <c r="C871" s="89">
        <v>1069</v>
      </c>
      <c r="D871" s="90" t="s">
        <v>601</v>
      </c>
      <c r="E871" s="89" t="s">
        <v>245</v>
      </c>
      <c r="F871" s="89" t="s">
        <v>1675</v>
      </c>
      <c r="G871" s="89">
        <v>6500</v>
      </c>
      <c r="H871" s="89" t="s">
        <v>1661</v>
      </c>
      <c r="I871" s="88"/>
      <c r="J871" s="91">
        <v>37346</v>
      </c>
      <c r="K871" s="89"/>
      <c r="L871" s="92">
        <f>DATE(YEAR(J871)-26,MONTH(J871),DAY(J872))</f>
        <v>27850</v>
      </c>
      <c r="M871" s="89" t="s">
        <v>185</v>
      </c>
      <c r="N871" s="88" t="s">
        <v>1674</v>
      </c>
      <c r="O871" s="88"/>
      <c r="P871" s="89" t="s">
        <v>1661</v>
      </c>
      <c r="Q871" s="89" t="s">
        <v>4379</v>
      </c>
      <c r="R871" s="93" t="s">
        <v>2264</v>
      </c>
      <c r="S871" s="89" t="s">
        <v>6973</v>
      </c>
      <c r="T871" s="96" t="s">
        <v>9270</v>
      </c>
      <c r="U871" s="94" t="s">
        <v>6977</v>
      </c>
      <c r="V871" s="88"/>
      <c r="W871" s="88"/>
      <c r="X871" s="89" t="s">
        <v>6069</v>
      </c>
    </row>
    <row r="872" spans="1:24" ht="15" customHeight="1">
      <c r="A872" s="88" t="s">
        <v>136</v>
      </c>
      <c r="B872" s="88" t="s">
        <v>135</v>
      </c>
      <c r="C872" s="89">
        <v>1071</v>
      </c>
      <c r="D872" s="90" t="s">
        <v>188</v>
      </c>
      <c r="E872" s="89" t="s">
        <v>1129</v>
      </c>
      <c r="F872" s="89" t="s">
        <v>1675</v>
      </c>
      <c r="G872" s="89">
        <v>2000</v>
      </c>
      <c r="H872" s="89" t="s">
        <v>224</v>
      </c>
      <c r="I872" s="88"/>
      <c r="J872" s="91">
        <v>37346</v>
      </c>
      <c r="K872" s="89"/>
      <c r="L872" s="92">
        <f>DATE(YEAR(J872)-26,MONTH(J872),DAY(J873))</f>
        <v>27850</v>
      </c>
      <c r="M872" s="89" t="s">
        <v>189</v>
      </c>
      <c r="N872" s="88" t="s">
        <v>1674</v>
      </c>
      <c r="O872" s="88"/>
      <c r="P872" s="89" t="s">
        <v>224</v>
      </c>
      <c r="Q872" s="89" t="s">
        <v>4380</v>
      </c>
      <c r="R872" s="93" t="s">
        <v>2265</v>
      </c>
      <c r="S872" s="89" t="s">
        <v>6975</v>
      </c>
      <c r="T872" s="96" t="s">
        <v>9270</v>
      </c>
      <c r="U872" s="94" t="s">
        <v>6978</v>
      </c>
      <c r="V872" s="88"/>
      <c r="W872" s="88"/>
      <c r="X872" s="89" t="s">
        <v>6070</v>
      </c>
    </row>
    <row r="873" spans="1:24" ht="15" customHeight="1">
      <c r="A873" s="88" t="s">
        <v>136</v>
      </c>
      <c r="B873" s="88" t="s">
        <v>135</v>
      </c>
      <c r="C873" s="89">
        <v>1072</v>
      </c>
      <c r="D873" s="90" t="s">
        <v>188</v>
      </c>
      <c r="E873" s="89" t="s">
        <v>1128</v>
      </c>
      <c r="F873" s="89" t="s">
        <v>1675</v>
      </c>
      <c r="G873" s="89">
        <v>1400</v>
      </c>
      <c r="H873" s="89" t="s">
        <v>224</v>
      </c>
      <c r="I873" s="88"/>
      <c r="J873" s="91">
        <v>37346</v>
      </c>
      <c r="K873" s="89"/>
      <c r="L873" s="92">
        <f>DATE(YEAR(J873)-26,MONTH(J873),DAY(J874))</f>
        <v>27850</v>
      </c>
      <c r="M873" s="89" t="s">
        <v>1586</v>
      </c>
      <c r="N873" s="88" t="s">
        <v>1674</v>
      </c>
      <c r="O873" s="88"/>
      <c r="P873" s="89" t="s">
        <v>224</v>
      </c>
      <c r="Q873" s="89" t="s">
        <v>1673</v>
      </c>
      <c r="R873" s="93" t="s">
        <v>2266</v>
      </c>
      <c r="S873" s="89" t="s">
        <v>6975</v>
      </c>
      <c r="T873" s="96" t="s">
        <v>9270</v>
      </c>
      <c r="U873" s="94" t="s">
        <v>6978</v>
      </c>
      <c r="V873" s="88"/>
      <c r="W873" s="88"/>
      <c r="X873" s="89" t="s">
        <v>6071</v>
      </c>
    </row>
    <row r="874" spans="1:24" ht="15" customHeight="1">
      <c r="A874" s="88" t="s">
        <v>136</v>
      </c>
      <c r="B874" s="88" t="s">
        <v>135</v>
      </c>
      <c r="C874" s="89">
        <v>1073</v>
      </c>
      <c r="D874" s="90" t="s">
        <v>188</v>
      </c>
      <c r="E874" s="89" t="s">
        <v>1127</v>
      </c>
      <c r="F874" s="89" t="s">
        <v>1675</v>
      </c>
      <c r="G874" s="89">
        <v>1600</v>
      </c>
      <c r="H874" s="89" t="s">
        <v>224</v>
      </c>
      <c r="I874" s="88"/>
      <c r="J874" s="91">
        <v>37346</v>
      </c>
      <c r="K874" s="89"/>
      <c r="L874" s="92">
        <f>DATE(YEAR(J874)-26,MONTH(J874),DAY(J875))</f>
        <v>27850</v>
      </c>
      <c r="M874" s="89" t="s">
        <v>189</v>
      </c>
      <c r="N874" s="88" t="s">
        <v>1674</v>
      </c>
      <c r="O874" s="88"/>
      <c r="P874" s="89" t="s">
        <v>224</v>
      </c>
      <c r="Q874" s="89" t="s">
        <v>4381</v>
      </c>
      <c r="R874" s="93" t="s">
        <v>2267</v>
      </c>
      <c r="S874" s="89" t="s">
        <v>6975</v>
      </c>
      <c r="T874" s="96" t="s">
        <v>9270</v>
      </c>
      <c r="U874" s="94" t="s">
        <v>6978</v>
      </c>
      <c r="V874" s="88"/>
      <c r="W874" s="88"/>
      <c r="X874" s="89" t="s">
        <v>6072</v>
      </c>
    </row>
    <row r="875" spans="1:24" ht="15" customHeight="1">
      <c r="A875" s="88" t="s">
        <v>136</v>
      </c>
      <c r="B875" s="88" t="s">
        <v>135</v>
      </c>
      <c r="C875" s="89">
        <v>1074</v>
      </c>
      <c r="D875" s="90" t="s">
        <v>1126</v>
      </c>
      <c r="E875" s="89" t="s">
        <v>214</v>
      </c>
      <c r="F875" s="89" t="s">
        <v>1675</v>
      </c>
      <c r="G875" s="89">
        <v>100</v>
      </c>
      <c r="H875" s="89" t="s">
        <v>1661</v>
      </c>
      <c r="I875" s="88"/>
      <c r="J875" s="91">
        <v>37346</v>
      </c>
      <c r="K875" s="89"/>
      <c r="L875" s="92">
        <f>DATE(YEAR(J875)-26,MONTH(J875),DAY(J876))</f>
        <v>27850</v>
      </c>
      <c r="M875" s="89" t="s">
        <v>192</v>
      </c>
      <c r="N875" s="88" t="s">
        <v>1674</v>
      </c>
      <c r="O875" s="88"/>
      <c r="P875" s="89" t="s">
        <v>1661</v>
      </c>
      <c r="Q875" s="89" t="s">
        <v>1673</v>
      </c>
      <c r="R875" s="93" t="s">
        <v>1673</v>
      </c>
      <c r="S875" s="89" t="s">
        <v>6973</v>
      </c>
      <c r="T875" s="96" t="s">
        <v>9270</v>
      </c>
      <c r="U875" s="94" t="s">
        <v>6978</v>
      </c>
      <c r="V875" s="88"/>
      <c r="W875" s="88"/>
      <c r="X875" s="89" t="s">
        <v>1673</v>
      </c>
    </row>
    <row r="876" spans="1:24" ht="15" customHeight="1">
      <c r="A876" s="88" t="s">
        <v>136</v>
      </c>
      <c r="B876" s="88" t="s">
        <v>135</v>
      </c>
      <c r="C876" s="89">
        <v>1075</v>
      </c>
      <c r="D876" s="90" t="s">
        <v>1126</v>
      </c>
      <c r="E876" s="89" t="s">
        <v>223</v>
      </c>
      <c r="F876" s="89" t="s">
        <v>1675</v>
      </c>
      <c r="G876" s="89">
        <v>100</v>
      </c>
      <c r="H876" s="89" t="s">
        <v>224</v>
      </c>
      <c r="I876" s="88"/>
      <c r="J876" s="91">
        <v>37346</v>
      </c>
      <c r="K876" s="89"/>
      <c r="L876" s="92">
        <f>DATE(YEAR(J876)-26,MONTH(J876),DAY(J877))</f>
        <v>27850</v>
      </c>
      <c r="M876" s="89" t="s">
        <v>192</v>
      </c>
      <c r="N876" s="88" t="s">
        <v>1674</v>
      </c>
      <c r="O876" s="88"/>
      <c r="P876" s="89" t="s">
        <v>224</v>
      </c>
      <c r="Q876" s="89" t="s">
        <v>1673</v>
      </c>
      <c r="R876" s="93" t="s">
        <v>1673</v>
      </c>
      <c r="S876" s="89" t="s">
        <v>6973</v>
      </c>
      <c r="T876" s="96" t="s">
        <v>9270</v>
      </c>
      <c r="U876" s="94" t="s">
        <v>6978</v>
      </c>
      <c r="V876" s="88"/>
      <c r="W876" s="88"/>
      <c r="X876" s="89" t="s">
        <v>1673</v>
      </c>
    </row>
    <row r="877" spans="1:24" ht="15" customHeight="1">
      <c r="A877" s="88" t="s">
        <v>136</v>
      </c>
      <c r="B877" s="88" t="s">
        <v>135</v>
      </c>
      <c r="C877" s="89">
        <v>1076</v>
      </c>
      <c r="D877" s="90" t="s">
        <v>341</v>
      </c>
      <c r="E877" s="89" t="s">
        <v>974</v>
      </c>
      <c r="F877" s="89" t="s">
        <v>1676</v>
      </c>
      <c r="G877" s="89">
        <v>6500</v>
      </c>
      <c r="H877" s="89" t="s">
        <v>224</v>
      </c>
      <c r="I877" s="88"/>
      <c r="J877" s="91">
        <v>37346</v>
      </c>
      <c r="K877" s="89"/>
      <c r="L877" s="92">
        <f>DATE(YEAR(J877)-26,MONTH(J877),DAY(J878))</f>
        <v>27850</v>
      </c>
      <c r="M877" s="89" t="s">
        <v>506</v>
      </c>
      <c r="N877" s="88" t="s">
        <v>1674</v>
      </c>
      <c r="O877" s="88"/>
      <c r="P877" s="89" t="s">
        <v>224</v>
      </c>
      <c r="Q877" s="89" t="s">
        <v>4382</v>
      </c>
      <c r="R877" s="93" t="s">
        <v>2268</v>
      </c>
      <c r="S877" s="89" t="s">
        <v>6973</v>
      </c>
      <c r="T877" s="96" t="s">
        <v>9270</v>
      </c>
      <c r="U877" s="94" t="s">
        <v>6978</v>
      </c>
      <c r="V877" s="88"/>
      <c r="W877" s="88"/>
      <c r="X877" s="89" t="s">
        <v>6073</v>
      </c>
    </row>
    <row r="878" spans="1:24" ht="15" customHeight="1">
      <c r="A878" s="88" t="s">
        <v>136</v>
      </c>
      <c r="B878" s="88" t="s">
        <v>135</v>
      </c>
      <c r="C878" s="89">
        <v>1077</v>
      </c>
      <c r="D878" s="90" t="s">
        <v>1125</v>
      </c>
      <c r="E878" s="89" t="s">
        <v>361</v>
      </c>
      <c r="F878" s="89" t="s">
        <v>1675</v>
      </c>
      <c r="G878" s="89">
        <v>31500</v>
      </c>
      <c r="H878" s="89" t="s">
        <v>1661</v>
      </c>
      <c r="I878" s="88"/>
      <c r="J878" s="91">
        <v>37346</v>
      </c>
      <c r="K878" s="89"/>
      <c r="L878" s="92">
        <f>DATE(YEAR(J878)-26,MONTH(J878),DAY(J879))</f>
        <v>27850</v>
      </c>
      <c r="M878" s="89" t="s">
        <v>197</v>
      </c>
      <c r="N878" s="88" t="s">
        <v>1674</v>
      </c>
      <c r="O878" s="88"/>
      <c r="P878" s="89" t="s">
        <v>1661</v>
      </c>
      <c r="Q878" s="89" t="s">
        <v>4383</v>
      </c>
      <c r="R878" s="93" t="s">
        <v>2269</v>
      </c>
      <c r="S878" s="89" t="s">
        <v>6973</v>
      </c>
      <c r="T878" s="96" t="s">
        <v>9270</v>
      </c>
      <c r="U878" s="94" t="s">
        <v>6977</v>
      </c>
      <c r="V878" s="88"/>
      <c r="W878" s="88"/>
      <c r="X878" s="89" t="s">
        <v>6074</v>
      </c>
    </row>
    <row r="879" spans="1:24" ht="15" customHeight="1">
      <c r="A879" s="88" t="s">
        <v>136</v>
      </c>
      <c r="B879" s="88" t="s">
        <v>135</v>
      </c>
      <c r="C879" s="89">
        <v>1078</v>
      </c>
      <c r="D879" s="90" t="s">
        <v>335</v>
      </c>
      <c r="E879" s="89" t="s">
        <v>197</v>
      </c>
      <c r="F879" s="89" t="s">
        <v>1675</v>
      </c>
      <c r="G879" s="89">
        <v>25300</v>
      </c>
      <c r="H879" s="89" t="s">
        <v>224</v>
      </c>
      <c r="I879" s="88"/>
      <c r="J879" s="91">
        <v>37346</v>
      </c>
      <c r="K879" s="89"/>
      <c r="L879" s="92">
        <f>DATE(YEAR(J879)-26,MONTH(J879),DAY(J880))</f>
        <v>27850</v>
      </c>
      <c r="M879" s="89" t="s">
        <v>395</v>
      </c>
      <c r="N879" s="88" t="s">
        <v>1674</v>
      </c>
      <c r="O879" s="88"/>
      <c r="P879" s="89" t="s">
        <v>224</v>
      </c>
      <c r="Q879" s="89" t="s">
        <v>4384</v>
      </c>
      <c r="R879" s="93" t="s">
        <v>2270</v>
      </c>
      <c r="S879" s="89" t="s">
        <v>6973</v>
      </c>
      <c r="T879" s="96" t="s">
        <v>9270</v>
      </c>
      <c r="U879" s="94" t="s">
        <v>6979</v>
      </c>
      <c r="V879" s="88"/>
      <c r="W879" s="88"/>
      <c r="X879" s="89" t="s">
        <v>6075</v>
      </c>
    </row>
    <row r="880" spans="1:24" ht="15" customHeight="1">
      <c r="A880" s="88" t="s">
        <v>136</v>
      </c>
      <c r="B880" s="88" t="s">
        <v>135</v>
      </c>
      <c r="C880" s="89">
        <v>1079</v>
      </c>
      <c r="D880" s="90" t="s">
        <v>1124</v>
      </c>
      <c r="E880" s="89" t="s">
        <v>813</v>
      </c>
      <c r="F880" s="89" t="s">
        <v>1675</v>
      </c>
      <c r="G880" s="89">
        <v>10100</v>
      </c>
      <c r="H880" s="89" t="s">
        <v>224</v>
      </c>
      <c r="I880" s="88"/>
      <c r="J880" s="91">
        <v>37346</v>
      </c>
      <c r="K880" s="89"/>
      <c r="L880" s="92">
        <f>DATE(YEAR(J880)-26,MONTH(J880),DAY(J881))</f>
        <v>27850</v>
      </c>
      <c r="M880" s="89" t="s">
        <v>471</v>
      </c>
      <c r="N880" s="88" t="s">
        <v>1674</v>
      </c>
      <c r="O880" s="88"/>
      <c r="P880" s="89" t="s">
        <v>224</v>
      </c>
      <c r="Q880" s="89" t="s">
        <v>4385</v>
      </c>
      <c r="R880" s="93" t="s">
        <v>2271</v>
      </c>
      <c r="S880" s="89" t="s">
        <v>6973</v>
      </c>
      <c r="T880" s="96" t="s">
        <v>9270</v>
      </c>
      <c r="U880" s="94" t="s">
        <v>6979</v>
      </c>
      <c r="V880" s="88"/>
      <c r="W880" s="88"/>
      <c r="X880" s="89" t="s">
        <v>6076</v>
      </c>
    </row>
    <row r="881" spans="1:24" ht="15" customHeight="1">
      <c r="A881" s="88" t="s">
        <v>136</v>
      </c>
      <c r="B881" s="88" t="s">
        <v>135</v>
      </c>
      <c r="C881" s="89">
        <v>1080</v>
      </c>
      <c r="D881" s="90" t="s">
        <v>316</v>
      </c>
      <c r="E881" s="89" t="s">
        <v>1123</v>
      </c>
      <c r="F881" s="89" t="s">
        <v>1676</v>
      </c>
      <c r="G881" s="89">
        <v>3500</v>
      </c>
      <c r="H881" s="89" t="s">
        <v>224</v>
      </c>
      <c r="I881" s="88"/>
      <c r="J881" s="91">
        <v>37346</v>
      </c>
      <c r="K881" s="89"/>
      <c r="L881" s="92">
        <f>DATE(YEAR(J881)-26,MONTH(J881),DAY(J882))</f>
        <v>27850</v>
      </c>
      <c r="M881" s="89" t="s">
        <v>1030</v>
      </c>
      <c r="N881" s="88" t="s">
        <v>1674</v>
      </c>
      <c r="O881" s="88"/>
      <c r="P881" s="89" t="s">
        <v>224</v>
      </c>
      <c r="Q881" s="89" t="s">
        <v>4386</v>
      </c>
      <c r="R881" s="93" t="s">
        <v>2272</v>
      </c>
      <c r="S881" s="89" t="s">
        <v>6973</v>
      </c>
      <c r="T881" s="96" t="s">
        <v>9270</v>
      </c>
      <c r="U881" s="94" t="s">
        <v>6978</v>
      </c>
      <c r="V881" s="88"/>
      <c r="W881" s="88"/>
      <c r="X881" s="89" t="s">
        <v>6077</v>
      </c>
    </row>
    <row r="882" spans="1:24" ht="15" customHeight="1">
      <c r="A882" s="88" t="s">
        <v>136</v>
      </c>
      <c r="B882" s="88" t="s">
        <v>135</v>
      </c>
      <c r="C882" s="89">
        <v>1081</v>
      </c>
      <c r="D882" s="90" t="s">
        <v>140</v>
      </c>
      <c r="E882" s="89" t="s">
        <v>324</v>
      </c>
      <c r="F882" s="89" t="s">
        <v>1675</v>
      </c>
      <c r="G882" s="89">
        <v>7000</v>
      </c>
      <c r="H882" s="89" t="s">
        <v>224</v>
      </c>
      <c r="I882" s="88"/>
      <c r="J882" s="91">
        <v>37346</v>
      </c>
      <c r="K882" s="89"/>
      <c r="L882" s="92">
        <f>DATE(YEAR(J882)-26,MONTH(J882),DAY(J883))</f>
        <v>27850</v>
      </c>
      <c r="M882" s="89" t="s">
        <v>1585</v>
      </c>
      <c r="N882" s="88" t="s">
        <v>1674</v>
      </c>
      <c r="O882" s="88"/>
      <c r="P882" s="89" t="s">
        <v>224</v>
      </c>
      <c r="Q882" s="89" t="s">
        <v>4387</v>
      </c>
      <c r="R882" s="93" t="s">
        <v>2273</v>
      </c>
      <c r="S882" s="89" t="s">
        <v>6973</v>
      </c>
      <c r="T882" s="96" t="s">
        <v>9270</v>
      </c>
      <c r="U882" s="94" t="s">
        <v>6978</v>
      </c>
      <c r="V882" s="88"/>
      <c r="W882" s="88"/>
      <c r="X882" s="89" t="s">
        <v>6078</v>
      </c>
    </row>
    <row r="883" spans="1:24" ht="15" customHeight="1">
      <c r="A883" s="88" t="s">
        <v>136</v>
      </c>
      <c r="B883" s="88" t="s">
        <v>135</v>
      </c>
      <c r="C883" s="89">
        <v>1082</v>
      </c>
      <c r="D883" s="90" t="s">
        <v>1108</v>
      </c>
      <c r="E883" s="89" t="s">
        <v>528</v>
      </c>
      <c r="F883" s="89" t="s">
        <v>1675</v>
      </c>
      <c r="G883" s="89">
        <v>3800</v>
      </c>
      <c r="H883" s="89" t="s">
        <v>1661</v>
      </c>
      <c r="I883" s="88"/>
      <c r="J883" s="91">
        <v>37346</v>
      </c>
      <c r="K883" s="89"/>
      <c r="L883" s="92">
        <f>DATE(YEAR(J883)-26,MONTH(J883),DAY(J884))</f>
        <v>27850</v>
      </c>
      <c r="M883" s="89" t="s">
        <v>1584</v>
      </c>
      <c r="N883" s="88" t="s">
        <v>1674</v>
      </c>
      <c r="O883" s="88"/>
      <c r="P883" s="89" t="s">
        <v>1661</v>
      </c>
      <c r="Q883" s="89" t="s">
        <v>4388</v>
      </c>
      <c r="R883" s="93" t="s">
        <v>2274</v>
      </c>
      <c r="S883" s="89" t="s">
        <v>6973</v>
      </c>
      <c r="T883" s="96" t="s">
        <v>9270</v>
      </c>
      <c r="U883" s="94" t="s">
        <v>6978</v>
      </c>
      <c r="V883" s="88"/>
      <c r="W883" s="88"/>
      <c r="X883" s="89" t="s">
        <v>6079</v>
      </c>
    </row>
    <row r="884" spans="1:24" ht="15" customHeight="1">
      <c r="A884" s="88" t="s">
        <v>136</v>
      </c>
      <c r="B884" s="88" t="s">
        <v>135</v>
      </c>
      <c r="C884" s="89">
        <v>1084</v>
      </c>
      <c r="D884" s="90" t="s">
        <v>140</v>
      </c>
      <c r="E884" s="89" t="s">
        <v>361</v>
      </c>
      <c r="F884" s="89" t="s">
        <v>1675</v>
      </c>
      <c r="G884" s="89">
        <v>9500</v>
      </c>
      <c r="H884" s="89" t="s">
        <v>224</v>
      </c>
      <c r="I884" s="88"/>
      <c r="J884" s="91">
        <v>37346</v>
      </c>
      <c r="K884" s="89"/>
      <c r="L884" s="92">
        <f>DATE(YEAR(J884)-26,MONTH(J884),DAY(J885))</f>
        <v>27850</v>
      </c>
      <c r="M884" s="89" t="s">
        <v>299</v>
      </c>
      <c r="N884" s="88" t="s">
        <v>1674</v>
      </c>
      <c r="O884" s="88"/>
      <c r="P884" s="89" t="s">
        <v>224</v>
      </c>
      <c r="Q884" s="89" t="s">
        <v>4389</v>
      </c>
      <c r="R884" s="93" t="s">
        <v>2275</v>
      </c>
      <c r="S884" s="89" t="s">
        <v>6973</v>
      </c>
      <c r="T884" s="96" t="s">
        <v>9270</v>
      </c>
      <c r="U884" s="94" t="s">
        <v>6978</v>
      </c>
      <c r="V884" s="88"/>
      <c r="W884" s="88"/>
      <c r="X884" s="89" t="s">
        <v>6080</v>
      </c>
    </row>
    <row r="885" spans="1:24" ht="15" customHeight="1">
      <c r="A885" s="88" t="s">
        <v>136</v>
      </c>
      <c r="B885" s="88" t="s">
        <v>135</v>
      </c>
      <c r="C885" s="89">
        <v>1085</v>
      </c>
      <c r="D885" s="90" t="s">
        <v>335</v>
      </c>
      <c r="E885" s="89" t="s">
        <v>1039</v>
      </c>
      <c r="F885" s="89" t="s">
        <v>1675</v>
      </c>
      <c r="G885" s="89">
        <v>12000</v>
      </c>
      <c r="H885" s="89" t="s">
        <v>224</v>
      </c>
      <c r="I885" s="88"/>
      <c r="J885" s="91">
        <v>37346</v>
      </c>
      <c r="K885" s="89"/>
      <c r="L885" s="92">
        <f>DATE(YEAR(J885)-26,MONTH(J885),DAY(J886))</f>
        <v>27850</v>
      </c>
      <c r="M885" s="89" t="s">
        <v>198</v>
      </c>
      <c r="N885" s="88" t="s">
        <v>1674</v>
      </c>
      <c r="O885" s="88"/>
      <c r="P885" s="89" t="s">
        <v>224</v>
      </c>
      <c r="Q885" s="89" t="s">
        <v>4390</v>
      </c>
      <c r="R885" s="93" t="s">
        <v>2276</v>
      </c>
      <c r="S885" s="89" t="s">
        <v>6973</v>
      </c>
      <c r="T885" s="96" t="s">
        <v>9270</v>
      </c>
      <c r="U885" s="94" t="s">
        <v>6979</v>
      </c>
      <c r="V885" s="88"/>
      <c r="W885" s="88"/>
      <c r="X885" s="89" t="s">
        <v>6081</v>
      </c>
    </row>
    <row r="886" spans="1:24" ht="15" customHeight="1">
      <c r="A886" s="88" t="s">
        <v>136</v>
      </c>
      <c r="B886" s="88" t="s">
        <v>135</v>
      </c>
      <c r="C886" s="89">
        <v>1086</v>
      </c>
      <c r="D886" s="90" t="s">
        <v>335</v>
      </c>
      <c r="E886" s="89" t="s">
        <v>718</v>
      </c>
      <c r="F886" s="89" t="s">
        <v>1675</v>
      </c>
      <c r="G886" s="89">
        <v>100</v>
      </c>
      <c r="H886" s="89" t="s">
        <v>224</v>
      </c>
      <c r="I886" s="88"/>
      <c r="J886" s="91">
        <v>37346</v>
      </c>
      <c r="K886" s="89"/>
      <c r="L886" s="92">
        <f>DATE(YEAR(J886)-26,MONTH(J886),DAY(J887))</f>
        <v>27850</v>
      </c>
      <c r="M886" s="89" t="s">
        <v>198</v>
      </c>
      <c r="N886" s="88" t="s">
        <v>1674</v>
      </c>
      <c r="O886" s="88"/>
      <c r="P886" s="89" t="s">
        <v>224</v>
      </c>
      <c r="Q886" s="89" t="s">
        <v>1673</v>
      </c>
      <c r="R886" s="93" t="s">
        <v>1673</v>
      </c>
      <c r="S886" s="89" t="s">
        <v>6973</v>
      </c>
      <c r="T886" s="96" t="s">
        <v>9270</v>
      </c>
      <c r="U886" s="94" t="s">
        <v>6978</v>
      </c>
      <c r="V886" s="88"/>
      <c r="W886" s="88"/>
      <c r="X886" s="89" t="s">
        <v>1673</v>
      </c>
    </row>
    <row r="887" spans="1:24" ht="15" customHeight="1">
      <c r="A887" s="88" t="s">
        <v>136</v>
      </c>
      <c r="B887" s="88" t="s">
        <v>135</v>
      </c>
      <c r="C887" s="89">
        <v>1087</v>
      </c>
      <c r="D887" s="90" t="s">
        <v>335</v>
      </c>
      <c r="E887" s="89" t="s">
        <v>324</v>
      </c>
      <c r="F887" s="89" t="s">
        <v>1675</v>
      </c>
      <c r="G887" s="89">
        <v>1100</v>
      </c>
      <c r="H887" s="89" t="s">
        <v>224</v>
      </c>
      <c r="I887" s="88"/>
      <c r="J887" s="91">
        <v>37346</v>
      </c>
      <c r="K887" s="89"/>
      <c r="L887" s="92">
        <f>DATE(YEAR(J887)-26,MONTH(J887),DAY(J888))</f>
        <v>27850</v>
      </c>
      <c r="M887" s="89" t="s">
        <v>198</v>
      </c>
      <c r="N887" s="88" t="s">
        <v>1674</v>
      </c>
      <c r="O887" s="88"/>
      <c r="P887" s="89" t="s">
        <v>224</v>
      </c>
      <c r="Q887" s="89" t="s">
        <v>4391</v>
      </c>
      <c r="R887" s="93" t="s">
        <v>2277</v>
      </c>
      <c r="S887" s="89" t="s">
        <v>6973</v>
      </c>
      <c r="T887" s="96" t="s">
        <v>9270</v>
      </c>
      <c r="U887" s="94" t="s">
        <v>6978</v>
      </c>
      <c r="V887" s="88"/>
      <c r="W887" s="88"/>
      <c r="X887" s="89" t="s">
        <v>1673</v>
      </c>
    </row>
    <row r="888" spans="1:24" ht="15" customHeight="1">
      <c r="A888" s="88" t="s">
        <v>136</v>
      </c>
      <c r="B888" s="88" t="s">
        <v>135</v>
      </c>
      <c r="C888" s="89">
        <v>1088</v>
      </c>
      <c r="D888" s="90" t="s">
        <v>160</v>
      </c>
      <c r="E888" s="89" t="s">
        <v>534</v>
      </c>
      <c r="F888" s="89" t="s">
        <v>1675</v>
      </c>
      <c r="G888" s="89">
        <v>21500</v>
      </c>
      <c r="H888" s="89" t="s">
        <v>224</v>
      </c>
      <c r="I888" s="88"/>
      <c r="J888" s="91">
        <v>37346</v>
      </c>
      <c r="K888" s="89"/>
      <c r="L888" s="92">
        <f>DATE(YEAR(J888)-26,MONTH(J888),DAY(J889))</f>
        <v>27850</v>
      </c>
      <c r="M888" s="89" t="s">
        <v>245</v>
      </c>
      <c r="N888" s="88" t="s">
        <v>1674</v>
      </c>
      <c r="O888" s="88"/>
      <c r="P888" s="89" t="s">
        <v>224</v>
      </c>
      <c r="Q888" s="89" t="s">
        <v>4392</v>
      </c>
      <c r="R888" s="93" t="s">
        <v>2278</v>
      </c>
      <c r="S888" s="89" t="s">
        <v>6973</v>
      </c>
      <c r="T888" s="96" t="s">
        <v>9270</v>
      </c>
      <c r="U888" s="94" t="s">
        <v>6980</v>
      </c>
      <c r="V888" s="88"/>
      <c r="W888" s="88"/>
      <c r="X888" s="89" t="s">
        <v>6082</v>
      </c>
    </row>
    <row r="889" spans="1:24" ht="15" customHeight="1">
      <c r="A889" s="88" t="s">
        <v>136</v>
      </c>
      <c r="B889" s="88" t="s">
        <v>135</v>
      </c>
      <c r="C889" s="89">
        <v>1089</v>
      </c>
      <c r="D889" s="90" t="s">
        <v>144</v>
      </c>
      <c r="E889" s="89" t="s">
        <v>369</v>
      </c>
      <c r="F889" s="89" t="s">
        <v>1675</v>
      </c>
      <c r="G889" s="89">
        <v>34000</v>
      </c>
      <c r="H889" s="89" t="s">
        <v>224</v>
      </c>
      <c r="I889" s="88"/>
      <c r="J889" s="91">
        <v>37346</v>
      </c>
      <c r="K889" s="89"/>
      <c r="L889" s="92">
        <f>DATE(YEAR(J889)-26,MONTH(J889),DAY(J890))</f>
        <v>27850</v>
      </c>
      <c r="M889" s="89" t="s">
        <v>524</v>
      </c>
      <c r="N889" s="88" t="s">
        <v>1674</v>
      </c>
      <c r="O889" s="88"/>
      <c r="P889" s="89" t="s">
        <v>224</v>
      </c>
      <c r="Q889" s="89" t="s">
        <v>4393</v>
      </c>
      <c r="R889" s="93" t="s">
        <v>2279</v>
      </c>
      <c r="S889" s="89" t="s">
        <v>6973</v>
      </c>
      <c r="T889" s="96" t="s">
        <v>9270</v>
      </c>
      <c r="U889" s="94" t="s">
        <v>6977</v>
      </c>
      <c r="V889" s="88"/>
      <c r="W889" s="88"/>
      <c r="X889" s="89" t="s">
        <v>6083</v>
      </c>
    </row>
    <row r="890" spans="1:24" ht="15" customHeight="1">
      <c r="A890" s="88" t="s">
        <v>136</v>
      </c>
      <c r="B890" s="88" t="s">
        <v>135</v>
      </c>
      <c r="C890" s="89">
        <v>1091</v>
      </c>
      <c r="D890" s="90" t="s">
        <v>680</v>
      </c>
      <c r="E890" s="89" t="s">
        <v>256</v>
      </c>
      <c r="F890" s="89" t="s">
        <v>1675</v>
      </c>
      <c r="G890" s="89">
        <v>1000</v>
      </c>
      <c r="H890" s="89" t="s">
        <v>224</v>
      </c>
      <c r="I890" s="88"/>
      <c r="J890" s="91">
        <v>37346</v>
      </c>
      <c r="K890" s="89"/>
      <c r="L890" s="92">
        <f>DATE(YEAR(J890)-26,MONTH(J890),DAY(J891))</f>
        <v>27850</v>
      </c>
      <c r="M890" s="89" t="s">
        <v>262</v>
      </c>
      <c r="N890" s="88" t="s">
        <v>1674</v>
      </c>
      <c r="O890" s="88"/>
      <c r="P890" s="89" t="s">
        <v>224</v>
      </c>
      <c r="Q890" s="89" t="s">
        <v>1673</v>
      </c>
      <c r="R890" s="93" t="s">
        <v>1673</v>
      </c>
      <c r="S890" s="89" t="s">
        <v>6973</v>
      </c>
      <c r="T890" s="96" t="s">
        <v>9270</v>
      </c>
      <c r="U890" s="94" t="s">
        <v>6978</v>
      </c>
      <c r="V890" s="88"/>
      <c r="W890" s="88"/>
      <c r="X890" s="89" t="s">
        <v>1673</v>
      </c>
    </row>
    <row r="891" spans="1:24" ht="15" customHeight="1">
      <c r="A891" s="88" t="s">
        <v>136</v>
      </c>
      <c r="B891" s="88" t="s">
        <v>135</v>
      </c>
      <c r="C891" s="89">
        <v>1092</v>
      </c>
      <c r="D891" s="90" t="s">
        <v>1122</v>
      </c>
      <c r="E891" s="89" t="s">
        <v>151</v>
      </c>
      <c r="F891" s="89" t="s">
        <v>1675</v>
      </c>
      <c r="G891" s="89">
        <v>8000</v>
      </c>
      <c r="H891" s="89" t="s">
        <v>224</v>
      </c>
      <c r="I891" s="88"/>
      <c r="J891" s="91">
        <v>37346</v>
      </c>
      <c r="K891" s="89"/>
      <c r="L891" s="92">
        <f>DATE(YEAR(J891)-26,MONTH(J891),DAY(J892))</f>
        <v>27850</v>
      </c>
      <c r="M891" s="89" t="s">
        <v>262</v>
      </c>
      <c r="N891" s="88" t="s">
        <v>1674</v>
      </c>
      <c r="O891" s="88"/>
      <c r="P891" s="89" t="s">
        <v>224</v>
      </c>
      <c r="Q891" s="89" t="s">
        <v>4394</v>
      </c>
      <c r="R891" s="93" t="s">
        <v>2280</v>
      </c>
      <c r="S891" s="89" t="s">
        <v>6973</v>
      </c>
      <c r="T891" s="96" t="s">
        <v>9270</v>
      </c>
      <c r="U891" s="94" t="s">
        <v>6978</v>
      </c>
      <c r="V891" s="88"/>
      <c r="W891" s="88"/>
      <c r="X891" s="89" t="s">
        <v>6084</v>
      </c>
    </row>
    <row r="892" spans="1:24" ht="15" customHeight="1">
      <c r="A892" s="88" t="s">
        <v>136</v>
      </c>
      <c r="B892" s="88" t="s">
        <v>135</v>
      </c>
      <c r="C892" s="89">
        <v>1093</v>
      </c>
      <c r="D892" s="90" t="s">
        <v>680</v>
      </c>
      <c r="E892" s="89" t="s">
        <v>416</v>
      </c>
      <c r="F892" s="89" t="s">
        <v>1675</v>
      </c>
      <c r="G892" s="89">
        <v>100</v>
      </c>
      <c r="H892" s="89" t="s">
        <v>224</v>
      </c>
      <c r="I892" s="88"/>
      <c r="J892" s="91">
        <v>37346</v>
      </c>
      <c r="K892" s="89"/>
      <c r="L892" s="92">
        <f>DATE(YEAR(J892)-26,MONTH(J892),DAY(J893))</f>
        <v>27850</v>
      </c>
      <c r="M892" s="89" t="s">
        <v>262</v>
      </c>
      <c r="N892" s="88" t="s">
        <v>1674</v>
      </c>
      <c r="O892" s="88"/>
      <c r="P892" s="89" t="s">
        <v>224</v>
      </c>
      <c r="Q892" s="89" t="s">
        <v>1673</v>
      </c>
      <c r="R892" s="93" t="s">
        <v>1673</v>
      </c>
      <c r="S892" s="89" t="s">
        <v>6973</v>
      </c>
      <c r="T892" s="96" t="s">
        <v>9270</v>
      </c>
      <c r="U892" s="94" t="s">
        <v>6978</v>
      </c>
      <c r="V892" s="88"/>
      <c r="W892" s="88"/>
      <c r="X892" s="89" t="s">
        <v>1673</v>
      </c>
    </row>
    <row r="893" spans="1:24" ht="15" customHeight="1">
      <c r="A893" s="88" t="s">
        <v>136</v>
      </c>
      <c r="B893" s="88" t="s">
        <v>135</v>
      </c>
      <c r="C893" s="89">
        <v>1094</v>
      </c>
      <c r="D893" s="90" t="s">
        <v>341</v>
      </c>
      <c r="E893" s="89" t="s">
        <v>197</v>
      </c>
      <c r="F893" s="89" t="s">
        <v>1675</v>
      </c>
      <c r="G893" s="89">
        <v>13000</v>
      </c>
      <c r="H893" s="89" t="s">
        <v>224</v>
      </c>
      <c r="I893" s="88"/>
      <c r="J893" s="91">
        <v>37346</v>
      </c>
      <c r="K893" s="89"/>
      <c r="L893" s="92">
        <f>DATE(YEAR(J893)-26,MONTH(J893),DAY(J894))</f>
        <v>27850</v>
      </c>
      <c r="M893" s="89" t="s">
        <v>180</v>
      </c>
      <c r="N893" s="88" t="s">
        <v>1674</v>
      </c>
      <c r="O893" s="88"/>
      <c r="P893" s="89" t="s">
        <v>224</v>
      </c>
      <c r="Q893" s="89" t="s">
        <v>4395</v>
      </c>
      <c r="R893" s="93" t="s">
        <v>2281</v>
      </c>
      <c r="S893" s="89" t="s">
        <v>6973</v>
      </c>
      <c r="T893" s="96" t="s">
        <v>9270</v>
      </c>
      <c r="U893" s="94" t="s">
        <v>6977</v>
      </c>
      <c r="V893" s="88"/>
      <c r="W893" s="88"/>
      <c r="X893" s="89" t="s">
        <v>6085</v>
      </c>
    </row>
    <row r="894" spans="1:24" ht="15" customHeight="1">
      <c r="A894" s="88" t="s">
        <v>136</v>
      </c>
      <c r="B894" s="88" t="s">
        <v>135</v>
      </c>
      <c r="C894" s="89">
        <v>1095</v>
      </c>
      <c r="D894" s="90" t="s">
        <v>160</v>
      </c>
      <c r="E894" s="89" t="s">
        <v>151</v>
      </c>
      <c r="F894" s="89" t="s">
        <v>1675</v>
      </c>
      <c r="G894" s="89">
        <v>26500</v>
      </c>
      <c r="H894" s="89" t="s">
        <v>224</v>
      </c>
      <c r="I894" s="88"/>
      <c r="J894" s="91">
        <v>37346</v>
      </c>
      <c r="K894" s="89"/>
      <c r="L894" s="92">
        <f>DATE(YEAR(J894)-26,MONTH(J894),DAY(J895))</f>
        <v>27850</v>
      </c>
      <c r="M894" s="89" t="s">
        <v>245</v>
      </c>
      <c r="N894" s="88" t="s">
        <v>1674</v>
      </c>
      <c r="O894" s="88"/>
      <c r="P894" s="89" t="s">
        <v>224</v>
      </c>
      <c r="Q894" s="89" t="s">
        <v>4392</v>
      </c>
      <c r="R894" s="93" t="s">
        <v>2282</v>
      </c>
      <c r="S894" s="89" t="s">
        <v>6973</v>
      </c>
      <c r="T894" s="96" t="s">
        <v>9270</v>
      </c>
      <c r="U894" s="94" t="s">
        <v>6980</v>
      </c>
      <c r="V894" s="88"/>
      <c r="W894" s="88"/>
      <c r="X894" s="89" t="s">
        <v>6086</v>
      </c>
    </row>
    <row r="895" spans="1:24" ht="15" customHeight="1">
      <c r="A895" s="88" t="s">
        <v>136</v>
      </c>
      <c r="B895" s="88" t="s">
        <v>135</v>
      </c>
      <c r="C895" s="89">
        <v>1096</v>
      </c>
      <c r="D895" s="90" t="s">
        <v>341</v>
      </c>
      <c r="E895" s="89" t="s">
        <v>299</v>
      </c>
      <c r="F895" s="89" t="s">
        <v>1675</v>
      </c>
      <c r="G895" s="89">
        <v>2830</v>
      </c>
      <c r="H895" s="89" t="s">
        <v>224</v>
      </c>
      <c r="I895" s="88"/>
      <c r="J895" s="91">
        <v>37346</v>
      </c>
      <c r="K895" s="89"/>
      <c r="L895" s="92">
        <f>DATE(YEAR(J895)-26,MONTH(J895),DAY(J896))</f>
        <v>27850</v>
      </c>
      <c r="M895" s="89" t="s">
        <v>1558</v>
      </c>
      <c r="N895" s="88" t="s">
        <v>1674</v>
      </c>
      <c r="O895" s="88"/>
      <c r="P895" s="89" t="s">
        <v>224</v>
      </c>
      <c r="Q895" s="89" t="s">
        <v>1673</v>
      </c>
      <c r="R895" s="93" t="s">
        <v>1673</v>
      </c>
      <c r="S895" s="89" t="s">
        <v>6973</v>
      </c>
      <c r="T895" s="96" t="s">
        <v>9270</v>
      </c>
      <c r="U895" s="94" t="s">
        <v>6978</v>
      </c>
      <c r="V895" s="88"/>
      <c r="W895" s="88"/>
      <c r="X895" s="89" t="s">
        <v>1673</v>
      </c>
    </row>
    <row r="896" spans="1:24" ht="15" customHeight="1">
      <c r="A896" s="88" t="s">
        <v>136</v>
      </c>
      <c r="B896" s="88" t="s">
        <v>135</v>
      </c>
      <c r="C896" s="89">
        <v>1097</v>
      </c>
      <c r="D896" s="90" t="s">
        <v>160</v>
      </c>
      <c r="E896" s="89" t="s">
        <v>165</v>
      </c>
      <c r="F896" s="89" t="s">
        <v>1675</v>
      </c>
      <c r="G896" s="89">
        <v>3500</v>
      </c>
      <c r="H896" s="89" t="s">
        <v>224</v>
      </c>
      <c r="I896" s="88"/>
      <c r="J896" s="91">
        <v>37346</v>
      </c>
      <c r="K896" s="89"/>
      <c r="L896" s="92">
        <f>DATE(YEAR(J896)-26,MONTH(J896),DAY(J897))</f>
        <v>27850</v>
      </c>
      <c r="M896" s="89" t="s">
        <v>471</v>
      </c>
      <c r="N896" s="88" t="s">
        <v>1674</v>
      </c>
      <c r="O896" s="88"/>
      <c r="P896" s="89" t="s">
        <v>224</v>
      </c>
      <c r="Q896" s="89" t="s">
        <v>4396</v>
      </c>
      <c r="R896" s="93" t="s">
        <v>2283</v>
      </c>
      <c r="S896" s="89" t="s">
        <v>6973</v>
      </c>
      <c r="T896" s="96" t="s">
        <v>9270</v>
      </c>
      <c r="U896" s="94" t="s">
        <v>6978</v>
      </c>
      <c r="V896" s="88"/>
      <c r="W896" s="88"/>
      <c r="X896" s="89" t="s">
        <v>6087</v>
      </c>
    </row>
    <row r="897" spans="1:24" ht="15" customHeight="1">
      <c r="A897" s="88" t="s">
        <v>136</v>
      </c>
      <c r="B897" s="88" t="s">
        <v>135</v>
      </c>
      <c r="C897" s="89">
        <v>1098</v>
      </c>
      <c r="D897" s="90" t="s">
        <v>160</v>
      </c>
      <c r="E897" s="89" t="s">
        <v>357</v>
      </c>
      <c r="F897" s="89" t="s">
        <v>1675</v>
      </c>
      <c r="G897" s="89">
        <v>900</v>
      </c>
      <c r="H897" s="89" t="s">
        <v>224</v>
      </c>
      <c r="I897" s="88"/>
      <c r="J897" s="91">
        <v>37346</v>
      </c>
      <c r="K897" s="89"/>
      <c r="L897" s="92">
        <f>DATE(YEAR(J897)-26,MONTH(J897),DAY(J898))</f>
        <v>27850</v>
      </c>
      <c r="M897" s="89" t="s">
        <v>992</v>
      </c>
      <c r="N897" s="88" t="s">
        <v>1674</v>
      </c>
      <c r="O897" s="88"/>
      <c r="P897" s="89" t="s">
        <v>224</v>
      </c>
      <c r="Q897" s="89" t="s">
        <v>1673</v>
      </c>
      <c r="R897" s="93" t="s">
        <v>1673</v>
      </c>
      <c r="S897" s="89" t="s">
        <v>6973</v>
      </c>
      <c r="T897" s="96" t="s">
        <v>9270</v>
      </c>
      <c r="U897" s="94" t="s">
        <v>6978</v>
      </c>
      <c r="V897" s="88"/>
      <c r="W897" s="88"/>
      <c r="X897" s="89" t="s">
        <v>1673</v>
      </c>
    </row>
    <row r="898" spans="1:24" ht="15" customHeight="1">
      <c r="A898" s="88" t="s">
        <v>136</v>
      </c>
      <c r="B898" s="88" t="s">
        <v>135</v>
      </c>
      <c r="C898" s="89">
        <v>1099</v>
      </c>
      <c r="D898" s="90" t="s">
        <v>341</v>
      </c>
      <c r="E898" s="89" t="s">
        <v>296</v>
      </c>
      <c r="F898" s="89" t="s">
        <v>1675</v>
      </c>
      <c r="G898" s="89">
        <v>13000</v>
      </c>
      <c r="H898" s="89" t="s">
        <v>224</v>
      </c>
      <c r="I898" s="88"/>
      <c r="J898" s="91">
        <v>37346</v>
      </c>
      <c r="K898" s="89"/>
      <c r="L898" s="92">
        <f>DATE(YEAR(J898)-26,MONTH(J898),DAY(J899))</f>
        <v>27850</v>
      </c>
      <c r="M898" s="89" t="s">
        <v>481</v>
      </c>
      <c r="N898" s="88" t="s">
        <v>1674</v>
      </c>
      <c r="O898" s="88"/>
      <c r="P898" s="89" t="s">
        <v>224</v>
      </c>
      <c r="Q898" s="89" t="s">
        <v>4397</v>
      </c>
      <c r="R898" s="93" t="s">
        <v>2284</v>
      </c>
      <c r="S898" s="89" t="s">
        <v>6973</v>
      </c>
      <c r="T898" s="96" t="s">
        <v>9270</v>
      </c>
      <c r="U898" s="94" t="s">
        <v>6977</v>
      </c>
      <c r="V898" s="88"/>
      <c r="W898" s="88"/>
      <c r="X898" s="89" t="s">
        <v>6088</v>
      </c>
    </row>
    <row r="899" spans="1:24" ht="15" customHeight="1">
      <c r="A899" s="88" t="s">
        <v>136</v>
      </c>
      <c r="B899" s="88" t="s">
        <v>135</v>
      </c>
      <c r="C899" s="89">
        <v>1100</v>
      </c>
      <c r="D899" s="90" t="s">
        <v>341</v>
      </c>
      <c r="E899" s="89" t="s">
        <v>145</v>
      </c>
      <c r="F899" s="89" t="s">
        <v>1675</v>
      </c>
      <c r="G899" s="89">
        <v>13000</v>
      </c>
      <c r="H899" s="89" t="s">
        <v>224</v>
      </c>
      <c r="I899" s="88"/>
      <c r="J899" s="91">
        <v>37346</v>
      </c>
      <c r="K899" s="89"/>
      <c r="L899" s="92">
        <f>DATE(YEAR(J899)-26,MONTH(J899),DAY(J900))</f>
        <v>27850</v>
      </c>
      <c r="M899" s="89" t="s">
        <v>180</v>
      </c>
      <c r="N899" s="88" t="s">
        <v>1674</v>
      </c>
      <c r="O899" s="88"/>
      <c r="P899" s="89" t="s">
        <v>224</v>
      </c>
      <c r="Q899" s="89" t="s">
        <v>4398</v>
      </c>
      <c r="R899" s="93" t="s">
        <v>2285</v>
      </c>
      <c r="S899" s="89" t="s">
        <v>6973</v>
      </c>
      <c r="T899" s="96" t="s">
        <v>9270</v>
      </c>
      <c r="U899" s="94" t="s">
        <v>6977</v>
      </c>
      <c r="V899" s="88"/>
      <c r="W899" s="88"/>
      <c r="X899" s="89" t="s">
        <v>6089</v>
      </c>
    </row>
    <row r="900" spans="1:24" ht="15" customHeight="1">
      <c r="A900" s="88" t="s">
        <v>136</v>
      </c>
      <c r="B900" s="88" t="s">
        <v>135</v>
      </c>
      <c r="C900" s="89">
        <v>1101</v>
      </c>
      <c r="D900" s="90" t="s">
        <v>160</v>
      </c>
      <c r="E900" s="89" t="s">
        <v>192</v>
      </c>
      <c r="F900" s="89" t="s">
        <v>1675</v>
      </c>
      <c r="G900" s="89">
        <v>3000</v>
      </c>
      <c r="H900" s="89" t="s">
        <v>224</v>
      </c>
      <c r="I900" s="88"/>
      <c r="J900" s="91">
        <v>37346</v>
      </c>
      <c r="K900" s="89"/>
      <c r="L900" s="92">
        <f>DATE(YEAR(J900)-26,MONTH(J900),DAY(J901))</f>
        <v>27850</v>
      </c>
      <c r="M900" s="89" t="s">
        <v>471</v>
      </c>
      <c r="N900" s="88" t="s">
        <v>1674</v>
      </c>
      <c r="O900" s="88"/>
      <c r="P900" s="89" t="s">
        <v>224</v>
      </c>
      <c r="Q900" s="89" t="s">
        <v>4399</v>
      </c>
      <c r="R900" s="93" t="s">
        <v>2286</v>
      </c>
      <c r="S900" s="89" t="s">
        <v>6973</v>
      </c>
      <c r="T900" s="96" t="s">
        <v>9270</v>
      </c>
      <c r="U900" s="94" t="s">
        <v>6978</v>
      </c>
      <c r="V900" s="88"/>
      <c r="W900" s="88"/>
      <c r="X900" s="89" t="s">
        <v>6090</v>
      </c>
    </row>
    <row r="901" spans="1:24" ht="15" customHeight="1">
      <c r="A901" s="88" t="s">
        <v>136</v>
      </c>
      <c r="B901" s="88" t="s">
        <v>135</v>
      </c>
      <c r="C901" s="89">
        <v>1102</v>
      </c>
      <c r="D901" s="90" t="s">
        <v>160</v>
      </c>
      <c r="E901" s="89" t="s">
        <v>342</v>
      </c>
      <c r="F901" s="89" t="s">
        <v>1675</v>
      </c>
      <c r="G901" s="89">
        <v>1000</v>
      </c>
      <c r="H901" s="89" t="s">
        <v>224</v>
      </c>
      <c r="I901" s="88"/>
      <c r="J901" s="91">
        <v>37346</v>
      </c>
      <c r="K901" s="89"/>
      <c r="L901" s="92">
        <f>DATE(YEAR(J901)-26,MONTH(J901),DAY(J902))</f>
        <v>27850</v>
      </c>
      <c r="M901" s="89" t="s">
        <v>471</v>
      </c>
      <c r="N901" s="88" t="s">
        <v>1674</v>
      </c>
      <c r="O901" s="88"/>
      <c r="P901" s="89" t="s">
        <v>224</v>
      </c>
      <c r="Q901" s="89" t="s">
        <v>4400</v>
      </c>
      <c r="R901" s="93" t="s">
        <v>2287</v>
      </c>
      <c r="S901" s="89" t="s">
        <v>6973</v>
      </c>
      <c r="T901" s="96" t="s">
        <v>9270</v>
      </c>
      <c r="U901" s="94" t="s">
        <v>6978</v>
      </c>
      <c r="V901" s="88"/>
      <c r="W901" s="88"/>
      <c r="X901" s="89" t="s">
        <v>1673</v>
      </c>
    </row>
    <row r="902" spans="1:24" ht="15" customHeight="1">
      <c r="A902" s="88" t="s">
        <v>136</v>
      </c>
      <c r="B902" s="88" t="s">
        <v>135</v>
      </c>
      <c r="C902" s="89">
        <v>1103</v>
      </c>
      <c r="D902" s="90" t="s">
        <v>316</v>
      </c>
      <c r="E902" s="89" t="s">
        <v>813</v>
      </c>
      <c r="F902" s="89" t="s">
        <v>1675</v>
      </c>
      <c r="G902" s="89">
        <v>4500</v>
      </c>
      <c r="H902" s="89" t="s">
        <v>224</v>
      </c>
      <c r="I902" s="88"/>
      <c r="J902" s="91">
        <v>37346</v>
      </c>
      <c r="K902" s="89"/>
      <c r="L902" s="92">
        <f>DATE(YEAR(J902)-26,MONTH(J902),DAY(J903))</f>
        <v>27850</v>
      </c>
      <c r="M902" s="89" t="s">
        <v>564</v>
      </c>
      <c r="N902" s="88" t="s">
        <v>1674</v>
      </c>
      <c r="O902" s="88"/>
      <c r="P902" s="89" t="s">
        <v>224</v>
      </c>
      <c r="Q902" s="89" t="s">
        <v>4401</v>
      </c>
      <c r="R902" s="93" t="s">
        <v>2288</v>
      </c>
      <c r="S902" s="89" t="s">
        <v>6973</v>
      </c>
      <c r="T902" s="96" t="s">
        <v>9270</v>
      </c>
      <c r="U902" s="94" t="s">
        <v>6978</v>
      </c>
      <c r="V902" s="88"/>
      <c r="W902" s="88"/>
      <c r="X902" s="89" t="s">
        <v>6091</v>
      </c>
    </row>
    <row r="903" spans="1:24" ht="15" customHeight="1">
      <c r="A903" s="88" t="s">
        <v>136</v>
      </c>
      <c r="B903" s="88" t="s">
        <v>135</v>
      </c>
      <c r="C903" s="89">
        <v>1104</v>
      </c>
      <c r="D903" s="90" t="s">
        <v>144</v>
      </c>
      <c r="E903" s="89" t="s">
        <v>324</v>
      </c>
      <c r="F903" s="89" t="s">
        <v>1675</v>
      </c>
      <c r="G903" s="89">
        <v>100</v>
      </c>
      <c r="H903" s="89" t="s">
        <v>1661</v>
      </c>
      <c r="I903" s="88"/>
      <c r="J903" s="91">
        <v>37346</v>
      </c>
      <c r="K903" s="89"/>
      <c r="L903" s="92">
        <f>DATE(YEAR(J903)-26,MONTH(J903),DAY(J904))</f>
        <v>27850</v>
      </c>
      <c r="M903" s="89" t="s">
        <v>1130</v>
      </c>
      <c r="N903" s="88" t="s">
        <v>1674</v>
      </c>
      <c r="O903" s="88"/>
      <c r="P903" s="89" t="s">
        <v>1661</v>
      </c>
      <c r="Q903" s="89" t="s">
        <v>1673</v>
      </c>
      <c r="R903" s="93" t="s">
        <v>1673</v>
      </c>
      <c r="S903" s="89" t="s">
        <v>6973</v>
      </c>
      <c r="T903" s="96" t="s">
        <v>9270</v>
      </c>
      <c r="U903" s="94" t="s">
        <v>6978</v>
      </c>
      <c r="V903" s="88"/>
      <c r="W903" s="88"/>
      <c r="X903" s="89" t="s">
        <v>1673</v>
      </c>
    </row>
    <row r="904" spans="1:24" ht="15" customHeight="1">
      <c r="A904" s="88" t="s">
        <v>136</v>
      </c>
      <c r="B904" s="88" t="s">
        <v>135</v>
      </c>
      <c r="C904" s="89">
        <v>1105</v>
      </c>
      <c r="D904" s="90" t="s">
        <v>140</v>
      </c>
      <c r="E904" s="89" t="s">
        <v>299</v>
      </c>
      <c r="F904" s="89" t="s">
        <v>1675</v>
      </c>
      <c r="G904" s="89">
        <v>100</v>
      </c>
      <c r="H904" s="89" t="s">
        <v>224</v>
      </c>
      <c r="I904" s="88"/>
      <c r="J904" s="91">
        <v>37346</v>
      </c>
      <c r="K904" s="89"/>
      <c r="L904" s="92">
        <f>DATE(YEAR(J904)-26,MONTH(J904),DAY(J905))</f>
        <v>27850</v>
      </c>
      <c r="M904" s="89" t="s">
        <v>524</v>
      </c>
      <c r="N904" s="88" t="s">
        <v>1674</v>
      </c>
      <c r="O904" s="88"/>
      <c r="P904" s="89" t="s">
        <v>224</v>
      </c>
      <c r="Q904" s="89" t="s">
        <v>1673</v>
      </c>
      <c r="R904" s="93" t="s">
        <v>1673</v>
      </c>
      <c r="S904" s="89" t="s">
        <v>6973</v>
      </c>
      <c r="T904" s="96" t="s">
        <v>9270</v>
      </c>
      <c r="U904" s="94" t="s">
        <v>6978</v>
      </c>
      <c r="V904" s="88"/>
      <c r="W904" s="88"/>
      <c r="X904" s="89" t="s">
        <v>1673</v>
      </c>
    </row>
    <row r="905" spans="1:24" ht="15" customHeight="1">
      <c r="A905" s="88" t="s">
        <v>136</v>
      </c>
      <c r="B905" s="88" t="s">
        <v>135</v>
      </c>
      <c r="C905" s="89">
        <v>1106</v>
      </c>
      <c r="D905" s="90" t="s">
        <v>160</v>
      </c>
      <c r="E905" s="89" t="s">
        <v>342</v>
      </c>
      <c r="F905" s="89" t="s">
        <v>1675</v>
      </c>
      <c r="G905" s="89">
        <v>11500</v>
      </c>
      <c r="H905" s="89" t="s">
        <v>224</v>
      </c>
      <c r="I905" s="88"/>
      <c r="J905" s="91">
        <v>37346</v>
      </c>
      <c r="K905" s="89"/>
      <c r="L905" s="92">
        <f>DATE(YEAR(J905)-26,MONTH(J905),DAY(J906))</f>
        <v>27850</v>
      </c>
      <c r="M905" s="89" t="s">
        <v>506</v>
      </c>
      <c r="N905" s="88" t="s">
        <v>1674</v>
      </c>
      <c r="O905" s="88"/>
      <c r="P905" s="89" t="s">
        <v>224</v>
      </c>
      <c r="Q905" s="89" t="s">
        <v>4402</v>
      </c>
      <c r="R905" s="93" t="s">
        <v>2289</v>
      </c>
      <c r="S905" s="89" t="s">
        <v>6973</v>
      </c>
      <c r="T905" s="96" t="s">
        <v>9270</v>
      </c>
      <c r="U905" s="94" t="s">
        <v>6979</v>
      </c>
      <c r="V905" s="88"/>
      <c r="W905" s="88"/>
      <c r="X905" s="89" t="s">
        <v>6092</v>
      </c>
    </row>
    <row r="906" spans="1:24" ht="15" customHeight="1">
      <c r="A906" s="88" t="s">
        <v>136</v>
      </c>
      <c r="B906" s="88" t="s">
        <v>135</v>
      </c>
      <c r="C906" s="89">
        <v>1107</v>
      </c>
      <c r="D906" s="90" t="s">
        <v>160</v>
      </c>
      <c r="E906" s="89" t="s">
        <v>361</v>
      </c>
      <c r="F906" s="89" t="s">
        <v>1675</v>
      </c>
      <c r="G906" s="89">
        <v>4000</v>
      </c>
      <c r="H906" s="89" t="s">
        <v>224</v>
      </c>
      <c r="I906" s="88"/>
      <c r="J906" s="91">
        <v>37346</v>
      </c>
      <c r="K906" s="89"/>
      <c r="L906" s="92">
        <f>DATE(YEAR(J906)-26,MONTH(J906),DAY(J907))</f>
        <v>27850</v>
      </c>
      <c r="M906" s="89" t="s">
        <v>506</v>
      </c>
      <c r="N906" s="88" t="s">
        <v>1674</v>
      </c>
      <c r="O906" s="88"/>
      <c r="P906" s="89" t="s">
        <v>224</v>
      </c>
      <c r="Q906" s="89" t="s">
        <v>1673</v>
      </c>
      <c r="R906" s="93" t="s">
        <v>1673</v>
      </c>
      <c r="S906" s="89" t="s">
        <v>6973</v>
      </c>
      <c r="T906" s="96" t="s">
        <v>9270</v>
      </c>
      <c r="U906" s="94" t="s">
        <v>6978</v>
      </c>
      <c r="V906" s="88"/>
      <c r="W906" s="88"/>
      <c r="X906" s="89" t="s">
        <v>6093</v>
      </c>
    </row>
    <row r="907" spans="1:24" ht="15" customHeight="1">
      <c r="A907" s="88" t="s">
        <v>136</v>
      </c>
      <c r="B907" s="88" t="s">
        <v>135</v>
      </c>
      <c r="C907" s="89">
        <v>1108</v>
      </c>
      <c r="D907" s="90" t="s">
        <v>160</v>
      </c>
      <c r="E907" s="89" t="s">
        <v>357</v>
      </c>
      <c r="F907" s="89" t="s">
        <v>1675</v>
      </c>
      <c r="G907" s="89">
        <v>9500</v>
      </c>
      <c r="H907" s="89" t="s">
        <v>224</v>
      </c>
      <c r="I907" s="88"/>
      <c r="J907" s="91">
        <v>37346</v>
      </c>
      <c r="K907" s="89"/>
      <c r="L907" s="92">
        <f>DATE(YEAR(J907)-26,MONTH(J907),DAY(J908))</f>
        <v>27850</v>
      </c>
      <c r="M907" s="89" t="s">
        <v>342</v>
      </c>
      <c r="N907" s="88" t="s">
        <v>1674</v>
      </c>
      <c r="O907" s="88"/>
      <c r="P907" s="89" t="s">
        <v>224</v>
      </c>
      <c r="Q907" s="89" t="s">
        <v>4403</v>
      </c>
      <c r="R907" s="93" t="s">
        <v>2290</v>
      </c>
      <c r="S907" s="89" t="s">
        <v>6973</v>
      </c>
      <c r="T907" s="96" t="s">
        <v>9270</v>
      </c>
      <c r="U907" s="94" t="s">
        <v>6979</v>
      </c>
      <c r="V907" s="88"/>
      <c r="W907" s="88"/>
      <c r="X907" s="89" t="s">
        <v>6094</v>
      </c>
    </row>
    <row r="908" spans="1:24" ht="15" customHeight="1">
      <c r="A908" s="88" t="s">
        <v>136</v>
      </c>
      <c r="B908" s="88" t="s">
        <v>135</v>
      </c>
      <c r="C908" s="89">
        <v>1109</v>
      </c>
      <c r="D908" s="90" t="s">
        <v>160</v>
      </c>
      <c r="E908" s="89" t="s">
        <v>346</v>
      </c>
      <c r="F908" s="89" t="s">
        <v>1675</v>
      </c>
      <c r="G908" s="89">
        <v>5000</v>
      </c>
      <c r="H908" s="89" t="s">
        <v>224</v>
      </c>
      <c r="I908" s="88"/>
      <c r="J908" s="91">
        <v>37346</v>
      </c>
      <c r="K908" s="89"/>
      <c r="L908" s="92">
        <f>DATE(YEAR(J908)-26,MONTH(J908),DAY(J909))</f>
        <v>27850</v>
      </c>
      <c r="M908" s="89" t="s">
        <v>342</v>
      </c>
      <c r="N908" s="88" t="s">
        <v>1674</v>
      </c>
      <c r="O908" s="88"/>
      <c r="P908" s="89" t="s">
        <v>224</v>
      </c>
      <c r="Q908" s="89" t="s">
        <v>4404</v>
      </c>
      <c r="R908" s="93" t="s">
        <v>2291</v>
      </c>
      <c r="S908" s="89" t="s">
        <v>6973</v>
      </c>
      <c r="T908" s="96" t="s">
        <v>9270</v>
      </c>
      <c r="U908" s="94" t="s">
        <v>6978</v>
      </c>
      <c r="V908" s="88"/>
      <c r="W908" s="88"/>
      <c r="X908" s="89" t="s">
        <v>6095</v>
      </c>
    </row>
    <row r="909" spans="1:24" ht="15" customHeight="1">
      <c r="A909" s="88" t="s">
        <v>136</v>
      </c>
      <c r="B909" s="88" t="s">
        <v>135</v>
      </c>
      <c r="C909" s="89">
        <v>1110</v>
      </c>
      <c r="D909" s="90" t="s">
        <v>316</v>
      </c>
      <c r="E909" s="89" t="s">
        <v>672</v>
      </c>
      <c r="F909" s="89" t="s">
        <v>1675</v>
      </c>
      <c r="G909" s="89">
        <v>500</v>
      </c>
      <c r="H909" s="89" t="s">
        <v>224</v>
      </c>
      <c r="I909" s="88"/>
      <c r="J909" s="91">
        <v>37346</v>
      </c>
      <c r="K909" s="89"/>
      <c r="L909" s="92">
        <f>DATE(YEAR(J909)-26,MONTH(J909),DAY(J910))</f>
        <v>27850</v>
      </c>
      <c r="M909" s="89" t="s">
        <v>525</v>
      </c>
      <c r="N909" s="88" t="s">
        <v>1674</v>
      </c>
      <c r="O909" s="88"/>
      <c r="P909" s="89" t="s">
        <v>224</v>
      </c>
      <c r="Q909" s="89" t="s">
        <v>4405</v>
      </c>
      <c r="R909" s="93" t="s">
        <v>2292</v>
      </c>
      <c r="S909" s="89" t="s">
        <v>6973</v>
      </c>
      <c r="T909" s="96" t="s">
        <v>9270</v>
      </c>
      <c r="U909" s="94" t="s">
        <v>6978</v>
      </c>
      <c r="V909" s="88"/>
      <c r="W909" s="88"/>
      <c r="X909" s="89" t="s">
        <v>1673</v>
      </c>
    </row>
    <row r="910" spans="1:24" ht="15" customHeight="1">
      <c r="A910" s="88" t="s">
        <v>136</v>
      </c>
      <c r="B910" s="88" t="s">
        <v>135</v>
      </c>
      <c r="C910" s="89">
        <v>1111</v>
      </c>
      <c r="D910" s="90" t="s">
        <v>1121</v>
      </c>
      <c r="E910" s="89" t="s">
        <v>528</v>
      </c>
      <c r="F910" s="89" t="s">
        <v>1675</v>
      </c>
      <c r="G910" s="89">
        <v>500</v>
      </c>
      <c r="H910" s="89" t="s">
        <v>224</v>
      </c>
      <c r="I910" s="88"/>
      <c r="J910" s="91">
        <v>37346</v>
      </c>
      <c r="K910" s="89"/>
      <c r="L910" s="92">
        <f>DATE(YEAR(J910)-26,MONTH(J910),DAY(J911))</f>
        <v>27850</v>
      </c>
      <c r="M910" s="89" t="s">
        <v>288</v>
      </c>
      <c r="N910" s="88" t="s">
        <v>1674</v>
      </c>
      <c r="O910" s="88"/>
      <c r="P910" s="89" t="s">
        <v>224</v>
      </c>
      <c r="Q910" s="89" t="s">
        <v>1673</v>
      </c>
      <c r="R910" s="93" t="s">
        <v>1673</v>
      </c>
      <c r="S910" s="89" t="s">
        <v>6973</v>
      </c>
      <c r="T910" s="96" t="s">
        <v>9270</v>
      </c>
      <c r="U910" s="94" t="s">
        <v>6977</v>
      </c>
      <c r="V910" s="88"/>
      <c r="W910" s="88"/>
      <c r="X910" s="89" t="s">
        <v>1673</v>
      </c>
    </row>
    <row r="911" spans="1:24" ht="15" customHeight="1">
      <c r="A911" s="88" t="s">
        <v>136</v>
      </c>
      <c r="B911" s="88" t="s">
        <v>135</v>
      </c>
      <c r="C911" s="89">
        <v>1112</v>
      </c>
      <c r="D911" s="90" t="s">
        <v>1107</v>
      </c>
      <c r="E911" s="89" t="s">
        <v>165</v>
      </c>
      <c r="F911" s="89" t="s">
        <v>1675</v>
      </c>
      <c r="G911" s="89">
        <v>100</v>
      </c>
      <c r="H911" s="89" t="s">
        <v>1661</v>
      </c>
      <c r="I911" s="88"/>
      <c r="J911" s="91">
        <v>37346</v>
      </c>
      <c r="K911" s="89"/>
      <c r="L911" s="92">
        <f>DATE(YEAR(J911)-26,MONTH(J911),DAY(J912))</f>
        <v>27850</v>
      </c>
      <c r="M911" s="89" t="s">
        <v>488</v>
      </c>
      <c r="N911" s="88" t="s">
        <v>1674</v>
      </c>
      <c r="O911" s="88"/>
      <c r="P911" s="89" t="s">
        <v>1661</v>
      </c>
      <c r="Q911" s="89" t="s">
        <v>1673</v>
      </c>
      <c r="R911" s="93" t="s">
        <v>1673</v>
      </c>
      <c r="S911" s="89" t="s">
        <v>6973</v>
      </c>
      <c r="T911" s="96" t="s">
        <v>9270</v>
      </c>
      <c r="U911" s="94" t="s">
        <v>6978</v>
      </c>
      <c r="V911" s="88"/>
      <c r="W911" s="88"/>
      <c r="X911" s="89" t="s">
        <v>1673</v>
      </c>
    </row>
    <row r="912" spans="1:24" ht="15" customHeight="1">
      <c r="A912" s="88" t="s">
        <v>136</v>
      </c>
      <c r="B912" s="88" t="s">
        <v>135</v>
      </c>
      <c r="C912" s="89">
        <v>1113</v>
      </c>
      <c r="D912" s="90" t="s">
        <v>507</v>
      </c>
      <c r="E912" s="89" t="s">
        <v>1120</v>
      </c>
      <c r="F912" s="89" t="s">
        <v>1675</v>
      </c>
      <c r="G912" s="89">
        <v>500</v>
      </c>
      <c r="H912" s="89" t="s">
        <v>224</v>
      </c>
      <c r="I912" s="88"/>
      <c r="J912" s="91">
        <v>37346</v>
      </c>
      <c r="K912" s="89"/>
      <c r="L912" s="92">
        <f>DATE(YEAR(J912)-26,MONTH(J912),DAY(J913))</f>
        <v>27850</v>
      </c>
      <c r="M912" s="89" t="s">
        <v>288</v>
      </c>
      <c r="N912" s="88" t="s">
        <v>1674</v>
      </c>
      <c r="O912" s="88"/>
      <c r="P912" s="89" t="s">
        <v>224</v>
      </c>
      <c r="Q912" s="89" t="s">
        <v>1673</v>
      </c>
      <c r="R912" s="93" t="s">
        <v>1673</v>
      </c>
      <c r="S912" s="89" t="s">
        <v>6973</v>
      </c>
      <c r="T912" s="96" t="s">
        <v>9270</v>
      </c>
      <c r="U912" s="94" t="s">
        <v>6979</v>
      </c>
      <c r="V912" s="88"/>
      <c r="W912" s="88"/>
      <c r="X912" s="89" t="s">
        <v>1673</v>
      </c>
    </row>
    <row r="913" spans="1:24" ht="15" customHeight="1">
      <c r="A913" s="88" t="s">
        <v>136</v>
      </c>
      <c r="B913" s="88" t="s">
        <v>135</v>
      </c>
      <c r="C913" s="89">
        <v>1115</v>
      </c>
      <c r="D913" s="90" t="s">
        <v>160</v>
      </c>
      <c r="E913" s="89" t="s">
        <v>357</v>
      </c>
      <c r="F913" s="89" t="s">
        <v>1675</v>
      </c>
      <c r="G913" s="89">
        <v>5500</v>
      </c>
      <c r="H913" s="89" t="s">
        <v>224</v>
      </c>
      <c r="I913" s="88"/>
      <c r="J913" s="91">
        <v>37346</v>
      </c>
      <c r="K913" s="89"/>
      <c r="L913" s="92">
        <f>DATE(YEAR(J913)-26,MONTH(J913),DAY(J914))</f>
        <v>27850</v>
      </c>
      <c r="M913" s="89" t="s">
        <v>256</v>
      </c>
      <c r="N913" s="88" t="s">
        <v>1674</v>
      </c>
      <c r="O913" s="88"/>
      <c r="P913" s="89" t="s">
        <v>224</v>
      </c>
      <c r="Q913" s="89" t="s">
        <v>4406</v>
      </c>
      <c r="R913" s="93" t="s">
        <v>2209</v>
      </c>
      <c r="S913" s="89" t="s">
        <v>6973</v>
      </c>
      <c r="T913" s="96" t="s">
        <v>9270</v>
      </c>
      <c r="U913" s="94" t="s">
        <v>6979</v>
      </c>
      <c r="V913" s="88"/>
      <c r="W913" s="88"/>
      <c r="X913" s="89" t="s">
        <v>6096</v>
      </c>
    </row>
    <row r="914" spans="1:24" ht="15" customHeight="1">
      <c r="A914" s="88" t="s">
        <v>136</v>
      </c>
      <c r="B914" s="88" t="s">
        <v>135</v>
      </c>
      <c r="C914" s="89">
        <v>1116</v>
      </c>
      <c r="D914" s="90" t="s">
        <v>316</v>
      </c>
      <c r="E914" s="89" t="s">
        <v>443</v>
      </c>
      <c r="F914" s="89" t="s">
        <v>1675</v>
      </c>
      <c r="G914" s="89">
        <v>13000</v>
      </c>
      <c r="H914" s="89" t="s">
        <v>224</v>
      </c>
      <c r="I914" s="88"/>
      <c r="J914" s="91">
        <v>37346</v>
      </c>
      <c r="K914" s="89"/>
      <c r="L914" s="92">
        <f>DATE(YEAR(J914)-26,MONTH(J914),DAY(J915))</f>
        <v>27850</v>
      </c>
      <c r="M914" s="89" t="s">
        <v>197</v>
      </c>
      <c r="N914" s="88" t="s">
        <v>1674</v>
      </c>
      <c r="O914" s="88"/>
      <c r="P914" s="89" t="s">
        <v>224</v>
      </c>
      <c r="Q914" s="89" t="s">
        <v>4407</v>
      </c>
      <c r="R914" s="93" t="s">
        <v>2293</v>
      </c>
      <c r="S914" s="89" t="s">
        <v>6973</v>
      </c>
      <c r="T914" s="96" t="s">
        <v>9270</v>
      </c>
      <c r="U914" s="94" t="s">
        <v>6979</v>
      </c>
      <c r="V914" s="88"/>
      <c r="W914" s="88"/>
      <c r="X914" s="89" t="s">
        <v>6097</v>
      </c>
    </row>
    <row r="915" spans="1:24" ht="15" customHeight="1">
      <c r="A915" s="88" t="s">
        <v>136</v>
      </c>
      <c r="B915" s="88" t="s">
        <v>135</v>
      </c>
      <c r="C915" s="89">
        <v>1117</v>
      </c>
      <c r="D915" s="90" t="s">
        <v>316</v>
      </c>
      <c r="E915" s="89" t="s">
        <v>499</v>
      </c>
      <c r="F915" s="89" t="s">
        <v>1675</v>
      </c>
      <c r="G915" s="89">
        <v>10500</v>
      </c>
      <c r="H915" s="89" t="s">
        <v>224</v>
      </c>
      <c r="I915" s="88"/>
      <c r="J915" s="91">
        <v>37346</v>
      </c>
      <c r="K915" s="89"/>
      <c r="L915" s="92">
        <f>DATE(YEAR(J915)-26,MONTH(J915),DAY(J916))</f>
        <v>27850</v>
      </c>
      <c r="M915" s="89" t="s">
        <v>197</v>
      </c>
      <c r="N915" s="88" t="s">
        <v>1674</v>
      </c>
      <c r="O915" s="88"/>
      <c r="P915" s="89" t="s">
        <v>224</v>
      </c>
      <c r="Q915" s="89" t="s">
        <v>4408</v>
      </c>
      <c r="R915" s="93" t="s">
        <v>2294</v>
      </c>
      <c r="S915" s="89" t="s">
        <v>6973</v>
      </c>
      <c r="T915" s="96" t="s">
        <v>9270</v>
      </c>
      <c r="U915" s="94" t="s">
        <v>6979</v>
      </c>
      <c r="V915" s="88"/>
      <c r="W915" s="88"/>
      <c r="X915" s="89" t="s">
        <v>6098</v>
      </c>
    </row>
    <row r="916" spans="1:24" ht="15" customHeight="1">
      <c r="A916" s="88" t="s">
        <v>136</v>
      </c>
      <c r="B916" s="88" t="s">
        <v>135</v>
      </c>
      <c r="C916" s="89">
        <v>1118</v>
      </c>
      <c r="D916" s="90" t="s">
        <v>316</v>
      </c>
      <c r="E916" s="89" t="s">
        <v>1119</v>
      </c>
      <c r="F916" s="89" t="s">
        <v>1675</v>
      </c>
      <c r="G916" s="89">
        <v>5500</v>
      </c>
      <c r="H916" s="89" t="s">
        <v>224</v>
      </c>
      <c r="I916" s="88"/>
      <c r="J916" s="91">
        <v>37346</v>
      </c>
      <c r="K916" s="89"/>
      <c r="L916" s="92">
        <f>DATE(YEAR(J916)-26,MONTH(J916),DAY(J917))</f>
        <v>27850</v>
      </c>
      <c r="M916" s="89" t="s">
        <v>521</v>
      </c>
      <c r="N916" s="88" t="s">
        <v>1674</v>
      </c>
      <c r="O916" s="88"/>
      <c r="P916" s="89" t="s">
        <v>224</v>
      </c>
      <c r="Q916" s="89" t="s">
        <v>4374</v>
      </c>
      <c r="R916" s="93" t="s">
        <v>2295</v>
      </c>
      <c r="S916" s="89" t="s">
        <v>6973</v>
      </c>
      <c r="T916" s="96" t="s">
        <v>9270</v>
      </c>
      <c r="U916" s="94" t="s">
        <v>6979</v>
      </c>
      <c r="V916" s="88"/>
      <c r="W916" s="88"/>
      <c r="X916" s="89" t="s">
        <v>6099</v>
      </c>
    </row>
    <row r="917" spans="1:24" ht="15" customHeight="1">
      <c r="A917" s="88" t="s">
        <v>136</v>
      </c>
      <c r="B917" s="88" t="s">
        <v>135</v>
      </c>
      <c r="C917" s="89">
        <v>1119</v>
      </c>
      <c r="D917" s="90" t="s">
        <v>1118</v>
      </c>
      <c r="E917" s="89" t="s">
        <v>288</v>
      </c>
      <c r="F917" s="89" t="s">
        <v>1675</v>
      </c>
      <c r="G917" s="89">
        <v>11000</v>
      </c>
      <c r="H917" s="89" t="s">
        <v>224</v>
      </c>
      <c r="I917" s="88"/>
      <c r="J917" s="91">
        <v>37346</v>
      </c>
      <c r="K917" s="89"/>
      <c r="L917" s="92">
        <f>DATE(YEAR(J917)-26,MONTH(J917),DAY(J918))</f>
        <v>27850</v>
      </c>
      <c r="M917" s="89" t="s">
        <v>1031</v>
      </c>
      <c r="N917" s="88" t="s">
        <v>1674</v>
      </c>
      <c r="O917" s="88"/>
      <c r="P917" s="89" t="s">
        <v>224</v>
      </c>
      <c r="Q917" s="89" t="s">
        <v>4409</v>
      </c>
      <c r="R917" s="93" t="s">
        <v>2296</v>
      </c>
      <c r="S917" s="89" t="s">
        <v>6973</v>
      </c>
      <c r="T917" s="96" t="s">
        <v>9270</v>
      </c>
      <c r="U917" s="94" t="s">
        <v>6979</v>
      </c>
      <c r="V917" s="88"/>
      <c r="W917" s="88"/>
      <c r="X917" s="89" t="s">
        <v>6100</v>
      </c>
    </row>
    <row r="918" spans="1:24" ht="15" customHeight="1">
      <c r="A918" s="88" t="s">
        <v>136</v>
      </c>
      <c r="B918" s="88" t="s">
        <v>135</v>
      </c>
      <c r="C918" s="89">
        <v>1120</v>
      </c>
      <c r="D918" s="90" t="s">
        <v>1118</v>
      </c>
      <c r="E918" s="89" t="s">
        <v>596</v>
      </c>
      <c r="F918" s="89" t="s">
        <v>1675</v>
      </c>
      <c r="G918" s="89">
        <v>12000</v>
      </c>
      <c r="H918" s="89" t="s">
        <v>224</v>
      </c>
      <c r="I918" s="88"/>
      <c r="J918" s="91">
        <v>37346</v>
      </c>
      <c r="K918" s="89"/>
      <c r="L918" s="92">
        <f>DATE(YEAR(J918)-26,MONTH(J918),DAY(J919))</f>
        <v>27850</v>
      </c>
      <c r="M918" s="89" t="s">
        <v>1031</v>
      </c>
      <c r="N918" s="88" t="s">
        <v>1674</v>
      </c>
      <c r="O918" s="88"/>
      <c r="P918" s="89" t="s">
        <v>224</v>
      </c>
      <c r="Q918" s="89" t="s">
        <v>4410</v>
      </c>
      <c r="R918" s="93" t="s">
        <v>2297</v>
      </c>
      <c r="S918" s="89" t="s">
        <v>6973</v>
      </c>
      <c r="T918" s="96" t="s">
        <v>9270</v>
      </c>
      <c r="U918" s="94" t="s">
        <v>6979</v>
      </c>
      <c r="V918" s="88"/>
      <c r="W918" s="88"/>
      <c r="X918" s="89" t="s">
        <v>6101</v>
      </c>
    </row>
    <row r="919" spans="1:24" ht="15" customHeight="1">
      <c r="A919" s="88" t="s">
        <v>136</v>
      </c>
      <c r="B919" s="88" t="s">
        <v>135</v>
      </c>
      <c r="C919" s="89">
        <v>1121</v>
      </c>
      <c r="D919" s="90" t="s">
        <v>1117</v>
      </c>
      <c r="E919" s="89" t="s">
        <v>1116</v>
      </c>
      <c r="F919" s="89" t="s">
        <v>1675</v>
      </c>
      <c r="G919" s="89">
        <v>100</v>
      </c>
      <c r="H919" s="89" t="s">
        <v>224</v>
      </c>
      <c r="I919" s="88"/>
      <c r="J919" s="91">
        <v>37346</v>
      </c>
      <c r="K919" s="89"/>
      <c r="L919" s="92">
        <f>DATE(YEAR(J919)-26,MONTH(J919),DAY(J920))</f>
        <v>27850</v>
      </c>
      <c r="M919" s="89" t="s">
        <v>395</v>
      </c>
      <c r="N919" s="88" t="s">
        <v>1674</v>
      </c>
      <c r="O919" s="88"/>
      <c r="P919" s="89" t="s">
        <v>224</v>
      </c>
      <c r="Q919" s="89" t="s">
        <v>1673</v>
      </c>
      <c r="R919" s="93" t="s">
        <v>1673</v>
      </c>
      <c r="S919" s="89" t="s">
        <v>6973</v>
      </c>
      <c r="T919" s="96" t="s">
        <v>9270</v>
      </c>
      <c r="U919" s="94" t="s">
        <v>6978</v>
      </c>
      <c r="V919" s="88"/>
      <c r="W919" s="88"/>
      <c r="X919" s="89" t="s">
        <v>1673</v>
      </c>
    </row>
    <row r="920" spans="1:24" ht="15" customHeight="1">
      <c r="A920" s="88" t="s">
        <v>136</v>
      </c>
      <c r="B920" s="88" t="s">
        <v>135</v>
      </c>
      <c r="C920" s="89">
        <v>1122</v>
      </c>
      <c r="D920" s="90" t="s">
        <v>144</v>
      </c>
      <c r="E920" s="89" t="s">
        <v>1115</v>
      </c>
      <c r="F920" s="89" t="s">
        <v>1676</v>
      </c>
      <c r="G920" s="89">
        <v>7500</v>
      </c>
      <c r="H920" s="89" t="s">
        <v>224</v>
      </c>
      <c r="I920" s="88"/>
      <c r="J920" s="91">
        <v>37346</v>
      </c>
      <c r="K920" s="89"/>
      <c r="L920" s="92">
        <f>DATE(YEAR(J920)-26,MONTH(J920),DAY(J921))</f>
        <v>27850</v>
      </c>
      <c r="M920" s="89" t="s">
        <v>165</v>
      </c>
      <c r="N920" s="88" t="s">
        <v>1674</v>
      </c>
      <c r="O920" s="88"/>
      <c r="P920" s="89" t="s">
        <v>224</v>
      </c>
      <c r="Q920" s="89" t="s">
        <v>4411</v>
      </c>
      <c r="R920" s="93" t="s">
        <v>2298</v>
      </c>
      <c r="S920" s="89" t="s">
        <v>6973</v>
      </c>
      <c r="T920" s="96" t="s">
        <v>9270</v>
      </c>
      <c r="U920" s="94" t="s">
        <v>6978</v>
      </c>
      <c r="V920" s="88"/>
      <c r="W920" s="88"/>
      <c r="X920" s="89" t="s">
        <v>6102</v>
      </c>
    </row>
    <row r="921" spans="1:24" ht="15" customHeight="1">
      <c r="A921" s="88" t="s">
        <v>136</v>
      </c>
      <c r="B921" s="88" t="s">
        <v>135</v>
      </c>
      <c r="C921" s="89">
        <v>1123</v>
      </c>
      <c r="D921" s="90" t="s">
        <v>144</v>
      </c>
      <c r="E921" s="89" t="s">
        <v>1114</v>
      </c>
      <c r="F921" s="89" t="s">
        <v>1675</v>
      </c>
      <c r="G921" s="89">
        <v>15500</v>
      </c>
      <c r="H921" s="89" t="s">
        <v>224</v>
      </c>
      <c r="I921" s="88"/>
      <c r="J921" s="91">
        <v>37346</v>
      </c>
      <c r="K921" s="89"/>
      <c r="L921" s="92">
        <f>DATE(YEAR(J921)-26,MONTH(J921),DAY(J922))</f>
        <v>27850</v>
      </c>
      <c r="M921" s="89" t="s">
        <v>214</v>
      </c>
      <c r="N921" s="88" t="s">
        <v>1674</v>
      </c>
      <c r="O921" s="88"/>
      <c r="P921" s="89" t="s">
        <v>224</v>
      </c>
      <c r="Q921" s="89" t="s">
        <v>4368</v>
      </c>
      <c r="R921" s="93" t="s">
        <v>2299</v>
      </c>
      <c r="S921" s="89" t="s">
        <v>6973</v>
      </c>
      <c r="T921" s="96" t="s">
        <v>9270</v>
      </c>
      <c r="U921" s="94" t="s">
        <v>6979</v>
      </c>
      <c r="V921" s="88"/>
      <c r="W921" s="88"/>
      <c r="X921" s="89" t="s">
        <v>6103</v>
      </c>
    </row>
    <row r="922" spans="1:24" ht="15" customHeight="1">
      <c r="A922" s="88" t="s">
        <v>136</v>
      </c>
      <c r="B922" s="88" t="s">
        <v>135</v>
      </c>
      <c r="C922" s="89">
        <v>1125</v>
      </c>
      <c r="D922" s="90" t="s">
        <v>341</v>
      </c>
      <c r="E922" s="89" t="s">
        <v>137</v>
      </c>
      <c r="F922" s="89" t="s">
        <v>1676</v>
      </c>
      <c r="G922" s="89">
        <v>4500</v>
      </c>
      <c r="H922" s="89" t="s">
        <v>224</v>
      </c>
      <c r="I922" s="88"/>
      <c r="J922" s="91">
        <v>37346</v>
      </c>
      <c r="K922" s="89"/>
      <c r="L922" s="92">
        <f>DATE(YEAR(J922)-26,MONTH(J922),DAY(J923))</f>
        <v>27850</v>
      </c>
      <c r="M922" s="89" t="s">
        <v>506</v>
      </c>
      <c r="N922" s="88" t="s">
        <v>1674</v>
      </c>
      <c r="O922" s="88"/>
      <c r="P922" s="89" t="s">
        <v>224</v>
      </c>
      <c r="Q922" s="89" t="s">
        <v>4412</v>
      </c>
      <c r="R922" s="93" t="s">
        <v>2300</v>
      </c>
      <c r="S922" s="89" t="s">
        <v>6973</v>
      </c>
      <c r="T922" s="96" t="s">
        <v>9270</v>
      </c>
      <c r="U922" s="94" t="s">
        <v>6978</v>
      </c>
      <c r="V922" s="88"/>
      <c r="W922" s="88"/>
      <c r="X922" s="89" t="s">
        <v>6104</v>
      </c>
    </row>
    <row r="923" spans="1:24" ht="15" customHeight="1">
      <c r="A923" s="88" t="s">
        <v>136</v>
      </c>
      <c r="B923" s="88" t="s">
        <v>135</v>
      </c>
      <c r="C923" s="89">
        <v>1126</v>
      </c>
      <c r="D923" s="90" t="s">
        <v>140</v>
      </c>
      <c r="E923" s="89" t="s">
        <v>299</v>
      </c>
      <c r="F923" s="89" t="s">
        <v>1675</v>
      </c>
      <c r="G923" s="89">
        <v>5500</v>
      </c>
      <c r="H923" s="89" t="s">
        <v>224</v>
      </c>
      <c r="I923" s="88"/>
      <c r="J923" s="91">
        <v>37346</v>
      </c>
      <c r="K923" s="89"/>
      <c r="L923" s="92">
        <f>DATE(YEAR(J923)-26,MONTH(J923),DAY(J924))</f>
        <v>27850</v>
      </c>
      <c r="M923" s="89" t="s">
        <v>805</v>
      </c>
      <c r="N923" s="88" t="s">
        <v>1674</v>
      </c>
      <c r="O923" s="88"/>
      <c r="P923" s="89" t="s">
        <v>224</v>
      </c>
      <c r="Q923" s="89" t="s">
        <v>4413</v>
      </c>
      <c r="R923" s="93" t="s">
        <v>2301</v>
      </c>
      <c r="S923" s="89" t="s">
        <v>6973</v>
      </c>
      <c r="T923" s="96" t="s">
        <v>9270</v>
      </c>
      <c r="U923" s="94" t="s">
        <v>6978</v>
      </c>
      <c r="V923" s="88"/>
      <c r="W923" s="88"/>
      <c r="X923" s="89" t="s">
        <v>6105</v>
      </c>
    </row>
    <row r="924" spans="1:24" ht="15" customHeight="1">
      <c r="A924" s="88" t="s">
        <v>136</v>
      </c>
      <c r="B924" s="88" t="s">
        <v>135</v>
      </c>
      <c r="C924" s="89">
        <v>1127</v>
      </c>
      <c r="D924" s="90" t="s">
        <v>140</v>
      </c>
      <c r="E924" s="89" t="s">
        <v>436</v>
      </c>
      <c r="F924" s="89" t="s">
        <v>1676</v>
      </c>
      <c r="G924" s="89">
        <v>3200</v>
      </c>
      <c r="H924" s="89" t="s">
        <v>224</v>
      </c>
      <c r="I924" s="88"/>
      <c r="J924" s="91">
        <v>37346</v>
      </c>
      <c r="K924" s="89"/>
      <c r="L924" s="92">
        <f>DATE(YEAR(J924)-26,MONTH(J924),DAY(J925))</f>
        <v>27850</v>
      </c>
      <c r="M924" s="89" t="s">
        <v>324</v>
      </c>
      <c r="N924" s="88" t="s">
        <v>1674</v>
      </c>
      <c r="O924" s="88"/>
      <c r="P924" s="89" t="s">
        <v>224</v>
      </c>
      <c r="Q924" s="89" t="s">
        <v>4414</v>
      </c>
      <c r="R924" s="93" t="s">
        <v>2302</v>
      </c>
      <c r="S924" s="89" t="s">
        <v>6973</v>
      </c>
      <c r="T924" s="96" t="s">
        <v>9270</v>
      </c>
      <c r="U924" s="94" t="s">
        <v>6978</v>
      </c>
      <c r="V924" s="88"/>
      <c r="W924" s="88"/>
      <c r="X924" s="89" t="s">
        <v>6106</v>
      </c>
    </row>
    <row r="925" spans="1:24" ht="15" customHeight="1">
      <c r="A925" s="88" t="s">
        <v>136</v>
      </c>
      <c r="B925" s="88" t="s">
        <v>135</v>
      </c>
      <c r="C925" s="89">
        <v>1128</v>
      </c>
      <c r="D925" s="90" t="s">
        <v>140</v>
      </c>
      <c r="E925" s="89" t="s">
        <v>245</v>
      </c>
      <c r="F925" s="89" t="s">
        <v>1675</v>
      </c>
      <c r="G925" s="89">
        <v>5700</v>
      </c>
      <c r="H925" s="89" t="s">
        <v>224</v>
      </c>
      <c r="I925" s="88"/>
      <c r="J925" s="91">
        <v>37346</v>
      </c>
      <c r="K925" s="89"/>
      <c r="L925" s="92">
        <f>DATE(YEAR(J925)-26,MONTH(J925),DAY(J926))</f>
        <v>27850</v>
      </c>
      <c r="M925" s="89" t="s">
        <v>149</v>
      </c>
      <c r="N925" s="88" t="s">
        <v>1674</v>
      </c>
      <c r="O925" s="88"/>
      <c r="P925" s="89" t="s">
        <v>224</v>
      </c>
      <c r="Q925" s="89" t="s">
        <v>4415</v>
      </c>
      <c r="R925" s="93" t="s">
        <v>2303</v>
      </c>
      <c r="S925" s="89" t="s">
        <v>6973</v>
      </c>
      <c r="T925" s="96" t="s">
        <v>9270</v>
      </c>
      <c r="U925" s="94" t="s">
        <v>6978</v>
      </c>
      <c r="V925" s="88"/>
      <c r="W925" s="88"/>
      <c r="X925" s="89" t="s">
        <v>6107</v>
      </c>
    </row>
    <row r="926" spans="1:24" ht="15" customHeight="1">
      <c r="A926" s="88" t="s">
        <v>136</v>
      </c>
      <c r="B926" s="88" t="s">
        <v>135</v>
      </c>
      <c r="C926" s="89">
        <v>1129</v>
      </c>
      <c r="D926" s="90" t="s">
        <v>160</v>
      </c>
      <c r="E926" s="89" t="s">
        <v>342</v>
      </c>
      <c r="F926" s="89" t="s">
        <v>1675</v>
      </c>
      <c r="G926" s="89">
        <v>1250</v>
      </c>
      <c r="H926" s="89" t="s">
        <v>224</v>
      </c>
      <c r="I926" s="88"/>
      <c r="J926" s="91">
        <v>37346</v>
      </c>
      <c r="K926" s="89"/>
      <c r="L926" s="92">
        <f>DATE(YEAR(J926)-26,MONTH(J926),DAY(J927))</f>
        <v>27850</v>
      </c>
      <c r="M926" s="89" t="s">
        <v>1583</v>
      </c>
      <c r="N926" s="88" t="s">
        <v>1674</v>
      </c>
      <c r="O926" s="88"/>
      <c r="P926" s="89" t="s">
        <v>224</v>
      </c>
      <c r="Q926" s="89" t="s">
        <v>4416</v>
      </c>
      <c r="R926" s="93" t="s">
        <v>2304</v>
      </c>
      <c r="S926" s="89" t="s">
        <v>6973</v>
      </c>
      <c r="T926" s="96" t="s">
        <v>9270</v>
      </c>
      <c r="U926" s="94" t="s">
        <v>6978</v>
      </c>
      <c r="V926" s="88"/>
      <c r="W926" s="88"/>
      <c r="X926" s="89" t="s">
        <v>1673</v>
      </c>
    </row>
    <row r="927" spans="1:24" ht="15" customHeight="1">
      <c r="A927" s="88" t="s">
        <v>136</v>
      </c>
      <c r="B927" s="88" t="s">
        <v>135</v>
      </c>
      <c r="C927" s="89">
        <v>1130</v>
      </c>
      <c r="D927" s="90" t="s">
        <v>168</v>
      </c>
      <c r="E927" s="89" t="s">
        <v>534</v>
      </c>
      <c r="F927" s="89" t="s">
        <v>1675</v>
      </c>
      <c r="G927" s="89">
        <v>5000</v>
      </c>
      <c r="H927" s="89" t="s">
        <v>224</v>
      </c>
      <c r="I927" s="88"/>
      <c r="J927" s="91">
        <v>37346</v>
      </c>
      <c r="K927" s="89"/>
      <c r="L927" s="92">
        <f>DATE(YEAR(J927)-26,MONTH(J927),DAY(J928))</f>
        <v>27850</v>
      </c>
      <c r="M927" s="89" t="s">
        <v>197</v>
      </c>
      <c r="N927" s="88" t="s">
        <v>1674</v>
      </c>
      <c r="O927" s="88"/>
      <c r="P927" s="89" t="s">
        <v>224</v>
      </c>
      <c r="Q927" s="89" t="s">
        <v>4417</v>
      </c>
      <c r="R927" s="93" t="s">
        <v>2305</v>
      </c>
      <c r="S927" s="89" t="s">
        <v>6973</v>
      </c>
      <c r="T927" s="96" t="s">
        <v>9270</v>
      </c>
      <c r="U927" s="94" t="s">
        <v>6978</v>
      </c>
      <c r="V927" s="88"/>
      <c r="W927" s="88"/>
      <c r="X927" s="89" t="s">
        <v>6108</v>
      </c>
    </row>
    <row r="928" spans="1:24" ht="15" customHeight="1">
      <c r="A928" s="88" t="s">
        <v>136</v>
      </c>
      <c r="B928" s="88" t="s">
        <v>135</v>
      </c>
      <c r="C928" s="89">
        <v>1131</v>
      </c>
      <c r="D928" s="90" t="s">
        <v>341</v>
      </c>
      <c r="E928" s="89" t="s">
        <v>299</v>
      </c>
      <c r="F928" s="89" t="s">
        <v>1675</v>
      </c>
      <c r="G928" s="89">
        <v>10600</v>
      </c>
      <c r="H928" s="89" t="s">
        <v>224</v>
      </c>
      <c r="I928" s="88"/>
      <c r="J928" s="91">
        <v>37346</v>
      </c>
      <c r="K928" s="89"/>
      <c r="L928" s="92">
        <f>DATE(YEAR(J928)-26,MONTH(J928),DAY(J929))</f>
        <v>27850</v>
      </c>
      <c r="M928" s="89" t="s">
        <v>225</v>
      </c>
      <c r="N928" s="88" t="s">
        <v>1674</v>
      </c>
      <c r="O928" s="88"/>
      <c r="P928" s="89" t="s">
        <v>224</v>
      </c>
      <c r="Q928" s="89" t="s">
        <v>4418</v>
      </c>
      <c r="R928" s="93" t="s">
        <v>2306</v>
      </c>
      <c r="S928" s="89" t="s">
        <v>6973</v>
      </c>
      <c r="T928" s="96" t="s">
        <v>9270</v>
      </c>
      <c r="U928" s="94" t="s">
        <v>6978</v>
      </c>
      <c r="V928" s="88"/>
      <c r="W928" s="88"/>
      <c r="X928" s="89" t="s">
        <v>6109</v>
      </c>
    </row>
    <row r="929" spans="1:24" ht="15" customHeight="1">
      <c r="A929" s="88" t="s">
        <v>136</v>
      </c>
      <c r="B929" s="88" t="s">
        <v>135</v>
      </c>
      <c r="C929" s="89">
        <v>1133</v>
      </c>
      <c r="D929" s="90" t="s">
        <v>140</v>
      </c>
      <c r="E929" s="89" t="s">
        <v>206</v>
      </c>
      <c r="F929" s="89" t="s">
        <v>1676</v>
      </c>
      <c r="G929" s="89">
        <v>800</v>
      </c>
      <c r="H929" s="89" t="s">
        <v>224</v>
      </c>
      <c r="I929" s="88"/>
      <c r="J929" s="91">
        <v>37346</v>
      </c>
      <c r="K929" s="89"/>
      <c r="L929" s="92">
        <f>DATE(YEAR(J929)-26,MONTH(J929),DAY(J930))</f>
        <v>27850</v>
      </c>
      <c r="M929" s="89" t="s">
        <v>256</v>
      </c>
      <c r="N929" s="88" t="s">
        <v>1674</v>
      </c>
      <c r="O929" s="88"/>
      <c r="P929" s="89" t="s">
        <v>224</v>
      </c>
      <c r="Q929" s="89" t="s">
        <v>4419</v>
      </c>
      <c r="R929" s="93" t="s">
        <v>2307</v>
      </c>
      <c r="S929" s="89" t="s">
        <v>6973</v>
      </c>
      <c r="T929" s="96" t="s">
        <v>9270</v>
      </c>
      <c r="U929" s="94" t="s">
        <v>6978</v>
      </c>
      <c r="V929" s="88"/>
      <c r="W929" s="88"/>
      <c r="X929" s="89" t="s">
        <v>1673</v>
      </c>
    </row>
    <row r="930" spans="1:24" ht="15" customHeight="1">
      <c r="A930" s="88" t="s">
        <v>136</v>
      </c>
      <c r="B930" s="88" t="s">
        <v>135</v>
      </c>
      <c r="C930" s="89">
        <v>1134</v>
      </c>
      <c r="D930" s="90" t="s">
        <v>144</v>
      </c>
      <c r="E930" s="89" t="s">
        <v>756</v>
      </c>
      <c r="F930" s="89" t="s">
        <v>1675</v>
      </c>
      <c r="G930" s="89">
        <v>100</v>
      </c>
      <c r="H930" s="89" t="s">
        <v>224</v>
      </c>
      <c r="I930" s="88"/>
      <c r="J930" s="91">
        <v>37346</v>
      </c>
      <c r="K930" s="89"/>
      <c r="L930" s="92">
        <f>DATE(YEAR(J930)-26,MONTH(J930),DAY(J931))</f>
        <v>27850</v>
      </c>
      <c r="M930" s="89" t="s">
        <v>256</v>
      </c>
      <c r="N930" s="88" t="s">
        <v>1674</v>
      </c>
      <c r="O930" s="88"/>
      <c r="P930" s="89" t="s">
        <v>224</v>
      </c>
      <c r="Q930" s="89" t="s">
        <v>1673</v>
      </c>
      <c r="R930" s="93" t="s">
        <v>1673</v>
      </c>
      <c r="S930" s="89" t="s">
        <v>6973</v>
      </c>
      <c r="T930" s="96" t="s">
        <v>9270</v>
      </c>
      <c r="U930" s="94" t="s">
        <v>6978</v>
      </c>
      <c r="V930" s="88"/>
      <c r="W930" s="88"/>
      <c r="X930" s="89" t="s">
        <v>1673</v>
      </c>
    </row>
    <row r="931" spans="1:24" ht="15" customHeight="1">
      <c r="A931" s="88" t="s">
        <v>136</v>
      </c>
      <c r="B931" s="88" t="s">
        <v>135</v>
      </c>
      <c r="C931" s="89">
        <v>1135</v>
      </c>
      <c r="D931" s="90" t="s">
        <v>144</v>
      </c>
      <c r="E931" s="89" t="s">
        <v>1113</v>
      </c>
      <c r="F931" s="89" t="s">
        <v>1675</v>
      </c>
      <c r="G931" s="89">
        <v>100</v>
      </c>
      <c r="H931" s="89" t="s">
        <v>224</v>
      </c>
      <c r="I931" s="88"/>
      <c r="J931" s="91">
        <v>37346</v>
      </c>
      <c r="K931" s="89"/>
      <c r="L931" s="92">
        <f>DATE(YEAR(J931)-26,MONTH(J931),DAY(J932))</f>
        <v>27850</v>
      </c>
      <c r="M931" s="89" t="s">
        <v>256</v>
      </c>
      <c r="N931" s="88" t="s">
        <v>1674</v>
      </c>
      <c r="O931" s="88"/>
      <c r="P931" s="89" t="s">
        <v>224</v>
      </c>
      <c r="Q931" s="89" t="s">
        <v>1673</v>
      </c>
      <c r="R931" s="93" t="s">
        <v>1673</v>
      </c>
      <c r="S931" s="89" t="s">
        <v>6973</v>
      </c>
      <c r="T931" s="96" t="s">
        <v>9270</v>
      </c>
      <c r="U931" s="94" t="s">
        <v>6978</v>
      </c>
      <c r="V931" s="88"/>
      <c r="W931" s="88"/>
      <c r="X931" s="89" t="s">
        <v>1673</v>
      </c>
    </row>
    <row r="932" spans="1:24" ht="15" customHeight="1">
      <c r="A932" s="88" t="s">
        <v>136</v>
      </c>
      <c r="B932" s="88" t="s">
        <v>135</v>
      </c>
      <c r="C932" s="89">
        <v>1136</v>
      </c>
      <c r="D932" s="90" t="s">
        <v>144</v>
      </c>
      <c r="E932" s="89" t="s">
        <v>256</v>
      </c>
      <c r="F932" s="89" t="s">
        <v>1675</v>
      </c>
      <c r="G932" s="89">
        <v>100</v>
      </c>
      <c r="H932" s="89" t="s">
        <v>224</v>
      </c>
      <c r="I932" s="88"/>
      <c r="J932" s="91">
        <v>37346</v>
      </c>
      <c r="K932" s="89"/>
      <c r="L932" s="92">
        <f>DATE(YEAR(J932)-26,MONTH(J932),DAY(J933))</f>
        <v>27850</v>
      </c>
      <c r="M932" s="89" t="s">
        <v>367</v>
      </c>
      <c r="N932" s="88" t="s">
        <v>1674</v>
      </c>
      <c r="O932" s="88"/>
      <c r="P932" s="89" t="s">
        <v>224</v>
      </c>
      <c r="Q932" s="89" t="s">
        <v>1673</v>
      </c>
      <c r="R932" s="93" t="s">
        <v>1673</v>
      </c>
      <c r="S932" s="89" t="s">
        <v>6973</v>
      </c>
      <c r="T932" s="96" t="s">
        <v>9270</v>
      </c>
      <c r="U932" s="94" t="s">
        <v>6978</v>
      </c>
      <c r="V932" s="88"/>
      <c r="W932" s="88"/>
      <c r="X932" s="89" t="s">
        <v>1673</v>
      </c>
    </row>
    <row r="933" spans="1:24" ht="15" customHeight="1">
      <c r="A933" s="88" t="s">
        <v>136</v>
      </c>
      <c r="B933" s="88" t="s">
        <v>135</v>
      </c>
      <c r="C933" s="89">
        <v>1137</v>
      </c>
      <c r="D933" s="90" t="s">
        <v>160</v>
      </c>
      <c r="E933" s="89" t="s">
        <v>687</v>
      </c>
      <c r="F933" s="89" t="s">
        <v>1676</v>
      </c>
      <c r="G933" s="89">
        <v>100</v>
      </c>
      <c r="H933" s="89" t="s">
        <v>224</v>
      </c>
      <c r="I933" s="88"/>
      <c r="J933" s="91">
        <v>37346</v>
      </c>
      <c r="K933" s="89"/>
      <c r="L933" s="92">
        <f>DATE(YEAR(J933)-26,MONTH(J933),DAY(J934))</f>
        <v>27850</v>
      </c>
      <c r="M933" s="89" t="s">
        <v>410</v>
      </c>
      <c r="N933" s="88" t="s">
        <v>1674</v>
      </c>
      <c r="O933" s="88"/>
      <c r="P933" s="89" t="s">
        <v>224</v>
      </c>
      <c r="Q933" s="89" t="s">
        <v>4378</v>
      </c>
      <c r="R933" s="93" t="s">
        <v>1673</v>
      </c>
      <c r="S933" s="89" t="s">
        <v>6973</v>
      </c>
      <c r="T933" s="96" t="s">
        <v>9270</v>
      </c>
      <c r="U933" s="94" t="s">
        <v>6978</v>
      </c>
      <c r="V933" s="88"/>
      <c r="W933" s="88"/>
      <c r="X933" s="89" t="s">
        <v>1673</v>
      </c>
    </row>
    <row r="934" spans="1:24" ht="15" customHeight="1">
      <c r="A934" s="88" t="s">
        <v>136</v>
      </c>
      <c r="B934" s="88" t="s">
        <v>135</v>
      </c>
      <c r="C934" s="89">
        <v>1138</v>
      </c>
      <c r="D934" s="90" t="s">
        <v>140</v>
      </c>
      <c r="E934" s="89" t="s">
        <v>333</v>
      </c>
      <c r="F934" s="89" t="s">
        <v>1676</v>
      </c>
      <c r="G934" s="89">
        <v>1200</v>
      </c>
      <c r="H934" s="89" t="s">
        <v>224</v>
      </c>
      <c r="I934" s="88"/>
      <c r="J934" s="91">
        <v>37346</v>
      </c>
      <c r="K934" s="89"/>
      <c r="L934" s="92">
        <f>DATE(YEAR(J934)-26,MONTH(J934),DAY(J935))</f>
        <v>27850</v>
      </c>
      <c r="M934" s="89" t="s">
        <v>1077</v>
      </c>
      <c r="N934" s="88" t="s">
        <v>1674</v>
      </c>
      <c r="O934" s="88"/>
      <c r="P934" s="89" t="s">
        <v>224</v>
      </c>
      <c r="Q934" s="89" t="s">
        <v>4420</v>
      </c>
      <c r="R934" s="93" t="s">
        <v>2308</v>
      </c>
      <c r="S934" s="89" t="s">
        <v>6973</v>
      </c>
      <c r="T934" s="96" t="s">
        <v>9270</v>
      </c>
      <c r="U934" s="94" t="s">
        <v>6978</v>
      </c>
      <c r="V934" s="88"/>
      <c r="W934" s="88"/>
      <c r="X934" s="89" t="s">
        <v>1673</v>
      </c>
    </row>
    <row r="935" spans="1:24" ht="15" customHeight="1">
      <c r="A935" s="88" t="s">
        <v>136</v>
      </c>
      <c r="B935" s="88" t="s">
        <v>135</v>
      </c>
      <c r="C935" s="89">
        <v>1139</v>
      </c>
      <c r="D935" s="90" t="s">
        <v>140</v>
      </c>
      <c r="E935" s="89" t="s">
        <v>165</v>
      </c>
      <c r="F935" s="89" t="s">
        <v>1675</v>
      </c>
      <c r="G935" s="89">
        <v>5000</v>
      </c>
      <c r="H935" s="89" t="s">
        <v>224</v>
      </c>
      <c r="I935" s="88"/>
      <c r="J935" s="91">
        <v>37346</v>
      </c>
      <c r="K935" s="89"/>
      <c r="L935" s="92">
        <f>DATE(YEAR(J935)-26,MONTH(J935),DAY(J936))</f>
        <v>27850</v>
      </c>
      <c r="M935" s="89" t="s">
        <v>1077</v>
      </c>
      <c r="N935" s="88" t="s">
        <v>1674</v>
      </c>
      <c r="O935" s="88"/>
      <c r="P935" s="89" t="s">
        <v>224</v>
      </c>
      <c r="Q935" s="89" t="s">
        <v>4421</v>
      </c>
      <c r="R935" s="93" t="s">
        <v>2309</v>
      </c>
      <c r="S935" s="89" t="s">
        <v>6973</v>
      </c>
      <c r="T935" s="96" t="s">
        <v>9270</v>
      </c>
      <c r="U935" s="94" t="s">
        <v>6978</v>
      </c>
      <c r="V935" s="88"/>
      <c r="W935" s="88"/>
      <c r="X935" s="89" t="s">
        <v>6110</v>
      </c>
    </row>
    <row r="936" spans="1:24" ht="15" customHeight="1">
      <c r="A936" s="88" t="s">
        <v>136</v>
      </c>
      <c r="B936" s="88" t="s">
        <v>135</v>
      </c>
      <c r="C936" s="89">
        <v>1140</v>
      </c>
      <c r="D936" s="90" t="s">
        <v>144</v>
      </c>
      <c r="E936" s="89" t="s">
        <v>635</v>
      </c>
      <c r="F936" s="89" t="s">
        <v>1676</v>
      </c>
      <c r="G936" s="89">
        <v>1300</v>
      </c>
      <c r="H936" s="89" t="s">
        <v>224</v>
      </c>
      <c r="I936" s="88"/>
      <c r="J936" s="91">
        <v>37346</v>
      </c>
      <c r="K936" s="89"/>
      <c r="L936" s="92">
        <f>DATE(YEAR(J936)-26,MONTH(J936),DAY(J937))</f>
        <v>27850</v>
      </c>
      <c r="M936" s="89" t="s">
        <v>698</v>
      </c>
      <c r="N936" s="88" t="s">
        <v>1674</v>
      </c>
      <c r="O936" s="88"/>
      <c r="P936" s="89" t="s">
        <v>224</v>
      </c>
      <c r="Q936" s="89" t="s">
        <v>4422</v>
      </c>
      <c r="R936" s="93" t="s">
        <v>2310</v>
      </c>
      <c r="S936" s="89" t="s">
        <v>6973</v>
      </c>
      <c r="T936" s="96" t="s">
        <v>9270</v>
      </c>
      <c r="U936" s="94" t="s">
        <v>6979</v>
      </c>
      <c r="V936" s="88"/>
      <c r="W936" s="88"/>
      <c r="X936" s="89" t="s">
        <v>6111</v>
      </c>
    </row>
    <row r="937" spans="1:24" ht="15" customHeight="1">
      <c r="A937" s="88" t="s">
        <v>136</v>
      </c>
      <c r="B937" s="88" t="s">
        <v>135</v>
      </c>
      <c r="C937" s="89">
        <v>1141</v>
      </c>
      <c r="D937" s="90" t="s">
        <v>144</v>
      </c>
      <c r="E937" s="89" t="s">
        <v>628</v>
      </c>
      <c r="F937" s="89" t="s">
        <v>1676</v>
      </c>
      <c r="G937" s="89">
        <v>9500</v>
      </c>
      <c r="H937" s="89" t="s">
        <v>224</v>
      </c>
      <c r="I937" s="88"/>
      <c r="J937" s="91">
        <v>37346</v>
      </c>
      <c r="K937" s="89"/>
      <c r="L937" s="92">
        <f>DATE(YEAR(J937)-26,MONTH(J937),DAY(J938))</f>
        <v>27850</v>
      </c>
      <c r="M937" s="89" t="s">
        <v>180</v>
      </c>
      <c r="N937" s="88" t="s">
        <v>1674</v>
      </c>
      <c r="O937" s="88"/>
      <c r="P937" s="89" t="s">
        <v>224</v>
      </c>
      <c r="Q937" s="89" t="s">
        <v>4346</v>
      </c>
      <c r="R937" s="93" t="s">
        <v>2311</v>
      </c>
      <c r="S937" s="89" t="s">
        <v>6973</v>
      </c>
      <c r="T937" s="96" t="s">
        <v>9270</v>
      </c>
      <c r="U937" s="94" t="s">
        <v>6979</v>
      </c>
      <c r="V937" s="88"/>
      <c r="W937" s="88"/>
      <c r="X937" s="89" t="s">
        <v>6112</v>
      </c>
    </row>
    <row r="938" spans="1:24" ht="15" customHeight="1">
      <c r="A938" s="88" t="s">
        <v>136</v>
      </c>
      <c r="B938" s="88" t="s">
        <v>135</v>
      </c>
      <c r="C938" s="89">
        <v>1143</v>
      </c>
      <c r="D938" s="90" t="s">
        <v>1111</v>
      </c>
      <c r="E938" s="89" t="s">
        <v>416</v>
      </c>
      <c r="F938" s="89" t="s">
        <v>1675</v>
      </c>
      <c r="G938" s="89">
        <v>100</v>
      </c>
      <c r="H938" s="89" t="s">
        <v>224</v>
      </c>
      <c r="I938" s="88"/>
      <c r="J938" s="91">
        <v>37346</v>
      </c>
      <c r="K938" s="89"/>
      <c r="L938" s="92">
        <f>DATE(YEAR(J938)-26,MONTH(J938),DAY(J939))</f>
        <v>27850</v>
      </c>
      <c r="M938" s="89" t="s">
        <v>1582</v>
      </c>
      <c r="N938" s="88" t="s">
        <v>1674</v>
      </c>
      <c r="O938" s="88"/>
      <c r="P938" s="89" t="s">
        <v>224</v>
      </c>
      <c r="Q938" s="89" t="s">
        <v>1673</v>
      </c>
      <c r="R938" s="93" t="s">
        <v>1673</v>
      </c>
      <c r="S938" s="89" t="s">
        <v>6974</v>
      </c>
      <c r="T938" s="96" t="s">
        <v>9270</v>
      </c>
      <c r="U938" s="94" t="s">
        <v>6978</v>
      </c>
      <c r="V938" s="88"/>
      <c r="W938" s="88"/>
      <c r="X938" s="89" t="s">
        <v>1673</v>
      </c>
    </row>
    <row r="939" spans="1:24" ht="15" customHeight="1">
      <c r="A939" s="88" t="s">
        <v>136</v>
      </c>
      <c r="B939" s="88" t="s">
        <v>135</v>
      </c>
      <c r="C939" s="89">
        <v>1144</v>
      </c>
      <c r="D939" s="90" t="s">
        <v>1111</v>
      </c>
      <c r="E939" s="89" t="s">
        <v>333</v>
      </c>
      <c r="F939" s="89" t="s">
        <v>1676</v>
      </c>
      <c r="G939" s="89">
        <v>100</v>
      </c>
      <c r="H939" s="89" t="s">
        <v>224</v>
      </c>
      <c r="I939" s="88"/>
      <c r="J939" s="91">
        <v>37346</v>
      </c>
      <c r="K939" s="89"/>
      <c r="L939" s="92">
        <f>DATE(YEAR(J939)-26,MONTH(J939),DAY(J940))</f>
        <v>27850</v>
      </c>
      <c r="M939" s="89" t="s">
        <v>416</v>
      </c>
      <c r="N939" s="88" t="s">
        <v>1674</v>
      </c>
      <c r="O939" s="88"/>
      <c r="P939" s="89" t="s">
        <v>224</v>
      </c>
      <c r="Q939" s="89" t="s">
        <v>1673</v>
      </c>
      <c r="R939" s="93" t="s">
        <v>1673</v>
      </c>
      <c r="S939" s="88" t="s">
        <v>6974</v>
      </c>
      <c r="T939" s="96" t="s">
        <v>9270</v>
      </c>
      <c r="U939" s="94" t="s">
        <v>6978</v>
      </c>
      <c r="V939" s="88"/>
      <c r="W939" s="88"/>
      <c r="X939" s="89" t="s">
        <v>1673</v>
      </c>
    </row>
    <row r="940" spans="1:24" ht="15" customHeight="1">
      <c r="A940" s="88" t="s">
        <v>136</v>
      </c>
      <c r="B940" s="88" t="s">
        <v>135</v>
      </c>
      <c r="C940" s="89">
        <v>1145</v>
      </c>
      <c r="D940" s="90" t="s">
        <v>1111</v>
      </c>
      <c r="E940" s="89" t="s">
        <v>1112</v>
      </c>
      <c r="F940" s="89" t="s">
        <v>1675</v>
      </c>
      <c r="G940" s="89">
        <v>100</v>
      </c>
      <c r="H940" s="89" t="s">
        <v>224</v>
      </c>
      <c r="I940" s="88"/>
      <c r="J940" s="91">
        <v>37346</v>
      </c>
      <c r="K940" s="89"/>
      <c r="L940" s="92">
        <f>DATE(YEAR(J940)-26,MONTH(J940),DAY(J941))</f>
        <v>27850</v>
      </c>
      <c r="M940" s="89" t="s">
        <v>1582</v>
      </c>
      <c r="N940" s="88" t="s">
        <v>1674</v>
      </c>
      <c r="O940" s="88"/>
      <c r="P940" s="89" t="s">
        <v>224</v>
      </c>
      <c r="Q940" s="89" t="s">
        <v>1673</v>
      </c>
      <c r="R940" s="93" t="s">
        <v>1673</v>
      </c>
      <c r="S940" s="89" t="s">
        <v>6974</v>
      </c>
      <c r="T940" s="96" t="s">
        <v>9270</v>
      </c>
      <c r="U940" s="94" t="s">
        <v>6978</v>
      </c>
      <c r="V940" s="88"/>
      <c r="W940" s="88"/>
      <c r="X940" s="89" t="s">
        <v>1673</v>
      </c>
    </row>
    <row r="941" spans="1:24" ht="15" customHeight="1">
      <c r="A941" s="88" t="s">
        <v>136</v>
      </c>
      <c r="B941" s="88" t="s">
        <v>135</v>
      </c>
      <c r="C941" s="89">
        <v>1146</v>
      </c>
      <c r="D941" s="90" t="s">
        <v>1111</v>
      </c>
      <c r="E941" s="89" t="s">
        <v>1110</v>
      </c>
      <c r="F941" s="89" t="s">
        <v>1675</v>
      </c>
      <c r="G941" s="89">
        <v>100</v>
      </c>
      <c r="H941" s="89" t="s">
        <v>224</v>
      </c>
      <c r="I941" s="88"/>
      <c r="J941" s="91">
        <v>37346</v>
      </c>
      <c r="K941" s="89"/>
      <c r="L941" s="92">
        <f>DATE(YEAR(J941)-26,MONTH(J941),DAY(J942))</f>
        <v>27850</v>
      </c>
      <c r="M941" s="89" t="s">
        <v>1112</v>
      </c>
      <c r="N941" s="88" t="s">
        <v>1674</v>
      </c>
      <c r="O941" s="88"/>
      <c r="P941" s="89" t="s">
        <v>224</v>
      </c>
      <c r="Q941" s="89" t="s">
        <v>1673</v>
      </c>
      <c r="R941" s="93" t="s">
        <v>1673</v>
      </c>
      <c r="S941" s="89" t="s">
        <v>6974</v>
      </c>
      <c r="T941" s="96" t="s">
        <v>9270</v>
      </c>
      <c r="U941" s="94" t="s">
        <v>6978</v>
      </c>
      <c r="V941" s="88"/>
      <c r="W941" s="88"/>
      <c r="X941" s="89" t="s">
        <v>1673</v>
      </c>
    </row>
    <row r="942" spans="1:24" ht="15" customHeight="1">
      <c r="A942" s="88" t="s">
        <v>136</v>
      </c>
      <c r="B942" s="88" t="s">
        <v>135</v>
      </c>
      <c r="C942" s="89">
        <v>1147</v>
      </c>
      <c r="D942" s="90" t="s">
        <v>144</v>
      </c>
      <c r="E942" s="89" t="s">
        <v>1100</v>
      </c>
      <c r="F942" s="89" t="s">
        <v>1675</v>
      </c>
      <c r="G942" s="89">
        <v>500</v>
      </c>
      <c r="H942" s="89" t="s">
        <v>224</v>
      </c>
      <c r="I942" s="88"/>
      <c r="J942" s="91">
        <v>37346</v>
      </c>
      <c r="K942" s="89"/>
      <c r="L942" s="92">
        <f>DATE(YEAR(J942)-26,MONTH(J942),DAY(J943))</f>
        <v>27850</v>
      </c>
      <c r="M942" s="89" t="s">
        <v>1581</v>
      </c>
      <c r="N942" s="88" t="s">
        <v>1674</v>
      </c>
      <c r="O942" s="88"/>
      <c r="P942" s="89" t="s">
        <v>224</v>
      </c>
      <c r="Q942" s="89" t="s">
        <v>1673</v>
      </c>
      <c r="R942" s="93" t="s">
        <v>1673</v>
      </c>
      <c r="S942" s="89" t="s">
        <v>6973</v>
      </c>
      <c r="T942" s="96" t="s">
        <v>9270</v>
      </c>
      <c r="U942" s="94" t="s">
        <v>6978</v>
      </c>
      <c r="V942" s="88"/>
      <c r="W942" s="88"/>
      <c r="X942" s="89" t="s">
        <v>1673</v>
      </c>
    </row>
    <row r="943" spans="1:24" ht="15" customHeight="1">
      <c r="A943" s="88" t="s">
        <v>136</v>
      </c>
      <c r="B943" s="88" t="s">
        <v>135</v>
      </c>
      <c r="C943" s="89">
        <v>1148</v>
      </c>
      <c r="D943" s="90" t="s">
        <v>140</v>
      </c>
      <c r="E943" s="89" t="s">
        <v>1109</v>
      </c>
      <c r="F943" s="89" t="s">
        <v>1676</v>
      </c>
      <c r="G943" s="89">
        <v>4200</v>
      </c>
      <c r="H943" s="89" t="s">
        <v>224</v>
      </c>
      <c r="I943" s="88"/>
      <c r="J943" s="91">
        <v>37346</v>
      </c>
      <c r="K943" s="89"/>
      <c r="L943" s="92">
        <f>DATE(YEAR(J943)-26,MONTH(J943),DAY(J944))</f>
        <v>27850</v>
      </c>
      <c r="M943" s="89" t="s">
        <v>197</v>
      </c>
      <c r="N943" s="88" t="s">
        <v>1674</v>
      </c>
      <c r="O943" s="88"/>
      <c r="P943" s="89" t="s">
        <v>224</v>
      </c>
      <c r="Q943" s="89" t="s">
        <v>4423</v>
      </c>
      <c r="R943" s="93" t="s">
        <v>2312</v>
      </c>
      <c r="S943" s="89" t="s">
        <v>6973</v>
      </c>
      <c r="T943" s="96" t="s">
        <v>9270</v>
      </c>
      <c r="U943" s="94" t="s">
        <v>6978</v>
      </c>
      <c r="V943" s="88"/>
      <c r="W943" s="88"/>
      <c r="X943" s="89" t="s">
        <v>6113</v>
      </c>
    </row>
    <row r="944" spans="1:24" ht="15" customHeight="1">
      <c r="A944" s="88" t="s">
        <v>136</v>
      </c>
      <c r="B944" s="88" t="s">
        <v>135</v>
      </c>
      <c r="C944" s="89">
        <v>1149</v>
      </c>
      <c r="D944" s="90" t="s">
        <v>316</v>
      </c>
      <c r="E944" s="89" t="s">
        <v>333</v>
      </c>
      <c r="F944" s="89" t="s">
        <v>1676</v>
      </c>
      <c r="G944" s="89">
        <v>500</v>
      </c>
      <c r="H944" s="89" t="s">
        <v>224</v>
      </c>
      <c r="I944" s="88"/>
      <c r="J944" s="91">
        <v>37346</v>
      </c>
      <c r="K944" s="89"/>
      <c r="L944" s="92">
        <f>DATE(YEAR(J944)-26,MONTH(J944),DAY(J945))</f>
        <v>27850</v>
      </c>
      <c r="M944" s="89" t="s">
        <v>1580</v>
      </c>
      <c r="N944" s="88" t="s">
        <v>1674</v>
      </c>
      <c r="O944" s="88"/>
      <c r="P944" s="89" t="s">
        <v>224</v>
      </c>
      <c r="Q944" s="89" t="s">
        <v>1673</v>
      </c>
      <c r="R944" s="93" t="s">
        <v>1673</v>
      </c>
      <c r="S944" s="89" t="s">
        <v>6973</v>
      </c>
      <c r="T944" s="96" t="s">
        <v>9270</v>
      </c>
      <c r="U944" s="94" t="s">
        <v>6978</v>
      </c>
      <c r="V944" s="88"/>
      <c r="W944" s="88"/>
      <c r="X944" s="89" t="s">
        <v>1673</v>
      </c>
    </row>
    <row r="945" spans="1:24" ht="15" customHeight="1">
      <c r="A945" s="88" t="s">
        <v>136</v>
      </c>
      <c r="B945" s="88" t="s">
        <v>135</v>
      </c>
      <c r="C945" s="89">
        <v>1150</v>
      </c>
      <c r="D945" s="90" t="s">
        <v>316</v>
      </c>
      <c r="E945" s="89" t="s">
        <v>165</v>
      </c>
      <c r="F945" s="89" t="s">
        <v>1675</v>
      </c>
      <c r="G945" s="89">
        <v>6000</v>
      </c>
      <c r="H945" s="89" t="s">
        <v>224</v>
      </c>
      <c r="I945" s="88"/>
      <c r="J945" s="91">
        <v>37346</v>
      </c>
      <c r="K945" s="89"/>
      <c r="L945" s="92">
        <f>DATE(YEAR(J945)-26,MONTH(J945),DAY(J946))</f>
        <v>27850</v>
      </c>
      <c r="M945" s="89" t="s">
        <v>1579</v>
      </c>
      <c r="N945" s="88" t="s">
        <v>1674</v>
      </c>
      <c r="O945" s="88"/>
      <c r="P945" s="89" t="s">
        <v>224</v>
      </c>
      <c r="Q945" s="89" t="s">
        <v>4424</v>
      </c>
      <c r="R945" s="93" t="s">
        <v>2313</v>
      </c>
      <c r="S945" s="89" t="s">
        <v>6973</v>
      </c>
      <c r="T945" s="96" t="s">
        <v>9270</v>
      </c>
      <c r="U945" s="94" t="s">
        <v>6978</v>
      </c>
      <c r="V945" s="88"/>
      <c r="W945" s="88"/>
      <c r="X945" s="89" t="s">
        <v>6114</v>
      </c>
    </row>
    <row r="946" spans="1:24" ht="15" customHeight="1">
      <c r="A946" s="88" t="s">
        <v>136</v>
      </c>
      <c r="B946" s="88" t="s">
        <v>135</v>
      </c>
      <c r="C946" s="89">
        <v>1151</v>
      </c>
      <c r="D946" s="90" t="s">
        <v>316</v>
      </c>
      <c r="E946" s="89" t="s">
        <v>145</v>
      </c>
      <c r="F946" s="89" t="s">
        <v>1675</v>
      </c>
      <c r="G946" s="89">
        <v>4000</v>
      </c>
      <c r="H946" s="89" t="s">
        <v>224</v>
      </c>
      <c r="I946" s="88"/>
      <c r="J946" s="91">
        <v>37346</v>
      </c>
      <c r="K946" s="89"/>
      <c r="L946" s="92">
        <f>DATE(YEAR(J946)-26,MONTH(J946),DAY(J947))</f>
        <v>27850</v>
      </c>
      <c r="M946" s="89" t="s">
        <v>649</v>
      </c>
      <c r="N946" s="88" t="s">
        <v>1674</v>
      </c>
      <c r="O946" s="88"/>
      <c r="P946" s="89" t="s">
        <v>224</v>
      </c>
      <c r="Q946" s="89" t="s">
        <v>4425</v>
      </c>
      <c r="R946" s="93" t="s">
        <v>2314</v>
      </c>
      <c r="S946" s="89" t="s">
        <v>6973</v>
      </c>
      <c r="T946" s="96" t="s">
        <v>9270</v>
      </c>
      <c r="U946" s="94" t="s">
        <v>6978</v>
      </c>
      <c r="V946" s="88"/>
      <c r="W946" s="88"/>
      <c r="X946" s="89" t="s">
        <v>6115</v>
      </c>
    </row>
    <row r="947" spans="1:24" ht="15" customHeight="1">
      <c r="A947" s="88" t="s">
        <v>136</v>
      </c>
      <c r="B947" s="88" t="s">
        <v>135</v>
      </c>
      <c r="C947" s="89">
        <v>1152</v>
      </c>
      <c r="D947" s="90" t="s">
        <v>316</v>
      </c>
      <c r="E947" s="89" t="s">
        <v>648</v>
      </c>
      <c r="F947" s="89" t="s">
        <v>1675</v>
      </c>
      <c r="G947" s="89">
        <v>4000</v>
      </c>
      <c r="H947" s="89" t="s">
        <v>224</v>
      </c>
      <c r="I947" s="88"/>
      <c r="J947" s="91">
        <v>37346</v>
      </c>
      <c r="K947" s="89"/>
      <c r="L947" s="92">
        <f>DATE(YEAR(J947)-26,MONTH(J947),DAY(J948))</f>
        <v>27850</v>
      </c>
      <c r="M947" s="89" t="s">
        <v>649</v>
      </c>
      <c r="N947" s="88" t="s">
        <v>1674</v>
      </c>
      <c r="O947" s="88"/>
      <c r="P947" s="89" t="s">
        <v>224</v>
      </c>
      <c r="Q947" s="89" t="s">
        <v>4426</v>
      </c>
      <c r="R947" s="93" t="s">
        <v>2315</v>
      </c>
      <c r="S947" s="89" t="s">
        <v>6973</v>
      </c>
      <c r="T947" s="96" t="s">
        <v>9270</v>
      </c>
      <c r="U947" s="94" t="s">
        <v>6978</v>
      </c>
      <c r="V947" s="88"/>
      <c r="W947" s="88"/>
      <c r="X947" s="89" t="s">
        <v>6116</v>
      </c>
    </row>
    <row r="948" spans="1:24" ht="15" customHeight="1">
      <c r="A948" s="88" t="s">
        <v>136</v>
      </c>
      <c r="B948" s="88" t="s">
        <v>135</v>
      </c>
      <c r="C948" s="89">
        <v>1153</v>
      </c>
      <c r="D948" s="90" t="s">
        <v>316</v>
      </c>
      <c r="E948" s="89" t="s">
        <v>649</v>
      </c>
      <c r="F948" s="89" t="s">
        <v>1675</v>
      </c>
      <c r="G948" s="89">
        <v>500</v>
      </c>
      <c r="H948" s="89" t="s">
        <v>224</v>
      </c>
      <c r="I948" s="88"/>
      <c r="J948" s="91">
        <v>37346</v>
      </c>
      <c r="K948" s="89"/>
      <c r="L948" s="92">
        <f>DATE(YEAR(J948)-26,MONTH(J948),DAY(J949))</f>
        <v>27850</v>
      </c>
      <c r="M948" s="89" t="s">
        <v>1578</v>
      </c>
      <c r="N948" s="88" t="s">
        <v>1674</v>
      </c>
      <c r="O948" s="88"/>
      <c r="P948" s="89" t="s">
        <v>224</v>
      </c>
      <c r="Q948" s="89" t="s">
        <v>1673</v>
      </c>
      <c r="R948" s="93" t="s">
        <v>1673</v>
      </c>
      <c r="S948" s="89" t="s">
        <v>6973</v>
      </c>
      <c r="T948" s="96" t="s">
        <v>9270</v>
      </c>
      <c r="U948" s="94" t="s">
        <v>6978</v>
      </c>
      <c r="V948" s="88"/>
      <c r="W948" s="88"/>
      <c r="X948" s="89" t="s">
        <v>1673</v>
      </c>
    </row>
    <row r="949" spans="1:24" ht="15" customHeight="1">
      <c r="A949" s="88" t="s">
        <v>136</v>
      </c>
      <c r="B949" s="88" t="s">
        <v>135</v>
      </c>
      <c r="C949" s="89">
        <v>1154</v>
      </c>
      <c r="D949" s="90" t="s">
        <v>316</v>
      </c>
      <c r="E949" s="89" t="s">
        <v>288</v>
      </c>
      <c r="F949" s="89" t="s">
        <v>1675</v>
      </c>
      <c r="G949" s="89">
        <v>500</v>
      </c>
      <c r="H949" s="89" t="s">
        <v>224</v>
      </c>
      <c r="I949" s="88"/>
      <c r="J949" s="91">
        <v>37346</v>
      </c>
      <c r="K949" s="89"/>
      <c r="L949" s="92">
        <f>DATE(YEAR(J949)-26,MONTH(J949),DAY(J950))</f>
        <v>27850</v>
      </c>
      <c r="M949" s="89" t="s">
        <v>165</v>
      </c>
      <c r="N949" s="88" t="s">
        <v>1674</v>
      </c>
      <c r="O949" s="88"/>
      <c r="P949" s="89" t="s">
        <v>224</v>
      </c>
      <c r="Q949" s="89" t="s">
        <v>1673</v>
      </c>
      <c r="R949" s="93" t="s">
        <v>1673</v>
      </c>
      <c r="S949" s="89" t="s">
        <v>6973</v>
      </c>
      <c r="T949" s="96" t="s">
        <v>9270</v>
      </c>
      <c r="U949" s="94" t="s">
        <v>6978</v>
      </c>
      <c r="V949" s="88"/>
      <c r="W949" s="88"/>
      <c r="X949" s="89" t="s">
        <v>1673</v>
      </c>
    </row>
    <row r="950" spans="1:24" ht="15" customHeight="1">
      <c r="A950" s="88" t="s">
        <v>136</v>
      </c>
      <c r="B950" s="88" t="s">
        <v>135</v>
      </c>
      <c r="C950" s="89">
        <v>1155</v>
      </c>
      <c r="D950" s="90" t="s">
        <v>160</v>
      </c>
      <c r="E950" s="89" t="s">
        <v>849</v>
      </c>
      <c r="F950" s="89" t="s">
        <v>1675</v>
      </c>
      <c r="G950" s="89">
        <v>7000</v>
      </c>
      <c r="H950" s="89" t="s">
        <v>224</v>
      </c>
      <c r="I950" s="88"/>
      <c r="J950" s="91">
        <v>37346</v>
      </c>
      <c r="K950" s="89"/>
      <c r="L950" s="92">
        <f>DATE(YEAR(J950)-26,MONTH(J950),DAY(J951))</f>
        <v>27850</v>
      </c>
      <c r="M950" s="89" t="s">
        <v>361</v>
      </c>
      <c r="N950" s="88" t="s">
        <v>1674</v>
      </c>
      <c r="O950" s="88"/>
      <c r="P950" s="89" t="s">
        <v>224</v>
      </c>
      <c r="Q950" s="89" t="s">
        <v>4427</v>
      </c>
      <c r="R950" s="93" t="s">
        <v>2316</v>
      </c>
      <c r="S950" s="89" t="s">
        <v>6973</v>
      </c>
      <c r="T950" s="96" t="s">
        <v>9270</v>
      </c>
      <c r="U950" s="94" t="s">
        <v>6979</v>
      </c>
      <c r="V950" s="88"/>
      <c r="W950" s="88"/>
      <c r="X950" s="89" t="s">
        <v>6117</v>
      </c>
    </row>
    <row r="951" spans="1:24" ht="15" customHeight="1">
      <c r="A951" s="88" t="s">
        <v>136</v>
      </c>
      <c r="B951" s="88" t="s">
        <v>135</v>
      </c>
      <c r="C951" s="89">
        <v>1156</v>
      </c>
      <c r="D951" s="90" t="s">
        <v>160</v>
      </c>
      <c r="E951" s="89" t="s">
        <v>165</v>
      </c>
      <c r="F951" s="89" t="s">
        <v>1675</v>
      </c>
      <c r="G951" s="89">
        <v>11500</v>
      </c>
      <c r="H951" s="89" t="s">
        <v>224</v>
      </c>
      <c r="I951" s="88"/>
      <c r="J951" s="91">
        <v>37346</v>
      </c>
      <c r="K951" s="89"/>
      <c r="L951" s="92">
        <f>DATE(YEAR(J951)-26,MONTH(J951),DAY(J952))</f>
        <v>27850</v>
      </c>
      <c r="M951" s="89" t="s">
        <v>149</v>
      </c>
      <c r="N951" s="88" t="s">
        <v>1674</v>
      </c>
      <c r="O951" s="88"/>
      <c r="P951" s="89" t="s">
        <v>224</v>
      </c>
      <c r="Q951" s="89" t="s">
        <v>4428</v>
      </c>
      <c r="R951" s="93" t="s">
        <v>2317</v>
      </c>
      <c r="S951" s="89" t="s">
        <v>6973</v>
      </c>
      <c r="T951" s="96" t="s">
        <v>9270</v>
      </c>
      <c r="U951" s="94" t="s">
        <v>6977</v>
      </c>
      <c r="V951" s="88"/>
      <c r="W951" s="88"/>
      <c r="X951" s="89" t="s">
        <v>6118</v>
      </c>
    </row>
    <row r="952" spans="1:24" ht="15" customHeight="1">
      <c r="A952" s="88" t="s">
        <v>136</v>
      </c>
      <c r="B952" s="88" t="s">
        <v>135</v>
      </c>
      <c r="C952" s="89">
        <v>1157</v>
      </c>
      <c r="D952" s="90" t="s">
        <v>1108</v>
      </c>
      <c r="E952" s="89" t="s">
        <v>256</v>
      </c>
      <c r="F952" s="89" t="s">
        <v>1675</v>
      </c>
      <c r="G952" s="89">
        <v>1000</v>
      </c>
      <c r="H952" s="89" t="s">
        <v>1661</v>
      </c>
      <c r="I952" s="88"/>
      <c r="J952" s="91">
        <v>37346</v>
      </c>
      <c r="K952" s="89"/>
      <c r="L952" s="92">
        <f>DATE(YEAR(J952)-26,MONTH(J952),DAY(J953))</f>
        <v>27850</v>
      </c>
      <c r="M952" s="89" t="s">
        <v>528</v>
      </c>
      <c r="N952" s="88" t="s">
        <v>1674</v>
      </c>
      <c r="O952" s="88"/>
      <c r="P952" s="89" t="s">
        <v>1661</v>
      </c>
      <c r="Q952" s="89" t="s">
        <v>4429</v>
      </c>
      <c r="R952" s="93" t="s">
        <v>2318</v>
      </c>
      <c r="S952" s="89" t="s">
        <v>6973</v>
      </c>
      <c r="T952" s="96" t="s">
        <v>9270</v>
      </c>
      <c r="U952" s="94" t="s">
        <v>6978</v>
      </c>
      <c r="V952" s="88"/>
      <c r="W952" s="88"/>
      <c r="X952" s="89" t="s">
        <v>1673</v>
      </c>
    </row>
    <row r="953" spans="1:24" ht="15" customHeight="1">
      <c r="A953" s="88" t="s">
        <v>136</v>
      </c>
      <c r="B953" s="88" t="s">
        <v>135</v>
      </c>
      <c r="C953" s="89">
        <v>1158</v>
      </c>
      <c r="D953" s="90" t="s">
        <v>1107</v>
      </c>
      <c r="E953" s="89" t="s">
        <v>145</v>
      </c>
      <c r="F953" s="89" t="s">
        <v>1675</v>
      </c>
      <c r="G953" s="89">
        <v>1000</v>
      </c>
      <c r="H953" s="89" t="s">
        <v>1661</v>
      </c>
      <c r="I953" s="88"/>
      <c r="J953" s="91">
        <v>37346</v>
      </c>
      <c r="K953" s="89"/>
      <c r="L953" s="92">
        <f>DATE(YEAR(J953)-26,MONTH(J953),DAY(J954))</f>
        <v>27850</v>
      </c>
      <c r="M953" s="89" t="s">
        <v>528</v>
      </c>
      <c r="N953" s="88" t="s">
        <v>1674</v>
      </c>
      <c r="O953" s="88"/>
      <c r="P953" s="89" t="s">
        <v>1661</v>
      </c>
      <c r="Q953" s="89" t="s">
        <v>4430</v>
      </c>
      <c r="R953" s="93" t="s">
        <v>2319</v>
      </c>
      <c r="S953" s="89" t="s">
        <v>6973</v>
      </c>
      <c r="T953" s="96" t="s">
        <v>9270</v>
      </c>
      <c r="U953" s="94" t="s">
        <v>6978</v>
      </c>
      <c r="V953" s="88"/>
      <c r="W953" s="88"/>
      <c r="X953" s="89" t="s">
        <v>1673</v>
      </c>
    </row>
    <row r="954" spans="1:24" ht="15" customHeight="1">
      <c r="A954" s="88" t="s">
        <v>136</v>
      </c>
      <c r="B954" s="88" t="s">
        <v>135</v>
      </c>
      <c r="C954" s="89">
        <v>1160</v>
      </c>
      <c r="D954" s="90" t="s">
        <v>144</v>
      </c>
      <c r="E954" s="89" t="s">
        <v>459</v>
      </c>
      <c r="F954" s="89" t="s">
        <v>1675</v>
      </c>
      <c r="G954" s="89">
        <v>4500</v>
      </c>
      <c r="H954" s="89" t="s">
        <v>224</v>
      </c>
      <c r="I954" s="88"/>
      <c r="J954" s="91">
        <v>37346</v>
      </c>
      <c r="K954" s="89"/>
      <c r="L954" s="92">
        <f>DATE(YEAR(J954)-26,MONTH(J954),DAY(J955))</f>
        <v>27850</v>
      </c>
      <c r="M954" s="89" t="s">
        <v>214</v>
      </c>
      <c r="N954" s="88" t="s">
        <v>1674</v>
      </c>
      <c r="O954" s="88"/>
      <c r="P954" s="89" t="s">
        <v>224</v>
      </c>
      <c r="Q954" s="89" t="s">
        <v>4431</v>
      </c>
      <c r="R954" s="93" t="s">
        <v>2320</v>
      </c>
      <c r="S954" s="89" t="s">
        <v>6973</v>
      </c>
      <c r="T954" s="96" t="s">
        <v>9270</v>
      </c>
      <c r="U954" s="94" t="s">
        <v>6979</v>
      </c>
      <c r="V954" s="88"/>
      <c r="W954" s="88"/>
      <c r="X954" s="89" t="s">
        <v>6119</v>
      </c>
    </row>
    <row r="955" spans="1:24" ht="15" customHeight="1">
      <c r="A955" s="88" t="s">
        <v>136</v>
      </c>
      <c r="B955" s="88" t="s">
        <v>135</v>
      </c>
      <c r="C955" s="89">
        <v>1161</v>
      </c>
      <c r="D955" s="90" t="s">
        <v>316</v>
      </c>
      <c r="E955" s="89" t="s">
        <v>564</v>
      </c>
      <c r="F955" s="89" t="s">
        <v>1675</v>
      </c>
      <c r="G955" s="89">
        <v>500</v>
      </c>
      <c r="H955" s="89" t="s">
        <v>224</v>
      </c>
      <c r="I955" s="88"/>
      <c r="J955" s="91">
        <v>37346</v>
      </c>
      <c r="K955" s="89"/>
      <c r="L955" s="92">
        <f>DATE(YEAR(J955)-26,MONTH(J955),DAY(J956))</f>
        <v>27850</v>
      </c>
      <c r="M955" s="89" t="s">
        <v>649</v>
      </c>
      <c r="N955" s="88" t="s">
        <v>1674</v>
      </c>
      <c r="O955" s="88"/>
      <c r="P955" s="89" t="s">
        <v>224</v>
      </c>
      <c r="Q955" s="89" t="s">
        <v>1673</v>
      </c>
      <c r="R955" s="93" t="s">
        <v>1673</v>
      </c>
      <c r="S955" s="89" t="s">
        <v>6973</v>
      </c>
      <c r="T955" s="96" t="s">
        <v>9270</v>
      </c>
      <c r="U955" s="94" t="s">
        <v>6978</v>
      </c>
      <c r="V955" s="88"/>
      <c r="W955" s="88"/>
      <c r="X955" s="89" t="s">
        <v>1673</v>
      </c>
    </row>
    <row r="956" spans="1:24" ht="15" customHeight="1">
      <c r="A956" s="88" t="s">
        <v>136</v>
      </c>
      <c r="B956" s="88" t="s">
        <v>135</v>
      </c>
      <c r="C956" s="89">
        <v>1162</v>
      </c>
      <c r="D956" s="90" t="s">
        <v>316</v>
      </c>
      <c r="E956" s="89" t="s">
        <v>649</v>
      </c>
      <c r="F956" s="89" t="s">
        <v>1675</v>
      </c>
      <c r="G956" s="89">
        <v>500</v>
      </c>
      <c r="H956" s="89" t="s">
        <v>224</v>
      </c>
      <c r="I956" s="88"/>
      <c r="J956" s="91">
        <v>37346</v>
      </c>
      <c r="K956" s="89"/>
      <c r="L956" s="92">
        <f>DATE(YEAR(J956)-26,MONTH(J956),DAY(J957))</f>
        <v>27850</v>
      </c>
      <c r="M956" s="89" t="s">
        <v>722</v>
      </c>
      <c r="N956" s="88" t="s">
        <v>1674</v>
      </c>
      <c r="O956" s="88"/>
      <c r="P956" s="89" t="s">
        <v>224</v>
      </c>
      <c r="Q956" s="89" t="s">
        <v>1673</v>
      </c>
      <c r="R956" s="93" t="s">
        <v>1673</v>
      </c>
      <c r="S956" s="89" t="s">
        <v>6973</v>
      </c>
      <c r="T956" s="96" t="s">
        <v>9270</v>
      </c>
      <c r="U956" s="94" t="s">
        <v>6978</v>
      </c>
      <c r="V956" s="88"/>
      <c r="W956" s="88"/>
      <c r="X956" s="89" t="s">
        <v>1673</v>
      </c>
    </row>
    <row r="957" spans="1:24" ht="15" customHeight="1">
      <c r="A957" s="88" t="s">
        <v>136</v>
      </c>
      <c r="B957" s="88" t="s">
        <v>135</v>
      </c>
      <c r="C957" s="89">
        <v>1165</v>
      </c>
      <c r="D957" s="90" t="s">
        <v>160</v>
      </c>
      <c r="E957" s="89" t="s">
        <v>256</v>
      </c>
      <c r="F957" s="89" t="s">
        <v>1675</v>
      </c>
      <c r="G957" s="89">
        <v>7000</v>
      </c>
      <c r="H957" s="89" t="s">
        <v>224</v>
      </c>
      <c r="I957" s="88"/>
      <c r="J957" s="91">
        <v>37346</v>
      </c>
      <c r="K957" s="89"/>
      <c r="L957" s="92">
        <f>DATE(YEAR(J957)-26,MONTH(J957),DAY(J958))</f>
        <v>27850</v>
      </c>
      <c r="M957" s="89" t="s">
        <v>1092</v>
      </c>
      <c r="N957" s="88" t="s">
        <v>1674</v>
      </c>
      <c r="O957" s="88"/>
      <c r="P957" s="89" t="s">
        <v>224</v>
      </c>
      <c r="Q957" s="89" t="s">
        <v>4432</v>
      </c>
      <c r="R957" s="93" t="s">
        <v>2321</v>
      </c>
      <c r="S957" s="89" t="s">
        <v>6973</v>
      </c>
      <c r="T957" s="96" t="s">
        <v>9270</v>
      </c>
      <c r="U957" s="94" t="s">
        <v>6978</v>
      </c>
      <c r="V957" s="88"/>
      <c r="W957" s="88"/>
      <c r="X957" s="89" t="s">
        <v>6120</v>
      </c>
    </row>
    <row r="958" spans="1:24" ht="15" customHeight="1">
      <c r="A958" s="88" t="s">
        <v>136</v>
      </c>
      <c r="B958" s="88" t="s">
        <v>135</v>
      </c>
      <c r="C958" s="89">
        <v>1166</v>
      </c>
      <c r="D958" s="90" t="s">
        <v>144</v>
      </c>
      <c r="E958" s="89" t="s">
        <v>418</v>
      </c>
      <c r="F958" s="89" t="s">
        <v>1676</v>
      </c>
      <c r="G958" s="89">
        <v>500</v>
      </c>
      <c r="H958" s="89" t="s">
        <v>224</v>
      </c>
      <c r="I958" s="88"/>
      <c r="J958" s="91">
        <v>37346</v>
      </c>
      <c r="K958" s="89"/>
      <c r="L958" s="92">
        <f>DATE(YEAR(J958)-26,MONTH(J958),DAY(J959))</f>
        <v>27850</v>
      </c>
      <c r="M958" s="89" t="s">
        <v>649</v>
      </c>
      <c r="N958" s="88" t="s">
        <v>1674</v>
      </c>
      <c r="O958" s="88"/>
      <c r="P958" s="89" t="s">
        <v>224</v>
      </c>
      <c r="Q958" s="89" t="s">
        <v>4433</v>
      </c>
      <c r="R958" s="93" t="s">
        <v>2322</v>
      </c>
      <c r="S958" s="89" t="s">
        <v>6973</v>
      </c>
      <c r="T958" s="96" t="s">
        <v>9270</v>
      </c>
      <c r="U958" s="94" t="s">
        <v>6978</v>
      </c>
      <c r="V958" s="88"/>
      <c r="W958" s="88"/>
      <c r="X958" s="89" t="s">
        <v>1673</v>
      </c>
    </row>
    <row r="959" spans="1:24" ht="15" customHeight="1">
      <c r="A959" s="88" t="s">
        <v>136</v>
      </c>
      <c r="B959" s="88" t="s">
        <v>135</v>
      </c>
      <c r="C959" s="89">
        <v>1168</v>
      </c>
      <c r="D959" s="90" t="s">
        <v>140</v>
      </c>
      <c r="E959" s="89" t="s">
        <v>245</v>
      </c>
      <c r="F959" s="89" t="s">
        <v>1675</v>
      </c>
      <c r="G959" s="89">
        <v>500</v>
      </c>
      <c r="H959" s="89" t="s">
        <v>1661</v>
      </c>
      <c r="I959" s="88"/>
      <c r="J959" s="91">
        <v>37346</v>
      </c>
      <c r="K959" s="89"/>
      <c r="L959" s="92">
        <f>DATE(YEAR(J959)-26,MONTH(J959),DAY(J960))</f>
        <v>27850</v>
      </c>
      <c r="M959" s="89" t="s">
        <v>336</v>
      </c>
      <c r="N959" s="88" t="s">
        <v>1674</v>
      </c>
      <c r="O959" s="88"/>
      <c r="P959" s="89" t="s">
        <v>1661</v>
      </c>
      <c r="Q959" s="89" t="s">
        <v>1673</v>
      </c>
      <c r="R959" s="93" t="s">
        <v>1673</v>
      </c>
      <c r="S959" s="89" t="s">
        <v>6973</v>
      </c>
      <c r="T959" s="96" t="s">
        <v>9270</v>
      </c>
      <c r="U959" s="94" t="s">
        <v>6978</v>
      </c>
      <c r="V959" s="88"/>
      <c r="W959" s="88"/>
      <c r="X959" s="89" t="s">
        <v>1673</v>
      </c>
    </row>
    <row r="960" spans="1:24" ht="15" customHeight="1">
      <c r="A960" s="88" t="s">
        <v>136</v>
      </c>
      <c r="B960" s="88" t="s">
        <v>135</v>
      </c>
      <c r="C960" s="89">
        <v>1169</v>
      </c>
      <c r="D960" s="90" t="s">
        <v>1107</v>
      </c>
      <c r="E960" s="89" t="s">
        <v>1106</v>
      </c>
      <c r="F960" s="89" t="s">
        <v>1675</v>
      </c>
      <c r="G960" s="89">
        <v>500</v>
      </c>
      <c r="H960" s="89" t="s">
        <v>1661</v>
      </c>
      <c r="I960" s="88"/>
      <c r="J960" s="91">
        <v>37346</v>
      </c>
      <c r="K960" s="89"/>
      <c r="L960" s="92">
        <f>DATE(YEAR(J960)-26,MONTH(J960),DAY(J961))</f>
        <v>27850</v>
      </c>
      <c r="M960" s="89" t="s">
        <v>799</v>
      </c>
      <c r="N960" s="88" t="s">
        <v>1674</v>
      </c>
      <c r="O960" s="88"/>
      <c r="P960" s="89" t="s">
        <v>1661</v>
      </c>
      <c r="Q960" s="89" t="s">
        <v>1673</v>
      </c>
      <c r="R960" s="93" t="s">
        <v>1673</v>
      </c>
      <c r="S960" s="89" t="s">
        <v>6973</v>
      </c>
      <c r="T960" s="96" t="s">
        <v>9270</v>
      </c>
      <c r="U960" s="94" t="s">
        <v>6978</v>
      </c>
      <c r="V960" s="88"/>
      <c r="W960" s="88"/>
      <c r="X960" s="89" t="s">
        <v>1673</v>
      </c>
    </row>
    <row r="961" spans="1:24" ht="15" customHeight="1">
      <c r="A961" s="88" t="s">
        <v>136</v>
      </c>
      <c r="B961" s="88" t="s">
        <v>135</v>
      </c>
      <c r="C961" s="89">
        <v>1170</v>
      </c>
      <c r="D961" s="90" t="s">
        <v>140</v>
      </c>
      <c r="E961" s="89" t="s">
        <v>1105</v>
      </c>
      <c r="F961" s="89" t="s">
        <v>1675</v>
      </c>
      <c r="G961" s="89">
        <v>7000</v>
      </c>
      <c r="H961" s="89" t="s">
        <v>1661</v>
      </c>
      <c r="I961" s="88"/>
      <c r="J961" s="91">
        <v>37346</v>
      </c>
      <c r="K961" s="89"/>
      <c r="L961" s="92">
        <f>DATE(YEAR(J961)-26,MONTH(J961),DAY(J962))</f>
        <v>27850</v>
      </c>
      <c r="M961" s="89" t="s">
        <v>260</v>
      </c>
      <c r="N961" s="88" t="s">
        <v>1674</v>
      </c>
      <c r="O961" s="88"/>
      <c r="P961" s="89" t="s">
        <v>1661</v>
      </c>
      <c r="Q961" s="89" t="s">
        <v>4434</v>
      </c>
      <c r="R961" s="93" t="s">
        <v>2323</v>
      </c>
      <c r="S961" s="89" t="s">
        <v>6973</v>
      </c>
      <c r="T961" s="96" t="s">
        <v>9270</v>
      </c>
      <c r="U961" s="94" t="s">
        <v>6979</v>
      </c>
      <c r="V961" s="88"/>
      <c r="W961" s="88"/>
      <c r="X961" s="89" t="s">
        <v>6121</v>
      </c>
    </row>
    <row r="962" spans="1:24" ht="15" customHeight="1">
      <c r="A962" s="88" t="s">
        <v>136</v>
      </c>
      <c r="B962" s="88" t="s">
        <v>135</v>
      </c>
      <c r="C962" s="89">
        <v>1171</v>
      </c>
      <c r="D962" s="90" t="s">
        <v>140</v>
      </c>
      <c r="E962" s="89" t="s">
        <v>844</v>
      </c>
      <c r="F962" s="89" t="s">
        <v>1675</v>
      </c>
      <c r="G962" s="89">
        <v>3000</v>
      </c>
      <c r="H962" s="89" t="s">
        <v>224</v>
      </c>
      <c r="I962" s="88"/>
      <c r="J962" s="91">
        <v>37346</v>
      </c>
      <c r="K962" s="89"/>
      <c r="L962" s="92">
        <f>DATE(YEAR(J962)-26,MONTH(J962),DAY(J963))</f>
        <v>27850</v>
      </c>
      <c r="M962" s="89" t="s">
        <v>534</v>
      </c>
      <c r="N962" s="88" t="s">
        <v>1674</v>
      </c>
      <c r="O962" s="88"/>
      <c r="P962" s="89" t="s">
        <v>224</v>
      </c>
      <c r="Q962" s="89" t="s">
        <v>4435</v>
      </c>
      <c r="R962" s="93" t="s">
        <v>2324</v>
      </c>
      <c r="S962" s="89" t="s">
        <v>6973</v>
      </c>
      <c r="T962" s="96" t="s">
        <v>9270</v>
      </c>
      <c r="U962" s="94" t="s">
        <v>6978</v>
      </c>
      <c r="V962" s="88"/>
      <c r="W962" s="88"/>
      <c r="X962" s="89" t="s">
        <v>6122</v>
      </c>
    </row>
    <row r="963" spans="1:24" ht="15" customHeight="1">
      <c r="A963" s="88" t="s">
        <v>136</v>
      </c>
      <c r="B963" s="88" t="s">
        <v>135</v>
      </c>
      <c r="C963" s="89">
        <v>1173</v>
      </c>
      <c r="D963" s="90" t="s">
        <v>1104</v>
      </c>
      <c r="E963" s="89" t="s">
        <v>256</v>
      </c>
      <c r="F963" s="89" t="s">
        <v>1675</v>
      </c>
      <c r="G963" s="89">
        <v>3000</v>
      </c>
      <c r="H963" s="89" t="s">
        <v>1661</v>
      </c>
      <c r="I963" s="88"/>
      <c r="J963" s="91">
        <v>37346</v>
      </c>
      <c r="K963" s="89"/>
      <c r="L963" s="92">
        <f>DATE(YEAR(J963)-26,MONTH(J963),DAY(J964))</f>
        <v>27850</v>
      </c>
      <c r="M963" s="89" t="s">
        <v>176</v>
      </c>
      <c r="N963" s="88" t="s">
        <v>1674</v>
      </c>
      <c r="O963" s="88"/>
      <c r="P963" s="89" t="s">
        <v>1661</v>
      </c>
      <c r="Q963" s="89" t="s">
        <v>4436</v>
      </c>
      <c r="R963" s="93" t="s">
        <v>2325</v>
      </c>
      <c r="S963" s="89" t="s">
        <v>6973</v>
      </c>
      <c r="T963" s="96" t="s">
        <v>9270</v>
      </c>
      <c r="U963" s="94" t="s">
        <v>6978</v>
      </c>
      <c r="V963" s="88"/>
      <c r="W963" s="88"/>
      <c r="X963" s="89" t="s">
        <v>6123</v>
      </c>
    </row>
    <row r="964" spans="1:24" ht="15" customHeight="1">
      <c r="A964" s="88" t="s">
        <v>136</v>
      </c>
      <c r="B964" s="88" t="s">
        <v>135</v>
      </c>
      <c r="C964" s="89">
        <v>1174</v>
      </c>
      <c r="D964" s="90" t="s">
        <v>1104</v>
      </c>
      <c r="E964" s="89" t="s">
        <v>605</v>
      </c>
      <c r="F964" s="89" t="s">
        <v>1675</v>
      </c>
      <c r="G964" s="89">
        <v>2700</v>
      </c>
      <c r="H964" s="89" t="s">
        <v>1661</v>
      </c>
      <c r="I964" s="88"/>
      <c r="J964" s="91">
        <v>37346</v>
      </c>
      <c r="K964" s="89"/>
      <c r="L964" s="92">
        <f>DATE(YEAR(J964)-26,MONTH(J964),DAY(J965))</f>
        <v>27850</v>
      </c>
      <c r="M964" s="89" t="s">
        <v>176</v>
      </c>
      <c r="N964" s="88" t="s">
        <v>1674</v>
      </c>
      <c r="O964" s="88"/>
      <c r="P964" s="89" t="s">
        <v>1661</v>
      </c>
      <c r="Q964" s="89" t="s">
        <v>4436</v>
      </c>
      <c r="R964" s="93" t="s">
        <v>2326</v>
      </c>
      <c r="S964" s="89" t="s">
        <v>6973</v>
      </c>
      <c r="T964" s="96" t="s">
        <v>9270</v>
      </c>
      <c r="U964" s="94" t="s">
        <v>6978</v>
      </c>
      <c r="V964" s="88"/>
      <c r="W964" s="88"/>
      <c r="X964" s="89" t="s">
        <v>6124</v>
      </c>
    </row>
    <row r="965" spans="1:24" ht="15" customHeight="1">
      <c r="A965" s="88" t="s">
        <v>136</v>
      </c>
      <c r="B965" s="88" t="s">
        <v>135</v>
      </c>
      <c r="C965" s="89">
        <v>1176</v>
      </c>
      <c r="D965" s="90" t="s">
        <v>140</v>
      </c>
      <c r="E965" s="89" t="s">
        <v>245</v>
      </c>
      <c r="F965" s="89" t="s">
        <v>1675</v>
      </c>
      <c r="G965" s="89">
        <v>1000</v>
      </c>
      <c r="H965" s="89" t="s">
        <v>224</v>
      </c>
      <c r="I965" s="88"/>
      <c r="J965" s="91">
        <v>37346</v>
      </c>
      <c r="K965" s="89"/>
      <c r="L965" s="92">
        <f>DATE(YEAR(J965)-26,MONTH(J965),DAY(J966))</f>
        <v>27850</v>
      </c>
      <c r="M965" s="89" t="s">
        <v>805</v>
      </c>
      <c r="N965" s="88" t="s">
        <v>1674</v>
      </c>
      <c r="O965" s="88"/>
      <c r="P965" s="89" t="s">
        <v>224</v>
      </c>
      <c r="Q965" s="89" t="s">
        <v>4437</v>
      </c>
      <c r="R965" s="93" t="s">
        <v>2327</v>
      </c>
      <c r="S965" s="89" t="s">
        <v>6973</v>
      </c>
      <c r="T965" s="96" t="s">
        <v>9270</v>
      </c>
      <c r="U965" s="94" t="s">
        <v>6978</v>
      </c>
      <c r="V965" s="88"/>
      <c r="W965" s="88"/>
      <c r="X965" s="89" t="s">
        <v>1673</v>
      </c>
    </row>
    <row r="966" spans="1:24" ht="15" customHeight="1">
      <c r="A966" s="88" t="s">
        <v>136</v>
      </c>
      <c r="B966" s="88" t="s">
        <v>135</v>
      </c>
      <c r="C966" s="89">
        <v>1178</v>
      </c>
      <c r="D966" s="90" t="s">
        <v>160</v>
      </c>
      <c r="E966" s="89" t="s">
        <v>245</v>
      </c>
      <c r="F966" s="89" t="s">
        <v>1675</v>
      </c>
      <c r="G966" s="89">
        <v>1000</v>
      </c>
      <c r="H966" s="89" t="s">
        <v>224</v>
      </c>
      <c r="I966" s="88"/>
      <c r="J966" s="91">
        <v>37346</v>
      </c>
      <c r="K966" s="89"/>
      <c r="L966" s="92">
        <f>DATE(YEAR(J966)-26,MONTH(J966),DAY(J967))</f>
        <v>27850</v>
      </c>
      <c r="M966" s="89" t="s">
        <v>346</v>
      </c>
      <c r="N966" s="88" t="s">
        <v>1674</v>
      </c>
      <c r="O966" s="88"/>
      <c r="P966" s="89" t="s">
        <v>224</v>
      </c>
      <c r="Q966" s="89" t="s">
        <v>1673</v>
      </c>
      <c r="R966" s="93" t="s">
        <v>1673</v>
      </c>
      <c r="S966" s="89" t="s">
        <v>6973</v>
      </c>
      <c r="T966" s="96" t="s">
        <v>9270</v>
      </c>
      <c r="U966" s="94" t="s">
        <v>6979</v>
      </c>
      <c r="V966" s="88"/>
      <c r="W966" s="88"/>
      <c r="X966" s="89" t="s">
        <v>1673</v>
      </c>
    </row>
    <row r="967" spans="1:24" ht="15" customHeight="1">
      <c r="A967" s="88" t="s">
        <v>136</v>
      </c>
      <c r="B967" s="88" t="s">
        <v>135</v>
      </c>
      <c r="C967" s="89">
        <v>1179</v>
      </c>
      <c r="D967" s="90" t="s">
        <v>160</v>
      </c>
      <c r="E967" s="89" t="s">
        <v>1103</v>
      </c>
      <c r="F967" s="89" t="s">
        <v>1675</v>
      </c>
      <c r="G967" s="89">
        <v>11000</v>
      </c>
      <c r="H967" s="89" t="s">
        <v>224</v>
      </c>
      <c r="I967" s="88"/>
      <c r="J967" s="91">
        <v>37346</v>
      </c>
      <c r="K967" s="89"/>
      <c r="L967" s="92">
        <f>DATE(YEAR(J967)-26,MONTH(J967),DAY(J968))</f>
        <v>27850</v>
      </c>
      <c r="M967" s="89" t="s">
        <v>992</v>
      </c>
      <c r="N967" s="88" t="s">
        <v>1674</v>
      </c>
      <c r="O967" s="88"/>
      <c r="P967" s="89" t="s">
        <v>224</v>
      </c>
      <c r="Q967" s="89" t="s">
        <v>4336</v>
      </c>
      <c r="R967" s="93" t="s">
        <v>2328</v>
      </c>
      <c r="S967" s="89" t="s">
        <v>6973</v>
      </c>
      <c r="T967" s="96" t="s">
        <v>9270</v>
      </c>
      <c r="U967" s="94" t="s">
        <v>6979</v>
      </c>
      <c r="V967" s="88"/>
      <c r="W967" s="88"/>
      <c r="X967" s="89" t="s">
        <v>6125</v>
      </c>
    </row>
    <row r="968" spans="1:24" ht="15" customHeight="1">
      <c r="A968" s="88" t="s">
        <v>136</v>
      </c>
      <c r="B968" s="88" t="s">
        <v>135</v>
      </c>
      <c r="C968" s="89">
        <v>1180</v>
      </c>
      <c r="D968" s="90" t="s">
        <v>160</v>
      </c>
      <c r="E968" s="89" t="s">
        <v>180</v>
      </c>
      <c r="F968" s="89" t="s">
        <v>1675</v>
      </c>
      <c r="G968" s="89">
        <v>11000</v>
      </c>
      <c r="H968" s="89" t="s">
        <v>224</v>
      </c>
      <c r="I968" s="88"/>
      <c r="J968" s="91">
        <v>37346</v>
      </c>
      <c r="K968" s="89"/>
      <c r="L968" s="92">
        <f>DATE(YEAR(J968)-26,MONTH(J968),DAY(J969))</f>
        <v>27850</v>
      </c>
      <c r="M968" s="89" t="s">
        <v>992</v>
      </c>
      <c r="N968" s="88" t="s">
        <v>1674</v>
      </c>
      <c r="O968" s="88"/>
      <c r="P968" s="89" t="s">
        <v>224</v>
      </c>
      <c r="Q968" s="89" t="s">
        <v>4438</v>
      </c>
      <c r="R968" s="93" t="s">
        <v>2329</v>
      </c>
      <c r="S968" s="89" t="s">
        <v>6973</v>
      </c>
      <c r="T968" s="96" t="s">
        <v>9270</v>
      </c>
      <c r="U968" s="94" t="s">
        <v>6979</v>
      </c>
      <c r="V968" s="88"/>
      <c r="W968" s="88"/>
      <c r="X968" s="89" t="s">
        <v>6126</v>
      </c>
    </row>
    <row r="969" spans="1:24" ht="15" customHeight="1">
      <c r="A969" s="88" t="s">
        <v>136</v>
      </c>
      <c r="B969" s="88" t="s">
        <v>135</v>
      </c>
      <c r="C969" s="89">
        <v>1181</v>
      </c>
      <c r="D969" s="90" t="s">
        <v>160</v>
      </c>
      <c r="E969" s="89" t="s">
        <v>288</v>
      </c>
      <c r="F969" s="89" t="s">
        <v>1675</v>
      </c>
      <c r="G969" s="89">
        <v>4000</v>
      </c>
      <c r="H969" s="89" t="s">
        <v>224</v>
      </c>
      <c r="I969" s="88"/>
      <c r="J969" s="91">
        <v>37346</v>
      </c>
      <c r="K969" s="89"/>
      <c r="L969" s="92">
        <f>DATE(YEAR(J969)-26,MONTH(J969),DAY(J970))</f>
        <v>27850</v>
      </c>
      <c r="M969" s="89" t="s">
        <v>471</v>
      </c>
      <c r="N969" s="88" t="s">
        <v>1674</v>
      </c>
      <c r="O969" s="88"/>
      <c r="P969" s="89" t="s">
        <v>224</v>
      </c>
      <c r="Q969" s="89" t="s">
        <v>4341</v>
      </c>
      <c r="R969" s="93" t="s">
        <v>2330</v>
      </c>
      <c r="S969" s="89" t="s">
        <v>6973</v>
      </c>
      <c r="T969" s="96" t="s">
        <v>9270</v>
      </c>
      <c r="U969" s="94" t="s">
        <v>6978</v>
      </c>
      <c r="V969" s="88"/>
      <c r="W969" s="88"/>
      <c r="X969" s="89" t="s">
        <v>6127</v>
      </c>
    </row>
    <row r="970" spans="1:24" ht="15" customHeight="1">
      <c r="A970" s="88" t="s">
        <v>136</v>
      </c>
      <c r="B970" s="88" t="s">
        <v>135</v>
      </c>
      <c r="C970" s="89">
        <v>1183</v>
      </c>
      <c r="D970" s="90" t="s">
        <v>160</v>
      </c>
      <c r="E970" s="89" t="s">
        <v>246</v>
      </c>
      <c r="F970" s="89" t="s">
        <v>1676</v>
      </c>
      <c r="G970" s="89">
        <v>1250</v>
      </c>
      <c r="H970" s="89" t="s">
        <v>224</v>
      </c>
      <c r="I970" s="88"/>
      <c r="J970" s="91">
        <v>37346</v>
      </c>
      <c r="K970" s="89"/>
      <c r="L970" s="92">
        <f>DATE(YEAR(J970)-26,MONTH(J970),DAY(J971))</f>
        <v>27850</v>
      </c>
      <c r="M970" s="89" t="s">
        <v>357</v>
      </c>
      <c r="N970" s="88" t="s">
        <v>1674</v>
      </c>
      <c r="O970" s="88"/>
      <c r="P970" s="89" t="s">
        <v>224</v>
      </c>
      <c r="Q970" s="89" t="s">
        <v>4416</v>
      </c>
      <c r="R970" s="93" t="s">
        <v>2331</v>
      </c>
      <c r="S970" s="89" t="s">
        <v>6973</v>
      </c>
      <c r="T970" s="96" t="s">
        <v>9270</v>
      </c>
      <c r="U970" s="94" t="s">
        <v>6978</v>
      </c>
      <c r="V970" s="88"/>
      <c r="W970" s="88"/>
      <c r="X970" s="89" t="s">
        <v>1673</v>
      </c>
    </row>
    <row r="971" spans="1:24" ht="15" customHeight="1">
      <c r="A971" s="88" t="s">
        <v>136</v>
      </c>
      <c r="B971" s="88" t="s">
        <v>135</v>
      </c>
      <c r="C971" s="89">
        <v>1184</v>
      </c>
      <c r="D971" s="90" t="s">
        <v>160</v>
      </c>
      <c r="E971" s="89" t="s">
        <v>225</v>
      </c>
      <c r="F971" s="89" t="s">
        <v>1675</v>
      </c>
      <c r="G971" s="89">
        <v>1250</v>
      </c>
      <c r="H971" s="89" t="s">
        <v>224</v>
      </c>
      <c r="I971" s="88"/>
      <c r="J971" s="91">
        <v>37346</v>
      </c>
      <c r="K971" s="89"/>
      <c r="L971" s="92">
        <f>DATE(YEAR(J971)-26,MONTH(J971),DAY(J972))</f>
        <v>27850</v>
      </c>
      <c r="M971" s="89" t="s">
        <v>1577</v>
      </c>
      <c r="N971" s="88" t="s">
        <v>1674</v>
      </c>
      <c r="O971" s="88"/>
      <c r="P971" s="89" t="s">
        <v>224</v>
      </c>
      <c r="Q971" s="89" t="s">
        <v>4416</v>
      </c>
      <c r="R971" s="93" t="s">
        <v>2332</v>
      </c>
      <c r="S971" s="89" t="s">
        <v>6973</v>
      </c>
      <c r="T971" s="96" t="s">
        <v>9270</v>
      </c>
      <c r="U971" s="94" t="s">
        <v>6978</v>
      </c>
      <c r="V971" s="88"/>
      <c r="W971" s="88"/>
      <c r="X971" s="89" t="s">
        <v>1673</v>
      </c>
    </row>
    <row r="972" spans="1:24" ht="15" customHeight="1">
      <c r="A972" s="88" t="s">
        <v>136</v>
      </c>
      <c r="B972" s="88" t="s">
        <v>135</v>
      </c>
      <c r="C972" s="89">
        <v>1185</v>
      </c>
      <c r="D972" s="90" t="s">
        <v>160</v>
      </c>
      <c r="E972" s="89" t="s">
        <v>299</v>
      </c>
      <c r="F972" s="89" t="s">
        <v>1675</v>
      </c>
      <c r="G972" s="89">
        <v>1250</v>
      </c>
      <c r="H972" s="89" t="s">
        <v>224</v>
      </c>
      <c r="I972" s="88"/>
      <c r="J972" s="91">
        <v>37346</v>
      </c>
      <c r="K972" s="89"/>
      <c r="L972" s="92">
        <f>DATE(YEAR(J972)-26,MONTH(J972),DAY(J973))</f>
        <v>27850</v>
      </c>
      <c r="M972" s="89" t="s">
        <v>1577</v>
      </c>
      <c r="N972" s="88" t="s">
        <v>1674</v>
      </c>
      <c r="O972" s="88"/>
      <c r="P972" s="89" t="s">
        <v>224</v>
      </c>
      <c r="Q972" s="89" t="s">
        <v>4416</v>
      </c>
      <c r="R972" s="93" t="s">
        <v>2333</v>
      </c>
      <c r="S972" s="89" t="s">
        <v>6973</v>
      </c>
      <c r="T972" s="96" t="s">
        <v>9270</v>
      </c>
      <c r="U972" s="94" t="s">
        <v>6978</v>
      </c>
      <c r="V972" s="88"/>
      <c r="W972" s="88"/>
      <c r="X972" s="89" t="s">
        <v>1673</v>
      </c>
    </row>
    <row r="973" spans="1:24" ht="15" customHeight="1">
      <c r="A973" s="88" t="s">
        <v>136</v>
      </c>
      <c r="B973" s="88" t="s">
        <v>135</v>
      </c>
      <c r="C973" s="89">
        <v>1186</v>
      </c>
      <c r="D973" s="90" t="s">
        <v>1102</v>
      </c>
      <c r="E973" s="89" t="s">
        <v>783</v>
      </c>
      <c r="F973" s="89" t="s">
        <v>1676</v>
      </c>
      <c r="G973" s="89">
        <v>1000</v>
      </c>
      <c r="H973" s="89" t="s">
        <v>224</v>
      </c>
      <c r="I973" s="88"/>
      <c r="J973" s="91">
        <v>37346</v>
      </c>
      <c r="K973" s="89"/>
      <c r="L973" s="92">
        <f>DATE(YEAR(J973)-26,MONTH(J973),DAY(J974))</f>
        <v>27850</v>
      </c>
      <c r="M973" s="89" t="s">
        <v>1576</v>
      </c>
      <c r="N973" s="88" t="s">
        <v>1674</v>
      </c>
      <c r="O973" s="88"/>
      <c r="P973" s="89" t="s">
        <v>224</v>
      </c>
      <c r="Q973" s="89" t="s">
        <v>4439</v>
      </c>
      <c r="R973" s="93" t="s">
        <v>2334</v>
      </c>
      <c r="S973" s="89" t="s">
        <v>6973</v>
      </c>
      <c r="T973" s="96" t="s">
        <v>9270</v>
      </c>
      <c r="U973" s="94" t="s">
        <v>6978</v>
      </c>
      <c r="V973" s="88"/>
      <c r="W973" s="88"/>
      <c r="X973" s="89" t="s">
        <v>1673</v>
      </c>
    </row>
    <row r="974" spans="1:24" ht="15" customHeight="1">
      <c r="A974" s="88" t="s">
        <v>136</v>
      </c>
      <c r="B974" s="88" t="s">
        <v>135</v>
      </c>
      <c r="C974" s="89">
        <v>1188</v>
      </c>
      <c r="D974" s="90" t="s">
        <v>140</v>
      </c>
      <c r="E974" s="89" t="s">
        <v>405</v>
      </c>
      <c r="F974" s="89" t="s">
        <v>1675</v>
      </c>
      <c r="G974" s="89">
        <v>4500</v>
      </c>
      <c r="H974" s="89" t="s">
        <v>224</v>
      </c>
      <c r="I974" s="88"/>
      <c r="J974" s="91">
        <v>37346</v>
      </c>
      <c r="K974" s="89"/>
      <c r="L974" s="92">
        <f>DATE(YEAR(J974)-26,MONTH(J974),DAY(J975))</f>
        <v>27827</v>
      </c>
      <c r="M974" s="89" t="s">
        <v>1575</v>
      </c>
      <c r="N974" s="88" t="s">
        <v>1674</v>
      </c>
      <c r="O974" s="88"/>
      <c r="P974" s="89" t="s">
        <v>224</v>
      </c>
      <c r="Q974" s="89" t="s">
        <v>4440</v>
      </c>
      <c r="R974" s="93" t="s">
        <v>2335</v>
      </c>
      <c r="S974" s="89" t="s">
        <v>6973</v>
      </c>
      <c r="T974" s="96" t="s">
        <v>9270</v>
      </c>
      <c r="U974" s="94" t="s">
        <v>6978</v>
      </c>
      <c r="V974" s="88"/>
      <c r="W974" s="88"/>
      <c r="X974" s="89" t="s">
        <v>6128</v>
      </c>
    </row>
    <row r="975" spans="1:24" ht="15" customHeight="1">
      <c r="A975" s="88" t="s">
        <v>136</v>
      </c>
      <c r="B975" s="88" t="s">
        <v>135</v>
      </c>
      <c r="C975" s="89">
        <v>2927</v>
      </c>
      <c r="D975" s="90" t="s">
        <v>186</v>
      </c>
      <c r="E975" s="89" t="s">
        <v>324</v>
      </c>
      <c r="F975" s="89" t="s">
        <v>1675</v>
      </c>
      <c r="G975" s="89">
        <v>1000</v>
      </c>
      <c r="H975" s="89" t="s">
        <v>224</v>
      </c>
      <c r="I975" s="88"/>
      <c r="J975" s="91">
        <v>41981</v>
      </c>
      <c r="K975" s="89"/>
      <c r="L975" s="92">
        <f>DATE(YEAR(J975)-26,MONTH(J975),DAY(J976))</f>
        <v>32508</v>
      </c>
      <c r="M975" s="89" t="s">
        <v>717</v>
      </c>
      <c r="N975" s="88" t="s">
        <v>1674</v>
      </c>
      <c r="O975" s="88"/>
      <c r="P975" s="89" t="s">
        <v>224</v>
      </c>
      <c r="Q975" s="89" t="s">
        <v>4441</v>
      </c>
      <c r="R975" s="93" t="s">
        <v>2336</v>
      </c>
      <c r="S975" s="89" t="s">
        <v>6973</v>
      </c>
      <c r="T975" s="96" t="s">
        <v>9270</v>
      </c>
      <c r="U975" s="94" t="s">
        <v>6979</v>
      </c>
      <c r="V975" s="88"/>
      <c r="W975" s="88"/>
      <c r="X975" s="89" t="s">
        <v>1673</v>
      </c>
    </row>
    <row r="976" spans="1:24" ht="15" customHeight="1">
      <c r="A976" s="88" t="s">
        <v>136</v>
      </c>
      <c r="B976" s="88" t="s">
        <v>135</v>
      </c>
      <c r="C976" s="89">
        <v>1189</v>
      </c>
      <c r="D976" s="90" t="s">
        <v>341</v>
      </c>
      <c r="E976" s="89" t="s">
        <v>278</v>
      </c>
      <c r="F976" s="89" t="s">
        <v>1675</v>
      </c>
      <c r="G976" s="89">
        <v>5000</v>
      </c>
      <c r="H976" s="89" t="s">
        <v>224</v>
      </c>
      <c r="I976" s="88"/>
      <c r="J976" s="91">
        <v>37346</v>
      </c>
      <c r="K976" s="89"/>
      <c r="L976" s="92">
        <f>DATE(YEAR(J976)-26,MONTH(J976),DAY(J977))</f>
        <v>27850</v>
      </c>
      <c r="M976" s="89" t="s">
        <v>324</v>
      </c>
      <c r="N976" s="88" t="s">
        <v>1674</v>
      </c>
      <c r="O976" s="88"/>
      <c r="P976" s="89" t="s">
        <v>224</v>
      </c>
      <c r="Q976" s="89" t="s">
        <v>4332</v>
      </c>
      <c r="R976" s="93" t="s">
        <v>2337</v>
      </c>
      <c r="S976" s="89" t="s">
        <v>6973</v>
      </c>
      <c r="T976" s="96" t="s">
        <v>9270</v>
      </c>
      <c r="U976" s="94" t="s">
        <v>6978</v>
      </c>
      <c r="V976" s="88"/>
      <c r="W976" s="88"/>
      <c r="X976" s="89" t="s">
        <v>6129</v>
      </c>
    </row>
    <row r="977" spans="1:24" ht="15" customHeight="1">
      <c r="A977" s="88" t="s">
        <v>136</v>
      </c>
      <c r="B977" s="88" t="s">
        <v>135</v>
      </c>
      <c r="C977" s="89">
        <v>1190</v>
      </c>
      <c r="D977" s="90" t="s">
        <v>140</v>
      </c>
      <c r="E977" s="89" t="s">
        <v>388</v>
      </c>
      <c r="F977" s="89" t="s">
        <v>1675</v>
      </c>
      <c r="G977" s="89">
        <v>900</v>
      </c>
      <c r="H977" s="89" t="s">
        <v>224</v>
      </c>
      <c r="I977" s="88"/>
      <c r="J977" s="91">
        <v>37346</v>
      </c>
      <c r="K977" s="89"/>
      <c r="L977" s="92">
        <f>DATE(YEAR(J977)-26,MONTH(J977),DAY(J978))</f>
        <v>27850</v>
      </c>
      <c r="M977" s="89" t="s">
        <v>256</v>
      </c>
      <c r="N977" s="88" t="s">
        <v>1674</v>
      </c>
      <c r="O977" s="88"/>
      <c r="P977" s="89" t="s">
        <v>224</v>
      </c>
      <c r="Q977" s="89" t="s">
        <v>4419</v>
      </c>
      <c r="R977" s="93" t="s">
        <v>2338</v>
      </c>
      <c r="S977" s="89" t="s">
        <v>6973</v>
      </c>
      <c r="T977" s="96" t="s">
        <v>9270</v>
      </c>
      <c r="U977" s="94" t="s">
        <v>6978</v>
      </c>
      <c r="V977" s="88"/>
      <c r="W977" s="88"/>
      <c r="X977" s="89" t="s">
        <v>1673</v>
      </c>
    </row>
    <row r="978" spans="1:24" ht="15" customHeight="1">
      <c r="A978" s="88" t="s">
        <v>136</v>
      </c>
      <c r="B978" s="88" t="s">
        <v>135</v>
      </c>
      <c r="C978" s="89">
        <v>1191</v>
      </c>
      <c r="D978" s="90" t="s">
        <v>140</v>
      </c>
      <c r="E978" s="89" t="s">
        <v>445</v>
      </c>
      <c r="F978" s="89" t="s">
        <v>1675</v>
      </c>
      <c r="G978" s="89">
        <v>800</v>
      </c>
      <c r="H978" s="89" t="s">
        <v>224</v>
      </c>
      <c r="I978" s="88"/>
      <c r="J978" s="91">
        <v>37346</v>
      </c>
      <c r="K978" s="89"/>
      <c r="L978" s="92">
        <f>DATE(YEAR(J978)-26,MONTH(J978),DAY(J979))</f>
        <v>27850</v>
      </c>
      <c r="M978" s="89" t="s">
        <v>799</v>
      </c>
      <c r="N978" s="88" t="s">
        <v>1674</v>
      </c>
      <c r="O978" s="88"/>
      <c r="P978" s="89" t="s">
        <v>224</v>
      </c>
      <c r="Q978" s="89" t="s">
        <v>4419</v>
      </c>
      <c r="R978" s="93" t="s">
        <v>2339</v>
      </c>
      <c r="S978" s="89" t="s">
        <v>6973</v>
      </c>
      <c r="T978" s="96" t="s">
        <v>9270</v>
      </c>
      <c r="U978" s="94" t="s">
        <v>6978</v>
      </c>
      <c r="V978" s="88"/>
      <c r="W978" s="88"/>
      <c r="X978" s="89" t="s">
        <v>1673</v>
      </c>
    </row>
    <row r="979" spans="1:24" ht="15" customHeight="1">
      <c r="A979" s="88" t="s">
        <v>136</v>
      </c>
      <c r="B979" s="88" t="s">
        <v>135</v>
      </c>
      <c r="C979" s="89">
        <v>1192</v>
      </c>
      <c r="D979" s="90" t="s">
        <v>140</v>
      </c>
      <c r="E979" s="89" t="s">
        <v>1101</v>
      </c>
      <c r="F979" s="89" t="s">
        <v>1675</v>
      </c>
      <c r="G979" s="89">
        <v>900</v>
      </c>
      <c r="H979" s="89" t="s">
        <v>224</v>
      </c>
      <c r="I979" s="88"/>
      <c r="J979" s="91">
        <v>37346</v>
      </c>
      <c r="K979" s="89"/>
      <c r="L979" s="92">
        <f>DATE(YEAR(J979)-26,MONTH(J979),DAY(J980))</f>
        <v>27850</v>
      </c>
      <c r="M979" s="89" t="s">
        <v>799</v>
      </c>
      <c r="N979" s="88" t="s">
        <v>1674</v>
      </c>
      <c r="O979" s="88"/>
      <c r="P979" s="89" t="s">
        <v>224</v>
      </c>
      <c r="Q979" s="89" t="s">
        <v>4442</v>
      </c>
      <c r="R979" s="93" t="s">
        <v>2340</v>
      </c>
      <c r="S979" s="89" t="s">
        <v>6973</v>
      </c>
      <c r="T979" s="96" t="s">
        <v>9270</v>
      </c>
      <c r="U979" s="94" t="s">
        <v>6978</v>
      </c>
      <c r="V979" s="88"/>
      <c r="W979" s="88"/>
      <c r="X979" s="89" t="s">
        <v>1673</v>
      </c>
    </row>
    <row r="980" spans="1:24" ht="15" customHeight="1">
      <c r="A980" s="88" t="s">
        <v>136</v>
      </c>
      <c r="B980" s="88" t="s">
        <v>135</v>
      </c>
      <c r="C980" s="89">
        <v>1193</v>
      </c>
      <c r="D980" s="90" t="s">
        <v>140</v>
      </c>
      <c r="E980" s="89" t="s">
        <v>1100</v>
      </c>
      <c r="F980" s="89" t="s">
        <v>1675</v>
      </c>
      <c r="G980" s="89">
        <v>900</v>
      </c>
      <c r="H980" s="89" t="s">
        <v>224</v>
      </c>
      <c r="I980" s="88"/>
      <c r="J980" s="91">
        <v>37346</v>
      </c>
      <c r="K980" s="89"/>
      <c r="L980" s="92">
        <f>DATE(YEAR(J980)-26,MONTH(J980),DAY(J981))</f>
        <v>27850</v>
      </c>
      <c r="M980" s="89" t="s">
        <v>256</v>
      </c>
      <c r="N980" s="88" t="s">
        <v>1674</v>
      </c>
      <c r="O980" s="88"/>
      <c r="P980" s="89" t="s">
        <v>224</v>
      </c>
      <c r="Q980" s="89" t="s">
        <v>4443</v>
      </c>
      <c r="R980" s="93" t="s">
        <v>2341</v>
      </c>
      <c r="S980" s="89" t="s">
        <v>6973</v>
      </c>
      <c r="T980" s="96" t="s">
        <v>9270</v>
      </c>
      <c r="U980" s="94" t="s">
        <v>6978</v>
      </c>
      <c r="V980" s="88"/>
      <c r="W980" s="88"/>
      <c r="X980" s="89" t="s">
        <v>1673</v>
      </c>
    </row>
    <row r="981" spans="1:24" ht="15" customHeight="1">
      <c r="A981" s="88" t="s">
        <v>136</v>
      </c>
      <c r="B981" s="88" t="s">
        <v>135</v>
      </c>
      <c r="C981" s="89">
        <v>1194</v>
      </c>
      <c r="D981" s="90" t="s">
        <v>1099</v>
      </c>
      <c r="E981" s="89" t="s">
        <v>324</v>
      </c>
      <c r="F981" s="89" t="s">
        <v>1675</v>
      </c>
      <c r="G981" s="89">
        <v>1100</v>
      </c>
      <c r="H981" s="89" t="s">
        <v>224</v>
      </c>
      <c r="I981" s="88"/>
      <c r="J981" s="91">
        <v>37346</v>
      </c>
      <c r="K981" s="89"/>
      <c r="L981" s="92">
        <f>DATE(YEAR(J981)-26,MONTH(J981),DAY(J982))</f>
        <v>27850</v>
      </c>
      <c r="M981" s="89" t="s">
        <v>288</v>
      </c>
      <c r="N981" s="88" t="s">
        <v>1674</v>
      </c>
      <c r="O981" s="88"/>
      <c r="P981" s="89" t="s">
        <v>224</v>
      </c>
      <c r="Q981" s="89" t="s">
        <v>1673</v>
      </c>
      <c r="R981" s="93" t="s">
        <v>1673</v>
      </c>
      <c r="S981" s="89" t="s">
        <v>6973</v>
      </c>
      <c r="T981" s="96" t="s">
        <v>9270</v>
      </c>
      <c r="U981" s="94" t="s">
        <v>6977</v>
      </c>
      <c r="V981" s="88"/>
      <c r="W981" s="88"/>
      <c r="X981" s="89" t="s">
        <v>1673</v>
      </c>
    </row>
    <row r="982" spans="1:24" ht="15" customHeight="1">
      <c r="A982" s="88" t="s">
        <v>136</v>
      </c>
      <c r="B982" s="88" t="s">
        <v>135</v>
      </c>
      <c r="C982" s="89">
        <v>1196</v>
      </c>
      <c r="D982" s="90" t="s">
        <v>160</v>
      </c>
      <c r="E982" s="89" t="s">
        <v>443</v>
      </c>
      <c r="F982" s="89" t="s">
        <v>1675</v>
      </c>
      <c r="G982" s="89">
        <v>7000</v>
      </c>
      <c r="H982" s="89" t="s">
        <v>224</v>
      </c>
      <c r="I982" s="88"/>
      <c r="J982" s="91">
        <v>37346</v>
      </c>
      <c r="K982" s="89"/>
      <c r="L982" s="92">
        <f>DATE(YEAR(J982)-26,MONTH(J982),DAY(J983))</f>
        <v>27850</v>
      </c>
      <c r="M982" s="89" t="s">
        <v>361</v>
      </c>
      <c r="N982" s="88" t="s">
        <v>1674</v>
      </c>
      <c r="O982" s="88"/>
      <c r="P982" s="89" t="s">
        <v>224</v>
      </c>
      <c r="Q982" s="89" t="s">
        <v>4444</v>
      </c>
      <c r="R982" s="93" t="s">
        <v>2342</v>
      </c>
      <c r="S982" s="89" t="s">
        <v>6973</v>
      </c>
      <c r="T982" s="96" t="s">
        <v>9270</v>
      </c>
      <c r="U982" s="94" t="s">
        <v>6979</v>
      </c>
      <c r="V982" s="88"/>
      <c r="W982" s="88"/>
      <c r="X982" s="89" t="s">
        <v>6130</v>
      </c>
    </row>
    <row r="983" spans="1:24" ht="15" customHeight="1">
      <c r="A983" s="88" t="s">
        <v>136</v>
      </c>
      <c r="B983" s="88" t="s">
        <v>135</v>
      </c>
      <c r="C983" s="89">
        <v>1197</v>
      </c>
      <c r="D983" s="90" t="s">
        <v>1099</v>
      </c>
      <c r="E983" s="89" t="s">
        <v>278</v>
      </c>
      <c r="F983" s="89" t="s">
        <v>1675</v>
      </c>
      <c r="G983" s="89">
        <v>1000</v>
      </c>
      <c r="H983" s="89" t="s">
        <v>224</v>
      </c>
      <c r="I983" s="88"/>
      <c r="J983" s="91">
        <v>37346</v>
      </c>
      <c r="K983" s="89"/>
      <c r="L983" s="92">
        <f>DATE(YEAR(J983)-26,MONTH(J983),DAY(J984))</f>
        <v>27850</v>
      </c>
      <c r="M983" s="89" t="s">
        <v>1120</v>
      </c>
      <c r="N983" s="88" t="s">
        <v>1674</v>
      </c>
      <c r="O983" s="88"/>
      <c r="P983" s="89" t="s">
        <v>224</v>
      </c>
      <c r="Q983" s="89" t="s">
        <v>1673</v>
      </c>
      <c r="R983" s="93" t="s">
        <v>1673</v>
      </c>
      <c r="S983" s="89" t="s">
        <v>6973</v>
      </c>
      <c r="T983" s="96" t="s">
        <v>9270</v>
      </c>
      <c r="U983" s="94" t="s">
        <v>6979</v>
      </c>
      <c r="V983" s="88"/>
      <c r="W983" s="88"/>
      <c r="X983" s="89" t="s">
        <v>1673</v>
      </c>
    </row>
    <row r="984" spans="1:24" ht="15" customHeight="1">
      <c r="A984" s="88" t="s">
        <v>136</v>
      </c>
      <c r="B984" s="88" t="s">
        <v>135</v>
      </c>
      <c r="C984" s="89">
        <v>1198</v>
      </c>
      <c r="D984" s="90" t="s">
        <v>1099</v>
      </c>
      <c r="E984" s="89" t="s">
        <v>844</v>
      </c>
      <c r="F984" s="89" t="s">
        <v>1675</v>
      </c>
      <c r="G984" s="89">
        <v>1000</v>
      </c>
      <c r="H984" s="89" t="s">
        <v>224</v>
      </c>
      <c r="I984" s="88"/>
      <c r="J984" s="91">
        <v>37346</v>
      </c>
      <c r="K984" s="89"/>
      <c r="L984" s="92">
        <f>DATE(YEAR(J984)-26,MONTH(J984),DAY(J985))</f>
        <v>27850</v>
      </c>
      <c r="M984" s="89" t="s">
        <v>1120</v>
      </c>
      <c r="N984" s="88" t="s">
        <v>1674</v>
      </c>
      <c r="O984" s="88"/>
      <c r="P984" s="89" t="s">
        <v>224</v>
      </c>
      <c r="Q984" s="89" t="s">
        <v>1673</v>
      </c>
      <c r="R984" s="93" t="s">
        <v>1673</v>
      </c>
      <c r="S984" s="89" t="s">
        <v>6973</v>
      </c>
      <c r="T984" s="96" t="s">
        <v>9270</v>
      </c>
      <c r="U984" s="94" t="s">
        <v>6979</v>
      </c>
      <c r="V984" s="88"/>
      <c r="W984" s="88"/>
      <c r="X984" s="89" t="s">
        <v>1673</v>
      </c>
    </row>
    <row r="985" spans="1:24" ht="15" customHeight="1">
      <c r="A985" s="88" t="s">
        <v>136</v>
      </c>
      <c r="B985" s="88" t="s">
        <v>135</v>
      </c>
      <c r="C985" s="89">
        <v>1199</v>
      </c>
      <c r="D985" s="90" t="s">
        <v>1098</v>
      </c>
      <c r="E985" s="89" t="s">
        <v>357</v>
      </c>
      <c r="F985" s="89" t="s">
        <v>1675</v>
      </c>
      <c r="G985" s="89">
        <v>1000</v>
      </c>
      <c r="H985" s="89" t="s">
        <v>224</v>
      </c>
      <c r="I985" s="88"/>
      <c r="J985" s="91">
        <v>37346</v>
      </c>
      <c r="K985" s="89"/>
      <c r="L985" s="92">
        <f>DATE(YEAR(J985)-26,MONTH(J985),DAY(J986))</f>
        <v>27850</v>
      </c>
      <c r="M985" s="89" t="s">
        <v>361</v>
      </c>
      <c r="N985" s="88" t="s">
        <v>1674</v>
      </c>
      <c r="O985" s="88"/>
      <c r="P985" s="89" t="s">
        <v>224</v>
      </c>
      <c r="Q985" s="89" t="s">
        <v>4445</v>
      </c>
      <c r="R985" s="93" t="s">
        <v>2343</v>
      </c>
      <c r="S985" s="89" t="s">
        <v>6973</v>
      </c>
      <c r="T985" s="96" t="s">
        <v>9270</v>
      </c>
      <c r="U985" s="94" t="s">
        <v>6978</v>
      </c>
      <c r="V985" s="88"/>
      <c r="W985" s="88"/>
      <c r="X985" s="89" t="s">
        <v>1673</v>
      </c>
    </row>
    <row r="986" spans="1:24" ht="15" customHeight="1">
      <c r="A986" s="88" t="s">
        <v>136</v>
      </c>
      <c r="B986" s="88" t="s">
        <v>135</v>
      </c>
      <c r="C986" s="89">
        <v>1200</v>
      </c>
      <c r="D986" s="90" t="s">
        <v>160</v>
      </c>
      <c r="E986" s="89" t="s">
        <v>180</v>
      </c>
      <c r="F986" s="89" t="s">
        <v>1675</v>
      </c>
      <c r="G986" s="89">
        <v>8500</v>
      </c>
      <c r="H986" s="89" t="s">
        <v>224</v>
      </c>
      <c r="I986" s="88"/>
      <c r="J986" s="91">
        <v>37346</v>
      </c>
      <c r="K986" s="89"/>
      <c r="L986" s="92">
        <f>DATE(YEAR(J986)-26,MONTH(J986),DAY(J987))</f>
        <v>27850</v>
      </c>
      <c r="M986" s="89" t="s">
        <v>324</v>
      </c>
      <c r="N986" s="88" t="s">
        <v>1674</v>
      </c>
      <c r="O986" s="88"/>
      <c r="P986" s="89" t="s">
        <v>224</v>
      </c>
      <c r="Q986" s="89" t="s">
        <v>4446</v>
      </c>
      <c r="R986" s="93" t="s">
        <v>2344</v>
      </c>
      <c r="S986" s="89" t="s">
        <v>6973</v>
      </c>
      <c r="T986" s="96" t="s">
        <v>9270</v>
      </c>
      <c r="U986" s="94" t="s">
        <v>6978</v>
      </c>
      <c r="V986" s="88"/>
      <c r="W986" s="88"/>
      <c r="X986" s="89" t="s">
        <v>6131</v>
      </c>
    </row>
    <row r="987" spans="1:24" ht="15" customHeight="1">
      <c r="A987" s="88" t="s">
        <v>136</v>
      </c>
      <c r="B987" s="88" t="s">
        <v>135</v>
      </c>
      <c r="C987" s="89">
        <v>1201</v>
      </c>
      <c r="D987" s="90" t="s">
        <v>488</v>
      </c>
      <c r="E987" s="89" t="s">
        <v>627</v>
      </c>
      <c r="F987" s="89" t="s">
        <v>1675</v>
      </c>
      <c r="G987" s="89">
        <v>500</v>
      </c>
      <c r="H987" s="89" t="s">
        <v>1661</v>
      </c>
      <c r="I987" s="88"/>
      <c r="J987" s="91">
        <v>37346</v>
      </c>
      <c r="K987" s="89"/>
      <c r="L987" s="92">
        <f>DATE(YEAR(J987)-26,MONTH(J987),DAY(J988))</f>
        <v>27850</v>
      </c>
      <c r="M987" s="89" t="s">
        <v>1574</v>
      </c>
      <c r="N987" s="88" t="s">
        <v>1674</v>
      </c>
      <c r="O987" s="88"/>
      <c r="P987" s="89" t="s">
        <v>1661</v>
      </c>
      <c r="Q987" s="89" t="s">
        <v>1673</v>
      </c>
      <c r="R987" s="93" t="s">
        <v>1673</v>
      </c>
      <c r="S987" s="89" t="s">
        <v>6973</v>
      </c>
      <c r="T987" s="96" t="s">
        <v>9270</v>
      </c>
      <c r="U987" s="94" t="s">
        <v>6979</v>
      </c>
      <c r="V987" s="88"/>
      <c r="W987" s="88"/>
      <c r="X987" s="89" t="s">
        <v>1673</v>
      </c>
    </row>
    <row r="988" spans="1:24" ht="15" customHeight="1">
      <c r="A988" s="88" t="s">
        <v>136</v>
      </c>
      <c r="B988" s="88" t="s">
        <v>135</v>
      </c>
      <c r="C988" s="89">
        <v>1203</v>
      </c>
      <c r="D988" s="90" t="s">
        <v>160</v>
      </c>
      <c r="E988" s="89" t="s">
        <v>299</v>
      </c>
      <c r="F988" s="89" t="s">
        <v>1675</v>
      </c>
      <c r="G988" s="89">
        <v>19500</v>
      </c>
      <c r="H988" s="89" t="s">
        <v>224</v>
      </c>
      <c r="I988" s="88"/>
      <c r="J988" s="91">
        <v>37346</v>
      </c>
      <c r="K988" s="89"/>
      <c r="L988" s="92">
        <f>DATE(YEAR(J988)-26,MONTH(J988),DAY(J989))</f>
        <v>27850</v>
      </c>
      <c r="M988" s="89" t="s">
        <v>256</v>
      </c>
      <c r="N988" s="88" t="s">
        <v>1674</v>
      </c>
      <c r="O988" s="88"/>
      <c r="P988" s="89" t="s">
        <v>224</v>
      </c>
      <c r="Q988" s="89" t="s">
        <v>4447</v>
      </c>
      <c r="R988" s="93" t="s">
        <v>2345</v>
      </c>
      <c r="S988" s="89" t="s">
        <v>6973</v>
      </c>
      <c r="T988" s="96" t="s">
        <v>9270</v>
      </c>
      <c r="U988" s="94" t="s">
        <v>6977</v>
      </c>
      <c r="V988" s="88"/>
      <c r="W988" s="88"/>
      <c r="X988" s="89" t="s">
        <v>6132</v>
      </c>
    </row>
    <row r="989" spans="1:24" ht="15" customHeight="1">
      <c r="A989" s="88" t="s">
        <v>136</v>
      </c>
      <c r="B989" s="88" t="s">
        <v>135</v>
      </c>
      <c r="C989" s="89">
        <v>1204</v>
      </c>
      <c r="D989" s="90" t="s">
        <v>160</v>
      </c>
      <c r="E989" s="89" t="s">
        <v>534</v>
      </c>
      <c r="F989" s="89" t="s">
        <v>1675</v>
      </c>
      <c r="G989" s="89">
        <v>19000</v>
      </c>
      <c r="H989" s="89" t="s">
        <v>224</v>
      </c>
      <c r="I989" s="88"/>
      <c r="J989" s="91">
        <v>37346</v>
      </c>
      <c r="K989" s="89"/>
      <c r="L989" s="92">
        <f>DATE(YEAR(J989)-26,MONTH(J989),DAY(J990))</f>
        <v>27850</v>
      </c>
      <c r="M989" s="89" t="s">
        <v>256</v>
      </c>
      <c r="N989" s="88" t="s">
        <v>1674</v>
      </c>
      <c r="O989" s="88"/>
      <c r="P989" s="89" t="s">
        <v>224</v>
      </c>
      <c r="Q989" s="89" t="s">
        <v>4448</v>
      </c>
      <c r="R989" s="93" t="s">
        <v>2346</v>
      </c>
      <c r="S989" s="89" t="s">
        <v>6973</v>
      </c>
      <c r="T989" s="96" t="s">
        <v>9270</v>
      </c>
      <c r="U989" s="94" t="s">
        <v>6977</v>
      </c>
      <c r="V989" s="88"/>
      <c r="W989" s="88"/>
      <c r="X989" s="89" t="s">
        <v>6133</v>
      </c>
    </row>
    <row r="990" spans="1:24" ht="15" customHeight="1">
      <c r="A990" s="88" t="s">
        <v>136</v>
      </c>
      <c r="B990" s="88" t="s">
        <v>135</v>
      </c>
      <c r="C990" s="89">
        <v>1205</v>
      </c>
      <c r="D990" s="90" t="s">
        <v>140</v>
      </c>
      <c r="E990" s="89" t="s">
        <v>277</v>
      </c>
      <c r="F990" s="89" t="s">
        <v>1675</v>
      </c>
      <c r="G990" s="89">
        <v>1000</v>
      </c>
      <c r="H990" s="89" t="s">
        <v>224</v>
      </c>
      <c r="I990" s="88"/>
      <c r="J990" s="91">
        <v>37346</v>
      </c>
      <c r="K990" s="89"/>
      <c r="L990" s="92">
        <f>DATE(YEAR(J990)-26,MONTH(J990),DAY(J991))</f>
        <v>27850</v>
      </c>
      <c r="M990" s="89" t="s">
        <v>197</v>
      </c>
      <c r="N990" s="88" t="s">
        <v>1674</v>
      </c>
      <c r="O990" s="88"/>
      <c r="P990" s="89" t="s">
        <v>224</v>
      </c>
      <c r="Q990" s="89" t="s">
        <v>1673</v>
      </c>
      <c r="R990" s="93" t="s">
        <v>2347</v>
      </c>
      <c r="S990" s="89" t="s">
        <v>6973</v>
      </c>
      <c r="T990" s="96" t="s">
        <v>9270</v>
      </c>
      <c r="U990" s="94" t="s">
        <v>6978</v>
      </c>
      <c r="V990" s="88"/>
      <c r="W990" s="88"/>
      <c r="X990" s="89" t="s">
        <v>1673</v>
      </c>
    </row>
    <row r="991" spans="1:24" ht="15" customHeight="1">
      <c r="A991" s="88" t="s">
        <v>136</v>
      </c>
      <c r="B991" s="88" t="s">
        <v>135</v>
      </c>
      <c r="C991" s="89">
        <v>1206</v>
      </c>
      <c r="D991" s="90" t="s">
        <v>160</v>
      </c>
      <c r="E991" s="89" t="s">
        <v>245</v>
      </c>
      <c r="F991" s="89" t="s">
        <v>1675</v>
      </c>
      <c r="G991" s="89">
        <v>2500</v>
      </c>
      <c r="H991" s="89" t="s">
        <v>224</v>
      </c>
      <c r="I991" s="88"/>
      <c r="J991" s="91">
        <v>37346</v>
      </c>
      <c r="K991" s="89"/>
      <c r="L991" s="92">
        <f>DATE(YEAR(J991)-26,MONTH(J991),DAY(J992))</f>
        <v>27850</v>
      </c>
      <c r="M991" s="89" t="s">
        <v>342</v>
      </c>
      <c r="N991" s="88" t="s">
        <v>1674</v>
      </c>
      <c r="O991" s="88"/>
      <c r="P991" s="89" t="s">
        <v>224</v>
      </c>
      <c r="Q991" s="89" t="s">
        <v>1673</v>
      </c>
      <c r="R991" s="93" t="s">
        <v>1673</v>
      </c>
      <c r="S991" s="89" t="s">
        <v>6973</v>
      </c>
      <c r="T991" s="96" t="s">
        <v>9270</v>
      </c>
      <c r="U991" s="94" t="s">
        <v>6978</v>
      </c>
      <c r="V991" s="88"/>
      <c r="W991" s="88"/>
      <c r="X991" s="89" t="s">
        <v>1673</v>
      </c>
    </row>
    <row r="992" spans="1:24" ht="15" customHeight="1">
      <c r="A992" s="88" t="s">
        <v>136</v>
      </c>
      <c r="B992" s="88" t="s">
        <v>135</v>
      </c>
      <c r="C992" s="89">
        <v>1207</v>
      </c>
      <c r="D992" s="90" t="s">
        <v>601</v>
      </c>
      <c r="E992" s="89" t="s">
        <v>395</v>
      </c>
      <c r="F992" s="89" t="s">
        <v>1675</v>
      </c>
      <c r="G992" s="89">
        <v>5500</v>
      </c>
      <c r="H992" s="89" t="s">
        <v>1661</v>
      </c>
      <c r="I992" s="88"/>
      <c r="J992" s="91">
        <v>37346</v>
      </c>
      <c r="K992" s="89"/>
      <c r="L992" s="92">
        <f>DATE(YEAR(J992)-26,MONTH(J992),DAY(J993))</f>
        <v>27850</v>
      </c>
      <c r="M992" s="89" t="s">
        <v>256</v>
      </c>
      <c r="N992" s="88" t="s">
        <v>1674</v>
      </c>
      <c r="O992" s="88"/>
      <c r="P992" s="89" t="s">
        <v>1661</v>
      </c>
      <c r="Q992" s="89" t="s">
        <v>4449</v>
      </c>
      <c r="R992" s="93" t="s">
        <v>2348</v>
      </c>
      <c r="S992" s="89" t="s">
        <v>6973</v>
      </c>
      <c r="T992" s="96" t="s">
        <v>9270</v>
      </c>
      <c r="U992" s="94" t="s">
        <v>6979</v>
      </c>
      <c r="V992" s="88"/>
      <c r="W992" s="88"/>
      <c r="X992" s="89" t="s">
        <v>6134</v>
      </c>
    </row>
    <row r="993" spans="1:24" ht="15" customHeight="1">
      <c r="A993" s="88" t="s">
        <v>136</v>
      </c>
      <c r="B993" s="88" t="s">
        <v>135</v>
      </c>
      <c r="C993" s="89">
        <v>1208</v>
      </c>
      <c r="D993" s="90" t="s">
        <v>1097</v>
      </c>
      <c r="E993" s="89" t="s">
        <v>1096</v>
      </c>
      <c r="F993" s="89" t="s">
        <v>1675</v>
      </c>
      <c r="G993" s="89">
        <v>500</v>
      </c>
      <c r="H993" s="89" t="s">
        <v>224</v>
      </c>
      <c r="I993" s="88"/>
      <c r="J993" s="91">
        <v>37346</v>
      </c>
      <c r="K993" s="89"/>
      <c r="L993" s="92">
        <f>DATE(YEAR(J993)-26,MONTH(J993),DAY(J994))</f>
        <v>27850</v>
      </c>
      <c r="M993" s="89" t="s">
        <v>1544</v>
      </c>
      <c r="N993" s="88" t="s">
        <v>1674</v>
      </c>
      <c r="O993" s="88"/>
      <c r="P993" s="89" t="s">
        <v>224</v>
      </c>
      <c r="Q993" s="89" t="s">
        <v>1673</v>
      </c>
      <c r="R993" s="93" t="s">
        <v>1673</v>
      </c>
      <c r="S993" s="89" t="s">
        <v>6973</v>
      </c>
      <c r="T993" s="96" t="s">
        <v>9270</v>
      </c>
      <c r="U993" s="94" t="s">
        <v>6978</v>
      </c>
      <c r="V993" s="88"/>
      <c r="W993" s="88"/>
      <c r="X993" s="89" t="s">
        <v>1673</v>
      </c>
    </row>
    <row r="994" spans="1:24" ht="15" customHeight="1">
      <c r="A994" s="88" t="s">
        <v>136</v>
      </c>
      <c r="B994" s="88" t="s">
        <v>135</v>
      </c>
      <c r="C994" s="89">
        <v>1209</v>
      </c>
      <c r="D994" s="90" t="s">
        <v>144</v>
      </c>
      <c r="E994" s="89" t="s">
        <v>471</v>
      </c>
      <c r="F994" s="89" t="s">
        <v>1675</v>
      </c>
      <c r="G994" s="89">
        <v>1000</v>
      </c>
      <c r="H994" s="89" t="s">
        <v>224</v>
      </c>
      <c r="I994" s="88"/>
      <c r="J994" s="91">
        <v>37346</v>
      </c>
      <c r="K994" s="89"/>
      <c r="L994" s="92">
        <f>DATE(YEAR(J994)-26,MONTH(J994),DAY(J995))</f>
        <v>27850</v>
      </c>
      <c r="M994" s="89" t="s">
        <v>223</v>
      </c>
      <c r="N994" s="88" t="s">
        <v>1674</v>
      </c>
      <c r="O994" s="88"/>
      <c r="P994" s="89" t="s">
        <v>224</v>
      </c>
      <c r="Q994" s="89" t="s">
        <v>4450</v>
      </c>
      <c r="R994" s="93" t="s">
        <v>2349</v>
      </c>
      <c r="S994" s="89" t="s">
        <v>6973</v>
      </c>
      <c r="T994" s="96" t="s">
        <v>9270</v>
      </c>
      <c r="U994" s="94" t="s">
        <v>6979</v>
      </c>
      <c r="V994" s="88"/>
      <c r="W994" s="88"/>
      <c r="X994" s="89" t="s">
        <v>6135</v>
      </c>
    </row>
    <row r="995" spans="1:24" ht="15" customHeight="1">
      <c r="A995" s="88" t="s">
        <v>136</v>
      </c>
      <c r="B995" s="88" t="s">
        <v>135</v>
      </c>
      <c r="C995" s="89">
        <v>1210</v>
      </c>
      <c r="D995" s="90" t="s">
        <v>316</v>
      </c>
      <c r="E995" s="89" t="s">
        <v>179</v>
      </c>
      <c r="F995" s="89" t="s">
        <v>1676</v>
      </c>
      <c r="G995" s="89">
        <v>500</v>
      </c>
      <c r="H995" s="89" t="s">
        <v>224</v>
      </c>
      <c r="I995" s="88"/>
      <c r="J995" s="91">
        <v>37346</v>
      </c>
      <c r="K995" s="89"/>
      <c r="L995" s="92">
        <f>DATE(YEAR(J995)-26,MONTH(J995),DAY(J996))</f>
        <v>27850</v>
      </c>
      <c r="M995" s="89" t="s">
        <v>525</v>
      </c>
      <c r="N995" s="88" t="s">
        <v>1674</v>
      </c>
      <c r="O995" s="88"/>
      <c r="P995" s="89" t="s">
        <v>224</v>
      </c>
      <c r="Q995" s="89" t="s">
        <v>4451</v>
      </c>
      <c r="R995" s="93" t="s">
        <v>2350</v>
      </c>
      <c r="S995" s="89" t="s">
        <v>6973</v>
      </c>
      <c r="T995" s="96" t="s">
        <v>9270</v>
      </c>
      <c r="U995" s="94" t="s">
        <v>6978</v>
      </c>
      <c r="V995" s="88"/>
      <c r="W995" s="88"/>
      <c r="X995" s="89" t="s">
        <v>1673</v>
      </c>
    </row>
    <row r="996" spans="1:24" ht="15" customHeight="1">
      <c r="A996" s="88" t="s">
        <v>136</v>
      </c>
      <c r="B996" s="88" t="s">
        <v>135</v>
      </c>
      <c r="C996" s="89">
        <v>1211</v>
      </c>
      <c r="D996" s="90" t="s">
        <v>140</v>
      </c>
      <c r="E996" s="89" t="s">
        <v>299</v>
      </c>
      <c r="F996" s="89" t="s">
        <v>1675</v>
      </c>
      <c r="G996" s="89">
        <v>4000</v>
      </c>
      <c r="H996" s="89" t="s">
        <v>224</v>
      </c>
      <c r="I996" s="88"/>
      <c r="J996" s="91">
        <v>37346</v>
      </c>
      <c r="K996" s="89"/>
      <c r="L996" s="92">
        <f>DATE(YEAR(J996)-26,MONTH(J996),DAY(J997))</f>
        <v>27850</v>
      </c>
      <c r="M996" s="89" t="s">
        <v>698</v>
      </c>
      <c r="N996" s="88" t="s">
        <v>1674</v>
      </c>
      <c r="O996" s="88"/>
      <c r="P996" s="89" t="s">
        <v>224</v>
      </c>
      <c r="Q996" s="89" t="s">
        <v>4360</v>
      </c>
      <c r="R996" s="93" t="s">
        <v>2351</v>
      </c>
      <c r="S996" s="89" t="s">
        <v>6973</v>
      </c>
      <c r="T996" s="96" t="s">
        <v>9270</v>
      </c>
      <c r="U996" s="94" t="s">
        <v>6978</v>
      </c>
      <c r="V996" s="88"/>
      <c r="W996" s="88"/>
      <c r="X996" s="89" t="s">
        <v>6136</v>
      </c>
    </row>
    <row r="997" spans="1:24" ht="15" customHeight="1">
      <c r="A997" s="88" t="s">
        <v>136</v>
      </c>
      <c r="B997" s="88" t="s">
        <v>135</v>
      </c>
      <c r="C997" s="89">
        <v>1212</v>
      </c>
      <c r="D997" s="90" t="s">
        <v>601</v>
      </c>
      <c r="E997" s="89" t="s">
        <v>256</v>
      </c>
      <c r="F997" s="89" t="s">
        <v>1675</v>
      </c>
      <c r="G997" s="89">
        <v>8000</v>
      </c>
      <c r="H997" s="89" t="s">
        <v>1661</v>
      </c>
      <c r="I997" s="88"/>
      <c r="J997" s="91">
        <v>37346</v>
      </c>
      <c r="K997" s="89"/>
      <c r="L997" s="92">
        <f>DATE(YEAR(J997)-26,MONTH(J997),DAY(J998))</f>
        <v>27850</v>
      </c>
      <c r="M997" s="89" t="s">
        <v>256</v>
      </c>
      <c r="N997" s="88" t="s">
        <v>1674</v>
      </c>
      <c r="O997" s="88"/>
      <c r="P997" s="89" t="s">
        <v>1661</v>
      </c>
      <c r="Q997" s="89" t="s">
        <v>4452</v>
      </c>
      <c r="R997" s="93" t="s">
        <v>2352</v>
      </c>
      <c r="S997" s="89" t="s">
        <v>6973</v>
      </c>
      <c r="T997" s="96" t="s">
        <v>9270</v>
      </c>
      <c r="U997" s="94" t="s">
        <v>6979</v>
      </c>
      <c r="V997" s="88"/>
      <c r="W997" s="88"/>
      <c r="X997" s="89" t="s">
        <v>6137</v>
      </c>
    </row>
    <row r="998" spans="1:24" ht="15" customHeight="1">
      <c r="A998" s="88" t="s">
        <v>136</v>
      </c>
      <c r="B998" s="88" t="s">
        <v>135</v>
      </c>
      <c r="C998" s="89">
        <v>1213</v>
      </c>
      <c r="D998" s="90" t="s">
        <v>1095</v>
      </c>
      <c r="E998" s="89" t="s">
        <v>890</v>
      </c>
      <c r="F998" s="89" t="s">
        <v>1675</v>
      </c>
      <c r="G998" s="89">
        <v>3000</v>
      </c>
      <c r="H998" s="89" t="s">
        <v>1661</v>
      </c>
      <c r="I998" s="88"/>
      <c r="J998" s="91">
        <v>37346</v>
      </c>
      <c r="K998" s="89"/>
      <c r="L998" s="92">
        <f>DATE(YEAR(J998)-26,MONTH(J998),DAY(J999))</f>
        <v>27850</v>
      </c>
      <c r="M998" s="89" t="s">
        <v>256</v>
      </c>
      <c r="N998" s="88" t="s">
        <v>1674</v>
      </c>
      <c r="O998" s="88"/>
      <c r="P998" s="89" t="s">
        <v>1661</v>
      </c>
      <c r="Q998" s="89" t="s">
        <v>4453</v>
      </c>
      <c r="R998" s="93" t="s">
        <v>2353</v>
      </c>
      <c r="S998" s="89" t="s">
        <v>6973</v>
      </c>
      <c r="T998" s="96" t="s">
        <v>9270</v>
      </c>
      <c r="U998" s="94" t="s">
        <v>6979</v>
      </c>
      <c r="V998" s="88"/>
      <c r="W998" s="88"/>
      <c r="X998" s="89" t="s">
        <v>6138</v>
      </c>
    </row>
    <row r="999" spans="1:24" ht="15" customHeight="1">
      <c r="A999" s="88" t="s">
        <v>136</v>
      </c>
      <c r="B999" s="88" t="s">
        <v>135</v>
      </c>
      <c r="C999" s="89">
        <v>1214</v>
      </c>
      <c r="D999" s="90" t="s">
        <v>542</v>
      </c>
      <c r="E999" s="89" t="s">
        <v>742</v>
      </c>
      <c r="F999" s="89" t="s">
        <v>1676</v>
      </c>
      <c r="G999" s="89">
        <v>500</v>
      </c>
      <c r="H999" s="89" t="s">
        <v>224</v>
      </c>
      <c r="I999" s="88"/>
      <c r="J999" s="91">
        <v>37346</v>
      </c>
      <c r="K999" s="89"/>
      <c r="L999" s="92">
        <f>DATE(YEAR(J999)-26,MONTH(J999),DAY(J1000))</f>
        <v>27850</v>
      </c>
      <c r="M999" s="89" t="s">
        <v>813</v>
      </c>
      <c r="N999" s="88" t="s">
        <v>1674</v>
      </c>
      <c r="O999" s="88"/>
      <c r="P999" s="89" t="s">
        <v>224</v>
      </c>
      <c r="Q999" s="89" t="s">
        <v>4454</v>
      </c>
      <c r="R999" s="93" t="s">
        <v>2354</v>
      </c>
      <c r="S999" s="89" t="s">
        <v>6973</v>
      </c>
      <c r="T999" s="96" t="s">
        <v>9270</v>
      </c>
      <c r="U999" s="94" t="s">
        <v>6978</v>
      </c>
      <c r="V999" s="88"/>
      <c r="W999" s="88"/>
      <c r="X999" s="89" t="s">
        <v>1673</v>
      </c>
    </row>
    <row r="1000" spans="1:24" ht="15" customHeight="1">
      <c r="A1000" s="88" t="s">
        <v>136</v>
      </c>
      <c r="B1000" s="88" t="s">
        <v>135</v>
      </c>
      <c r="C1000" s="89">
        <v>1215</v>
      </c>
      <c r="D1000" s="90" t="s">
        <v>341</v>
      </c>
      <c r="E1000" s="89" t="s">
        <v>150</v>
      </c>
      <c r="F1000" s="89" t="s">
        <v>1676</v>
      </c>
      <c r="G1000" s="89">
        <v>500</v>
      </c>
      <c r="H1000" s="89" t="s">
        <v>224</v>
      </c>
      <c r="I1000" s="88"/>
      <c r="J1000" s="91">
        <v>37346</v>
      </c>
      <c r="K1000" s="89"/>
      <c r="L1000" s="92">
        <f>DATE(YEAR(J1000)-26,MONTH(J1000),DAY(J1001))</f>
        <v>27850</v>
      </c>
      <c r="M1000" s="89" t="s">
        <v>296</v>
      </c>
      <c r="N1000" s="88" t="s">
        <v>1674</v>
      </c>
      <c r="O1000" s="88"/>
      <c r="P1000" s="89" t="s">
        <v>224</v>
      </c>
      <c r="Q1000" s="89" t="s">
        <v>3909</v>
      </c>
      <c r="R1000" s="93" t="s">
        <v>2355</v>
      </c>
      <c r="S1000" s="89" t="s">
        <v>6973</v>
      </c>
      <c r="T1000" s="96" t="s">
        <v>9270</v>
      </c>
      <c r="U1000" s="94" t="s">
        <v>6978</v>
      </c>
      <c r="V1000" s="88"/>
      <c r="W1000" s="88"/>
      <c r="X1000" s="89" t="s">
        <v>1673</v>
      </c>
    </row>
    <row r="1001" spans="1:24" ht="15" customHeight="1">
      <c r="A1001" s="88" t="s">
        <v>136</v>
      </c>
      <c r="B1001" s="88" t="s">
        <v>135</v>
      </c>
      <c r="C1001" s="89">
        <v>1216</v>
      </c>
      <c r="D1001" s="90" t="s">
        <v>160</v>
      </c>
      <c r="E1001" s="89" t="s">
        <v>648</v>
      </c>
      <c r="F1001" s="89" t="s">
        <v>1675</v>
      </c>
      <c r="G1001" s="89">
        <v>17000</v>
      </c>
      <c r="H1001" s="89" t="s">
        <v>224</v>
      </c>
      <c r="I1001" s="88"/>
      <c r="J1001" s="91">
        <v>37346</v>
      </c>
      <c r="K1001" s="89"/>
      <c r="L1001" s="92">
        <f>DATE(YEAR(J1001)-26,MONTH(J1001),DAY(J1002))</f>
        <v>27850</v>
      </c>
      <c r="M1001" s="89" t="s">
        <v>149</v>
      </c>
      <c r="N1001" s="88" t="s">
        <v>1674</v>
      </c>
      <c r="O1001" s="88"/>
      <c r="P1001" s="89" t="s">
        <v>224</v>
      </c>
      <c r="Q1001" s="89" t="s">
        <v>4361</v>
      </c>
      <c r="R1001" s="93" t="s">
        <v>2356</v>
      </c>
      <c r="S1001" s="89" t="s">
        <v>6973</v>
      </c>
      <c r="T1001" s="96" t="s">
        <v>9270</v>
      </c>
      <c r="U1001" s="94" t="s">
        <v>6979</v>
      </c>
      <c r="V1001" s="88"/>
      <c r="W1001" s="88"/>
      <c r="X1001" s="89" t="s">
        <v>6139</v>
      </c>
    </row>
    <row r="1002" spans="1:24" ht="15" customHeight="1">
      <c r="A1002" s="88" t="s">
        <v>136</v>
      </c>
      <c r="B1002" s="88" t="s">
        <v>135</v>
      </c>
      <c r="C1002" s="89">
        <v>1217</v>
      </c>
      <c r="D1002" s="90" t="s">
        <v>140</v>
      </c>
      <c r="E1002" s="89" t="s">
        <v>1094</v>
      </c>
      <c r="F1002" s="89" t="s">
        <v>1675</v>
      </c>
      <c r="G1002" s="89">
        <v>7900</v>
      </c>
      <c r="H1002" s="89" t="s">
        <v>224</v>
      </c>
      <c r="I1002" s="88"/>
      <c r="J1002" s="91">
        <v>37346</v>
      </c>
      <c r="K1002" s="89"/>
      <c r="L1002" s="92">
        <f>DATE(YEAR(J1002)-26,MONTH(J1002),DAY(J1003))</f>
        <v>27844</v>
      </c>
      <c r="M1002" s="89" t="s">
        <v>299</v>
      </c>
      <c r="N1002" s="88" t="s">
        <v>1674</v>
      </c>
      <c r="O1002" s="88"/>
      <c r="P1002" s="89" t="s">
        <v>224</v>
      </c>
      <c r="Q1002" s="89" t="s">
        <v>4455</v>
      </c>
      <c r="R1002" s="93" t="s">
        <v>2357</v>
      </c>
      <c r="S1002" s="89" t="s">
        <v>6973</v>
      </c>
      <c r="T1002" s="96" t="s">
        <v>9270</v>
      </c>
      <c r="U1002" s="94" t="s">
        <v>6978</v>
      </c>
      <c r="V1002" s="88"/>
      <c r="W1002" s="88"/>
      <c r="X1002" s="89" t="s">
        <v>6140</v>
      </c>
    </row>
    <row r="1003" spans="1:24" ht="15" customHeight="1">
      <c r="A1003" s="88" t="s">
        <v>136</v>
      </c>
      <c r="B1003" s="88" t="s">
        <v>135</v>
      </c>
      <c r="C1003" s="89">
        <v>3134</v>
      </c>
      <c r="D1003" s="90" t="s">
        <v>1093</v>
      </c>
      <c r="E1003" s="89" t="s">
        <v>137</v>
      </c>
      <c r="F1003" s="89" t="s">
        <v>1676</v>
      </c>
      <c r="G1003" s="89">
        <v>1000</v>
      </c>
      <c r="H1003" s="89" t="s">
        <v>224</v>
      </c>
      <c r="I1003" s="88"/>
      <c r="J1003" s="91">
        <v>41358</v>
      </c>
      <c r="K1003" s="89"/>
      <c r="L1003" s="92">
        <f>DATE(YEAR(J1003)-26,MONTH(J1003),DAY(J1004))</f>
        <v>31845</v>
      </c>
      <c r="M1003" s="89" t="s">
        <v>443</v>
      </c>
      <c r="N1003" s="88" t="s">
        <v>1674</v>
      </c>
      <c r="O1003" s="88"/>
      <c r="P1003" s="89" t="s">
        <v>224</v>
      </c>
      <c r="Q1003" s="89" t="s">
        <v>4407</v>
      </c>
      <c r="R1003" s="93" t="s">
        <v>2358</v>
      </c>
      <c r="S1003" s="89" t="s">
        <v>6973</v>
      </c>
      <c r="T1003" s="96" t="s">
        <v>9270</v>
      </c>
      <c r="U1003" s="94" t="s">
        <v>6978</v>
      </c>
      <c r="V1003" s="88"/>
      <c r="W1003" s="88"/>
      <c r="X1003" s="89" t="s">
        <v>1673</v>
      </c>
    </row>
    <row r="1004" spans="1:24" ht="15" customHeight="1">
      <c r="A1004" s="88" t="s">
        <v>136</v>
      </c>
      <c r="B1004" s="88" t="s">
        <v>135</v>
      </c>
      <c r="C1004" s="89">
        <v>3145</v>
      </c>
      <c r="D1004" s="90" t="s">
        <v>160</v>
      </c>
      <c r="E1004" s="89" t="s">
        <v>1092</v>
      </c>
      <c r="F1004" s="89" t="s">
        <v>1675</v>
      </c>
      <c r="G1004" s="89">
        <v>500</v>
      </c>
      <c r="H1004" s="89" t="s">
        <v>224</v>
      </c>
      <c r="I1004" s="88"/>
      <c r="J1004" s="91">
        <v>41464</v>
      </c>
      <c r="K1004" s="89"/>
      <c r="L1004" s="92">
        <f>DATE(YEAR(J1004)-26,MONTH(J1004),DAY(J1005))</f>
        <v>31985</v>
      </c>
      <c r="M1004" s="89" t="s">
        <v>245</v>
      </c>
      <c r="N1004" s="88" t="s">
        <v>1674</v>
      </c>
      <c r="O1004" s="88"/>
      <c r="P1004" s="89" t="s">
        <v>224</v>
      </c>
      <c r="Q1004" s="89" t="s">
        <v>1673</v>
      </c>
      <c r="R1004" s="93" t="s">
        <v>1673</v>
      </c>
      <c r="S1004" s="89" t="s">
        <v>6973</v>
      </c>
      <c r="T1004" s="96" t="s">
        <v>9270</v>
      </c>
      <c r="U1004" s="94" t="s">
        <v>6978</v>
      </c>
      <c r="V1004" s="88"/>
      <c r="W1004" s="88"/>
      <c r="X1004" s="89" t="s">
        <v>1673</v>
      </c>
    </row>
    <row r="1005" spans="1:24" ht="15" customHeight="1">
      <c r="A1005" s="88" t="s">
        <v>136</v>
      </c>
      <c r="B1005" s="88" t="s">
        <v>135</v>
      </c>
      <c r="C1005" s="89">
        <v>3147</v>
      </c>
      <c r="D1005" s="90" t="s">
        <v>160</v>
      </c>
      <c r="E1005" s="89" t="s">
        <v>165</v>
      </c>
      <c r="F1005" s="89" t="s">
        <v>1675</v>
      </c>
      <c r="G1005" s="89">
        <v>500</v>
      </c>
      <c r="H1005" s="89" t="s">
        <v>224</v>
      </c>
      <c r="I1005" s="88"/>
      <c r="J1005" s="91">
        <v>41482</v>
      </c>
      <c r="K1005" s="89"/>
      <c r="L1005" s="92">
        <f>DATE(YEAR(J1005)-26,MONTH(J1005),DAY(J1006))</f>
        <v>31989</v>
      </c>
      <c r="M1005" s="89" t="s">
        <v>245</v>
      </c>
      <c r="N1005" s="88" t="s">
        <v>1674</v>
      </c>
      <c r="O1005" s="88"/>
      <c r="P1005" s="89" t="s">
        <v>224</v>
      </c>
      <c r="Q1005" s="89" t="s">
        <v>1673</v>
      </c>
      <c r="R1005" s="93" t="s">
        <v>1673</v>
      </c>
      <c r="S1005" s="89" t="s">
        <v>6973</v>
      </c>
      <c r="T1005" s="96" t="s">
        <v>9270</v>
      </c>
      <c r="U1005" s="94" t="s">
        <v>6978</v>
      </c>
      <c r="V1005" s="88"/>
      <c r="W1005" s="88"/>
      <c r="X1005" s="89" t="s">
        <v>1673</v>
      </c>
    </row>
    <row r="1006" spans="1:24" ht="15" customHeight="1">
      <c r="A1006" s="88" t="s">
        <v>136</v>
      </c>
      <c r="B1006" s="88" t="s">
        <v>135</v>
      </c>
      <c r="C1006" s="89">
        <v>1218</v>
      </c>
      <c r="D1006" s="90" t="s">
        <v>576</v>
      </c>
      <c r="E1006" s="89" t="s">
        <v>687</v>
      </c>
      <c r="F1006" s="89" t="s">
        <v>1675</v>
      </c>
      <c r="G1006" s="89">
        <v>235</v>
      </c>
      <c r="H1006" s="89" t="s">
        <v>224</v>
      </c>
      <c r="I1006" s="88"/>
      <c r="J1006" s="91">
        <v>37346</v>
      </c>
      <c r="K1006" s="89"/>
      <c r="L1006" s="92">
        <f>DATE(YEAR(J1006)-26,MONTH(J1006),DAY(J1007))</f>
        <v>27850</v>
      </c>
      <c r="M1006" s="89" t="s">
        <v>1518</v>
      </c>
      <c r="N1006" s="88" t="s">
        <v>1674</v>
      </c>
      <c r="O1006" s="88"/>
      <c r="P1006" s="89" t="s">
        <v>224</v>
      </c>
      <c r="Q1006" s="89" t="s">
        <v>1673</v>
      </c>
      <c r="R1006" s="93" t="s">
        <v>1673</v>
      </c>
      <c r="S1006" s="89" t="s">
        <v>6973</v>
      </c>
      <c r="T1006" s="96" t="s">
        <v>9270</v>
      </c>
      <c r="U1006" s="94" t="s">
        <v>6978</v>
      </c>
      <c r="V1006" s="88"/>
      <c r="W1006" s="88"/>
      <c r="X1006" s="89" t="s">
        <v>1673</v>
      </c>
    </row>
    <row r="1007" spans="1:24" ht="15" customHeight="1">
      <c r="A1007" s="88" t="s">
        <v>136</v>
      </c>
      <c r="B1007" s="88" t="s">
        <v>135</v>
      </c>
      <c r="C1007" s="89">
        <v>1219</v>
      </c>
      <c r="D1007" s="90" t="s">
        <v>1091</v>
      </c>
      <c r="E1007" s="89" t="s">
        <v>388</v>
      </c>
      <c r="F1007" s="89" t="s">
        <v>1675</v>
      </c>
      <c r="G1007" s="89">
        <v>19100</v>
      </c>
      <c r="H1007" s="89" t="s">
        <v>1661</v>
      </c>
      <c r="I1007" s="88"/>
      <c r="J1007" s="91">
        <v>37346</v>
      </c>
      <c r="K1007" s="89"/>
      <c r="L1007" s="92">
        <f>DATE(YEAR(J1007)-26,MONTH(J1007),DAY(J1008))</f>
        <v>27850</v>
      </c>
      <c r="M1007" s="89" t="s">
        <v>256</v>
      </c>
      <c r="N1007" s="88" t="s">
        <v>1674</v>
      </c>
      <c r="O1007" s="88"/>
      <c r="P1007" s="89" t="s">
        <v>1661</v>
      </c>
      <c r="Q1007" s="89" t="s">
        <v>4456</v>
      </c>
      <c r="R1007" s="93" t="s">
        <v>2359</v>
      </c>
      <c r="S1007" s="89" t="s">
        <v>6973</v>
      </c>
      <c r="T1007" s="96" t="s">
        <v>9270</v>
      </c>
      <c r="U1007" s="94" t="s">
        <v>6977</v>
      </c>
      <c r="V1007" s="88"/>
      <c r="W1007" s="88"/>
      <c r="X1007" s="89" t="s">
        <v>6141</v>
      </c>
    </row>
    <row r="1008" spans="1:24" ht="15" customHeight="1">
      <c r="A1008" s="88" t="s">
        <v>136</v>
      </c>
      <c r="B1008" s="88" t="s">
        <v>135</v>
      </c>
      <c r="C1008" s="89">
        <v>1220</v>
      </c>
      <c r="D1008" s="90" t="s">
        <v>368</v>
      </c>
      <c r="E1008" s="89" t="s">
        <v>1090</v>
      </c>
      <c r="F1008" s="89" t="s">
        <v>1675</v>
      </c>
      <c r="G1008" s="89">
        <v>13000</v>
      </c>
      <c r="H1008" s="89" t="s">
        <v>224</v>
      </c>
      <c r="I1008" s="88"/>
      <c r="J1008" s="91">
        <v>37346</v>
      </c>
      <c r="K1008" s="89"/>
      <c r="L1008" s="92">
        <f>DATE(YEAR(J1008)-26,MONTH(J1008),DAY(J1009))</f>
        <v>27850</v>
      </c>
      <c r="M1008" s="89" t="s">
        <v>1031</v>
      </c>
      <c r="N1008" s="88" t="s">
        <v>1674</v>
      </c>
      <c r="O1008" s="88"/>
      <c r="P1008" s="89" t="s">
        <v>224</v>
      </c>
      <c r="Q1008" s="89" t="s">
        <v>1673</v>
      </c>
      <c r="R1008" s="93" t="s">
        <v>1673</v>
      </c>
      <c r="S1008" s="89" t="s">
        <v>6973</v>
      </c>
      <c r="T1008" s="96" t="s">
        <v>9270</v>
      </c>
      <c r="U1008" s="94" t="s">
        <v>6978</v>
      </c>
      <c r="V1008" s="88"/>
      <c r="W1008" s="88"/>
      <c r="X1008" s="89" t="s">
        <v>1673</v>
      </c>
    </row>
    <row r="1009" spans="1:24" ht="15" customHeight="1">
      <c r="A1009" s="88" t="s">
        <v>136</v>
      </c>
      <c r="B1009" s="88" t="s">
        <v>135</v>
      </c>
      <c r="C1009" s="89">
        <v>1221</v>
      </c>
      <c r="D1009" s="90" t="s">
        <v>576</v>
      </c>
      <c r="E1009" s="89" t="s">
        <v>450</v>
      </c>
      <c r="F1009" s="89" t="s">
        <v>1675</v>
      </c>
      <c r="G1009" s="89">
        <v>2000</v>
      </c>
      <c r="H1009" s="89" t="s">
        <v>224</v>
      </c>
      <c r="I1009" s="88"/>
      <c r="J1009" s="91">
        <v>37346</v>
      </c>
      <c r="K1009" s="89"/>
      <c r="L1009" s="92">
        <f>DATE(YEAR(J1009)-26,MONTH(J1009),DAY(J1010))</f>
        <v>27850</v>
      </c>
      <c r="M1009" s="89" t="s">
        <v>1518</v>
      </c>
      <c r="N1009" s="88" t="s">
        <v>1674</v>
      </c>
      <c r="O1009" s="88"/>
      <c r="P1009" s="89" t="s">
        <v>224</v>
      </c>
      <c r="Q1009" s="89" t="s">
        <v>1673</v>
      </c>
      <c r="R1009" s="93" t="s">
        <v>1673</v>
      </c>
      <c r="S1009" s="89" t="s">
        <v>6973</v>
      </c>
      <c r="T1009" s="96" t="s">
        <v>9270</v>
      </c>
      <c r="U1009" s="94" t="s">
        <v>6978</v>
      </c>
      <c r="V1009" s="88"/>
      <c r="W1009" s="88"/>
      <c r="X1009" s="89" t="s">
        <v>1673</v>
      </c>
    </row>
    <row r="1010" spans="1:24" ht="15" customHeight="1">
      <c r="A1010" s="88" t="s">
        <v>136</v>
      </c>
      <c r="B1010" s="88" t="s">
        <v>135</v>
      </c>
      <c r="C1010" s="89">
        <v>1222</v>
      </c>
      <c r="D1010" s="90" t="s">
        <v>326</v>
      </c>
      <c r="E1010" s="89" t="s">
        <v>471</v>
      </c>
      <c r="F1010" s="89" t="s">
        <v>1675</v>
      </c>
      <c r="G1010" s="89">
        <v>15500</v>
      </c>
      <c r="H1010" s="89" t="s">
        <v>224</v>
      </c>
      <c r="I1010" s="88"/>
      <c r="J1010" s="91">
        <v>37346</v>
      </c>
      <c r="K1010" s="89"/>
      <c r="L1010" s="92">
        <f>DATE(YEAR(J1010)-26,MONTH(J1010),DAY(J1011))</f>
        <v>27850</v>
      </c>
      <c r="M1010" s="89" t="s">
        <v>270</v>
      </c>
      <c r="N1010" s="88" t="s">
        <v>1674</v>
      </c>
      <c r="O1010" s="88"/>
      <c r="P1010" s="89" t="s">
        <v>224</v>
      </c>
      <c r="Q1010" s="89" t="s">
        <v>4457</v>
      </c>
      <c r="R1010" s="93" t="s">
        <v>2360</v>
      </c>
      <c r="S1010" s="89" t="s">
        <v>6973</v>
      </c>
      <c r="T1010" s="96" t="s">
        <v>9270</v>
      </c>
      <c r="U1010" s="94" t="s">
        <v>6979</v>
      </c>
      <c r="V1010" s="88"/>
      <c r="W1010" s="88"/>
      <c r="X1010" s="89" t="s">
        <v>6142</v>
      </c>
    </row>
    <row r="1011" spans="1:24" ht="15" customHeight="1">
      <c r="A1011" s="88" t="s">
        <v>136</v>
      </c>
      <c r="B1011" s="88" t="s">
        <v>135</v>
      </c>
      <c r="C1011" s="89">
        <v>1223</v>
      </c>
      <c r="D1011" s="90" t="s">
        <v>424</v>
      </c>
      <c r="E1011" s="89" t="s">
        <v>1085</v>
      </c>
      <c r="F1011" s="89" t="s">
        <v>1675</v>
      </c>
      <c r="G1011" s="89">
        <v>12500</v>
      </c>
      <c r="H1011" s="89" t="s">
        <v>224</v>
      </c>
      <c r="I1011" s="88"/>
      <c r="J1011" s="91">
        <v>37346</v>
      </c>
      <c r="K1011" s="89"/>
      <c r="L1011" s="92">
        <f>DATE(YEAR(J1011)-26,MONTH(J1011),DAY(J1012))</f>
        <v>27850</v>
      </c>
      <c r="M1011" s="89" t="s">
        <v>1573</v>
      </c>
      <c r="N1011" s="88" t="s">
        <v>1674</v>
      </c>
      <c r="O1011" s="88"/>
      <c r="P1011" s="89" t="s">
        <v>224</v>
      </c>
      <c r="Q1011" s="89" t="s">
        <v>4458</v>
      </c>
      <c r="R1011" s="93" t="s">
        <v>2361</v>
      </c>
      <c r="S1011" s="89" t="s">
        <v>6973</v>
      </c>
      <c r="T1011" s="96" t="s">
        <v>9270</v>
      </c>
      <c r="U1011" s="94" t="s">
        <v>6979</v>
      </c>
      <c r="V1011" s="88"/>
      <c r="W1011" s="88"/>
      <c r="X1011" s="89" t="s">
        <v>6143</v>
      </c>
    </row>
    <row r="1012" spans="1:24" ht="15" customHeight="1">
      <c r="A1012" s="88" t="s">
        <v>136</v>
      </c>
      <c r="B1012" s="88" t="s">
        <v>135</v>
      </c>
      <c r="C1012" s="89">
        <v>1224</v>
      </c>
      <c r="D1012" s="90" t="s">
        <v>1061</v>
      </c>
      <c r="E1012" s="89" t="s">
        <v>524</v>
      </c>
      <c r="F1012" s="89" t="s">
        <v>1675</v>
      </c>
      <c r="G1012" s="89">
        <v>3080</v>
      </c>
      <c r="H1012" s="89" t="s">
        <v>224</v>
      </c>
      <c r="I1012" s="88"/>
      <c r="J1012" s="91">
        <v>37346</v>
      </c>
      <c r="K1012" s="89"/>
      <c r="L1012" s="92">
        <f>DATE(YEAR(J1012)-26,MONTH(J1012),DAY(J1013))</f>
        <v>27850</v>
      </c>
      <c r="M1012" s="89" t="s">
        <v>1077</v>
      </c>
      <c r="N1012" s="88" t="s">
        <v>1674</v>
      </c>
      <c r="O1012" s="88"/>
      <c r="P1012" s="89" t="s">
        <v>224</v>
      </c>
      <c r="Q1012" s="89" t="s">
        <v>1673</v>
      </c>
      <c r="R1012" s="93" t="s">
        <v>1673</v>
      </c>
      <c r="S1012" s="89" t="s">
        <v>6973</v>
      </c>
      <c r="T1012" s="96" t="s">
        <v>9270</v>
      </c>
      <c r="U1012" s="94" t="s">
        <v>6978</v>
      </c>
      <c r="V1012" s="88"/>
      <c r="W1012" s="88"/>
      <c r="X1012" s="89" t="s">
        <v>1673</v>
      </c>
    </row>
    <row r="1013" spans="1:24" ht="15" customHeight="1">
      <c r="A1013" s="88" t="s">
        <v>136</v>
      </c>
      <c r="B1013" s="88" t="s">
        <v>135</v>
      </c>
      <c r="C1013" s="89">
        <v>1225</v>
      </c>
      <c r="D1013" s="90" t="s">
        <v>1089</v>
      </c>
      <c r="E1013" s="89" t="s">
        <v>336</v>
      </c>
      <c r="F1013" s="89" t="s">
        <v>1675</v>
      </c>
      <c r="G1013" s="89">
        <v>4500</v>
      </c>
      <c r="H1013" s="89" t="s">
        <v>224</v>
      </c>
      <c r="I1013" s="88"/>
      <c r="J1013" s="91">
        <v>37346</v>
      </c>
      <c r="K1013" s="89"/>
      <c r="L1013" s="92">
        <f>DATE(YEAR(J1013)-26,MONTH(J1013),DAY(J1014))</f>
        <v>27850</v>
      </c>
      <c r="M1013" s="89" t="s">
        <v>1077</v>
      </c>
      <c r="N1013" s="88" t="s">
        <v>1674</v>
      </c>
      <c r="O1013" s="88"/>
      <c r="P1013" s="89" t="s">
        <v>224</v>
      </c>
      <c r="Q1013" s="89" t="s">
        <v>4459</v>
      </c>
      <c r="R1013" s="93" t="s">
        <v>2362</v>
      </c>
      <c r="S1013" s="89" t="s">
        <v>6973</v>
      </c>
      <c r="T1013" s="96" t="s">
        <v>9270</v>
      </c>
      <c r="U1013" s="94" t="s">
        <v>6978</v>
      </c>
      <c r="V1013" s="88"/>
      <c r="W1013" s="88"/>
      <c r="X1013" s="89" t="s">
        <v>6144</v>
      </c>
    </row>
    <row r="1014" spans="1:24" ht="15" customHeight="1">
      <c r="A1014" s="88" t="s">
        <v>136</v>
      </c>
      <c r="B1014" s="88" t="s">
        <v>135</v>
      </c>
      <c r="C1014" s="89">
        <v>1226</v>
      </c>
      <c r="D1014" s="90" t="s">
        <v>368</v>
      </c>
      <c r="E1014" s="89" t="s">
        <v>214</v>
      </c>
      <c r="F1014" s="89" t="s">
        <v>1675</v>
      </c>
      <c r="G1014" s="89">
        <v>13000</v>
      </c>
      <c r="H1014" s="89" t="s">
        <v>224</v>
      </c>
      <c r="I1014" s="88"/>
      <c r="J1014" s="91">
        <v>37346</v>
      </c>
      <c r="K1014" s="89"/>
      <c r="L1014" s="92">
        <f>DATE(YEAR(J1014)-26,MONTH(J1014),DAY(J1015))</f>
        <v>27850</v>
      </c>
      <c r="M1014" s="89" t="s">
        <v>398</v>
      </c>
      <c r="N1014" s="88" t="s">
        <v>1674</v>
      </c>
      <c r="O1014" s="88"/>
      <c r="P1014" s="89" t="s">
        <v>224</v>
      </c>
      <c r="Q1014" s="89" t="s">
        <v>4460</v>
      </c>
      <c r="R1014" s="93" t="s">
        <v>2363</v>
      </c>
      <c r="S1014" s="89" t="s">
        <v>6973</v>
      </c>
      <c r="T1014" s="96" t="s">
        <v>9270</v>
      </c>
      <c r="U1014" s="94" t="s">
        <v>6979</v>
      </c>
      <c r="V1014" s="88"/>
      <c r="W1014" s="88"/>
      <c r="X1014" s="89" t="s">
        <v>6145</v>
      </c>
    </row>
    <row r="1015" spans="1:24" ht="15" customHeight="1">
      <c r="A1015" s="88" t="s">
        <v>136</v>
      </c>
      <c r="B1015" s="88" t="s">
        <v>135</v>
      </c>
      <c r="C1015" s="89">
        <v>1227</v>
      </c>
      <c r="D1015" s="90" t="s">
        <v>368</v>
      </c>
      <c r="E1015" s="89" t="s">
        <v>718</v>
      </c>
      <c r="F1015" s="89" t="s">
        <v>1675</v>
      </c>
      <c r="G1015" s="89">
        <v>2400</v>
      </c>
      <c r="H1015" s="89" t="s">
        <v>224</v>
      </c>
      <c r="I1015" s="88"/>
      <c r="J1015" s="91">
        <v>37346</v>
      </c>
      <c r="K1015" s="89"/>
      <c r="L1015" s="92">
        <f>DATE(YEAR(J1015)-26,MONTH(J1015),DAY(J1016))</f>
        <v>27850</v>
      </c>
      <c r="M1015" s="89" t="s">
        <v>1519</v>
      </c>
      <c r="N1015" s="88" t="s">
        <v>1674</v>
      </c>
      <c r="O1015" s="88"/>
      <c r="P1015" s="89" t="s">
        <v>224</v>
      </c>
      <c r="Q1015" s="89" t="s">
        <v>1673</v>
      </c>
      <c r="R1015" s="93" t="s">
        <v>1673</v>
      </c>
      <c r="S1015" s="89" t="s">
        <v>6973</v>
      </c>
      <c r="T1015" s="96" t="s">
        <v>9270</v>
      </c>
      <c r="U1015" s="94" t="s">
        <v>6978</v>
      </c>
      <c r="V1015" s="88"/>
      <c r="W1015" s="88"/>
      <c r="X1015" s="89" t="s">
        <v>6146</v>
      </c>
    </row>
    <row r="1016" spans="1:24" ht="15" customHeight="1">
      <c r="A1016" s="88" t="s">
        <v>136</v>
      </c>
      <c r="B1016" s="88" t="s">
        <v>135</v>
      </c>
      <c r="C1016" s="89">
        <v>1228</v>
      </c>
      <c r="D1016" s="90" t="s">
        <v>549</v>
      </c>
      <c r="E1016" s="89" t="s">
        <v>801</v>
      </c>
      <c r="F1016" s="89" t="s">
        <v>1675</v>
      </c>
      <c r="G1016" s="89">
        <v>120</v>
      </c>
      <c r="H1016" s="89" t="s">
        <v>224</v>
      </c>
      <c r="I1016" s="88"/>
      <c r="J1016" s="91">
        <v>37346</v>
      </c>
      <c r="K1016" s="89"/>
      <c r="L1016" s="92">
        <f>DATE(YEAR(J1016)-26,MONTH(J1016),DAY(J1017))</f>
        <v>27850</v>
      </c>
      <c r="M1016" s="89" t="s">
        <v>471</v>
      </c>
      <c r="N1016" s="88" t="s">
        <v>1674</v>
      </c>
      <c r="O1016" s="88"/>
      <c r="P1016" s="89" t="s">
        <v>224</v>
      </c>
      <c r="Q1016" s="89" t="s">
        <v>1673</v>
      </c>
      <c r="R1016" s="93" t="s">
        <v>1673</v>
      </c>
      <c r="S1016" s="89" t="s">
        <v>6973</v>
      </c>
      <c r="T1016" s="96" t="s">
        <v>9270</v>
      </c>
      <c r="U1016" s="94" t="s">
        <v>6978</v>
      </c>
      <c r="V1016" s="88"/>
      <c r="W1016" s="88"/>
      <c r="X1016" s="89" t="s">
        <v>1673</v>
      </c>
    </row>
    <row r="1017" spans="1:24" ht="15" customHeight="1">
      <c r="A1017" s="88" t="s">
        <v>136</v>
      </c>
      <c r="B1017" s="88" t="s">
        <v>135</v>
      </c>
      <c r="C1017" s="89">
        <v>1229</v>
      </c>
      <c r="D1017" s="90" t="s">
        <v>368</v>
      </c>
      <c r="E1017" s="89" t="s">
        <v>416</v>
      </c>
      <c r="F1017" s="89" t="s">
        <v>1675</v>
      </c>
      <c r="G1017" s="89">
        <v>2300</v>
      </c>
      <c r="H1017" s="89" t="s">
        <v>224</v>
      </c>
      <c r="I1017" s="88"/>
      <c r="J1017" s="91">
        <v>37346</v>
      </c>
      <c r="K1017" s="89"/>
      <c r="L1017" s="92">
        <f>DATE(YEAR(J1017)-26,MONTH(J1017),DAY(J1018))</f>
        <v>27850</v>
      </c>
      <c r="M1017" s="89" t="s">
        <v>398</v>
      </c>
      <c r="N1017" s="88" t="s">
        <v>1674</v>
      </c>
      <c r="O1017" s="88"/>
      <c r="P1017" s="89" t="s">
        <v>224</v>
      </c>
      <c r="Q1017" s="89" t="s">
        <v>1673</v>
      </c>
      <c r="R1017" s="93" t="s">
        <v>1673</v>
      </c>
      <c r="S1017" s="89" t="s">
        <v>6973</v>
      </c>
      <c r="T1017" s="96" t="s">
        <v>9270</v>
      </c>
      <c r="U1017" s="94" t="s">
        <v>6978</v>
      </c>
      <c r="V1017" s="88"/>
      <c r="W1017" s="88"/>
      <c r="X1017" s="89" t="s">
        <v>1673</v>
      </c>
    </row>
    <row r="1018" spans="1:24" ht="15" customHeight="1">
      <c r="A1018" s="88" t="s">
        <v>136</v>
      </c>
      <c r="B1018" s="88" t="s">
        <v>135</v>
      </c>
      <c r="C1018" s="89">
        <v>1230</v>
      </c>
      <c r="D1018" s="90" t="s">
        <v>326</v>
      </c>
      <c r="E1018" s="89" t="s">
        <v>185</v>
      </c>
      <c r="F1018" s="89" t="s">
        <v>1675</v>
      </c>
      <c r="G1018" s="89">
        <v>1375</v>
      </c>
      <c r="H1018" s="89" t="s">
        <v>224</v>
      </c>
      <c r="I1018" s="88"/>
      <c r="J1018" s="91">
        <v>37346</v>
      </c>
      <c r="K1018" s="89"/>
      <c r="L1018" s="92">
        <f>DATE(YEAR(J1018)-26,MONTH(J1018),DAY(J1019))</f>
        <v>27850</v>
      </c>
      <c r="M1018" s="89" t="s">
        <v>245</v>
      </c>
      <c r="N1018" s="88" t="s">
        <v>1674</v>
      </c>
      <c r="O1018" s="88"/>
      <c r="P1018" s="89" t="s">
        <v>224</v>
      </c>
      <c r="Q1018" s="89" t="s">
        <v>1673</v>
      </c>
      <c r="R1018" s="93" t="s">
        <v>1673</v>
      </c>
      <c r="S1018" s="89" t="s">
        <v>6973</v>
      </c>
      <c r="T1018" s="96" t="s">
        <v>9270</v>
      </c>
      <c r="U1018" s="94" t="s">
        <v>6978</v>
      </c>
      <c r="V1018" s="88"/>
      <c r="W1018" s="88"/>
      <c r="X1018" s="89" t="s">
        <v>1673</v>
      </c>
    </row>
    <row r="1019" spans="1:24" ht="15" customHeight="1">
      <c r="A1019" s="88" t="s">
        <v>136</v>
      </c>
      <c r="B1019" s="88" t="s">
        <v>135</v>
      </c>
      <c r="C1019" s="89">
        <v>1231</v>
      </c>
      <c r="D1019" s="90" t="s">
        <v>368</v>
      </c>
      <c r="E1019" s="89" t="s">
        <v>774</v>
      </c>
      <c r="F1019" s="89" t="s">
        <v>1675</v>
      </c>
      <c r="G1019" s="89">
        <v>1000</v>
      </c>
      <c r="H1019" s="89" t="s">
        <v>224</v>
      </c>
      <c r="I1019" s="88"/>
      <c r="J1019" s="91">
        <v>37346</v>
      </c>
      <c r="K1019" s="89"/>
      <c r="L1019" s="92">
        <f>DATE(YEAR(J1019)-26,MONTH(J1019),DAY(J1020))</f>
        <v>27850</v>
      </c>
      <c r="M1019" s="89" t="s">
        <v>1504</v>
      </c>
      <c r="N1019" s="88" t="s">
        <v>1674</v>
      </c>
      <c r="O1019" s="88"/>
      <c r="P1019" s="89" t="s">
        <v>224</v>
      </c>
      <c r="Q1019" s="89" t="s">
        <v>1673</v>
      </c>
      <c r="R1019" s="93" t="s">
        <v>1673</v>
      </c>
      <c r="S1019" s="89" t="s">
        <v>6973</v>
      </c>
      <c r="T1019" s="96" t="s">
        <v>9270</v>
      </c>
      <c r="U1019" s="94" t="s">
        <v>6978</v>
      </c>
      <c r="V1019" s="88"/>
      <c r="W1019" s="88"/>
      <c r="X1019" s="89" t="s">
        <v>1673</v>
      </c>
    </row>
    <row r="1020" spans="1:24" ht="15" customHeight="1">
      <c r="A1020" s="88" t="s">
        <v>136</v>
      </c>
      <c r="B1020" s="88" t="s">
        <v>135</v>
      </c>
      <c r="C1020" s="89">
        <v>1232</v>
      </c>
      <c r="D1020" s="90" t="s">
        <v>1045</v>
      </c>
      <c r="E1020" s="89" t="s">
        <v>1088</v>
      </c>
      <c r="F1020" s="89" t="s">
        <v>1676</v>
      </c>
      <c r="G1020" s="89">
        <v>6000</v>
      </c>
      <c r="H1020" s="89" t="s">
        <v>224</v>
      </c>
      <c r="I1020" s="88"/>
      <c r="J1020" s="91">
        <v>37346</v>
      </c>
      <c r="K1020" s="89"/>
      <c r="L1020" s="92">
        <f>DATE(YEAR(J1020)-26,MONTH(J1020),DAY(J1021))</f>
        <v>27850</v>
      </c>
      <c r="M1020" s="89" t="s">
        <v>499</v>
      </c>
      <c r="N1020" s="88" t="s">
        <v>1674</v>
      </c>
      <c r="O1020" s="88"/>
      <c r="P1020" s="89" t="s">
        <v>224</v>
      </c>
      <c r="Q1020" s="89" t="s">
        <v>4461</v>
      </c>
      <c r="R1020" s="93" t="s">
        <v>2364</v>
      </c>
      <c r="S1020" s="89" t="s">
        <v>6973</v>
      </c>
      <c r="T1020" s="96" t="s">
        <v>9270</v>
      </c>
      <c r="U1020" s="94" t="s">
        <v>6979</v>
      </c>
      <c r="V1020" s="88"/>
      <c r="W1020" s="88"/>
      <c r="X1020" s="89" t="s">
        <v>6147</v>
      </c>
    </row>
    <row r="1021" spans="1:24" ht="15" customHeight="1">
      <c r="A1021" s="88" t="s">
        <v>136</v>
      </c>
      <c r="B1021" s="88" t="s">
        <v>135</v>
      </c>
      <c r="C1021" s="89">
        <v>1233</v>
      </c>
      <c r="D1021" s="90" t="s">
        <v>549</v>
      </c>
      <c r="E1021" s="89" t="s">
        <v>182</v>
      </c>
      <c r="F1021" s="89" t="s">
        <v>1675</v>
      </c>
      <c r="G1021" s="89">
        <v>9300</v>
      </c>
      <c r="H1021" s="89" t="s">
        <v>224</v>
      </c>
      <c r="I1021" s="88"/>
      <c r="J1021" s="91">
        <v>37346</v>
      </c>
      <c r="K1021" s="89"/>
      <c r="L1021" s="92">
        <f>DATE(YEAR(J1021)-26,MONTH(J1021),DAY(J1022))</f>
        <v>27850</v>
      </c>
      <c r="M1021" s="89" t="s">
        <v>256</v>
      </c>
      <c r="N1021" s="88" t="s">
        <v>1674</v>
      </c>
      <c r="O1021" s="88"/>
      <c r="P1021" s="89" t="s">
        <v>224</v>
      </c>
      <c r="Q1021" s="89" t="s">
        <v>1673</v>
      </c>
      <c r="R1021" s="93" t="s">
        <v>1673</v>
      </c>
      <c r="S1021" s="89" t="s">
        <v>6973</v>
      </c>
      <c r="T1021" s="96" t="s">
        <v>9270</v>
      </c>
      <c r="U1021" s="94" t="s">
        <v>6978</v>
      </c>
      <c r="V1021" s="88"/>
      <c r="W1021" s="88"/>
      <c r="X1021" s="89" t="s">
        <v>1673</v>
      </c>
    </row>
    <row r="1022" spans="1:24" ht="15" customHeight="1">
      <c r="A1022" s="88" t="s">
        <v>136</v>
      </c>
      <c r="B1022" s="88" t="s">
        <v>135</v>
      </c>
      <c r="C1022" s="89">
        <v>1234</v>
      </c>
      <c r="D1022" s="90" t="s">
        <v>1087</v>
      </c>
      <c r="E1022" s="89" t="s">
        <v>155</v>
      </c>
      <c r="F1022" s="89" t="s">
        <v>1675</v>
      </c>
      <c r="G1022" s="89">
        <v>11500</v>
      </c>
      <c r="H1022" s="89" t="s">
        <v>1661</v>
      </c>
      <c r="I1022" s="88"/>
      <c r="J1022" s="91">
        <v>37346</v>
      </c>
      <c r="K1022" s="89"/>
      <c r="L1022" s="92">
        <f>DATE(YEAR(J1022)-26,MONTH(J1022),DAY(J1023))</f>
        <v>27850</v>
      </c>
      <c r="M1022" s="89" t="s">
        <v>1490</v>
      </c>
      <c r="N1022" s="88" t="s">
        <v>1674</v>
      </c>
      <c r="O1022" s="88"/>
      <c r="P1022" s="89" t="s">
        <v>1661</v>
      </c>
      <c r="Q1022" s="89" t="s">
        <v>4462</v>
      </c>
      <c r="R1022" s="93" t="s">
        <v>2365</v>
      </c>
      <c r="S1022" s="89" t="s">
        <v>6973</v>
      </c>
      <c r="T1022" s="96" t="s">
        <v>9270</v>
      </c>
      <c r="U1022" s="94" t="s">
        <v>6977</v>
      </c>
      <c r="V1022" s="88"/>
      <c r="W1022" s="88"/>
      <c r="X1022" s="89" t="s">
        <v>6148</v>
      </c>
    </row>
    <row r="1023" spans="1:24" ht="15" customHeight="1">
      <c r="A1023" s="88" t="s">
        <v>136</v>
      </c>
      <c r="B1023" s="88" t="s">
        <v>135</v>
      </c>
      <c r="C1023" s="89">
        <v>1235</v>
      </c>
      <c r="D1023" s="90" t="s">
        <v>1086</v>
      </c>
      <c r="E1023" s="89" t="s">
        <v>197</v>
      </c>
      <c r="F1023" s="89" t="s">
        <v>1675</v>
      </c>
      <c r="G1023" s="89">
        <v>110</v>
      </c>
      <c r="H1023" s="89" t="s">
        <v>1661</v>
      </c>
      <c r="I1023" s="88"/>
      <c r="J1023" s="91">
        <v>37346</v>
      </c>
      <c r="K1023" s="89"/>
      <c r="L1023" s="92">
        <f>DATE(YEAR(J1023)-26,MONTH(J1023),DAY(J1024))</f>
        <v>27850</v>
      </c>
      <c r="M1023" s="89" t="s">
        <v>357</v>
      </c>
      <c r="N1023" s="88" t="s">
        <v>1674</v>
      </c>
      <c r="O1023" s="88"/>
      <c r="P1023" s="89" t="s">
        <v>1661</v>
      </c>
      <c r="Q1023" s="89" t="s">
        <v>1673</v>
      </c>
      <c r="R1023" s="93" t="s">
        <v>1673</v>
      </c>
      <c r="S1023" s="89" t="s">
        <v>6973</v>
      </c>
      <c r="T1023" s="96" t="s">
        <v>9270</v>
      </c>
      <c r="U1023" s="94" t="s">
        <v>6978</v>
      </c>
      <c r="V1023" s="88"/>
      <c r="W1023" s="88"/>
      <c r="X1023" s="89" t="s">
        <v>1673</v>
      </c>
    </row>
    <row r="1024" spans="1:24" ht="15" customHeight="1">
      <c r="A1024" s="88" t="s">
        <v>136</v>
      </c>
      <c r="B1024" s="88" t="s">
        <v>135</v>
      </c>
      <c r="C1024" s="89">
        <v>1236</v>
      </c>
      <c r="D1024" s="90" t="s">
        <v>1086</v>
      </c>
      <c r="E1024" s="89" t="s">
        <v>346</v>
      </c>
      <c r="F1024" s="89" t="s">
        <v>1675</v>
      </c>
      <c r="G1024" s="89">
        <v>110</v>
      </c>
      <c r="H1024" s="89" t="s">
        <v>1661</v>
      </c>
      <c r="I1024" s="88"/>
      <c r="J1024" s="91">
        <v>37346</v>
      </c>
      <c r="K1024" s="89"/>
      <c r="L1024" s="92">
        <f>DATE(YEAR(J1024)-26,MONTH(J1024),DAY(J1025))</f>
        <v>27850</v>
      </c>
      <c r="M1024" s="89" t="s">
        <v>357</v>
      </c>
      <c r="N1024" s="88" t="s">
        <v>1674</v>
      </c>
      <c r="O1024" s="88"/>
      <c r="P1024" s="89" t="s">
        <v>1661</v>
      </c>
      <c r="Q1024" s="89" t="s">
        <v>1673</v>
      </c>
      <c r="R1024" s="93" t="s">
        <v>1673</v>
      </c>
      <c r="S1024" s="89" t="s">
        <v>6973</v>
      </c>
      <c r="T1024" s="96" t="s">
        <v>9270</v>
      </c>
      <c r="U1024" s="94" t="s">
        <v>6978</v>
      </c>
      <c r="V1024" s="88"/>
      <c r="W1024" s="88"/>
      <c r="X1024" s="89" t="s">
        <v>1673</v>
      </c>
    </row>
    <row r="1025" spans="1:24" ht="15" customHeight="1">
      <c r="A1025" s="88" t="s">
        <v>136</v>
      </c>
      <c r="B1025" s="88" t="s">
        <v>135</v>
      </c>
      <c r="C1025" s="89">
        <v>1237</v>
      </c>
      <c r="D1025" s="90" t="s">
        <v>368</v>
      </c>
      <c r="E1025" s="89" t="s">
        <v>288</v>
      </c>
      <c r="F1025" s="89" t="s">
        <v>1675</v>
      </c>
      <c r="G1025" s="89">
        <v>4030</v>
      </c>
      <c r="H1025" s="89" t="s">
        <v>224</v>
      </c>
      <c r="I1025" s="88"/>
      <c r="J1025" s="91">
        <v>37346</v>
      </c>
      <c r="K1025" s="89"/>
      <c r="L1025" s="92">
        <f>DATE(YEAR(J1025)-26,MONTH(J1025),DAY(J1026))</f>
        <v>27850</v>
      </c>
      <c r="M1025" s="89" t="s">
        <v>398</v>
      </c>
      <c r="N1025" s="88" t="s">
        <v>1674</v>
      </c>
      <c r="O1025" s="88"/>
      <c r="P1025" s="89" t="s">
        <v>224</v>
      </c>
      <c r="Q1025" s="89" t="s">
        <v>1673</v>
      </c>
      <c r="R1025" s="93" t="s">
        <v>1673</v>
      </c>
      <c r="S1025" s="89" t="s">
        <v>6973</v>
      </c>
      <c r="T1025" s="96" t="s">
        <v>9270</v>
      </c>
      <c r="U1025" s="94" t="s">
        <v>6978</v>
      </c>
      <c r="V1025" s="88"/>
      <c r="W1025" s="88"/>
      <c r="X1025" s="89" t="s">
        <v>1673</v>
      </c>
    </row>
    <row r="1026" spans="1:24" ht="15" customHeight="1">
      <c r="A1026" s="88" t="s">
        <v>136</v>
      </c>
      <c r="B1026" s="88" t="s">
        <v>135</v>
      </c>
      <c r="C1026" s="89">
        <v>1238</v>
      </c>
      <c r="D1026" s="90" t="s">
        <v>368</v>
      </c>
      <c r="E1026" s="89" t="s">
        <v>528</v>
      </c>
      <c r="F1026" s="89" t="s">
        <v>1675</v>
      </c>
      <c r="G1026" s="89">
        <v>11500</v>
      </c>
      <c r="H1026" s="89" t="s">
        <v>224</v>
      </c>
      <c r="I1026" s="88"/>
      <c r="J1026" s="91">
        <v>37346</v>
      </c>
      <c r="K1026" s="89"/>
      <c r="L1026" s="92">
        <f>DATE(YEAR(J1026)-26,MONTH(J1026),DAY(J1027))</f>
        <v>27850</v>
      </c>
      <c r="M1026" s="89" t="s">
        <v>1031</v>
      </c>
      <c r="N1026" s="88" t="s">
        <v>1674</v>
      </c>
      <c r="O1026" s="88"/>
      <c r="P1026" s="89" t="s">
        <v>224</v>
      </c>
      <c r="Q1026" s="89" t="s">
        <v>4463</v>
      </c>
      <c r="R1026" s="93" t="s">
        <v>2366</v>
      </c>
      <c r="S1026" s="89" t="s">
        <v>6973</v>
      </c>
      <c r="T1026" s="96" t="s">
        <v>9270</v>
      </c>
      <c r="U1026" s="94" t="s">
        <v>6978</v>
      </c>
      <c r="V1026" s="88"/>
      <c r="W1026" s="88"/>
      <c r="X1026" s="89" t="s">
        <v>6149</v>
      </c>
    </row>
    <row r="1027" spans="1:24" ht="15" customHeight="1">
      <c r="A1027" s="88" t="s">
        <v>136</v>
      </c>
      <c r="B1027" s="88" t="s">
        <v>135</v>
      </c>
      <c r="C1027" s="89">
        <v>1239</v>
      </c>
      <c r="D1027" s="90" t="s">
        <v>424</v>
      </c>
      <c r="E1027" s="89" t="s">
        <v>1077</v>
      </c>
      <c r="F1027" s="89" t="s">
        <v>1675</v>
      </c>
      <c r="G1027" s="89">
        <v>14000</v>
      </c>
      <c r="H1027" s="89" t="s">
        <v>224</v>
      </c>
      <c r="I1027" s="88"/>
      <c r="J1027" s="91">
        <v>37346</v>
      </c>
      <c r="K1027" s="89"/>
      <c r="L1027" s="92">
        <f>DATE(YEAR(J1027)-26,MONTH(J1027),DAY(J1028))</f>
        <v>27850</v>
      </c>
      <c r="M1027" s="89" t="s">
        <v>524</v>
      </c>
      <c r="N1027" s="88" t="s">
        <v>1674</v>
      </c>
      <c r="O1027" s="88"/>
      <c r="P1027" s="89" t="s">
        <v>224</v>
      </c>
      <c r="Q1027" s="89" t="s">
        <v>4464</v>
      </c>
      <c r="R1027" s="93" t="s">
        <v>2367</v>
      </c>
      <c r="S1027" s="89" t="s">
        <v>6973</v>
      </c>
      <c r="T1027" s="96" t="s">
        <v>9270</v>
      </c>
      <c r="U1027" s="94" t="s">
        <v>6977</v>
      </c>
      <c r="V1027" s="88"/>
      <c r="W1027" s="88"/>
      <c r="X1027" s="89" t="s">
        <v>6150</v>
      </c>
    </row>
    <row r="1028" spans="1:24" ht="15" customHeight="1">
      <c r="A1028" s="88" t="s">
        <v>136</v>
      </c>
      <c r="B1028" s="88" t="s">
        <v>135</v>
      </c>
      <c r="C1028" s="89">
        <v>1240</v>
      </c>
      <c r="D1028" s="90" t="s">
        <v>424</v>
      </c>
      <c r="E1028" s="89" t="s">
        <v>1085</v>
      </c>
      <c r="F1028" s="89" t="s">
        <v>1675</v>
      </c>
      <c r="G1028" s="89">
        <v>16500</v>
      </c>
      <c r="H1028" s="89" t="s">
        <v>224</v>
      </c>
      <c r="I1028" s="88"/>
      <c r="J1028" s="91">
        <v>37346</v>
      </c>
      <c r="K1028" s="89"/>
      <c r="L1028" s="92">
        <f>DATE(YEAR(J1028)-26,MONTH(J1028),DAY(J1029))</f>
        <v>27850</v>
      </c>
      <c r="M1028" s="89" t="s">
        <v>524</v>
      </c>
      <c r="N1028" s="88" t="s">
        <v>1674</v>
      </c>
      <c r="O1028" s="88"/>
      <c r="P1028" s="89" t="s">
        <v>224</v>
      </c>
      <c r="Q1028" s="89" t="s">
        <v>4465</v>
      </c>
      <c r="R1028" s="93" t="s">
        <v>2368</v>
      </c>
      <c r="S1028" s="89" t="s">
        <v>6973</v>
      </c>
      <c r="T1028" s="96" t="s">
        <v>9270</v>
      </c>
      <c r="U1028" s="94" t="s">
        <v>6977</v>
      </c>
      <c r="V1028" s="88"/>
      <c r="W1028" s="88"/>
      <c r="X1028" s="89" t="s">
        <v>6151</v>
      </c>
    </row>
    <row r="1029" spans="1:24" ht="15" customHeight="1">
      <c r="A1029" s="88" t="s">
        <v>136</v>
      </c>
      <c r="B1029" s="88" t="s">
        <v>135</v>
      </c>
      <c r="C1029" s="89">
        <v>1241</v>
      </c>
      <c r="D1029" s="90" t="s">
        <v>424</v>
      </c>
      <c r="E1029" s="89" t="s">
        <v>164</v>
      </c>
      <c r="F1029" s="89" t="s">
        <v>1675</v>
      </c>
      <c r="G1029" s="89">
        <v>11000</v>
      </c>
      <c r="H1029" s="89" t="s">
        <v>224</v>
      </c>
      <c r="I1029" s="88"/>
      <c r="J1029" s="91">
        <v>37346</v>
      </c>
      <c r="K1029" s="89"/>
      <c r="L1029" s="92">
        <f>DATE(YEAR(J1029)-26,MONTH(J1029),DAY(J1030))</f>
        <v>27850</v>
      </c>
      <c r="M1029" s="89" t="s">
        <v>524</v>
      </c>
      <c r="N1029" s="88" t="s">
        <v>1674</v>
      </c>
      <c r="O1029" s="88"/>
      <c r="P1029" s="89" t="s">
        <v>224</v>
      </c>
      <c r="Q1029" s="89" t="s">
        <v>4466</v>
      </c>
      <c r="R1029" s="93" t="s">
        <v>2369</v>
      </c>
      <c r="S1029" s="89" t="s">
        <v>6973</v>
      </c>
      <c r="T1029" s="96" t="s">
        <v>9270</v>
      </c>
      <c r="U1029" s="94" t="s">
        <v>6979</v>
      </c>
      <c r="V1029" s="88"/>
      <c r="W1029" s="88"/>
      <c r="X1029" s="89" t="s">
        <v>6152</v>
      </c>
    </row>
    <row r="1030" spans="1:24" ht="15" customHeight="1">
      <c r="A1030" s="88" t="s">
        <v>136</v>
      </c>
      <c r="B1030" s="88" t="s">
        <v>135</v>
      </c>
      <c r="C1030" s="89">
        <v>1242</v>
      </c>
      <c r="D1030" s="90" t="s">
        <v>424</v>
      </c>
      <c r="E1030" s="89" t="s">
        <v>256</v>
      </c>
      <c r="F1030" s="89" t="s">
        <v>1675</v>
      </c>
      <c r="G1030" s="89">
        <v>11000</v>
      </c>
      <c r="H1030" s="89" t="s">
        <v>224</v>
      </c>
      <c r="I1030" s="88"/>
      <c r="J1030" s="91">
        <v>37346</v>
      </c>
      <c r="K1030" s="89"/>
      <c r="L1030" s="92">
        <f>DATE(YEAR(J1030)-26,MONTH(J1030),DAY(J1031))</f>
        <v>27850</v>
      </c>
      <c r="M1030" s="89" t="s">
        <v>524</v>
      </c>
      <c r="N1030" s="88" t="s">
        <v>1674</v>
      </c>
      <c r="O1030" s="88"/>
      <c r="P1030" s="89" t="s">
        <v>224</v>
      </c>
      <c r="Q1030" s="89" t="s">
        <v>4467</v>
      </c>
      <c r="R1030" s="93" t="s">
        <v>2370</v>
      </c>
      <c r="S1030" s="89" t="s">
        <v>6973</v>
      </c>
      <c r="T1030" s="96" t="s">
        <v>9270</v>
      </c>
      <c r="U1030" s="94" t="s">
        <v>6977</v>
      </c>
      <c r="V1030" s="88"/>
      <c r="W1030" s="88"/>
      <c r="X1030" s="89" t="s">
        <v>6153</v>
      </c>
    </row>
    <row r="1031" spans="1:24" ht="15" customHeight="1">
      <c r="A1031" s="88" t="s">
        <v>136</v>
      </c>
      <c r="B1031" s="88" t="s">
        <v>135</v>
      </c>
      <c r="C1031" s="89">
        <v>1243</v>
      </c>
      <c r="D1031" s="90" t="s">
        <v>1084</v>
      </c>
      <c r="E1031" s="89" t="s">
        <v>151</v>
      </c>
      <c r="F1031" s="89" t="s">
        <v>1675</v>
      </c>
      <c r="G1031" s="89">
        <v>3000</v>
      </c>
      <c r="H1031" s="89" t="s">
        <v>224</v>
      </c>
      <c r="I1031" s="88"/>
      <c r="J1031" s="91">
        <v>37346</v>
      </c>
      <c r="K1031" s="89"/>
      <c r="L1031" s="92">
        <f>DATE(YEAR(J1031)-26,MONTH(J1031),DAY(J1032))</f>
        <v>27850</v>
      </c>
      <c r="M1031" s="89" t="s">
        <v>245</v>
      </c>
      <c r="N1031" s="88" t="s">
        <v>1674</v>
      </c>
      <c r="O1031" s="88"/>
      <c r="P1031" s="89" t="s">
        <v>224</v>
      </c>
      <c r="Q1031" s="89" t="s">
        <v>4468</v>
      </c>
      <c r="R1031" s="93" t="s">
        <v>2371</v>
      </c>
      <c r="S1031" s="89" t="s">
        <v>6973</v>
      </c>
      <c r="T1031" s="96" t="s">
        <v>9270</v>
      </c>
      <c r="U1031" s="94" t="s">
        <v>6978</v>
      </c>
      <c r="V1031" s="88"/>
      <c r="W1031" s="88"/>
      <c r="X1031" s="89" t="s">
        <v>6154</v>
      </c>
    </row>
    <row r="1032" spans="1:24" ht="15" customHeight="1">
      <c r="A1032" s="88" t="s">
        <v>136</v>
      </c>
      <c r="B1032" s="88" t="s">
        <v>135</v>
      </c>
      <c r="C1032" s="89">
        <v>1244</v>
      </c>
      <c r="D1032" s="90" t="s">
        <v>1061</v>
      </c>
      <c r="E1032" s="89" t="s">
        <v>197</v>
      </c>
      <c r="F1032" s="89" t="s">
        <v>1675</v>
      </c>
      <c r="G1032" s="89">
        <v>6550</v>
      </c>
      <c r="H1032" s="89" t="s">
        <v>224</v>
      </c>
      <c r="I1032" s="88"/>
      <c r="J1032" s="91">
        <v>37346</v>
      </c>
      <c r="K1032" s="89"/>
      <c r="L1032" s="92">
        <f>DATE(YEAR(J1032)-26,MONTH(J1032),DAY(J1033))</f>
        <v>27850</v>
      </c>
      <c r="M1032" s="89" t="s">
        <v>164</v>
      </c>
      <c r="N1032" s="88" t="s">
        <v>1674</v>
      </c>
      <c r="O1032" s="88"/>
      <c r="P1032" s="89" t="s">
        <v>224</v>
      </c>
      <c r="Q1032" s="89" t="s">
        <v>4469</v>
      </c>
      <c r="R1032" s="93" t="s">
        <v>2372</v>
      </c>
      <c r="S1032" s="89" t="s">
        <v>6973</v>
      </c>
      <c r="T1032" s="96" t="s">
        <v>9270</v>
      </c>
      <c r="U1032" s="94" t="s">
        <v>6977</v>
      </c>
      <c r="V1032" s="88"/>
      <c r="W1032" s="88"/>
      <c r="X1032" s="89" t="s">
        <v>6155</v>
      </c>
    </row>
    <row r="1033" spans="1:24" ht="15" customHeight="1">
      <c r="A1033" s="88" t="s">
        <v>136</v>
      </c>
      <c r="B1033" s="88" t="s">
        <v>135</v>
      </c>
      <c r="C1033" s="89">
        <v>1245</v>
      </c>
      <c r="D1033" s="90" t="s">
        <v>326</v>
      </c>
      <c r="E1033" s="89" t="s">
        <v>459</v>
      </c>
      <c r="F1033" s="89" t="s">
        <v>1675</v>
      </c>
      <c r="G1033" s="89">
        <v>54000</v>
      </c>
      <c r="H1033" s="89" t="s">
        <v>224</v>
      </c>
      <c r="I1033" s="88"/>
      <c r="J1033" s="91">
        <v>37346</v>
      </c>
      <c r="K1033" s="89"/>
      <c r="L1033" s="92">
        <f>DATE(YEAR(J1033)-26,MONTH(J1033),DAY(J1034))</f>
        <v>27850</v>
      </c>
      <c r="M1033" s="89" t="s">
        <v>192</v>
      </c>
      <c r="N1033" s="88" t="s">
        <v>1674</v>
      </c>
      <c r="O1033" s="88"/>
      <c r="P1033" s="89" t="s">
        <v>224</v>
      </c>
      <c r="Q1033" s="89" t="s">
        <v>4470</v>
      </c>
      <c r="R1033" s="93" t="s">
        <v>2373</v>
      </c>
      <c r="S1033" s="89" t="s">
        <v>6973</v>
      </c>
      <c r="T1033" s="96" t="s">
        <v>9270</v>
      </c>
      <c r="U1033" s="94" t="s">
        <v>6977</v>
      </c>
      <c r="V1033" s="88"/>
      <c r="W1033" s="88"/>
      <c r="X1033" s="89" t="s">
        <v>6156</v>
      </c>
    </row>
    <row r="1034" spans="1:24" ht="15" customHeight="1">
      <c r="A1034" s="88" t="s">
        <v>136</v>
      </c>
      <c r="B1034" s="88" t="s">
        <v>135</v>
      </c>
      <c r="C1034" s="89">
        <v>1247</v>
      </c>
      <c r="D1034" s="90" t="s">
        <v>1040</v>
      </c>
      <c r="E1034" s="89" t="s">
        <v>262</v>
      </c>
      <c r="F1034" s="89" t="s">
        <v>1675</v>
      </c>
      <c r="G1034" s="89">
        <v>1500</v>
      </c>
      <c r="H1034" s="89" t="s">
        <v>224</v>
      </c>
      <c r="I1034" s="88"/>
      <c r="J1034" s="91">
        <v>37346</v>
      </c>
      <c r="K1034" s="89"/>
      <c r="L1034" s="92">
        <f>DATE(YEAR(J1034)-26,MONTH(J1034),DAY(J1035))</f>
        <v>27850</v>
      </c>
      <c r="M1034" s="89" t="s">
        <v>367</v>
      </c>
      <c r="N1034" s="88" t="s">
        <v>1674</v>
      </c>
      <c r="O1034" s="88"/>
      <c r="P1034" s="89" t="s">
        <v>224</v>
      </c>
      <c r="Q1034" s="89" t="s">
        <v>1673</v>
      </c>
      <c r="R1034" s="93" t="s">
        <v>1673</v>
      </c>
      <c r="S1034" s="89" t="s">
        <v>6973</v>
      </c>
      <c r="T1034" s="96" t="s">
        <v>9270</v>
      </c>
      <c r="U1034" s="94" t="s">
        <v>6978</v>
      </c>
      <c r="V1034" s="88"/>
      <c r="W1034" s="88"/>
      <c r="X1034" s="89" t="s">
        <v>1673</v>
      </c>
    </row>
    <row r="1035" spans="1:24" ht="15" customHeight="1">
      <c r="A1035" s="88" t="s">
        <v>136</v>
      </c>
      <c r="B1035" s="88" t="s">
        <v>135</v>
      </c>
      <c r="C1035" s="89">
        <v>1248</v>
      </c>
      <c r="D1035" s="90" t="s">
        <v>1024</v>
      </c>
      <c r="E1035" s="89" t="s">
        <v>1083</v>
      </c>
      <c r="F1035" s="89" t="s">
        <v>1675</v>
      </c>
      <c r="G1035" s="89">
        <v>2000</v>
      </c>
      <c r="H1035" s="89" t="s">
        <v>224</v>
      </c>
      <c r="I1035" s="88"/>
      <c r="J1035" s="91">
        <v>37346</v>
      </c>
      <c r="K1035" s="89"/>
      <c r="L1035" s="92">
        <f>DATE(YEAR(J1035)-26,MONTH(J1035),DAY(J1036))</f>
        <v>27850</v>
      </c>
      <c r="M1035" s="89" t="s">
        <v>165</v>
      </c>
      <c r="N1035" s="88" t="s">
        <v>1674</v>
      </c>
      <c r="O1035" s="88"/>
      <c r="P1035" s="89" t="s">
        <v>224</v>
      </c>
      <c r="Q1035" s="89" t="s">
        <v>4471</v>
      </c>
      <c r="R1035" s="93" t="s">
        <v>2374</v>
      </c>
      <c r="S1035" s="89" t="s">
        <v>6973</v>
      </c>
      <c r="T1035" s="96" t="s">
        <v>9270</v>
      </c>
      <c r="U1035" s="94" t="s">
        <v>6978</v>
      </c>
      <c r="V1035" s="88"/>
      <c r="W1035" s="88"/>
      <c r="X1035" s="89" t="s">
        <v>6157</v>
      </c>
    </row>
    <row r="1036" spans="1:24" ht="15" customHeight="1">
      <c r="A1036" s="88" t="s">
        <v>136</v>
      </c>
      <c r="B1036" s="88" t="s">
        <v>135</v>
      </c>
      <c r="C1036" s="89">
        <v>1249</v>
      </c>
      <c r="D1036" s="90" t="s">
        <v>1024</v>
      </c>
      <c r="E1036" s="89" t="s">
        <v>151</v>
      </c>
      <c r="F1036" s="89" t="s">
        <v>1675</v>
      </c>
      <c r="G1036" s="89">
        <v>7000</v>
      </c>
      <c r="H1036" s="89" t="s">
        <v>224</v>
      </c>
      <c r="I1036" s="88"/>
      <c r="J1036" s="91">
        <v>37346</v>
      </c>
      <c r="K1036" s="89"/>
      <c r="L1036" s="92">
        <f>DATE(YEAR(J1036)-26,MONTH(J1036),DAY(J1037))</f>
        <v>27850</v>
      </c>
      <c r="M1036" s="89" t="s">
        <v>1571</v>
      </c>
      <c r="N1036" s="88" t="s">
        <v>1674</v>
      </c>
      <c r="O1036" s="88"/>
      <c r="P1036" s="89" t="s">
        <v>224</v>
      </c>
      <c r="Q1036" s="89" t="s">
        <v>4472</v>
      </c>
      <c r="R1036" s="93" t="s">
        <v>2375</v>
      </c>
      <c r="S1036" s="89" t="s">
        <v>6973</v>
      </c>
      <c r="T1036" s="96" t="s">
        <v>9270</v>
      </c>
      <c r="U1036" s="94" t="s">
        <v>6978</v>
      </c>
      <c r="V1036" s="88"/>
      <c r="W1036" s="88"/>
      <c r="X1036" s="89" t="s">
        <v>6158</v>
      </c>
    </row>
    <row r="1037" spans="1:24" ht="15" customHeight="1">
      <c r="A1037" s="88" t="s">
        <v>136</v>
      </c>
      <c r="B1037" s="88" t="s">
        <v>135</v>
      </c>
      <c r="C1037" s="89">
        <v>1250</v>
      </c>
      <c r="D1037" s="90" t="s">
        <v>1044</v>
      </c>
      <c r="E1037" s="89" t="s">
        <v>199</v>
      </c>
      <c r="F1037" s="89" t="s">
        <v>1675</v>
      </c>
      <c r="G1037" s="89">
        <v>11000</v>
      </c>
      <c r="H1037" s="89" t="s">
        <v>1661</v>
      </c>
      <c r="I1037" s="88"/>
      <c r="J1037" s="91">
        <v>37346</v>
      </c>
      <c r="K1037" s="89"/>
      <c r="L1037" s="92">
        <f>DATE(YEAR(J1037)-26,MONTH(J1037),DAY(J1038))</f>
        <v>27850</v>
      </c>
      <c r="M1037" s="89" t="s">
        <v>1572</v>
      </c>
      <c r="N1037" s="88" t="s">
        <v>1674</v>
      </c>
      <c r="O1037" s="88"/>
      <c r="P1037" s="89" t="s">
        <v>1661</v>
      </c>
      <c r="Q1037" s="89" t="s">
        <v>4473</v>
      </c>
      <c r="R1037" s="93" t="s">
        <v>2376</v>
      </c>
      <c r="S1037" s="89" t="s">
        <v>6973</v>
      </c>
      <c r="T1037" s="96" t="s">
        <v>9270</v>
      </c>
      <c r="U1037" s="94" t="s">
        <v>6978</v>
      </c>
      <c r="V1037" s="88"/>
      <c r="W1037" s="88"/>
      <c r="X1037" s="89" t="s">
        <v>6159</v>
      </c>
    </row>
    <row r="1038" spans="1:24" ht="15" customHeight="1">
      <c r="A1038" s="88" t="s">
        <v>136</v>
      </c>
      <c r="B1038" s="88" t="s">
        <v>135</v>
      </c>
      <c r="C1038" s="89">
        <v>1253</v>
      </c>
      <c r="D1038" s="90" t="s">
        <v>1080</v>
      </c>
      <c r="E1038" s="89" t="s">
        <v>185</v>
      </c>
      <c r="F1038" s="89" t="s">
        <v>1675</v>
      </c>
      <c r="G1038" s="89">
        <v>11400</v>
      </c>
      <c r="H1038" s="89" t="s">
        <v>224</v>
      </c>
      <c r="I1038" s="88"/>
      <c r="J1038" s="91">
        <v>37346</v>
      </c>
      <c r="K1038" s="89"/>
      <c r="L1038" s="92">
        <f>DATE(YEAR(J1038)-26,MONTH(J1038),DAY(J1039))</f>
        <v>27850</v>
      </c>
      <c r="M1038" s="89" t="s">
        <v>256</v>
      </c>
      <c r="N1038" s="88" t="s">
        <v>1674</v>
      </c>
      <c r="O1038" s="88"/>
      <c r="P1038" s="89" t="s">
        <v>224</v>
      </c>
      <c r="Q1038" s="89" t="s">
        <v>4474</v>
      </c>
      <c r="R1038" s="93" t="s">
        <v>2377</v>
      </c>
      <c r="S1038" s="89" t="s">
        <v>6973</v>
      </c>
      <c r="T1038" s="96" t="s">
        <v>9270</v>
      </c>
      <c r="U1038" s="94" t="s">
        <v>6979</v>
      </c>
      <c r="V1038" s="88"/>
      <c r="W1038" s="88"/>
      <c r="X1038" s="89" t="s">
        <v>6160</v>
      </c>
    </row>
    <row r="1039" spans="1:24" ht="15" customHeight="1">
      <c r="A1039" s="88" t="s">
        <v>136</v>
      </c>
      <c r="B1039" s="88" t="s">
        <v>135</v>
      </c>
      <c r="C1039" s="89">
        <v>1254</v>
      </c>
      <c r="D1039" s="90" t="s">
        <v>424</v>
      </c>
      <c r="E1039" s="89" t="s">
        <v>1082</v>
      </c>
      <c r="F1039" s="89" t="s">
        <v>1675</v>
      </c>
      <c r="G1039" s="89">
        <v>8000</v>
      </c>
      <c r="H1039" s="89" t="s">
        <v>224</v>
      </c>
      <c r="I1039" s="88"/>
      <c r="J1039" s="91">
        <v>37346</v>
      </c>
      <c r="K1039" s="89"/>
      <c r="L1039" s="92">
        <f>DATE(YEAR(J1039)-26,MONTH(J1039),DAY(J1040))</f>
        <v>27850</v>
      </c>
      <c r="M1039" s="89" t="s">
        <v>1487</v>
      </c>
      <c r="N1039" s="88" t="s">
        <v>1674</v>
      </c>
      <c r="O1039" s="88"/>
      <c r="P1039" s="89" t="s">
        <v>224</v>
      </c>
      <c r="Q1039" s="89" t="s">
        <v>4475</v>
      </c>
      <c r="R1039" s="93" t="s">
        <v>2378</v>
      </c>
      <c r="S1039" s="89" t="s">
        <v>6973</v>
      </c>
      <c r="T1039" s="96" t="s">
        <v>9270</v>
      </c>
      <c r="U1039" s="94" t="s">
        <v>6978</v>
      </c>
      <c r="V1039" s="88"/>
      <c r="W1039" s="88"/>
      <c r="X1039" s="89" t="s">
        <v>6161</v>
      </c>
    </row>
    <row r="1040" spans="1:24" ht="15" customHeight="1">
      <c r="A1040" s="88" t="s">
        <v>136</v>
      </c>
      <c r="B1040" s="88" t="s">
        <v>135</v>
      </c>
      <c r="C1040" s="89">
        <v>1255</v>
      </c>
      <c r="D1040" s="90" t="s">
        <v>1024</v>
      </c>
      <c r="E1040" s="89" t="s">
        <v>245</v>
      </c>
      <c r="F1040" s="89" t="s">
        <v>1675</v>
      </c>
      <c r="G1040" s="89">
        <v>3500</v>
      </c>
      <c r="H1040" s="89" t="s">
        <v>224</v>
      </c>
      <c r="I1040" s="88"/>
      <c r="J1040" s="91">
        <v>37346</v>
      </c>
      <c r="K1040" s="89"/>
      <c r="L1040" s="92">
        <f>DATE(YEAR(J1040)-26,MONTH(J1040),DAY(J1041))</f>
        <v>27850</v>
      </c>
      <c r="M1040" s="89" t="s">
        <v>165</v>
      </c>
      <c r="N1040" s="88" t="s">
        <v>1674</v>
      </c>
      <c r="O1040" s="88"/>
      <c r="P1040" s="89" t="s">
        <v>224</v>
      </c>
      <c r="Q1040" s="89" t="s">
        <v>4476</v>
      </c>
      <c r="R1040" s="93" t="s">
        <v>2379</v>
      </c>
      <c r="S1040" s="89" t="s">
        <v>6973</v>
      </c>
      <c r="T1040" s="96" t="s">
        <v>9270</v>
      </c>
      <c r="U1040" s="94" t="s">
        <v>6978</v>
      </c>
      <c r="V1040" s="88"/>
      <c r="W1040" s="88"/>
      <c r="X1040" s="89" t="s">
        <v>6162</v>
      </c>
    </row>
    <row r="1041" spans="1:24" ht="15" customHeight="1">
      <c r="A1041" s="88" t="s">
        <v>136</v>
      </c>
      <c r="B1041" s="88" t="s">
        <v>135</v>
      </c>
      <c r="C1041" s="89">
        <v>1256</v>
      </c>
      <c r="D1041" s="90" t="s">
        <v>368</v>
      </c>
      <c r="E1041" s="89" t="s">
        <v>1081</v>
      </c>
      <c r="F1041" s="89" t="s">
        <v>1675</v>
      </c>
      <c r="G1041" s="89">
        <v>100</v>
      </c>
      <c r="H1041" s="89" t="s">
        <v>224</v>
      </c>
      <c r="I1041" s="88"/>
      <c r="J1041" s="91">
        <v>37346</v>
      </c>
      <c r="K1041" s="89"/>
      <c r="L1041" s="92">
        <f>DATE(YEAR(J1041)-26,MONTH(J1041),DAY(J1042))</f>
        <v>27850</v>
      </c>
      <c r="M1041" s="89" t="s">
        <v>416</v>
      </c>
      <c r="N1041" s="88" t="s">
        <v>1674</v>
      </c>
      <c r="O1041" s="88"/>
      <c r="P1041" s="89" t="s">
        <v>224</v>
      </c>
      <c r="Q1041" s="89" t="s">
        <v>1673</v>
      </c>
      <c r="R1041" s="93" t="s">
        <v>1673</v>
      </c>
      <c r="S1041" s="89" t="s">
        <v>6973</v>
      </c>
      <c r="T1041" s="96" t="s">
        <v>9270</v>
      </c>
      <c r="U1041" s="94" t="s">
        <v>6978</v>
      </c>
      <c r="V1041" s="88"/>
      <c r="W1041" s="88"/>
      <c r="X1041" s="89" t="s">
        <v>1673</v>
      </c>
    </row>
    <row r="1042" spans="1:24" ht="15" customHeight="1">
      <c r="A1042" s="88" t="s">
        <v>136</v>
      </c>
      <c r="B1042" s="88" t="s">
        <v>135</v>
      </c>
      <c r="C1042" s="89">
        <v>1257</v>
      </c>
      <c r="D1042" s="90" t="s">
        <v>368</v>
      </c>
      <c r="E1042" s="89" t="s">
        <v>150</v>
      </c>
      <c r="F1042" s="89" t="s">
        <v>1675</v>
      </c>
      <c r="G1042" s="89">
        <v>100</v>
      </c>
      <c r="H1042" s="89" t="s">
        <v>224</v>
      </c>
      <c r="I1042" s="88"/>
      <c r="J1042" s="91">
        <v>37346</v>
      </c>
      <c r="K1042" s="89"/>
      <c r="L1042" s="92">
        <f>DATE(YEAR(J1042)-26,MONTH(J1042),DAY(J1043))</f>
        <v>27850</v>
      </c>
      <c r="M1042" s="89" t="s">
        <v>774</v>
      </c>
      <c r="N1042" s="88" t="s">
        <v>1674</v>
      </c>
      <c r="O1042" s="88"/>
      <c r="P1042" s="89" t="s">
        <v>224</v>
      </c>
      <c r="Q1042" s="89" t="s">
        <v>1673</v>
      </c>
      <c r="R1042" s="93" t="s">
        <v>1673</v>
      </c>
      <c r="S1042" s="89" t="s">
        <v>6973</v>
      </c>
      <c r="T1042" s="96" t="s">
        <v>9270</v>
      </c>
      <c r="U1042" s="94" t="s">
        <v>6978</v>
      </c>
      <c r="V1042" s="88"/>
      <c r="W1042" s="88"/>
      <c r="X1042" s="89" t="s">
        <v>1673</v>
      </c>
    </row>
    <row r="1043" spans="1:24" ht="15" customHeight="1">
      <c r="A1043" s="88" t="s">
        <v>136</v>
      </c>
      <c r="B1043" s="88" t="s">
        <v>135</v>
      </c>
      <c r="C1043" s="89">
        <v>1258</v>
      </c>
      <c r="D1043" s="90" t="s">
        <v>1080</v>
      </c>
      <c r="E1043" s="89" t="s">
        <v>702</v>
      </c>
      <c r="F1043" s="89" t="s">
        <v>1675</v>
      </c>
      <c r="G1043" s="89">
        <v>100</v>
      </c>
      <c r="H1043" s="89" t="s">
        <v>224</v>
      </c>
      <c r="I1043" s="88"/>
      <c r="J1043" s="91">
        <v>37346</v>
      </c>
      <c r="K1043" s="89"/>
      <c r="L1043" s="92">
        <f>DATE(YEAR(J1043)-26,MONTH(J1043),DAY(J1044))</f>
        <v>27850</v>
      </c>
      <c r="M1043" s="89" t="s">
        <v>416</v>
      </c>
      <c r="N1043" s="88" t="s">
        <v>1674</v>
      </c>
      <c r="O1043" s="88"/>
      <c r="P1043" s="89" t="s">
        <v>224</v>
      </c>
      <c r="Q1043" s="89" t="s">
        <v>1673</v>
      </c>
      <c r="R1043" s="93" t="s">
        <v>1673</v>
      </c>
      <c r="S1043" s="89" t="s">
        <v>6973</v>
      </c>
      <c r="T1043" s="96" t="s">
        <v>9270</v>
      </c>
      <c r="U1043" s="94" t="s">
        <v>6978</v>
      </c>
      <c r="V1043" s="88"/>
      <c r="W1043" s="88"/>
      <c r="X1043" s="89" t="s">
        <v>1673</v>
      </c>
    </row>
    <row r="1044" spans="1:24" ht="15" customHeight="1">
      <c r="A1044" s="88" t="s">
        <v>136</v>
      </c>
      <c r="B1044" s="88" t="s">
        <v>135</v>
      </c>
      <c r="C1044" s="89">
        <v>1259</v>
      </c>
      <c r="D1044" s="90" t="s">
        <v>326</v>
      </c>
      <c r="E1044" s="89" t="s">
        <v>423</v>
      </c>
      <c r="F1044" s="89" t="s">
        <v>1675</v>
      </c>
      <c r="G1044" s="89">
        <v>11500</v>
      </c>
      <c r="H1044" s="89" t="s">
        <v>224</v>
      </c>
      <c r="I1044" s="88"/>
      <c r="J1044" s="91">
        <v>37346</v>
      </c>
      <c r="K1044" s="89"/>
      <c r="L1044" s="92">
        <f>DATE(YEAR(J1044)-26,MONTH(J1044),DAY(J1045))</f>
        <v>27850</v>
      </c>
      <c r="M1044" s="89" t="s">
        <v>149</v>
      </c>
      <c r="N1044" s="88" t="s">
        <v>1674</v>
      </c>
      <c r="O1044" s="88"/>
      <c r="P1044" s="89" t="s">
        <v>224</v>
      </c>
      <c r="Q1044" s="89" t="s">
        <v>4477</v>
      </c>
      <c r="R1044" s="93" t="s">
        <v>2380</v>
      </c>
      <c r="S1044" s="89" t="s">
        <v>6973</v>
      </c>
      <c r="T1044" s="96" t="s">
        <v>9270</v>
      </c>
      <c r="U1044" s="94" t="s">
        <v>6979</v>
      </c>
      <c r="V1044" s="88"/>
      <c r="W1044" s="88"/>
      <c r="X1044" s="89" t="s">
        <v>6163</v>
      </c>
    </row>
    <row r="1045" spans="1:24" ht="15" customHeight="1">
      <c r="A1045" s="88" t="s">
        <v>136</v>
      </c>
      <c r="B1045" s="88" t="s">
        <v>135</v>
      </c>
      <c r="C1045" s="89">
        <v>1260</v>
      </c>
      <c r="D1045" s="90" t="s">
        <v>326</v>
      </c>
      <c r="E1045" s="89" t="s">
        <v>506</v>
      </c>
      <c r="F1045" s="89" t="s">
        <v>1675</v>
      </c>
      <c r="G1045" s="89">
        <v>11000</v>
      </c>
      <c r="H1045" s="89" t="s">
        <v>224</v>
      </c>
      <c r="I1045" s="88"/>
      <c r="J1045" s="91">
        <v>37346</v>
      </c>
      <c r="K1045" s="89"/>
      <c r="L1045" s="92">
        <f>DATE(YEAR(J1045)-26,MONTH(J1045),DAY(J1046))</f>
        <v>27850</v>
      </c>
      <c r="M1045" s="89" t="s">
        <v>149</v>
      </c>
      <c r="N1045" s="88" t="s">
        <v>1674</v>
      </c>
      <c r="O1045" s="88"/>
      <c r="P1045" s="89" t="s">
        <v>224</v>
      </c>
      <c r="Q1045" s="89" t="s">
        <v>4478</v>
      </c>
      <c r="R1045" s="93" t="s">
        <v>2381</v>
      </c>
      <c r="S1045" s="89" t="s">
        <v>6973</v>
      </c>
      <c r="T1045" s="96" t="s">
        <v>9270</v>
      </c>
      <c r="U1045" s="94" t="s">
        <v>6978</v>
      </c>
      <c r="V1045" s="88"/>
      <c r="W1045" s="88"/>
      <c r="X1045" s="89" t="s">
        <v>6164</v>
      </c>
    </row>
    <row r="1046" spans="1:24" ht="15" customHeight="1">
      <c r="A1046" s="88" t="s">
        <v>136</v>
      </c>
      <c r="B1046" s="88" t="s">
        <v>135</v>
      </c>
      <c r="C1046" s="89">
        <v>1261</v>
      </c>
      <c r="D1046" s="90" t="s">
        <v>1024</v>
      </c>
      <c r="E1046" s="89" t="s">
        <v>416</v>
      </c>
      <c r="F1046" s="89" t="s">
        <v>1675</v>
      </c>
      <c r="G1046" s="89">
        <v>2500</v>
      </c>
      <c r="H1046" s="89" t="s">
        <v>224</v>
      </c>
      <c r="I1046" s="88"/>
      <c r="J1046" s="91">
        <v>37346</v>
      </c>
      <c r="K1046" s="89"/>
      <c r="L1046" s="92">
        <f>DATE(YEAR(J1046)-26,MONTH(J1046),DAY(J1047))</f>
        <v>27850</v>
      </c>
      <c r="M1046" s="89" t="s">
        <v>1571</v>
      </c>
      <c r="N1046" s="88" t="s">
        <v>1674</v>
      </c>
      <c r="O1046" s="88"/>
      <c r="P1046" s="89" t="s">
        <v>224</v>
      </c>
      <c r="Q1046" s="89" t="s">
        <v>4479</v>
      </c>
      <c r="R1046" s="93" t="s">
        <v>2382</v>
      </c>
      <c r="S1046" s="89" t="s">
        <v>6973</v>
      </c>
      <c r="T1046" s="96" t="s">
        <v>9270</v>
      </c>
      <c r="U1046" s="94" t="s">
        <v>6978</v>
      </c>
      <c r="V1046" s="88"/>
      <c r="W1046" s="88"/>
      <c r="X1046" s="89" t="s">
        <v>6165</v>
      </c>
    </row>
    <row r="1047" spans="1:24" ht="15" customHeight="1">
      <c r="A1047" s="88" t="s">
        <v>136</v>
      </c>
      <c r="B1047" s="88" t="s">
        <v>135</v>
      </c>
      <c r="C1047" s="89">
        <v>1262</v>
      </c>
      <c r="D1047" s="90" t="s">
        <v>1027</v>
      </c>
      <c r="E1047" s="89" t="s">
        <v>687</v>
      </c>
      <c r="F1047" s="89" t="s">
        <v>1676</v>
      </c>
      <c r="G1047" s="89">
        <v>600</v>
      </c>
      <c r="H1047" s="89" t="s">
        <v>224</v>
      </c>
      <c r="I1047" s="88"/>
      <c r="J1047" s="91">
        <v>37346</v>
      </c>
      <c r="K1047" s="89"/>
      <c r="L1047" s="92">
        <f>DATE(YEAR(J1047)-26,MONTH(J1047),DAY(J1048))</f>
        <v>27850</v>
      </c>
      <c r="M1047" s="89" t="s">
        <v>245</v>
      </c>
      <c r="N1047" s="88" t="s">
        <v>1674</v>
      </c>
      <c r="O1047" s="88"/>
      <c r="P1047" s="89" t="s">
        <v>224</v>
      </c>
      <c r="Q1047" s="89" t="s">
        <v>1673</v>
      </c>
      <c r="R1047" s="93" t="s">
        <v>1673</v>
      </c>
      <c r="S1047" s="89" t="s">
        <v>6973</v>
      </c>
      <c r="T1047" s="96" t="s">
        <v>9270</v>
      </c>
      <c r="U1047" s="94" t="s">
        <v>6978</v>
      </c>
      <c r="V1047" s="88"/>
      <c r="W1047" s="88"/>
      <c r="X1047" s="89" t="s">
        <v>1673</v>
      </c>
    </row>
    <row r="1048" spans="1:24" ht="15" customHeight="1">
      <c r="A1048" s="88" t="s">
        <v>136</v>
      </c>
      <c r="B1048" s="88" t="s">
        <v>135</v>
      </c>
      <c r="C1048" s="89">
        <v>1263</v>
      </c>
      <c r="D1048" s="90" t="s">
        <v>368</v>
      </c>
      <c r="E1048" s="89" t="s">
        <v>577</v>
      </c>
      <c r="F1048" s="89" t="s">
        <v>1676</v>
      </c>
      <c r="G1048" s="89">
        <v>500</v>
      </c>
      <c r="H1048" s="89" t="s">
        <v>224</v>
      </c>
      <c r="I1048" s="88"/>
      <c r="J1048" s="91">
        <v>37346</v>
      </c>
      <c r="K1048" s="89"/>
      <c r="L1048" s="92">
        <f>DATE(YEAR(J1048)-26,MONTH(J1048),DAY(J1049))</f>
        <v>27850</v>
      </c>
      <c r="M1048" s="89" t="s">
        <v>384</v>
      </c>
      <c r="N1048" s="88" t="s">
        <v>1674</v>
      </c>
      <c r="O1048" s="88"/>
      <c r="P1048" s="89" t="s">
        <v>224</v>
      </c>
      <c r="Q1048" s="89" t="s">
        <v>4480</v>
      </c>
      <c r="R1048" s="93" t="s">
        <v>2383</v>
      </c>
      <c r="S1048" s="89" t="s">
        <v>6973</v>
      </c>
      <c r="T1048" s="96" t="s">
        <v>9270</v>
      </c>
      <c r="U1048" s="94" t="s">
        <v>6978</v>
      </c>
      <c r="V1048" s="88"/>
      <c r="W1048" s="88"/>
      <c r="X1048" s="89" t="s">
        <v>1673</v>
      </c>
    </row>
    <row r="1049" spans="1:24" ht="15" customHeight="1">
      <c r="A1049" s="88" t="s">
        <v>136</v>
      </c>
      <c r="B1049" s="88" t="s">
        <v>135</v>
      </c>
      <c r="C1049" s="89">
        <v>1264</v>
      </c>
      <c r="D1049" s="90" t="s">
        <v>1036</v>
      </c>
      <c r="E1049" s="89" t="s">
        <v>698</v>
      </c>
      <c r="F1049" s="89" t="s">
        <v>1675</v>
      </c>
      <c r="G1049" s="89">
        <v>100</v>
      </c>
      <c r="H1049" s="89" t="s">
        <v>224</v>
      </c>
      <c r="I1049" s="88"/>
      <c r="J1049" s="91">
        <v>37346</v>
      </c>
      <c r="K1049" s="89"/>
      <c r="L1049" s="92">
        <f>DATE(YEAR(J1049)-26,MONTH(J1049),DAY(J1050))</f>
        <v>27850</v>
      </c>
      <c r="M1049" s="89" t="s">
        <v>528</v>
      </c>
      <c r="N1049" s="88" t="s">
        <v>1674</v>
      </c>
      <c r="O1049" s="88"/>
      <c r="P1049" s="89" t="s">
        <v>224</v>
      </c>
      <c r="Q1049" s="89" t="s">
        <v>1673</v>
      </c>
      <c r="R1049" s="93" t="s">
        <v>1673</v>
      </c>
      <c r="S1049" s="89" t="s">
        <v>6973</v>
      </c>
      <c r="T1049" s="96" t="s">
        <v>9270</v>
      </c>
      <c r="U1049" s="94" t="s">
        <v>6978</v>
      </c>
      <c r="V1049" s="88"/>
      <c r="W1049" s="88"/>
      <c r="X1049" s="89" t="s">
        <v>1673</v>
      </c>
    </row>
    <row r="1050" spans="1:24" ht="15" customHeight="1">
      <c r="A1050" s="88" t="s">
        <v>136</v>
      </c>
      <c r="B1050" s="88" t="s">
        <v>135</v>
      </c>
      <c r="C1050" s="89">
        <v>1265</v>
      </c>
      <c r="D1050" s="90" t="s">
        <v>326</v>
      </c>
      <c r="E1050" s="89" t="s">
        <v>564</v>
      </c>
      <c r="F1050" s="89" t="s">
        <v>1675</v>
      </c>
      <c r="G1050" s="89">
        <v>35000</v>
      </c>
      <c r="H1050" s="89" t="s">
        <v>224</v>
      </c>
      <c r="I1050" s="88"/>
      <c r="J1050" s="91">
        <v>37346</v>
      </c>
      <c r="K1050" s="89"/>
      <c r="L1050" s="92">
        <f>DATE(YEAR(J1050)-26,MONTH(J1050),DAY(J1051))</f>
        <v>27850</v>
      </c>
      <c r="M1050" s="89" t="s">
        <v>934</v>
      </c>
      <c r="N1050" s="88" t="s">
        <v>1674</v>
      </c>
      <c r="O1050" s="88"/>
      <c r="P1050" s="89" t="s">
        <v>224</v>
      </c>
      <c r="Q1050" s="89" t="s">
        <v>4481</v>
      </c>
      <c r="R1050" s="93" t="s">
        <v>2384</v>
      </c>
      <c r="S1050" s="89" t="s">
        <v>6973</v>
      </c>
      <c r="T1050" s="96" t="s">
        <v>9270</v>
      </c>
      <c r="U1050" s="94" t="s">
        <v>6977</v>
      </c>
      <c r="V1050" s="88"/>
      <c r="W1050" s="88"/>
      <c r="X1050" s="89" t="s">
        <v>6166</v>
      </c>
    </row>
    <row r="1051" spans="1:24" ht="15" customHeight="1">
      <c r="A1051" s="88" t="s">
        <v>136</v>
      </c>
      <c r="B1051" s="88" t="s">
        <v>135</v>
      </c>
      <c r="C1051" s="89">
        <v>1266</v>
      </c>
      <c r="D1051" s="90" t="s">
        <v>1079</v>
      </c>
      <c r="E1051" s="89" t="s">
        <v>324</v>
      </c>
      <c r="F1051" s="89" t="s">
        <v>1675</v>
      </c>
      <c r="G1051" s="89">
        <v>500</v>
      </c>
      <c r="H1051" s="89" t="s">
        <v>224</v>
      </c>
      <c r="I1051" s="88"/>
      <c r="J1051" s="91">
        <v>37346</v>
      </c>
      <c r="K1051" s="89"/>
      <c r="L1051" s="92">
        <f>DATE(YEAR(J1051)-26,MONTH(J1051),DAY(J1052))</f>
        <v>27850</v>
      </c>
      <c r="M1051" s="89" t="s">
        <v>528</v>
      </c>
      <c r="N1051" s="88" t="s">
        <v>1674</v>
      </c>
      <c r="O1051" s="88"/>
      <c r="P1051" s="89" t="s">
        <v>224</v>
      </c>
      <c r="Q1051" s="89" t="s">
        <v>3864</v>
      </c>
      <c r="R1051" s="93" t="s">
        <v>1689</v>
      </c>
      <c r="S1051" s="89" t="s">
        <v>6973</v>
      </c>
      <c r="T1051" s="96" t="s">
        <v>9270</v>
      </c>
      <c r="U1051" s="94" t="s">
        <v>6979</v>
      </c>
      <c r="V1051" s="88"/>
      <c r="W1051" s="88"/>
      <c r="X1051" s="89" t="s">
        <v>1673</v>
      </c>
    </row>
    <row r="1052" spans="1:24" ht="15" customHeight="1">
      <c r="A1052" s="88" t="s">
        <v>136</v>
      </c>
      <c r="B1052" s="88" t="s">
        <v>135</v>
      </c>
      <c r="C1052" s="89">
        <v>1267</v>
      </c>
      <c r="D1052" s="90" t="s">
        <v>368</v>
      </c>
      <c r="E1052" s="89" t="s">
        <v>145</v>
      </c>
      <c r="F1052" s="89" t="s">
        <v>1675</v>
      </c>
      <c r="G1052" s="89">
        <v>100</v>
      </c>
      <c r="H1052" s="89" t="s">
        <v>224</v>
      </c>
      <c r="I1052" s="88"/>
      <c r="J1052" s="91">
        <v>37346</v>
      </c>
      <c r="K1052" s="89"/>
      <c r="L1052" s="92">
        <f>DATE(YEAR(J1052)-26,MONTH(J1052),DAY(J1053))</f>
        <v>27850</v>
      </c>
      <c r="M1052" s="89" t="s">
        <v>416</v>
      </c>
      <c r="N1052" s="88" t="s">
        <v>1674</v>
      </c>
      <c r="O1052" s="88"/>
      <c r="P1052" s="89" t="s">
        <v>224</v>
      </c>
      <c r="Q1052" s="89" t="s">
        <v>1673</v>
      </c>
      <c r="R1052" s="93" t="s">
        <v>1673</v>
      </c>
      <c r="S1052" s="89" t="s">
        <v>6973</v>
      </c>
      <c r="T1052" s="96" t="s">
        <v>9270</v>
      </c>
      <c r="U1052" s="94" t="s">
        <v>6978</v>
      </c>
      <c r="V1052" s="88"/>
      <c r="W1052" s="88"/>
      <c r="X1052" s="89" t="s">
        <v>1673</v>
      </c>
    </row>
    <row r="1053" spans="1:24" ht="15" customHeight="1">
      <c r="A1053" s="88" t="s">
        <v>136</v>
      </c>
      <c r="B1053" s="88" t="s">
        <v>135</v>
      </c>
      <c r="C1053" s="89">
        <v>1269</v>
      </c>
      <c r="D1053" s="90" t="s">
        <v>1024</v>
      </c>
      <c r="E1053" s="89" t="s">
        <v>214</v>
      </c>
      <c r="F1053" s="89" t="s">
        <v>1675</v>
      </c>
      <c r="G1053" s="89">
        <v>2500</v>
      </c>
      <c r="H1053" s="89" t="s">
        <v>224</v>
      </c>
      <c r="I1053" s="88"/>
      <c r="J1053" s="91">
        <v>37346</v>
      </c>
      <c r="K1053" s="89"/>
      <c r="L1053" s="92">
        <f>DATE(YEAR(J1053)-26,MONTH(J1053),DAY(J1054))</f>
        <v>27850</v>
      </c>
      <c r="M1053" s="89" t="s">
        <v>165</v>
      </c>
      <c r="N1053" s="88" t="s">
        <v>1674</v>
      </c>
      <c r="O1053" s="88"/>
      <c r="P1053" s="89" t="s">
        <v>224</v>
      </c>
      <c r="Q1053" s="89" t="s">
        <v>4482</v>
      </c>
      <c r="R1053" s="93" t="s">
        <v>2385</v>
      </c>
      <c r="S1053" s="89" t="s">
        <v>6973</v>
      </c>
      <c r="T1053" s="96" t="s">
        <v>9270</v>
      </c>
      <c r="U1053" s="94" t="s">
        <v>6978</v>
      </c>
      <c r="V1053" s="88"/>
      <c r="W1053" s="88"/>
      <c r="X1053" s="89" t="s">
        <v>6167</v>
      </c>
    </row>
    <row r="1054" spans="1:24" ht="15" customHeight="1">
      <c r="A1054" s="88" t="s">
        <v>136</v>
      </c>
      <c r="B1054" s="88" t="s">
        <v>135</v>
      </c>
      <c r="C1054" s="89">
        <v>1271</v>
      </c>
      <c r="D1054" s="90" t="s">
        <v>1078</v>
      </c>
      <c r="E1054" s="89" t="s">
        <v>256</v>
      </c>
      <c r="F1054" s="89" t="s">
        <v>1675</v>
      </c>
      <c r="G1054" s="89">
        <v>7000</v>
      </c>
      <c r="H1054" s="89" t="s">
        <v>224</v>
      </c>
      <c r="I1054" s="88"/>
      <c r="J1054" s="91">
        <v>37346</v>
      </c>
      <c r="K1054" s="89"/>
      <c r="L1054" s="92">
        <f>DATE(YEAR(J1054)-26,MONTH(J1054),DAY(J1055))</f>
        <v>27850</v>
      </c>
      <c r="M1054" s="89" t="s">
        <v>1469</v>
      </c>
      <c r="N1054" s="88" t="s">
        <v>1674</v>
      </c>
      <c r="O1054" s="88"/>
      <c r="P1054" s="89" t="s">
        <v>224</v>
      </c>
      <c r="Q1054" s="89" t="s">
        <v>4483</v>
      </c>
      <c r="R1054" s="93" t="s">
        <v>2386</v>
      </c>
      <c r="S1054" s="89" t="s">
        <v>6973</v>
      </c>
      <c r="T1054" s="96" t="s">
        <v>9270</v>
      </c>
      <c r="U1054" s="94" t="s">
        <v>6978</v>
      </c>
      <c r="V1054" s="88"/>
      <c r="W1054" s="88"/>
      <c r="X1054" s="89" t="s">
        <v>6168</v>
      </c>
    </row>
    <row r="1055" spans="1:24" ht="15" customHeight="1">
      <c r="A1055" s="88" t="s">
        <v>136</v>
      </c>
      <c r="B1055" s="88" t="s">
        <v>135</v>
      </c>
      <c r="C1055" s="89">
        <v>1272</v>
      </c>
      <c r="D1055" s="90" t="s">
        <v>290</v>
      </c>
      <c r="E1055" s="89" t="s">
        <v>245</v>
      </c>
      <c r="F1055" s="89" t="s">
        <v>1675</v>
      </c>
      <c r="G1055" s="89">
        <v>5000</v>
      </c>
      <c r="H1055" s="89" t="s">
        <v>224</v>
      </c>
      <c r="I1055" s="88"/>
      <c r="J1055" s="91">
        <v>37346</v>
      </c>
      <c r="K1055" s="89"/>
      <c r="L1055" s="92">
        <f>DATE(YEAR(J1055)-26,MONTH(J1055),DAY(J1056))</f>
        <v>27850</v>
      </c>
      <c r="M1055" s="89" t="s">
        <v>223</v>
      </c>
      <c r="N1055" s="88" t="s">
        <v>1674</v>
      </c>
      <c r="O1055" s="88"/>
      <c r="P1055" s="89" t="s">
        <v>224</v>
      </c>
      <c r="Q1055" s="89" t="s">
        <v>4484</v>
      </c>
      <c r="R1055" s="93" t="s">
        <v>2387</v>
      </c>
      <c r="S1055" s="89" t="s">
        <v>6973</v>
      </c>
      <c r="T1055" s="96" t="s">
        <v>9270</v>
      </c>
      <c r="U1055" s="94" t="s">
        <v>6978</v>
      </c>
      <c r="V1055" s="88"/>
      <c r="W1055" s="88"/>
      <c r="X1055" s="89" t="s">
        <v>6169</v>
      </c>
    </row>
    <row r="1056" spans="1:24" ht="15" customHeight="1">
      <c r="A1056" s="88" t="s">
        <v>136</v>
      </c>
      <c r="B1056" s="88" t="s">
        <v>135</v>
      </c>
      <c r="C1056" s="89">
        <v>1274</v>
      </c>
      <c r="D1056" s="90" t="s">
        <v>290</v>
      </c>
      <c r="E1056" s="89" t="s">
        <v>270</v>
      </c>
      <c r="F1056" s="89" t="s">
        <v>1675</v>
      </c>
      <c r="G1056" s="89">
        <v>3200</v>
      </c>
      <c r="H1056" s="89" t="s">
        <v>224</v>
      </c>
      <c r="I1056" s="88"/>
      <c r="J1056" s="91">
        <v>37346</v>
      </c>
      <c r="K1056" s="89"/>
      <c r="L1056" s="92">
        <f>DATE(YEAR(J1056)-26,MONTH(J1056),DAY(J1057))</f>
        <v>27850</v>
      </c>
      <c r="M1056" s="89" t="s">
        <v>569</v>
      </c>
      <c r="N1056" s="88" t="s">
        <v>1674</v>
      </c>
      <c r="O1056" s="88"/>
      <c r="P1056" s="89" t="s">
        <v>224</v>
      </c>
      <c r="Q1056" s="89" t="s">
        <v>4485</v>
      </c>
      <c r="R1056" s="93" t="s">
        <v>2388</v>
      </c>
      <c r="S1056" s="89" t="s">
        <v>6973</v>
      </c>
      <c r="T1056" s="96" t="s">
        <v>9270</v>
      </c>
      <c r="U1056" s="94" t="s">
        <v>6978</v>
      </c>
      <c r="V1056" s="88"/>
      <c r="W1056" s="88"/>
      <c r="X1056" s="89" t="s">
        <v>6170</v>
      </c>
    </row>
    <row r="1057" spans="1:24" ht="15" customHeight="1">
      <c r="A1057" s="88" t="s">
        <v>136</v>
      </c>
      <c r="B1057" s="88" t="s">
        <v>135</v>
      </c>
      <c r="C1057" s="89">
        <v>1275</v>
      </c>
      <c r="D1057" s="90" t="s">
        <v>290</v>
      </c>
      <c r="E1057" s="89" t="s">
        <v>223</v>
      </c>
      <c r="F1057" s="89" t="s">
        <v>1675</v>
      </c>
      <c r="G1057" s="89">
        <v>100</v>
      </c>
      <c r="H1057" s="89" t="s">
        <v>224</v>
      </c>
      <c r="I1057" s="88"/>
      <c r="J1057" s="91">
        <v>37346</v>
      </c>
      <c r="K1057" s="89"/>
      <c r="L1057" s="92">
        <f>DATE(YEAR(J1057)-26,MONTH(J1057),DAY(J1058))</f>
        <v>27850</v>
      </c>
      <c r="M1057" s="89" t="s">
        <v>528</v>
      </c>
      <c r="N1057" s="88" t="s">
        <v>1674</v>
      </c>
      <c r="O1057" s="88"/>
      <c r="P1057" s="89" t="s">
        <v>224</v>
      </c>
      <c r="Q1057" s="89" t="s">
        <v>1673</v>
      </c>
      <c r="R1057" s="93" t="s">
        <v>1673</v>
      </c>
      <c r="S1057" s="89" t="s">
        <v>6973</v>
      </c>
      <c r="T1057" s="96" t="s">
        <v>9270</v>
      </c>
      <c r="U1057" s="94" t="s">
        <v>6978</v>
      </c>
      <c r="V1057" s="88"/>
      <c r="W1057" s="88"/>
      <c r="X1057" s="89" t="s">
        <v>1673</v>
      </c>
    </row>
    <row r="1058" spans="1:24" ht="15" customHeight="1">
      <c r="A1058" s="88" t="s">
        <v>136</v>
      </c>
      <c r="B1058" s="88" t="s">
        <v>135</v>
      </c>
      <c r="C1058" s="89">
        <v>1276</v>
      </c>
      <c r="D1058" s="90" t="s">
        <v>424</v>
      </c>
      <c r="E1058" s="89" t="s">
        <v>324</v>
      </c>
      <c r="F1058" s="89" t="s">
        <v>1675</v>
      </c>
      <c r="G1058" s="89">
        <v>11700</v>
      </c>
      <c r="H1058" s="89" t="s">
        <v>224</v>
      </c>
      <c r="I1058" s="88"/>
      <c r="J1058" s="91">
        <v>37346</v>
      </c>
      <c r="K1058" s="89"/>
      <c r="L1058" s="92">
        <f>DATE(YEAR(J1058)-26,MONTH(J1058),DAY(J1059))</f>
        <v>27850</v>
      </c>
      <c r="M1058" s="89" t="s">
        <v>336</v>
      </c>
      <c r="N1058" s="88" t="s">
        <v>1674</v>
      </c>
      <c r="O1058" s="88"/>
      <c r="P1058" s="89" t="s">
        <v>224</v>
      </c>
      <c r="Q1058" s="89" t="s">
        <v>4486</v>
      </c>
      <c r="R1058" s="93" t="s">
        <v>2389</v>
      </c>
      <c r="S1058" s="89" t="s">
        <v>6973</v>
      </c>
      <c r="T1058" s="96" t="s">
        <v>9270</v>
      </c>
      <c r="U1058" s="94" t="s">
        <v>6979</v>
      </c>
      <c r="V1058" s="88"/>
      <c r="W1058" s="88"/>
      <c r="X1058" s="89" t="s">
        <v>6171</v>
      </c>
    </row>
    <row r="1059" spans="1:24" ht="15" customHeight="1">
      <c r="A1059" s="88" t="s">
        <v>136</v>
      </c>
      <c r="B1059" s="88" t="s">
        <v>135</v>
      </c>
      <c r="C1059" s="89">
        <v>1277</v>
      </c>
      <c r="D1059" s="90" t="s">
        <v>424</v>
      </c>
      <c r="E1059" s="89" t="s">
        <v>1077</v>
      </c>
      <c r="F1059" s="89" t="s">
        <v>1675</v>
      </c>
      <c r="G1059" s="89">
        <v>8000</v>
      </c>
      <c r="H1059" s="89" t="s">
        <v>224</v>
      </c>
      <c r="I1059" s="88"/>
      <c r="J1059" s="91">
        <v>37346</v>
      </c>
      <c r="K1059" s="89"/>
      <c r="L1059" s="92">
        <f>DATE(YEAR(J1059)-26,MONTH(J1059),DAY(J1060))</f>
        <v>27850</v>
      </c>
      <c r="M1059" s="89" t="s">
        <v>336</v>
      </c>
      <c r="N1059" s="88" t="s">
        <v>1674</v>
      </c>
      <c r="O1059" s="88"/>
      <c r="P1059" s="89" t="s">
        <v>224</v>
      </c>
      <c r="Q1059" s="89" t="s">
        <v>4459</v>
      </c>
      <c r="R1059" s="93" t="s">
        <v>2390</v>
      </c>
      <c r="S1059" s="89" t="s">
        <v>6973</v>
      </c>
      <c r="T1059" s="96" t="s">
        <v>9270</v>
      </c>
      <c r="U1059" s="94" t="s">
        <v>6978</v>
      </c>
      <c r="V1059" s="88"/>
      <c r="W1059" s="88"/>
      <c r="X1059" s="89" t="s">
        <v>6172</v>
      </c>
    </row>
    <row r="1060" spans="1:24" ht="15" customHeight="1">
      <c r="A1060" s="88" t="s">
        <v>136</v>
      </c>
      <c r="B1060" s="88" t="s">
        <v>135</v>
      </c>
      <c r="C1060" s="89">
        <v>1279</v>
      </c>
      <c r="D1060" s="90" t="s">
        <v>1028</v>
      </c>
      <c r="E1060" s="89" t="s">
        <v>1076</v>
      </c>
      <c r="F1060" s="89" t="s">
        <v>1676</v>
      </c>
      <c r="G1060" s="89">
        <v>10000</v>
      </c>
      <c r="H1060" s="89" t="s">
        <v>224</v>
      </c>
      <c r="I1060" s="88"/>
      <c r="J1060" s="91">
        <v>37346</v>
      </c>
      <c r="K1060" s="89"/>
      <c r="L1060" s="92">
        <f>DATE(YEAR(J1060)-26,MONTH(J1060),DAY(J1061))</f>
        <v>27850</v>
      </c>
      <c r="M1060" s="89" t="s">
        <v>256</v>
      </c>
      <c r="N1060" s="88" t="s">
        <v>1674</v>
      </c>
      <c r="O1060" s="88"/>
      <c r="P1060" s="89" t="s">
        <v>224</v>
      </c>
      <c r="Q1060" s="89" t="s">
        <v>4487</v>
      </c>
      <c r="R1060" s="93" t="s">
        <v>2391</v>
      </c>
      <c r="S1060" s="89" t="s">
        <v>6973</v>
      </c>
      <c r="T1060" s="96" t="s">
        <v>9270</v>
      </c>
      <c r="U1060" s="94" t="s">
        <v>6978</v>
      </c>
      <c r="V1060" s="88"/>
      <c r="W1060" s="88"/>
      <c r="X1060" s="89" t="s">
        <v>6173</v>
      </c>
    </row>
    <row r="1061" spans="1:24" ht="15" customHeight="1">
      <c r="A1061" s="88" t="s">
        <v>136</v>
      </c>
      <c r="B1061" s="88" t="s">
        <v>135</v>
      </c>
      <c r="C1061" s="89">
        <v>1282</v>
      </c>
      <c r="D1061" s="90" t="s">
        <v>1035</v>
      </c>
      <c r="E1061" s="89" t="s">
        <v>1075</v>
      </c>
      <c r="F1061" s="89" t="s">
        <v>1675</v>
      </c>
      <c r="G1061" s="89">
        <v>8000</v>
      </c>
      <c r="H1061" s="89" t="s">
        <v>1661</v>
      </c>
      <c r="I1061" s="88"/>
      <c r="J1061" s="91">
        <v>37346</v>
      </c>
      <c r="K1061" s="89"/>
      <c r="L1061" s="92">
        <f>DATE(YEAR(J1061)-26,MONTH(J1061),DAY(J1062))</f>
        <v>27850</v>
      </c>
      <c r="M1061" s="89" t="s">
        <v>540</v>
      </c>
      <c r="N1061" s="88" t="s">
        <v>1674</v>
      </c>
      <c r="O1061" s="88"/>
      <c r="P1061" s="89" t="s">
        <v>1661</v>
      </c>
      <c r="Q1061" s="89" t="s">
        <v>4488</v>
      </c>
      <c r="R1061" s="93" t="s">
        <v>2392</v>
      </c>
      <c r="S1061" s="89" t="s">
        <v>6973</v>
      </c>
      <c r="T1061" s="96" t="s">
        <v>9270</v>
      </c>
      <c r="U1061" s="94" t="s">
        <v>6979</v>
      </c>
      <c r="V1061" s="88"/>
      <c r="W1061" s="88"/>
      <c r="X1061" s="89" t="s">
        <v>6174</v>
      </c>
    </row>
    <row r="1062" spans="1:24" ht="15" customHeight="1">
      <c r="A1062" s="88" t="s">
        <v>136</v>
      </c>
      <c r="B1062" s="88" t="s">
        <v>135</v>
      </c>
      <c r="C1062" s="89">
        <v>1283</v>
      </c>
      <c r="D1062" s="90" t="s">
        <v>290</v>
      </c>
      <c r="E1062" s="89" t="s">
        <v>605</v>
      </c>
      <c r="F1062" s="89" t="s">
        <v>1675</v>
      </c>
      <c r="G1062" s="89">
        <v>100</v>
      </c>
      <c r="H1062" s="89" t="s">
        <v>224</v>
      </c>
      <c r="I1062" s="88"/>
      <c r="J1062" s="91">
        <v>37346</v>
      </c>
      <c r="K1062" s="89"/>
      <c r="L1062" s="92">
        <f>DATE(YEAR(J1062)-26,MONTH(J1062),DAY(J1063))</f>
        <v>27850</v>
      </c>
      <c r="M1062" s="89" t="s">
        <v>506</v>
      </c>
      <c r="N1062" s="88" t="s">
        <v>1674</v>
      </c>
      <c r="O1062" s="88"/>
      <c r="P1062" s="89" t="s">
        <v>224</v>
      </c>
      <c r="Q1062" s="89" t="s">
        <v>1673</v>
      </c>
      <c r="R1062" s="93" t="s">
        <v>1673</v>
      </c>
      <c r="S1062" s="89" t="s">
        <v>6973</v>
      </c>
      <c r="T1062" s="96" t="s">
        <v>9270</v>
      </c>
      <c r="U1062" s="94" t="s">
        <v>6978</v>
      </c>
      <c r="V1062" s="88"/>
      <c r="W1062" s="88"/>
      <c r="X1062" s="89" t="s">
        <v>1673</v>
      </c>
    </row>
    <row r="1063" spans="1:24" ht="15" customHeight="1">
      <c r="A1063" s="88" t="s">
        <v>136</v>
      </c>
      <c r="B1063" s="88" t="s">
        <v>135</v>
      </c>
      <c r="C1063" s="89">
        <v>1284</v>
      </c>
      <c r="D1063" s="90" t="s">
        <v>290</v>
      </c>
      <c r="E1063" s="89" t="s">
        <v>245</v>
      </c>
      <c r="F1063" s="89" t="s">
        <v>1675</v>
      </c>
      <c r="G1063" s="89">
        <v>100</v>
      </c>
      <c r="H1063" s="89" t="s">
        <v>1662</v>
      </c>
      <c r="I1063" s="88"/>
      <c r="J1063" s="91">
        <v>37346</v>
      </c>
      <c r="K1063" s="89"/>
      <c r="L1063" s="92">
        <f>DATE(YEAR(J1063)-26,MONTH(J1063),DAY(J1064))</f>
        <v>27850</v>
      </c>
      <c r="M1063" s="89" t="s">
        <v>506</v>
      </c>
      <c r="N1063" s="88" t="s">
        <v>1674</v>
      </c>
      <c r="O1063" s="88"/>
      <c r="P1063" s="89" t="s">
        <v>1662</v>
      </c>
      <c r="Q1063" s="89" t="s">
        <v>1673</v>
      </c>
      <c r="R1063" s="93" t="s">
        <v>1673</v>
      </c>
      <c r="S1063" s="89" t="s">
        <v>6973</v>
      </c>
      <c r="T1063" s="96" t="s">
        <v>9270</v>
      </c>
      <c r="U1063" s="94" t="s">
        <v>6978</v>
      </c>
      <c r="V1063" s="88"/>
      <c r="W1063" s="88"/>
      <c r="X1063" s="89" t="s">
        <v>1673</v>
      </c>
    </row>
    <row r="1064" spans="1:24" ht="15" customHeight="1">
      <c r="A1064" s="88" t="s">
        <v>136</v>
      </c>
      <c r="B1064" s="88" t="s">
        <v>135</v>
      </c>
      <c r="C1064" s="89">
        <v>1285</v>
      </c>
      <c r="D1064" s="90" t="s">
        <v>424</v>
      </c>
      <c r="E1064" s="89" t="s">
        <v>357</v>
      </c>
      <c r="F1064" s="89" t="s">
        <v>1675</v>
      </c>
      <c r="G1064" s="89">
        <v>10000</v>
      </c>
      <c r="H1064" s="89" t="s">
        <v>224</v>
      </c>
      <c r="I1064" s="88"/>
      <c r="J1064" s="91">
        <v>37346</v>
      </c>
      <c r="K1064" s="89"/>
      <c r="L1064" s="92">
        <f>DATE(YEAR(J1064)-26,MONTH(J1064),DAY(J1065))</f>
        <v>27850</v>
      </c>
      <c r="M1064" s="89" t="s">
        <v>801</v>
      </c>
      <c r="N1064" s="88" t="s">
        <v>1674</v>
      </c>
      <c r="O1064" s="88"/>
      <c r="P1064" s="89" t="s">
        <v>224</v>
      </c>
      <c r="Q1064" s="89" t="s">
        <v>4489</v>
      </c>
      <c r="R1064" s="93" t="s">
        <v>2393</v>
      </c>
      <c r="S1064" s="89" t="s">
        <v>6973</v>
      </c>
      <c r="T1064" s="96" t="s">
        <v>9270</v>
      </c>
      <c r="U1064" s="94" t="s">
        <v>6978</v>
      </c>
      <c r="V1064" s="88"/>
      <c r="W1064" s="88"/>
      <c r="X1064" s="89" t="s">
        <v>6175</v>
      </c>
    </row>
    <row r="1065" spans="1:24" ht="15" customHeight="1">
      <c r="A1065" s="88" t="s">
        <v>136</v>
      </c>
      <c r="B1065" s="88" t="s">
        <v>135</v>
      </c>
      <c r="C1065" s="89">
        <v>1286</v>
      </c>
      <c r="D1065" s="90" t="s">
        <v>1074</v>
      </c>
      <c r="E1065" s="89" t="s">
        <v>225</v>
      </c>
      <c r="F1065" s="89" t="s">
        <v>1675</v>
      </c>
      <c r="G1065" s="89">
        <v>10300</v>
      </c>
      <c r="H1065" s="89" t="s">
        <v>224</v>
      </c>
      <c r="I1065" s="88"/>
      <c r="J1065" s="91">
        <v>37346</v>
      </c>
      <c r="K1065" s="89"/>
      <c r="L1065" s="92">
        <f>DATE(YEAR(J1065)-26,MONTH(J1065),DAY(J1066))</f>
        <v>27850</v>
      </c>
      <c r="M1065" s="89" t="s">
        <v>256</v>
      </c>
      <c r="N1065" s="88" t="s">
        <v>1674</v>
      </c>
      <c r="O1065" s="88"/>
      <c r="P1065" s="89" t="s">
        <v>224</v>
      </c>
      <c r="Q1065" s="89" t="s">
        <v>4490</v>
      </c>
      <c r="R1065" s="93" t="s">
        <v>2394</v>
      </c>
      <c r="S1065" s="89" t="s">
        <v>6973</v>
      </c>
      <c r="T1065" s="96" t="s">
        <v>9270</v>
      </c>
      <c r="U1065" s="94" t="s">
        <v>6979</v>
      </c>
      <c r="V1065" s="88"/>
      <c r="W1065" s="88"/>
      <c r="X1065" s="89" t="s">
        <v>6176</v>
      </c>
    </row>
    <row r="1066" spans="1:24" ht="15" customHeight="1">
      <c r="A1066" s="88" t="s">
        <v>136</v>
      </c>
      <c r="B1066" s="88" t="s">
        <v>135</v>
      </c>
      <c r="C1066" s="89">
        <v>1287</v>
      </c>
      <c r="D1066" s="90" t="s">
        <v>1073</v>
      </c>
      <c r="E1066" s="89" t="s">
        <v>256</v>
      </c>
      <c r="F1066" s="89" t="s">
        <v>1675</v>
      </c>
      <c r="G1066" s="89">
        <v>100</v>
      </c>
      <c r="H1066" s="89" t="s">
        <v>224</v>
      </c>
      <c r="I1066" s="88"/>
      <c r="J1066" s="91">
        <v>37346</v>
      </c>
      <c r="K1066" s="89"/>
      <c r="L1066" s="92">
        <f>DATE(YEAR(J1066)-26,MONTH(J1066),DAY(J1067))</f>
        <v>27850</v>
      </c>
      <c r="M1066" s="89" t="s">
        <v>471</v>
      </c>
      <c r="N1066" s="88" t="s">
        <v>1674</v>
      </c>
      <c r="O1066" s="88"/>
      <c r="P1066" s="89" t="s">
        <v>224</v>
      </c>
      <c r="Q1066" s="89" t="s">
        <v>1673</v>
      </c>
      <c r="R1066" s="93" t="s">
        <v>1673</v>
      </c>
      <c r="S1066" s="89" t="s">
        <v>6973</v>
      </c>
      <c r="T1066" s="96" t="s">
        <v>9270</v>
      </c>
      <c r="U1066" s="94" t="s">
        <v>6978</v>
      </c>
      <c r="V1066" s="88"/>
      <c r="W1066" s="88"/>
      <c r="X1066" s="89" t="s">
        <v>1673</v>
      </c>
    </row>
    <row r="1067" spans="1:24" ht="15" customHeight="1">
      <c r="A1067" s="88" t="s">
        <v>136</v>
      </c>
      <c r="B1067" s="88" t="s">
        <v>135</v>
      </c>
      <c r="C1067" s="89">
        <v>1288</v>
      </c>
      <c r="D1067" s="90" t="s">
        <v>1071</v>
      </c>
      <c r="E1067" s="89" t="s">
        <v>471</v>
      </c>
      <c r="F1067" s="89" t="s">
        <v>1675</v>
      </c>
      <c r="G1067" s="89">
        <v>3900</v>
      </c>
      <c r="H1067" s="89" t="s">
        <v>1662</v>
      </c>
      <c r="I1067" s="88"/>
      <c r="J1067" s="91">
        <v>37346</v>
      </c>
      <c r="K1067" s="89"/>
      <c r="L1067" s="92">
        <f>DATE(YEAR(J1067)-26,MONTH(J1067),DAY(J1068))</f>
        <v>27850</v>
      </c>
      <c r="M1067" s="89" t="s">
        <v>357</v>
      </c>
      <c r="N1067" s="88" t="s">
        <v>1674</v>
      </c>
      <c r="O1067" s="88"/>
      <c r="P1067" s="89" t="s">
        <v>1662</v>
      </c>
      <c r="Q1067" s="89" t="s">
        <v>4491</v>
      </c>
      <c r="R1067" s="93" t="s">
        <v>2395</v>
      </c>
      <c r="S1067" s="89" t="s">
        <v>6973</v>
      </c>
      <c r="T1067" s="96" t="s">
        <v>9270</v>
      </c>
      <c r="U1067" s="94" t="s">
        <v>6978</v>
      </c>
      <c r="V1067" s="88"/>
      <c r="W1067" s="88"/>
      <c r="X1067" s="89" t="s">
        <v>6177</v>
      </c>
    </row>
    <row r="1068" spans="1:24" ht="15" customHeight="1">
      <c r="A1068" s="88" t="s">
        <v>136</v>
      </c>
      <c r="B1068" s="88" t="s">
        <v>135</v>
      </c>
      <c r="C1068" s="89">
        <v>1289</v>
      </c>
      <c r="D1068" s="90" t="s">
        <v>1072</v>
      </c>
      <c r="E1068" s="89" t="s">
        <v>182</v>
      </c>
      <c r="F1068" s="89" t="s">
        <v>1675</v>
      </c>
      <c r="G1068" s="89">
        <v>7400</v>
      </c>
      <c r="H1068" s="89" t="s">
        <v>1662</v>
      </c>
      <c r="I1068" s="88"/>
      <c r="J1068" s="91">
        <v>37346</v>
      </c>
      <c r="K1068" s="89"/>
      <c r="L1068" s="92">
        <f>DATE(YEAR(J1068)-26,MONTH(J1068),DAY(J1069))</f>
        <v>27850</v>
      </c>
      <c r="M1068" s="89" t="s">
        <v>357</v>
      </c>
      <c r="N1068" s="88" t="s">
        <v>1674</v>
      </c>
      <c r="O1068" s="88"/>
      <c r="P1068" s="89" t="s">
        <v>1662</v>
      </c>
      <c r="Q1068" s="89" t="s">
        <v>4492</v>
      </c>
      <c r="R1068" s="93" t="s">
        <v>2396</v>
      </c>
      <c r="S1068" s="89" t="s">
        <v>6973</v>
      </c>
      <c r="T1068" s="96" t="s">
        <v>9270</v>
      </c>
      <c r="U1068" s="94" t="s">
        <v>6978</v>
      </c>
      <c r="V1068" s="88"/>
      <c r="W1068" s="88"/>
      <c r="X1068" s="89" t="s">
        <v>6178</v>
      </c>
    </row>
    <row r="1069" spans="1:24" ht="15" customHeight="1">
      <c r="A1069" s="88" t="s">
        <v>136</v>
      </c>
      <c r="B1069" s="88" t="s">
        <v>135</v>
      </c>
      <c r="C1069" s="89">
        <v>1290</v>
      </c>
      <c r="D1069" s="90" t="s">
        <v>1071</v>
      </c>
      <c r="E1069" s="89" t="s">
        <v>528</v>
      </c>
      <c r="F1069" s="89" t="s">
        <v>1675</v>
      </c>
      <c r="G1069" s="89">
        <v>6100</v>
      </c>
      <c r="H1069" s="89" t="s">
        <v>1661</v>
      </c>
      <c r="I1069" s="88"/>
      <c r="J1069" s="91">
        <v>37346</v>
      </c>
      <c r="K1069" s="89"/>
      <c r="L1069" s="92">
        <f>DATE(YEAR(J1069)-26,MONTH(J1069),DAY(J1070))</f>
        <v>27850</v>
      </c>
      <c r="M1069" s="89" t="s">
        <v>357</v>
      </c>
      <c r="N1069" s="88" t="s">
        <v>1674</v>
      </c>
      <c r="O1069" s="88"/>
      <c r="P1069" s="89" t="s">
        <v>1661</v>
      </c>
      <c r="Q1069" s="89" t="s">
        <v>4493</v>
      </c>
      <c r="R1069" s="93" t="s">
        <v>2397</v>
      </c>
      <c r="S1069" s="89" t="s">
        <v>6973</v>
      </c>
      <c r="T1069" s="96" t="s">
        <v>9270</v>
      </c>
      <c r="U1069" s="94" t="s">
        <v>6978</v>
      </c>
      <c r="V1069" s="88"/>
      <c r="W1069" s="88"/>
      <c r="X1069" s="89" t="s">
        <v>6179</v>
      </c>
    </row>
    <row r="1070" spans="1:24" ht="15" customHeight="1">
      <c r="A1070" s="88" t="s">
        <v>136</v>
      </c>
      <c r="B1070" s="88" t="s">
        <v>135</v>
      </c>
      <c r="C1070" s="89">
        <v>1291</v>
      </c>
      <c r="D1070" s="90" t="s">
        <v>1070</v>
      </c>
      <c r="E1070" s="89" t="s">
        <v>180</v>
      </c>
      <c r="F1070" s="89" t="s">
        <v>1675</v>
      </c>
      <c r="G1070" s="89">
        <v>6000</v>
      </c>
      <c r="H1070" s="89" t="s">
        <v>1661</v>
      </c>
      <c r="I1070" s="88"/>
      <c r="J1070" s="91">
        <v>37346</v>
      </c>
      <c r="K1070" s="89"/>
      <c r="L1070" s="92">
        <f>DATE(YEAR(J1070)-26,MONTH(J1070),DAY(J1071))</f>
        <v>27850</v>
      </c>
      <c r="M1070" s="89" t="s">
        <v>357</v>
      </c>
      <c r="N1070" s="88" t="s">
        <v>1674</v>
      </c>
      <c r="O1070" s="88"/>
      <c r="P1070" s="89" t="s">
        <v>1661</v>
      </c>
      <c r="Q1070" s="89" t="s">
        <v>4494</v>
      </c>
      <c r="R1070" s="93" t="s">
        <v>2398</v>
      </c>
      <c r="S1070" s="89" t="s">
        <v>6973</v>
      </c>
      <c r="T1070" s="96" t="s">
        <v>9270</v>
      </c>
      <c r="U1070" s="94" t="s">
        <v>6978</v>
      </c>
      <c r="V1070" s="88"/>
      <c r="W1070" s="88"/>
      <c r="X1070" s="89" t="s">
        <v>6180</v>
      </c>
    </row>
    <row r="1071" spans="1:24" ht="15" customHeight="1">
      <c r="A1071" s="88" t="s">
        <v>136</v>
      </c>
      <c r="B1071" s="88" t="s">
        <v>135</v>
      </c>
      <c r="C1071" s="89">
        <v>1292</v>
      </c>
      <c r="D1071" s="90" t="s">
        <v>326</v>
      </c>
      <c r="E1071" s="89" t="s">
        <v>443</v>
      </c>
      <c r="F1071" s="89" t="s">
        <v>1675</v>
      </c>
      <c r="G1071" s="89">
        <v>6500</v>
      </c>
      <c r="H1071" s="89" t="s">
        <v>224</v>
      </c>
      <c r="I1071" s="88"/>
      <c r="J1071" s="91">
        <v>37346</v>
      </c>
      <c r="K1071" s="89"/>
      <c r="L1071" s="92">
        <f>DATE(YEAR(J1071)-26,MONTH(J1071),DAY(J1072))</f>
        <v>27850</v>
      </c>
      <c r="M1071" s="89" t="s">
        <v>185</v>
      </c>
      <c r="N1071" s="88" t="s">
        <v>1674</v>
      </c>
      <c r="O1071" s="88"/>
      <c r="P1071" s="89" t="s">
        <v>224</v>
      </c>
      <c r="Q1071" s="89" t="s">
        <v>4495</v>
      </c>
      <c r="R1071" s="93" t="s">
        <v>2399</v>
      </c>
      <c r="S1071" s="89" t="s">
        <v>6973</v>
      </c>
      <c r="T1071" s="96" t="s">
        <v>9270</v>
      </c>
      <c r="U1071" s="94" t="s">
        <v>6978</v>
      </c>
      <c r="V1071" s="88"/>
      <c r="W1071" s="88"/>
      <c r="X1071" s="89" t="s">
        <v>6181</v>
      </c>
    </row>
    <row r="1072" spans="1:24" ht="15" customHeight="1">
      <c r="A1072" s="88" t="s">
        <v>136</v>
      </c>
      <c r="B1072" s="88" t="s">
        <v>135</v>
      </c>
      <c r="C1072" s="89">
        <v>1293</v>
      </c>
      <c r="D1072" s="90" t="s">
        <v>154</v>
      </c>
      <c r="E1072" s="89" t="s">
        <v>165</v>
      </c>
      <c r="F1072" s="89" t="s">
        <v>1675</v>
      </c>
      <c r="G1072" s="89">
        <v>5000</v>
      </c>
      <c r="H1072" s="89" t="s">
        <v>1661</v>
      </c>
      <c r="I1072" s="88"/>
      <c r="J1072" s="91">
        <v>37346</v>
      </c>
      <c r="K1072" s="89"/>
      <c r="L1072" s="92">
        <f>DATE(YEAR(J1072)-26,MONTH(J1072),DAY(J1073))</f>
        <v>27850</v>
      </c>
      <c r="M1072" s="89" t="s">
        <v>623</v>
      </c>
      <c r="N1072" s="88" t="s">
        <v>1674</v>
      </c>
      <c r="O1072" s="88"/>
      <c r="P1072" s="89" t="s">
        <v>1661</v>
      </c>
      <c r="Q1072" s="89" t="s">
        <v>4496</v>
      </c>
      <c r="R1072" s="93" t="s">
        <v>2400</v>
      </c>
      <c r="S1072" s="89" t="s">
        <v>6973</v>
      </c>
      <c r="T1072" s="96" t="s">
        <v>9270</v>
      </c>
      <c r="U1072" s="94" t="s">
        <v>6979</v>
      </c>
      <c r="V1072" s="88"/>
      <c r="W1072" s="88"/>
      <c r="X1072" s="89" t="s">
        <v>6182</v>
      </c>
    </row>
    <row r="1073" spans="1:24" ht="15" customHeight="1">
      <c r="A1073" s="88" t="s">
        <v>136</v>
      </c>
      <c r="B1073" s="88" t="s">
        <v>135</v>
      </c>
      <c r="C1073" s="89">
        <v>1294</v>
      </c>
      <c r="D1073" s="90" t="s">
        <v>154</v>
      </c>
      <c r="E1073" s="89" t="s">
        <v>361</v>
      </c>
      <c r="F1073" s="89" t="s">
        <v>1675</v>
      </c>
      <c r="G1073" s="89">
        <v>5000</v>
      </c>
      <c r="H1073" s="89" t="s">
        <v>1661</v>
      </c>
      <c r="I1073" s="88"/>
      <c r="J1073" s="91">
        <v>37346</v>
      </c>
      <c r="K1073" s="89"/>
      <c r="L1073" s="92">
        <f>DATE(YEAR(J1073)-26,MONTH(J1073),DAY(J1074))</f>
        <v>27850</v>
      </c>
      <c r="M1073" s="89" t="s">
        <v>623</v>
      </c>
      <c r="N1073" s="88" t="s">
        <v>1674</v>
      </c>
      <c r="O1073" s="88"/>
      <c r="P1073" s="89" t="s">
        <v>1661</v>
      </c>
      <c r="Q1073" s="89" t="s">
        <v>4497</v>
      </c>
      <c r="R1073" s="93" t="s">
        <v>2401</v>
      </c>
      <c r="S1073" s="89" t="s">
        <v>6973</v>
      </c>
      <c r="T1073" s="96" t="s">
        <v>9270</v>
      </c>
      <c r="U1073" s="94" t="s">
        <v>6978</v>
      </c>
      <c r="V1073" s="88"/>
      <c r="W1073" s="88"/>
      <c r="X1073" s="89" t="s">
        <v>6183</v>
      </c>
    </row>
    <row r="1074" spans="1:24" ht="15" customHeight="1">
      <c r="A1074" s="88" t="s">
        <v>136</v>
      </c>
      <c r="B1074" s="88" t="s">
        <v>135</v>
      </c>
      <c r="C1074" s="89">
        <v>1295</v>
      </c>
      <c r="D1074" s="90" t="s">
        <v>1069</v>
      </c>
      <c r="E1074" s="89" t="s">
        <v>1068</v>
      </c>
      <c r="F1074" s="89" t="s">
        <v>1675</v>
      </c>
      <c r="G1074" s="89">
        <v>3500</v>
      </c>
      <c r="H1074" s="89" t="s">
        <v>1661</v>
      </c>
      <c r="I1074" s="88"/>
      <c r="J1074" s="91">
        <v>37346</v>
      </c>
      <c r="K1074" s="89"/>
      <c r="L1074" s="92">
        <f>DATE(YEAR(J1074)-26,MONTH(J1074),DAY(J1075))</f>
        <v>27850</v>
      </c>
      <c r="M1074" s="89" t="s">
        <v>623</v>
      </c>
      <c r="N1074" s="88" t="s">
        <v>1674</v>
      </c>
      <c r="O1074" s="88"/>
      <c r="P1074" s="89" t="s">
        <v>1661</v>
      </c>
      <c r="Q1074" s="89" t="s">
        <v>4498</v>
      </c>
      <c r="R1074" s="93" t="s">
        <v>2402</v>
      </c>
      <c r="S1074" s="89" t="s">
        <v>6973</v>
      </c>
      <c r="T1074" s="96" t="s">
        <v>9270</v>
      </c>
      <c r="U1074" s="94" t="s">
        <v>6978</v>
      </c>
      <c r="V1074" s="88"/>
      <c r="W1074" s="88"/>
      <c r="X1074" s="89" t="s">
        <v>6184</v>
      </c>
    </row>
    <row r="1075" spans="1:24" ht="15" customHeight="1">
      <c r="A1075" s="88" t="s">
        <v>136</v>
      </c>
      <c r="B1075" s="88" t="s">
        <v>135</v>
      </c>
      <c r="C1075" s="89">
        <v>1296</v>
      </c>
      <c r="D1075" s="90" t="s">
        <v>154</v>
      </c>
      <c r="E1075" s="89" t="s">
        <v>324</v>
      </c>
      <c r="F1075" s="89" t="s">
        <v>1675</v>
      </c>
      <c r="G1075" s="89">
        <v>6500</v>
      </c>
      <c r="H1075" s="89" t="s">
        <v>1661</v>
      </c>
      <c r="I1075" s="88"/>
      <c r="J1075" s="91">
        <v>37346</v>
      </c>
      <c r="K1075" s="89"/>
      <c r="L1075" s="92">
        <f>DATE(YEAR(J1075)-26,MONTH(J1075),DAY(J1076))</f>
        <v>27850</v>
      </c>
      <c r="M1075" s="89" t="s">
        <v>623</v>
      </c>
      <c r="N1075" s="88" t="s">
        <v>1674</v>
      </c>
      <c r="O1075" s="88"/>
      <c r="P1075" s="89" t="s">
        <v>1661</v>
      </c>
      <c r="Q1075" s="89" t="s">
        <v>4499</v>
      </c>
      <c r="R1075" s="93" t="s">
        <v>2403</v>
      </c>
      <c r="S1075" s="89" t="s">
        <v>6973</v>
      </c>
      <c r="T1075" s="96" t="s">
        <v>9270</v>
      </c>
      <c r="U1075" s="94" t="s">
        <v>6979</v>
      </c>
      <c r="V1075" s="88"/>
      <c r="W1075" s="88"/>
      <c r="X1075" s="89" t="s">
        <v>6185</v>
      </c>
    </row>
    <row r="1076" spans="1:24" ht="15" customHeight="1">
      <c r="A1076" s="88" t="s">
        <v>136</v>
      </c>
      <c r="B1076" s="88" t="s">
        <v>135</v>
      </c>
      <c r="C1076" s="89">
        <v>1297</v>
      </c>
      <c r="D1076" s="90" t="s">
        <v>1067</v>
      </c>
      <c r="E1076" s="89" t="s">
        <v>1066</v>
      </c>
      <c r="F1076" s="89" t="s">
        <v>1675</v>
      </c>
      <c r="G1076" s="89">
        <v>7500</v>
      </c>
      <c r="H1076" s="89" t="s">
        <v>1661</v>
      </c>
      <c r="I1076" s="88"/>
      <c r="J1076" s="91">
        <v>37346</v>
      </c>
      <c r="K1076" s="89"/>
      <c r="L1076" s="92">
        <f>DATE(YEAR(J1076)-26,MONTH(J1076),DAY(J1077))</f>
        <v>27850</v>
      </c>
      <c r="M1076" s="89" t="s">
        <v>623</v>
      </c>
      <c r="N1076" s="88" t="s">
        <v>1674</v>
      </c>
      <c r="O1076" s="88"/>
      <c r="P1076" s="89" t="s">
        <v>1661</v>
      </c>
      <c r="Q1076" s="89" t="s">
        <v>4500</v>
      </c>
      <c r="R1076" s="93" t="s">
        <v>2404</v>
      </c>
      <c r="S1076" s="89" t="s">
        <v>6973</v>
      </c>
      <c r="T1076" s="96" t="s">
        <v>9270</v>
      </c>
      <c r="U1076" s="94" t="s">
        <v>6979</v>
      </c>
      <c r="V1076" s="88"/>
      <c r="W1076" s="88"/>
      <c r="X1076" s="89" t="s">
        <v>6186</v>
      </c>
    </row>
    <row r="1077" spans="1:24" ht="15" customHeight="1">
      <c r="A1077" s="88" t="s">
        <v>136</v>
      </c>
      <c r="B1077" s="88" t="s">
        <v>135</v>
      </c>
      <c r="C1077" s="89">
        <v>1298</v>
      </c>
      <c r="D1077" s="90" t="s">
        <v>1065</v>
      </c>
      <c r="E1077" s="89" t="s">
        <v>528</v>
      </c>
      <c r="F1077" s="89" t="s">
        <v>1675</v>
      </c>
      <c r="G1077" s="89">
        <v>100</v>
      </c>
      <c r="H1077" s="89" t="s">
        <v>224</v>
      </c>
      <c r="I1077" s="88"/>
      <c r="J1077" s="91">
        <v>37346</v>
      </c>
      <c r="K1077" s="89"/>
      <c r="L1077" s="92">
        <f>DATE(YEAR(J1077)-26,MONTH(J1077),DAY(J1078))</f>
        <v>27850</v>
      </c>
      <c r="M1077" s="89" t="s">
        <v>1570</v>
      </c>
      <c r="N1077" s="88" t="s">
        <v>1674</v>
      </c>
      <c r="O1077" s="88"/>
      <c r="P1077" s="89" t="s">
        <v>224</v>
      </c>
      <c r="Q1077" s="89" t="s">
        <v>1673</v>
      </c>
      <c r="R1077" s="93" t="s">
        <v>1673</v>
      </c>
      <c r="S1077" s="89" t="s">
        <v>6973</v>
      </c>
      <c r="T1077" s="96" t="s">
        <v>9270</v>
      </c>
      <c r="U1077" s="94" t="s">
        <v>6977</v>
      </c>
      <c r="V1077" s="88"/>
      <c r="W1077" s="88"/>
      <c r="X1077" s="89" t="s">
        <v>1673</v>
      </c>
    </row>
    <row r="1078" spans="1:24" ht="15" customHeight="1">
      <c r="A1078" s="88" t="s">
        <v>136</v>
      </c>
      <c r="B1078" s="88" t="s">
        <v>135</v>
      </c>
      <c r="C1078" s="89">
        <v>1299</v>
      </c>
      <c r="D1078" s="90" t="s">
        <v>1065</v>
      </c>
      <c r="E1078" s="89" t="s">
        <v>145</v>
      </c>
      <c r="F1078" s="89" t="s">
        <v>1675</v>
      </c>
      <c r="G1078" s="89">
        <v>100</v>
      </c>
      <c r="H1078" s="89" t="s">
        <v>224</v>
      </c>
      <c r="I1078" s="88"/>
      <c r="J1078" s="91">
        <v>37346</v>
      </c>
      <c r="K1078" s="89"/>
      <c r="L1078" s="92">
        <f>DATE(YEAR(J1078)-26,MONTH(J1078),DAY(J1079))</f>
        <v>27850</v>
      </c>
      <c r="M1078" s="89" t="s">
        <v>1570</v>
      </c>
      <c r="N1078" s="88" t="s">
        <v>1674</v>
      </c>
      <c r="O1078" s="88"/>
      <c r="P1078" s="89" t="s">
        <v>224</v>
      </c>
      <c r="Q1078" s="89" t="s">
        <v>1673</v>
      </c>
      <c r="R1078" s="93" t="s">
        <v>1673</v>
      </c>
      <c r="S1078" s="89" t="s">
        <v>6973</v>
      </c>
      <c r="T1078" s="96" t="s">
        <v>9270</v>
      </c>
      <c r="U1078" s="94" t="s">
        <v>6978</v>
      </c>
      <c r="V1078" s="88"/>
      <c r="W1078" s="88"/>
      <c r="X1078" s="89" t="s">
        <v>1673</v>
      </c>
    </row>
    <row r="1079" spans="1:24" ht="15" customHeight="1">
      <c r="A1079" s="88" t="s">
        <v>136</v>
      </c>
      <c r="B1079" s="88" t="s">
        <v>135</v>
      </c>
      <c r="C1079" s="89">
        <v>1300</v>
      </c>
      <c r="D1079" s="90" t="s">
        <v>1065</v>
      </c>
      <c r="E1079" s="89" t="s">
        <v>296</v>
      </c>
      <c r="F1079" s="89" t="s">
        <v>1675</v>
      </c>
      <c r="G1079" s="89">
        <v>1000</v>
      </c>
      <c r="H1079" s="89" t="s">
        <v>224</v>
      </c>
      <c r="I1079" s="88"/>
      <c r="J1079" s="91">
        <v>37346</v>
      </c>
      <c r="K1079" s="89"/>
      <c r="L1079" s="92">
        <f>DATE(YEAR(J1079)-26,MONTH(J1079),DAY(J1080))</f>
        <v>27850</v>
      </c>
      <c r="M1079" s="89" t="s">
        <v>1570</v>
      </c>
      <c r="N1079" s="88" t="s">
        <v>1674</v>
      </c>
      <c r="O1079" s="88"/>
      <c r="P1079" s="89" t="s">
        <v>224</v>
      </c>
      <c r="Q1079" s="89" t="s">
        <v>4501</v>
      </c>
      <c r="R1079" s="93" t="s">
        <v>2405</v>
      </c>
      <c r="S1079" s="89" t="s">
        <v>6973</v>
      </c>
      <c r="T1079" s="96" t="s">
        <v>9270</v>
      </c>
      <c r="U1079" s="94" t="s">
        <v>6978</v>
      </c>
      <c r="V1079" s="88"/>
      <c r="W1079" s="88"/>
      <c r="X1079" s="89" t="s">
        <v>1673</v>
      </c>
    </row>
    <row r="1080" spans="1:24" ht="15" customHeight="1">
      <c r="A1080" s="88" t="s">
        <v>136</v>
      </c>
      <c r="B1080" s="88" t="s">
        <v>135</v>
      </c>
      <c r="C1080" s="89">
        <v>1301</v>
      </c>
      <c r="D1080" s="90" t="s">
        <v>1065</v>
      </c>
      <c r="E1080" s="89" t="s">
        <v>1064</v>
      </c>
      <c r="F1080" s="89" t="s">
        <v>1675</v>
      </c>
      <c r="G1080" s="89">
        <v>100</v>
      </c>
      <c r="H1080" s="89" t="s">
        <v>224</v>
      </c>
      <c r="I1080" s="88"/>
      <c r="J1080" s="91">
        <v>37346</v>
      </c>
      <c r="K1080" s="89"/>
      <c r="L1080" s="92">
        <f>DATE(YEAR(J1080)-26,MONTH(J1080),DAY(J1081))</f>
        <v>27850</v>
      </c>
      <c r="M1080" s="89" t="s">
        <v>1570</v>
      </c>
      <c r="N1080" s="88" t="s">
        <v>1674</v>
      </c>
      <c r="O1080" s="88"/>
      <c r="P1080" s="89" t="s">
        <v>224</v>
      </c>
      <c r="Q1080" s="89" t="s">
        <v>4502</v>
      </c>
      <c r="R1080" s="93" t="s">
        <v>1673</v>
      </c>
      <c r="S1080" s="89" t="s">
        <v>6973</v>
      </c>
      <c r="T1080" s="96" t="s">
        <v>9270</v>
      </c>
      <c r="U1080" s="94" t="s">
        <v>6978</v>
      </c>
      <c r="V1080" s="88"/>
      <c r="W1080" s="88"/>
      <c r="X1080" s="89" t="s">
        <v>1673</v>
      </c>
    </row>
    <row r="1081" spans="1:24" ht="15" customHeight="1">
      <c r="A1081" s="88" t="s">
        <v>136</v>
      </c>
      <c r="B1081" s="88" t="s">
        <v>135</v>
      </c>
      <c r="C1081" s="89">
        <v>1302</v>
      </c>
      <c r="D1081" s="90" t="s">
        <v>627</v>
      </c>
      <c r="E1081" s="89" t="s">
        <v>245</v>
      </c>
      <c r="F1081" s="89" t="s">
        <v>1675</v>
      </c>
      <c r="G1081" s="89">
        <v>29200</v>
      </c>
      <c r="H1081" s="89" t="s">
        <v>1661</v>
      </c>
      <c r="I1081" s="88"/>
      <c r="J1081" s="91">
        <v>37346</v>
      </c>
      <c r="K1081" s="89"/>
      <c r="L1081" s="92">
        <f>DATE(YEAR(J1081)-26,MONTH(J1081),DAY(J1082))</f>
        <v>27850</v>
      </c>
      <c r="M1081" s="89" t="s">
        <v>388</v>
      </c>
      <c r="N1081" s="88" t="s">
        <v>1674</v>
      </c>
      <c r="O1081" s="88"/>
      <c r="P1081" s="89" t="s">
        <v>1661</v>
      </c>
      <c r="Q1081" s="89" t="s">
        <v>4503</v>
      </c>
      <c r="R1081" s="93" t="s">
        <v>2406</v>
      </c>
      <c r="S1081" s="89" t="s">
        <v>6973</v>
      </c>
      <c r="T1081" s="96" t="s">
        <v>9270</v>
      </c>
      <c r="U1081" s="94" t="s">
        <v>6979</v>
      </c>
      <c r="V1081" s="88"/>
      <c r="W1081" s="88"/>
      <c r="X1081" s="89" t="s">
        <v>6187</v>
      </c>
    </row>
    <row r="1082" spans="1:24" ht="15" customHeight="1">
      <c r="A1082" s="88" t="s">
        <v>136</v>
      </c>
      <c r="B1082" s="88" t="s">
        <v>135</v>
      </c>
      <c r="C1082" s="89">
        <v>1303</v>
      </c>
      <c r="D1082" s="90" t="s">
        <v>368</v>
      </c>
      <c r="E1082" s="89" t="s">
        <v>1063</v>
      </c>
      <c r="F1082" s="89" t="s">
        <v>1675</v>
      </c>
      <c r="G1082" s="89">
        <v>12800</v>
      </c>
      <c r="H1082" s="89" t="s">
        <v>1335</v>
      </c>
      <c r="I1082" s="88"/>
      <c r="J1082" s="91">
        <v>37346</v>
      </c>
      <c r="K1082" s="89"/>
      <c r="L1082" s="92">
        <f>DATE(YEAR(J1082)-26,MONTH(J1082),DAY(J1083))</f>
        <v>27850</v>
      </c>
      <c r="M1082" s="89" t="s">
        <v>416</v>
      </c>
      <c r="N1082" s="88" t="s">
        <v>1674</v>
      </c>
      <c r="O1082" s="88"/>
      <c r="P1082" s="89" t="s">
        <v>1335</v>
      </c>
      <c r="Q1082" s="89" t="s">
        <v>4504</v>
      </c>
      <c r="R1082" s="93" t="s">
        <v>2407</v>
      </c>
      <c r="S1082" s="89" t="s">
        <v>6973</v>
      </c>
      <c r="T1082" s="96" t="s">
        <v>9270</v>
      </c>
      <c r="U1082" s="94" t="s">
        <v>6979</v>
      </c>
      <c r="V1082" s="88"/>
      <c r="W1082" s="88"/>
      <c r="X1082" s="89" t="s">
        <v>6188</v>
      </c>
    </row>
    <row r="1083" spans="1:24" ht="15" customHeight="1">
      <c r="A1083" s="88" t="s">
        <v>136</v>
      </c>
      <c r="B1083" s="88" t="s">
        <v>135</v>
      </c>
      <c r="C1083" s="89">
        <v>1304</v>
      </c>
      <c r="D1083" s="90" t="s">
        <v>1026</v>
      </c>
      <c r="E1083" s="89" t="s">
        <v>623</v>
      </c>
      <c r="F1083" s="89" t="s">
        <v>1675</v>
      </c>
      <c r="G1083" s="89">
        <v>100</v>
      </c>
      <c r="H1083" s="89" t="s">
        <v>1661</v>
      </c>
      <c r="I1083" s="88"/>
      <c r="J1083" s="91">
        <v>37346</v>
      </c>
      <c r="K1083" s="89"/>
      <c r="L1083" s="92">
        <f>DATE(YEAR(J1083)-26,MONTH(J1083),DAY(J1084))</f>
        <v>27850</v>
      </c>
      <c r="M1083" s="89" t="s">
        <v>1062</v>
      </c>
      <c r="N1083" s="88" t="s">
        <v>1674</v>
      </c>
      <c r="O1083" s="88"/>
      <c r="P1083" s="89" t="s">
        <v>1661</v>
      </c>
      <c r="Q1083" s="89" t="s">
        <v>1673</v>
      </c>
      <c r="R1083" s="93" t="s">
        <v>1673</v>
      </c>
      <c r="S1083" s="89" t="s">
        <v>6973</v>
      </c>
      <c r="T1083" s="96" t="s">
        <v>9270</v>
      </c>
      <c r="U1083" s="94" t="s">
        <v>6977</v>
      </c>
      <c r="V1083" s="88"/>
      <c r="W1083" s="88"/>
      <c r="X1083" s="89" t="s">
        <v>1673</v>
      </c>
    </row>
    <row r="1084" spans="1:24" ht="15" customHeight="1">
      <c r="A1084" s="88" t="s">
        <v>136</v>
      </c>
      <c r="B1084" s="88" t="s">
        <v>135</v>
      </c>
      <c r="C1084" s="89">
        <v>1305</v>
      </c>
      <c r="D1084" s="90" t="s">
        <v>154</v>
      </c>
      <c r="E1084" s="89" t="s">
        <v>1062</v>
      </c>
      <c r="F1084" s="89" t="s">
        <v>1675</v>
      </c>
      <c r="G1084" s="89">
        <v>5000</v>
      </c>
      <c r="H1084" s="89" t="s">
        <v>1661</v>
      </c>
      <c r="I1084" s="88"/>
      <c r="J1084" s="91">
        <v>37346</v>
      </c>
      <c r="K1084" s="89"/>
      <c r="L1084" s="92">
        <f>DATE(YEAR(J1084)-26,MONTH(J1084),DAY(J1085))</f>
        <v>27850</v>
      </c>
      <c r="M1084" s="89" t="s">
        <v>623</v>
      </c>
      <c r="N1084" s="88" t="s">
        <v>1674</v>
      </c>
      <c r="O1084" s="88"/>
      <c r="P1084" s="89" t="s">
        <v>1661</v>
      </c>
      <c r="Q1084" s="89" t="s">
        <v>4505</v>
      </c>
      <c r="R1084" s="93" t="s">
        <v>2408</v>
      </c>
      <c r="S1084" s="89" t="s">
        <v>6973</v>
      </c>
      <c r="T1084" s="96" t="s">
        <v>9270</v>
      </c>
      <c r="U1084" s="94" t="s">
        <v>6979</v>
      </c>
      <c r="V1084" s="88"/>
      <c r="W1084" s="88"/>
      <c r="X1084" s="89" t="s">
        <v>6189</v>
      </c>
    </row>
    <row r="1085" spans="1:24" ht="15" customHeight="1">
      <c r="A1085" s="88" t="s">
        <v>136</v>
      </c>
      <c r="B1085" s="88" t="s">
        <v>135</v>
      </c>
      <c r="C1085" s="89">
        <v>1306</v>
      </c>
      <c r="D1085" s="90" t="s">
        <v>154</v>
      </c>
      <c r="E1085" s="89" t="s">
        <v>288</v>
      </c>
      <c r="F1085" s="89" t="s">
        <v>1675</v>
      </c>
      <c r="G1085" s="89">
        <v>5000</v>
      </c>
      <c r="H1085" s="89" t="s">
        <v>1661</v>
      </c>
      <c r="I1085" s="88"/>
      <c r="J1085" s="91">
        <v>37346</v>
      </c>
      <c r="K1085" s="89"/>
      <c r="L1085" s="92">
        <f>DATE(YEAR(J1085)-26,MONTH(J1085),DAY(J1086))</f>
        <v>27850</v>
      </c>
      <c r="M1085" s="89" t="s">
        <v>623</v>
      </c>
      <c r="N1085" s="88" t="s">
        <v>1674</v>
      </c>
      <c r="O1085" s="88"/>
      <c r="P1085" s="89" t="s">
        <v>1661</v>
      </c>
      <c r="Q1085" s="89" t="s">
        <v>4506</v>
      </c>
      <c r="R1085" s="93" t="s">
        <v>2409</v>
      </c>
      <c r="S1085" s="89" t="s">
        <v>6973</v>
      </c>
      <c r="T1085" s="96" t="s">
        <v>9270</v>
      </c>
      <c r="U1085" s="94" t="s">
        <v>6979</v>
      </c>
      <c r="V1085" s="88"/>
      <c r="W1085" s="88"/>
      <c r="X1085" s="89" t="s">
        <v>6190</v>
      </c>
    </row>
    <row r="1086" spans="1:24" ht="15" customHeight="1">
      <c r="A1086" s="88" t="s">
        <v>136</v>
      </c>
      <c r="B1086" s="88" t="s">
        <v>135</v>
      </c>
      <c r="C1086" s="89">
        <v>1307</v>
      </c>
      <c r="D1086" s="90" t="s">
        <v>154</v>
      </c>
      <c r="E1086" s="89" t="s">
        <v>388</v>
      </c>
      <c r="F1086" s="89" t="s">
        <v>1675</v>
      </c>
      <c r="G1086" s="89">
        <v>7500</v>
      </c>
      <c r="H1086" s="89" t="s">
        <v>1661</v>
      </c>
      <c r="I1086" s="88"/>
      <c r="J1086" s="91">
        <v>37346</v>
      </c>
      <c r="K1086" s="89"/>
      <c r="L1086" s="92">
        <f>DATE(YEAR(J1086)-26,MONTH(J1086),DAY(J1087))</f>
        <v>27850</v>
      </c>
      <c r="M1086" s="89" t="s">
        <v>623</v>
      </c>
      <c r="N1086" s="88" t="s">
        <v>1674</v>
      </c>
      <c r="O1086" s="88"/>
      <c r="P1086" s="89" t="s">
        <v>1661</v>
      </c>
      <c r="Q1086" s="89" t="s">
        <v>4507</v>
      </c>
      <c r="R1086" s="93" t="s">
        <v>2410</v>
      </c>
      <c r="S1086" s="89" t="s">
        <v>6973</v>
      </c>
      <c r="T1086" s="96" t="s">
        <v>9270</v>
      </c>
      <c r="U1086" s="94" t="s">
        <v>6979</v>
      </c>
      <c r="V1086" s="88"/>
      <c r="W1086" s="88"/>
      <c r="X1086" s="89" t="s">
        <v>6191</v>
      </c>
    </row>
    <row r="1087" spans="1:24" ht="15" customHeight="1">
      <c r="A1087" s="88" t="s">
        <v>136</v>
      </c>
      <c r="B1087" s="88" t="s">
        <v>135</v>
      </c>
      <c r="C1087" s="89">
        <v>1308</v>
      </c>
      <c r="D1087" s="90" t="s">
        <v>254</v>
      </c>
      <c r="E1087" s="89" t="s">
        <v>491</v>
      </c>
      <c r="F1087" s="89" t="s">
        <v>1676</v>
      </c>
      <c r="G1087" s="89">
        <v>1000</v>
      </c>
      <c r="H1087" s="89" t="s">
        <v>224</v>
      </c>
      <c r="I1087" s="88"/>
      <c r="J1087" s="91">
        <v>37346</v>
      </c>
      <c r="K1087" s="89"/>
      <c r="L1087" s="92">
        <f>DATE(YEAR(J1087)-26,MONTH(J1087),DAY(J1088))</f>
        <v>27850</v>
      </c>
      <c r="M1087" s="89" t="s">
        <v>528</v>
      </c>
      <c r="N1087" s="88" t="s">
        <v>1674</v>
      </c>
      <c r="O1087" s="88"/>
      <c r="P1087" s="89" t="s">
        <v>224</v>
      </c>
      <c r="Q1087" s="89" t="s">
        <v>1673</v>
      </c>
      <c r="R1087" s="93" t="s">
        <v>2411</v>
      </c>
      <c r="S1087" s="89" t="s">
        <v>6973</v>
      </c>
      <c r="T1087" s="96" t="s">
        <v>9270</v>
      </c>
      <c r="U1087" s="94" t="s">
        <v>6978</v>
      </c>
      <c r="V1087" s="88"/>
      <c r="W1087" s="88"/>
      <c r="X1087" s="89" t="s">
        <v>1673</v>
      </c>
    </row>
    <row r="1088" spans="1:24" ht="15" customHeight="1">
      <c r="A1088" s="88" t="s">
        <v>136</v>
      </c>
      <c r="B1088" s="88" t="s">
        <v>135</v>
      </c>
      <c r="C1088" s="89">
        <v>1309</v>
      </c>
      <c r="D1088" s="90" t="s">
        <v>326</v>
      </c>
      <c r="E1088" s="89" t="s">
        <v>917</v>
      </c>
      <c r="F1088" s="89" t="s">
        <v>1675</v>
      </c>
      <c r="G1088" s="89">
        <v>7000</v>
      </c>
      <c r="H1088" s="89" t="s">
        <v>224</v>
      </c>
      <c r="I1088" s="88"/>
      <c r="J1088" s="91">
        <v>37346</v>
      </c>
      <c r="K1088" s="89"/>
      <c r="L1088" s="92">
        <f>DATE(YEAR(J1088)-26,MONTH(J1088),DAY(J1089))</f>
        <v>27850</v>
      </c>
      <c r="M1088" s="89" t="s">
        <v>270</v>
      </c>
      <c r="N1088" s="88" t="s">
        <v>1674</v>
      </c>
      <c r="O1088" s="88"/>
      <c r="P1088" s="89" t="s">
        <v>224</v>
      </c>
      <c r="Q1088" s="89" t="s">
        <v>4508</v>
      </c>
      <c r="R1088" s="93" t="s">
        <v>2412</v>
      </c>
      <c r="S1088" s="89" t="s">
        <v>6973</v>
      </c>
      <c r="T1088" s="96" t="s">
        <v>9270</v>
      </c>
      <c r="U1088" s="94" t="s">
        <v>6979</v>
      </c>
      <c r="V1088" s="88"/>
      <c r="W1088" s="88"/>
      <c r="X1088" s="89" t="s">
        <v>6192</v>
      </c>
    </row>
    <row r="1089" spans="1:24" ht="15" customHeight="1">
      <c r="A1089" s="88" t="s">
        <v>136</v>
      </c>
      <c r="B1089" s="88" t="s">
        <v>135</v>
      </c>
      <c r="C1089" s="89">
        <v>1310</v>
      </c>
      <c r="D1089" s="90" t="s">
        <v>326</v>
      </c>
      <c r="E1089" s="89" t="s">
        <v>245</v>
      </c>
      <c r="F1089" s="89" t="s">
        <v>1675</v>
      </c>
      <c r="G1089" s="89">
        <v>7300</v>
      </c>
      <c r="H1089" s="89" t="s">
        <v>224</v>
      </c>
      <c r="I1089" s="88"/>
      <c r="J1089" s="91">
        <v>37346</v>
      </c>
      <c r="K1089" s="89"/>
      <c r="L1089" s="92">
        <f>DATE(YEAR(J1089)-26,MONTH(J1089),DAY(J1090))</f>
        <v>27850</v>
      </c>
      <c r="M1089" s="89" t="s">
        <v>185</v>
      </c>
      <c r="N1089" s="88" t="s">
        <v>1674</v>
      </c>
      <c r="O1089" s="88"/>
      <c r="P1089" s="89" t="s">
        <v>224</v>
      </c>
      <c r="Q1089" s="89" t="s">
        <v>4509</v>
      </c>
      <c r="R1089" s="93" t="s">
        <v>2413</v>
      </c>
      <c r="S1089" s="89" t="s">
        <v>6973</v>
      </c>
      <c r="T1089" s="96" t="s">
        <v>9270</v>
      </c>
      <c r="U1089" s="94" t="s">
        <v>6978</v>
      </c>
      <c r="V1089" s="88"/>
      <c r="W1089" s="88"/>
      <c r="X1089" s="89" t="s">
        <v>6193</v>
      </c>
    </row>
    <row r="1090" spans="1:24" ht="15" customHeight="1">
      <c r="A1090" s="88" t="s">
        <v>136</v>
      </c>
      <c r="B1090" s="88" t="s">
        <v>135</v>
      </c>
      <c r="C1090" s="89">
        <v>1311</v>
      </c>
      <c r="D1090" s="90" t="s">
        <v>619</v>
      </c>
      <c r="E1090" s="89" t="s">
        <v>256</v>
      </c>
      <c r="F1090" s="89" t="s">
        <v>1675</v>
      </c>
      <c r="G1090" s="89">
        <v>100</v>
      </c>
      <c r="H1090" s="89" t="s">
        <v>1661</v>
      </c>
      <c r="I1090" s="88"/>
      <c r="J1090" s="91">
        <v>37346</v>
      </c>
      <c r="K1090" s="89"/>
      <c r="L1090" s="92">
        <f>DATE(YEAR(J1090)-26,MONTH(J1090),DAY(J1091))</f>
        <v>27850</v>
      </c>
      <c r="M1090" s="89" t="s">
        <v>270</v>
      </c>
      <c r="N1090" s="88" t="s">
        <v>1674</v>
      </c>
      <c r="O1090" s="88"/>
      <c r="P1090" s="89" t="s">
        <v>1661</v>
      </c>
      <c r="Q1090" s="89" t="s">
        <v>1673</v>
      </c>
      <c r="R1090" s="93" t="s">
        <v>1673</v>
      </c>
      <c r="S1090" s="89" t="s">
        <v>6973</v>
      </c>
      <c r="T1090" s="96" t="s">
        <v>9270</v>
      </c>
      <c r="U1090" s="94" t="s">
        <v>6978</v>
      </c>
      <c r="V1090" s="88"/>
      <c r="W1090" s="88"/>
      <c r="X1090" s="89" t="s">
        <v>1673</v>
      </c>
    </row>
    <row r="1091" spans="1:24" ht="15" customHeight="1">
      <c r="A1091" s="88" t="s">
        <v>136</v>
      </c>
      <c r="B1091" s="88" t="s">
        <v>135</v>
      </c>
      <c r="C1091" s="89">
        <v>1312</v>
      </c>
      <c r="D1091" s="90" t="s">
        <v>619</v>
      </c>
      <c r="E1091" s="89" t="s">
        <v>245</v>
      </c>
      <c r="F1091" s="89" t="s">
        <v>1675</v>
      </c>
      <c r="G1091" s="89">
        <v>100</v>
      </c>
      <c r="H1091" s="89" t="s">
        <v>1661</v>
      </c>
      <c r="I1091" s="88"/>
      <c r="J1091" s="91">
        <v>37346</v>
      </c>
      <c r="K1091" s="89"/>
      <c r="L1091" s="92">
        <f>DATE(YEAR(J1091)-26,MONTH(J1091),DAY(J1092))</f>
        <v>27850</v>
      </c>
      <c r="M1091" s="89" t="s">
        <v>270</v>
      </c>
      <c r="N1091" s="88" t="s">
        <v>1674</v>
      </c>
      <c r="O1091" s="88"/>
      <c r="P1091" s="89" t="s">
        <v>1661</v>
      </c>
      <c r="Q1091" s="89" t="s">
        <v>1673</v>
      </c>
      <c r="R1091" s="93" t="s">
        <v>1673</v>
      </c>
      <c r="S1091" s="89" t="s">
        <v>6973</v>
      </c>
      <c r="T1091" s="96" t="s">
        <v>9270</v>
      </c>
      <c r="U1091" s="94" t="s">
        <v>6978</v>
      </c>
      <c r="V1091" s="88"/>
      <c r="W1091" s="88"/>
      <c r="X1091" s="89" t="s">
        <v>1673</v>
      </c>
    </row>
    <row r="1092" spans="1:24" ht="15" customHeight="1">
      <c r="A1092" s="88" t="s">
        <v>136</v>
      </c>
      <c r="B1092" s="88" t="s">
        <v>135</v>
      </c>
      <c r="C1092" s="89">
        <v>1313</v>
      </c>
      <c r="D1092" s="90" t="s">
        <v>619</v>
      </c>
      <c r="E1092" s="89" t="s">
        <v>749</v>
      </c>
      <c r="F1092" s="89" t="s">
        <v>1675</v>
      </c>
      <c r="G1092" s="89">
        <v>100</v>
      </c>
      <c r="H1092" s="89" t="s">
        <v>1661</v>
      </c>
      <c r="I1092" s="88"/>
      <c r="J1092" s="91">
        <v>37346</v>
      </c>
      <c r="K1092" s="89"/>
      <c r="L1092" s="92">
        <f>DATE(YEAR(J1092)-26,MONTH(J1092),DAY(J1093))</f>
        <v>27850</v>
      </c>
      <c r="M1092" s="89" t="s">
        <v>270</v>
      </c>
      <c r="N1092" s="88" t="s">
        <v>1674</v>
      </c>
      <c r="O1092" s="88"/>
      <c r="P1092" s="89" t="s">
        <v>1661</v>
      </c>
      <c r="Q1092" s="89" t="s">
        <v>1673</v>
      </c>
      <c r="R1092" s="93" t="s">
        <v>1673</v>
      </c>
      <c r="S1092" s="89" t="s">
        <v>6973</v>
      </c>
      <c r="T1092" s="96" t="s">
        <v>9270</v>
      </c>
      <c r="U1092" s="94" t="s">
        <v>6978</v>
      </c>
      <c r="V1092" s="88"/>
      <c r="W1092" s="88"/>
      <c r="X1092" s="89" t="s">
        <v>1673</v>
      </c>
    </row>
    <row r="1093" spans="1:24" ht="15" customHeight="1">
      <c r="A1093" s="88" t="s">
        <v>136</v>
      </c>
      <c r="B1093" s="88" t="s">
        <v>135</v>
      </c>
      <c r="C1093" s="89">
        <v>1314</v>
      </c>
      <c r="D1093" s="90" t="s">
        <v>368</v>
      </c>
      <c r="E1093" s="89" t="s">
        <v>838</v>
      </c>
      <c r="F1093" s="89" t="s">
        <v>1675</v>
      </c>
      <c r="G1093" s="89">
        <v>1000</v>
      </c>
      <c r="H1093" s="89" t="s">
        <v>224</v>
      </c>
      <c r="I1093" s="88"/>
      <c r="J1093" s="91">
        <v>37346</v>
      </c>
      <c r="K1093" s="89"/>
      <c r="L1093" s="92">
        <f>DATE(YEAR(J1093)-26,MONTH(J1093),DAY(J1094))</f>
        <v>27850</v>
      </c>
      <c r="M1093" s="89" t="s">
        <v>1405</v>
      </c>
      <c r="N1093" s="88" t="s">
        <v>1674</v>
      </c>
      <c r="O1093" s="88"/>
      <c r="P1093" s="89" t="s">
        <v>224</v>
      </c>
      <c r="Q1093" s="89" t="s">
        <v>1673</v>
      </c>
      <c r="R1093" s="93" t="s">
        <v>1673</v>
      </c>
      <c r="S1093" s="89" t="s">
        <v>6973</v>
      </c>
      <c r="T1093" s="96" t="s">
        <v>9270</v>
      </c>
      <c r="U1093" s="94" t="s">
        <v>6978</v>
      </c>
      <c r="V1093" s="88"/>
      <c r="W1093" s="88"/>
      <c r="X1093" s="89" t="s">
        <v>1673</v>
      </c>
    </row>
    <row r="1094" spans="1:24" ht="15" customHeight="1">
      <c r="A1094" s="88" t="s">
        <v>136</v>
      </c>
      <c r="B1094" s="88" t="s">
        <v>135</v>
      </c>
      <c r="C1094" s="89">
        <v>1315</v>
      </c>
      <c r="D1094" s="90" t="s">
        <v>1061</v>
      </c>
      <c r="E1094" s="89" t="s">
        <v>344</v>
      </c>
      <c r="F1094" s="89" t="s">
        <v>1676</v>
      </c>
      <c r="G1094" s="89">
        <v>1000</v>
      </c>
      <c r="H1094" s="89" t="s">
        <v>224</v>
      </c>
      <c r="I1094" s="88"/>
      <c r="J1094" s="91">
        <v>37346</v>
      </c>
      <c r="K1094" s="89"/>
      <c r="L1094" s="92">
        <f>DATE(YEAR(J1094)-26,MONTH(J1094),DAY(J1095))</f>
        <v>27850</v>
      </c>
      <c r="M1094" s="89" t="s">
        <v>336</v>
      </c>
      <c r="N1094" s="88" t="s">
        <v>1674</v>
      </c>
      <c r="O1094" s="88"/>
      <c r="P1094" s="89" t="s">
        <v>224</v>
      </c>
      <c r="Q1094" s="89" t="s">
        <v>1673</v>
      </c>
      <c r="R1094" s="93" t="s">
        <v>1673</v>
      </c>
      <c r="S1094" s="89" t="s">
        <v>6973</v>
      </c>
      <c r="T1094" s="96" t="s">
        <v>9270</v>
      </c>
      <c r="U1094" s="94" t="s">
        <v>6979</v>
      </c>
      <c r="V1094" s="88"/>
      <c r="W1094" s="88"/>
      <c r="X1094" s="89" t="s">
        <v>1673</v>
      </c>
    </row>
    <row r="1095" spans="1:24" ht="15" customHeight="1">
      <c r="A1095" s="88" t="s">
        <v>136</v>
      </c>
      <c r="B1095" s="88" t="s">
        <v>135</v>
      </c>
      <c r="C1095" s="89">
        <v>1316</v>
      </c>
      <c r="D1095" s="90" t="s">
        <v>368</v>
      </c>
      <c r="E1095" s="89" t="s">
        <v>459</v>
      </c>
      <c r="F1095" s="89" t="s">
        <v>1675</v>
      </c>
      <c r="G1095" s="89">
        <v>100</v>
      </c>
      <c r="H1095" s="89" t="s">
        <v>224</v>
      </c>
      <c r="I1095" s="88"/>
      <c r="J1095" s="91">
        <v>37346</v>
      </c>
      <c r="K1095" s="89"/>
      <c r="L1095" s="92">
        <f>DATE(YEAR(J1095)-26,MONTH(J1095),DAY(J1096))</f>
        <v>27850</v>
      </c>
      <c r="M1095" s="89" t="s">
        <v>214</v>
      </c>
      <c r="N1095" s="88" t="s">
        <v>1674</v>
      </c>
      <c r="O1095" s="88"/>
      <c r="P1095" s="89" t="s">
        <v>224</v>
      </c>
      <c r="Q1095" s="89" t="s">
        <v>4460</v>
      </c>
      <c r="R1095" s="93" t="s">
        <v>1673</v>
      </c>
      <c r="S1095" s="89" t="s">
        <v>6973</v>
      </c>
      <c r="T1095" s="96" t="s">
        <v>9270</v>
      </c>
      <c r="U1095" s="94" t="s">
        <v>6978</v>
      </c>
      <c r="V1095" s="88"/>
      <c r="W1095" s="88"/>
      <c r="X1095" s="89" t="s">
        <v>1673</v>
      </c>
    </row>
    <row r="1096" spans="1:24" ht="15" customHeight="1">
      <c r="A1096" s="88" t="s">
        <v>136</v>
      </c>
      <c r="B1096" s="88" t="s">
        <v>135</v>
      </c>
      <c r="C1096" s="89">
        <v>1317</v>
      </c>
      <c r="D1096" s="90" t="s">
        <v>368</v>
      </c>
      <c r="E1096" s="89" t="s">
        <v>1060</v>
      </c>
      <c r="F1096" s="89" t="s">
        <v>1675</v>
      </c>
      <c r="G1096" s="89">
        <v>500</v>
      </c>
      <c r="H1096" s="89" t="s">
        <v>224</v>
      </c>
      <c r="I1096" s="88"/>
      <c r="J1096" s="91">
        <v>37346</v>
      </c>
      <c r="K1096" s="89"/>
      <c r="L1096" s="92">
        <f>DATE(YEAR(J1096)-26,MONTH(J1096),DAY(J1097))</f>
        <v>27850</v>
      </c>
      <c r="M1096" s="89" t="s">
        <v>214</v>
      </c>
      <c r="N1096" s="88" t="s">
        <v>1674</v>
      </c>
      <c r="O1096" s="88"/>
      <c r="P1096" s="89" t="s">
        <v>224</v>
      </c>
      <c r="Q1096" s="89" t="s">
        <v>4510</v>
      </c>
      <c r="R1096" s="93" t="s">
        <v>2414</v>
      </c>
      <c r="S1096" s="89" t="s">
        <v>6973</v>
      </c>
      <c r="T1096" s="96" t="s">
        <v>9270</v>
      </c>
      <c r="U1096" s="94" t="s">
        <v>6978</v>
      </c>
      <c r="V1096" s="88"/>
      <c r="W1096" s="88"/>
      <c r="X1096" s="89" t="s">
        <v>1673</v>
      </c>
    </row>
    <row r="1097" spans="1:24" ht="15" customHeight="1">
      <c r="A1097" s="88" t="s">
        <v>136</v>
      </c>
      <c r="B1097" s="88" t="s">
        <v>135</v>
      </c>
      <c r="C1097" s="89">
        <v>1318</v>
      </c>
      <c r="D1097" s="90" t="s">
        <v>368</v>
      </c>
      <c r="E1097" s="89" t="s">
        <v>672</v>
      </c>
      <c r="F1097" s="89" t="s">
        <v>1675</v>
      </c>
      <c r="G1097" s="89">
        <v>500</v>
      </c>
      <c r="H1097" s="89" t="s">
        <v>224</v>
      </c>
      <c r="I1097" s="88"/>
      <c r="J1097" s="91">
        <v>37346</v>
      </c>
      <c r="K1097" s="89"/>
      <c r="L1097" s="92">
        <f>DATE(YEAR(J1097)-26,MONTH(J1097),DAY(J1098))</f>
        <v>27850</v>
      </c>
      <c r="M1097" s="89" t="s">
        <v>214</v>
      </c>
      <c r="N1097" s="88" t="s">
        <v>1674</v>
      </c>
      <c r="O1097" s="88"/>
      <c r="P1097" s="89" t="s">
        <v>224</v>
      </c>
      <c r="Q1097" s="89" t="s">
        <v>4511</v>
      </c>
      <c r="R1097" s="93" t="s">
        <v>2415</v>
      </c>
      <c r="S1097" s="89" t="s">
        <v>6973</v>
      </c>
      <c r="T1097" s="96" t="s">
        <v>9270</v>
      </c>
      <c r="U1097" s="94" t="s">
        <v>6978</v>
      </c>
      <c r="V1097" s="88"/>
      <c r="W1097" s="88"/>
      <c r="X1097" s="89" t="s">
        <v>1673</v>
      </c>
    </row>
    <row r="1098" spans="1:24" ht="15" customHeight="1">
      <c r="A1098" s="88" t="s">
        <v>136</v>
      </c>
      <c r="B1098" s="88" t="s">
        <v>135</v>
      </c>
      <c r="C1098" s="89">
        <v>1319</v>
      </c>
      <c r="D1098" s="90" t="s">
        <v>368</v>
      </c>
      <c r="E1098" s="89" t="s">
        <v>294</v>
      </c>
      <c r="F1098" s="89" t="s">
        <v>1676</v>
      </c>
      <c r="G1098" s="89">
        <v>100</v>
      </c>
      <c r="H1098" s="89" t="s">
        <v>224</v>
      </c>
      <c r="I1098" s="88"/>
      <c r="J1098" s="91">
        <v>37346</v>
      </c>
      <c r="K1098" s="89"/>
      <c r="L1098" s="92">
        <f>DATE(YEAR(J1098)-26,MONTH(J1098),DAY(J1099))</f>
        <v>27850</v>
      </c>
      <c r="M1098" s="89" t="s">
        <v>214</v>
      </c>
      <c r="N1098" s="88" t="s">
        <v>1674</v>
      </c>
      <c r="O1098" s="88"/>
      <c r="P1098" s="89" t="s">
        <v>224</v>
      </c>
      <c r="Q1098" s="89" t="s">
        <v>4460</v>
      </c>
      <c r="R1098" s="93" t="s">
        <v>1673</v>
      </c>
      <c r="S1098" s="89" t="s">
        <v>6973</v>
      </c>
      <c r="T1098" s="96" t="s">
        <v>9270</v>
      </c>
      <c r="U1098" s="94" t="s">
        <v>6978</v>
      </c>
      <c r="V1098" s="88"/>
      <c r="W1098" s="88"/>
      <c r="X1098" s="89" t="s">
        <v>1673</v>
      </c>
    </row>
    <row r="1099" spans="1:24" ht="15" customHeight="1">
      <c r="A1099" s="88" t="s">
        <v>136</v>
      </c>
      <c r="B1099" s="88" t="s">
        <v>135</v>
      </c>
      <c r="C1099" s="89">
        <v>1320</v>
      </c>
      <c r="D1099" s="90" t="s">
        <v>326</v>
      </c>
      <c r="E1099" s="89" t="s">
        <v>1059</v>
      </c>
      <c r="F1099" s="89" t="s">
        <v>1675</v>
      </c>
      <c r="G1099" s="89">
        <v>21500</v>
      </c>
      <c r="H1099" s="89" t="s">
        <v>224</v>
      </c>
      <c r="I1099" s="88"/>
      <c r="J1099" s="91">
        <v>37346</v>
      </c>
      <c r="K1099" s="89"/>
      <c r="L1099" s="92">
        <f>DATE(YEAR(J1099)-26,MONTH(J1099),DAY(J1100))</f>
        <v>27850</v>
      </c>
      <c r="M1099" s="89" t="s">
        <v>192</v>
      </c>
      <c r="N1099" s="88" t="s">
        <v>1674</v>
      </c>
      <c r="O1099" s="88"/>
      <c r="P1099" s="89" t="s">
        <v>224</v>
      </c>
      <c r="Q1099" s="89" t="s">
        <v>4512</v>
      </c>
      <c r="R1099" s="93" t="s">
        <v>2416</v>
      </c>
      <c r="S1099" s="89" t="s">
        <v>6973</v>
      </c>
      <c r="T1099" s="96" t="s">
        <v>9270</v>
      </c>
      <c r="U1099" s="94" t="s">
        <v>6978</v>
      </c>
      <c r="V1099" s="88"/>
      <c r="W1099" s="88"/>
      <c r="X1099" s="89" t="s">
        <v>6194</v>
      </c>
    </row>
    <row r="1100" spans="1:24" ht="15" customHeight="1">
      <c r="A1100" s="88" t="s">
        <v>136</v>
      </c>
      <c r="B1100" s="88" t="s">
        <v>135</v>
      </c>
      <c r="C1100" s="89">
        <v>1321</v>
      </c>
      <c r="D1100" s="90" t="s">
        <v>326</v>
      </c>
      <c r="E1100" s="89" t="s">
        <v>1058</v>
      </c>
      <c r="F1100" s="89" t="s">
        <v>1675</v>
      </c>
      <c r="G1100" s="89">
        <v>7000</v>
      </c>
      <c r="H1100" s="89" t="s">
        <v>224</v>
      </c>
      <c r="I1100" s="88"/>
      <c r="J1100" s="91">
        <v>37346</v>
      </c>
      <c r="K1100" s="89"/>
      <c r="L1100" s="92">
        <f>DATE(YEAR(J1100)-26,MONTH(J1100),DAY(J1101))</f>
        <v>27850</v>
      </c>
      <c r="M1100" s="89" t="s">
        <v>192</v>
      </c>
      <c r="N1100" s="88" t="s">
        <v>1674</v>
      </c>
      <c r="O1100" s="88"/>
      <c r="P1100" s="89" t="s">
        <v>224</v>
      </c>
      <c r="Q1100" s="89" t="s">
        <v>4513</v>
      </c>
      <c r="R1100" s="93" t="s">
        <v>2417</v>
      </c>
      <c r="S1100" s="89" t="s">
        <v>6973</v>
      </c>
      <c r="T1100" s="96" t="s">
        <v>9270</v>
      </c>
      <c r="U1100" s="94" t="s">
        <v>6978</v>
      </c>
      <c r="V1100" s="88"/>
      <c r="W1100" s="88"/>
      <c r="X1100" s="89" t="s">
        <v>6195</v>
      </c>
    </row>
    <row r="1101" spans="1:24" ht="15" customHeight="1">
      <c r="A1101" s="88" t="s">
        <v>136</v>
      </c>
      <c r="B1101" s="88" t="s">
        <v>135</v>
      </c>
      <c r="C1101" s="89">
        <v>1322</v>
      </c>
      <c r="D1101" s="90" t="s">
        <v>326</v>
      </c>
      <c r="E1101" s="89" t="s">
        <v>217</v>
      </c>
      <c r="F1101" s="89" t="s">
        <v>1675</v>
      </c>
      <c r="G1101" s="89">
        <v>32500</v>
      </c>
      <c r="H1101" s="89" t="s">
        <v>224</v>
      </c>
      <c r="I1101" s="88"/>
      <c r="J1101" s="91">
        <v>37346</v>
      </c>
      <c r="K1101" s="89"/>
      <c r="L1101" s="92">
        <f>DATE(YEAR(J1101)-26,MONTH(J1101),DAY(J1102))</f>
        <v>27850</v>
      </c>
      <c r="M1101" s="89" t="s">
        <v>192</v>
      </c>
      <c r="N1101" s="88" t="s">
        <v>1674</v>
      </c>
      <c r="O1101" s="88"/>
      <c r="P1101" s="89" t="s">
        <v>224</v>
      </c>
      <c r="Q1101" s="89" t="s">
        <v>4514</v>
      </c>
      <c r="R1101" s="93" t="s">
        <v>2418</v>
      </c>
      <c r="S1101" s="89" t="s">
        <v>6973</v>
      </c>
      <c r="T1101" s="96" t="s">
        <v>9270</v>
      </c>
      <c r="U1101" s="94" t="s">
        <v>6979</v>
      </c>
      <c r="V1101" s="88"/>
      <c r="W1101" s="88"/>
      <c r="X1101" s="89" t="s">
        <v>6196</v>
      </c>
    </row>
    <row r="1102" spans="1:24" ht="15" customHeight="1">
      <c r="A1102" s="88" t="s">
        <v>136</v>
      </c>
      <c r="B1102" s="88" t="s">
        <v>135</v>
      </c>
      <c r="C1102" s="89">
        <v>1323</v>
      </c>
      <c r="D1102" s="90" t="s">
        <v>368</v>
      </c>
      <c r="E1102" s="89" t="s">
        <v>197</v>
      </c>
      <c r="F1102" s="89" t="s">
        <v>1675</v>
      </c>
      <c r="G1102" s="89">
        <v>100</v>
      </c>
      <c r="H1102" s="89" t="s">
        <v>224</v>
      </c>
      <c r="I1102" s="88"/>
      <c r="J1102" s="91">
        <v>37346</v>
      </c>
      <c r="K1102" s="89"/>
      <c r="L1102" s="92">
        <f>DATE(YEAR(J1102)-26,MONTH(J1102),DAY(J1103))</f>
        <v>27850</v>
      </c>
      <c r="M1102" s="89" t="s">
        <v>1090</v>
      </c>
      <c r="N1102" s="88" t="s">
        <v>1674</v>
      </c>
      <c r="O1102" s="88"/>
      <c r="P1102" s="89" t="s">
        <v>224</v>
      </c>
      <c r="Q1102" s="89" t="s">
        <v>4515</v>
      </c>
      <c r="R1102" s="93" t="s">
        <v>1673</v>
      </c>
      <c r="S1102" s="89" t="s">
        <v>6973</v>
      </c>
      <c r="T1102" s="96" t="s">
        <v>9270</v>
      </c>
      <c r="U1102" s="94" t="s">
        <v>6978</v>
      </c>
      <c r="V1102" s="88"/>
      <c r="W1102" s="88"/>
      <c r="X1102" s="89" t="s">
        <v>1673</v>
      </c>
    </row>
    <row r="1103" spans="1:24" ht="15" customHeight="1">
      <c r="A1103" s="88" t="s">
        <v>136</v>
      </c>
      <c r="B1103" s="88" t="s">
        <v>135</v>
      </c>
      <c r="C1103" s="89">
        <v>1324</v>
      </c>
      <c r="D1103" s="90" t="s">
        <v>368</v>
      </c>
      <c r="E1103" s="89" t="s">
        <v>217</v>
      </c>
      <c r="F1103" s="89" t="s">
        <v>1675</v>
      </c>
      <c r="G1103" s="89">
        <v>100</v>
      </c>
      <c r="H1103" s="89" t="s">
        <v>224</v>
      </c>
      <c r="I1103" s="88"/>
      <c r="J1103" s="91">
        <v>37346</v>
      </c>
      <c r="K1103" s="89"/>
      <c r="L1103" s="92">
        <f>DATE(YEAR(J1103)-26,MONTH(J1103),DAY(J1104))</f>
        <v>27850</v>
      </c>
      <c r="M1103" s="89" t="s">
        <v>1090</v>
      </c>
      <c r="N1103" s="88" t="s">
        <v>1674</v>
      </c>
      <c r="O1103" s="88"/>
      <c r="P1103" s="89" t="s">
        <v>224</v>
      </c>
      <c r="Q1103" s="89" t="s">
        <v>1673</v>
      </c>
      <c r="R1103" s="93" t="s">
        <v>1673</v>
      </c>
      <c r="S1103" s="89" t="s">
        <v>6973</v>
      </c>
      <c r="T1103" s="96" t="s">
        <v>9270</v>
      </c>
      <c r="U1103" s="94" t="s">
        <v>6978</v>
      </c>
      <c r="V1103" s="88"/>
      <c r="W1103" s="88"/>
      <c r="X1103" s="89" t="s">
        <v>1673</v>
      </c>
    </row>
    <row r="1104" spans="1:24" ht="15" customHeight="1">
      <c r="A1104" s="88" t="s">
        <v>136</v>
      </c>
      <c r="B1104" s="88" t="s">
        <v>135</v>
      </c>
      <c r="C1104" s="89">
        <v>1325</v>
      </c>
      <c r="D1104" s="90" t="s">
        <v>1057</v>
      </c>
      <c r="E1104" s="89" t="s">
        <v>137</v>
      </c>
      <c r="F1104" s="89" t="s">
        <v>1675</v>
      </c>
      <c r="G1104" s="89">
        <v>200</v>
      </c>
      <c r="H1104" s="89" t="s">
        <v>224</v>
      </c>
      <c r="I1104" s="88"/>
      <c r="J1104" s="91">
        <v>37346</v>
      </c>
      <c r="K1104" s="89"/>
      <c r="L1104" s="92">
        <f>DATE(YEAR(J1104)-26,MONTH(J1104),DAY(J1105))</f>
        <v>27850</v>
      </c>
      <c r="M1104" s="89" t="s">
        <v>256</v>
      </c>
      <c r="N1104" s="88" t="s">
        <v>1674</v>
      </c>
      <c r="O1104" s="88"/>
      <c r="P1104" s="89" t="s">
        <v>224</v>
      </c>
      <c r="Q1104" s="89" t="s">
        <v>1673</v>
      </c>
      <c r="R1104" s="93" t="s">
        <v>1673</v>
      </c>
      <c r="S1104" s="89" t="s">
        <v>6973</v>
      </c>
      <c r="T1104" s="96" t="s">
        <v>9270</v>
      </c>
      <c r="U1104" s="94" t="s">
        <v>6978</v>
      </c>
      <c r="V1104" s="88"/>
      <c r="W1104" s="88"/>
      <c r="X1104" s="89" t="s">
        <v>1673</v>
      </c>
    </row>
    <row r="1105" spans="1:24" ht="15" customHeight="1">
      <c r="A1105" s="88" t="s">
        <v>136</v>
      </c>
      <c r="B1105" s="88" t="s">
        <v>135</v>
      </c>
      <c r="C1105" s="89">
        <v>1326</v>
      </c>
      <c r="D1105" s="90" t="s">
        <v>1024</v>
      </c>
      <c r="E1105" s="89" t="s">
        <v>145</v>
      </c>
      <c r="F1105" s="89" t="s">
        <v>1675</v>
      </c>
      <c r="G1105" s="89">
        <v>500</v>
      </c>
      <c r="H1105" s="89" t="s">
        <v>224</v>
      </c>
      <c r="I1105" s="88"/>
      <c r="J1105" s="91">
        <v>37346</v>
      </c>
      <c r="K1105" s="89"/>
      <c r="L1105" s="92">
        <f>DATE(YEAR(J1105)-26,MONTH(J1105),DAY(J1106))</f>
        <v>27850</v>
      </c>
      <c r="M1105" s="89" t="s">
        <v>270</v>
      </c>
      <c r="N1105" s="88" t="s">
        <v>1674</v>
      </c>
      <c r="O1105" s="88"/>
      <c r="P1105" s="89" t="s">
        <v>224</v>
      </c>
      <c r="Q1105" s="89" t="s">
        <v>4516</v>
      </c>
      <c r="R1105" s="93" t="s">
        <v>2419</v>
      </c>
      <c r="S1105" s="89" t="s">
        <v>6973</v>
      </c>
      <c r="T1105" s="96" t="s">
        <v>9270</v>
      </c>
      <c r="U1105" s="94" t="s">
        <v>6978</v>
      </c>
      <c r="V1105" s="88"/>
      <c r="W1105" s="88"/>
      <c r="X1105" s="89" t="s">
        <v>1673</v>
      </c>
    </row>
    <row r="1106" spans="1:24" ht="15" customHeight="1">
      <c r="A1106" s="88" t="s">
        <v>136</v>
      </c>
      <c r="B1106" s="88" t="s">
        <v>135</v>
      </c>
      <c r="C1106" s="89">
        <v>1328</v>
      </c>
      <c r="D1106" s="90" t="s">
        <v>1056</v>
      </c>
      <c r="E1106" s="89" t="s">
        <v>1055</v>
      </c>
      <c r="F1106" s="89" t="s">
        <v>1675</v>
      </c>
      <c r="G1106" s="89">
        <v>8500</v>
      </c>
      <c r="H1106" s="89" t="s">
        <v>1661</v>
      </c>
      <c r="I1106" s="88"/>
      <c r="J1106" s="91">
        <v>37346</v>
      </c>
      <c r="K1106" s="89"/>
      <c r="L1106" s="92">
        <f>DATE(YEAR(J1106)-26,MONTH(J1106),DAY(J1107))</f>
        <v>27850</v>
      </c>
      <c r="M1106" s="89" t="s">
        <v>1569</v>
      </c>
      <c r="N1106" s="88" t="s">
        <v>1674</v>
      </c>
      <c r="O1106" s="88"/>
      <c r="P1106" s="89" t="s">
        <v>1661</v>
      </c>
      <c r="Q1106" s="89" t="s">
        <v>4517</v>
      </c>
      <c r="R1106" s="93" t="s">
        <v>2420</v>
      </c>
      <c r="S1106" s="89" t="s">
        <v>6973</v>
      </c>
      <c r="T1106" s="96" t="s">
        <v>9270</v>
      </c>
      <c r="U1106" s="94" t="s">
        <v>6979</v>
      </c>
      <c r="V1106" s="88"/>
      <c r="W1106" s="88"/>
      <c r="X1106" s="89" t="s">
        <v>6197</v>
      </c>
    </row>
    <row r="1107" spans="1:24" ht="15" customHeight="1">
      <c r="A1107" s="88" t="s">
        <v>136</v>
      </c>
      <c r="B1107" s="88" t="s">
        <v>135</v>
      </c>
      <c r="C1107" s="89">
        <v>1330</v>
      </c>
      <c r="D1107" s="90" t="s">
        <v>1035</v>
      </c>
      <c r="E1107" s="89" t="s">
        <v>245</v>
      </c>
      <c r="F1107" s="89" t="s">
        <v>1675</v>
      </c>
      <c r="G1107" s="89">
        <v>2600</v>
      </c>
      <c r="H1107" s="89" t="s">
        <v>1661</v>
      </c>
      <c r="I1107" s="88"/>
      <c r="J1107" s="91">
        <v>37346</v>
      </c>
      <c r="K1107" s="89"/>
      <c r="L1107" s="92">
        <f>DATE(YEAR(J1107)-26,MONTH(J1107),DAY(J1108))</f>
        <v>27850</v>
      </c>
      <c r="M1107" s="89" t="s">
        <v>1568</v>
      </c>
      <c r="N1107" s="88" t="s">
        <v>1674</v>
      </c>
      <c r="O1107" s="88"/>
      <c r="P1107" s="89" t="s">
        <v>1661</v>
      </c>
      <c r="Q1107" s="89" t="s">
        <v>4518</v>
      </c>
      <c r="R1107" s="93" t="s">
        <v>2421</v>
      </c>
      <c r="S1107" s="89" t="s">
        <v>6973</v>
      </c>
      <c r="T1107" s="96" t="s">
        <v>9270</v>
      </c>
      <c r="U1107" s="94" t="s">
        <v>6978</v>
      </c>
      <c r="V1107" s="88"/>
      <c r="W1107" s="88"/>
      <c r="X1107" s="89" t="s">
        <v>6198</v>
      </c>
    </row>
    <row r="1108" spans="1:24" ht="15" customHeight="1">
      <c r="A1108" s="88" t="s">
        <v>136</v>
      </c>
      <c r="B1108" s="88" t="s">
        <v>135</v>
      </c>
      <c r="C1108" s="89">
        <v>1331</v>
      </c>
      <c r="D1108" s="90" t="s">
        <v>560</v>
      </c>
      <c r="E1108" s="89" t="s">
        <v>246</v>
      </c>
      <c r="F1108" s="89" t="s">
        <v>1676</v>
      </c>
      <c r="G1108" s="89">
        <v>6000</v>
      </c>
      <c r="H1108" s="89" t="s">
        <v>1661</v>
      </c>
      <c r="I1108" s="88"/>
      <c r="J1108" s="91">
        <v>37346</v>
      </c>
      <c r="K1108" s="89"/>
      <c r="L1108" s="92">
        <f>DATE(YEAR(J1108)-26,MONTH(J1108),DAY(J1109))</f>
        <v>27850</v>
      </c>
      <c r="M1108" s="89" t="s">
        <v>1531</v>
      </c>
      <c r="N1108" s="88" t="s">
        <v>1674</v>
      </c>
      <c r="O1108" s="88"/>
      <c r="P1108" s="89" t="s">
        <v>1661</v>
      </c>
      <c r="Q1108" s="89" t="s">
        <v>4519</v>
      </c>
      <c r="R1108" s="93" t="s">
        <v>2422</v>
      </c>
      <c r="S1108" s="89" t="s">
        <v>6973</v>
      </c>
      <c r="T1108" s="96" t="s">
        <v>9270</v>
      </c>
      <c r="U1108" s="94" t="s">
        <v>6978</v>
      </c>
      <c r="V1108" s="88"/>
      <c r="W1108" s="88"/>
      <c r="X1108" s="89" t="s">
        <v>6199</v>
      </c>
    </row>
    <row r="1109" spans="1:24" ht="15" customHeight="1">
      <c r="A1109" s="88" t="s">
        <v>136</v>
      </c>
      <c r="B1109" s="88" t="s">
        <v>135</v>
      </c>
      <c r="C1109" s="89">
        <v>1332</v>
      </c>
      <c r="D1109" s="90" t="s">
        <v>1035</v>
      </c>
      <c r="E1109" s="89" t="s">
        <v>849</v>
      </c>
      <c r="F1109" s="89" t="s">
        <v>1675</v>
      </c>
      <c r="G1109" s="89">
        <v>100</v>
      </c>
      <c r="H1109" s="89" t="s">
        <v>1661</v>
      </c>
      <c r="I1109" s="88"/>
      <c r="J1109" s="91">
        <v>37346</v>
      </c>
      <c r="K1109" s="89"/>
      <c r="L1109" s="92">
        <f>DATE(YEAR(J1109)-26,MONTH(J1109),DAY(J1110))</f>
        <v>27850</v>
      </c>
      <c r="M1109" s="89" t="s">
        <v>288</v>
      </c>
      <c r="N1109" s="88" t="s">
        <v>1674</v>
      </c>
      <c r="O1109" s="88"/>
      <c r="P1109" s="89" t="s">
        <v>1661</v>
      </c>
      <c r="Q1109" s="89" t="s">
        <v>1673</v>
      </c>
      <c r="R1109" s="93" t="s">
        <v>1673</v>
      </c>
      <c r="S1109" s="89" t="s">
        <v>6973</v>
      </c>
      <c r="T1109" s="96" t="s">
        <v>9270</v>
      </c>
      <c r="U1109" s="94" t="s">
        <v>6978</v>
      </c>
      <c r="V1109" s="88"/>
      <c r="W1109" s="88"/>
      <c r="X1109" s="89" t="s">
        <v>1673</v>
      </c>
    </row>
    <row r="1110" spans="1:24" ht="15" customHeight="1">
      <c r="A1110" s="88" t="s">
        <v>136</v>
      </c>
      <c r="B1110" s="88" t="s">
        <v>135</v>
      </c>
      <c r="C1110" s="89">
        <v>1333</v>
      </c>
      <c r="D1110" s="90" t="s">
        <v>1035</v>
      </c>
      <c r="E1110" s="89" t="s">
        <v>256</v>
      </c>
      <c r="F1110" s="89" t="s">
        <v>1675</v>
      </c>
      <c r="G1110" s="89">
        <v>100</v>
      </c>
      <c r="H1110" s="89" t="s">
        <v>1661</v>
      </c>
      <c r="I1110" s="88"/>
      <c r="J1110" s="91">
        <v>37346</v>
      </c>
      <c r="K1110" s="89"/>
      <c r="L1110" s="92">
        <f>DATE(YEAR(J1110)-26,MONTH(J1110),DAY(J1111))</f>
        <v>27850</v>
      </c>
      <c r="M1110" s="89" t="s">
        <v>288</v>
      </c>
      <c r="N1110" s="88" t="s">
        <v>1674</v>
      </c>
      <c r="O1110" s="88"/>
      <c r="P1110" s="89" t="s">
        <v>1661</v>
      </c>
      <c r="Q1110" s="89" t="s">
        <v>1673</v>
      </c>
      <c r="R1110" s="93" t="s">
        <v>1673</v>
      </c>
      <c r="S1110" s="89" t="s">
        <v>6973</v>
      </c>
      <c r="T1110" s="96" t="s">
        <v>9270</v>
      </c>
      <c r="U1110" s="94" t="s">
        <v>6978</v>
      </c>
      <c r="V1110" s="88"/>
      <c r="W1110" s="88"/>
      <c r="X1110" s="89" t="s">
        <v>1673</v>
      </c>
    </row>
    <row r="1111" spans="1:24" ht="15" customHeight="1">
      <c r="A1111" s="88" t="s">
        <v>136</v>
      </c>
      <c r="B1111" s="88" t="s">
        <v>135</v>
      </c>
      <c r="C1111" s="89">
        <v>1334</v>
      </c>
      <c r="D1111" s="90" t="s">
        <v>627</v>
      </c>
      <c r="E1111" s="89" t="s">
        <v>149</v>
      </c>
      <c r="F1111" s="89" t="s">
        <v>1675</v>
      </c>
      <c r="G1111" s="89">
        <v>800</v>
      </c>
      <c r="H1111" s="89" t="s">
        <v>1661</v>
      </c>
      <c r="I1111" s="88"/>
      <c r="J1111" s="91">
        <v>37346</v>
      </c>
      <c r="K1111" s="89"/>
      <c r="L1111" s="92">
        <f>DATE(YEAR(J1111)-26,MONTH(J1111),DAY(J1112))</f>
        <v>27850</v>
      </c>
      <c r="M1111" s="89" t="s">
        <v>256</v>
      </c>
      <c r="N1111" s="88" t="s">
        <v>1674</v>
      </c>
      <c r="O1111" s="88"/>
      <c r="P1111" s="89" t="s">
        <v>1661</v>
      </c>
      <c r="Q1111" s="89" t="s">
        <v>1673</v>
      </c>
      <c r="R1111" s="93" t="s">
        <v>1673</v>
      </c>
      <c r="S1111" s="89" t="s">
        <v>6973</v>
      </c>
      <c r="T1111" s="96" t="s">
        <v>9270</v>
      </c>
      <c r="U1111" s="94" t="s">
        <v>6978</v>
      </c>
      <c r="V1111" s="88"/>
      <c r="W1111" s="88"/>
      <c r="X1111" s="89" t="s">
        <v>6200</v>
      </c>
    </row>
    <row r="1112" spans="1:24" ht="15" customHeight="1">
      <c r="A1112" s="88" t="s">
        <v>136</v>
      </c>
      <c r="B1112" s="88" t="s">
        <v>135</v>
      </c>
      <c r="C1112" s="89">
        <v>1336</v>
      </c>
      <c r="D1112" s="90" t="s">
        <v>1054</v>
      </c>
      <c r="E1112" s="89" t="s">
        <v>260</v>
      </c>
      <c r="F1112" s="89" t="s">
        <v>1675</v>
      </c>
      <c r="G1112" s="89">
        <v>500</v>
      </c>
      <c r="H1112" s="89" t="s">
        <v>224</v>
      </c>
      <c r="I1112" s="88"/>
      <c r="J1112" s="91">
        <v>37346</v>
      </c>
      <c r="K1112" s="89"/>
      <c r="L1112" s="92">
        <f>DATE(YEAR(J1112)-26,MONTH(J1112),DAY(J1113))</f>
        <v>27850</v>
      </c>
      <c r="M1112" s="89" t="s">
        <v>471</v>
      </c>
      <c r="N1112" s="88" t="s">
        <v>1674</v>
      </c>
      <c r="O1112" s="88"/>
      <c r="P1112" s="89" t="s">
        <v>224</v>
      </c>
      <c r="Q1112" s="89" t="s">
        <v>1673</v>
      </c>
      <c r="R1112" s="93" t="s">
        <v>1673</v>
      </c>
      <c r="S1112" s="89" t="s">
        <v>6973</v>
      </c>
      <c r="T1112" s="96" t="s">
        <v>9270</v>
      </c>
      <c r="U1112" s="94" t="s">
        <v>6978</v>
      </c>
      <c r="V1112" s="88"/>
      <c r="W1112" s="88"/>
      <c r="X1112" s="89" t="s">
        <v>1673</v>
      </c>
    </row>
    <row r="1113" spans="1:24" ht="15" customHeight="1">
      <c r="A1113" s="88" t="s">
        <v>136</v>
      </c>
      <c r="B1113" s="88" t="s">
        <v>135</v>
      </c>
      <c r="C1113" s="89">
        <v>1337</v>
      </c>
      <c r="D1113" s="90" t="s">
        <v>368</v>
      </c>
      <c r="E1113" s="89" t="s">
        <v>1053</v>
      </c>
      <c r="F1113" s="89" t="s">
        <v>1675</v>
      </c>
      <c r="G1113" s="89">
        <v>500</v>
      </c>
      <c r="H1113" s="89" t="s">
        <v>224</v>
      </c>
      <c r="I1113" s="88"/>
      <c r="J1113" s="91">
        <v>37346</v>
      </c>
      <c r="K1113" s="89"/>
      <c r="L1113" s="92">
        <f>DATE(YEAR(J1113)-26,MONTH(J1113),DAY(J1114))</f>
        <v>27850</v>
      </c>
      <c r="M1113" s="89" t="s">
        <v>1229</v>
      </c>
      <c r="N1113" s="88" t="s">
        <v>1674</v>
      </c>
      <c r="O1113" s="88"/>
      <c r="P1113" s="89" t="s">
        <v>224</v>
      </c>
      <c r="Q1113" s="89" t="s">
        <v>1673</v>
      </c>
      <c r="R1113" s="93" t="s">
        <v>1673</v>
      </c>
      <c r="S1113" s="89" t="s">
        <v>6973</v>
      </c>
      <c r="T1113" s="96" t="s">
        <v>9270</v>
      </c>
      <c r="U1113" s="94" t="s">
        <v>6978</v>
      </c>
      <c r="V1113" s="88"/>
      <c r="W1113" s="88"/>
      <c r="X1113" s="89" t="s">
        <v>1673</v>
      </c>
    </row>
    <row r="1114" spans="1:24" ht="15" customHeight="1">
      <c r="A1114" s="88" t="s">
        <v>136</v>
      </c>
      <c r="B1114" s="88" t="s">
        <v>135</v>
      </c>
      <c r="C1114" s="89">
        <v>1338</v>
      </c>
      <c r="D1114" s="90" t="s">
        <v>368</v>
      </c>
      <c r="E1114" s="89" t="s">
        <v>1031</v>
      </c>
      <c r="F1114" s="89" t="s">
        <v>1675</v>
      </c>
      <c r="G1114" s="89">
        <v>500</v>
      </c>
      <c r="H1114" s="89" t="s">
        <v>224</v>
      </c>
      <c r="I1114" s="88"/>
      <c r="J1114" s="91">
        <v>37346</v>
      </c>
      <c r="K1114" s="89"/>
      <c r="L1114" s="92">
        <f>DATE(YEAR(J1114)-26,MONTH(J1114),DAY(J1115))</f>
        <v>27850</v>
      </c>
      <c r="M1114" s="89" t="s">
        <v>1229</v>
      </c>
      <c r="N1114" s="88" t="s">
        <v>1674</v>
      </c>
      <c r="O1114" s="88"/>
      <c r="P1114" s="89" t="s">
        <v>224</v>
      </c>
      <c r="Q1114" s="89" t="s">
        <v>1673</v>
      </c>
      <c r="R1114" s="93" t="s">
        <v>1673</v>
      </c>
      <c r="S1114" s="89" t="s">
        <v>6973</v>
      </c>
      <c r="T1114" s="96" t="s">
        <v>9270</v>
      </c>
      <c r="U1114" s="94" t="s">
        <v>6978</v>
      </c>
      <c r="V1114" s="88"/>
      <c r="W1114" s="88"/>
      <c r="X1114" s="89" t="s">
        <v>1673</v>
      </c>
    </row>
    <row r="1115" spans="1:24" ht="15" customHeight="1">
      <c r="A1115" s="88" t="s">
        <v>136</v>
      </c>
      <c r="B1115" s="88" t="s">
        <v>135</v>
      </c>
      <c r="C1115" s="89">
        <v>1339</v>
      </c>
      <c r="D1115" s="90" t="s">
        <v>368</v>
      </c>
      <c r="E1115" s="89" t="s">
        <v>1052</v>
      </c>
      <c r="F1115" s="89" t="s">
        <v>1675</v>
      </c>
      <c r="G1115" s="89">
        <v>500</v>
      </c>
      <c r="H1115" s="89" t="s">
        <v>224</v>
      </c>
      <c r="I1115" s="88"/>
      <c r="J1115" s="91">
        <v>37346</v>
      </c>
      <c r="K1115" s="89"/>
      <c r="L1115" s="92">
        <f>DATE(YEAR(J1115)-26,MONTH(J1115),DAY(J1116))</f>
        <v>27850</v>
      </c>
      <c r="M1115" s="89" t="s">
        <v>535</v>
      </c>
      <c r="N1115" s="88" t="s">
        <v>1674</v>
      </c>
      <c r="O1115" s="88"/>
      <c r="P1115" s="89" t="s">
        <v>224</v>
      </c>
      <c r="Q1115" s="89" t="s">
        <v>1673</v>
      </c>
      <c r="R1115" s="93" t="s">
        <v>1673</v>
      </c>
      <c r="S1115" s="89" t="s">
        <v>6973</v>
      </c>
      <c r="T1115" s="96" t="s">
        <v>9270</v>
      </c>
      <c r="U1115" s="94" t="s">
        <v>6978</v>
      </c>
      <c r="V1115" s="88"/>
      <c r="W1115" s="88"/>
      <c r="X1115" s="89" t="s">
        <v>1673</v>
      </c>
    </row>
    <row r="1116" spans="1:24" ht="15" customHeight="1">
      <c r="A1116" s="88" t="s">
        <v>136</v>
      </c>
      <c r="B1116" s="88" t="s">
        <v>135</v>
      </c>
      <c r="C1116" s="89">
        <v>1341</v>
      </c>
      <c r="D1116" s="90" t="s">
        <v>1045</v>
      </c>
      <c r="E1116" s="89" t="s">
        <v>1051</v>
      </c>
      <c r="F1116" s="89" t="s">
        <v>1675</v>
      </c>
      <c r="G1116" s="89">
        <v>4500</v>
      </c>
      <c r="H1116" s="89" t="s">
        <v>1661</v>
      </c>
      <c r="I1116" s="88"/>
      <c r="J1116" s="91">
        <v>37346</v>
      </c>
      <c r="K1116" s="89"/>
      <c r="L1116" s="92">
        <f>DATE(YEAR(J1116)-26,MONTH(J1116),DAY(J1117))</f>
        <v>27850</v>
      </c>
      <c r="M1116" s="89" t="s">
        <v>223</v>
      </c>
      <c r="N1116" s="88" t="s">
        <v>1674</v>
      </c>
      <c r="O1116" s="88"/>
      <c r="P1116" s="89" t="s">
        <v>1661</v>
      </c>
      <c r="Q1116" s="89" t="s">
        <v>4520</v>
      </c>
      <c r="R1116" s="93" t="s">
        <v>2423</v>
      </c>
      <c r="S1116" s="89" t="s">
        <v>6973</v>
      </c>
      <c r="T1116" s="96" t="s">
        <v>9270</v>
      </c>
      <c r="U1116" s="94" t="s">
        <v>6978</v>
      </c>
      <c r="V1116" s="88"/>
      <c r="W1116" s="88"/>
      <c r="X1116" s="89" t="s">
        <v>6201</v>
      </c>
    </row>
    <row r="1117" spans="1:24" ht="15" customHeight="1">
      <c r="A1117" s="88" t="s">
        <v>136</v>
      </c>
      <c r="B1117" s="88" t="s">
        <v>135</v>
      </c>
      <c r="C1117" s="89">
        <v>1342</v>
      </c>
      <c r="D1117" s="90" t="s">
        <v>424</v>
      </c>
      <c r="E1117" s="89" t="s">
        <v>357</v>
      </c>
      <c r="F1117" s="89" t="s">
        <v>1675</v>
      </c>
      <c r="G1117" s="89">
        <v>3000</v>
      </c>
      <c r="H1117" s="89" t="s">
        <v>224</v>
      </c>
      <c r="I1117" s="88"/>
      <c r="J1117" s="91">
        <v>37346</v>
      </c>
      <c r="K1117" s="89"/>
      <c r="L1117" s="92">
        <f>DATE(YEAR(J1117)-26,MONTH(J1117),DAY(J1118))</f>
        <v>27850</v>
      </c>
      <c r="M1117" s="89" t="s">
        <v>245</v>
      </c>
      <c r="N1117" s="88" t="s">
        <v>1674</v>
      </c>
      <c r="O1117" s="88"/>
      <c r="P1117" s="89" t="s">
        <v>224</v>
      </c>
      <c r="Q1117" s="89" t="s">
        <v>4521</v>
      </c>
      <c r="R1117" s="93" t="s">
        <v>2424</v>
      </c>
      <c r="S1117" s="89" t="s">
        <v>6973</v>
      </c>
      <c r="T1117" s="96" t="s">
        <v>9270</v>
      </c>
      <c r="U1117" s="94" t="s">
        <v>6978</v>
      </c>
      <c r="V1117" s="88"/>
      <c r="W1117" s="88"/>
      <c r="X1117" s="89" t="s">
        <v>6202</v>
      </c>
    </row>
    <row r="1118" spans="1:24" ht="15" customHeight="1">
      <c r="A1118" s="88" t="s">
        <v>136</v>
      </c>
      <c r="B1118" s="88" t="s">
        <v>135</v>
      </c>
      <c r="C1118" s="89">
        <v>1343</v>
      </c>
      <c r="D1118" s="90" t="s">
        <v>1025</v>
      </c>
      <c r="E1118" s="89" t="s">
        <v>1050</v>
      </c>
      <c r="F1118" s="89" t="s">
        <v>1675</v>
      </c>
      <c r="G1118" s="89">
        <v>1000</v>
      </c>
      <c r="H1118" s="89" t="s">
        <v>224</v>
      </c>
      <c r="I1118" s="88"/>
      <c r="J1118" s="91">
        <v>37346</v>
      </c>
      <c r="K1118" s="89"/>
      <c r="L1118" s="92">
        <f>DATE(YEAR(J1118)-26,MONTH(J1118),DAY(J1119))</f>
        <v>27850</v>
      </c>
      <c r="M1118" s="89" t="s">
        <v>1529</v>
      </c>
      <c r="N1118" s="88" t="s">
        <v>1674</v>
      </c>
      <c r="O1118" s="88"/>
      <c r="P1118" s="89" t="s">
        <v>224</v>
      </c>
      <c r="Q1118" s="89" t="s">
        <v>1673</v>
      </c>
      <c r="R1118" s="93" t="s">
        <v>1673</v>
      </c>
      <c r="S1118" s="89" t="s">
        <v>6973</v>
      </c>
      <c r="T1118" s="96" t="s">
        <v>9270</v>
      </c>
      <c r="U1118" s="94" t="s">
        <v>6978</v>
      </c>
      <c r="V1118" s="88"/>
      <c r="W1118" s="88"/>
      <c r="X1118" s="89" t="s">
        <v>1673</v>
      </c>
    </row>
    <row r="1119" spans="1:24" ht="15" customHeight="1">
      <c r="A1119" s="88" t="s">
        <v>136</v>
      </c>
      <c r="B1119" s="88" t="s">
        <v>135</v>
      </c>
      <c r="C1119" s="89">
        <v>1344</v>
      </c>
      <c r="D1119" s="90" t="s">
        <v>1024</v>
      </c>
      <c r="E1119" s="89" t="s">
        <v>270</v>
      </c>
      <c r="F1119" s="89" t="s">
        <v>1675</v>
      </c>
      <c r="G1119" s="89">
        <v>1000</v>
      </c>
      <c r="H1119" s="89" t="s">
        <v>224</v>
      </c>
      <c r="I1119" s="88"/>
      <c r="J1119" s="91">
        <v>37346</v>
      </c>
      <c r="K1119" s="89"/>
      <c r="L1119" s="92">
        <f>DATE(YEAR(J1119)-26,MONTH(J1119),DAY(J1120))</f>
        <v>27850</v>
      </c>
      <c r="M1119" s="89" t="s">
        <v>165</v>
      </c>
      <c r="N1119" s="88" t="s">
        <v>1674</v>
      </c>
      <c r="O1119" s="88"/>
      <c r="P1119" s="89" t="s">
        <v>224</v>
      </c>
      <c r="Q1119" s="89" t="s">
        <v>4522</v>
      </c>
      <c r="R1119" s="93" t="s">
        <v>2425</v>
      </c>
      <c r="S1119" s="89" t="s">
        <v>6973</v>
      </c>
      <c r="T1119" s="96" t="s">
        <v>9270</v>
      </c>
      <c r="U1119" s="94" t="s">
        <v>6978</v>
      </c>
      <c r="V1119" s="88"/>
      <c r="W1119" s="88"/>
      <c r="X1119" s="89" t="s">
        <v>1673</v>
      </c>
    </row>
    <row r="1120" spans="1:24" ht="15" customHeight="1">
      <c r="A1120" s="88" t="s">
        <v>136</v>
      </c>
      <c r="B1120" s="88" t="s">
        <v>135</v>
      </c>
      <c r="C1120" s="89">
        <v>1345</v>
      </c>
      <c r="D1120" s="90" t="s">
        <v>1049</v>
      </c>
      <c r="E1120" s="89" t="s">
        <v>838</v>
      </c>
      <c r="F1120" s="89" t="s">
        <v>1675</v>
      </c>
      <c r="G1120" s="89">
        <v>100</v>
      </c>
      <c r="H1120" s="89" t="s">
        <v>224</v>
      </c>
      <c r="I1120" s="88"/>
      <c r="J1120" s="91">
        <v>37346</v>
      </c>
      <c r="K1120" s="89"/>
      <c r="L1120" s="92">
        <f>DATE(YEAR(J1120)-26,MONTH(J1120),DAY(J1121))</f>
        <v>27850</v>
      </c>
      <c r="M1120" s="89" t="s">
        <v>470</v>
      </c>
      <c r="N1120" s="88" t="s">
        <v>1674</v>
      </c>
      <c r="O1120" s="88"/>
      <c r="P1120" s="89" t="s">
        <v>224</v>
      </c>
      <c r="Q1120" s="89" t="s">
        <v>4523</v>
      </c>
      <c r="R1120" s="93" t="s">
        <v>1673</v>
      </c>
      <c r="S1120" s="89" t="s">
        <v>6973</v>
      </c>
      <c r="T1120" s="96" t="s">
        <v>9270</v>
      </c>
      <c r="U1120" s="94" t="s">
        <v>6978</v>
      </c>
      <c r="V1120" s="88"/>
      <c r="W1120" s="88"/>
      <c r="X1120" s="89" t="s">
        <v>1673</v>
      </c>
    </row>
    <row r="1121" spans="1:24" ht="15" customHeight="1">
      <c r="A1121" s="88" t="s">
        <v>136</v>
      </c>
      <c r="B1121" s="88" t="s">
        <v>135</v>
      </c>
      <c r="C1121" s="89">
        <v>1346</v>
      </c>
      <c r="D1121" s="90" t="s">
        <v>1036</v>
      </c>
      <c r="E1121" s="89" t="s">
        <v>528</v>
      </c>
      <c r="F1121" s="89" t="s">
        <v>1675</v>
      </c>
      <c r="G1121" s="89">
        <v>500</v>
      </c>
      <c r="H1121" s="89" t="s">
        <v>1661</v>
      </c>
      <c r="I1121" s="88"/>
      <c r="J1121" s="91">
        <v>37346</v>
      </c>
      <c r="K1121" s="89"/>
      <c r="L1121" s="92">
        <f>DATE(YEAR(J1121)-26,MONTH(J1121),DAY(J1122))</f>
        <v>27850</v>
      </c>
      <c r="M1121" s="89" t="s">
        <v>1567</v>
      </c>
      <c r="N1121" s="88" t="s">
        <v>1674</v>
      </c>
      <c r="O1121" s="88"/>
      <c r="P1121" s="89" t="s">
        <v>1661</v>
      </c>
      <c r="Q1121" s="89" t="s">
        <v>1673</v>
      </c>
      <c r="R1121" s="93" t="s">
        <v>1673</v>
      </c>
      <c r="S1121" s="89" t="s">
        <v>6973</v>
      </c>
      <c r="T1121" s="96" t="s">
        <v>9270</v>
      </c>
      <c r="U1121" s="94" t="s">
        <v>6978</v>
      </c>
      <c r="V1121" s="88"/>
      <c r="W1121" s="88"/>
      <c r="X1121" s="89" t="s">
        <v>1673</v>
      </c>
    </row>
    <row r="1122" spans="1:24" ht="15" customHeight="1">
      <c r="A1122" s="88" t="s">
        <v>136</v>
      </c>
      <c r="B1122" s="88" t="s">
        <v>135</v>
      </c>
      <c r="C1122" s="89">
        <v>1347</v>
      </c>
      <c r="D1122" s="90" t="s">
        <v>1036</v>
      </c>
      <c r="E1122" s="89" t="s">
        <v>920</v>
      </c>
      <c r="F1122" s="89" t="s">
        <v>1675</v>
      </c>
      <c r="G1122" s="89">
        <v>500</v>
      </c>
      <c r="H1122" s="89" t="s">
        <v>1661</v>
      </c>
      <c r="I1122" s="88"/>
      <c r="J1122" s="91">
        <v>37346</v>
      </c>
      <c r="K1122" s="89"/>
      <c r="L1122" s="92">
        <f>DATE(YEAR(J1122)-26,MONTH(J1122),DAY(J1123))</f>
        <v>27850</v>
      </c>
      <c r="M1122" s="89" t="s">
        <v>1567</v>
      </c>
      <c r="N1122" s="88" t="s">
        <v>1674</v>
      </c>
      <c r="O1122" s="88"/>
      <c r="P1122" s="89" t="s">
        <v>1661</v>
      </c>
      <c r="Q1122" s="89" t="s">
        <v>1673</v>
      </c>
      <c r="R1122" s="93" t="s">
        <v>1673</v>
      </c>
      <c r="S1122" s="89" t="s">
        <v>6973</v>
      </c>
      <c r="T1122" s="96" t="s">
        <v>9270</v>
      </c>
      <c r="U1122" s="94" t="s">
        <v>6978</v>
      </c>
      <c r="V1122" s="88"/>
      <c r="W1122" s="88"/>
      <c r="X1122" s="89" t="s">
        <v>1673</v>
      </c>
    </row>
    <row r="1123" spans="1:24" ht="15" customHeight="1">
      <c r="A1123" s="88" t="s">
        <v>136</v>
      </c>
      <c r="B1123" s="88" t="s">
        <v>135</v>
      </c>
      <c r="C1123" s="89">
        <v>1348</v>
      </c>
      <c r="D1123" s="90" t="s">
        <v>1036</v>
      </c>
      <c r="E1123" s="89" t="s">
        <v>306</v>
      </c>
      <c r="F1123" s="89" t="s">
        <v>1675</v>
      </c>
      <c r="G1123" s="89">
        <v>500</v>
      </c>
      <c r="H1123" s="89" t="s">
        <v>224</v>
      </c>
      <c r="I1123" s="88"/>
      <c r="J1123" s="91">
        <v>37346</v>
      </c>
      <c r="K1123" s="89"/>
      <c r="L1123" s="92">
        <f>DATE(YEAR(J1123)-26,MONTH(J1123),DAY(J1124))</f>
        <v>27850</v>
      </c>
      <c r="M1123" s="89" t="s">
        <v>1567</v>
      </c>
      <c r="N1123" s="88" t="s">
        <v>1674</v>
      </c>
      <c r="O1123" s="88"/>
      <c r="P1123" s="89" t="s">
        <v>224</v>
      </c>
      <c r="Q1123" s="89" t="s">
        <v>1673</v>
      </c>
      <c r="R1123" s="93" t="s">
        <v>1673</v>
      </c>
      <c r="S1123" s="89" t="s">
        <v>6973</v>
      </c>
      <c r="T1123" s="96" t="s">
        <v>9270</v>
      </c>
      <c r="U1123" s="94" t="s">
        <v>6978</v>
      </c>
      <c r="V1123" s="88"/>
      <c r="W1123" s="88"/>
      <c r="X1123" s="89" t="s">
        <v>1673</v>
      </c>
    </row>
    <row r="1124" spans="1:24" ht="15" customHeight="1">
      <c r="A1124" s="88" t="s">
        <v>136</v>
      </c>
      <c r="B1124" s="88" t="s">
        <v>135</v>
      </c>
      <c r="C1124" s="89">
        <v>1349</v>
      </c>
      <c r="D1124" s="90" t="s">
        <v>326</v>
      </c>
      <c r="E1124" s="89" t="s">
        <v>1048</v>
      </c>
      <c r="F1124" s="89" t="s">
        <v>1676</v>
      </c>
      <c r="G1124" s="89">
        <v>1600</v>
      </c>
      <c r="H1124" s="89" t="s">
        <v>224</v>
      </c>
      <c r="I1124" s="88"/>
      <c r="J1124" s="91">
        <v>37346</v>
      </c>
      <c r="K1124" s="89"/>
      <c r="L1124" s="92">
        <f>DATE(YEAR(J1124)-26,MONTH(J1124),DAY(J1125))</f>
        <v>27850</v>
      </c>
      <c r="M1124" s="89" t="s">
        <v>192</v>
      </c>
      <c r="N1124" s="88" t="s">
        <v>1674</v>
      </c>
      <c r="O1124" s="88"/>
      <c r="P1124" s="89" t="s">
        <v>224</v>
      </c>
      <c r="Q1124" s="89" t="s">
        <v>1673</v>
      </c>
      <c r="R1124" s="93" t="s">
        <v>1673</v>
      </c>
      <c r="S1124" s="89" t="s">
        <v>6973</v>
      </c>
      <c r="T1124" s="96" t="s">
        <v>9270</v>
      </c>
      <c r="U1124" s="94" t="s">
        <v>6978</v>
      </c>
      <c r="V1124" s="88"/>
      <c r="W1124" s="88"/>
      <c r="X1124" s="89" t="s">
        <v>1673</v>
      </c>
    </row>
    <row r="1125" spans="1:24" ht="15" customHeight="1">
      <c r="A1125" s="88" t="s">
        <v>136</v>
      </c>
      <c r="B1125" s="88" t="s">
        <v>135</v>
      </c>
      <c r="C1125" s="89">
        <v>1350</v>
      </c>
      <c r="D1125" s="90" t="s">
        <v>326</v>
      </c>
      <c r="E1125" s="89" t="s">
        <v>1047</v>
      </c>
      <c r="F1125" s="89" t="s">
        <v>1676</v>
      </c>
      <c r="G1125" s="89">
        <v>1500</v>
      </c>
      <c r="H1125" s="89" t="s">
        <v>224</v>
      </c>
      <c r="I1125" s="88"/>
      <c r="J1125" s="91">
        <v>37346</v>
      </c>
      <c r="K1125" s="89"/>
      <c r="L1125" s="92">
        <f>DATE(YEAR(J1125)-26,MONTH(J1125),DAY(J1126))</f>
        <v>27850</v>
      </c>
      <c r="M1125" s="89" t="s">
        <v>459</v>
      </c>
      <c r="N1125" s="88" t="s">
        <v>1674</v>
      </c>
      <c r="O1125" s="88"/>
      <c r="P1125" s="89" t="s">
        <v>224</v>
      </c>
      <c r="Q1125" s="89" t="s">
        <v>4524</v>
      </c>
      <c r="R1125" s="93" t="s">
        <v>2426</v>
      </c>
      <c r="S1125" s="89" t="s">
        <v>6973</v>
      </c>
      <c r="T1125" s="96" t="s">
        <v>9270</v>
      </c>
      <c r="U1125" s="94" t="s">
        <v>6978</v>
      </c>
      <c r="V1125" s="88"/>
      <c r="W1125" s="88"/>
      <c r="X1125" s="89" t="s">
        <v>1673</v>
      </c>
    </row>
    <row r="1126" spans="1:24" ht="15" customHeight="1">
      <c r="A1126" s="88" t="s">
        <v>136</v>
      </c>
      <c r="B1126" s="88" t="s">
        <v>135</v>
      </c>
      <c r="C1126" s="89">
        <v>1351</v>
      </c>
      <c r="D1126" s="90" t="s">
        <v>326</v>
      </c>
      <c r="E1126" s="89" t="s">
        <v>1046</v>
      </c>
      <c r="F1126" s="89" t="s">
        <v>1676</v>
      </c>
      <c r="G1126" s="89">
        <v>1500</v>
      </c>
      <c r="H1126" s="89" t="s">
        <v>224</v>
      </c>
      <c r="I1126" s="88"/>
      <c r="J1126" s="91">
        <v>37346</v>
      </c>
      <c r="K1126" s="89"/>
      <c r="L1126" s="92">
        <f>DATE(YEAR(J1126)-26,MONTH(J1126),DAY(J1127))</f>
        <v>27850</v>
      </c>
      <c r="M1126" s="89" t="s">
        <v>161</v>
      </c>
      <c r="N1126" s="88" t="s">
        <v>1674</v>
      </c>
      <c r="O1126" s="88"/>
      <c r="P1126" s="89" t="s">
        <v>224</v>
      </c>
      <c r="Q1126" s="89" t="s">
        <v>1673</v>
      </c>
      <c r="R1126" s="93" t="s">
        <v>1673</v>
      </c>
      <c r="S1126" s="89" t="s">
        <v>6973</v>
      </c>
      <c r="T1126" s="96" t="s">
        <v>9270</v>
      </c>
      <c r="U1126" s="94" t="s">
        <v>6978</v>
      </c>
      <c r="V1126" s="88"/>
      <c r="W1126" s="88"/>
      <c r="X1126" s="89" t="s">
        <v>1673</v>
      </c>
    </row>
    <row r="1127" spans="1:24" ht="15" customHeight="1">
      <c r="A1127" s="88" t="s">
        <v>136</v>
      </c>
      <c r="B1127" s="88" t="s">
        <v>135</v>
      </c>
      <c r="C1127" s="89">
        <v>1352</v>
      </c>
      <c r="D1127" s="90" t="s">
        <v>1028</v>
      </c>
      <c r="E1127" s="89" t="s">
        <v>256</v>
      </c>
      <c r="F1127" s="89" t="s">
        <v>1675</v>
      </c>
      <c r="G1127" s="89">
        <v>5000</v>
      </c>
      <c r="H1127" s="89" t="s">
        <v>224</v>
      </c>
      <c r="I1127" s="88"/>
      <c r="J1127" s="91">
        <v>37346</v>
      </c>
      <c r="K1127" s="89"/>
      <c r="L1127" s="92">
        <f>DATE(YEAR(J1127)-26,MONTH(J1127),DAY(J1128))</f>
        <v>27850</v>
      </c>
      <c r="M1127" s="89" t="s">
        <v>698</v>
      </c>
      <c r="N1127" s="88" t="s">
        <v>1674</v>
      </c>
      <c r="O1127" s="88"/>
      <c r="P1127" s="89" t="s">
        <v>224</v>
      </c>
      <c r="Q1127" s="89" t="s">
        <v>4525</v>
      </c>
      <c r="R1127" s="93" t="s">
        <v>2427</v>
      </c>
      <c r="S1127" s="89" t="s">
        <v>6973</v>
      </c>
      <c r="T1127" s="96" t="s">
        <v>9270</v>
      </c>
      <c r="U1127" s="94" t="s">
        <v>6978</v>
      </c>
      <c r="V1127" s="88"/>
      <c r="W1127" s="88"/>
      <c r="X1127" s="89" t="s">
        <v>6203</v>
      </c>
    </row>
    <row r="1128" spans="1:24" ht="15" customHeight="1">
      <c r="A1128" s="88" t="s">
        <v>136</v>
      </c>
      <c r="B1128" s="88" t="s">
        <v>135</v>
      </c>
      <c r="C1128" s="89">
        <v>1353</v>
      </c>
      <c r="D1128" s="90" t="s">
        <v>1045</v>
      </c>
      <c r="E1128" s="89" t="s">
        <v>161</v>
      </c>
      <c r="F1128" s="89" t="s">
        <v>1675</v>
      </c>
      <c r="G1128" s="89">
        <v>500</v>
      </c>
      <c r="H1128" s="89" t="s">
        <v>1661</v>
      </c>
      <c r="I1128" s="88"/>
      <c r="J1128" s="91">
        <v>37346</v>
      </c>
      <c r="K1128" s="89"/>
      <c r="L1128" s="92">
        <f>DATE(YEAR(J1128)-26,MONTH(J1128),DAY(J1129))</f>
        <v>27850</v>
      </c>
      <c r="M1128" s="89" t="s">
        <v>499</v>
      </c>
      <c r="N1128" s="88" t="s">
        <v>1674</v>
      </c>
      <c r="O1128" s="88"/>
      <c r="P1128" s="89" t="s">
        <v>1661</v>
      </c>
      <c r="Q1128" s="89" t="s">
        <v>4526</v>
      </c>
      <c r="R1128" s="93" t="s">
        <v>2428</v>
      </c>
      <c r="S1128" s="89" t="s">
        <v>6973</v>
      </c>
      <c r="T1128" s="96" t="s">
        <v>9270</v>
      </c>
      <c r="U1128" s="94" t="s">
        <v>6978</v>
      </c>
      <c r="V1128" s="88"/>
      <c r="W1128" s="88"/>
      <c r="X1128" s="89" t="s">
        <v>1673</v>
      </c>
    </row>
    <row r="1129" spans="1:24" ht="15" customHeight="1">
      <c r="A1129" s="88" t="s">
        <v>136</v>
      </c>
      <c r="B1129" s="88" t="s">
        <v>135</v>
      </c>
      <c r="C1129" s="89">
        <v>1354</v>
      </c>
      <c r="D1129" s="90" t="s">
        <v>1044</v>
      </c>
      <c r="E1129" s="89" t="s">
        <v>183</v>
      </c>
      <c r="F1129" s="89" t="s">
        <v>1675</v>
      </c>
      <c r="G1129" s="89">
        <v>5000</v>
      </c>
      <c r="H1129" s="89" t="s">
        <v>1661</v>
      </c>
      <c r="I1129" s="88"/>
      <c r="J1129" s="91">
        <v>37346</v>
      </c>
      <c r="K1129" s="89"/>
      <c r="L1129" s="92">
        <f>DATE(YEAR(J1129)-26,MONTH(J1129),DAY(J1130))</f>
        <v>27850</v>
      </c>
      <c r="M1129" s="89" t="s">
        <v>499</v>
      </c>
      <c r="N1129" s="88" t="s">
        <v>1674</v>
      </c>
      <c r="O1129" s="88"/>
      <c r="P1129" s="89" t="s">
        <v>1661</v>
      </c>
      <c r="Q1129" s="89" t="s">
        <v>4527</v>
      </c>
      <c r="R1129" s="93" t="s">
        <v>2429</v>
      </c>
      <c r="S1129" s="89" t="s">
        <v>6973</v>
      </c>
      <c r="T1129" s="96" t="s">
        <v>9270</v>
      </c>
      <c r="U1129" s="94" t="s">
        <v>6978</v>
      </c>
      <c r="V1129" s="88"/>
      <c r="W1129" s="88"/>
      <c r="X1129" s="89" t="s">
        <v>6204</v>
      </c>
    </row>
    <row r="1130" spans="1:24" ht="15" customHeight="1">
      <c r="A1130" s="88" t="s">
        <v>136</v>
      </c>
      <c r="B1130" s="88" t="s">
        <v>135</v>
      </c>
      <c r="C1130" s="89">
        <v>1355</v>
      </c>
      <c r="D1130" s="90" t="s">
        <v>1043</v>
      </c>
      <c r="E1130" s="89" t="s">
        <v>1042</v>
      </c>
      <c r="F1130" s="89" t="s">
        <v>1675</v>
      </c>
      <c r="G1130" s="89">
        <v>500</v>
      </c>
      <c r="H1130" s="89" t="s">
        <v>224</v>
      </c>
      <c r="I1130" s="88"/>
      <c r="J1130" s="91">
        <v>37346</v>
      </c>
      <c r="K1130" s="89"/>
      <c r="L1130" s="92">
        <f>DATE(YEAR(J1130)-26,MONTH(J1130),DAY(J1131))</f>
        <v>27850</v>
      </c>
      <c r="M1130" s="89" t="s">
        <v>996</v>
      </c>
      <c r="N1130" s="88" t="s">
        <v>1674</v>
      </c>
      <c r="O1130" s="88"/>
      <c r="P1130" s="89" t="s">
        <v>224</v>
      </c>
      <c r="Q1130" s="89" t="s">
        <v>1673</v>
      </c>
      <c r="R1130" s="93" t="s">
        <v>1673</v>
      </c>
      <c r="S1130" s="89" t="s">
        <v>6973</v>
      </c>
      <c r="T1130" s="96" t="s">
        <v>9270</v>
      </c>
      <c r="U1130" s="94" t="s">
        <v>6978</v>
      </c>
      <c r="V1130" s="88"/>
      <c r="W1130" s="88"/>
      <c r="X1130" s="89" t="s">
        <v>1673</v>
      </c>
    </row>
    <row r="1131" spans="1:24" ht="15" customHeight="1">
      <c r="A1131" s="88" t="s">
        <v>136</v>
      </c>
      <c r="B1131" s="88" t="s">
        <v>135</v>
      </c>
      <c r="C1131" s="89">
        <v>1356</v>
      </c>
      <c r="D1131" s="90" t="s">
        <v>1041</v>
      </c>
      <c r="E1131" s="89" t="s">
        <v>357</v>
      </c>
      <c r="F1131" s="89" t="s">
        <v>1675</v>
      </c>
      <c r="G1131" s="89">
        <v>500</v>
      </c>
      <c r="H1131" s="89" t="s">
        <v>224</v>
      </c>
      <c r="I1131" s="88"/>
      <c r="J1131" s="91">
        <v>37346</v>
      </c>
      <c r="K1131" s="89"/>
      <c r="L1131" s="92">
        <f>DATE(YEAR(J1131)-26,MONTH(J1131),DAY(J1132))</f>
        <v>27850</v>
      </c>
      <c r="M1131" s="89" t="s">
        <v>176</v>
      </c>
      <c r="N1131" s="88" t="s">
        <v>1674</v>
      </c>
      <c r="O1131" s="88"/>
      <c r="P1131" s="89" t="s">
        <v>224</v>
      </c>
      <c r="Q1131" s="89" t="s">
        <v>1673</v>
      </c>
      <c r="R1131" s="93" t="s">
        <v>1673</v>
      </c>
      <c r="S1131" s="89" t="s">
        <v>6973</v>
      </c>
      <c r="T1131" s="96" t="s">
        <v>9270</v>
      </c>
      <c r="U1131" s="94" t="s">
        <v>6978</v>
      </c>
      <c r="V1131" s="88"/>
      <c r="W1131" s="88"/>
      <c r="X1131" s="89" t="s">
        <v>1673</v>
      </c>
    </row>
    <row r="1132" spans="1:24" ht="15" customHeight="1">
      <c r="A1132" s="88" t="s">
        <v>136</v>
      </c>
      <c r="B1132" s="88" t="s">
        <v>135</v>
      </c>
      <c r="C1132" s="89">
        <v>1357</v>
      </c>
      <c r="D1132" s="90" t="s">
        <v>1041</v>
      </c>
      <c r="E1132" s="89" t="s">
        <v>180</v>
      </c>
      <c r="F1132" s="89" t="s">
        <v>1675</v>
      </c>
      <c r="G1132" s="89">
        <v>500</v>
      </c>
      <c r="H1132" s="89" t="s">
        <v>224</v>
      </c>
      <c r="I1132" s="88"/>
      <c r="J1132" s="91">
        <v>37346</v>
      </c>
      <c r="K1132" s="89"/>
      <c r="L1132" s="92">
        <f>DATE(YEAR(J1132)-26,MONTH(J1132),DAY(J1133))</f>
        <v>27850</v>
      </c>
      <c r="M1132" s="89" t="s">
        <v>176</v>
      </c>
      <c r="N1132" s="88" t="s">
        <v>1674</v>
      </c>
      <c r="O1132" s="88"/>
      <c r="P1132" s="89" t="s">
        <v>224</v>
      </c>
      <c r="Q1132" s="89" t="s">
        <v>1673</v>
      </c>
      <c r="R1132" s="93" t="s">
        <v>1673</v>
      </c>
      <c r="S1132" s="89" t="s">
        <v>6973</v>
      </c>
      <c r="T1132" s="96" t="s">
        <v>9270</v>
      </c>
      <c r="U1132" s="94" t="s">
        <v>6978</v>
      </c>
      <c r="V1132" s="88"/>
      <c r="W1132" s="88"/>
      <c r="X1132" s="89" t="s">
        <v>1673</v>
      </c>
    </row>
    <row r="1133" spans="1:24" ht="15" customHeight="1">
      <c r="A1133" s="88" t="s">
        <v>136</v>
      </c>
      <c r="B1133" s="88" t="s">
        <v>135</v>
      </c>
      <c r="C1133" s="89">
        <v>1358</v>
      </c>
      <c r="D1133" s="90" t="s">
        <v>326</v>
      </c>
      <c r="E1133" s="89" t="s">
        <v>521</v>
      </c>
      <c r="F1133" s="89" t="s">
        <v>1675</v>
      </c>
      <c r="G1133" s="89">
        <v>7000</v>
      </c>
      <c r="H1133" s="89" t="s">
        <v>224</v>
      </c>
      <c r="I1133" s="88"/>
      <c r="J1133" s="91">
        <v>37346</v>
      </c>
      <c r="K1133" s="89"/>
      <c r="L1133" s="92">
        <f>DATE(YEAR(J1133)-26,MONTH(J1133),DAY(J1134))</f>
        <v>27850</v>
      </c>
      <c r="M1133" s="89" t="s">
        <v>185</v>
      </c>
      <c r="N1133" s="88" t="s">
        <v>1674</v>
      </c>
      <c r="O1133" s="88"/>
      <c r="P1133" s="89" t="s">
        <v>224</v>
      </c>
      <c r="Q1133" s="89" t="s">
        <v>4528</v>
      </c>
      <c r="R1133" s="93" t="s">
        <v>2430</v>
      </c>
      <c r="S1133" s="89" t="s">
        <v>6973</v>
      </c>
      <c r="T1133" s="96" t="s">
        <v>9270</v>
      </c>
      <c r="U1133" s="94" t="s">
        <v>6978</v>
      </c>
      <c r="V1133" s="88"/>
      <c r="W1133" s="88"/>
      <c r="X1133" s="89" t="s">
        <v>6205</v>
      </c>
    </row>
    <row r="1134" spans="1:24" ht="15" customHeight="1">
      <c r="A1134" s="88" t="s">
        <v>136</v>
      </c>
      <c r="B1134" s="88" t="s">
        <v>135</v>
      </c>
      <c r="C1134" s="89">
        <v>1359</v>
      </c>
      <c r="D1134" s="90" t="s">
        <v>326</v>
      </c>
      <c r="E1134" s="89" t="s">
        <v>214</v>
      </c>
      <c r="F1134" s="89" t="s">
        <v>1675</v>
      </c>
      <c r="G1134" s="89">
        <v>7000</v>
      </c>
      <c r="H1134" s="89" t="s">
        <v>224</v>
      </c>
      <c r="I1134" s="88"/>
      <c r="J1134" s="91">
        <v>37346</v>
      </c>
      <c r="K1134" s="89"/>
      <c r="L1134" s="92">
        <f>DATE(YEAR(J1134)-26,MONTH(J1134),DAY(J1135))</f>
        <v>27850</v>
      </c>
      <c r="M1134" s="89" t="s">
        <v>185</v>
      </c>
      <c r="N1134" s="88" t="s">
        <v>1674</v>
      </c>
      <c r="O1134" s="88"/>
      <c r="P1134" s="89" t="s">
        <v>224</v>
      </c>
      <c r="Q1134" s="89" t="s">
        <v>4529</v>
      </c>
      <c r="R1134" s="93" t="s">
        <v>2431</v>
      </c>
      <c r="S1134" s="89" t="s">
        <v>6973</v>
      </c>
      <c r="T1134" s="96" t="s">
        <v>9270</v>
      </c>
      <c r="U1134" s="94" t="s">
        <v>6978</v>
      </c>
      <c r="V1134" s="88"/>
      <c r="W1134" s="88"/>
      <c r="X1134" s="89" t="s">
        <v>6206</v>
      </c>
    </row>
    <row r="1135" spans="1:24" ht="15" customHeight="1">
      <c r="A1135" s="88" t="s">
        <v>136</v>
      </c>
      <c r="B1135" s="88" t="s">
        <v>135</v>
      </c>
      <c r="C1135" s="89">
        <v>1360</v>
      </c>
      <c r="D1135" s="90" t="s">
        <v>1040</v>
      </c>
      <c r="E1135" s="89" t="s">
        <v>370</v>
      </c>
      <c r="F1135" s="89" t="s">
        <v>1675</v>
      </c>
      <c r="G1135" s="89">
        <v>2000</v>
      </c>
      <c r="H1135" s="89" t="s">
        <v>224</v>
      </c>
      <c r="I1135" s="88"/>
      <c r="J1135" s="91">
        <v>37346</v>
      </c>
      <c r="K1135" s="89"/>
      <c r="L1135" s="92">
        <f>DATE(YEAR(J1135)-26,MONTH(J1135),DAY(J1136))</f>
        <v>27850</v>
      </c>
      <c r="M1135" s="89" t="s">
        <v>262</v>
      </c>
      <c r="N1135" s="88" t="s">
        <v>1674</v>
      </c>
      <c r="O1135" s="88"/>
      <c r="P1135" s="89" t="s">
        <v>224</v>
      </c>
      <c r="Q1135" s="89" t="s">
        <v>4530</v>
      </c>
      <c r="R1135" s="93" t="s">
        <v>2432</v>
      </c>
      <c r="S1135" s="89" t="s">
        <v>6973</v>
      </c>
      <c r="T1135" s="96" t="s">
        <v>9270</v>
      </c>
      <c r="U1135" s="94" t="s">
        <v>6978</v>
      </c>
      <c r="V1135" s="88"/>
      <c r="W1135" s="88"/>
      <c r="X1135" s="89" t="s">
        <v>6207</v>
      </c>
    </row>
    <row r="1136" spans="1:24" ht="15" customHeight="1">
      <c r="A1136" s="88" t="s">
        <v>136</v>
      </c>
      <c r="B1136" s="88" t="s">
        <v>135</v>
      </c>
      <c r="C1136" s="89">
        <v>1361</v>
      </c>
      <c r="D1136" s="90" t="s">
        <v>1040</v>
      </c>
      <c r="E1136" s="89" t="s">
        <v>338</v>
      </c>
      <c r="F1136" s="89" t="s">
        <v>1676</v>
      </c>
      <c r="G1136" s="89">
        <v>500</v>
      </c>
      <c r="H1136" s="89" t="s">
        <v>224</v>
      </c>
      <c r="I1136" s="88"/>
      <c r="J1136" s="91">
        <v>37346</v>
      </c>
      <c r="K1136" s="89"/>
      <c r="L1136" s="92">
        <f>DATE(YEAR(J1136)-26,MONTH(J1136),DAY(J1137))</f>
        <v>27850</v>
      </c>
      <c r="M1136" s="89" t="s">
        <v>1420</v>
      </c>
      <c r="N1136" s="88" t="s">
        <v>1674</v>
      </c>
      <c r="O1136" s="88"/>
      <c r="P1136" s="89" t="s">
        <v>224</v>
      </c>
      <c r="Q1136" s="89" t="s">
        <v>1673</v>
      </c>
      <c r="R1136" s="93" t="s">
        <v>1673</v>
      </c>
      <c r="S1136" s="89" t="s">
        <v>6973</v>
      </c>
      <c r="T1136" s="96" t="s">
        <v>9270</v>
      </c>
      <c r="U1136" s="94" t="s">
        <v>6978</v>
      </c>
      <c r="V1136" s="88"/>
      <c r="W1136" s="88"/>
      <c r="X1136" s="89" t="s">
        <v>1673</v>
      </c>
    </row>
    <row r="1137" spans="1:24" ht="15" customHeight="1">
      <c r="A1137" s="88" t="s">
        <v>136</v>
      </c>
      <c r="B1137" s="88" t="s">
        <v>135</v>
      </c>
      <c r="C1137" s="89">
        <v>1362</v>
      </c>
      <c r="D1137" s="90" t="s">
        <v>290</v>
      </c>
      <c r="E1137" s="89" t="s">
        <v>1039</v>
      </c>
      <c r="F1137" s="89" t="s">
        <v>1675</v>
      </c>
      <c r="G1137" s="89">
        <v>8000</v>
      </c>
      <c r="H1137" s="89" t="s">
        <v>224</v>
      </c>
      <c r="I1137" s="88"/>
      <c r="J1137" s="91">
        <v>37346</v>
      </c>
      <c r="K1137" s="89"/>
      <c r="L1137" s="92">
        <f>DATE(YEAR(J1137)-26,MONTH(J1137),DAY(J1138))</f>
        <v>27850</v>
      </c>
      <c r="M1137" s="89" t="s">
        <v>569</v>
      </c>
      <c r="N1137" s="88" t="s">
        <v>1674</v>
      </c>
      <c r="O1137" s="88"/>
      <c r="P1137" s="89" t="s">
        <v>224</v>
      </c>
      <c r="Q1137" s="89" t="s">
        <v>4531</v>
      </c>
      <c r="R1137" s="93" t="s">
        <v>2433</v>
      </c>
      <c r="S1137" s="89" t="s">
        <v>6973</v>
      </c>
      <c r="T1137" s="96" t="s">
        <v>9270</v>
      </c>
      <c r="U1137" s="94" t="s">
        <v>6979</v>
      </c>
      <c r="V1137" s="88"/>
      <c r="W1137" s="88"/>
      <c r="X1137" s="89" t="s">
        <v>6208</v>
      </c>
    </row>
    <row r="1138" spans="1:24" ht="15" customHeight="1">
      <c r="A1138" s="88" t="s">
        <v>136</v>
      </c>
      <c r="B1138" s="88" t="s">
        <v>135</v>
      </c>
      <c r="C1138" s="89">
        <v>1363</v>
      </c>
      <c r="D1138" s="90" t="s">
        <v>1036</v>
      </c>
      <c r="E1138" s="89" t="s">
        <v>593</v>
      </c>
      <c r="F1138" s="89" t="s">
        <v>1675</v>
      </c>
      <c r="G1138" s="89">
        <v>500</v>
      </c>
      <c r="H1138" s="89" t="s">
        <v>1661</v>
      </c>
      <c r="I1138" s="88"/>
      <c r="J1138" s="91">
        <v>37346</v>
      </c>
      <c r="K1138" s="89"/>
      <c r="L1138" s="92">
        <f>DATE(YEAR(J1138)-26,MONTH(J1138),DAY(J1139))</f>
        <v>27850</v>
      </c>
      <c r="M1138" s="89" t="s">
        <v>1567</v>
      </c>
      <c r="N1138" s="88" t="s">
        <v>1674</v>
      </c>
      <c r="O1138" s="88"/>
      <c r="P1138" s="89" t="s">
        <v>1661</v>
      </c>
      <c r="Q1138" s="89" t="s">
        <v>1673</v>
      </c>
      <c r="R1138" s="93" t="s">
        <v>1673</v>
      </c>
      <c r="S1138" s="89" t="s">
        <v>6973</v>
      </c>
      <c r="T1138" s="96" t="s">
        <v>9270</v>
      </c>
      <c r="U1138" s="94" t="s">
        <v>6978</v>
      </c>
      <c r="V1138" s="88"/>
      <c r="W1138" s="88"/>
      <c r="X1138" s="89" t="s">
        <v>1673</v>
      </c>
    </row>
    <row r="1139" spans="1:24" ht="15" customHeight="1">
      <c r="A1139" s="88" t="s">
        <v>136</v>
      </c>
      <c r="B1139" s="88" t="s">
        <v>135</v>
      </c>
      <c r="C1139" s="89">
        <v>1365</v>
      </c>
      <c r="D1139" s="90" t="s">
        <v>452</v>
      </c>
      <c r="E1139" s="89" t="s">
        <v>165</v>
      </c>
      <c r="F1139" s="89" t="s">
        <v>1675</v>
      </c>
      <c r="G1139" s="89">
        <v>9000</v>
      </c>
      <c r="H1139" s="89" t="s">
        <v>1661</v>
      </c>
      <c r="I1139" s="88"/>
      <c r="J1139" s="91">
        <v>37346</v>
      </c>
      <c r="K1139" s="89"/>
      <c r="L1139" s="92">
        <f>DATE(YEAR(J1139)-26,MONTH(J1139),DAY(J1140))</f>
        <v>27850</v>
      </c>
      <c r="M1139" s="89" t="s">
        <v>1566</v>
      </c>
      <c r="N1139" s="88" t="s">
        <v>1674</v>
      </c>
      <c r="O1139" s="88"/>
      <c r="P1139" s="89" t="s">
        <v>1661</v>
      </c>
      <c r="Q1139" s="89" t="s">
        <v>4532</v>
      </c>
      <c r="R1139" s="93" t="s">
        <v>2434</v>
      </c>
      <c r="S1139" s="89" t="s">
        <v>6973</v>
      </c>
      <c r="T1139" s="96" t="s">
        <v>9270</v>
      </c>
      <c r="U1139" s="94" t="s">
        <v>6977</v>
      </c>
      <c r="V1139" s="88"/>
      <c r="W1139" s="88"/>
      <c r="X1139" s="89" t="s">
        <v>6209</v>
      </c>
    </row>
    <row r="1140" spans="1:24" ht="15" customHeight="1">
      <c r="A1140" s="88" t="s">
        <v>136</v>
      </c>
      <c r="B1140" s="88" t="s">
        <v>135</v>
      </c>
      <c r="C1140" s="89">
        <v>1366</v>
      </c>
      <c r="D1140" s="90" t="s">
        <v>452</v>
      </c>
      <c r="E1140" s="89" t="s">
        <v>623</v>
      </c>
      <c r="F1140" s="89" t="s">
        <v>1675</v>
      </c>
      <c r="G1140" s="89">
        <v>9000</v>
      </c>
      <c r="H1140" s="89" t="s">
        <v>1661</v>
      </c>
      <c r="I1140" s="88"/>
      <c r="J1140" s="91">
        <v>37346</v>
      </c>
      <c r="K1140" s="89"/>
      <c r="L1140" s="92">
        <f>DATE(YEAR(J1140)-26,MONTH(J1140),DAY(J1141))</f>
        <v>27850</v>
      </c>
      <c r="M1140" s="89" t="s">
        <v>1566</v>
      </c>
      <c r="N1140" s="88" t="s">
        <v>1674</v>
      </c>
      <c r="O1140" s="88"/>
      <c r="P1140" s="89" t="s">
        <v>1661</v>
      </c>
      <c r="Q1140" s="89" t="s">
        <v>4532</v>
      </c>
      <c r="R1140" s="93" t="s">
        <v>2435</v>
      </c>
      <c r="S1140" s="89" t="s">
        <v>6973</v>
      </c>
      <c r="T1140" s="96" t="s">
        <v>9270</v>
      </c>
      <c r="U1140" s="94" t="s">
        <v>6977</v>
      </c>
      <c r="V1140" s="88"/>
      <c r="W1140" s="88"/>
      <c r="X1140" s="89" t="s">
        <v>6210</v>
      </c>
    </row>
    <row r="1141" spans="1:24" ht="15" customHeight="1">
      <c r="A1141" s="88" t="s">
        <v>136</v>
      </c>
      <c r="B1141" s="88" t="s">
        <v>135</v>
      </c>
      <c r="C1141" s="89">
        <v>1367</v>
      </c>
      <c r="D1141" s="90" t="s">
        <v>452</v>
      </c>
      <c r="E1141" s="89" t="s">
        <v>206</v>
      </c>
      <c r="F1141" s="89" t="s">
        <v>1676</v>
      </c>
      <c r="G1141" s="89">
        <v>4600</v>
      </c>
      <c r="H1141" s="89" t="s">
        <v>1661</v>
      </c>
      <c r="I1141" s="88"/>
      <c r="J1141" s="91">
        <v>37346</v>
      </c>
      <c r="K1141" s="89"/>
      <c r="L1141" s="92">
        <f>DATE(YEAR(J1141)-26,MONTH(J1141),DAY(J1142))</f>
        <v>27850</v>
      </c>
      <c r="M1141" s="89" t="s">
        <v>1566</v>
      </c>
      <c r="N1141" s="88" t="s">
        <v>1674</v>
      </c>
      <c r="O1141" s="88"/>
      <c r="P1141" s="89" t="s">
        <v>1661</v>
      </c>
      <c r="Q1141" s="89" t="s">
        <v>4532</v>
      </c>
      <c r="R1141" s="93" t="s">
        <v>2436</v>
      </c>
      <c r="S1141" s="89" t="s">
        <v>6973</v>
      </c>
      <c r="T1141" s="96" t="s">
        <v>9270</v>
      </c>
      <c r="U1141" s="94" t="s">
        <v>6979</v>
      </c>
      <c r="V1141" s="88"/>
      <c r="W1141" s="88"/>
      <c r="X1141" s="89" t="s">
        <v>6211</v>
      </c>
    </row>
    <row r="1142" spans="1:24" ht="15" customHeight="1">
      <c r="A1142" s="88" t="s">
        <v>136</v>
      </c>
      <c r="B1142" s="88" t="s">
        <v>135</v>
      </c>
      <c r="C1142" s="89">
        <v>1368</v>
      </c>
      <c r="D1142" s="90" t="s">
        <v>1038</v>
      </c>
      <c r="E1142" s="89" t="s">
        <v>256</v>
      </c>
      <c r="F1142" s="89" t="s">
        <v>1675</v>
      </c>
      <c r="G1142" s="89">
        <v>5000</v>
      </c>
      <c r="H1142" s="89" t="s">
        <v>1661</v>
      </c>
      <c r="I1142" s="88"/>
      <c r="J1142" s="91">
        <v>37346</v>
      </c>
      <c r="K1142" s="89"/>
      <c r="L1142" s="92">
        <f>DATE(YEAR(J1142)-26,MONTH(J1142),DAY(J1143))</f>
        <v>27850</v>
      </c>
      <c r="M1142" s="89" t="s">
        <v>388</v>
      </c>
      <c r="N1142" s="88" t="s">
        <v>1674</v>
      </c>
      <c r="O1142" s="88"/>
      <c r="P1142" s="89" t="s">
        <v>1661</v>
      </c>
      <c r="Q1142" s="89" t="s">
        <v>4533</v>
      </c>
      <c r="R1142" s="93" t="s">
        <v>2437</v>
      </c>
      <c r="S1142" s="89" t="s">
        <v>6973</v>
      </c>
      <c r="T1142" s="96" t="s">
        <v>9270</v>
      </c>
      <c r="U1142" s="94" t="s">
        <v>6978</v>
      </c>
      <c r="V1142" s="88"/>
      <c r="W1142" s="88"/>
      <c r="X1142" s="89" t="s">
        <v>6212</v>
      </c>
    </row>
    <row r="1143" spans="1:24" ht="15" customHeight="1">
      <c r="A1143" s="88" t="s">
        <v>136</v>
      </c>
      <c r="B1143" s="88" t="s">
        <v>135</v>
      </c>
      <c r="C1143" s="89">
        <v>1369</v>
      </c>
      <c r="D1143" s="90" t="s">
        <v>688</v>
      </c>
      <c r="E1143" s="89" t="s">
        <v>1037</v>
      </c>
      <c r="F1143" s="89" t="s">
        <v>1675</v>
      </c>
      <c r="G1143" s="89">
        <v>2500</v>
      </c>
      <c r="H1143" s="89" t="s">
        <v>224</v>
      </c>
      <c r="I1143" s="88"/>
      <c r="J1143" s="91">
        <v>37346</v>
      </c>
      <c r="K1143" s="89"/>
      <c r="L1143" s="92">
        <f>DATE(YEAR(J1143)-26,MONTH(J1143),DAY(J1144))</f>
        <v>27850</v>
      </c>
      <c r="M1143" s="89" t="s">
        <v>256</v>
      </c>
      <c r="N1143" s="88" t="s">
        <v>1674</v>
      </c>
      <c r="O1143" s="88"/>
      <c r="P1143" s="89" t="s">
        <v>224</v>
      </c>
      <c r="Q1143" s="89" t="s">
        <v>4534</v>
      </c>
      <c r="R1143" s="93" t="s">
        <v>2438</v>
      </c>
      <c r="S1143" s="89" t="s">
        <v>6973</v>
      </c>
      <c r="T1143" s="96" t="s">
        <v>9270</v>
      </c>
      <c r="U1143" s="94" t="s">
        <v>6979</v>
      </c>
      <c r="V1143" s="88"/>
      <c r="W1143" s="88"/>
      <c r="X1143" s="89" t="s">
        <v>6213</v>
      </c>
    </row>
    <row r="1144" spans="1:24" ht="15" customHeight="1">
      <c r="A1144" s="88" t="s">
        <v>136</v>
      </c>
      <c r="B1144" s="88" t="s">
        <v>135</v>
      </c>
      <c r="C1144" s="89">
        <v>1370</v>
      </c>
      <c r="D1144" s="90" t="s">
        <v>1036</v>
      </c>
      <c r="E1144" s="89" t="s">
        <v>206</v>
      </c>
      <c r="F1144" s="89" t="s">
        <v>1676</v>
      </c>
      <c r="G1144" s="89">
        <v>5500</v>
      </c>
      <c r="H1144" s="89" t="s">
        <v>1661</v>
      </c>
      <c r="I1144" s="88"/>
      <c r="J1144" s="91">
        <v>37346</v>
      </c>
      <c r="K1144" s="89"/>
      <c r="L1144" s="92">
        <f>DATE(YEAR(J1144)-26,MONTH(J1144),DAY(J1145))</f>
        <v>27850</v>
      </c>
      <c r="M1144" s="89" t="s">
        <v>288</v>
      </c>
      <c r="N1144" s="88" t="s">
        <v>1674</v>
      </c>
      <c r="O1144" s="88"/>
      <c r="P1144" s="89" t="s">
        <v>1661</v>
      </c>
      <c r="Q1144" s="89" t="s">
        <v>4535</v>
      </c>
      <c r="R1144" s="93" t="s">
        <v>2439</v>
      </c>
      <c r="S1144" s="89" t="s">
        <v>6973</v>
      </c>
      <c r="T1144" s="96" t="s">
        <v>9270</v>
      </c>
      <c r="U1144" s="94" t="s">
        <v>6978</v>
      </c>
      <c r="V1144" s="88"/>
      <c r="W1144" s="88"/>
      <c r="X1144" s="89" t="s">
        <v>6214</v>
      </c>
    </row>
    <row r="1145" spans="1:24" ht="15" customHeight="1">
      <c r="A1145" s="88" t="s">
        <v>136</v>
      </c>
      <c r="B1145" s="88" t="s">
        <v>135</v>
      </c>
      <c r="C1145" s="89">
        <v>1371</v>
      </c>
      <c r="D1145" s="90" t="s">
        <v>254</v>
      </c>
      <c r="E1145" s="89" t="s">
        <v>206</v>
      </c>
      <c r="F1145" s="89" t="s">
        <v>1676</v>
      </c>
      <c r="G1145" s="89">
        <v>6000</v>
      </c>
      <c r="H1145" s="89" t="s">
        <v>1661</v>
      </c>
      <c r="I1145" s="88"/>
      <c r="J1145" s="91">
        <v>37346</v>
      </c>
      <c r="K1145" s="89"/>
      <c r="L1145" s="92">
        <f>DATE(YEAR(J1145)-26,MONTH(J1145),DAY(J1146))</f>
        <v>27850</v>
      </c>
      <c r="M1145" s="89" t="s">
        <v>214</v>
      </c>
      <c r="N1145" s="88" t="s">
        <v>1674</v>
      </c>
      <c r="O1145" s="88"/>
      <c r="P1145" s="89" t="s">
        <v>1661</v>
      </c>
      <c r="Q1145" s="89" t="s">
        <v>4536</v>
      </c>
      <c r="R1145" s="93" t="s">
        <v>2440</v>
      </c>
      <c r="S1145" s="89" t="s">
        <v>6973</v>
      </c>
      <c r="T1145" s="96" t="s">
        <v>9270</v>
      </c>
      <c r="U1145" s="94" t="s">
        <v>6979</v>
      </c>
      <c r="V1145" s="88"/>
      <c r="W1145" s="88"/>
      <c r="X1145" s="89" t="s">
        <v>6215</v>
      </c>
    </row>
    <row r="1146" spans="1:24" ht="15" customHeight="1">
      <c r="A1146" s="88" t="s">
        <v>136</v>
      </c>
      <c r="B1146" s="88" t="s">
        <v>135</v>
      </c>
      <c r="C1146" s="89">
        <v>1372</v>
      </c>
      <c r="D1146" s="90" t="s">
        <v>1035</v>
      </c>
      <c r="E1146" s="89" t="s">
        <v>1034</v>
      </c>
      <c r="F1146" s="89" t="s">
        <v>1675</v>
      </c>
      <c r="G1146" s="89">
        <v>500</v>
      </c>
      <c r="H1146" s="89" t="s">
        <v>1661</v>
      </c>
      <c r="I1146" s="88"/>
      <c r="J1146" s="91">
        <v>37346</v>
      </c>
      <c r="K1146" s="89"/>
      <c r="L1146" s="92">
        <f>DATE(YEAR(J1146)-26,MONTH(J1146),DAY(J1147))</f>
        <v>27850</v>
      </c>
      <c r="M1146" s="89" t="s">
        <v>1491</v>
      </c>
      <c r="N1146" s="88" t="s">
        <v>1674</v>
      </c>
      <c r="O1146" s="88"/>
      <c r="P1146" s="89" t="s">
        <v>1661</v>
      </c>
      <c r="Q1146" s="89" t="s">
        <v>1673</v>
      </c>
      <c r="R1146" s="93" t="s">
        <v>1673</v>
      </c>
      <c r="S1146" s="89" t="s">
        <v>6973</v>
      </c>
      <c r="T1146" s="96" t="s">
        <v>9270</v>
      </c>
      <c r="U1146" s="94" t="s">
        <v>6978</v>
      </c>
      <c r="V1146" s="88"/>
      <c r="W1146" s="88"/>
      <c r="X1146" s="89" t="s">
        <v>1673</v>
      </c>
    </row>
    <row r="1147" spans="1:24" ht="15" customHeight="1">
      <c r="A1147" s="88" t="s">
        <v>136</v>
      </c>
      <c r="B1147" s="88" t="s">
        <v>135</v>
      </c>
      <c r="C1147" s="89">
        <v>1373</v>
      </c>
      <c r="D1147" s="90" t="s">
        <v>452</v>
      </c>
      <c r="E1147" s="89" t="s">
        <v>471</v>
      </c>
      <c r="F1147" s="89" t="s">
        <v>1675</v>
      </c>
      <c r="G1147" s="89">
        <v>7000</v>
      </c>
      <c r="H1147" s="89" t="s">
        <v>1661</v>
      </c>
      <c r="I1147" s="88"/>
      <c r="J1147" s="91">
        <v>37346</v>
      </c>
      <c r="K1147" s="89"/>
      <c r="L1147" s="92">
        <f>DATE(YEAR(J1147)-26,MONTH(J1147),DAY(J1148))</f>
        <v>27850</v>
      </c>
      <c r="M1147" s="89" t="s">
        <v>1490</v>
      </c>
      <c r="N1147" s="88" t="s">
        <v>1674</v>
      </c>
      <c r="O1147" s="88"/>
      <c r="P1147" s="89" t="s">
        <v>1661</v>
      </c>
      <c r="Q1147" s="89" t="s">
        <v>4537</v>
      </c>
      <c r="R1147" s="93" t="s">
        <v>2441</v>
      </c>
      <c r="S1147" s="89" t="s">
        <v>6973</v>
      </c>
      <c r="T1147" s="96" t="s">
        <v>9270</v>
      </c>
      <c r="U1147" s="94" t="s">
        <v>6979</v>
      </c>
      <c r="V1147" s="88"/>
      <c r="W1147" s="88"/>
      <c r="X1147" s="89" t="s">
        <v>6216</v>
      </c>
    </row>
    <row r="1148" spans="1:24" ht="15" customHeight="1">
      <c r="A1148" s="88" t="s">
        <v>136</v>
      </c>
      <c r="B1148" s="88" t="s">
        <v>135</v>
      </c>
      <c r="C1148" s="89">
        <v>1374</v>
      </c>
      <c r="D1148" s="90" t="s">
        <v>560</v>
      </c>
      <c r="E1148" s="89" t="s">
        <v>1033</v>
      </c>
      <c r="F1148" s="89" t="s">
        <v>1675</v>
      </c>
      <c r="G1148" s="89">
        <v>6000</v>
      </c>
      <c r="H1148" s="89" t="s">
        <v>1661</v>
      </c>
      <c r="I1148" s="88"/>
      <c r="J1148" s="91">
        <v>37346</v>
      </c>
      <c r="K1148" s="89"/>
      <c r="L1148" s="92">
        <f>DATE(YEAR(J1148)-26,MONTH(J1148),DAY(J1149))</f>
        <v>27850</v>
      </c>
      <c r="M1148" s="89" t="s">
        <v>1490</v>
      </c>
      <c r="N1148" s="88" t="s">
        <v>1674</v>
      </c>
      <c r="O1148" s="88"/>
      <c r="P1148" s="89" t="s">
        <v>1661</v>
      </c>
      <c r="Q1148" s="89" t="s">
        <v>4538</v>
      </c>
      <c r="R1148" s="93" t="s">
        <v>2442</v>
      </c>
      <c r="S1148" s="89" t="s">
        <v>6973</v>
      </c>
      <c r="T1148" s="96" t="s">
        <v>9270</v>
      </c>
      <c r="U1148" s="94" t="s">
        <v>6978</v>
      </c>
      <c r="V1148" s="88"/>
      <c r="W1148" s="88"/>
      <c r="X1148" s="89" t="s">
        <v>6217</v>
      </c>
    </row>
    <row r="1149" spans="1:24" ht="15" customHeight="1">
      <c r="A1149" s="88" t="s">
        <v>136</v>
      </c>
      <c r="B1149" s="88" t="s">
        <v>135</v>
      </c>
      <c r="C1149" s="89">
        <v>1375</v>
      </c>
      <c r="D1149" s="90" t="s">
        <v>1032</v>
      </c>
      <c r="E1149" s="89" t="s">
        <v>143</v>
      </c>
      <c r="F1149" s="89" t="s">
        <v>1675</v>
      </c>
      <c r="G1149" s="89">
        <v>6000</v>
      </c>
      <c r="H1149" s="89" t="s">
        <v>1661</v>
      </c>
      <c r="I1149" s="88"/>
      <c r="J1149" s="91">
        <v>37346</v>
      </c>
      <c r="K1149" s="89"/>
      <c r="L1149" s="92">
        <f>DATE(YEAR(J1149)-26,MONTH(J1149),DAY(J1150))</f>
        <v>27850</v>
      </c>
      <c r="M1149" s="89" t="s">
        <v>1490</v>
      </c>
      <c r="N1149" s="88" t="s">
        <v>1674</v>
      </c>
      <c r="O1149" s="88"/>
      <c r="P1149" s="89" t="s">
        <v>1661</v>
      </c>
      <c r="Q1149" s="89" t="s">
        <v>4539</v>
      </c>
      <c r="R1149" s="93" t="s">
        <v>2443</v>
      </c>
      <c r="S1149" s="89" t="s">
        <v>6973</v>
      </c>
      <c r="T1149" s="96" t="s">
        <v>9270</v>
      </c>
      <c r="U1149" s="94" t="s">
        <v>6978</v>
      </c>
      <c r="V1149" s="88"/>
      <c r="W1149" s="88"/>
      <c r="X1149" s="89" t="s">
        <v>6218</v>
      </c>
    </row>
    <row r="1150" spans="1:24" ht="15" customHeight="1">
      <c r="A1150" s="88" t="s">
        <v>136</v>
      </c>
      <c r="B1150" s="88" t="s">
        <v>135</v>
      </c>
      <c r="C1150" s="89">
        <v>1376</v>
      </c>
      <c r="D1150" s="90" t="s">
        <v>1032</v>
      </c>
      <c r="E1150" s="89" t="s">
        <v>256</v>
      </c>
      <c r="F1150" s="89" t="s">
        <v>1675</v>
      </c>
      <c r="G1150" s="89">
        <v>6000</v>
      </c>
      <c r="H1150" s="89" t="s">
        <v>1661</v>
      </c>
      <c r="I1150" s="88"/>
      <c r="J1150" s="91">
        <v>37346</v>
      </c>
      <c r="K1150" s="89"/>
      <c r="L1150" s="92">
        <f>DATE(YEAR(J1150)-26,MONTH(J1150),DAY(J1151))</f>
        <v>27850</v>
      </c>
      <c r="M1150" s="89" t="s">
        <v>1490</v>
      </c>
      <c r="N1150" s="88" t="s">
        <v>1674</v>
      </c>
      <c r="O1150" s="88"/>
      <c r="P1150" s="89" t="s">
        <v>1661</v>
      </c>
      <c r="Q1150" s="89" t="s">
        <v>4540</v>
      </c>
      <c r="R1150" s="93" t="s">
        <v>2444</v>
      </c>
      <c r="S1150" s="89" t="s">
        <v>6973</v>
      </c>
      <c r="T1150" s="96" t="s">
        <v>9270</v>
      </c>
      <c r="U1150" s="94" t="s">
        <v>6978</v>
      </c>
      <c r="V1150" s="88"/>
      <c r="W1150" s="88"/>
      <c r="X1150" s="89" t="s">
        <v>6219</v>
      </c>
    </row>
    <row r="1151" spans="1:24" ht="15" customHeight="1">
      <c r="A1151" s="88" t="s">
        <v>136</v>
      </c>
      <c r="B1151" s="88" t="s">
        <v>135</v>
      </c>
      <c r="C1151" s="89">
        <v>1377</v>
      </c>
      <c r="D1151" s="90" t="s">
        <v>290</v>
      </c>
      <c r="E1151" s="89" t="s">
        <v>207</v>
      </c>
      <c r="F1151" s="89" t="s">
        <v>1675</v>
      </c>
      <c r="G1151" s="89">
        <v>7500</v>
      </c>
      <c r="H1151" s="89" t="s">
        <v>1660</v>
      </c>
      <c r="I1151" s="88"/>
      <c r="J1151" s="91">
        <v>37346</v>
      </c>
      <c r="K1151" s="89"/>
      <c r="L1151" s="92">
        <f>DATE(YEAR(J1151)-26,MONTH(J1151),DAY(J1152))</f>
        <v>27850</v>
      </c>
      <c r="M1151" s="89" t="s">
        <v>569</v>
      </c>
      <c r="N1151" s="88" t="s">
        <v>1674</v>
      </c>
      <c r="O1151" s="88"/>
      <c r="P1151" s="89" t="s">
        <v>1660</v>
      </c>
      <c r="Q1151" s="89" t="s">
        <v>4541</v>
      </c>
      <c r="R1151" s="93" t="s">
        <v>2445</v>
      </c>
      <c r="S1151" s="89" t="s">
        <v>6973</v>
      </c>
      <c r="T1151" s="96" t="s">
        <v>9270</v>
      </c>
      <c r="U1151" s="94" t="s">
        <v>6979</v>
      </c>
      <c r="V1151" s="88"/>
      <c r="W1151" s="88"/>
      <c r="X1151" s="89" t="s">
        <v>6220</v>
      </c>
    </row>
    <row r="1152" spans="1:24" ht="15" customHeight="1">
      <c r="A1152" s="88" t="s">
        <v>136</v>
      </c>
      <c r="B1152" s="88" t="s">
        <v>135</v>
      </c>
      <c r="C1152" s="89">
        <v>1378</v>
      </c>
      <c r="D1152" s="90" t="s">
        <v>368</v>
      </c>
      <c r="E1152" s="89" t="s">
        <v>137</v>
      </c>
      <c r="F1152" s="89" t="s">
        <v>1676</v>
      </c>
      <c r="G1152" s="89">
        <v>500</v>
      </c>
      <c r="H1152" s="89" t="s">
        <v>224</v>
      </c>
      <c r="I1152" s="88"/>
      <c r="J1152" s="91">
        <v>37346</v>
      </c>
      <c r="K1152" s="89"/>
      <c r="L1152" s="92">
        <f>DATE(YEAR(J1152)-26,MONTH(J1152),DAY(J1153))</f>
        <v>27850</v>
      </c>
      <c r="M1152" s="89" t="s">
        <v>459</v>
      </c>
      <c r="N1152" s="88" t="s">
        <v>1674</v>
      </c>
      <c r="O1152" s="88"/>
      <c r="P1152" s="89" t="s">
        <v>224</v>
      </c>
      <c r="Q1152" s="89" t="s">
        <v>4542</v>
      </c>
      <c r="R1152" s="93" t="s">
        <v>2446</v>
      </c>
      <c r="S1152" s="89" t="s">
        <v>6973</v>
      </c>
      <c r="T1152" s="96" t="s">
        <v>9270</v>
      </c>
      <c r="U1152" s="94" t="s">
        <v>6978</v>
      </c>
      <c r="V1152" s="88"/>
      <c r="W1152" s="88"/>
      <c r="X1152" s="89" t="s">
        <v>1673</v>
      </c>
    </row>
    <row r="1153" spans="1:24" ht="15" customHeight="1">
      <c r="A1153" s="88" t="s">
        <v>136</v>
      </c>
      <c r="B1153" s="88" t="s">
        <v>135</v>
      </c>
      <c r="C1153" s="89">
        <v>1379</v>
      </c>
      <c r="D1153" s="90" t="s">
        <v>368</v>
      </c>
      <c r="E1153" s="89" t="s">
        <v>1031</v>
      </c>
      <c r="F1153" s="89" t="s">
        <v>1675</v>
      </c>
      <c r="G1153" s="89">
        <v>3500</v>
      </c>
      <c r="H1153" s="89" t="s">
        <v>224</v>
      </c>
      <c r="I1153" s="88"/>
      <c r="J1153" s="91">
        <v>37346</v>
      </c>
      <c r="K1153" s="89"/>
      <c r="L1153" s="92">
        <f>DATE(YEAR(J1153)-26,MONTH(J1153),DAY(J1154))</f>
        <v>27850</v>
      </c>
      <c r="M1153" s="89" t="s">
        <v>718</v>
      </c>
      <c r="N1153" s="88" t="s">
        <v>1674</v>
      </c>
      <c r="O1153" s="88"/>
      <c r="P1153" s="89" t="s">
        <v>224</v>
      </c>
      <c r="Q1153" s="89" t="s">
        <v>4543</v>
      </c>
      <c r="R1153" s="93" t="s">
        <v>2447</v>
      </c>
      <c r="S1153" s="89" t="s">
        <v>6973</v>
      </c>
      <c r="T1153" s="96" t="s">
        <v>9270</v>
      </c>
      <c r="U1153" s="94" t="s">
        <v>6978</v>
      </c>
      <c r="V1153" s="88"/>
      <c r="W1153" s="88"/>
      <c r="X1153" s="89" t="s">
        <v>6221</v>
      </c>
    </row>
    <row r="1154" spans="1:24" ht="15" customHeight="1">
      <c r="A1154" s="88" t="s">
        <v>136</v>
      </c>
      <c r="B1154" s="88" t="s">
        <v>135</v>
      </c>
      <c r="C1154" s="89">
        <v>1380</v>
      </c>
      <c r="D1154" s="90" t="s">
        <v>368</v>
      </c>
      <c r="E1154" s="89" t="s">
        <v>207</v>
      </c>
      <c r="F1154" s="89" t="s">
        <v>1675</v>
      </c>
      <c r="G1154" s="89">
        <v>3500</v>
      </c>
      <c r="H1154" s="89" t="s">
        <v>224</v>
      </c>
      <c r="I1154" s="88"/>
      <c r="J1154" s="91">
        <v>37346</v>
      </c>
      <c r="K1154" s="89"/>
      <c r="L1154" s="92">
        <f>DATE(YEAR(J1154)-26,MONTH(J1154),DAY(J1155))</f>
        <v>27850</v>
      </c>
      <c r="M1154" s="89" t="s">
        <v>718</v>
      </c>
      <c r="N1154" s="88" t="s">
        <v>1674</v>
      </c>
      <c r="O1154" s="88"/>
      <c r="P1154" s="89" t="s">
        <v>224</v>
      </c>
      <c r="Q1154" s="89" t="s">
        <v>4544</v>
      </c>
      <c r="R1154" s="93" t="s">
        <v>2448</v>
      </c>
      <c r="S1154" s="89" t="s">
        <v>6973</v>
      </c>
      <c r="T1154" s="96" t="s">
        <v>9270</v>
      </c>
      <c r="U1154" s="94" t="s">
        <v>6978</v>
      </c>
      <c r="V1154" s="88"/>
      <c r="W1154" s="88"/>
      <c r="X1154" s="89" t="s">
        <v>6222</v>
      </c>
    </row>
    <row r="1155" spans="1:24" ht="15" customHeight="1">
      <c r="A1155" s="88" t="s">
        <v>136</v>
      </c>
      <c r="B1155" s="88" t="s">
        <v>135</v>
      </c>
      <c r="C1155" s="89">
        <v>1381</v>
      </c>
      <c r="D1155" s="90" t="s">
        <v>368</v>
      </c>
      <c r="E1155" s="89" t="s">
        <v>1030</v>
      </c>
      <c r="F1155" s="89" t="s">
        <v>1675</v>
      </c>
      <c r="G1155" s="89">
        <v>3500</v>
      </c>
      <c r="H1155" s="89" t="s">
        <v>224</v>
      </c>
      <c r="I1155" s="88"/>
      <c r="J1155" s="91">
        <v>37346</v>
      </c>
      <c r="K1155" s="89"/>
      <c r="L1155" s="92">
        <f>DATE(YEAR(J1155)-26,MONTH(J1155),DAY(J1156))</f>
        <v>27850</v>
      </c>
      <c r="M1155" s="89" t="s">
        <v>718</v>
      </c>
      <c r="N1155" s="88" t="s">
        <v>1674</v>
      </c>
      <c r="O1155" s="88"/>
      <c r="P1155" s="89" t="s">
        <v>224</v>
      </c>
      <c r="Q1155" s="89" t="s">
        <v>4543</v>
      </c>
      <c r="R1155" s="93" t="s">
        <v>2449</v>
      </c>
      <c r="S1155" s="89" t="s">
        <v>6973</v>
      </c>
      <c r="T1155" s="96" t="s">
        <v>9270</v>
      </c>
      <c r="U1155" s="94" t="s">
        <v>6978</v>
      </c>
      <c r="V1155" s="88"/>
      <c r="W1155" s="88"/>
      <c r="X1155" s="89" t="s">
        <v>6223</v>
      </c>
    </row>
    <row r="1156" spans="1:24" ht="15" customHeight="1">
      <c r="A1156" s="88" t="s">
        <v>136</v>
      </c>
      <c r="B1156" s="88" t="s">
        <v>135</v>
      </c>
      <c r="C1156" s="89">
        <v>1382</v>
      </c>
      <c r="D1156" s="90" t="s">
        <v>627</v>
      </c>
      <c r="E1156" s="89" t="s">
        <v>1029</v>
      </c>
      <c r="F1156" s="89" t="s">
        <v>1676</v>
      </c>
      <c r="G1156" s="89">
        <v>500</v>
      </c>
      <c r="H1156" s="89" t="s">
        <v>1661</v>
      </c>
      <c r="I1156" s="88"/>
      <c r="J1156" s="91">
        <v>37346</v>
      </c>
      <c r="K1156" s="89"/>
      <c r="L1156" s="92">
        <f>DATE(YEAR(J1156)-26,MONTH(J1156),DAY(J1157))</f>
        <v>27850</v>
      </c>
      <c r="M1156" s="89" t="s">
        <v>890</v>
      </c>
      <c r="N1156" s="88" t="s">
        <v>1674</v>
      </c>
      <c r="O1156" s="88"/>
      <c r="P1156" s="89" t="s">
        <v>1661</v>
      </c>
      <c r="Q1156" s="89" t="s">
        <v>1673</v>
      </c>
      <c r="R1156" s="93" t="s">
        <v>1673</v>
      </c>
      <c r="S1156" s="89" t="s">
        <v>6973</v>
      </c>
      <c r="T1156" s="96" t="s">
        <v>9270</v>
      </c>
      <c r="U1156" s="94" t="s">
        <v>6978</v>
      </c>
      <c r="V1156" s="88"/>
      <c r="W1156" s="88"/>
      <c r="X1156" s="89" t="s">
        <v>1673</v>
      </c>
    </row>
    <row r="1157" spans="1:24" ht="15" customHeight="1">
      <c r="A1157" s="88" t="s">
        <v>136</v>
      </c>
      <c r="B1157" s="88" t="s">
        <v>135</v>
      </c>
      <c r="C1157" s="89">
        <v>1383</v>
      </c>
      <c r="D1157" s="90" t="s">
        <v>627</v>
      </c>
      <c r="E1157" s="89" t="s">
        <v>811</v>
      </c>
      <c r="F1157" s="89" t="s">
        <v>1676</v>
      </c>
      <c r="G1157" s="89">
        <v>500</v>
      </c>
      <c r="H1157" s="89" t="s">
        <v>1661</v>
      </c>
      <c r="I1157" s="88"/>
      <c r="J1157" s="91">
        <v>37346</v>
      </c>
      <c r="K1157" s="89"/>
      <c r="L1157" s="92">
        <f>DATE(YEAR(J1157)-26,MONTH(J1157),DAY(J1158))</f>
        <v>27850</v>
      </c>
      <c r="M1157" s="89" t="s">
        <v>890</v>
      </c>
      <c r="N1157" s="88" t="s">
        <v>1674</v>
      </c>
      <c r="O1157" s="88"/>
      <c r="P1157" s="89" t="s">
        <v>1661</v>
      </c>
      <c r="Q1157" s="89" t="s">
        <v>1673</v>
      </c>
      <c r="R1157" s="93" t="s">
        <v>1673</v>
      </c>
      <c r="S1157" s="89" t="s">
        <v>6973</v>
      </c>
      <c r="T1157" s="96" t="s">
        <v>9270</v>
      </c>
      <c r="U1157" s="94" t="s">
        <v>6978</v>
      </c>
      <c r="V1157" s="88"/>
      <c r="W1157" s="88"/>
      <c r="X1157" s="89" t="s">
        <v>1673</v>
      </c>
    </row>
    <row r="1158" spans="1:24" ht="15" customHeight="1">
      <c r="A1158" s="88" t="s">
        <v>136</v>
      </c>
      <c r="B1158" s="88" t="s">
        <v>135</v>
      </c>
      <c r="C1158" s="89">
        <v>1384</v>
      </c>
      <c r="D1158" s="90" t="s">
        <v>1028</v>
      </c>
      <c r="E1158" s="89" t="s">
        <v>525</v>
      </c>
      <c r="F1158" s="89" t="s">
        <v>1675</v>
      </c>
      <c r="G1158" s="89">
        <v>5000</v>
      </c>
      <c r="H1158" s="89" t="s">
        <v>224</v>
      </c>
      <c r="I1158" s="88"/>
      <c r="J1158" s="91">
        <v>37346</v>
      </c>
      <c r="K1158" s="89"/>
      <c r="L1158" s="92">
        <f>DATE(YEAR(J1158)-26,MONTH(J1158),DAY(J1159))</f>
        <v>27850</v>
      </c>
      <c r="M1158" s="89" t="s">
        <v>256</v>
      </c>
      <c r="N1158" s="88" t="s">
        <v>1674</v>
      </c>
      <c r="O1158" s="88"/>
      <c r="P1158" s="89" t="s">
        <v>224</v>
      </c>
      <c r="Q1158" s="89" t="s">
        <v>4525</v>
      </c>
      <c r="R1158" s="93" t="s">
        <v>2450</v>
      </c>
      <c r="S1158" s="89" t="s">
        <v>6973</v>
      </c>
      <c r="T1158" s="96" t="s">
        <v>9270</v>
      </c>
      <c r="U1158" s="94" t="s">
        <v>6979</v>
      </c>
      <c r="V1158" s="88"/>
      <c r="W1158" s="88"/>
      <c r="X1158" s="89" t="s">
        <v>6224</v>
      </c>
    </row>
    <row r="1159" spans="1:24" ht="15" customHeight="1">
      <c r="A1159" s="88" t="s">
        <v>136</v>
      </c>
      <c r="B1159" s="88" t="s">
        <v>135</v>
      </c>
      <c r="C1159" s="89">
        <v>1385</v>
      </c>
      <c r="D1159" s="90" t="s">
        <v>1028</v>
      </c>
      <c r="E1159" s="89" t="s">
        <v>648</v>
      </c>
      <c r="F1159" s="89" t="s">
        <v>1675</v>
      </c>
      <c r="G1159" s="89">
        <v>5000</v>
      </c>
      <c r="H1159" s="89" t="s">
        <v>224</v>
      </c>
      <c r="I1159" s="88"/>
      <c r="J1159" s="91">
        <v>37346</v>
      </c>
      <c r="K1159" s="89"/>
      <c r="L1159" s="92">
        <f>DATE(YEAR(J1159)-26,MONTH(J1159),DAY(J1160))</f>
        <v>27850</v>
      </c>
      <c r="M1159" s="89" t="s">
        <v>799</v>
      </c>
      <c r="N1159" s="88" t="s">
        <v>1674</v>
      </c>
      <c r="O1159" s="88"/>
      <c r="P1159" s="89" t="s">
        <v>224</v>
      </c>
      <c r="Q1159" s="89" t="s">
        <v>4487</v>
      </c>
      <c r="R1159" s="93" t="s">
        <v>2451</v>
      </c>
      <c r="S1159" s="89" t="s">
        <v>6973</v>
      </c>
      <c r="T1159" s="96" t="s">
        <v>9270</v>
      </c>
      <c r="U1159" s="94" t="s">
        <v>6979</v>
      </c>
      <c r="V1159" s="88"/>
      <c r="W1159" s="88"/>
      <c r="X1159" s="89" t="s">
        <v>6225</v>
      </c>
    </row>
    <row r="1160" spans="1:24" ht="15" customHeight="1">
      <c r="A1160" s="88" t="s">
        <v>136</v>
      </c>
      <c r="B1160" s="88" t="s">
        <v>135</v>
      </c>
      <c r="C1160" s="89">
        <v>1386</v>
      </c>
      <c r="D1160" s="90" t="s">
        <v>576</v>
      </c>
      <c r="E1160" s="89" t="s">
        <v>471</v>
      </c>
      <c r="F1160" s="89" t="s">
        <v>1675</v>
      </c>
      <c r="G1160" s="89">
        <v>500</v>
      </c>
      <c r="H1160" s="89" t="s">
        <v>224</v>
      </c>
      <c r="I1160" s="88"/>
      <c r="J1160" s="91">
        <v>37346</v>
      </c>
      <c r="K1160" s="89"/>
      <c r="L1160" s="92">
        <f>DATE(YEAR(J1160)-26,MONTH(J1160),DAY(J1161))</f>
        <v>27850</v>
      </c>
      <c r="M1160" s="89" t="s">
        <v>324</v>
      </c>
      <c r="N1160" s="88" t="s">
        <v>1674</v>
      </c>
      <c r="O1160" s="88"/>
      <c r="P1160" s="89" t="s">
        <v>224</v>
      </c>
      <c r="Q1160" s="89" t="s">
        <v>1673</v>
      </c>
      <c r="R1160" s="93" t="s">
        <v>1673</v>
      </c>
      <c r="S1160" s="89" t="s">
        <v>6973</v>
      </c>
      <c r="T1160" s="96" t="s">
        <v>9270</v>
      </c>
      <c r="U1160" s="94" t="s">
        <v>6978</v>
      </c>
      <c r="V1160" s="88"/>
      <c r="W1160" s="88"/>
      <c r="X1160" s="89" t="s">
        <v>1673</v>
      </c>
    </row>
    <row r="1161" spans="1:24" ht="15" customHeight="1">
      <c r="A1161" s="88" t="s">
        <v>136</v>
      </c>
      <c r="B1161" s="88" t="s">
        <v>135</v>
      </c>
      <c r="C1161" s="89">
        <v>1387</v>
      </c>
      <c r="D1161" s="90" t="s">
        <v>1027</v>
      </c>
      <c r="E1161" s="89" t="s">
        <v>423</v>
      </c>
      <c r="F1161" s="89" t="s">
        <v>1675</v>
      </c>
      <c r="G1161" s="89">
        <v>3000</v>
      </c>
      <c r="H1161" s="89" t="s">
        <v>224</v>
      </c>
      <c r="I1161" s="88"/>
      <c r="J1161" s="91">
        <v>37346</v>
      </c>
      <c r="K1161" s="89"/>
      <c r="L1161" s="92">
        <f>DATE(YEAR(J1161)-26,MONTH(J1161),DAY(J1162))</f>
        <v>27850</v>
      </c>
      <c r="M1161" s="89" t="s">
        <v>245</v>
      </c>
      <c r="N1161" s="88" t="s">
        <v>1674</v>
      </c>
      <c r="O1161" s="88"/>
      <c r="P1161" s="89" t="s">
        <v>224</v>
      </c>
      <c r="Q1161" s="89" t="s">
        <v>4545</v>
      </c>
      <c r="R1161" s="93" t="s">
        <v>2452</v>
      </c>
      <c r="S1161" s="89" t="s">
        <v>6973</v>
      </c>
      <c r="T1161" s="96" t="s">
        <v>9270</v>
      </c>
      <c r="U1161" s="94" t="s">
        <v>6978</v>
      </c>
      <c r="V1161" s="88"/>
      <c r="W1161" s="88"/>
      <c r="X1161" s="89" t="s">
        <v>6226</v>
      </c>
    </row>
    <row r="1162" spans="1:24" ht="15" customHeight="1">
      <c r="A1162" s="88" t="s">
        <v>136</v>
      </c>
      <c r="B1162" s="88" t="s">
        <v>135</v>
      </c>
      <c r="C1162" s="89">
        <v>1388</v>
      </c>
      <c r="D1162" s="90" t="s">
        <v>1026</v>
      </c>
      <c r="E1162" s="89" t="s">
        <v>214</v>
      </c>
      <c r="F1162" s="89" t="s">
        <v>1675</v>
      </c>
      <c r="G1162" s="89">
        <v>100</v>
      </c>
      <c r="H1162" s="89" t="s">
        <v>1661</v>
      </c>
      <c r="I1162" s="88"/>
      <c r="J1162" s="91">
        <v>37346</v>
      </c>
      <c r="K1162" s="89"/>
      <c r="L1162" s="92">
        <f>DATE(YEAR(J1162)-26,MONTH(J1162),DAY(J1163))</f>
        <v>27850</v>
      </c>
      <c r="M1162" s="89" t="s">
        <v>623</v>
      </c>
      <c r="N1162" s="88" t="s">
        <v>1674</v>
      </c>
      <c r="O1162" s="88"/>
      <c r="P1162" s="89" t="s">
        <v>1661</v>
      </c>
      <c r="Q1162" s="89" t="s">
        <v>1673</v>
      </c>
      <c r="R1162" s="93" t="s">
        <v>1673</v>
      </c>
      <c r="S1162" s="89" t="s">
        <v>6973</v>
      </c>
      <c r="T1162" s="96" t="s">
        <v>9270</v>
      </c>
      <c r="U1162" s="94" t="s">
        <v>6978</v>
      </c>
      <c r="V1162" s="88"/>
      <c r="W1162" s="88"/>
      <c r="X1162" s="89" t="s">
        <v>1673</v>
      </c>
    </row>
    <row r="1163" spans="1:24" ht="15" customHeight="1">
      <c r="A1163" s="88" t="s">
        <v>136</v>
      </c>
      <c r="B1163" s="88" t="s">
        <v>135</v>
      </c>
      <c r="C1163" s="89">
        <v>3164</v>
      </c>
      <c r="D1163" s="90" t="s">
        <v>1025</v>
      </c>
      <c r="E1163" s="89" t="s">
        <v>176</v>
      </c>
      <c r="F1163" s="89" t="s">
        <v>1675</v>
      </c>
      <c r="G1163" s="89">
        <v>7000</v>
      </c>
      <c r="H1163" s="89" t="s">
        <v>224</v>
      </c>
      <c r="I1163" s="88"/>
      <c r="J1163" s="91">
        <v>41578</v>
      </c>
      <c r="K1163" s="89"/>
      <c r="L1163" s="92">
        <f>DATE(YEAR(J1163)-26,MONTH(J1163),DAY(J1164))</f>
        <v>32069</v>
      </c>
      <c r="M1163" s="89" t="s">
        <v>149</v>
      </c>
      <c r="N1163" s="88" t="s">
        <v>1674</v>
      </c>
      <c r="O1163" s="88"/>
      <c r="P1163" s="89" t="s">
        <v>224</v>
      </c>
      <c r="Q1163" s="89" t="s">
        <v>4546</v>
      </c>
      <c r="R1163" s="93" t="s">
        <v>2453</v>
      </c>
      <c r="S1163" s="89" t="s">
        <v>6973</v>
      </c>
      <c r="T1163" s="96" t="s">
        <v>9270</v>
      </c>
      <c r="U1163" s="94" t="s">
        <v>6978</v>
      </c>
      <c r="V1163" s="88"/>
      <c r="W1163" s="88"/>
      <c r="X1163" s="89" t="s">
        <v>6227</v>
      </c>
    </row>
    <row r="1164" spans="1:24" ht="15" customHeight="1">
      <c r="A1164" s="88" t="s">
        <v>136</v>
      </c>
      <c r="B1164" s="88" t="s">
        <v>135</v>
      </c>
      <c r="C1164" s="89">
        <v>3202</v>
      </c>
      <c r="D1164" s="90" t="s">
        <v>1024</v>
      </c>
      <c r="E1164" s="89" t="s">
        <v>180</v>
      </c>
      <c r="F1164" s="89" t="s">
        <v>1675</v>
      </c>
      <c r="G1164" s="89">
        <v>1000</v>
      </c>
      <c r="H1164" s="89" t="s">
        <v>224</v>
      </c>
      <c r="I1164" s="88"/>
      <c r="J1164" s="91">
        <v>41809</v>
      </c>
      <c r="K1164" s="89"/>
      <c r="L1164" s="92">
        <f>DATE(YEAR(J1164)-26,MONTH(J1164),DAY(J1165))</f>
        <v>32296</v>
      </c>
      <c r="M1164" s="89" t="s">
        <v>917</v>
      </c>
      <c r="N1164" s="88" t="s">
        <v>1674</v>
      </c>
      <c r="O1164" s="88"/>
      <c r="P1164" s="89" t="s">
        <v>224</v>
      </c>
      <c r="Q1164" s="89" t="s">
        <v>4547</v>
      </c>
      <c r="R1164" s="93" t="s">
        <v>2454</v>
      </c>
      <c r="S1164" s="89" t="s">
        <v>6973</v>
      </c>
      <c r="T1164" s="96" t="s">
        <v>9270</v>
      </c>
      <c r="U1164" s="94" t="s">
        <v>6978</v>
      </c>
      <c r="V1164" s="88"/>
      <c r="W1164" s="88"/>
      <c r="X1164" s="89" t="s">
        <v>1673</v>
      </c>
    </row>
    <row r="1165" spans="1:24" ht="15" customHeight="1">
      <c r="A1165" s="88" t="s">
        <v>136</v>
      </c>
      <c r="B1165" s="88" t="s">
        <v>135</v>
      </c>
      <c r="C1165" s="89">
        <v>3275</v>
      </c>
      <c r="D1165" s="90" t="s">
        <v>1023</v>
      </c>
      <c r="E1165" s="89" t="s">
        <v>214</v>
      </c>
      <c r="F1165" s="89" t="s">
        <v>1675</v>
      </c>
      <c r="G1165" s="89">
        <v>1000</v>
      </c>
      <c r="H1165" s="89" t="s">
        <v>224</v>
      </c>
      <c r="I1165" s="88"/>
      <c r="J1165" s="91">
        <v>41975</v>
      </c>
      <c r="K1165" s="89"/>
      <c r="L1165" s="92">
        <f>DATE(YEAR(J1165)-26,MONTH(J1165),DAY(J1166))</f>
        <v>32479</v>
      </c>
      <c r="M1165" s="89" t="s">
        <v>151</v>
      </c>
      <c r="N1165" s="88" t="s">
        <v>1674</v>
      </c>
      <c r="O1165" s="88"/>
      <c r="P1165" s="89" t="s">
        <v>224</v>
      </c>
      <c r="Q1165" s="89" t="s">
        <v>1673</v>
      </c>
      <c r="R1165" s="93" t="s">
        <v>1673</v>
      </c>
      <c r="S1165" s="89" t="s">
        <v>6973</v>
      </c>
      <c r="T1165" s="96" t="s">
        <v>9270</v>
      </c>
      <c r="U1165" s="94" t="s">
        <v>6978</v>
      </c>
      <c r="V1165" s="88"/>
      <c r="W1165" s="88"/>
      <c r="X1165" s="89" t="s">
        <v>1673</v>
      </c>
    </row>
    <row r="1166" spans="1:24" ht="15" customHeight="1">
      <c r="A1166" s="88" t="s">
        <v>136</v>
      </c>
      <c r="B1166" s="88" t="s">
        <v>135</v>
      </c>
      <c r="C1166" s="89">
        <v>3276</v>
      </c>
      <c r="D1166" s="90" t="s">
        <v>1023</v>
      </c>
      <c r="E1166" s="89" t="s">
        <v>423</v>
      </c>
      <c r="F1166" s="89" t="s">
        <v>1675</v>
      </c>
      <c r="G1166" s="89">
        <v>1000</v>
      </c>
      <c r="H1166" s="89" t="s">
        <v>224</v>
      </c>
      <c r="I1166" s="88"/>
      <c r="J1166" s="91">
        <v>41975</v>
      </c>
      <c r="K1166" s="89"/>
      <c r="L1166" s="92">
        <f>DATE(YEAR(J1166)-26,MONTH(J1166),DAY(J1167))</f>
        <v>32508</v>
      </c>
      <c r="M1166" s="89" t="s">
        <v>151</v>
      </c>
      <c r="N1166" s="88" t="s">
        <v>1674</v>
      </c>
      <c r="O1166" s="88"/>
      <c r="P1166" s="89" t="s">
        <v>224</v>
      </c>
      <c r="Q1166" s="89" t="s">
        <v>1673</v>
      </c>
      <c r="R1166" s="93" t="s">
        <v>1673</v>
      </c>
      <c r="S1166" s="89" t="s">
        <v>6973</v>
      </c>
      <c r="T1166" s="96" t="s">
        <v>9270</v>
      </c>
      <c r="U1166" s="94" t="s">
        <v>6978</v>
      </c>
      <c r="V1166" s="88"/>
      <c r="W1166" s="88"/>
      <c r="X1166" s="89" t="s">
        <v>1673</v>
      </c>
    </row>
    <row r="1167" spans="1:24" ht="15" customHeight="1">
      <c r="A1167" s="88" t="s">
        <v>136</v>
      </c>
      <c r="B1167" s="88" t="s">
        <v>135</v>
      </c>
      <c r="C1167" s="89">
        <v>1390</v>
      </c>
      <c r="D1167" s="90" t="s">
        <v>284</v>
      </c>
      <c r="E1167" s="89" t="s">
        <v>534</v>
      </c>
      <c r="F1167" s="89" t="s">
        <v>1675</v>
      </c>
      <c r="G1167" s="89">
        <v>13000</v>
      </c>
      <c r="H1167" s="89" t="s">
        <v>224</v>
      </c>
      <c r="I1167" s="88"/>
      <c r="J1167" s="91">
        <v>37346</v>
      </c>
      <c r="K1167" s="89"/>
      <c r="L1167" s="92">
        <f>DATE(YEAR(J1167)-26,MONTH(J1167),DAY(J1168))</f>
        <v>27850</v>
      </c>
      <c r="M1167" s="89" t="s">
        <v>1563</v>
      </c>
      <c r="N1167" s="88" t="s">
        <v>1674</v>
      </c>
      <c r="O1167" s="88"/>
      <c r="P1167" s="89" t="s">
        <v>224</v>
      </c>
      <c r="Q1167" s="89" t="s">
        <v>4548</v>
      </c>
      <c r="R1167" s="93" t="s">
        <v>2455</v>
      </c>
      <c r="S1167" s="89" t="s">
        <v>6973</v>
      </c>
      <c r="T1167" s="96" t="s">
        <v>9270</v>
      </c>
      <c r="U1167" s="94" t="s">
        <v>6979</v>
      </c>
      <c r="V1167" s="88"/>
      <c r="W1167" s="88"/>
      <c r="X1167" s="89" t="s">
        <v>6228</v>
      </c>
    </row>
    <row r="1168" spans="1:24" ht="15" customHeight="1">
      <c r="A1168" s="88" t="s">
        <v>136</v>
      </c>
      <c r="B1168" s="88" t="s">
        <v>135</v>
      </c>
      <c r="C1168" s="89">
        <v>1393</v>
      </c>
      <c r="D1168" s="90" t="s">
        <v>263</v>
      </c>
      <c r="E1168" s="89" t="s">
        <v>1022</v>
      </c>
      <c r="F1168" s="89" t="s">
        <v>1675</v>
      </c>
      <c r="G1168" s="89">
        <v>1290</v>
      </c>
      <c r="H1168" s="89" t="s">
        <v>224</v>
      </c>
      <c r="I1168" s="88"/>
      <c r="J1168" s="91">
        <v>37346</v>
      </c>
      <c r="K1168" s="89"/>
      <c r="L1168" s="92">
        <f>DATE(YEAR(J1168)-26,MONTH(J1168),DAY(J1169))</f>
        <v>27850</v>
      </c>
      <c r="M1168" s="89" t="s">
        <v>193</v>
      </c>
      <c r="N1168" s="88" t="s">
        <v>1674</v>
      </c>
      <c r="O1168" s="88"/>
      <c r="P1168" s="89" t="s">
        <v>224</v>
      </c>
      <c r="Q1168" s="89" t="s">
        <v>1673</v>
      </c>
      <c r="R1168" s="93" t="s">
        <v>1673</v>
      </c>
      <c r="S1168" s="89" t="s">
        <v>6973</v>
      </c>
      <c r="T1168" s="96" t="s">
        <v>9270</v>
      </c>
      <c r="U1168" s="94" t="s">
        <v>6978</v>
      </c>
      <c r="V1168" s="88"/>
      <c r="W1168" s="88"/>
      <c r="X1168" s="89" t="s">
        <v>1673</v>
      </c>
    </row>
    <row r="1169" spans="1:24" ht="15" customHeight="1">
      <c r="A1169" s="88" t="s">
        <v>136</v>
      </c>
      <c r="B1169" s="88" t="s">
        <v>135</v>
      </c>
      <c r="C1169" s="89">
        <v>1394</v>
      </c>
      <c r="D1169" s="90" t="s">
        <v>284</v>
      </c>
      <c r="E1169" s="89" t="s">
        <v>306</v>
      </c>
      <c r="F1169" s="89" t="s">
        <v>1675</v>
      </c>
      <c r="G1169" s="89">
        <v>11000</v>
      </c>
      <c r="H1169" s="89" t="s">
        <v>224</v>
      </c>
      <c r="I1169" s="88"/>
      <c r="J1169" s="91">
        <v>37346</v>
      </c>
      <c r="K1169" s="89"/>
      <c r="L1169" s="92">
        <f>DATE(YEAR(J1169)-26,MONTH(J1169),DAY(J1170))</f>
        <v>27850</v>
      </c>
      <c r="M1169" s="89" t="s">
        <v>1565</v>
      </c>
      <c r="N1169" s="88" t="s">
        <v>1674</v>
      </c>
      <c r="O1169" s="88"/>
      <c r="P1169" s="89" t="s">
        <v>224</v>
      </c>
      <c r="Q1169" s="89" t="s">
        <v>4549</v>
      </c>
      <c r="R1169" s="93" t="s">
        <v>2456</v>
      </c>
      <c r="S1169" s="89" t="s">
        <v>6973</v>
      </c>
      <c r="T1169" s="96" t="s">
        <v>9270</v>
      </c>
      <c r="U1169" s="94" t="s">
        <v>6977</v>
      </c>
      <c r="V1169" s="88"/>
      <c r="W1169" s="88"/>
      <c r="X1169" s="89" t="s">
        <v>6229</v>
      </c>
    </row>
    <row r="1170" spans="1:24" ht="15" customHeight="1">
      <c r="A1170" s="88" t="s">
        <v>136</v>
      </c>
      <c r="B1170" s="88" t="s">
        <v>135</v>
      </c>
      <c r="C1170" s="89">
        <v>1395</v>
      </c>
      <c r="D1170" s="90" t="s">
        <v>454</v>
      </c>
      <c r="E1170" s="89" t="s">
        <v>245</v>
      </c>
      <c r="F1170" s="89" t="s">
        <v>1675</v>
      </c>
      <c r="G1170" s="89">
        <v>21500</v>
      </c>
      <c r="H1170" s="89" t="s">
        <v>224</v>
      </c>
      <c r="I1170" s="88"/>
      <c r="J1170" s="91">
        <v>37346</v>
      </c>
      <c r="K1170" s="89"/>
      <c r="L1170" s="92">
        <f>DATE(YEAR(J1170)-26,MONTH(J1170),DAY(J1171))</f>
        <v>27850</v>
      </c>
      <c r="M1170" s="89" t="s">
        <v>593</v>
      </c>
      <c r="N1170" s="88" t="s">
        <v>1674</v>
      </c>
      <c r="O1170" s="88"/>
      <c r="P1170" s="89" t="s">
        <v>224</v>
      </c>
      <c r="Q1170" s="89" t="s">
        <v>4550</v>
      </c>
      <c r="R1170" s="93" t="s">
        <v>2457</v>
      </c>
      <c r="S1170" s="89" t="s">
        <v>6973</v>
      </c>
      <c r="T1170" s="96" t="s">
        <v>9270</v>
      </c>
      <c r="U1170" s="94" t="s">
        <v>6979</v>
      </c>
      <c r="V1170" s="88"/>
      <c r="W1170" s="88"/>
      <c r="X1170" s="89" t="s">
        <v>6230</v>
      </c>
    </row>
    <row r="1171" spans="1:24" ht="15" customHeight="1">
      <c r="A1171" s="88" t="s">
        <v>136</v>
      </c>
      <c r="B1171" s="88" t="s">
        <v>135</v>
      </c>
      <c r="C1171" s="89">
        <v>1396</v>
      </c>
      <c r="D1171" s="90" t="s">
        <v>238</v>
      </c>
      <c r="E1171" s="89" t="s">
        <v>260</v>
      </c>
      <c r="F1171" s="89" t="s">
        <v>1675</v>
      </c>
      <c r="G1171" s="89">
        <v>4100</v>
      </c>
      <c r="H1171" s="89" t="s">
        <v>224</v>
      </c>
      <c r="I1171" s="88"/>
      <c r="J1171" s="91">
        <v>37346</v>
      </c>
      <c r="K1171" s="89"/>
      <c r="L1171" s="92">
        <f>DATE(YEAR(J1171)-26,MONTH(J1171),DAY(J1172))</f>
        <v>27850</v>
      </c>
      <c r="M1171" s="89" t="s">
        <v>237</v>
      </c>
      <c r="N1171" s="88" t="s">
        <v>1674</v>
      </c>
      <c r="O1171" s="88"/>
      <c r="P1171" s="89" t="s">
        <v>224</v>
      </c>
      <c r="Q1171" s="89" t="s">
        <v>1673</v>
      </c>
      <c r="R1171" s="93" t="s">
        <v>1673</v>
      </c>
      <c r="S1171" s="89" t="s">
        <v>6973</v>
      </c>
      <c r="T1171" s="96" t="s">
        <v>9270</v>
      </c>
      <c r="U1171" s="94" t="s">
        <v>6979</v>
      </c>
      <c r="V1171" s="88"/>
      <c r="W1171" s="88"/>
      <c r="X1171" s="89" t="s">
        <v>6231</v>
      </c>
    </row>
    <row r="1172" spans="1:24" ht="15" customHeight="1">
      <c r="A1172" s="88" t="s">
        <v>136</v>
      </c>
      <c r="B1172" s="88" t="s">
        <v>135</v>
      </c>
      <c r="C1172" s="89">
        <v>1397</v>
      </c>
      <c r="D1172" s="90" t="s">
        <v>958</v>
      </c>
      <c r="E1172" s="89" t="s">
        <v>256</v>
      </c>
      <c r="F1172" s="89" t="s">
        <v>1675</v>
      </c>
      <c r="G1172" s="89">
        <v>10000</v>
      </c>
      <c r="H1172" s="89" t="s">
        <v>1661</v>
      </c>
      <c r="I1172" s="88"/>
      <c r="J1172" s="91">
        <v>37346</v>
      </c>
      <c r="K1172" s="89"/>
      <c r="L1172" s="92">
        <f>DATE(YEAR(J1172)-26,MONTH(J1172),DAY(J1173))</f>
        <v>27850</v>
      </c>
      <c r="M1172" s="89" t="s">
        <v>1062</v>
      </c>
      <c r="N1172" s="88" t="s">
        <v>1674</v>
      </c>
      <c r="O1172" s="88"/>
      <c r="P1172" s="89" t="s">
        <v>1661</v>
      </c>
      <c r="Q1172" s="89" t="s">
        <v>4551</v>
      </c>
      <c r="R1172" s="93" t="s">
        <v>2458</v>
      </c>
      <c r="S1172" s="89" t="s">
        <v>6973</v>
      </c>
      <c r="T1172" s="96" t="s">
        <v>9270</v>
      </c>
      <c r="U1172" s="94" t="s">
        <v>6979</v>
      </c>
      <c r="V1172" s="88"/>
      <c r="W1172" s="88"/>
      <c r="X1172" s="89" t="s">
        <v>6232</v>
      </c>
    </row>
    <row r="1173" spans="1:24" ht="15" customHeight="1">
      <c r="A1173" s="88" t="s">
        <v>136</v>
      </c>
      <c r="B1173" s="88" t="s">
        <v>135</v>
      </c>
      <c r="C1173" s="89">
        <v>1398</v>
      </c>
      <c r="D1173" s="90" t="s">
        <v>263</v>
      </c>
      <c r="E1173" s="89" t="s">
        <v>159</v>
      </c>
      <c r="F1173" s="89" t="s">
        <v>1676</v>
      </c>
      <c r="G1173" s="89">
        <v>400</v>
      </c>
      <c r="H1173" s="89" t="s">
        <v>224</v>
      </c>
      <c r="I1173" s="88"/>
      <c r="J1173" s="91">
        <v>37346</v>
      </c>
      <c r="K1173" s="89"/>
      <c r="L1173" s="92">
        <f>DATE(YEAR(J1173)-26,MONTH(J1173),DAY(J1174))</f>
        <v>27850</v>
      </c>
      <c r="M1173" s="89" t="s">
        <v>644</v>
      </c>
      <c r="N1173" s="88" t="s">
        <v>1674</v>
      </c>
      <c r="O1173" s="88"/>
      <c r="P1173" s="89" t="s">
        <v>224</v>
      </c>
      <c r="Q1173" s="89" t="s">
        <v>1673</v>
      </c>
      <c r="R1173" s="93" t="s">
        <v>1673</v>
      </c>
      <c r="S1173" s="89" t="s">
        <v>6973</v>
      </c>
      <c r="T1173" s="96" t="s">
        <v>9270</v>
      </c>
      <c r="U1173" s="94" t="s">
        <v>6978</v>
      </c>
      <c r="V1173" s="88"/>
      <c r="W1173" s="88"/>
      <c r="X1173" s="89" t="s">
        <v>1673</v>
      </c>
    </row>
    <row r="1174" spans="1:24" ht="15" customHeight="1">
      <c r="A1174" s="88" t="s">
        <v>136</v>
      </c>
      <c r="B1174" s="88" t="s">
        <v>135</v>
      </c>
      <c r="C1174" s="89">
        <v>1399</v>
      </c>
      <c r="D1174" s="90" t="s">
        <v>284</v>
      </c>
      <c r="E1174" s="89" t="s">
        <v>143</v>
      </c>
      <c r="F1174" s="89" t="s">
        <v>1675</v>
      </c>
      <c r="G1174" s="89">
        <v>38000</v>
      </c>
      <c r="H1174" s="89" t="s">
        <v>224</v>
      </c>
      <c r="I1174" s="88"/>
      <c r="J1174" s="91">
        <v>37346</v>
      </c>
      <c r="K1174" s="89"/>
      <c r="L1174" s="92">
        <f>DATE(YEAR(J1174)-26,MONTH(J1174),DAY(J1175))</f>
        <v>27850</v>
      </c>
      <c r="M1174" s="89" t="s">
        <v>256</v>
      </c>
      <c r="N1174" s="88" t="s">
        <v>1674</v>
      </c>
      <c r="O1174" s="88"/>
      <c r="P1174" s="89" t="s">
        <v>224</v>
      </c>
      <c r="Q1174" s="89" t="s">
        <v>4552</v>
      </c>
      <c r="R1174" s="93" t="s">
        <v>2459</v>
      </c>
      <c r="S1174" s="89" t="s">
        <v>6973</v>
      </c>
      <c r="T1174" s="96" t="s">
        <v>9270</v>
      </c>
      <c r="U1174" s="94" t="s">
        <v>6980</v>
      </c>
      <c r="V1174" s="88"/>
      <c r="W1174" s="88"/>
      <c r="X1174" s="89" t="s">
        <v>6233</v>
      </c>
    </row>
    <row r="1175" spans="1:24" ht="15" customHeight="1">
      <c r="A1175" s="88" t="s">
        <v>136</v>
      </c>
      <c r="B1175" s="88" t="s">
        <v>135</v>
      </c>
      <c r="C1175" s="89">
        <v>1400</v>
      </c>
      <c r="D1175" s="90" t="s">
        <v>238</v>
      </c>
      <c r="E1175" s="89" t="s">
        <v>423</v>
      </c>
      <c r="F1175" s="89" t="s">
        <v>1675</v>
      </c>
      <c r="G1175" s="89">
        <v>175</v>
      </c>
      <c r="H1175" s="89" t="s">
        <v>224</v>
      </c>
      <c r="I1175" s="88"/>
      <c r="J1175" s="91">
        <v>37346</v>
      </c>
      <c r="K1175" s="89"/>
      <c r="L1175" s="92">
        <f>DATE(YEAR(J1175)-26,MONTH(J1175),DAY(J1176))</f>
        <v>27850</v>
      </c>
      <c r="M1175" s="89" t="s">
        <v>260</v>
      </c>
      <c r="N1175" s="88" t="s">
        <v>1674</v>
      </c>
      <c r="O1175" s="88"/>
      <c r="P1175" s="89" t="s">
        <v>224</v>
      </c>
      <c r="Q1175" s="89" t="s">
        <v>1673</v>
      </c>
      <c r="R1175" s="93" t="s">
        <v>1673</v>
      </c>
      <c r="S1175" s="89" t="s">
        <v>6973</v>
      </c>
      <c r="T1175" s="96" t="s">
        <v>9270</v>
      </c>
      <c r="U1175" s="94" t="s">
        <v>6978</v>
      </c>
      <c r="V1175" s="88"/>
      <c r="W1175" s="88"/>
      <c r="X1175" s="89" t="s">
        <v>1673</v>
      </c>
    </row>
    <row r="1176" spans="1:24" ht="15" customHeight="1">
      <c r="A1176" s="88" t="s">
        <v>136</v>
      </c>
      <c r="B1176" s="88" t="s">
        <v>135</v>
      </c>
      <c r="C1176" s="89">
        <v>1401</v>
      </c>
      <c r="D1176" s="90" t="s">
        <v>1021</v>
      </c>
      <c r="E1176" s="89" t="s">
        <v>145</v>
      </c>
      <c r="F1176" s="89" t="s">
        <v>1675</v>
      </c>
      <c r="G1176" s="89">
        <v>110</v>
      </c>
      <c r="H1176" s="89" t="s">
        <v>224</v>
      </c>
      <c r="I1176" s="88"/>
      <c r="J1176" s="91">
        <v>37346</v>
      </c>
      <c r="K1176" s="89"/>
      <c r="L1176" s="92">
        <f>DATE(YEAR(J1176)-26,MONTH(J1176),DAY(J1177))</f>
        <v>27850</v>
      </c>
      <c r="M1176" s="89" t="s">
        <v>197</v>
      </c>
      <c r="N1176" s="88" t="s">
        <v>1674</v>
      </c>
      <c r="O1176" s="88"/>
      <c r="P1176" s="89" t="s">
        <v>224</v>
      </c>
      <c r="Q1176" s="89" t="s">
        <v>1673</v>
      </c>
      <c r="R1176" s="93" t="s">
        <v>1673</v>
      </c>
      <c r="S1176" s="89" t="s">
        <v>6973</v>
      </c>
      <c r="T1176" s="96" t="s">
        <v>9270</v>
      </c>
      <c r="U1176" s="94" t="s">
        <v>6978</v>
      </c>
      <c r="V1176" s="88"/>
      <c r="W1176" s="88"/>
      <c r="X1176" s="89" t="s">
        <v>1673</v>
      </c>
    </row>
    <row r="1177" spans="1:24" ht="15" customHeight="1">
      <c r="A1177" s="88" t="s">
        <v>136</v>
      </c>
      <c r="B1177" s="88" t="s">
        <v>135</v>
      </c>
      <c r="C1177" s="89">
        <v>1402</v>
      </c>
      <c r="D1177" s="90" t="s">
        <v>1004</v>
      </c>
      <c r="E1177" s="89" t="s">
        <v>838</v>
      </c>
      <c r="F1177" s="89" t="s">
        <v>1675</v>
      </c>
      <c r="G1177" s="89">
        <v>500</v>
      </c>
      <c r="H1177" s="89" t="s">
        <v>224</v>
      </c>
      <c r="I1177" s="88"/>
      <c r="J1177" s="91">
        <v>37346</v>
      </c>
      <c r="K1177" s="89"/>
      <c r="L1177" s="92">
        <f>DATE(YEAR(J1177)-26,MONTH(J1177),DAY(J1178))</f>
        <v>27850</v>
      </c>
      <c r="M1177" s="89" t="s">
        <v>1564</v>
      </c>
      <c r="N1177" s="88" t="s">
        <v>1674</v>
      </c>
      <c r="O1177" s="88"/>
      <c r="P1177" s="89" t="s">
        <v>224</v>
      </c>
      <c r="Q1177" s="89" t="s">
        <v>1673</v>
      </c>
      <c r="R1177" s="93" t="s">
        <v>1673</v>
      </c>
      <c r="S1177" s="89" t="s">
        <v>6973</v>
      </c>
      <c r="T1177" s="96" t="s">
        <v>9270</v>
      </c>
      <c r="U1177" s="94" t="s">
        <v>6978</v>
      </c>
      <c r="V1177" s="88"/>
      <c r="W1177" s="88"/>
      <c r="X1177" s="89" t="s">
        <v>1673</v>
      </c>
    </row>
    <row r="1178" spans="1:24" ht="15" customHeight="1">
      <c r="A1178" s="88" t="s">
        <v>136</v>
      </c>
      <c r="B1178" s="88" t="s">
        <v>135</v>
      </c>
      <c r="C1178" s="89">
        <v>1403</v>
      </c>
      <c r="D1178" s="90" t="s">
        <v>454</v>
      </c>
      <c r="E1178" s="89" t="s">
        <v>256</v>
      </c>
      <c r="F1178" s="89" t="s">
        <v>1675</v>
      </c>
      <c r="G1178" s="89">
        <v>25100</v>
      </c>
      <c r="H1178" s="89" t="s">
        <v>224</v>
      </c>
      <c r="I1178" s="88"/>
      <c r="J1178" s="91">
        <v>37346</v>
      </c>
      <c r="K1178" s="89"/>
      <c r="L1178" s="92">
        <f>DATE(YEAR(J1178)-26,MONTH(J1178),DAY(J1179))</f>
        <v>27850</v>
      </c>
      <c r="M1178" s="89" t="s">
        <v>395</v>
      </c>
      <c r="N1178" s="88" t="s">
        <v>1674</v>
      </c>
      <c r="O1178" s="88"/>
      <c r="P1178" s="89" t="s">
        <v>224</v>
      </c>
      <c r="Q1178" s="89" t="s">
        <v>4553</v>
      </c>
      <c r="R1178" s="93" t="s">
        <v>2460</v>
      </c>
      <c r="S1178" s="89" t="s">
        <v>6973</v>
      </c>
      <c r="T1178" s="96" t="s">
        <v>9270</v>
      </c>
      <c r="U1178" s="94" t="s">
        <v>6977</v>
      </c>
      <c r="V1178" s="88"/>
      <c r="W1178" s="88"/>
      <c r="X1178" s="89" t="s">
        <v>6234</v>
      </c>
    </row>
    <row r="1179" spans="1:24" ht="15" customHeight="1">
      <c r="A1179" s="88" t="s">
        <v>136</v>
      </c>
      <c r="B1179" s="88" t="s">
        <v>135</v>
      </c>
      <c r="C1179" s="89">
        <v>1405</v>
      </c>
      <c r="D1179" s="90" t="s">
        <v>1020</v>
      </c>
      <c r="E1179" s="89" t="s">
        <v>799</v>
      </c>
      <c r="F1179" s="89" t="s">
        <v>1675</v>
      </c>
      <c r="G1179" s="89">
        <v>230</v>
      </c>
      <c r="H1179" s="89" t="s">
        <v>224</v>
      </c>
      <c r="I1179" s="88"/>
      <c r="J1179" s="91">
        <v>37346</v>
      </c>
      <c r="K1179" s="89"/>
      <c r="L1179" s="92">
        <f>DATE(YEAR(J1179)-26,MONTH(J1179),DAY(J1180))</f>
        <v>27850</v>
      </c>
      <c r="M1179" s="89" t="s">
        <v>245</v>
      </c>
      <c r="N1179" s="88" t="s">
        <v>1674</v>
      </c>
      <c r="O1179" s="88"/>
      <c r="P1179" s="89" t="s">
        <v>224</v>
      </c>
      <c r="Q1179" s="89" t="s">
        <v>1673</v>
      </c>
      <c r="R1179" s="93" t="s">
        <v>1673</v>
      </c>
      <c r="S1179" s="89" t="s">
        <v>6973</v>
      </c>
      <c r="T1179" s="96" t="s">
        <v>9270</v>
      </c>
      <c r="U1179" s="94" t="s">
        <v>6978</v>
      </c>
      <c r="V1179" s="88"/>
      <c r="W1179" s="88"/>
      <c r="X1179" s="89" t="s">
        <v>1673</v>
      </c>
    </row>
    <row r="1180" spans="1:24" ht="15" customHeight="1">
      <c r="A1180" s="88" t="s">
        <v>136</v>
      </c>
      <c r="B1180" s="88" t="s">
        <v>135</v>
      </c>
      <c r="C1180" s="89">
        <v>1406</v>
      </c>
      <c r="D1180" s="90" t="s">
        <v>238</v>
      </c>
      <c r="E1180" s="89" t="s">
        <v>799</v>
      </c>
      <c r="F1180" s="89" t="s">
        <v>1675</v>
      </c>
      <c r="G1180" s="89">
        <v>1300</v>
      </c>
      <c r="H1180" s="89" t="s">
        <v>224</v>
      </c>
      <c r="I1180" s="88"/>
      <c r="J1180" s="91">
        <v>37346</v>
      </c>
      <c r="K1180" s="89"/>
      <c r="L1180" s="92">
        <f>DATE(YEAR(J1180)-26,MONTH(J1180),DAY(J1181))</f>
        <v>27850</v>
      </c>
      <c r="M1180" s="89" t="s">
        <v>361</v>
      </c>
      <c r="N1180" s="88" t="s">
        <v>1674</v>
      </c>
      <c r="O1180" s="88"/>
      <c r="P1180" s="89" t="s">
        <v>224</v>
      </c>
      <c r="Q1180" s="89" t="s">
        <v>1673</v>
      </c>
      <c r="R1180" s="93" t="s">
        <v>1673</v>
      </c>
      <c r="S1180" s="89" t="s">
        <v>6973</v>
      </c>
      <c r="T1180" s="96" t="s">
        <v>9270</v>
      </c>
      <c r="U1180" s="94" t="s">
        <v>6978</v>
      </c>
      <c r="V1180" s="88"/>
      <c r="W1180" s="88"/>
      <c r="X1180" s="89" t="s">
        <v>6235</v>
      </c>
    </row>
    <row r="1181" spans="1:24" ht="15" customHeight="1">
      <c r="A1181" s="88" t="s">
        <v>136</v>
      </c>
      <c r="B1181" s="88" t="s">
        <v>135</v>
      </c>
      <c r="C1181" s="89">
        <v>1407</v>
      </c>
      <c r="D1181" s="90" t="s">
        <v>284</v>
      </c>
      <c r="E1181" s="89" t="s">
        <v>1019</v>
      </c>
      <c r="F1181" s="89" t="s">
        <v>1675</v>
      </c>
      <c r="G1181" s="89">
        <v>20200</v>
      </c>
      <c r="H1181" s="89" t="s">
        <v>224</v>
      </c>
      <c r="I1181" s="88"/>
      <c r="J1181" s="91">
        <v>37346</v>
      </c>
      <c r="K1181" s="89"/>
      <c r="L1181" s="92">
        <f>DATE(YEAR(J1181)-26,MONTH(J1181),DAY(J1182))</f>
        <v>27850</v>
      </c>
      <c r="M1181" s="89" t="s">
        <v>245</v>
      </c>
      <c r="N1181" s="88" t="s">
        <v>1674</v>
      </c>
      <c r="O1181" s="88"/>
      <c r="P1181" s="89" t="s">
        <v>224</v>
      </c>
      <c r="Q1181" s="89" t="s">
        <v>4554</v>
      </c>
      <c r="R1181" s="93" t="s">
        <v>2461</v>
      </c>
      <c r="S1181" s="89" t="s">
        <v>6973</v>
      </c>
      <c r="T1181" s="96" t="s">
        <v>9270</v>
      </c>
      <c r="U1181" s="94" t="s">
        <v>6979</v>
      </c>
      <c r="V1181" s="88"/>
      <c r="W1181" s="88"/>
      <c r="X1181" s="89" t="s">
        <v>6236</v>
      </c>
    </row>
    <row r="1182" spans="1:24" ht="15" customHeight="1">
      <c r="A1182" s="88" t="s">
        <v>136</v>
      </c>
      <c r="B1182" s="88" t="s">
        <v>135</v>
      </c>
      <c r="C1182" s="89">
        <v>1408</v>
      </c>
      <c r="D1182" s="90" t="s">
        <v>255</v>
      </c>
      <c r="E1182" s="89" t="s">
        <v>471</v>
      </c>
      <c r="F1182" s="89" t="s">
        <v>1675</v>
      </c>
      <c r="G1182" s="89">
        <v>11000</v>
      </c>
      <c r="H1182" s="89" t="s">
        <v>224</v>
      </c>
      <c r="I1182" s="88"/>
      <c r="J1182" s="91">
        <v>37346</v>
      </c>
      <c r="K1182" s="89"/>
      <c r="L1182" s="92">
        <f>DATE(YEAR(J1182)-26,MONTH(J1182),DAY(J1183))</f>
        <v>27850</v>
      </c>
      <c r="M1182" s="89" t="s">
        <v>784</v>
      </c>
      <c r="N1182" s="88" t="s">
        <v>1674</v>
      </c>
      <c r="O1182" s="88"/>
      <c r="P1182" s="89" t="s">
        <v>224</v>
      </c>
      <c r="Q1182" s="89" t="s">
        <v>4555</v>
      </c>
      <c r="R1182" s="93" t="s">
        <v>2462</v>
      </c>
      <c r="S1182" s="89" t="s">
        <v>6973</v>
      </c>
      <c r="T1182" s="96" t="s">
        <v>9270</v>
      </c>
      <c r="U1182" s="94" t="s">
        <v>6979</v>
      </c>
      <c r="V1182" s="88"/>
      <c r="W1182" s="88"/>
      <c r="X1182" s="89" t="s">
        <v>6237</v>
      </c>
    </row>
    <row r="1183" spans="1:24" ht="15" customHeight="1">
      <c r="A1183" s="88" t="s">
        <v>136</v>
      </c>
      <c r="B1183" s="88" t="s">
        <v>135</v>
      </c>
      <c r="C1183" s="89">
        <v>1410</v>
      </c>
      <c r="D1183" s="90" t="s">
        <v>984</v>
      </c>
      <c r="E1183" s="89" t="s">
        <v>270</v>
      </c>
      <c r="F1183" s="89" t="s">
        <v>1675</v>
      </c>
      <c r="G1183" s="89">
        <v>130</v>
      </c>
      <c r="H1183" s="89" t="s">
        <v>224</v>
      </c>
      <c r="I1183" s="88"/>
      <c r="J1183" s="91">
        <v>37346</v>
      </c>
      <c r="K1183" s="89"/>
      <c r="L1183" s="92">
        <f>DATE(YEAR(J1183)-26,MONTH(J1183),DAY(J1184))</f>
        <v>27850</v>
      </c>
      <c r="M1183" s="89" t="s">
        <v>592</v>
      </c>
      <c r="N1183" s="88" t="s">
        <v>1674</v>
      </c>
      <c r="O1183" s="88"/>
      <c r="P1183" s="89" t="s">
        <v>224</v>
      </c>
      <c r="Q1183" s="89" t="s">
        <v>1673</v>
      </c>
      <c r="R1183" s="93" t="s">
        <v>1673</v>
      </c>
      <c r="S1183" s="89" t="s">
        <v>6973</v>
      </c>
      <c r="T1183" s="96" t="s">
        <v>9270</v>
      </c>
      <c r="U1183" s="94" t="s">
        <v>6978</v>
      </c>
      <c r="V1183" s="88"/>
      <c r="W1183" s="88"/>
      <c r="X1183" s="89" t="s">
        <v>1673</v>
      </c>
    </row>
    <row r="1184" spans="1:24" ht="15" customHeight="1">
      <c r="A1184" s="88" t="s">
        <v>136</v>
      </c>
      <c r="B1184" s="88" t="s">
        <v>135</v>
      </c>
      <c r="C1184" s="89">
        <v>1412</v>
      </c>
      <c r="D1184" s="90" t="s">
        <v>284</v>
      </c>
      <c r="E1184" s="89" t="s">
        <v>488</v>
      </c>
      <c r="F1184" s="89" t="s">
        <v>1675</v>
      </c>
      <c r="G1184" s="89">
        <v>100</v>
      </c>
      <c r="H1184" s="89" t="s">
        <v>224</v>
      </c>
      <c r="I1184" s="88"/>
      <c r="J1184" s="91">
        <v>37346</v>
      </c>
      <c r="K1184" s="89"/>
      <c r="L1184" s="92">
        <f>DATE(YEAR(J1184)-26,MONTH(J1184),DAY(J1185))</f>
        <v>27850</v>
      </c>
      <c r="M1184" s="89" t="s">
        <v>245</v>
      </c>
      <c r="N1184" s="88" t="s">
        <v>1674</v>
      </c>
      <c r="O1184" s="88"/>
      <c r="P1184" s="89" t="s">
        <v>224</v>
      </c>
      <c r="Q1184" s="89" t="s">
        <v>1673</v>
      </c>
      <c r="R1184" s="93" t="s">
        <v>1673</v>
      </c>
      <c r="S1184" s="89" t="s">
        <v>6973</v>
      </c>
      <c r="T1184" s="96" t="s">
        <v>9270</v>
      </c>
      <c r="U1184" s="94" t="s">
        <v>6978</v>
      </c>
      <c r="V1184" s="88"/>
      <c r="W1184" s="88"/>
      <c r="X1184" s="89" t="s">
        <v>1673</v>
      </c>
    </row>
    <row r="1185" spans="1:24" ht="15" customHeight="1">
      <c r="A1185" s="88" t="s">
        <v>136</v>
      </c>
      <c r="B1185" s="88" t="s">
        <v>135</v>
      </c>
      <c r="C1185" s="89">
        <v>1413</v>
      </c>
      <c r="D1185" s="90" t="s">
        <v>284</v>
      </c>
      <c r="E1185" s="89" t="s">
        <v>197</v>
      </c>
      <c r="F1185" s="89" t="s">
        <v>1675</v>
      </c>
      <c r="G1185" s="89">
        <v>500</v>
      </c>
      <c r="H1185" s="89" t="s">
        <v>224</v>
      </c>
      <c r="I1185" s="88"/>
      <c r="J1185" s="91">
        <v>37346</v>
      </c>
      <c r="K1185" s="89"/>
      <c r="L1185" s="92">
        <f>DATE(YEAR(J1185)-26,MONTH(J1185),DAY(J1186))</f>
        <v>27850</v>
      </c>
      <c r="M1185" s="89" t="s">
        <v>488</v>
      </c>
      <c r="N1185" s="88" t="s">
        <v>1674</v>
      </c>
      <c r="O1185" s="88"/>
      <c r="P1185" s="89" t="s">
        <v>224</v>
      </c>
      <c r="Q1185" s="89" t="s">
        <v>4556</v>
      </c>
      <c r="R1185" s="93" t="s">
        <v>2463</v>
      </c>
      <c r="S1185" s="89" t="s">
        <v>6973</v>
      </c>
      <c r="T1185" s="96" t="s">
        <v>9270</v>
      </c>
      <c r="U1185" s="94" t="s">
        <v>6977</v>
      </c>
      <c r="V1185" s="88"/>
      <c r="W1185" s="88"/>
      <c r="X1185" s="89" t="s">
        <v>1673</v>
      </c>
    </row>
    <row r="1186" spans="1:24" ht="15" customHeight="1">
      <c r="A1186" s="88" t="s">
        <v>136</v>
      </c>
      <c r="B1186" s="88" t="s">
        <v>135</v>
      </c>
      <c r="C1186" s="89">
        <v>1414</v>
      </c>
      <c r="D1186" s="90" t="s">
        <v>284</v>
      </c>
      <c r="E1186" s="89" t="s">
        <v>245</v>
      </c>
      <c r="F1186" s="89" t="s">
        <v>1675</v>
      </c>
      <c r="G1186" s="89">
        <v>500</v>
      </c>
      <c r="H1186" s="89" t="s">
        <v>224</v>
      </c>
      <c r="I1186" s="88"/>
      <c r="J1186" s="91">
        <v>37346</v>
      </c>
      <c r="K1186" s="89"/>
      <c r="L1186" s="92">
        <f>DATE(YEAR(J1186)-26,MONTH(J1186),DAY(J1187))</f>
        <v>27850</v>
      </c>
      <c r="M1186" s="89" t="s">
        <v>488</v>
      </c>
      <c r="N1186" s="88" t="s">
        <v>1674</v>
      </c>
      <c r="O1186" s="88"/>
      <c r="P1186" s="89" t="s">
        <v>224</v>
      </c>
      <c r="Q1186" s="89" t="s">
        <v>4557</v>
      </c>
      <c r="R1186" s="93" t="s">
        <v>2464</v>
      </c>
      <c r="S1186" s="89" t="s">
        <v>6973</v>
      </c>
      <c r="T1186" s="96" t="s">
        <v>9270</v>
      </c>
      <c r="U1186" s="94" t="s">
        <v>6980</v>
      </c>
      <c r="V1186" s="88"/>
      <c r="W1186" s="88"/>
      <c r="X1186" s="89" t="s">
        <v>1673</v>
      </c>
    </row>
    <row r="1187" spans="1:24" ht="15" customHeight="1">
      <c r="A1187" s="88" t="s">
        <v>136</v>
      </c>
      <c r="B1187" s="88" t="s">
        <v>135</v>
      </c>
      <c r="C1187" s="89">
        <v>1416</v>
      </c>
      <c r="D1187" s="90" t="s">
        <v>284</v>
      </c>
      <c r="E1187" s="89" t="s">
        <v>324</v>
      </c>
      <c r="F1187" s="89" t="s">
        <v>1675</v>
      </c>
      <c r="G1187" s="89">
        <v>28000</v>
      </c>
      <c r="H1187" s="89" t="s">
        <v>224</v>
      </c>
      <c r="I1187" s="88"/>
      <c r="J1187" s="91">
        <v>37346</v>
      </c>
      <c r="K1187" s="89"/>
      <c r="L1187" s="92">
        <f>DATE(YEAR(J1187)-26,MONTH(J1187),DAY(J1188))</f>
        <v>27850</v>
      </c>
      <c r="M1187" s="89" t="s">
        <v>1563</v>
      </c>
      <c r="N1187" s="88" t="s">
        <v>1674</v>
      </c>
      <c r="O1187" s="88"/>
      <c r="P1187" s="89" t="s">
        <v>224</v>
      </c>
      <c r="Q1187" s="89" t="s">
        <v>4558</v>
      </c>
      <c r="R1187" s="93" t="s">
        <v>2465</v>
      </c>
      <c r="S1187" s="89" t="s">
        <v>6973</v>
      </c>
      <c r="T1187" s="96" t="s">
        <v>9270</v>
      </c>
      <c r="U1187" s="94" t="s">
        <v>6977</v>
      </c>
      <c r="V1187" s="88"/>
      <c r="W1187" s="88"/>
      <c r="X1187" s="89" t="s">
        <v>6238</v>
      </c>
    </row>
    <row r="1188" spans="1:24" ht="15" customHeight="1">
      <c r="A1188" s="88" t="s">
        <v>136</v>
      </c>
      <c r="B1188" s="88" t="s">
        <v>135</v>
      </c>
      <c r="C1188" s="89">
        <v>1417</v>
      </c>
      <c r="D1188" s="90" t="s">
        <v>149</v>
      </c>
      <c r="E1188" s="89" t="s">
        <v>1018</v>
      </c>
      <c r="F1188" s="89" t="s">
        <v>1675</v>
      </c>
      <c r="G1188" s="89">
        <v>5400</v>
      </c>
      <c r="H1188" s="89" t="s">
        <v>224</v>
      </c>
      <c r="I1188" s="88"/>
      <c r="J1188" s="91">
        <v>37346</v>
      </c>
      <c r="K1188" s="89"/>
      <c r="L1188" s="92">
        <f>DATE(YEAR(J1188)-26,MONTH(J1188),DAY(J1189))</f>
        <v>27850</v>
      </c>
      <c r="M1188" s="89" t="s">
        <v>1562</v>
      </c>
      <c r="N1188" s="88" t="s">
        <v>1674</v>
      </c>
      <c r="O1188" s="88"/>
      <c r="P1188" s="89" t="s">
        <v>224</v>
      </c>
      <c r="Q1188" s="89" t="s">
        <v>3909</v>
      </c>
      <c r="R1188" s="93" t="s">
        <v>1673</v>
      </c>
      <c r="S1188" s="89" t="s">
        <v>6973</v>
      </c>
      <c r="T1188" s="96" t="s">
        <v>9270</v>
      </c>
      <c r="U1188" s="94" t="s">
        <v>6979</v>
      </c>
      <c r="V1188" s="88"/>
      <c r="W1188" s="88"/>
      <c r="X1188" s="89" t="s">
        <v>6239</v>
      </c>
    </row>
    <row r="1189" spans="1:24" ht="15" customHeight="1">
      <c r="A1189" s="88" t="s">
        <v>136</v>
      </c>
      <c r="B1189" s="88" t="s">
        <v>135</v>
      </c>
      <c r="C1189" s="89">
        <v>1418</v>
      </c>
      <c r="D1189" s="90" t="s">
        <v>284</v>
      </c>
      <c r="E1189" s="89" t="s">
        <v>992</v>
      </c>
      <c r="F1189" s="89" t="s">
        <v>1675</v>
      </c>
      <c r="G1189" s="89">
        <v>7300</v>
      </c>
      <c r="H1189" s="89" t="s">
        <v>224</v>
      </c>
      <c r="I1189" s="88"/>
      <c r="J1189" s="91">
        <v>37346</v>
      </c>
      <c r="K1189" s="89"/>
      <c r="L1189" s="92">
        <f>DATE(YEAR(J1189)-26,MONTH(J1189),DAY(J1190))</f>
        <v>27850</v>
      </c>
      <c r="M1189" s="89" t="s">
        <v>820</v>
      </c>
      <c r="N1189" s="88" t="s">
        <v>1674</v>
      </c>
      <c r="O1189" s="88"/>
      <c r="P1189" s="89" t="s">
        <v>224</v>
      </c>
      <c r="Q1189" s="89" t="s">
        <v>1673</v>
      </c>
      <c r="R1189" s="93" t="s">
        <v>1673</v>
      </c>
      <c r="S1189" s="89" t="s">
        <v>6973</v>
      </c>
      <c r="T1189" s="96" t="s">
        <v>9270</v>
      </c>
      <c r="U1189" s="94" t="s">
        <v>6977</v>
      </c>
      <c r="V1189" s="88"/>
      <c r="W1189" s="88"/>
      <c r="X1189" s="89" t="s">
        <v>6240</v>
      </c>
    </row>
    <row r="1190" spans="1:24" ht="15" customHeight="1">
      <c r="A1190" s="88" t="s">
        <v>136</v>
      </c>
      <c r="B1190" s="88" t="s">
        <v>135</v>
      </c>
      <c r="C1190" s="89">
        <v>1419</v>
      </c>
      <c r="D1190" s="90" t="s">
        <v>238</v>
      </c>
      <c r="E1190" s="89" t="s">
        <v>799</v>
      </c>
      <c r="F1190" s="89" t="s">
        <v>1675</v>
      </c>
      <c r="G1190" s="89">
        <v>585</v>
      </c>
      <c r="H1190" s="89" t="s">
        <v>224</v>
      </c>
      <c r="I1190" s="88"/>
      <c r="J1190" s="91">
        <v>37346</v>
      </c>
      <c r="K1190" s="89"/>
      <c r="L1190" s="92">
        <f>DATE(YEAR(J1190)-26,MONTH(J1190),DAY(J1191))</f>
        <v>27850</v>
      </c>
      <c r="M1190" s="89" t="s">
        <v>423</v>
      </c>
      <c r="N1190" s="88" t="s">
        <v>1674</v>
      </c>
      <c r="O1190" s="88"/>
      <c r="P1190" s="89" t="s">
        <v>224</v>
      </c>
      <c r="Q1190" s="89" t="s">
        <v>1673</v>
      </c>
      <c r="R1190" s="93" t="s">
        <v>1673</v>
      </c>
      <c r="S1190" s="89" t="s">
        <v>6973</v>
      </c>
      <c r="T1190" s="96" t="s">
        <v>9270</v>
      </c>
      <c r="U1190" s="94" t="s">
        <v>6978</v>
      </c>
      <c r="V1190" s="88"/>
      <c r="W1190" s="88"/>
      <c r="X1190" s="89" t="s">
        <v>1673</v>
      </c>
    </row>
    <row r="1191" spans="1:24" ht="15" customHeight="1">
      <c r="A1191" s="88" t="s">
        <v>136</v>
      </c>
      <c r="B1191" s="88" t="s">
        <v>135</v>
      </c>
      <c r="C1191" s="89">
        <v>1420</v>
      </c>
      <c r="D1191" s="90" t="s">
        <v>284</v>
      </c>
      <c r="E1191" s="89" t="s">
        <v>471</v>
      </c>
      <c r="F1191" s="89" t="s">
        <v>1675</v>
      </c>
      <c r="G1191" s="89">
        <v>22000</v>
      </c>
      <c r="H1191" s="89" t="s">
        <v>224</v>
      </c>
      <c r="I1191" s="88"/>
      <c r="J1191" s="91">
        <v>37346</v>
      </c>
      <c r="K1191" s="89"/>
      <c r="L1191" s="92">
        <f>DATE(YEAR(J1191)-26,MONTH(J1191),DAY(J1192))</f>
        <v>27850</v>
      </c>
      <c r="M1191" s="89" t="s">
        <v>324</v>
      </c>
      <c r="N1191" s="88" t="s">
        <v>1674</v>
      </c>
      <c r="O1191" s="88"/>
      <c r="P1191" s="89" t="s">
        <v>224</v>
      </c>
      <c r="Q1191" s="89" t="s">
        <v>4559</v>
      </c>
      <c r="R1191" s="93" t="s">
        <v>2466</v>
      </c>
      <c r="S1191" s="89" t="s">
        <v>6973</v>
      </c>
      <c r="T1191" s="96" t="s">
        <v>9270</v>
      </c>
      <c r="U1191" s="94" t="s">
        <v>6977</v>
      </c>
      <c r="V1191" s="88"/>
      <c r="W1191" s="88"/>
      <c r="X1191" s="89" t="s">
        <v>6241</v>
      </c>
    </row>
    <row r="1192" spans="1:24" ht="15" customHeight="1">
      <c r="A1192" s="88" t="s">
        <v>136</v>
      </c>
      <c r="B1192" s="88" t="s">
        <v>135</v>
      </c>
      <c r="C1192" s="89">
        <v>1421</v>
      </c>
      <c r="D1192" s="90" t="s">
        <v>1017</v>
      </c>
      <c r="E1192" s="89" t="s">
        <v>506</v>
      </c>
      <c r="F1192" s="89" t="s">
        <v>1675</v>
      </c>
      <c r="G1192" s="89">
        <v>5700</v>
      </c>
      <c r="H1192" s="89" t="s">
        <v>224</v>
      </c>
      <c r="I1192" s="88"/>
      <c r="J1192" s="91">
        <v>37346</v>
      </c>
      <c r="K1192" s="89"/>
      <c r="L1192" s="92">
        <f>DATE(YEAR(J1192)-26,MONTH(J1192),DAY(J1193))</f>
        <v>27850</v>
      </c>
      <c r="M1192" s="89" t="s">
        <v>208</v>
      </c>
      <c r="N1192" s="88" t="s">
        <v>1674</v>
      </c>
      <c r="O1192" s="88"/>
      <c r="P1192" s="89" t="s">
        <v>224</v>
      </c>
      <c r="Q1192" s="89" t="s">
        <v>4560</v>
      </c>
      <c r="R1192" s="93" t="s">
        <v>2467</v>
      </c>
      <c r="S1192" s="89" t="s">
        <v>6973</v>
      </c>
      <c r="T1192" s="96" t="s">
        <v>9270</v>
      </c>
      <c r="U1192" s="94" t="s">
        <v>6978</v>
      </c>
      <c r="V1192" s="88"/>
      <c r="W1192" s="88"/>
      <c r="X1192" s="89" t="s">
        <v>6242</v>
      </c>
    </row>
    <row r="1193" spans="1:24" ht="15" customHeight="1">
      <c r="A1193" s="88" t="s">
        <v>136</v>
      </c>
      <c r="B1193" s="88" t="s">
        <v>135</v>
      </c>
      <c r="C1193" s="89">
        <v>1422</v>
      </c>
      <c r="D1193" s="90" t="s">
        <v>284</v>
      </c>
      <c r="E1193" s="89" t="s">
        <v>275</v>
      </c>
      <c r="F1193" s="89" t="s">
        <v>1676</v>
      </c>
      <c r="G1193" s="89">
        <v>14500</v>
      </c>
      <c r="H1193" s="89" t="s">
        <v>224</v>
      </c>
      <c r="I1193" s="88"/>
      <c r="J1193" s="91">
        <v>37346</v>
      </c>
      <c r="K1193" s="89"/>
      <c r="L1193" s="92">
        <f>DATE(YEAR(J1193)-26,MONTH(J1193),DAY(J1194))</f>
        <v>27850</v>
      </c>
      <c r="M1193" s="89" t="s">
        <v>324</v>
      </c>
      <c r="N1193" s="88" t="s">
        <v>1674</v>
      </c>
      <c r="O1193" s="88"/>
      <c r="P1193" s="89" t="s">
        <v>224</v>
      </c>
      <c r="Q1193" s="89" t="s">
        <v>4558</v>
      </c>
      <c r="R1193" s="93" t="s">
        <v>2468</v>
      </c>
      <c r="S1193" s="89" t="s">
        <v>6973</v>
      </c>
      <c r="T1193" s="96" t="s">
        <v>9270</v>
      </c>
      <c r="U1193" s="94" t="s">
        <v>6977</v>
      </c>
      <c r="V1193" s="88"/>
      <c r="W1193" s="88"/>
      <c r="X1193" s="89" t="s">
        <v>6243</v>
      </c>
    </row>
    <row r="1194" spans="1:24" ht="15" customHeight="1">
      <c r="A1194" s="88" t="s">
        <v>136</v>
      </c>
      <c r="B1194" s="88" t="s">
        <v>135</v>
      </c>
      <c r="C1194" s="89">
        <v>1423</v>
      </c>
      <c r="D1194" s="90" t="s">
        <v>1016</v>
      </c>
      <c r="E1194" s="89" t="s">
        <v>1015</v>
      </c>
      <c r="F1194" s="89" t="s">
        <v>1676</v>
      </c>
      <c r="G1194" s="89">
        <v>100</v>
      </c>
      <c r="H1194" s="89" t="s">
        <v>224</v>
      </c>
      <c r="I1194" s="88"/>
      <c r="J1194" s="91">
        <v>37346</v>
      </c>
      <c r="K1194" s="89"/>
      <c r="L1194" s="92">
        <f>DATE(YEAR(J1194)-26,MONTH(J1194),DAY(J1195))</f>
        <v>27850</v>
      </c>
      <c r="M1194" s="89" t="s">
        <v>799</v>
      </c>
      <c r="N1194" s="88" t="s">
        <v>1674</v>
      </c>
      <c r="O1194" s="88"/>
      <c r="P1194" s="89" t="s">
        <v>224</v>
      </c>
      <c r="Q1194" s="89" t="s">
        <v>4561</v>
      </c>
      <c r="R1194" s="93" t="s">
        <v>1673</v>
      </c>
      <c r="S1194" s="89" t="s">
        <v>6973</v>
      </c>
      <c r="T1194" s="96" t="s">
        <v>9270</v>
      </c>
      <c r="U1194" s="94" t="s">
        <v>6978</v>
      </c>
      <c r="V1194" s="88"/>
      <c r="W1194" s="88"/>
      <c r="X1194" s="89" t="s">
        <v>1673</v>
      </c>
    </row>
    <row r="1195" spans="1:24" ht="15" customHeight="1">
      <c r="A1195" s="88" t="s">
        <v>136</v>
      </c>
      <c r="B1195" s="88" t="s">
        <v>135</v>
      </c>
      <c r="C1195" s="89">
        <v>1424</v>
      </c>
      <c r="D1195" s="90" t="s">
        <v>454</v>
      </c>
      <c r="E1195" s="89" t="s">
        <v>288</v>
      </c>
      <c r="F1195" s="89" t="s">
        <v>1675</v>
      </c>
      <c r="G1195" s="89">
        <v>2500</v>
      </c>
      <c r="H1195" s="89" t="s">
        <v>224</v>
      </c>
      <c r="I1195" s="88"/>
      <c r="J1195" s="91">
        <v>37346</v>
      </c>
      <c r="K1195" s="89"/>
      <c r="L1195" s="92">
        <f>DATE(YEAR(J1195)-26,MONTH(J1195),DAY(J1196))</f>
        <v>27850</v>
      </c>
      <c r="M1195" s="89" t="s">
        <v>256</v>
      </c>
      <c r="N1195" s="88" t="s">
        <v>1674</v>
      </c>
      <c r="O1195" s="88"/>
      <c r="P1195" s="89" t="s">
        <v>224</v>
      </c>
      <c r="Q1195" s="89" t="s">
        <v>4561</v>
      </c>
      <c r="R1195" s="93" t="s">
        <v>2469</v>
      </c>
      <c r="S1195" s="89" t="s">
        <v>6973</v>
      </c>
      <c r="T1195" s="96" t="s">
        <v>9270</v>
      </c>
      <c r="U1195" s="94" t="s">
        <v>6978</v>
      </c>
      <c r="V1195" s="88"/>
      <c r="W1195" s="88"/>
      <c r="X1195" s="89" t="s">
        <v>6244</v>
      </c>
    </row>
    <row r="1196" spans="1:24" ht="15" customHeight="1">
      <c r="A1196" s="88" t="s">
        <v>136</v>
      </c>
      <c r="B1196" s="88" t="s">
        <v>135</v>
      </c>
      <c r="C1196" s="89">
        <v>1425</v>
      </c>
      <c r="D1196" s="90" t="s">
        <v>954</v>
      </c>
      <c r="E1196" s="89" t="s">
        <v>270</v>
      </c>
      <c r="F1196" s="89" t="s">
        <v>1675</v>
      </c>
      <c r="G1196" s="89">
        <v>100</v>
      </c>
      <c r="H1196" s="89" t="s">
        <v>224</v>
      </c>
      <c r="I1196" s="88"/>
      <c r="J1196" s="91">
        <v>37346</v>
      </c>
      <c r="K1196" s="89"/>
      <c r="L1196" s="92">
        <f>DATE(YEAR(J1196)-26,MONTH(J1196),DAY(J1197))</f>
        <v>27850</v>
      </c>
      <c r="M1196" s="89" t="s">
        <v>245</v>
      </c>
      <c r="N1196" s="88" t="s">
        <v>1674</v>
      </c>
      <c r="O1196" s="88"/>
      <c r="P1196" s="89" t="s">
        <v>224</v>
      </c>
      <c r="Q1196" s="89" t="s">
        <v>1673</v>
      </c>
      <c r="R1196" s="93" t="s">
        <v>1673</v>
      </c>
      <c r="S1196" s="89" t="s">
        <v>6973</v>
      </c>
      <c r="T1196" s="96" t="s">
        <v>9270</v>
      </c>
      <c r="U1196" s="94" t="s">
        <v>6978</v>
      </c>
      <c r="V1196" s="88"/>
      <c r="W1196" s="88"/>
      <c r="X1196" s="89" t="s">
        <v>1673</v>
      </c>
    </row>
    <row r="1197" spans="1:24" ht="15" customHeight="1">
      <c r="A1197" s="88" t="s">
        <v>136</v>
      </c>
      <c r="B1197" s="88" t="s">
        <v>135</v>
      </c>
      <c r="C1197" s="89">
        <v>1426</v>
      </c>
      <c r="D1197" s="90" t="s">
        <v>631</v>
      </c>
      <c r="E1197" s="89" t="s">
        <v>299</v>
      </c>
      <c r="F1197" s="89" t="s">
        <v>1675</v>
      </c>
      <c r="G1197" s="89">
        <v>5000</v>
      </c>
      <c r="H1197" s="89" t="s">
        <v>224</v>
      </c>
      <c r="I1197" s="88"/>
      <c r="J1197" s="91">
        <v>37346</v>
      </c>
      <c r="K1197" s="89"/>
      <c r="L1197" s="92">
        <f>DATE(YEAR(J1197)-26,MONTH(J1197),DAY(J1198))</f>
        <v>27850</v>
      </c>
      <c r="M1197" s="89" t="s">
        <v>151</v>
      </c>
      <c r="N1197" s="88" t="s">
        <v>1674</v>
      </c>
      <c r="O1197" s="88"/>
      <c r="P1197" s="89" t="s">
        <v>224</v>
      </c>
      <c r="Q1197" s="89" t="s">
        <v>4562</v>
      </c>
      <c r="R1197" s="93" t="s">
        <v>2470</v>
      </c>
      <c r="S1197" s="89" t="s">
        <v>6974</v>
      </c>
      <c r="T1197" s="96" t="s">
        <v>9270</v>
      </c>
      <c r="U1197" s="94" t="s">
        <v>6978</v>
      </c>
      <c r="V1197" s="88"/>
      <c r="W1197" s="88"/>
      <c r="X1197" s="89" t="s">
        <v>6245</v>
      </c>
    </row>
    <row r="1198" spans="1:24" ht="15" customHeight="1">
      <c r="A1198" s="88" t="s">
        <v>136</v>
      </c>
      <c r="B1198" s="88" t="s">
        <v>135</v>
      </c>
      <c r="C1198" s="89">
        <v>1427</v>
      </c>
      <c r="D1198" s="90" t="s">
        <v>1014</v>
      </c>
      <c r="E1198" s="89" t="s">
        <v>199</v>
      </c>
      <c r="F1198" s="89" t="s">
        <v>1675</v>
      </c>
      <c r="G1198" s="89">
        <v>5000</v>
      </c>
      <c r="H1198" s="89" t="s">
        <v>224</v>
      </c>
      <c r="I1198" s="88"/>
      <c r="J1198" s="91">
        <v>37346</v>
      </c>
      <c r="K1198" s="89"/>
      <c r="L1198" s="92">
        <f>DATE(YEAR(J1198)-26,MONTH(J1198),DAY(J1199))</f>
        <v>27850</v>
      </c>
      <c r="M1198" s="89" t="s">
        <v>151</v>
      </c>
      <c r="N1198" s="88" t="s">
        <v>1674</v>
      </c>
      <c r="O1198" s="88"/>
      <c r="P1198" s="89" t="s">
        <v>224</v>
      </c>
      <c r="Q1198" s="89" t="s">
        <v>4563</v>
      </c>
      <c r="R1198" s="93" t="s">
        <v>2471</v>
      </c>
      <c r="S1198" s="89" t="s">
        <v>6974</v>
      </c>
      <c r="T1198" s="96" t="s">
        <v>9270</v>
      </c>
      <c r="U1198" s="94" t="s">
        <v>6978</v>
      </c>
      <c r="V1198" s="88"/>
      <c r="W1198" s="88"/>
      <c r="X1198" s="89" t="s">
        <v>6246</v>
      </c>
    </row>
    <row r="1199" spans="1:24" ht="15" customHeight="1">
      <c r="A1199" s="88" t="s">
        <v>136</v>
      </c>
      <c r="B1199" s="88" t="s">
        <v>135</v>
      </c>
      <c r="C1199" s="89">
        <v>1428</v>
      </c>
      <c r="D1199" s="90" t="s">
        <v>1011</v>
      </c>
      <c r="E1199" s="89" t="s">
        <v>324</v>
      </c>
      <c r="F1199" s="89" t="s">
        <v>1675</v>
      </c>
      <c r="G1199" s="89">
        <v>100</v>
      </c>
      <c r="H1199" s="89" t="s">
        <v>224</v>
      </c>
      <c r="I1199" s="88"/>
      <c r="J1199" s="91">
        <v>37346</v>
      </c>
      <c r="K1199" s="89"/>
      <c r="L1199" s="92">
        <f>DATE(YEAR(J1199)-26,MONTH(J1199),DAY(J1200))</f>
        <v>27850</v>
      </c>
      <c r="M1199" s="89" t="s">
        <v>245</v>
      </c>
      <c r="N1199" s="88" t="s">
        <v>1674</v>
      </c>
      <c r="O1199" s="88"/>
      <c r="P1199" s="89" t="s">
        <v>224</v>
      </c>
      <c r="Q1199" s="89" t="s">
        <v>4564</v>
      </c>
      <c r="R1199" s="93" t="s">
        <v>1673</v>
      </c>
      <c r="S1199" s="89" t="s">
        <v>6974</v>
      </c>
      <c r="T1199" s="96" t="s">
        <v>9270</v>
      </c>
      <c r="U1199" s="94" t="s">
        <v>6978</v>
      </c>
      <c r="V1199" s="88"/>
      <c r="W1199" s="88"/>
      <c r="X1199" s="89" t="s">
        <v>1673</v>
      </c>
    </row>
    <row r="1200" spans="1:24" ht="15" customHeight="1">
      <c r="A1200" s="88" t="s">
        <v>136</v>
      </c>
      <c r="B1200" s="88" t="s">
        <v>135</v>
      </c>
      <c r="C1200" s="89">
        <v>1429</v>
      </c>
      <c r="D1200" s="90" t="s">
        <v>1013</v>
      </c>
      <c r="E1200" s="89" t="s">
        <v>149</v>
      </c>
      <c r="F1200" s="89" t="s">
        <v>1675</v>
      </c>
      <c r="G1200" s="89">
        <v>100</v>
      </c>
      <c r="H1200" s="89" t="s">
        <v>224</v>
      </c>
      <c r="I1200" s="88"/>
      <c r="J1200" s="91">
        <v>37346</v>
      </c>
      <c r="K1200" s="89"/>
      <c r="L1200" s="92">
        <f>DATE(YEAR(J1200)-26,MONTH(J1200),DAY(J1201))</f>
        <v>27850</v>
      </c>
      <c r="M1200" s="89" t="s">
        <v>245</v>
      </c>
      <c r="N1200" s="88" t="s">
        <v>1674</v>
      </c>
      <c r="O1200" s="88"/>
      <c r="P1200" s="89" t="s">
        <v>224</v>
      </c>
      <c r="Q1200" s="89" t="s">
        <v>1673</v>
      </c>
      <c r="R1200" s="93" t="s">
        <v>1673</v>
      </c>
      <c r="S1200" s="89" t="s">
        <v>6974</v>
      </c>
      <c r="T1200" s="96" t="s">
        <v>9270</v>
      </c>
      <c r="U1200" s="94" t="s">
        <v>6978</v>
      </c>
      <c r="V1200" s="88"/>
      <c r="W1200" s="88"/>
      <c r="X1200" s="89" t="s">
        <v>1673</v>
      </c>
    </row>
    <row r="1201" spans="1:24" ht="15" customHeight="1">
      <c r="A1201" s="88" t="s">
        <v>136</v>
      </c>
      <c r="B1201" s="88" t="s">
        <v>135</v>
      </c>
      <c r="C1201" s="89">
        <v>1430</v>
      </c>
      <c r="D1201" s="90" t="s">
        <v>1010</v>
      </c>
      <c r="E1201" s="89" t="s">
        <v>506</v>
      </c>
      <c r="F1201" s="89" t="s">
        <v>1675</v>
      </c>
      <c r="G1201" s="89">
        <v>700</v>
      </c>
      <c r="H1201" s="89" t="s">
        <v>224</v>
      </c>
      <c r="I1201" s="88"/>
      <c r="J1201" s="91">
        <v>37346</v>
      </c>
      <c r="K1201" s="89"/>
      <c r="L1201" s="92">
        <f>DATE(YEAR(J1201)-26,MONTH(J1201),DAY(J1202))</f>
        <v>27850</v>
      </c>
      <c r="M1201" s="89" t="s">
        <v>470</v>
      </c>
      <c r="N1201" s="88" t="s">
        <v>1674</v>
      </c>
      <c r="O1201" s="88"/>
      <c r="P1201" s="89" t="s">
        <v>224</v>
      </c>
      <c r="Q1201" s="89" t="s">
        <v>1673</v>
      </c>
      <c r="R1201" s="93" t="s">
        <v>2472</v>
      </c>
      <c r="S1201" s="89" t="s">
        <v>6974</v>
      </c>
      <c r="T1201" s="96" t="s">
        <v>9270</v>
      </c>
      <c r="U1201" s="94" t="s">
        <v>6978</v>
      </c>
      <c r="V1201" s="88"/>
      <c r="W1201" s="88"/>
      <c r="X1201" s="89" t="s">
        <v>1673</v>
      </c>
    </row>
    <row r="1202" spans="1:24" ht="15" customHeight="1">
      <c r="A1202" s="88" t="s">
        <v>136</v>
      </c>
      <c r="B1202" s="88" t="s">
        <v>135</v>
      </c>
      <c r="C1202" s="89">
        <v>1431</v>
      </c>
      <c r="D1202" s="90" t="s">
        <v>1012</v>
      </c>
      <c r="E1202" s="89" t="s">
        <v>151</v>
      </c>
      <c r="F1202" s="89" t="s">
        <v>1675</v>
      </c>
      <c r="G1202" s="89">
        <v>100</v>
      </c>
      <c r="H1202" s="89" t="s">
        <v>224</v>
      </c>
      <c r="I1202" s="88"/>
      <c r="J1202" s="91">
        <v>37346</v>
      </c>
      <c r="K1202" s="89"/>
      <c r="L1202" s="92">
        <f>DATE(YEAR(J1202)-26,MONTH(J1202),DAY(J1203))</f>
        <v>27850</v>
      </c>
      <c r="M1202" s="89" t="s">
        <v>1199</v>
      </c>
      <c r="N1202" s="88" t="s">
        <v>1674</v>
      </c>
      <c r="O1202" s="88"/>
      <c r="P1202" s="89" t="s">
        <v>224</v>
      </c>
      <c r="Q1202" s="89" t="s">
        <v>1673</v>
      </c>
      <c r="R1202" s="93" t="s">
        <v>1673</v>
      </c>
      <c r="S1202" s="89" t="s">
        <v>6974</v>
      </c>
      <c r="T1202" s="96" t="s">
        <v>9270</v>
      </c>
      <c r="U1202" s="94" t="s">
        <v>6978</v>
      </c>
      <c r="V1202" s="88"/>
      <c r="W1202" s="88"/>
      <c r="X1202" s="89" t="s">
        <v>1673</v>
      </c>
    </row>
    <row r="1203" spans="1:24" ht="15" customHeight="1">
      <c r="A1203" s="88" t="s">
        <v>136</v>
      </c>
      <c r="B1203" s="88" t="s">
        <v>135</v>
      </c>
      <c r="C1203" s="89">
        <v>1432</v>
      </c>
      <c r="D1203" s="90" t="s">
        <v>1011</v>
      </c>
      <c r="E1203" s="89" t="s">
        <v>151</v>
      </c>
      <c r="F1203" s="89" t="s">
        <v>1675</v>
      </c>
      <c r="G1203" s="89">
        <v>100</v>
      </c>
      <c r="H1203" s="89" t="s">
        <v>224</v>
      </c>
      <c r="I1203" s="88"/>
      <c r="J1203" s="91">
        <v>37346</v>
      </c>
      <c r="K1203" s="89"/>
      <c r="L1203" s="92">
        <f>DATE(YEAR(J1203)-26,MONTH(J1203),DAY(J1204))</f>
        <v>27850</v>
      </c>
      <c r="M1203" s="89" t="s">
        <v>149</v>
      </c>
      <c r="N1203" s="88" t="s">
        <v>1674</v>
      </c>
      <c r="O1203" s="88"/>
      <c r="P1203" s="89" t="s">
        <v>224</v>
      </c>
      <c r="Q1203" s="89" t="s">
        <v>1673</v>
      </c>
      <c r="R1203" s="93" t="s">
        <v>1673</v>
      </c>
      <c r="S1203" s="89" t="s">
        <v>6974</v>
      </c>
      <c r="T1203" s="96" t="s">
        <v>9270</v>
      </c>
      <c r="U1203" s="94" t="s">
        <v>6978</v>
      </c>
      <c r="V1203" s="88"/>
      <c r="W1203" s="88"/>
      <c r="X1203" s="89" t="s">
        <v>1673</v>
      </c>
    </row>
    <row r="1204" spans="1:24" ht="15" customHeight="1">
      <c r="A1204" s="88" t="s">
        <v>136</v>
      </c>
      <c r="B1204" s="88" t="s">
        <v>135</v>
      </c>
      <c r="C1204" s="89">
        <v>1433</v>
      </c>
      <c r="D1204" s="90" t="s">
        <v>1011</v>
      </c>
      <c r="E1204" s="89" t="s">
        <v>615</v>
      </c>
      <c r="F1204" s="89" t="s">
        <v>1676</v>
      </c>
      <c r="G1204" s="89">
        <v>100</v>
      </c>
      <c r="H1204" s="89" t="s">
        <v>224</v>
      </c>
      <c r="I1204" s="88"/>
      <c r="J1204" s="91">
        <v>37346</v>
      </c>
      <c r="K1204" s="89"/>
      <c r="L1204" s="92">
        <f>DATE(YEAR(J1204)-26,MONTH(J1204),DAY(J1205))</f>
        <v>27850</v>
      </c>
      <c r="M1204" s="89" t="s">
        <v>151</v>
      </c>
      <c r="N1204" s="88" t="s">
        <v>1674</v>
      </c>
      <c r="O1204" s="88"/>
      <c r="P1204" s="89" t="s">
        <v>224</v>
      </c>
      <c r="Q1204" s="89" t="s">
        <v>1673</v>
      </c>
      <c r="R1204" s="93" t="s">
        <v>1673</v>
      </c>
      <c r="S1204" s="88" t="s">
        <v>6974</v>
      </c>
      <c r="T1204" s="96" t="s">
        <v>9270</v>
      </c>
      <c r="U1204" s="94" t="s">
        <v>6978</v>
      </c>
      <c r="V1204" s="88"/>
      <c r="W1204" s="88"/>
      <c r="X1204" s="89" t="s">
        <v>1673</v>
      </c>
    </row>
    <row r="1205" spans="1:24" ht="15" customHeight="1">
      <c r="A1205" s="88" t="s">
        <v>136</v>
      </c>
      <c r="B1205" s="88" t="s">
        <v>135</v>
      </c>
      <c r="C1205" s="89">
        <v>1434</v>
      </c>
      <c r="D1205" s="90" t="s">
        <v>1010</v>
      </c>
      <c r="E1205" s="89" t="s">
        <v>275</v>
      </c>
      <c r="F1205" s="89" t="s">
        <v>1676</v>
      </c>
      <c r="G1205" s="89">
        <v>100</v>
      </c>
      <c r="H1205" s="89" t="s">
        <v>224</v>
      </c>
      <c r="I1205" s="88"/>
      <c r="J1205" s="91">
        <v>37346</v>
      </c>
      <c r="K1205" s="89"/>
      <c r="L1205" s="92">
        <f>DATE(YEAR(J1205)-26,MONTH(J1205),DAY(J1206))</f>
        <v>27850</v>
      </c>
      <c r="M1205" s="89" t="s">
        <v>245</v>
      </c>
      <c r="N1205" s="88" t="s">
        <v>1674</v>
      </c>
      <c r="O1205" s="88"/>
      <c r="P1205" s="89" t="s">
        <v>224</v>
      </c>
      <c r="Q1205" s="89" t="s">
        <v>1673</v>
      </c>
      <c r="R1205" s="93" t="s">
        <v>1673</v>
      </c>
      <c r="S1205" s="88" t="s">
        <v>6974</v>
      </c>
      <c r="T1205" s="96" t="s">
        <v>9270</v>
      </c>
      <c r="U1205" s="94" t="s">
        <v>6978</v>
      </c>
      <c r="V1205" s="88"/>
      <c r="W1205" s="88"/>
      <c r="X1205" s="89" t="s">
        <v>1673</v>
      </c>
    </row>
    <row r="1206" spans="1:24" ht="15" customHeight="1">
      <c r="A1206" s="88" t="s">
        <v>136</v>
      </c>
      <c r="B1206" s="88" t="s">
        <v>135</v>
      </c>
      <c r="C1206" s="89">
        <v>1435</v>
      </c>
      <c r="D1206" s="90" t="s">
        <v>1009</v>
      </c>
      <c r="E1206" s="89" t="s">
        <v>590</v>
      </c>
      <c r="F1206" s="89" t="s">
        <v>1676</v>
      </c>
      <c r="G1206" s="89">
        <v>300</v>
      </c>
      <c r="H1206" s="89" t="s">
        <v>224</v>
      </c>
      <c r="I1206" s="88"/>
      <c r="J1206" s="91">
        <v>37346</v>
      </c>
      <c r="K1206" s="89"/>
      <c r="L1206" s="92">
        <f>DATE(YEAR(J1206)-26,MONTH(J1206),DAY(J1207))</f>
        <v>27850</v>
      </c>
      <c r="M1206" s="89" t="s">
        <v>1037</v>
      </c>
      <c r="N1206" s="88" t="s">
        <v>1674</v>
      </c>
      <c r="O1206" s="88"/>
      <c r="P1206" s="89" t="s">
        <v>224</v>
      </c>
      <c r="Q1206" s="89" t="s">
        <v>1673</v>
      </c>
      <c r="R1206" s="93" t="s">
        <v>1673</v>
      </c>
      <c r="S1206" s="88" t="s">
        <v>6974</v>
      </c>
      <c r="T1206" s="96" t="s">
        <v>9270</v>
      </c>
      <c r="U1206" s="94" t="s">
        <v>6978</v>
      </c>
      <c r="V1206" s="88"/>
      <c r="W1206" s="88"/>
      <c r="X1206" s="89" t="s">
        <v>1673</v>
      </c>
    </row>
    <row r="1207" spans="1:24" ht="15" customHeight="1">
      <c r="A1207" s="88" t="s">
        <v>136</v>
      </c>
      <c r="B1207" s="88" t="s">
        <v>135</v>
      </c>
      <c r="C1207" s="89">
        <v>1436</v>
      </c>
      <c r="D1207" s="90" t="s">
        <v>654</v>
      </c>
      <c r="E1207" s="89" t="s">
        <v>1008</v>
      </c>
      <c r="F1207" s="89" t="s">
        <v>1675</v>
      </c>
      <c r="G1207" s="89">
        <v>6500</v>
      </c>
      <c r="H1207" s="89" t="s">
        <v>224</v>
      </c>
      <c r="I1207" s="88"/>
      <c r="J1207" s="91">
        <v>37346</v>
      </c>
      <c r="K1207" s="89"/>
      <c r="L1207" s="92">
        <f>DATE(YEAR(J1207)-26,MONTH(J1207),DAY(J1208))</f>
        <v>27850</v>
      </c>
      <c r="M1207" s="89" t="s">
        <v>1561</v>
      </c>
      <c r="N1207" s="88" t="s">
        <v>1674</v>
      </c>
      <c r="O1207" s="88"/>
      <c r="P1207" s="89" t="s">
        <v>224</v>
      </c>
      <c r="Q1207" s="89" t="s">
        <v>4565</v>
      </c>
      <c r="R1207" s="93" t="s">
        <v>2473</v>
      </c>
      <c r="S1207" s="89" t="s">
        <v>6975</v>
      </c>
      <c r="T1207" s="96" t="s">
        <v>9270</v>
      </c>
      <c r="U1207" s="94" t="s">
        <v>6979</v>
      </c>
      <c r="V1207" s="88"/>
      <c r="W1207" s="88"/>
      <c r="X1207" s="89" t="s">
        <v>6247</v>
      </c>
    </row>
    <row r="1208" spans="1:24" ht="15" customHeight="1">
      <c r="A1208" s="88" t="s">
        <v>136</v>
      </c>
      <c r="B1208" s="88" t="s">
        <v>135</v>
      </c>
      <c r="C1208" s="89">
        <v>1437</v>
      </c>
      <c r="D1208" s="90" t="s">
        <v>1007</v>
      </c>
      <c r="E1208" s="89" t="s">
        <v>1006</v>
      </c>
      <c r="F1208" s="89" t="s">
        <v>1675</v>
      </c>
      <c r="G1208" s="89">
        <v>100</v>
      </c>
      <c r="H1208" s="89" t="s">
        <v>224</v>
      </c>
      <c r="I1208" s="88"/>
      <c r="J1208" s="91">
        <v>37346</v>
      </c>
      <c r="K1208" s="89"/>
      <c r="L1208" s="92">
        <f>DATE(YEAR(J1208)-26,MONTH(J1208),DAY(J1209))</f>
        <v>27850</v>
      </c>
      <c r="M1208" s="89" t="s">
        <v>1560</v>
      </c>
      <c r="N1208" s="88" t="s">
        <v>1674</v>
      </c>
      <c r="O1208" s="88"/>
      <c r="P1208" s="89" t="s">
        <v>224</v>
      </c>
      <c r="Q1208" s="89" t="s">
        <v>1673</v>
      </c>
      <c r="R1208" s="93" t="s">
        <v>1673</v>
      </c>
      <c r="S1208" s="89" t="s">
        <v>6975</v>
      </c>
      <c r="T1208" s="96" t="s">
        <v>9270</v>
      </c>
      <c r="U1208" s="94" t="s">
        <v>6978</v>
      </c>
      <c r="V1208" s="88"/>
      <c r="W1208" s="88"/>
      <c r="X1208" s="89" t="s">
        <v>1673</v>
      </c>
    </row>
    <row r="1209" spans="1:24" ht="15" customHeight="1">
      <c r="A1209" s="88" t="s">
        <v>136</v>
      </c>
      <c r="B1209" s="88" t="s">
        <v>135</v>
      </c>
      <c r="C1209" s="89">
        <v>1479</v>
      </c>
      <c r="D1209" s="90" t="s">
        <v>654</v>
      </c>
      <c r="E1209" s="89" t="s">
        <v>1005</v>
      </c>
      <c r="F1209" s="89" t="s">
        <v>1675</v>
      </c>
      <c r="G1209" s="89">
        <v>100</v>
      </c>
      <c r="H1209" s="89" t="s">
        <v>224</v>
      </c>
      <c r="I1209" s="88"/>
      <c r="J1209" s="91">
        <v>37346</v>
      </c>
      <c r="K1209" s="89"/>
      <c r="L1209" s="92">
        <f>DATE(YEAR(J1209)-26,MONTH(J1209),DAY(J1210))</f>
        <v>27850</v>
      </c>
      <c r="M1209" s="89" t="s">
        <v>1559</v>
      </c>
      <c r="N1209" s="88" t="s">
        <v>1674</v>
      </c>
      <c r="O1209" s="88"/>
      <c r="P1209" s="89" t="s">
        <v>224</v>
      </c>
      <c r="Q1209" s="89" t="s">
        <v>1673</v>
      </c>
      <c r="R1209" s="93" t="s">
        <v>1673</v>
      </c>
      <c r="S1209" s="89" t="s">
        <v>6974</v>
      </c>
      <c r="T1209" s="96" t="s">
        <v>9270</v>
      </c>
      <c r="U1209" s="94" t="s">
        <v>6978</v>
      </c>
      <c r="V1209" s="88"/>
      <c r="W1209" s="88"/>
      <c r="X1209" s="89" t="s">
        <v>1673</v>
      </c>
    </row>
    <row r="1210" spans="1:24" ht="15" customHeight="1">
      <c r="A1210" s="88" t="s">
        <v>136</v>
      </c>
      <c r="B1210" s="88" t="s">
        <v>135</v>
      </c>
      <c r="C1210" s="89">
        <v>1526</v>
      </c>
      <c r="D1210" s="90" t="s">
        <v>1004</v>
      </c>
      <c r="E1210" s="89" t="s">
        <v>1003</v>
      </c>
      <c r="F1210" s="89" t="s">
        <v>1675</v>
      </c>
      <c r="G1210" s="89">
        <v>100</v>
      </c>
      <c r="H1210" s="89" t="s">
        <v>224</v>
      </c>
      <c r="I1210" s="88"/>
      <c r="J1210" s="91">
        <v>37346</v>
      </c>
      <c r="K1210" s="89"/>
      <c r="L1210" s="92">
        <f>DATE(YEAR(J1210)-26,MONTH(J1210),DAY(J1211))</f>
        <v>27850</v>
      </c>
      <c r="M1210" s="89" t="s">
        <v>1127</v>
      </c>
      <c r="N1210" s="88" t="s">
        <v>1674</v>
      </c>
      <c r="O1210" s="88"/>
      <c r="P1210" s="89" t="s">
        <v>224</v>
      </c>
      <c r="Q1210" s="89" t="s">
        <v>1673</v>
      </c>
      <c r="R1210" s="93" t="s">
        <v>1673</v>
      </c>
      <c r="S1210" s="89" t="s">
        <v>6975</v>
      </c>
      <c r="T1210" s="96" t="s">
        <v>9270</v>
      </c>
      <c r="U1210" s="94" t="s">
        <v>6978</v>
      </c>
      <c r="V1210" s="88"/>
      <c r="W1210" s="88"/>
      <c r="X1210" s="89" t="s">
        <v>1673</v>
      </c>
    </row>
    <row r="1211" spans="1:24" ht="15" customHeight="1">
      <c r="A1211" s="88" t="s">
        <v>136</v>
      </c>
      <c r="B1211" s="88" t="s">
        <v>135</v>
      </c>
      <c r="C1211" s="89">
        <v>1438</v>
      </c>
      <c r="D1211" s="90" t="s">
        <v>284</v>
      </c>
      <c r="E1211" s="89" t="s">
        <v>1002</v>
      </c>
      <c r="F1211" s="89" t="s">
        <v>1676</v>
      </c>
      <c r="G1211" s="89">
        <v>3800</v>
      </c>
      <c r="H1211" s="89" t="s">
        <v>224</v>
      </c>
      <c r="I1211" s="88"/>
      <c r="J1211" s="91">
        <v>37346</v>
      </c>
      <c r="K1211" s="89"/>
      <c r="L1211" s="92">
        <f>DATE(YEAR(J1211)-26,MONTH(J1211),DAY(J1212))</f>
        <v>27850</v>
      </c>
      <c r="M1211" s="89" t="s">
        <v>992</v>
      </c>
      <c r="N1211" s="88" t="s">
        <v>1674</v>
      </c>
      <c r="O1211" s="88"/>
      <c r="P1211" s="89" t="s">
        <v>224</v>
      </c>
      <c r="Q1211" s="89" t="s">
        <v>1673</v>
      </c>
      <c r="R1211" s="93" t="s">
        <v>1673</v>
      </c>
      <c r="S1211" s="89" t="s">
        <v>6973</v>
      </c>
      <c r="T1211" s="96" t="s">
        <v>9270</v>
      </c>
      <c r="U1211" s="94" t="s">
        <v>6978</v>
      </c>
      <c r="V1211" s="88"/>
      <c r="W1211" s="88"/>
      <c r="X1211" s="89" t="s">
        <v>1673</v>
      </c>
    </row>
    <row r="1212" spans="1:24" ht="15" customHeight="1">
      <c r="A1212" s="88" t="s">
        <v>136</v>
      </c>
      <c r="B1212" s="88" t="s">
        <v>135</v>
      </c>
      <c r="C1212" s="89">
        <v>1439</v>
      </c>
      <c r="D1212" s="90" t="s">
        <v>1001</v>
      </c>
      <c r="E1212" s="89" t="s">
        <v>1000</v>
      </c>
      <c r="F1212" s="89" t="s">
        <v>1675</v>
      </c>
      <c r="G1212" s="89">
        <v>1200</v>
      </c>
      <c r="H1212" s="89" t="s">
        <v>224</v>
      </c>
      <c r="I1212" s="88"/>
      <c r="J1212" s="91">
        <v>37346</v>
      </c>
      <c r="K1212" s="89"/>
      <c r="L1212" s="92">
        <f>DATE(YEAR(J1212)-26,MONTH(J1212),DAY(J1213))</f>
        <v>27850</v>
      </c>
      <c r="M1212" s="89" t="s">
        <v>149</v>
      </c>
      <c r="N1212" s="88" t="s">
        <v>1674</v>
      </c>
      <c r="O1212" s="88"/>
      <c r="P1212" s="89" t="s">
        <v>224</v>
      </c>
      <c r="Q1212" s="89" t="s">
        <v>1673</v>
      </c>
      <c r="R1212" s="93" t="s">
        <v>1673</v>
      </c>
      <c r="S1212" s="89" t="s">
        <v>6973</v>
      </c>
      <c r="T1212" s="96" t="s">
        <v>9270</v>
      </c>
      <c r="U1212" s="94" t="s">
        <v>6978</v>
      </c>
      <c r="V1212" s="88"/>
      <c r="W1212" s="88"/>
      <c r="X1212" s="89" t="s">
        <v>1673</v>
      </c>
    </row>
    <row r="1213" spans="1:24" ht="15" customHeight="1">
      <c r="A1213" s="88" t="s">
        <v>136</v>
      </c>
      <c r="B1213" s="88" t="s">
        <v>135</v>
      </c>
      <c r="C1213" s="89">
        <v>1440</v>
      </c>
      <c r="D1213" s="90" t="s">
        <v>238</v>
      </c>
      <c r="E1213" s="89" t="s">
        <v>506</v>
      </c>
      <c r="F1213" s="89" t="s">
        <v>1675</v>
      </c>
      <c r="G1213" s="89">
        <v>3000</v>
      </c>
      <c r="H1213" s="89" t="s">
        <v>224</v>
      </c>
      <c r="I1213" s="88"/>
      <c r="J1213" s="91">
        <v>37346</v>
      </c>
      <c r="K1213" s="89"/>
      <c r="L1213" s="92">
        <f>DATE(YEAR(J1213)-26,MONTH(J1213),DAY(J1214))</f>
        <v>27850</v>
      </c>
      <c r="M1213" s="89" t="s">
        <v>260</v>
      </c>
      <c r="N1213" s="88" t="s">
        <v>1674</v>
      </c>
      <c r="O1213" s="88"/>
      <c r="P1213" s="89" t="s">
        <v>224</v>
      </c>
      <c r="Q1213" s="89" t="s">
        <v>3909</v>
      </c>
      <c r="R1213" s="93" t="s">
        <v>1673</v>
      </c>
      <c r="S1213" s="89" t="s">
        <v>6973</v>
      </c>
      <c r="T1213" s="96" t="s">
        <v>9270</v>
      </c>
      <c r="U1213" s="94" t="s">
        <v>6977</v>
      </c>
      <c r="V1213" s="88"/>
      <c r="W1213" s="88"/>
      <c r="X1213" s="89" t="s">
        <v>1673</v>
      </c>
    </row>
    <row r="1214" spans="1:24" ht="15" customHeight="1">
      <c r="A1214" s="88" t="s">
        <v>136</v>
      </c>
      <c r="B1214" s="88" t="s">
        <v>135</v>
      </c>
      <c r="C1214" s="89">
        <v>1441</v>
      </c>
      <c r="D1214" s="90" t="s">
        <v>284</v>
      </c>
      <c r="E1214" s="89" t="s">
        <v>999</v>
      </c>
      <c r="F1214" s="89" t="s">
        <v>1676</v>
      </c>
      <c r="G1214" s="89">
        <v>100</v>
      </c>
      <c r="H1214" s="89" t="s">
        <v>224</v>
      </c>
      <c r="I1214" s="88"/>
      <c r="J1214" s="91">
        <v>37346</v>
      </c>
      <c r="K1214" s="89"/>
      <c r="L1214" s="92">
        <f>DATE(YEAR(J1214)-26,MONTH(J1214),DAY(J1215))</f>
        <v>27850</v>
      </c>
      <c r="M1214" s="89" t="s">
        <v>180</v>
      </c>
      <c r="N1214" s="88" t="s">
        <v>1674</v>
      </c>
      <c r="O1214" s="88"/>
      <c r="P1214" s="89" t="s">
        <v>224</v>
      </c>
      <c r="Q1214" s="89" t="s">
        <v>4566</v>
      </c>
      <c r="R1214" s="93" t="s">
        <v>1673</v>
      </c>
      <c r="S1214" s="89" t="s">
        <v>6973</v>
      </c>
      <c r="T1214" s="96" t="s">
        <v>9270</v>
      </c>
      <c r="U1214" s="94" t="s">
        <v>6978</v>
      </c>
      <c r="V1214" s="88"/>
      <c r="W1214" s="88"/>
      <c r="X1214" s="89" t="s">
        <v>1673</v>
      </c>
    </row>
    <row r="1215" spans="1:24" ht="15" customHeight="1">
      <c r="A1215" s="88" t="s">
        <v>136</v>
      </c>
      <c r="B1215" s="88" t="s">
        <v>135</v>
      </c>
      <c r="C1215" s="89">
        <v>1442</v>
      </c>
      <c r="D1215" s="90" t="s">
        <v>529</v>
      </c>
      <c r="E1215" s="89" t="s">
        <v>233</v>
      </c>
      <c r="F1215" s="89" t="s">
        <v>1676</v>
      </c>
      <c r="G1215" s="89">
        <v>100</v>
      </c>
      <c r="H1215" s="89" t="s">
        <v>224</v>
      </c>
      <c r="I1215" s="88"/>
      <c r="J1215" s="91">
        <v>37346</v>
      </c>
      <c r="K1215" s="89"/>
      <c r="L1215" s="92">
        <f>DATE(YEAR(J1215)-26,MONTH(J1215),DAY(J1216))</f>
        <v>27850</v>
      </c>
      <c r="M1215" s="89" t="s">
        <v>296</v>
      </c>
      <c r="N1215" s="88" t="s">
        <v>1674</v>
      </c>
      <c r="O1215" s="88"/>
      <c r="P1215" s="89" t="s">
        <v>224</v>
      </c>
      <c r="Q1215" s="89" t="s">
        <v>4567</v>
      </c>
      <c r="R1215" s="93" t="s">
        <v>1673</v>
      </c>
      <c r="S1215" s="89" t="s">
        <v>6973</v>
      </c>
      <c r="T1215" s="96" t="s">
        <v>9270</v>
      </c>
      <c r="U1215" s="94" t="s">
        <v>6978</v>
      </c>
      <c r="V1215" s="88"/>
      <c r="W1215" s="88"/>
      <c r="X1215" s="89" t="s">
        <v>1673</v>
      </c>
    </row>
    <row r="1216" spans="1:24" ht="15" customHeight="1">
      <c r="A1216" s="88" t="s">
        <v>136</v>
      </c>
      <c r="B1216" s="88" t="s">
        <v>135</v>
      </c>
      <c r="C1216" s="89">
        <v>1444</v>
      </c>
      <c r="D1216" s="90" t="s">
        <v>998</v>
      </c>
      <c r="E1216" s="89" t="s">
        <v>855</v>
      </c>
      <c r="F1216" s="89" t="s">
        <v>1675</v>
      </c>
      <c r="G1216" s="89">
        <v>4500</v>
      </c>
      <c r="H1216" s="89" t="s">
        <v>1661</v>
      </c>
      <c r="I1216" s="88"/>
      <c r="J1216" s="91">
        <v>37346</v>
      </c>
      <c r="K1216" s="89"/>
      <c r="L1216" s="92">
        <f>DATE(YEAR(J1216)-26,MONTH(J1216),DAY(J1217))</f>
        <v>27850</v>
      </c>
      <c r="M1216" s="89" t="s">
        <v>506</v>
      </c>
      <c r="N1216" s="88" t="s">
        <v>1674</v>
      </c>
      <c r="O1216" s="88"/>
      <c r="P1216" s="89" t="s">
        <v>1661</v>
      </c>
      <c r="Q1216" s="89" t="s">
        <v>4568</v>
      </c>
      <c r="R1216" s="93" t="s">
        <v>2474</v>
      </c>
      <c r="S1216" s="89" t="s">
        <v>6973</v>
      </c>
      <c r="T1216" s="96" t="s">
        <v>9270</v>
      </c>
      <c r="U1216" s="94" t="s">
        <v>6978</v>
      </c>
      <c r="V1216" s="88"/>
      <c r="W1216" s="88"/>
      <c r="X1216" s="89" t="s">
        <v>6248</v>
      </c>
    </row>
    <row r="1217" spans="1:24" ht="15" customHeight="1">
      <c r="A1217" s="88" t="s">
        <v>136</v>
      </c>
      <c r="B1217" s="88" t="s">
        <v>135</v>
      </c>
      <c r="C1217" s="89">
        <v>1445</v>
      </c>
      <c r="D1217" s="90" t="s">
        <v>430</v>
      </c>
      <c r="E1217" s="89" t="s">
        <v>223</v>
      </c>
      <c r="F1217" s="89" t="s">
        <v>1675</v>
      </c>
      <c r="G1217" s="89">
        <v>9500</v>
      </c>
      <c r="H1217" s="89" t="s">
        <v>1335</v>
      </c>
      <c r="I1217" s="88"/>
      <c r="J1217" s="91">
        <v>37346</v>
      </c>
      <c r="K1217" s="89"/>
      <c r="L1217" s="92">
        <f>DATE(YEAR(J1217)-26,MONTH(J1217),DAY(J1218))</f>
        <v>27850</v>
      </c>
      <c r="M1217" s="89" t="s">
        <v>245</v>
      </c>
      <c r="N1217" s="88" t="s">
        <v>1674</v>
      </c>
      <c r="O1217" s="88"/>
      <c r="P1217" s="89" t="s">
        <v>1335</v>
      </c>
      <c r="Q1217" s="89" t="s">
        <v>4569</v>
      </c>
      <c r="R1217" s="93" t="s">
        <v>2475</v>
      </c>
      <c r="S1217" s="89" t="s">
        <v>6973</v>
      </c>
      <c r="T1217" s="96" t="s">
        <v>9270</v>
      </c>
      <c r="U1217" s="94" t="s">
        <v>6979</v>
      </c>
      <c r="V1217" s="88"/>
      <c r="W1217" s="88"/>
      <c r="X1217" s="89" t="s">
        <v>6249</v>
      </c>
    </row>
    <row r="1218" spans="1:24" ht="15" customHeight="1">
      <c r="A1218" s="88" t="s">
        <v>136</v>
      </c>
      <c r="B1218" s="88" t="s">
        <v>135</v>
      </c>
      <c r="C1218" s="89">
        <v>1446</v>
      </c>
      <c r="D1218" s="90" t="s">
        <v>949</v>
      </c>
      <c r="E1218" s="89" t="s">
        <v>361</v>
      </c>
      <c r="F1218" s="89" t="s">
        <v>1675</v>
      </c>
      <c r="G1218" s="89">
        <v>27000</v>
      </c>
      <c r="H1218" s="89" t="s">
        <v>224</v>
      </c>
      <c r="I1218" s="88"/>
      <c r="J1218" s="91">
        <v>37346</v>
      </c>
      <c r="K1218" s="89"/>
      <c r="L1218" s="92">
        <f>DATE(YEAR(J1218)-26,MONTH(J1218),DAY(J1219))</f>
        <v>27850</v>
      </c>
      <c r="M1218" s="89" t="s">
        <v>1558</v>
      </c>
      <c r="N1218" s="88" t="s">
        <v>1674</v>
      </c>
      <c r="O1218" s="88"/>
      <c r="P1218" s="89" t="s">
        <v>224</v>
      </c>
      <c r="Q1218" s="89" t="s">
        <v>4570</v>
      </c>
      <c r="R1218" s="93" t="s">
        <v>2476</v>
      </c>
      <c r="S1218" s="89" t="s">
        <v>6973</v>
      </c>
      <c r="T1218" s="96" t="s">
        <v>9270</v>
      </c>
      <c r="U1218" s="94" t="s">
        <v>6979</v>
      </c>
      <c r="V1218" s="88"/>
      <c r="W1218" s="88"/>
      <c r="X1218" s="89" t="s">
        <v>6250</v>
      </c>
    </row>
    <row r="1219" spans="1:24" ht="15" customHeight="1">
      <c r="A1219" s="88" t="s">
        <v>136</v>
      </c>
      <c r="B1219" s="88" t="s">
        <v>135</v>
      </c>
      <c r="C1219" s="89">
        <v>1447</v>
      </c>
      <c r="D1219" s="90" t="s">
        <v>430</v>
      </c>
      <c r="E1219" s="89" t="s">
        <v>149</v>
      </c>
      <c r="F1219" s="89" t="s">
        <v>1675</v>
      </c>
      <c r="G1219" s="89">
        <v>42000</v>
      </c>
      <c r="H1219" s="89" t="s">
        <v>224</v>
      </c>
      <c r="I1219" s="88"/>
      <c r="J1219" s="91">
        <v>37346</v>
      </c>
      <c r="K1219" s="89"/>
      <c r="L1219" s="92">
        <f>DATE(YEAR(J1219)-26,MONTH(J1219),DAY(J1220))</f>
        <v>27850</v>
      </c>
      <c r="M1219" s="89" t="s">
        <v>197</v>
      </c>
      <c r="N1219" s="88" t="s">
        <v>1674</v>
      </c>
      <c r="O1219" s="88"/>
      <c r="P1219" s="89" t="s">
        <v>224</v>
      </c>
      <c r="Q1219" s="89" t="s">
        <v>4571</v>
      </c>
      <c r="R1219" s="93" t="s">
        <v>2477</v>
      </c>
      <c r="S1219" s="89" t="s">
        <v>6973</v>
      </c>
      <c r="T1219" s="96" t="s">
        <v>9270</v>
      </c>
      <c r="U1219" s="94" t="s">
        <v>6977</v>
      </c>
      <c r="V1219" s="88"/>
      <c r="W1219" s="88"/>
      <c r="X1219" s="89" t="s">
        <v>6251</v>
      </c>
    </row>
    <row r="1220" spans="1:24" ht="15" customHeight="1">
      <c r="A1220" s="88" t="s">
        <v>136</v>
      </c>
      <c r="B1220" s="88" t="s">
        <v>135</v>
      </c>
      <c r="C1220" s="89">
        <v>1448</v>
      </c>
      <c r="D1220" s="90" t="s">
        <v>997</v>
      </c>
      <c r="E1220" s="89" t="s">
        <v>219</v>
      </c>
      <c r="F1220" s="89" t="s">
        <v>1676</v>
      </c>
      <c r="G1220" s="89">
        <v>100</v>
      </c>
      <c r="H1220" s="89" t="s">
        <v>224</v>
      </c>
      <c r="I1220" s="88"/>
      <c r="J1220" s="91">
        <v>37346</v>
      </c>
      <c r="K1220" s="89"/>
      <c r="L1220" s="92">
        <f>DATE(YEAR(J1220)-26,MONTH(J1220),DAY(J1221))</f>
        <v>27850</v>
      </c>
      <c r="M1220" s="89" t="s">
        <v>324</v>
      </c>
      <c r="N1220" s="88" t="s">
        <v>1674</v>
      </c>
      <c r="O1220" s="88"/>
      <c r="P1220" s="89" t="s">
        <v>224</v>
      </c>
      <c r="Q1220" s="89" t="s">
        <v>4572</v>
      </c>
      <c r="R1220" s="93" t="s">
        <v>2478</v>
      </c>
      <c r="S1220" s="89" t="s">
        <v>6973</v>
      </c>
      <c r="T1220" s="96" t="s">
        <v>9270</v>
      </c>
      <c r="U1220" s="94" t="s">
        <v>6978</v>
      </c>
      <c r="V1220" s="88"/>
      <c r="W1220" s="88"/>
      <c r="X1220" s="89" t="s">
        <v>1673</v>
      </c>
    </row>
    <row r="1221" spans="1:24" ht="15" customHeight="1">
      <c r="A1221" s="88" t="s">
        <v>136</v>
      </c>
      <c r="B1221" s="88" t="s">
        <v>135</v>
      </c>
      <c r="C1221" s="89">
        <v>1449</v>
      </c>
      <c r="D1221" s="90" t="s">
        <v>430</v>
      </c>
      <c r="E1221" s="89" t="s">
        <v>471</v>
      </c>
      <c r="F1221" s="89" t="s">
        <v>1675</v>
      </c>
      <c r="G1221" s="89">
        <v>8000</v>
      </c>
      <c r="H1221" s="89" t="s">
        <v>224</v>
      </c>
      <c r="I1221" s="88"/>
      <c r="J1221" s="91">
        <v>37346</v>
      </c>
      <c r="K1221" s="89"/>
      <c r="L1221" s="92">
        <f>DATE(YEAR(J1221)-26,MONTH(J1221),DAY(J1222))</f>
        <v>27850</v>
      </c>
      <c r="M1221" s="89" t="s">
        <v>203</v>
      </c>
      <c r="N1221" s="88" t="s">
        <v>1674</v>
      </c>
      <c r="O1221" s="88"/>
      <c r="P1221" s="89" t="s">
        <v>224</v>
      </c>
      <c r="Q1221" s="89" t="s">
        <v>4573</v>
      </c>
      <c r="R1221" s="93" t="s">
        <v>2479</v>
      </c>
      <c r="S1221" s="89" t="s">
        <v>6973</v>
      </c>
      <c r="T1221" s="96" t="s">
        <v>9270</v>
      </c>
      <c r="U1221" s="94" t="s">
        <v>6978</v>
      </c>
      <c r="V1221" s="88"/>
      <c r="W1221" s="88"/>
      <c r="X1221" s="89" t="s">
        <v>6252</v>
      </c>
    </row>
    <row r="1222" spans="1:24" ht="15" customHeight="1">
      <c r="A1222" s="88" t="s">
        <v>136</v>
      </c>
      <c r="B1222" s="88" t="s">
        <v>135</v>
      </c>
      <c r="C1222" s="89">
        <v>1450</v>
      </c>
      <c r="D1222" s="90" t="s">
        <v>430</v>
      </c>
      <c r="E1222" s="89" t="s">
        <v>324</v>
      </c>
      <c r="F1222" s="89" t="s">
        <v>1675</v>
      </c>
      <c r="G1222" s="89">
        <v>9500</v>
      </c>
      <c r="H1222" s="89" t="s">
        <v>224</v>
      </c>
      <c r="I1222" s="88"/>
      <c r="J1222" s="91">
        <v>37346</v>
      </c>
      <c r="K1222" s="89"/>
      <c r="L1222" s="92">
        <f>DATE(YEAR(J1222)-26,MONTH(J1222),DAY(J1223))</f>
        <v>27850</v>
      </c>
      <c r="M1222" s="89" t="s">
        <v>288</v>
      </c>
      <c r="N1222" s="88" t="s">
        <v>1674</v>
      </c>
      <c r="O1222" s="88"/>
      <c r="P1222" s="89" t="s">
        <v>224</v>
      </c>
      <c r="Q1222" s="89" t="s">
        <v>4574</v>
      </c>
      <c r="R1222" s="93" t="s">
        <v>2480</v>
      </c>
      <c r="S1222" s="89" t="s">
        <v>6973</v>
      </c>
      <c r="T1222" s="96" t="s">
        <v>9270</v>
      </c>
      <c r="U1222" s="94" t="s">
        <v>6979</v>
      </c>
      <c r="V1222" s="88"/>
      <c r="W1222" s="88"/>
      <c r="X1222" s="89" t="s">
        <v>6253</v>
      </c>
    </row>
    <row r="1223" spans="1:24" ht="15" customHeight="1">
      <c r="A1223" s="88" t="s">
        <v>136</v>
      </c>
      <c r="B1223" s="88" t="s">
        <v>135</v>
      </c>
      <c r="C1223" s="89">
        <v>1452</v>
      </c>
      <c r="D1223" s="90" t="s">
        <v>430</v>
      </c>
      <c r="E1223" s="89" t="s">
        <v>556</v>
      </c>
      <c r="F1223" s="89" t="s">
        <v>1675</v>
      </c>
      <c r="G1223" s="89">
        <v>9500</v>
      </c>
      <c r="H1223" s="89" t="s">
        <v>224</v>
      </c>
      <c r="I1223" s="88"/>
      <c r="J1223" s="91">
        <v>37346</v>
      </c>
      <c r="K1223" s="89"/>
      <c r="L1223" s="92">
        <f>DATE(YEAR(J1223)-26,MONTH(J1223),DAY(J1224))</f>
        <v>27850</v>
      </c>
      <c r="M1223" s="89" t="s">
        <v>151</v>
      </c>
      <c r="N1223" s="88" t="s">
        <v>1674</v>
      </c>
      <c r="O1223" s="88"/>
      <c r="P1223" s="89" t="s">
        <v>224</v>
      </c>
      <c r="Q1223" s="89" t="s">
        <v>4575</v>
      </c>
      <c r="R1223" s="93" t="s">
        <v>2481</v>
      </c>
      <c r="S1223" s="89" t="s">
        <v>6973</v>
      </c>
      <c r="T1223" s="96" t="s">
        <v>9270</v>
      </c>
      <c r="U1223" s="94" t="s">
        <v>6978</v>
      </c>
      <c r="V1223" s="88"/>
      <c r="W1223" s="88"/>
      <c r="X1223" s="89" t="s">
        <v>6254</v>
      </c>
    </row>
    <row r="1224" spans="1:24" ht="15" customHeight="1">
      <c r="A1224" s="88" t="s">
        <v>136</v>
      </c>
      <c r="B1224" s="88" t="s">
        <v>135</v>
      </c>
      <c r="C1224" s="89">
        <v>1453</v>
      </c>
      <c r="D1224" s="90" t="s">
        <v>238</v>
      </c>
      <c r="E1224" s="89" t="s">
        <v>143</v>
      </c>
      <c r="F1224" s="89" t="s">
        <v>1675</v>
      </c>
      <c r="G1224" s="89">
        <v>1600</v>
      </c>
      <c r="H1224" s="89" t="s">
        <v>224</v>
      </c>
      <c r="I1224" s="88"/>
      <c r="J1224" s="91">
        <v>37346</v>
      </c>
      <c r="K1224" s="89"/>
      <c r="L1224" s="92">
        <f>DATE(YEAR(J1224)-26,MONTH(J1224),DAY(J1225))</f>
        <v>27850</v>
      </c>
      <c r="M1224" s="89" t="s">
        <v>260</v>
      </c>
      <c r="N1224" s="88" t="s">
        <v>1674</v>
      </c>
      <c r="O1224" s="88"/>
      <c r="P1224" s="89" t="s">
        <v>224</v>
      </c>
      <c r="Q1224" s="89" t="s">
        <v>4576</v>
      </c>
      <c r="R1224" s="93" t="s">
        <v>2482</v>
      </c>
      <c r="S1224" s="89" t="s">
        <v>6973</v>
      </c>
      <c r="T1224" s="96" t="s">
        <v>9270</v>
      </c>
      <c r="U1224" s="94" t="s">
        <v>6978</v>
      </c>
      <c r="V1224" s="88"/>
      <c r="W1224" s="88"/>
      <c r="X1224" s="89" t="s">
        <v>6255</v>
      </c>
    </row>
    <row r="1225" spans="1:24" ht="15" customHeight="1">
      <c r="A1225" s="88" t="s">
        <v>136</v>
      </c>
      <c r="B1225" s="88" t="s">
        <v>135</v>
      </c>
      <c r="C1225" s="89">
        <v>1454</v>
      </c>
      <c r="D1225" s="90" t="s">
        <v>240</v>
      </c>
      <c r="E1225" s="89" t="s">
        <v>996</v>
      </c>
      <c r="F1225" s="89" t="s">
        <v>1675</v>
      </c>
      <c r="G1225" s="89">
        <v>2100</v>
      </c>
      <c r="H1225" s="89" t="s">
        <v>224</v>
      </c>
      <c r="I1225" s="88"/>
      <c r="J1225" s="91">
        <v>37346</v>
      </c>
      <c r="K1225" s="89"/>
      <c r="L1225" s="92">
        <f>DATE(YEAR(J1225)-26,MONTH(J1225),DAY(J1226))</f>
        <v>27850</v>
      </c>
      <c r="M1225" s="89" t="s">
        <v>197</v>
      </c>
      <c r="N1225" s="88" t="s">
        <v>1674</v>
      </c>
      <c r="O1225" s="88"/>
      <c r="P1225" s="89" t="s">
        <v>224</v>
      </c>
      <c r="Q1225" s="89" t="s">
        <v>4577</v>
      </c>
      <c r="R1225" s="93" t="s">
        <v>2483</v>
      </c>
      <c r="S1225" s="89" t="s">
        <v>6973</v>
      </c>
      <c r="T1225" s="96" t="s">
        <v>9270</v>
      </c>
      <c r="U1225" s="94" t="s">
        <v>6979</v>
      </c>
      <c r="V1225" s="88"/>
      <c r="W1225" s="88"/>
      <c r="X1225" s="89" t="s">
        <v>1673</v>
      </c>
    </row>
    <row r="1226" spans="1:24" ht="15" customHeight="1">
      <c r="A1226" s="88" t="s">
        <v>136</v>
      </c>
      <c r="B1226" s="88" t="s">
        <v>135</v>
      </c>
      <c r="C1226" s="89">
        <v>1455</v>
      </c>
      <c r="D1226" s="90" t="s">
        <v>255</v>
      </c>
      <c r="E1226" s="89" t="s">
        <v>784</v>
      </c>
      <c r="F1226" s="89" t="s">
        <v>1675</v>
      </c>
      <c r="G1226" s="89">
        <v>1500</v>
      </c>
      <c r="H1226" s="89" t="s">
        <v>224</v>
      </c>
      <c r="I1226" s="88"/>
      <c r="J1226" s="91">
        <v>37346</v>
      </c>
      <c r="K1226" s="89"/>
      <c r="L1226" s="92">
        <f>DATE(YEAR(J1226)-26,MONTH(J1226),DAY(J1227))</f>
        <v>27850</v>
      </c>
      <c r="M1226" s="89" t="s">
        <v>324</v>
      </c>
      <c r="N1226" s="88" t="s">
        <v>1674</v>
      </c>
      <c r="O1226" s="88"/>
      <c r="P1226" s="89" t="s">
        <v>224</v>
      </c>
      <c r="Q1226" s="89" t="s">
        <v>1673</v>
      </c>
      <c r="R1226" s="93" t="s">
        <v>1673</v>
      </c>
      <c r="S1226" s="89" t="s">
        <v>6973</v>
      </c>
      <c r="T1226" s="96" t="s">
        <v>9270</v>
      </c>
      <c r="U1226" s="94" t="s">
        <v>6978</v>
      </c>
      <c r="V1226" s="88"/>
      <c r="W1226" s="88"/>
      <c r="X1226" s="89" t="s">
        <v>1673</v>
      </c>
    </row>
    <row r="1227" spans="1:24" ht="15" customHeight="1">
      <c r="A1227" s="88" t="s">
        <v>136</v>
      </c>
      <c r="B1227" s="88" t="s">
        <v>135</v>
      </c>
      <c r="C1227" s="89">
        <v>1456</v>
      </c>
      <c r="D1227" s="90" t="s">
        <v>238</v>
      </c>
      <c r="E1227" s="89" t="s">
        <v>292</v>
      </c>
      <c r="F1227" s="89" t="s">
        <v>1675</v>
      </c>
      <c r="G1227" s="89">
        <v>6500</v>
      </c>
      <c r="H1227" s="89" t="s">
        <v>224</v>
      </c>
      <c r="I1227" s="88"/>
      <c r="J1227" s="91">
        <v>37346</v>
      </c>
      <c r="K1227" s="89"/>
      <c r="L1227" s="92">
        <f>DATE(YEAR(J1227)-26,MONTH(J1227),DAY(J1228))</f>
        <v>27850</v>
      </c>
      <c r="M1227" s="89" t="s">
        <v>423</v>
      </c>
      <c r="N1227" s="88" t="s">
        <v>1674</v>
      </c>
      <c r="O1227" s="88"/>
      <c r="P1227" s="89" t="s">
        <v>224</v>
      </c>
      <c r="Q1227" s="89" t="s">
        <v>4578</v>
      </c>
      <c r="R1227" s="93" t="s">
        <v>2484</v>
      </c>
      <c r="S1227" s="89" t="s">
        <v>6973</v>
      </c>
      <c r="T1227" s="96" t="s">
        <v>9270</v>
      </c>
      <c r="U1227" s="94" t="s">
        <v>6978</v>
      </c>
      <c r="V1227" s="88"/>
      <c r="W1227" s="88"/>
      <c r="X1227" s="89" t="s">
        <v>6256</v>
      </c>
    </row>
    <row r="1228" spans="1:24" ht="15" customHeight="1">
      <c r="A1228" s="88" t="s">
        <v>136</v>
      </c>
      <c r="B1228" s="88" t="s">
        <v>135</v>
      </c>
      <c r="C1228" s="89">
        <v>1457</v>
      </c>
      <c r="D1228" s="90" t="s">
        <v>307</v>
      </c>
      <c r="E1228" s="89" t="s">
        <v>995</v>
      </c>
      <c r="F1228" s="89" t="s">
        <v>1675</v>
      </c>
      <c r="G1228" s="89">
        <v>28000</v>
      </c>
      <c r="H1228" s="89" t="s">
        <v>224</v>
      </c>
      <c r="I1228" s="88"/>
      <c r="J1228" s="91">
        <v>37346</v>
      </c>
      <c r="K1228" s="89"/>
      <c r="L1228" s="92">
        <f>DATE(YEAR(J1228)-26,MONTH(J1228),DAY(J1229))</f>
        <v>27850</v>
      </c>
      <c r="M1228" s="89" t="s">
        <v>256</v>
      </c>
      <c r="N1228" s="88" t="s">
        <v>1674</v>
      </c>
      <c r="O1228" s="88"/>
      <c r="P1228" s="89" t="s">
        <v>224</v>
      </c>
      <c r="Q1228" s="89" t="s">
        <v>4579</v>
      </c>
      <c r="R1228" s="93" t="s">
        <v>2485</v>
      </c>
      <c r="S1228" s="89" t="s">
        <v>6973</v>
      </c>
      <c r="T1228" s="96" t="s">
        <v>9270</v>
      </c>
      <c r="U1228" s="94" t="s">
        <v>6977</v>
      </c>
      <c r="V1228" s="88"/>
      <c r="W1228" s="88"/>
      <c r="X1228" s="89" t="s">
        <v>6257</v>
      </c>
    </row>
    <row r="1229" spans="1:24" ht="15" customHeight="1">
      <c r="A1229" s="88" t="s">
        <v>136</v>
      </c>
      <c r="B1229" s="88" t="s">
        <v>135</v>
      </c>
      <c r="C1229" s="89">
        <v>1458</v>
      </c>
      <c r="D1229" s="90" t="s">
        <v>994</v>
      </c>
      <c r="E1229" s="89" t="s">
        <v>269</v>
      </c>
      <c r="F1229" s="89" t="s">
        <v>1675</v>
      </c>
      <c r="G1229" s="89">
        <v>26600</v>
      </c>
      <c r="H1229" s="89" t="s">
        <v>1665</v>
      </c>
      <c r="I1229" s="88"/>
      <c r="J1229" s="91">
        <v>37346</v>
      </c>
      <c r="K1229" s="89"/>
      <c r="L1229" s="92">
        <f>DATE(YEAR(J1229)-26,MONTH(J1229),DAY(J1230))</f>
        <v>27850</v>
      </c>
      <c r="M1229" s="89" t="s">
        <v>1557</v>
      </c>
      <c r="N1229" s="88" t="s">
        <v>1674</v>
      </c>
      <c r="O1229" s="88"/>
      <c r="P1229" s="89" t="s">
        <v>1665</v>
      </c>
      <c r="Q1229" s="89" t="s">
        <v>4580</v>
      </c>
      <c r="R1229" s="93" t="s">
        <v>2486</v>
      </c>
      <c r="S1229" s="89" t="s">
        <v>6976</v>
      </c>
      <c r="T1229" s="96" t="s">
        <v>9270</v>
      </c>
      <c r="U1229" s="94" t="s">
        <v>6977</v>
      </c>
      <c r="V1229" s="88"/>
      <c r="W1229" s="88"/>
      <c r="X1229" s="89" t="s">
        <v>6258</v>
      </c>
    </row>
    <row r="1230" spans="1:24" ht="15" customHeight="1">
      <c r="A1230" s="88" t="s">
        <v>136</v>
      </c>
      <c r="B1230" s="88" t="s">
        <v>135</v>
      </c>
      <c r="C1230" s="89">
        <v>1459</v>
      </c>
      <c r="D1230" s="90" t="s">
        <v>994</v>
      </c>
      <c r="E1230" s="89" t="s">
        <v>993</v>
      </c>
      <c r="F1230" s="89" t="s">
        <v>1675</v>
      </c>
      <c r="G1230" s="89">
        <v>26600</v>
      </c>
      <c r="H1230" s="89" t="s">
        <v>1665</v>
      </c>
      <c r="I1230" s="88"/>
      <c r="J1230" s="91">
        <v>37346</v>
      </c>
      <c r="K1230" s="89"/>
      <c r="L1230" s="92">
        <f>DATE(YEAR(J1230)-26,MONTH(J1230),DAY(J1231))</f>
        <v>27850</v>
      </c>
      <c r="M1230" s="89" t="s">
        <v>1556</v>
      </c>
      <c r="N1230" s="88" t="s">
        <v>1674</v>
      </c>
      <c r="O1230" s="88"/>
      <c r="P1230" s="89" t="s">
        <v>1665</v>
      </c>
      <c r="Q1230" s="89" t="s">
        <v>4581</v>
      </c>
      <c r="R1230" s="93" t="s">
        <v>2487</v>
      </c>
      <c r="S1230" s="89" t="s">
        <v>6976</v>
      </c>
      <c r="T1230" s="96" t="s">
        <v>9270</v>
      </c>
      <c r="U1230" s="94" t="s">
        <v>6977</v>
      </c>
      <c r="V1230" s="88"/>
      <c r="W1230" s="88"/>
      <c r="X1230" s="89" t="s">
        <v>6259</v>
      </c>
    </row>
    <row r="1231" spans="1:24" ht="15" customHeight="1">
      <c r="A1231" s="88" t="s">
        <v>136</v>
      </c>
      <c r="B1231" s="88" t="s">
        <v>135</v>
      </c>
      <c r="C1231" s="89">
        <v>1460</v>
      </c>
      <c r="D1231" s="90" t="s">
        <v>949</v>
      </c>
      <c r="E1231" s="89" t="s">
        <v>416</v>
      </c>
      <c r="F1231" s="89" t="s">
        <v>1675</v>
      </c>
      <c r="G1231" s="89">
        <v>6500</v>
      </c>
      <c r="H1231" s="89" t="s">
        <v>224</v>
      </c>
      <c r="I1231" s="88"/>
      <c r="J1231" s="91">
        <v>37346</v>
      </c>
      <c r="K1231" s="89"/>
      <c r="L1231" s="92">
        <f>DATE(YEAR(J1231)-26,MONTH(J1231),DAY(J1232))</f>
        <v>27850</v>
      </c>
      <c r="M1231" s="89" t="s">
        <v>620</v>
      </c>
      <c r="N1231" s="88" t="s">
        <v>1674</v>
      </c>
      <c r="O1231" s="88"/>
      <c r="P1231" s="89" t="s">
        <v>224</v>
      </c>
      <c r="Q1231" s="89" t="s">
        <v>4582</v>
      </c>
      <c r="R1231" s="93" t="s">
        <v>2488</v>
      </c>
      <c r="S1231" s="89" t="s">
        <v>6973</v>
      </c>
      <c r="T1231" s="96" t="s">
        <v>9270</v>
      </c>
      <c r="U1231" s="94" t="s">
        <v>6978</v>
      </c>
      <c r="V1231" s="88"/>
      <c r="W1231" s="88"/>
      <c r="X1231" s="89" t="s">
        <v>6260</v>
      </c>
    </row>
    <row r="1232" spans="1:24" ht="15" customHeight="1">
      <c r="A1232" s="88" t="s">
        <v>136</v>
      </c>
      <c r="B1232" s="88" t="s">
        <v>135</v>
      </c>
      <c r="C1232" s="89">
        <v>1461</v>
      </c>
      <c r="D1232" s="90" t="s">
        <v>255</v>
      </c>
      <c r="E1232" s="89" t="s">
        <v>488</v>
      </c>
      <c r="F1232" s="89" t="s">
        <v>1675</v>
      </c>
      <c r="G1232" s="89">
        <v>3700</v>
      </c>
      <c r="H1232" s="89" t="s">
        <v>1661</v>
      </c>
      <c r="I1232" s="88"/>
      <c r="J1232" s="91">
        <v>37346</v>
      </c>
      <c r="K1232" s="89"/>
      <c r="L1232" s="92">
        <f>DATE(YEAR(J1232)-26,MONTH(J1232),DAY(J1233))</f>
        <v>27850</v>
      </c>
      <c r="M1232" s="89" t="s">
        <v>176</v>
      </c>
      <c r="N1232" s="88" t="s">
        <v>1674</v>
      </c>
      <c r="O1232" s="88"/>
      <c r="P1232" s="89" t="s">
        <v>1661</v>
      </c>
      <c r="Q1232" s="89" t="s">
        <v>4583</v>
      </c>
      <c r="R1232" s="93" t="s">
        <v>2489</v>
      </c>
      <c r="S1232" s="89" t="s">
        <v>6973</v>
      </c>
      <c r="T1232" s="96" t="s">
        <v>9270</v>
      </c>
      <c r="U1232" s="94" t="s">
        <v>6979</v>
      </c>
      <c r="V1232" s="88"/>
      <c r="W1232" s="88"/>
      <c r="X1232" s="89" t="s">
        <v>6261</v>
      </c>
    </row>
    <row r="1233" spans="1:24" ht="15" customHeight="1">
      <c r="A1233" s="88" t="s">
        <v>136</v>
      </c>
      <c r="B1233" s="88" t="s">
        <v>135</v>
      </c>
      <c r="C1233" s="89">
        <v>1462</v>
      </c>
      <c r="D1233" s="90" t="s">
        <v>255</v>
      </c>
      <c r="E1233" s="89" t="s">
        <v>992</v>
      </c>
      <c r="F1233" s="89" t="s">
        <v>1675</v>
      </c>
      <c r="G1233" s="89">
        <v>4500</v>
      </c>
      <c r="H1233" s="89" t="s">
        <v>1661</v>
      </c>
      <c r="I1233" s="88"/>
      <c r="J1233" s="91">
        <v>37346</v>
      </c>
      <c r="K1233" s="89"/>
      <c r="L1233" s="92">
        <f>DATE(YEAR(J1233)-26,MONTH(J1233),DAY(J1234))</f>
        <v>27850</v>
      </c>
      <c r="M1233" s="89" t="s">
        <v>1555</v>
      </c>
      <c r="N1233" s="88" t="s">
        <v>1674</v>
      </c>
      <c r="O1233" s="88"/>
      <c r="P1233" s="89" t="s">
        <v>1661</v>
      </c>
      <c r="Q1233" s="89" t="s">
        <v>4584</v>
      </c>
      <c r="R1233" s="93" t="s">
        <v>2490</v>
      </c>
      <c r="S1233" s="89" t="s">
        <v>6973</v>
      </c>
      <c r="T1233" s="96" t="s">
        <v>9270</v>
      </c>
      <c r="U1233" s="94" t="s">
        <v>6979</v>
      </c>
      <c r="V1233" s="88"/>
      <c r="W1233" s="88"/>
      <c r="X1233" s="89" t="s">
        <v>6262</v>
      </c>
    </row>
    <row r="1234" spans="1:24" ht="15" customHeight="1">
      <c r="A1234" s="88" t="s">
        <v>136</v>
      </c>
      <c r="B1234" s="88" t="s">
        <v>135</v>
      </c>
      <c r="C1234" s="89">
        <v>1463</v>
      </c>
      <c r="D1234" s="90" t="s">
        <v>991</v>
      </c>
      <c r="E1234" s="89" t="s">
        <v>137</v>
      </c>
      <c r="F1234" s="89" t="s">
        <v>1676</v>
      </c>
      <c r="G1234" s="89">
        <v>500</v>
      </c>
      <c r="H1234" s="89" t="s">
        <v>1661</v>
      </c>
      <c r="I1234" s="88"/>
      <c r="J1234" s="91">
        <v>37346</v>
      </c>
      <c r="K1234" s="89"/>
      <c r="L1234" s="92">
        <f>DATE(YEAR(J1234)-26,MONTH(J1234),DAY(J1235))</f>
        <v>27850</v>
      </c>
      <c r="M1234" s="89" t="s">
        <v>223</v>
      </c>
      <c r="N1234" s="88" t="s">
        <v>1674</v>
      </c>
      <c r="O1234" s="88"/>
      <c r="P1234" s="89" t="s">
        <v>1661</v>
      </c>
      <c r="Q1234" s="89" t="s">
        <v>1673</v>
      </c>
      <c r="R1234" s="93" t="s">
        <v>1673</v>
      </c>
      <c r="S1234" s="89" t="s">
        <v>6973</v>
      </c>
      <c r="T1234" s="96" t="s">
        <v>9270</v>
      </c>
      <c r="U1234" s="94" t="s">
        <v>6978</v>
      </c>
      <c r="V1234" s="88"/>
      <c r="W1234" s="88"/>
      <c r="X1234" s="89" t="s">
        <v>1673</v>
      </c>
    </row>
    <row r="1235" spans="1:24" ht="15" customHeight="1">
      <c r="A1235" s="88" t="s">
        <v>136</v>
      </c>
      <c r="B1235" s="88" t="s">
        <v>135</v>
      </c>
      <c r="C1235" s="89">
        <v>1464</v>
      </c>
      <c r="D1235" s="90" t="s">
        <v>685</v>
      </c>
      <c r="E1235" s="89" t="s">
        <v>990</v>
      </c>
      <c r="F1235" s="89" t="s">
        <v>1675</v>
      </c>
      <c r="G1235" s="89">
        <v>8500</v>
      </c>
      <c r="H1235" s="89" t="s">
        <v>1661</v>
      </c>
      <c r="I1235" s="88"/>
      <c r="J1235" s="91">
        <v>37346</v>
      </c>
      <c r="K1235" s="89"/>
      <c r="L1235" s="92">
        <f>DATE(YEAR(J1235)-26,MONTH(J1235),DAY(J1236))</f>
        <v>27850</v>
      </c>
      <c r="M1235" s="89" t="s">
        <v>799</v>
      </c>
      <c r="N1235" s="88" t="s">
        <v>1674</v>
      </c>
      <c r="O1235" s="88"/>
      <c r="P1235" s="89" t="s">
        <v>1661</v>
      </c>
      <c r="Q1235" s="89" t="s">
        <v>4585</v>
      </c>
      <c r="R1235" s="93" t="s">
        <v>2491</v>
      </c>
      <c r="S1235" s="89" t="s">
        <v>6973</v>
      </c>
      <c r="T1235" s="96" t="s">
        <v>9270</v>
      </c>
      <c r="U1235" s="94" t="s">
        <v>6979</v>
      </c>
      <c r="V1235" s="88"/>
      <c r="W1235" s="88"/>
      <c r="X1235" s="89" t="s">
        <v>6263</v>
      </c>
    </row>
    <row r="1236" spans="1:24" ht="15" customHeight="1">
      <c r="A1236" s="88" t="s">
        <v>136</v>
      </c>
      <c r="B1236" s="88" t="s">
        <v>135</v>
      </c>
      <c r="C1236" s="89">
        <v>1465</v>
      </c>
      <c r="D1236" s="90" t="s">
        <v>654</v>
      </c>
      <c r="E1236" s="89" t="s">
        <v>989</v>
      </c>
      <c r="F1236" s="89" t="s">
        <v>1675</v>
      </c>
      <c r="G1236" s="89">
        <v>100</v>
      </c>
      <c r="H1236" s="89" t="s">
        <v>224</v>
      </c>
      <c r="I1236" s="88"/>
      <c r="J1236" s="91">
        <v>37346</v>
      </c>
      <c r="K1236" s="89"/>
      <c r="L1236" s="92">
        <f>DATE(YEAR(J1236)-26,MONTH(J1236),DAY(J1237))</f>
        <v>27850</v>
      </c>
      <c r="M1236" s="89" t="s">
        <v>1006</v>
      </c>
      <c r="N1236" s="88" t="s">
        <v>1674</v>
      </c>
      <c r="O1236" s="88"/>
      <c r="P1236" s="89" t="s">
        <v>224</v>
      </c>
      <c r="Q1236" s="89" t="s">
        <v>3909</v>
      </c>
      <c r="R1236" s="93" t="s">
        <v>1673</v>
      </c>
      <c r="S1236" s="89" t="s">
        <v>6975</v>
      </c>
      <c r="T1236" s="96" t="s">
        <v>9270</v>
      </c>
      <c r="U1236" s="94" t="s">
        <v>6978</v>
      </c>
      <c r="V1236" s="88"/>
      <c r="W1236" s="88"/>
      <c r="X1236" s="89" t="s">
        <v>1673</v>
      </c>
    </row>
    <row r="1237" spans="1:24" ht="15" customHeight="1">
      <c r="A1237" s="88" t="s">
        <v>136</v>
      </c>
      <c r="B1237" s="88" t="s">
        <v>135</v>
      </c>
      <c r="C1237" s="89">
        <v>1466</v>
      </c>
      <c r="D1237" s="90" t="s">
        <v>238</v>
      </c>
      <c r="E1237" s="89" t="s">
        <v>988</v>
      </c>
      <c r="F1237" s="89" t="s">
        <v>1675</v>
      </c>
      <c r="G1237" s="89">
        <v>6700</v>
      </c>
      <c r="H1237" s="89" t="s">
        <v>224</v>
      </c>
      <c r="I1237" s="88"/>
      <c r="J1237" s="91">
        <v>37346</v>
      </c>
      <c r="K1237" s="89"/>
      <c r="L1237" s="92">
        <f>DATE(YEAR(J1237)-26,MONTH(J1237),DAY(J1238))</f>
        <v>27850</v>
      </c>
      <c r="M1237" s="89" t="s">
        <v>223</v>
      </c>
      <c r="N1237" s="88" t="s">
        <v>1674</v>
      </c>
      <c r="O1237" s="88"/>
      <c r="P1237" s="89" t="s">
        <v>224</v>
      </c>
      <c r="Q1237" s="89" t="s">
        <v>4586</v>
      </c>
      <c r="R1237" s="93" t="s">
        <v>2492</v>
      </c>
      <c r="S1237" s="89" t="s">
        <v>6973</v>
      </c>
      <c r="T1237" s="96" t="s">
        <v>9270</v>
      </c>
      <c r="U1237" s="94" t="s">
        <v>6978</v>
      </c>
      <c r="V1237" s="88"/>
      <c r="W1237" s="88"/>
      <c r="X1237" s="89" t="s">
        <v>6264</v>
      </c>
    </row>
    <row r="1238" spans="1:24" ht="15" customHeight="1">
      <c r="A1238" s="88" t="s">
        <v>136</v>
      </c>
      <c r="B1238" s="88" t="s">
        <v>135</v>
      </c>
      <c r="C1238" s="89">
        <v>1467</v>
      </c>
      <c r="D1238" s="90" t="s">
        <v>430</v>
      </c>
      <c r="E1238" s="89" t="s">
        <v>962</v>
      </c>
      <c r="F1238" s="89" t="s">
        <v>1675</v>
      </c>
      <c r="G1238" s="89">
        <v>1000</v>
      </c>
      <c r="H1238" s="89" t="s">
        <v>224</v>
      </c>
      <c r="I1238" s="88"/>
      <c r="J1238" s="91">
        <v>37346</v>
      </c>
      <c r="K1238" s="89"/>
      <c r="L1238" s="92">
        <f>DATE(YEAR(J1238)-26,MONTH(J1238),DAY(J1239))</f>
        <v>27850</v>
      </c>
      <c r="M1238" s="89" t="s">
        <v>799</v>
      </c>
      <c r="N1238" s="88" t="s">
        <v>1674</v>
      </c>
      <c r="O1238" s="88"/>
      <c r="P1238" s="89" t="s">
        <v>224</v>
      </c>
      <c r="Q1238" s="89" t="s">
        <v>4587</v>
      </c>
      <c r="R1238" s="93" t="s">
        <v>2493</v>
      </c>
      <c r="S1238" s="89" t="s">
        <v>6973</v>
      </c>
      <c r="T1238" s="96" t="s">
        <v>9270</v>
      </c>
      <c r="U1238" s="94" t="s">
        <v>6978</v>
      </c>
      <c r="V1238" s="88"/>
      <c r="W1238" s="88"/>
      <c r="X1238" s="89" t="s">
        <v>6265</v>
      </c>
    </row>
    <row r="1239" spans="1:24" ht="15" customHeight="1">
      <c r="A1239" s="88" t="s">
        <v>136</v>
      </c>
      <c r="B1239" s="88" t="s">
        <v>135</v>
      </c>
      <c r="C1239" s="89">
        <v>1468</v>
      </c>
      <c r="D1239" s="90" t="s">
        <v>987</v>
      </c>
      <c r="E1239" s="89" t="s">
        <v>223</v>
      </c>
      <c r="F1239" s="89" t="s">
        <v>1675</v>
      </c>
      <c r="G1239" s="89">
        <v>8000</v>
      </c>
      <c r="H1239" s="89" t="s">
        <v>224</v>
      </c>
      <c r="I1239" s="88"/>
      <c r="J1239" s="91">
        <v>37346</v>
      </c>
      <c r="K1239" s="89"/>
      <c r="L1239" s="92">
        <f>DATE(YEAR(J1239)-26,MONTH(J1239),DAY(J1240))</f>
        <v>27850</v>
      </c>
      <c r="M1239" s="89" t="s">
        <v>1554</v>
      </c>
      <c r="N1239" s="88" t="s">
        <v>1674</v>
      </c>
      <c r="O1239" s="88"/>
      <c r="P1239" s="89" t="s">
        <v>224</v>
      </c>
      <c r="Q1239" s="89" t="s">
        <v>4588</v>
      </c>
      <c r="R1239" s="93" t="s">
        <v>2494</v>
      </c>
      <c r="S1239" s="89" t="s">
        <v>6973</v>
      </c>
      <c r="T1239" s="96" t="s">
        <v>9270</v>
      </c>
      <c r="U1239" s="94" t="s">
        <v>6978</v>
      </c>
      <c r="V1239" s="88"/>
      <c r="W1239" s="88"/>
      <c r="X1239" s="89" t="s">
        <v>6266</v>
      </c>
    </row>
    <row r="1240" spans="1:24" ht="15" customHeight="1">
      <c r="A1240" s="88" t="s">
        <v>136</v>
      </c>
      <c r="B1240" s="88" t="s">
        <v>135</v>
      </c>
      <c r="C1240" s="89">
        <v>1469</v>
      </c>
      <c r="D1240" s="90" t="s">
        <v>984</v>
      </c>
      <c r="E1240" s="89" t="s">
        <v>324</v>
      </c>
      <c r="F1240" s="89" t="s">
        <v>1675</v>
      </c>
      <c r="G1240" s="89">
        <v>10000</v>
      </c>
      <c r="H1240" s="89" t="s">
        <v>224</v>
      </c>
      <c r="I1240" s="88"/>
      <c r="J1240" s="91">
        <v>37346</v>
      </c>
      <c r="K1240" s="89"/>
      <c r="L1240" s="92">
        <f>DATE(YEAR(J1240)-26,MONTH(J1240),DAY(J1241))</f>
        <v>27850</v>
      </c>
      <c r="M1240" s="89" t="s">
        <v>605</v>
      </c>
      <c r="N1240" s="88" t="s">
        <v>1674</v>
      </c>
      <c r="O1240" s="88"/>
      <c r="P1240" s="89" t="s">
        <v>224</v>
      </c>
      <c r="Q1240" s="89" t="s">
        <v>4589</v>
      </c>
      <c r="R1240" s="93" t="s">
        <v>2495</v>
      </c>
      <c r="S1240" s="89" t="s">
        <v>6973</v>
      </c>
      <c r="T1240" s="96" t="s">
        <v>9270</v>
      </c>
      <c r="U1240" s="94" t="s">
        <v>6979</v>
      </c>
      <c r="V1240" s="88"/>
      <c r="W1240" s="88"/>
      <c r="X1240" s="89" t="s">
        <v>6267</v>
      </c>
    </row>
    <row r="1241" spans="1:24" ht="15" customHeight="1">
      <c r="A1241" s="88" t="s">
        <v>136</v>
      </c>
      <c r="B1241" s="88" t="s">
        <v>135</v>
      </c>
      <c r="C1241" s="89">
        <v>1470</v>
      </c>
      <c r="D1241" s="90" t="s">
        <v>240</v>
      </c>
      <c r="E1241" s="89" t="s">
        <v>986</v>
      </c>
      <c r="F1241" s="89" t="s">
        <v>1675</v>
      </c>
      <c r="G1241" s="89">
        <v>100</v>
      </c>
      <c r="H1241" s="89" t="s">
        <v>224</v>
      </c>
      <c r="I1241" s="88"/>
      <c r="J1241" s="91">
        <v>37346</v>
      </c>
      <c r="K1241" s="89"/>
      <c r="L1241" s="92">
        <f>DATE(YEAR(J1241)-26,MONTH(J1241),DAY(J1242))</f>
        <v>27850</v>
      </c>
      <c r="M1241" s="89" t="s">
        <v>149</v>
      </c>
      <c r="N1241" s="88" t="s">
        <v>1674</v>
      </c>
      <c r="O1241" s="88"/>
      <c r="P1241" s="89" t="s">
        <v>224</v>
      </c>
      <c r="Q1241" s="89" t="s">
        <v>1673</v>
      </c>
      <c r="R1241" s="93" t="s">
        <v>1673</v>
      </c>
      <c r="S1241" s="89" t="s">
        <v>6973</v>
      </c>
      <c r="T1241" s="96" t="s">
        <v>9270</v>
      </c>
      <c r="U1241" s="94" t="s">
        <v>6978</v>
      </c>
      <c r="V1241" s="88"/>
      <c r="W1241" s="88"/>
      <c r="X1241" s="89" t="s">
        <v>1673</v>
      </c>
    </row>
    <row r="1242" spans="1:24" ht="15" customHeight="1">
      <c r="A1242" s="88" t="s">
        <v>136</v>
      </c>
      <c r="B1242" s="88" t="s">
        <v>135</v>
      </c>
      <c r="C1242" s="89">
        <v>1471</v>
      </c>
      <c r="D1242" s="90" t="s">
        <v>985</v>
      </c>
      <c r="E1242" s="89" t="s">
        <v>151</v>
      </c>
      <c r="F1242" s="89" t="s">
        <v>1675</v>
      </c>
      <c r="G1242" s="89">
        <v>1000</v>
      </c>
      <c r="H1242" s="89" t="s">
        <v>224</v>
      </c>
      <c r="I1242" s="88"/>
      <c r="J1242" s="91">
        <v>37346</v>
      </c>
      <c r="K1242" s="89"/>
      <c r="L1242" s="92">
        <f>DATE(YEAR(J1242)-26,MONTH(J1242),DAY(J1243))</f>
        <v>27850</v>
      </c>
      <c r="M1242" s="89" t="s">
        <v>270</v>
      </c>
      <c r="N1242" s="88" t="s">
        <v>1674</v>
      </c>
      <c r="O1242" s="88"/>
      <c r="P1242" s="89" t="s">
        <v>224</v>
      </c>
      <c r="Q1242" s="89" t="s">
        <v>4590</v>
      </c>
      <c r="R1242" s="93" t="s">
        <v>2496</v>
      </c>
      <c r="S1242" s="89" t="s">
        <v>6973</v>
      </c>
      <c r="T1242" s="96" t="s">
        <v>9270</v>
      </c>
      <c r="U1242" s="94" t="s">
        <v>6979</v>
      </c>
      <c r="V1242" s="88"/>
      <c r="W1242" s="88"/>
      <c r="X1242" s="89" t="s">
        <v>1673</v>
      </c>
    </row>
    <row r="1243" spans="1:24" ht="15" customHeight="1">
      <c r="A1243" s="88" t="s">
        <v>136</v>
      </c>
      <c r="B1243" s="88" t="s">
        <v>135</v>
      </c>
      <c r="C1243" s="89">
        <v>1472</v>
      </c>
      <c r="D1243" s="90" t="s">
        <v>984</v>
      </c>
      <c r="E1243" s="89" t="s">
        <v>423</v>
      </c>
      <c r="F1243" s="89" t="s">
        <v>1675</v>
      </c>
      <c r="G1243" s="89">
        <v>7000</v>
      </c>
      <c r="H1243" s="89" t="s">
        <v>224</v>
      </c>
      <c r="I1243" s="88"/>
      <c r="J1243" s="91">
        <v>37346</v>
      </c>
      <c r="K1243" s="89"/>
      <c r="L1243" s="92">
        <f>DATE(YEAR(J1243)-26,MONTH(J1243),DAY(J1244))</f>
        <v>27850</v>
      </c>
      <c r="M1243" s="89" t="s">
        <v>270</v>
      </c>
      <c r="N1243" s="88" t="s">
        <v>1674</v>
      </c>
      <c r="O1243" s="88"/>
      <c r="P1243" s="89" t="s">
        <v>224</v>
      </c>
      <c r="Q1243" s="89" t="s">
        <v>4591</v>
      </c>
      <c r="R1243" s="93" t="s">
        <v>2497</v>
      </c>
      <c r="S1243" s="89" t="s">
        <v>6973</v>
      </c>
      <c r="T1243" s="96" t="s">
        <v>9270</v>
      </c>
      <c r="U1243" s="94" t="s">
        <v>6978</v>
      </c>
      <c r="V1243" s="88"/>
      <c r="W1243" s="88"/>
      <c r="X1243" s="89" t="s">
        <v>6268</v>
      </c>
    </row>
    <row r="1244" spans="1:24" ht="15" customHeight="1">
      <c r="A1244" s="88" t="s">
        <v>136</v>
      </c>
      <c r="B1244" s="88" t="s">
        <v>135</v>
      </c>
      <c r="C1244" s="89">
        <v>1473</v>
      </c>
      <c r="D1244" s="90" t="s">
        <v>984</v>
      </c>
      <c r="E1244" s="89" t="s">
        <v>185</v>
      </c>
      <c r="F1244" s="89" t="s">
        <v>1675</v>
      </c>
      <c r="G1244" s="89">
        <v>4500</v>
      </c>
      <c r="H1244" s="89" t="s">
        <v>224</v>
      </c>
      <c r="I1244" s="88"/>
      <c r="J1244" s="91">
        <v>37346</v>
      </c>
      <c r="K1244" s="89"/>
      <c r="L1244" s="92">
        <f>DATE(YEAR(J1244)-26,MONTH(J1244),DAY(J1245))</f>
        <v>27850</v>
      </c>
      <c r="M1244" s="89" t="s">
        <v>270</v>
      </c>
      <c r="N1244" s="88" t="s">
        <v>1674</v>
      </c>
      <c r="O1244" s="88"/>
      <c r="P1244" s="89" t="s">
        <v>224</v>
      </c>
      <c r="Q1244" s="89" t="s">
        <v>4592</v>
      </c>
      <c r="R1244" s="93" t="s">
        <v>2498</v>
      </c>
      <c r="S1244" s="89" t="s">
        <v>6973</v>
      </c>
      <c r="T1244" s="96" t="s">
        <v>9270</v>
      </c>
      <c r="U1244" s="94" t="s">
        <v>6978</v>
      </c>
      <c r="V1244" s="88"/>
      <c r="W1244" s="88"/>
      <c r="X1244" s="89" t="s">
        <v>6269</v>
      </c>
    </row>
    <row r="1245" spans="1:24" ht="15" customHeight="1">
      <c r="A1245" s="88" t="s">
        <v>136</v>
      </c>
      <c r="B1245" s="88" t="s">
        <v>135</v>
      </c>
      <c r="C1245" s="89">
        <v>1474</v>
      </c>
      <c r="D1245" s="90" t="s">
        <v>984</v>
      </c>
      <c r="E1245" s="89" t="s">
        <v>145</v>
      </c>
      <c r="F1245" s="89" t="s">
        <v>1675</v>
      </c>
      <c r="G1245" s="89">
        <v>6000</v>
      </c>
      <c r="H1245" s="89" t="s">
        <v>224</v>
      </c>
      <c r="I1245" s="88"/>
      <c r="J1245" s="91">
        <v>37346</v>
      </c>
      <c r="K1245" s="89"/>
      <c r="L1245" s="92">
        <f>DATE(YEAR(J1245)-26,MONTH(J1245),DAY(J1246))</f>
        <v>27850</v>
      </c>
      <c r="M1245" s="89" t="s">
        <v>270</v>
      </c>
      <c r="N1245" s="88" t="s">
        <v>1674</v>
      </c>
      <c r="O1245" s="88"/>
      <c r="P1245" s="89" t="s">
        <v>224</v>
      </c>
      <c r="Q1245" s="89" t="s">
        <v>4593</v>
      </c>
      <c r="R1245" s="93" t="s">
        <v>2499</v>
      </c>
      <c r="S1245" s="89" t="s">
        <v>6973</v>
      </c>
      <c r="T1245" s="96" t="s">
        <v>9270</v>
      </c>
      <c r="U1245" s="94" t="s">
        <v>6978</v>
      </c>
      <c r="V1245" s="88"/>
      <c r="W1245" s="88"/>
      <c r="X1245" s="89" t="s">
        <v>6270</v>
      </c>
    </row>
    <row r="1246" spans="1:24" ht="15" customHeight="1">
      <c r="A1246" s="88" t="s">
        <v>136</v>
      </c>
      <c r="B1246" s="88" t="s">
        <v>135</v>
      </c>
      <c r="C1246" s="89">
        <v>1475</v>
      </c>
      <c r="D1246" s="90" t="s">
        <v>983</v>
      </c>
      <c r="E1246" s="89" t="s">
        <v>245</v>
      </c>
      <c r="F1246" s="89" t="s">
        <v>1675</v>
      </c>
      <c r="G1246" s="89">
        <v>100</v>
      </c>
      <c r="H1246" s="89" t="s">
        <v>1661</v>
      </c>
      <c r="I1246" s="88"/>
      <c r="J1246" s="91">
        <v>37346</v>
      </c>
      <c r="K1246" s="89"/>
      <c r="L1246" s="92">
        <f>DATE(YEAR(J1246)-26,MONTH(J1246),DAY(J1247))</f>
        <v>27850</v>
      </c>
      <c r="M1246" s="89" t="s">
        <v>524</v>
      </c>
      <c r="N1246" s="88" t="s">
        <v>1674</v>
      </c>
      <c r="O1246" s="88"/>
      <c r="P1246" s="89" t="s">
        <v>1661</v>
      </c>
      <c r="Q1246" s="89" t="s">
        <v>1673</v>
      </c>
      <c r="R1246" s="93" t="s">
        <v>1673</v>
      </c>
      <c r="S1246" s="89" t="s">
        <v>6973</v>
      </c>
      <c r="T1246" s="96" t="s">
        <v>9270</v>
      </c>
      <c r="U1246" s="94" t="s">
        <v>6978</v>
      </c>
      <c r="V1246" s="88"/>
      <c r="W1246" s="88"/>
      <c r="X1246" s="89" t="s">
        <v>1673</v>
      </c>
    </row>
    <row r="1247" spans="1:24" ht="15" customHeight="1">
      <c r="A1247" s="88" t="s">
        <v>136</v>
      </c>
      <c r="B1247" s="88" t="s">
        <v>135</v>
      </c>
      <c r="C1247" s="89">
        <v>1476</v>
      </c>
      <c r="D1247" s="90" t="s">
        <v>959</v>
      </c>
      <c r="E1247" s="89" t="s">
        <v>416</v>
      </c>
      <c r="F1247" s="89" t="s">
        <v>1675</v>
      </c>
      <c r="G1247" s="89">
        <v>4500</v>
      </c>
      <c r="H1247" s="89" t="s">
        <v>1661</v>
      </c>
      <c r="I1247" s="88"/>
      <c r="J1247" s="91">
        <v>37346</v>
      </c>
      <c r="K1247" s="89"/>
      <c r="L1247" s="92">
        <f>DATE(YEAR(J1247)-26,MONTH(J1247),DAY(J1248))</f>
        <v>27850</v>
      </c>
      <c r="M1247" s="89" t="s">
        <v>506</v>
      </c>
      <c r="N1247" s="88" t="s">
        <v>1674</v>
      </c>
      <c r="O1247" s="88"/>
      <c r="P1247" s="89" t="s">
        <v>1661</v>
      </c>
      <c r="Q1247" s="89" t="s">
        <v>4594</v>
      </c>
      <c r="R1247" s="93" t="s">
        <v>2500</v>
      </c>
      <c r="S1247" s="89" t="s">
        <v>6973</v>
      </c>
      <c r="T1247" s="96" t="s">
        <v>9270</v>
      </c>
      <c r="U1247" s="94" t="s">
        <v>6978</v>
      </c>
      <c r="V1247" s="88"/>
      <c r="W1247" s="88"/>
      <c r="X1247" s="89" t="s">
        <v>6271</v>
      </c>
    </row>
    <row r="1248" spans="1:24" ht="15" customHeight="1">
      <c r="A1248" s="88" t="s">
        <v>136</v>
      </c>
      <c r="B1248" s="88" t="s">
        <v>135</v>
      </c>
      <c r="C1248" s="89">
        <v>1477</v>
      </c>
      <c r="D1248" s="90" t="s">
        <v>982</v>
      </c>
      <c r="E1248" s="89" t="s">
        <v>981</v>
      </c>
      <c r="F1248" s="89" t="s">
        <v>1675</v>
      </c>
      <c r="G1248" s="89">
        <v>3700</v>
      </c>
      <c r="H1248" s="89" t="s">
        <v>1661</v>
      </c>
      <c r="I1248" s="88"/>
      <c r="J1248" s="91">
        <v>37346</v>
      </c>
      <c r="K1248" s="89"/>
      <c r="L1248" s="92">
        <f>DATE(YEAR(J1248)-26,MONTH(J1248),DAY(J1249))</f>
        <v>27850</v>
      </c>
      <c r="M1248" s="89" t="s">
        <v>149</v>
      </c>
      <c r="N1248" s="88" t="s">
        <v>1674</v>
      </c>
      <c r="O1248" s="88"/>
      <c r="P1248" s="89" t="s">
        <v>1661</v>
      </c>
      <c r="Q1248" s="89" t="s">
        <v>1673</v>
      </c>
      <c r="R1248" s="93" t="s">
        <v>2501</v>
      </c>
      <c r="S1248" s="89" t="s">
        <v>6973</v>
      </c>
      <c r="T1248" s="96" t="s">
        <v>9270</v>
      </c>
      <c r="U1248" s="94" t="s">
        <v>6978</v>
      </c>
      <c r="V1248" s="88"/>
      <c r="W1248" s="88"/>
      <c r="X1248" s="89" t="s">
        <v>6272</v>
      </c>
    </row>
    <row r="1249" spans="1:24" ht="15" customHeight="1">
      <c r="A1249" s="88" t="s">
        <v>136</v>
      </c>
      <c r="B1249" s="88" t="s">
        <v>135</v>
      </c>
      <c r="C1249" s="89">
        <v>1478</v>
      </c>
      <c r="D1249" s="90" t="s">
        <v>430</v>
      </c>
      <c r="E1249" s="89" t="s">
        <v>623</v>
      </c>
      <c r="F1249" s="89" t="s">
        <v>1675</v>
      </c>
      <c r="G1249" s="89">
        <v>9500</v>
      </c>
      <c r="H1249" s="89" t="s">
        <v>224</v>
      </c>
      <c r="I1249" s="88"/>
      <c r="J1249" s="91">
        <v>37346</v>
      </c>
      <c r="K1249" s="89"/>
      <c r="L1249" s="92">
        <f>DATE(YEAR(J1249)-26,MONTH(J1249),DAY(J1250))</f>
        <v>27850</v>
      </c>
      <c r="M1249" s="89" t="s">
        <v>288</v>
      </c>
      <c r="N1249" s="88" t="s">
        <v>1674</v>
      </c>
      <c r="O1249" s="88"/>
      <c r="P1249" s="89" t="s">
        <v>224</v>
      </c>
      <c r="Q1249" s="89" t="s">
        <v>4595</v>
      </c>
      <c r="R1249" s="93" t="s">
        <v>2502</v>
      </c>
      <c r="S1249" s="89" t="s">
        <v>6973</v>
      </c>
      <c r="T1249" s="96" t="s">
        <v>9270</v>
      </c>
      <c r="U1249" s="94" t="s">
        <v>6979</v>
      </c>
      <c r="V1249" s="88"/>
      <c r="W1249" s="88"/>
      <c r="X1249" s="89" t="s">
        <v>6273</v>
      </c>
    </row>
    <row r="1250" spans="1:24" ht="15" customHeight="1">
      <c r="A1250" s="88" t="s">
        <v>136</v>
      </c>
      <c r="B1250" s="88" t="s">
        <v>135</v>
      </c>
      <c r="C1250" s="89">
        <v>1480</v>
      </c>
      <c r="D1250" s="90" t="s">
        <v>284</v>
      </c>
      <c r="E1250" s="89" t="s">
        <v>372</v>
      </c>
      <c r="F1250" s="89" t="s">
        <v>1676</v>
      </c>
      <c r="G1250" s="89">
        <v>9500</v>
      </c>
      <c r="H1250" s="89" t="s">
        <v>224</v>
      </c>
      <c r="I1250" s="88"/>
      <c r="J1250" s="91">
        <v>37346</v>
      </c>
      <c r="K1250" s="89"/>
      <c r="L1250" s="92">
        <f>DATE(YEAR(J1250)-26,MONTH(J1250),DAY(J1251))</f>
        <v>27850</v>
      </c>
      <c r="M1250" s="89" t="s">
        <v>185</v>
      </c>
      <c r="N1250" s="88" t="s">
        <v>1674</v>
      </c>
      <c r="O1250" s="88"/>
      <c r="P1250" s="89" t="s">
        <v>224</v>
      </c>
      <c r="Q1250" s="89" t="s">
        <v>4596</v>
      </c>
      <c r="R1250" s="93" t="s">
        <v>2503</v>
      </c>
      <c r="S1250" s="89" t="s">
        <v>6973</v>
      </c>
      <c r="T1250" s="96" t="s">
        <v>9270</v>
      </c>
      <c r="U1250" s="94" t="s">
        <v>6979</v>
      </c>
      <c r="V1250" s="88"/>
      <c r="W1250" s="88"/>
      <c r="X1250" s="89" t="s">
        <v>6274</v>
      </c>
    </row>
    <row r="1251" spans="1:24" ht="15" customHeight="1">
      <c r="A1251" s="88" t="s">
        <v>136</v>
      </c>
      <c r="B1251" s="88" t="s">
        <v>135</v>
      </c>
      <c r="C1251" s="89">
        <v>1481</v>
      </c>
      <c r="D1251" s="90" t="s">
        <v>430</v>
      </c>
      <c r="E1251" s="89" t="s">
        <v>980</v>
      </c>
      <c r="F1251" s="89" t="s">
        <v>1676</v>
      </c>
      <c r="G1251" s="89">
        <v>1000</v>
      </c>
      <c r="H1251" s="89" t="s">
        <v>224</v>
      </c>
      <c r="I1251" s="88"/>
      <c r="J1251" s="91">
        <v>37346</v>
      </c>
      <c r="K1251" s="89"/>
      <c r="L1251" s="92">
        <f>DATE(YEAR(J1251)-26,MONTH(J1251),DAY(J1252))</f>
        <v>27850</v>
      </c>
      <c r="M1251" s="89" t="s">
        <v>151</v>
      </c>
      <c r="N1251" s="88" t="s">
        <v>1674</v>
      </c>
      <c r="O1251" s="88"/>
      <c r="P1251" s="89" t="s">
        <v>224</v>
      </c>
      <c r="Q1251" s="89" t="s">
        <v>1673</v>
      </c>
      <c r="R1251" s="93" t="s">
        <v>1673</v>
      </c>
      <c r="S1251" s="89" t="s">
        <v>6973</v>
      </c>
      <c r="T1251" s="96" t="s">
        <v>9270</v>
      </c>
      <c r="U1251" s="94" t="s">
        <v>6978</v>
      </c>
      <c r="V1251" s="88"/>
      <c r="W1251" s="88"/>
      <c r="X1251" s="89" t="s">
        <v>1673</v>
      </c>
    </row>
    <row r="1252" spans="1:24" ht="15" customHeight="1">
      <c r="A1252" s="88" t="s">
        <v>136</v>
      </c>
      <c r="B1252" s="88" t="s">
        <v>135</v>
      </c>
      <c r="C1252" s="89">
        <v>1482</v>
      </c>
      <c r="D1252" s="90" t="s">
        <v>979</v>
      </c>
      <c r="E1252" s="89" t="s">
        <v>974</v>
      </c>
      <c r="F1252" s="89" t="s">
        <v>1676</v>
      </c>
      <c r="G1252" s="89">
        <v>4500</v>
      </c>
      <c r="H1252" s="89" t="s">
        <v>1666</v>
      </c>
      <c r="I1252" s="88"/>
      <c r="J1252" s="91">
        <v>37346</v>
      </c>
      <c r="K1252" s="89"/>
      <c r="L1252" s="92">
        <f>DATE(YEAR(J1252)-26,MONTH(J1252),DAY(J1253))</f>
        <v>27850</v>
      </c>
      <c r="M1252" s="89" t="s">
        <v>336</v>
      </c>
      <c r="N1252" s="88" t="s">
        <v>1674</v>
      </c>
      <c r="O1252" s="88"/>
      <c r="P1252" s="89" t="s">
        <v>1666</v>
      </c>
      <c r="Q1252" s="89" t="s">
        <v>4597</v>
      </c>
      <c r="R1252" s="93" t="s">
        <v>2504</v>
      </c>
      <c r="S1252" s="89" t="s">
        <v>6973</v>
      </c>
      <c r="T1252" s="96" t="s">
        <v>9270</v>
      </c>
      <c r="U1252" s="94" t="s">
        <v>6978</v>
      </c>
      <c r="V1252" s="88"/>
      <c r="W1252" s="88"/>
      <c r="X1252" s="89" t="s">
        <v>6275</v>
      </c>
    </row>
    <row r="1253" spans="1:24" ht="15" customHeight="1">
      <c r="A1253" s="88" t="s">
        <v>136</v>
      </c>
      <c r="B1253" s="88" t="s">
        <v>135</v>
      </c>
      <c r="C1253" s="89">
        <v>1484</v>
      </c>
      <c r="D1253" s="90" t="s">
        <v>978</v>
      </c>
      <c r="E1253" s="89" t="s">
        <v>185</v>
      </c>
      <c r="F1253" s="89" t="s">
        <v>1675</v>
      </c>
      <c r="G1253" s="89">
        <v>5500</v>
      </c>
      <c r="H1253" s="89" t="s">
        <v>224</v>
      </c>
      <c r="I1253" s="88"/>
      <c r="J1253" s="91">
        <v>37346</v>
      </c>
      <c r="K1253" s="89"/>
      <c r="L1253" s="92">
        <f>DATE(YEAR(J1253)-26,MONTH(J1253),DAY(J1254))</f>
        <v>27850</v>
      </c>
      <c r="M1253" s="89" t="s">
        <v>288</v>
      </c>
      <c r="N1253" s="88" t="s">
        <v>1674</v>
      </c>
      <c r="O1253" s="88"/>
      <c r="P1253" s="89" t="s">
        <v>224</v>
      </c>
      <c r="Q1253" s="89" t="s">
        <v>4598</v>
      </c>
      <c r="R1253" s="93" t="s">
        <v>2505</v>
      </c>
      <c r="S1253" s="89" t="s">
        <v>6973</v>
      </c>
      <c r="T1253" s="96" t="s">
        <v>9270</v>
      </c>
      <c r="U1253" s="94" t="s">
        <v>6978</v>
      </c>
      <c r="V1253" s="88"/>
      <c r="W1253" s="88"/>
      <c r="X1253" s="89" t="s">
        <v>6276</v>
      </c>
    </row>
    <row r="1254" spans="1:24" ht="15" customHeight="1">
      <c r="A1254" s="88" t="s">
        <v>136</v>
      </c>
      <c r="B1254" s="88" t="s">
        <v>135</v>
      </c>
      <c r="C1254" s="89">
        <v>1485</v>
      </c>
      <c r="D1254" s="90" t="s">
        <v>430</v>
      </c>
      <c r="E1254" s="89" t="s">
        <v>977</v>
      </c>
      <c r="F1254" s="89" t="s">
        <v>1675</v>
      </c>
      <c r="G1254" s="89">
        <v>5500</v>
      </c>
      <c r="H1254" s="89" t="s">
        <v>224</v>
      </c>
      <c r="I1254" s="88"/>
      <c r="J1254" s="91">
        <v>37346</v>
      </c>
      <c r="K1254" s="89"/>
      <c r="L1254" s="92">
        <f>DATE(YEAR(J1254)-26,MONTH(J1254),DAY(J1255))</f>
        <v>27850</v>
      </c>
      <c r="M1254" s="89" t="s">
        <v>591</v>
      </c>
      <c r="N1254" s="88" t="s">
        <v>1674</v>
      </c>
      <c r="O1254" s="88"/>
      <c r="P1254" s="89" t="s">
        <v>224</v>
      </c>
      <c r="Q1254" s="89" t="s">
        <v>4599</v>
      </c>
      <c r="R1254" s="93" t="s">
        <v>2506</v>
      </c>
      <c r="S1254" s="89" t="s">
        <v>6973</v>
      </c>
      <c r="T1254" s="96" t="s">
        <v>9270</v>
      </c>
      <c r="U1254" s="94" t="s">
        <v>6978</v>
      </c>
      <c r="V1254" s="88"/>
      <c r="W1254" s="88"/>
      <c r="X1254" s="89" t="s">
        <v>6277</v>
      </c>
    </row>
    <row r="1255" spans="1:24" ht="15" customHeight="1">
      <c r="A1255" s="88" t="s">
        <v>136</v>
      </c>
      <c r="B1255" s="88" t="s">
        <v>135</v>
      </c>
      <c r="C1255" s="89">
        <v>1486</v>
      </c>
      <c r="D1255" s="90" t="s">
        <v>430</v>
      </c>
      <c r="E1255" s="89" t="s">
        <v>165</v>
      </c>
      <c r="F1255" s="89" t="s">
        <v>1675</v>
      </c>
      <c r="G1255" s="89">
        <v>5500</v>
      </c>
      <c r="H1255" s="89" t="s">
        <v>224</v>
      </c>
      <c r="I1255" s="88"/>
      <c r="J1255" s="91">
        <v>37346</v>
      </c>
      <c r="K1255" s="89"/>
      <c r="L1255" s="92">
        <f>DATE(YEAR(J1255)-26,MONTH(J1255),DAY(J1256))</f>
        <v>27850</v>
      </c>
      <c r="M1255" s="89" t="s">
        <v>288</v>
      </c>
      <c r="N1255" s="88" t="s">
        <v>1674</v>
      </c>
      <c r="O1255" s="88"/>
      <c r="P1255" s="89" t="s">
        <v>224</v>
      </c>
      <c r="Q1255" s="89" t="s">
        <v>4600</v>
      </c>
      <c r="R1255" s="93" t="s">
        <v>2507</v>
      </c>
      <c r="S1255" s="89" t="s">
        <v>6973</v>
      </c>
      <c r="T1255" s="96" t="s">
        <v>9270</v>
      </c>
      <c r="U1255" s="94" t="s">
        <v>6978</v>
      </c>
      <c r="V1255" s="88"/>
      <c r="W1255" s="88"/>
      <c r="X1255" s="89" t="s">
        <v>6278</v>
      </c>
    </row>
    <row r="1256" spans="1:24" ht="15" customHeight="1">
      <c r="A1256" s="88" t="s">
        <v>136</v>
      </c>
      <c r="B1256" s="88" t="s">
        <v>135</v>
      </c>
      <c r="C1256" s="89">
        <v>1487</v>
      </c>
      <c r="D1256" s="90" t="s">
        <v>958</v>
      </c>
      <c r="E1256" s="89" t="s">
        <v>361</v>
      </c>
      <c r="F1256" s="89" t="s">
        <v>1675</v>
      </c>
      <c r="G1256" s="89">
        <v>11000</v>
      </c>
      <c r="H1256" s="89" t="s">
        <v>1661</v>
      </c>
      <c r="I1256" s="88"/>
      <c r="J1256" s="91">
        <v>37346</v>
      </c>
      <c r="K1256" s="89"/>
      <c r="L1256" s="92">
        <f>DATE(YEAR(J1256)-26,MONTH(J1256),DAY(J1257))</f>
        <v>27850</v>
      </c>
      <c r="M1256" s="89" t="s">
        <v>256</v>
      </c>
      <c r="N1256" s="88" t="s">
        <v>1674</v>
      </c>
      <c r="O1256" s="88"/>
      <c r="P1256" s="89" t="s">
        <v>1661</v>
      </c>
      <c r="Q1256" s="89" t="s">
        <v>4601</v>
      </c>
      <c r="R1256" s="93" t="s">
        <v>2508</v>
      </c>
      <c r="S1256" s="89" t="s">
        <v>6973</v>
      </c>
      <c r="T1256" s="96" t="s">
        <v>9270</v>
      </c>
      <c r="U1256" s="94" t="s">
        <v>6978</v>
      </c>
      <c r="V1256" s="88"/>
      <c r="W1256" s="88"/>
      <c r="X1256" s="89" t="s">
        <v>6279</v>
      </c>
    </row>
    <row r="1257" spans="1:24" ht="15" customHeight="1">
      <c r="A1257" s="88" t="s">
        <v>136</v>
      </c>
      <c r="B1257" s="88" t="s">
        <v>135</v>
      </c>
      <c r="C1257" s="89">
        <v>1488</v>
      </c>
      <c r="D1257" s="90" t="s">
        <v>430</v>
      </c>
      <c r="E1257" s="89" t="s">
        <v>151</v>
      </c>
      <c r="F1257" s="89" t="s">
        <v>1675</v>
      </c>
      <c r="G1257" s="89">
        <v>100</v>
      </c>
      <c r="H1257" s="89" t="s">
        <v>224</v>
      </c>
      <c r="I1257" s="88"/>
      <c r="J1257" s="91">
        <v>37346</v>
      </c>
      <c r="K1257" s="89"/>
      <c r="L1257" s="92">
        <f>DATE(YEAR(J1257)-26,MONTH(J1257),DAY(J1258))</f>
        <v>27850</v>
      </c>
      <c r="M1257" s="89" t="s">
        <v>799</v>
      </c>
      <c r="N1257" s="88" t="s">
        <v>1674</v>
      </c>
      <c r="O1257" s="88"/>
      <c r="P1257" s="89" t="s">
        <v>224</v>
      </c>
      <c r="Q1257" s="89" t="s">
        <v>1673</v>
      </c>
      <c r="R1257" s="93" t="s">
        <v>1673</v>
      </c>
      <c r="S1257" s="89" t="s">
        <v>6973</v>
      </c>
      <c r="T1257" s="96" t="s">
        <v>9270</v>
      </c>
      <c r="U1257" s="94" t="s">
        <v>6977</v>
      </c>
      <c r="V1257" s="88"/>
      <c r="W1257" s="88"/>
      <c r="X1257" s="89" t="s">
        <v>1673</v>
      </c>
    </row>
    <row r="1258" spans="1:24" ht="15" customHeight="1">
      <c r="A1258" s="88" t="s">
        <v>136</v>
      </c>
      <c r="B1258" s="88" t="s">
        <v>135</v>
      </c>
      <c r="C1258" s="89">
        <v>1489</v>
      </c>
      <c r="D1258" s="90" t="s">
        <v>284</v>
      </c>
      <c r="E1258" s="89" t="s">
        <v>334</v>
      </c>
      <c r="F1258" s="89" t="s">
        <v>1675</v>
      </c>
      <c r="G1258" s="89">
        <v>1000</v>
      </c>
      <c r="H1258" s="89" t="s">
        <v>224</v>
      </c>
      <c r="I1258" s="88"/>
      <c r="J1258" s="91">
        <v>37346</v>
      </c>
      <c r="K1258" s="89"/>
      <c r="L1258" s="92">
        <f>DATE(YEAR(J1258)-26,MONTH(J1258),DAY(J1259))</f>
        <v>27850</v>
      </c>
      <c r="M1258" s="89" t="s">
        <v>256</v>
      </c>
      <c r="N1258" s="88" t="s">
        <v>1674</v>
      </c>
      <c r="O1258" s="88"/>
      <c r="P1258" s="89" t="s">
        <v>224</v>
      </c>
      <c r="Q1258" s="89" t="s">
        <v>4602</v>
      </c>
      <c r="R1258" s="93" t="s">
        <v>2509</v>
      </c>
      <c r="S1258" s="89" t="s">
        <v>6973</v>
      </c>
      <c r="T1258" s="96" t="s">
        <v>9270</v>
      </c>
      <c r="U1258" s="94" t="s">
        <v>6977</v>
      </c>
      <c r="V1258" s="88"/>
      <c r="W1258" s="88"/>
      <c r="X1258" s="89" t="s">
        <v>1673</v>
      </c>
    </row>
    <row r="1259" spans="1:24" ht="15" customHeight="1">
      <c r="A1259" s="88" t="s">
        <v>136</v>
      </c>
      <c r="B1259" s="88" t="s">
        <v>135</v>
      </c>
      <c r="C1259" s="89">
        <v>1490</v>
      </c>
      <c r="D1259" s="90" t="s">
        <v>949</v>
      </c>
      <c r="E1259" s="89" t="s">
        <v>976</v>
      </c>
      <c r="F1259" s="89" t="s">
        <v>1675</v>
      </c>
      <c r="G1259" s="89">
        <v>500</v>
      </c>
      <c r="H1259" s="89" t="s">
        <v>224</v>
      </c>
      <c r="I1259" s="88"/>
      <c r="J1259" s="91">
        <v>37346</v>
      </c>
      <c r="K1259" s="89"/>
      <c r="L1259" s="92">
        <f>DATE(YEAR(J1259)-26,MONTH(J1259),DAY(J1260))</f>
        <v>27850</v>
      </c>
      <c r="M1259" s="89" t="s">
        <v>952</v>
      </c>
      <c r="N1259" s="88" t="s">
        <v>1674</v>
      </c>
      <c r="O1259" s="88"/>
      <c r="P1259" s="89" t="s">
        <v>224</v>
      </c>
      <c r="Q1259" s="89" t="s">
        <v>4603</v>
      </c>
      <c r="R1259" s="93" t="s">
        <v>2510</v>
      </c>
      <c r="S1259" s="89" t="s">
        <v>6973</v>
      </c>
      <c r="T1259" s="96" t="s">
        <v>9270</v>
      </c>
      <c r="U1259" s="94" t="s">
        <v>6978</v>
      </c>
      <c r="V1259" s="88"/>
      <c r="W1259" s="88"/>
      <c r="X1259" s="89" t="s">
        <v>1673</v>
      </c>
    </row>
    <row r="1260" spans="1:24" ht="15" customHeight="1">
      <c r="A1260" s="88" t="s">
        <v>136</v>
      </c>
      <c r="B1260" s="88" t="s">
        <v>135</v>
      </c>
      <c r="C1260" s="89">
        <v>1491</v>
      </c>
      <c r="D1260" s="90" t="s">
        <v>959</v>
      </c>
      <c r="E1260" s="89" t="s">
        <v>975</v>
      </c>
      <c r="F1260" s="89" t="s">
        <v>1675</v>
      </c>
      <c r="G1260" s="89">
        <v>5000</v>
      </c>
      <c r="H1260" s="89" t="s">
        <v>1661</v>
      </c>
      <c r="I1260" s="88"/>
      <c r="J1260" s="91">
        <v>37346</v>
      </c>
      <c r="K1260" s="89"/>
      <c r="L1260" s="92">
        <f>DATE(YEAR(J1260)-26,MONTH(J1260),DAY(J1261))</f>
        <v>27850</v>
      </c>
      <c r="M1260" s="89" t="s">
        <v>506</v>
      </c>
      <c r="N1260" s="88" t="s">
        <v>1674</v>
      </c>
      <c r="O1260" s="88"/>
      <c r="P1260" s="89" t="s">
        <v>1661</v>
      </c>
      <c r="Q1260" s="89" t="s">
        <v>4604</v>
      </c>
      <c r="R1260" s="93" t="s">
        <v>2511</v>
      </c>
      <c r="S1260" s="89" t="s">
        <v>6973</v>
      </c>
      <c r="T1260" s="96" t="s">
        <v>9270</v>
      </c>
      <c r="U1260" s="94" t="s">
        <v>6978</v>
      </c>
      <c r="V1260" s="88"/>
      <c r="W1260" s="88"/>
      <c r="X1260" s="89" t="s">
        <v>6280</v>
      </c>
    </row>
    <row r="1261" spans="1:24" ht="15" customHeight="1">
      <c r="A1261" s="88" t="s">
        <v>136</v>
      </c>
      <c r="B1261" s="88" t="s">
        <v>135</v>
      </c>
      <c r="C1261" s="89">
        <v>1492</v>
      </c>
      <c r="D1261" s="90" t="s">
        <v>954</v>
      </c>
      <c r="E1261" s="89" t="s">
        <v>525</v>
      </c>
      <c r="F1261" s="89" t="s">
        <v>1675</v>
      </c>
      <c r="G1261" s="89">
        <v>6600</v>
      </c>
      <c r="H1261" s="89" t="s">
        <v>1661</v>
      </c>
      <c r="I1261" s="88"/>
      <c r="J1261" s="91">
        <v>37346</v>
      </c>
      <c r="K1261" s="89"/>
      <c r="L1261" s="92">
        <f>DATE(YEAR(J1261)-26,MONTH(J1261),DAY(J1262))</f>
        <v>27850</v>
      </c>
      <c r="M1261" s="89" t="s">
        <v>799</v>
      </c>
      <c r="N1261" s="88" t="s">
        <v>1674</v>
      </c>
      <c r="O1261" s="88"/>
      <c r="P1261" s="89" t="s">
        <v>1661</v>
      </c>
      <c r="Q1261" s="89" t="s">
        <v>4605</v>
      </c>
      <c r="R1261" s="93" t="s">
        <v>2512</v>
      </c>
      <c r="S1261" s="89" t="s">
        <v>6973</v>
      </c>
      <c r="T1261" s="96" t="s">
        <v>9270</v>
      </c>
      <c r="U1261" s="94" t="s">
        <v>6977</v>
      </c>
      <c r="V1261" s="88"/>
      <c r="W1261" s="88"/>
      <c r="X1261" s="89" t="s">
        <v>6281</v>
      </c>
    </row>
    <row r="1262" spans="1:24" ht="15" customHeight="1">
      <c r="A1262" s="88" t="s">
        <v>136</v>
      </c>
      <c r="B1262" s="88" t="s">
        <v>135</v>
      </c>
      <c r="C1262" s="89">
        <v>1493</v>
      </c>
      <c r="D1262" s="90" t="s">
        <v>430</v>
      </c>
      <c r="E1262" s="89" t="s">
        <v>223</v>
      </c>
      <c r="F1262" s="89" t="s">
        <v>1675</v>
      </c>
      <c r="G1262" s="89">
        <v>100</v>
      </c>
      <c r="H1262" s="89" t="s">
        <v>224</v>
      </c>
      <c r="I1262" s="88"/>
      <c r="J1262" s="91">
        <v>37346</v>
      </c>
      <c r="K1262" s="89"/>
      <c r="L1262" s="92">
        <f>DATE(YEAR(J1262)-26,MONTH(J1262),DAY(J1263))</f>
        <v>27850</v>
      </c>
      <c r="M1262" s="89" t="s">
        <v>149</v>
      </c>
      <c r="N1262" s="88" t="s">
        <v>1674</v>
      </c>
      <c r="O1262" s="88"/>
      <c r="P1262" s="89" t="s">
        <v>224</v>
      </c>
      <c r="Q1262" s="89" t="s">
        <v>1673</v>
      </c>
      <c r="R1262" s="93" t="s">
        <v>1673</v>
      </c>
      <c r="S1262" s="89" t="s">
        <v>6973</v>
      </c>
      <c r="T1262" s="96" t="s">
        <v>9270</v>
      </c>
      <c r="U1262" s="94" t="s">
        <v>6978</v>
      </c>
      <c r="V1262" s="88"/>
      <c r="W1262" s="88"/>
      <c r="X1262" s="89" t="s">
        <v>1673</v>
      </c>
    </row>
    <row r="1263" spans="1:24" ht="15" customHeight="1">
      <c r="A1263" s="88" t="s">
        <v>136</v>
      </c>
      <c r="B1263" s="88" t="s">
        <v>135</v>
      </c>
      <c r="C1263" s="89">
        <v>1494</v>
      </c>
      <c r="D1263" s="90" t="s">
        <v>238</v>
      </c>
      <c r="E1263" s="89" t="s">
        <v>841</v>
      </c>
      <c r="F1263" s="89" t="s">
        <v>1676</v>
      </c>
      <c r="G1263" s="89">
        <v>100</v>
      </c>
      <c r="H1263" s="89" t="s">
        <v>224</v>
      </c>
      <c r="I1263" s="88"/>
      <c r="J1263" s="91">
        <v>37346</v>
      </c>
      <c r="K1263" s="89"/>
      <c r="L1263" s="92">
        <f>DATE(YEAR(J1263)-26,MONTH(J1263),DAY(J1264))</f>
        <v>27850</v>
      </c>
      <c r="M1263" s="89" t="s">
        <v>799</v>
      </c>
      <c r="N1263" s="88" t="s">
        <v>1674</v>
      </c>
      <c r="O1263" s="88"/>
      <c r="P1263" s="89" t="s">
        <v>224</v>
      </c>
      <c r="Q1263" s="89" t="s">
        <v>1673</v>
      </c>
      <c r="R1263" s="93" t="s">
        <v>1673</v>
      </c>
      <c r="S1263" s="89" t="s">
        <v>6973</v>
      </c>
      <c r="T1263" s="96" t="s">
        <v>9270</v>
      </c>
      <c r="U1263" s="94" t="s">
        <v>6978</v>
      </c>
      <c r="V1263" s="88"/>
      <c r="W1263" s="88"/>
      <c r="X1263" s="89" t="s">
        <v>1673</v>
      </c>
    </row>
    <row r="1264" spans="1:24" ht="15" customHeight="1">
      <c r="A1264" s="88" t="s">
        <v>136</v>
      </c>
      <c r="B1264" s="88" t="s">
        <v>135</v>
      </c>
      <c r="C1264" s="89">
        <v>1495</v>
      </c>
      <c r="D1264" s="90" t="s">
        <v>284</v>
      </c>
      <c r="E1264" s="89" t="s">
        <v>974</v>
      </c>
      <c r="F1264" s="89" t="s">
        <v>1676</v>
      </c>
      <c r="G1264" s="89">
        <v>9000</v>
      </c>
      <c r="H1264" s="89" t="s">
        <v>224</v>
      </c>
      <c r="I1264" s="88"/>
      <c r="J1264" s="91">
        <v>37346</v>
      </c>
      <c r="K1264" s="89"/>
      <c r="L1264" s="92">
        <f>DATE(YEAR(J1264)-26,MONTH(J1264),DAY(J1265))</f>
        <v>27850</v>
      </c>
      <c r="M1264" s="89" t="s">
        <v>471</v>
      </c>
      <c r="N1264" s="88" t="s">
        <v>1674</v>
      </c>
      <c r="O1264" s="88"/>
      <c r="P1264" s="89" t="s">
        <v>224</v>
      </c>
      <c r="Q1264" s="89" t="s">
        <v>4606</v>
      </c>
      <c r="R1264" s="93" t="s">
        <v>2513</v>
      </c>
      <c r="S1264" s="89" t="s">
        <v>6973</v>
      </c>
      <c r="T1264" s="96" t="s">
        <v>9270</v>
      </c>
      <c r="U1264" s="94" t="s">
        <v>6978</v>
      </c>
      <c r="V1264" s="88"/>
      <c r="W1264" s="88"/>
      <c r="X1264" s="89" t="s">
        <v>6282</v>
      </c>
    </row>
    <row r="1265" spans="1:24" ht="15" customHeight="1">
      <c r="A1265" s="88" t="s">
        <v>136</v>
      </c>
      <c r="B1265" s="88" t="s">
        <v>135</v>
      </c>
      <c r="C1265" s="89">
        <v>1496</v>
      </c>
      <c r="D1265" s="90" t="s">
        <v>284</v>
      </c>
      <c r="E1265" s="89" t="s">
        <v>820</v>
      </c>
      <c r="F1265" s="89" t="s">
        <v>1675</v>
      </c>
      <c r="G1265" s="89">
        <v>500</v>
      </c>
      <c r="H1265" s="89" t="s">
        <v>224</v>
      </c>
      <c r="I1265" s="88"/>
      <c r="J1265" s="91">
        <v>37346</v>
      </c>
      <c r="K1265" s="89"/>
      <c r="L1265" s="92">
        <f>DATE(YEAR(J1265)-26,MONTH(J1265),DAY(J1266))</f>
        <v>27850</v>
      </c>
      <c r="M1265" s="89" t="s">
        <v>245</v>
      </c>
      <c r="N1265" s="88" t="s">
        <v>1674</v>
      </c>
      <c r="O1265" s="88"/>
      <c r="P1265" s="89" t="s">
        <v>224</v>
      </c>
      <c r="Q1265" s="89" t="s">
        <v>4607</v>
      </c>
      <c r="R1265" s="93" t="s">
        <v>2514</v>
      </c>
      <c r="S1265" s="89" t="s">
        <v>6973</v>
      </c>
      <c r="T1265" s="96" t="s">
        <v>9270</v>
      </c>
      <c r="U1265" s="94" t="s">
        <v>6978</v>
      </c>
      <c r="V1265" s="88"/>
      <c r="W1265" s="88"/>
      <c r="X1265" s="89" t="s">
        <v>1673</v>
      </c>
    </row>
    <row r="1266" spans="1:24" ht="15" customHeight="1">
      <c r="A1266" s="88" t="s">
        <v>136</v>
      </c>
      <c r="B1266" s="88" t="s">
        <v>135</v>
      </c>
      <c r="C1266" s="89">
        <v>1497</v>
      </c>
      <c r="D1266" s="90" t="s">
        <v>284</v>
      </c>
      <c r="E1266" s="89" t="s">
        <v>180</v>
      </c>
      <c r="F1266" s="89" t="s">
        <v>1675</v>
      </c>
      <c r="G1266" s="89">
        <v>1000</v>
      </c>
      <c r="H1266" s="89" t="s">
        <v>224</v>
      </c>
      <c r="I1266" s="88"/>
      <c r="J1266" s="91">
        <v>37346</v>
      </c>
      <c r="K1266" s="89"/>
      <c r="L1266" s="92">
        <f>DATE(YEAR(J1266)-26,MONTH(J1266),DAY(J1267))</f>
        <v>27850</v>
      </c>
      <c r="M1266" s="89" t="s">
        <v>245</v>
      </c>
      <c r="N1266" s="88" t="s">
        <v>1674</v>
      </c>
      <c r="O1266" s="88"/>
      <c r="P1266" s="89" t="s">
        <v>224</v>
      </c>
      <c r="Q1266" s="89" t="s">
        <v>1673</v>
      </c>
      <c r="R1266" s="93" t="s">
        <v>1673</v>
      </c>
      <c r="S1266" s="89" t="s">
        <v>6973</v>
      </c>
      <c r="T1266" s="96" t="s">
        <v>9270</v>
      </c>
      <c r="U1266" s="94" t="s">
        <v>6978</v>
      </c>
      <c r="V1266" s="88"/>
      <c r="W1266" s="88"/>
      <c r="X1266" s="89" t="s">
        <v>1673</v>
      </c>
    </row>
    <row r="1267" spans="1:24" ht="15" customHeight="1">
      <c r="A1267" s="88" t="s">
        <v>136</v>
      </c>
      <c r="B1267" s="88" t="s">
        <v>135</v>
      </c>
      <c r="C1267" s="89">
        <v>1498</v>
      </c>
      <c r="D1267" s="90" t="s">
        <v>631</v>
      </c>
      <c r="E1267" s="89" t="s">
        <v>973</v>
      </c>
      <c r="F1267" s="89" t="s">
        <v>1675</v>
      </c>
      <c r="G1267" s="89">
        <v>5000</v>
      </c>
      <c r="H1267" s="89" t="s">
        <v>224</v>
      </c>
      <c r="I1267" s="88"/>
      <c r="J1267" s="91">
        <v>37346</v>
      </c>
      <c r="K1267" s="89"/>
      <c r="L1267" s="92">
        <f>DATE(YEAR(J1267)-26,MONTH(J1267),DAY(J1268))</f>
        <v>27850</v>
      </c>
      <c r="M1267" s="89" t="s">
        <v>151</v>
      </c>
      <c r="N1267" s="88" t="s">
        <v>1674</v>
      </c>
      <c r="O1267" s="88"/>
      <c r="P1267" s="89" t="s">
        <v>224</v>
      </c>
      <c r="Q1267" s="89" t="s">
        <v>4608</v>
      </c>
      <c r="R1267" s="93" t="s">
        <v>2515</v>
      </c>
      <c r="S1267" s="89" t="s">
        <v>6974</v>
      </c>
      <c r="T1267" s="96" t="s">
        <v>9270</v>
      </c>
      <c r="U1267" s="94" t="s">
        <v>6978</v>
      </c>
      <c r="V1267" s="88"/>
      <c r="W1267" s="88"/>
      <c r="X1267" s="89" t="s">
        <v>6283</v>
      </c>
    </row>
    <row r="1268" spans="1:24" ht="15" customHeight="1">
      <c r="A1268" s="88" t="s">
        <v>136</v>
      </c>
      <c r="B1268" s="88" t="s">
        <v>135</v>
      </c>
      <c r="C1268" s="89">
        <v>1499</v>
      </c>
      <c r="D1268" s="90" t="s">
        <v>631</v>
      </c>
      <c r="E1268" s="89" t="s">
        <v>615</v>
      </c>
      <c r="F1268" s="89" t="s">
        <v>1676</v>
      </c>
      <c r="G1268" s="89">
        <v>4100</v>
      </c>
      <c r="H1268" s="89" t="s">
        <v>224</v>
      </c>
      <c r="I1268" s="88"/>
      <c r="J1268" s="91">
        <v>37346</v>
      </c>
      <c r="K1268" s="89"/>
      <c r="L1268" s="92">
        <f>DATE(YEAR(J1268)-26,MONTH(J1268),DAY(J1269))</f>
        <v>27840</v>
      </c>
      <c r="M1268" s="89" t="s">
        <v>151</v>
      </c>
      <c r="N1268" s="88" t="s">
        <v>1674</v>
      </c>
      <c r="O1268" s="88"/>
      <c r="P1268" s="89" t="s">
        <v>224</v>
      </c>
      <c r="Q1268" s="89" t="s">
        <v>4562</v>
      </c>
      <c r="R1268" s="93" t="s">
        <v>2516</v>
      </c>
      <c r="S1268" s="89" t="s">
        <v>6974</v>
      </c>
      <c r="T1268" s="96" t="s">
        <v>9270</v>
      </c>
      <c r="U1268" s="94" t="s">
        <v>6978</v>
      </c>
      <c r="V1268" s="88"/>
      <c r="W1268" s="88"/>
      <c r="X1268" s="89" t="s">
        <v>6284</v>
      </c>
    </row>
    <row r="1269" spans="1:24" ht="15" customHeight="1">
      <c r="A1269" s="88" t="s">
        <v>136</v>
      </c>
      <c r="B1269" s="88" t="s">
        <v>135</v>
      </c>
      <c r="C1269" s="89">
        <v>1500</v>
      </c>
      <c r="D1269" s="90" t="s">
        <v>972</v>
      </c>
      <c r="E1269" s="89" t="s">
        <v>971</v>
      </c>
      <c r="F1269" s="89" t="s">
        <v>1675</v>
      </c>
      <c r="G1269" s="89">
        <v>100</v>
      </c>
      <c r="H1269" s="89" t="s">
        <v>224</v>
      </c>
      <c r="I1269" s="88"/>
      <c r="J1269" s="91">
        <v>44947</v>
      </c>
      <c r="K1269" s="89"/>
      <c r="L1269" s="92">
        <f>DATE(YEAR(J1269)-26,MONTH(J1269),DAY(J1270))</f>
        <v>35461</v>
      </c>
      <c r="M1269" s="89" t="s">
        <v>1275</v>
      </c>
      <c r="N1269" s="88" t="s">
        <v>1674</v>
      </c>
      <c r="O1269" s="88"/>
      <c r="P1269" s="89" t="s">
        <v>224</v>
      </c>
      <c r="Q1269" s="89" t="s">
        <v>1673</v>
      </c>
      <c r="R1269" s="93" t="s">
        <v>1673</v>
      </c>
      <c r="S1269" s="89" t="s">
        <v>6973</v>
      </c>
      <c r="T1269" s="96" t="s">
        <v>9270</v>
      </c>
      <c r="U1269" s="94" t="s">
        <v>6978</v>
      </c>
      <c r="V1269" s="88"/>
      <c r="W1269" s="88"/>
      <c r="X1269" s="89" t="s">
        <v>1673</v>
      </c>
    </row>
    <row r="1270" spans="1:24" ht="15" customHeight="1">
      <c r="A1270" s="88" t="s">
        <v>136</v>
      </c>
      <c r="B1270" s="88" t="s">
        <v>135</v>
      </c>
      <c r="C1270" s="89">
        <v>1501</v>
      </c>
      <c r="D1270" s="90" t="s">
        <v>967</v>
      </c>
      <c r="E1270" s="89" t="s">
        <v>970</v>
      </c>
      <c r="F1270" s="89" t="s">
        <v>1675</v>
      </c>
      <c r="G1270" s="89">
        <v>100</v>
      </c>
      <c r="H1270" s="89" t="s">
        <v>224</v>
      </c>
      <c r="I1270" s="88"/>
      <c r="J1270" s="91">
        <v>37346</v>
      </c>
      <c r="K1270" s="89"/>
      <c r="L1270" s="92">
        <f>DATE(YEAR(J1270)-26,MONTH(J1270),DAY(J1271))</f>
        <v>27850</v>
      </c>
      <c r="M1270" s="89" t="s">
        <v>831</v>
      </c>
      <c r="N1270" s="88" t="s">
        <v>1674</v>
      </c>
      <c r="O1270" s="88"/>
      <c r="P1270" s="89" t="s">
        <v>224</v>
      </c>
      <c r="Q1270" s="89" t="s">
        <v>1673</v>
      </c>
      <c r="R1270" s="93" t="s">
        <v>1673</v>
      </c>
      <c r="S1270" s="89" t="s">
        <v>6973</v>
      </c>
      <c r="T1270" s="96" t="s">
        <v>9270</v>
      </c>
      <c r="U1270" s="94" t="s">
        <v>6978</v>
      </c>
      <c r="V1270" s="88"/>
      <c r="W1270" s="88"/>
      <c r="X1270" s="89" t="s">
        <v>1673</v>
      </c>
    </row>
    <row r="1271" spans="1:24" ht="15" customHeight="1">
      <c r="A1271" s="88" t="s">
        <v>136</v>
      </c>
      <c r="B1271" s="88" t="s">
        <v>135</v>
      </c>
      <c r="C1271" s="89">
        <v>1502</v>
      </c>
      <c r="D1271" s="90" t="s">
        <v>967</v>
      </c>
      <c r="E1271" s="89" t="s">
        <v>969</v>
      </c>
      <c r="F1271" s="89" t="s">
        <v>1676</v>
      </c>
      <c r="G1271" s="89">
        <v>100</v>
      </c>
      <c r="H1271" s="89" t="s">
        <v>224</v>
      </c>
      <c r="I1271" s="88"/>
      <c r="J1271" s="91">
        <v>37346</v>
      </c>
      <c r="K1271" s="89"/>
      <c r="L1271" s="92">
        <f>DATE(YEAR(J1271)-26,MONTH(J1271),DAY(J1272))</f>
        <v>27850</v>
      </c>
      <c r="M1271" s="89" t="s">
        <v>971</v>
      </c>
      <c r="N1271" s="88" t="s">
        <v>1674</v>
      </c>
      <c r="O1271" s="88"/>
      <c r="P1271" s="89" t="s">
        <v>224</v>
      </c>
      <c r="Q1271" s="89" t="s">
        <v>1673</v>
      </c>
      <c r="R1271" s="93" t="s">
        <v>1673</v>
      </c>
      <c r="S1271" s="89" t="s">
        <v>6973</v>
      </c>
      <c r="T1271" s="96" t="s">
        <v>9270</v>
      </c>
      <c r="U1271" s="94" t="s">
        <v>6978</v>
      </c>
      <c r="V1271" s="88"/>
      <c r="W1271" s="88"/>
      <c r="X1271" s="89" t="s">
        <v>1673</v>
      </c>
    </row>
    <row r="1272" spans="1:24" ht="15" customHeight="1">
      <c r="A1272" s="88" t="s">
        <v>136</v>
      </c>
      <c r="B1272" s="88" t="s">
        <v>135</v>
      </c>
      <c r="C1272" s="89">
        <v>1503</v>
      </c>
      <c r="D1272" s="90" t="s">
        <v>967</v>
      </c>
      <c r="E1272" s="89" t="s">
        <v>968</v>
      </c>
      <c r="F1272" s="89" t="s">
        <v>1675</v>
      </c>
      <c r="G1272" s="89">
        <v>100</v>
      </c>
      <c r="H1272" s="89" t="s">
        <v>224</v>
      </c>
      <c r="I1272" s="88"/>
      <c r="J1272" s="91">
        <v>37346</v>
      </c>
      <c r="K1272" s="89"/>
      <c r="L1272" s="92">
        <f>DATE(YEAR(J1272)-26,MONTH(J1272),DAY(J1273))</f>
        <v>27850</v>
      </c>
      <c r="M1272" s="89" t="s">
        <v>971</v>
      </c>
      <c r="N1272" s="88" t="s">
        <v>1674</v>
      </c>
      <c r="O1272" s="88"/>
      <c r="P1272" s="89" t="s">
        <v>224</v>
      </c>
      <c r="Q1272" s="89" t="s">
        <v>1673</v>
      </c>
      <c r="R1272" s="93" t="s">
        <v>1673</v>
      </c>
      <c r="S1272" s="89" t="s">
        <v>6973</v>
      </c>
      <c r="T1272" s="96" t="s">
        <v>9270</v>
      </c>
      <c r="U1272" s="94" t="s">
        <v>6978</v>
      </c>
      <c r="V1272" s="88"/>
      <c r="W1272" s="88"/>
      <c r="X1272" s="89" t="s">
        <v>1673</v>
      </c>
    </row>
    <row r="1273" spans="1:24" ht="15" customHeight="1">
      <c r="A1273" s="88" t="s">
        <v>136</v>
      </c>
      <c r="B1273" s="88" t="s">
        <v>135</v>
      </c>
      <c r="C1273" s="89">
        <v>1504</v>
      </c>
      <c r="D1273" s="90" t="s">
        <v>967</v>
      </c>
      <c r="E1273" s="89" t="s">
        <v>966</v>
      </c>
      <c r="F1273" s="89" t="s">
        <v>1675</v>
      </c>
      <c r="G1273" s="89">
        <v>100</v>
      </c>
      <c r="H1273" s="89" t="s">
        <v>224</v>
      </c>
      <c r="I1273" s="88"/>
      <c r="J1273" s="91">
        <v>37346</v>
      </c>
      <c r="K1273" s="89"/>
      <c r="L1273" s="92">
        <f>DATE(YEAR(J1273)-26,MONTH(J1273),DAY(J1274))</f>
        <v>27850</v>
      </c>
      <c r="M1273" s="89" t="s">
        <v>971</v>
      </c>
      <c r="N1273" s="88" t="s">
        <v>1674</v>
      </c>
      <c r="O1273" s="88"/>
      <c r="P1273" s="89" t="s">
        <v>224</v>
      </c>
      <c r="Q1273" s="89" t="s">
        <v>1673</v>
      </c>
      <c r="R1273" s="93" t="s">
        <v>1673</v>
      </c>
      <c r="S1273" s="89" t="s">
        <v>6973</v>
      </c>
      <c r="T1273" s="96" t="s">
        <v>9270</v>
      </c>
      <c r="U1273" s="94" t="s">
        <v>6978</v>
      </c>
      <c r="V1273" s="88"/>
      <c r="W1273" s="88"/>
      <c r="X1273" s="89" t="s">
        <v>1673</v>
      </c>
    </row>
    <row r="1274" spans="1:24" ht="15" customHeight="1">
      <c r="A1274" s="88" t="s">
        <v>136</v>
      </c>
      <c r="B1274" s="88" t="s">
        <v>135</v>
      </c>
      <c r="C1274" s="89">
        <v>1505</v>
      </c>
      <c r="D1274" s="90" t="s">
        <v>238</v>
      </c>
      <c r="E1274" s="89" t="s">
        <v>207</v>
      </c>
      <c r="F1274" s="89" t="s">
        <v>1675</v>
      </c>
      <c r="G1274" s="89">
        <v>5500</v>
      </c>
      <c r="H1274" s="89" t="s">
        <v>224</v>
      </c>
      <c r="I1274" s="88"/>
      <c r="J1274" s="91">
        <v>37346</v>
      </c>
      <c r="K1274" s="89"/>
      <c r="L1274" s="92">
        <f>DATE(YEAR(J1274)-26,MONTH(J1274),DAY(J1275))</f>
        <v>27850</v>
      </c>
      <c r="M1274" s="89" t="s">
        <v>256</v>
      </c>
      <c r="N1274" s="88" t="s">
        <v>1674</v>
      </c>
      <c r="O1274" s="88"/>
      <c r="P1274" s="89" t="s">
        <v>224</v>
      </c>
      <c r="Q1274" s="89" t="s">
        <v>4609</v>
      </c>
      <c r="R1274" s="93" t="s">
        <v>2517</v>
      </c>
      <c r="S1274" s="89" t="s">
        <v>6973</v>
      </c>
      <c r="T1274" s="96" t="s">
        <v>9270</v>
      </c>
      <c r="U1274" s="94" t="s">
        <v>6979</v>
      </c>
      <c r="V1274" s="88"/>
      <c r="W1274" s="88"/>
      <c r="X1274" s="89" t="s">
        <v>6285</v>
      </c>
    </row>
    <row r="1275" spans="1:24" ht="15" customHeight="1">
      <c r="A1275" s="88" t="s">
        <v>136</v>
      </c>
      <c r="B1275" s="88" t="s">
        <v>135</v>
      </c>
      <c r="C1275" s="89">
        <v>1506</v>
      </c>
      <c r="D1275" s="90" t="s">
        <v>238</v>
      </c>
      <c r="E1275" s="89" t="s">
        <v>965</v>
      </c>
      <c r="F1275" s="89" t="s">
        <v>1675</v>
      </c>
      <c r="G1275" s="89">
        <v>1100</v>
      </c>
      <c r="H1275" s="89" t="s">
        <v>224</v>
      </c>
      <c r="I1275" s="88"/>
      <c r="J1275" s="91">
        <v>37346</v>
      </c>
      <c r="K1275" s="89"/>
      <c r="L1275" s="92">
        <f>DATE(YEAR(J1275)-26,MONTH(J1275),DAY(J1276))</f>
        <v>27850</v>
      </c>
      <c r="M1275" s="89" t="s">
        <v>799</v>
      </c>
      <c r="N1275" s="88" t="s">
        <v>1674</v>
      </c>
      <c r="O1275" s="88"/>
      <c r="P1275" s="89" t="s">
        <v>224</v>
      </c>
      <c r="Q1275" s="89" t="s">
        <v>4610</v>
      </c>
      <c r="R1275" s="93" t="s">
        <v>2518</v>
      </c>
      <c r="S1275" s="89" t="s">
        <v>6973</v>
      </c>
      <c r="T1275" s="96" t="s">
        <v>9270</v>
      </c>
      <c r="U1275" s="94" t="s">
        <v>6979</v>
      </c>
      <c r="V1275" s="88"/>
      <c r="W1275" s="88"/>
      <c r="X1275" s="89" t="s">
        <v>1673</v>
      </c>
    </row>
    <row r="1276" spans="1:24" ht="15" customHeight="1">
      <c r="A1276" s="88" t="s">
        <v>136</v>
      </c>
      <c r="B1276" s="88" t="s">
        <v>135</v>
      </c>
      <c r="C1276" s="89">
        <v>1507</v>
      </c>
      <c r="D1276" s="90" t="s">
        <v>255</v>
      </c>
      <c r="E1276" s="89" t="s">
        <v>246</v>
      </c>
      <c r="F1276" s="89" t="s">
        <v>1676</v>
      </c>
      <c r="G1276" s="89">
        <v>500</v>
      </c>
      <c r="H1276" s="89" t="s">
        <v>224</v>
      </c>
      <c r="I1276" s="88"/>
      <c r="J1276" s="91">
        <v>37346</v>
      </c>
      <c r="K1276" s="89"/>
      <c r="L1276" s="92">
        <f>DATE(YEAR(J1276)-26,MONTH(J1276),DAY(J1277))</f>
        <v>27850</v>
      </c>
      <c r="M1276" s="89" t="s">
        <v>405</v>
      </c>
      <c r="N1276" s="88" t="s">
        <v>1674</v>
      </c>
      <c r="O1276" s="88"/>
      <c r="P1276" s="89" t="s">
        <v>224</v>
      </c>
      <c r="Q1276" s="89" t="s">
        <v>1673</v>
      </c>
      <c r="R1276" s="93" t="s">
        <v>1673</v>
      </c>
      <c r="S1276" s="89" t="s">
        <v>6973</v>
      </c>
      <c r="T1276" s="96" t="s">
        <v>9270</v>
      </c>
      <c r="U1276" s="94" t="s">
        <v>6978</v>
      </c>
      <c r="V1276" s="88"/>
      <c r="W1276" s="88"/>
      <c r="X1276" s="89" t="s">
        <v>1673</v>
      </c>
    </row>
    <row r="1277" spans="1:24" ht="15" customHeight="1">
      <c r="A1277" s="88" t="s">
        <v>136</v>
      </c>
      <c r="B1277" s="88" t="s">
        <v>135</v>
      </c>
      <c r="C1277" s="89">
        <v>1508</v>
      </c>
      <c r="D1277" s="90" t="s">
        <v>964</v>
      </c>
      <c r="E1277" s="89" t="s">
        <v>164</v>
      </c>
      <c r="F1277" s="89" t="s">
        <v>1675</v>
      </c>
      <c r="G1277" s="89">
        <v>4000</v>
      </c>
      <c r="H1277" s="89" t="s">
        <v>224</v>
      </c>
      <c r="I1277" s="88"/>
      <c r="J1277" s="91">
        <v>37346</v>
      </c>
      <c r="K1277" s="89"/>
      <c r="L1277" s="92">
        <f>DATE(YEAR(J1277)-26,MONTH(J1277),DAY(J1278))</f>
        <v>27850</v>
      </c>
      <c r="M1277" s="89" t="s">
        <v>1553</v>
      </c>
      <c r="N1277" s="88" t="s">
        <v>1674</v>
      </c>
      <c r="O1277" s="88"/>
      <c r="P1277" s="89" t="s">
        <v>224</v>
      </c>
      <c r="Q1277" s="89" t="s">
        <v>4611</v>
      </c>
      <c r="R1277" s="93" t="s">
        <v>2519</v>
      </c>
      <c r="S1277" s="89" t="s">
        <v>6973</v>
      </c>
      <c r="T1277" s="96" t="s">
        <v>9270</v>
      </c>
      <c r="U1277" s="94" t="s">
        <v>6978</v>
      </c>
      <c r="V1277" s="88"/>
      <c r="W1277" s="88"/>
      <c r="X1277" s="89" t="s">
        <v>6286</v>
      </c>
    </row>
    <row r="1278" spans="1:24" ht="15" customHeight="1">
      <c r="A1278" s="88" t="s">
        <v>136</v>
      </c>
      <c r="B1278" s="88" t="s">
        <v>135</v>
      </c>
      <c r="C1278" s="89">
        <v>1509</v>
      </c>
      <c r="D1278" s="90" t="s">
        <v>654</v>
      </c>
      <c r="E1278" s="89" t="s">
        <v>963</v>
      </c>
      <c r="F1278" s="89" t="s">
        <v>1675</v>
      </c>
      <c r="G1278" s="89">
        <v>1000</v>
      </c>
      <c r="H1278" s="89" t="s">
        <v>224</v>
      </c>
      <c r="I1278" s="88"/>
      <c r="J1278" s="91">
        <v>37346</v>
      </c>
      <c r="K1278" s="89"/>
      <c r="L1278" s="92">
        <f>DATE(YEAR(J1278)-26,MONTH(J1278),DAY(J1279))</f>
        <v>27850</v>
      </c>
      <c r="M1278" s="89" t="s">
        <v>1552</v>
      </c>
      <c r="N1278" s="88" t="s">
        <v>1674</v>
      </c>
      <c r="O1278" s="88"/>
      <c r="P1278" s="89" t="s">
        <v>224</v>
      </c>
      <c r="Q1278" s="89" t="s">
        <v>4612</v>
      </c>
      <c r="R1278" s="93" t="s">
        <v>2520</v>
      </c>
      <c r="S1278" s="89" t="s">
        <v>6975</v>
      </c>
      <c r="T1278" s="96" t="s">
        <v>9270</v>
      </c>
      <c r="U1278" s="94" t="s">
        <v>6978</v>
      </c>
      <c r="V1278" s="88"/>
      <c r="W1278" s="88"/>
      <c r="X1278" s="89" t="s">
        <v>1673</v>
      </c>
    </row>
    <row r="1279" spans="1:24" ht="15" customHeight="1">
      <c r="A1279" s="88" t="s">
        <v>136</v>
      </c>
      <c r="B1279" s="88" t="s">
        <v>135</v>
      </c>
      <c r="C1279" s="89">
        <v>1510</v>
      </c>
      <c r="D1279" s="90" t="s">
        <v>255</v>
      </c>
      <c r="E1279" s="89" t="s">
        <v>838</v>
      </c>
      <c r="F1279" s="89" t="s">
        <v>1675</v>
      </c>
      <c r="G1279" s="89">
        <v>15000</v>
      </c>
      <c r="H1279" s="89" t="s">
        <v>224</v>
      </c>
      <c r="I1279" s="88"/>
      <c r="J1279" s="91">
        <v>37346</v>
      </c>
      <c r="K1279" s="89"/>
      <c r="L1279" s="92">
        <f>DATE(YEAR(J1279)-26,MONTH(J1279),DAY(J1280))</f>
        <v>27850</v>
      </c>
      <c r="M1279" s="89" t="s">
        <v>185</v>
      </c>
      <c r="N1279" s="88" t="s">
        <v>1674</v>
      </c>
      <c r="O1279" s="88"/>
      <c r="P1279" s="89" t="s">
        <v>224</v>
      </c>
      <c r="Q1279" s="89" t="s">
        <v>4613</v>
      </c>
      <c r="R1279" s="93" t="s">
        <v>2521</v>
      </c>
      <c r="S1279" s="89" t="s">
        <v>6973</v>
      </c>
      <c r="T1279" s="96" t="s">
        <v>9270</v>
      </c>
      <c r="U1279" s="94" t="s">
        <v>6977</v>
      </c>
      <c r="V1279" s="88"/>
      <c r="W1279" s="88"/>
      <c r="X1279" s="89" t="s">
        <v>6287</v>
      </c>
    </row>
    <row r="1280" spans="1:24" ht="15" customHeight="1">
      <c r="A1280" s="88" t="s">
        <v>136</v>
      </c>
      <c r="B1280" s="88" t="s">
        <v>135</v>
      </c>
      <c r="C1280" s="89">
        <v>1511</v>
      </c>
      <c r="D1280" s="90" t="s">
        <v>284</v>
      </c>
      <c r="E1280" s="89" t="s">
        <v>306</v>
      </c>
      <c r="F1280" s="89" t="s">
        <v>1675</v>
      </c>
      <c r="G1280" s="89">
        <v>8000</v>
      </c>
      <c r="H1280" s="89" t="s">
        <v>224</v>
      </c>
      <c r="I1280" s="88"/>
      <c r="J1280" s="91">
        <v>37346</v>
      </c>
      <c r="K1280" s="89"/>
      <c r="L1280" s="92">
        <f>DATE(YEAR(J1280)-26,MONTH(J1280),DAY(J1281))</f>
        <v>27850</v>
      </c>
      <c r="M1280" s="89" t="s">
        <v>471</v>
      </c>
      <c r="N1280" s="88" t="s">
        <v>1674</v>
      </c>
      <c r="O1280" s="88"/>
      <c r="P1280" s="89" t="s">
        <v>224</v>
      </c>
      <c r="Q1280" s="89" t="s">
        <v>4614</v>
      </c>
      <c r="R1280" s="93" t="s">
        <v>2522</v>
      </c>
      <c r="S1280" s="89" t="s">
        <v>6973</v>
      </c>
      <c r="T1280" s="96" t="s">
        <v>9270</v>
      </c>
      <c r="U1280" s="94" t="s">
        <v>6978</v>
      </c>
      <c r="V1280" s="88"/>
      <c r="W1280" s="88"/>
      <c r="X1280" s="89" t="s">
        <v>6288</v>
      </c>
    </row>
    <row r="1281" spans="1:24" ht="15" customHeight="1">
      <c r="A1281" s="88" t="s">
        <v>136</v>
      </c>
      <c r="B1281" s="88" t="s">
        <v>135</v>
      </c>
      <c r="C1281" s="89">
        <v>1512</v>
      </c>
      <c r="D1281" s="90" t="s">
        <v>631</v>
      </c>
      <c r="E1281" s="89" t="s">
        <v>219</v>
      </c>
      <c r="F1281" s="89" t="s">
        <v>1676</v>
      </c>
      <c r="G1281" s="89">
        <v>500</v>
      </c>
      <c r="H1281" s="89" t="s">
        <v>224</v>
      </c>
      <c r="I1281" s="88"/>
      <c r="J1281" s="91">
        <v>37346</v>
      </c>
      <c r="K1281" s="89"/>
      <c r="L1281" s="92">
        <f>DATE(YEAR(J1281)-26,MONTH(J1281),DAY(J1282))</f>
        <v>27850</v>
      </c>
      <c r="M1281" s="89" t="s">
        <v>292</v>
      </c>
      <c r="N1281" s="88" t="s">
        <v>1674</v>
      </c>
      <c r="O1281" s="88"/>
      <c r="P1281" s="89" t="s">
        <v>224</v>
      </c>
      <c r="Q1281" s="89" t="s">
        <v>4562</v>
      </c>
      <c r="R1281" s="93" t="s">
        <v>2523</v>
      </c>
      <c r="S1281" s="89" t="s">
        <v>6974</v>
      </c>
      <c r="T1281" s="96" t="s">
        <v>9270</v>
      </c>
      <c r="U1281" s="94" t="s">
        <v>6978</v>
      </c>
      <c r="V1281" s="88"/>
      <c r="W1281" s="88"/>
      <c r="X1281" s="89" t="s">
        <v>1673</v>
      </c>
    </row>
    <row r="1282" spans="1:24" ht="15" customHeight="1">
      <c r="A1282" s="88" t="s">
        <v>136</v>
      </c>
      <c r="B1282" s="88" t="s">
        <v>135</v>
      </c>
      <c r="C1282" s="89">
        <v>1513</v>
      </c>
      <c r="D1282" s="90" t="s">
        <v>631</v>
      </c>
      <c r="E1282" s="89" t="s">
        <v>354</v>
      </c>
      <c r="F1282" s="89" t="s">
        <v>1676</v>
      </c>
      <c r="G1282" s="89">
        <v>500</v>
      </c>
      <c r="H1282" s="89" t="s">
        <v>224</v>
      </c>
      <c r="I1282" s="88"/>
      <c r="J1282" s="91">
        <v>37346</v>
      </c>
      <c r="K1282" s="89"/>
      <c r="L1282" s="92">
        <f>DATE(YEAR(J1282)-26,MONTH(J1282),DAY(J1283))</f>
        <v>27850</v>
      </c>
      <c r="M1282" s="89" t="s">
        <v>1551</v>
      </c>
      <c r="N1282" s="88" t="s">
        <v>1674</v>
      </c>
      <c r="O1282" s="88"/>
      <c r="P1282" s="89" t="s">
        <v>224</v>
      </c>
      <c r="Q1282" s="89" t="s">
        <v>4608</v>
      </c>
      <c r="R1282" s="93" t="s">
        <v>2524</v>
      </c>
      <c r="S1282" s="89" t="s">
        <v>6974</v>
      </c>
      <c r="T1282" s="96" t="s">
        <v>9270</v>
      </c>
      <c r="U1282" s="94" t="s">
        <v>6978</v>
      </c>
      <c r="V1282" s="88"/>
      <c r="W1282" s="88"/>
      <c r="X1282" s="89" t="s">
        <v>1673</v>
      </c>
    </row>
    <row r="1283" spans="1:24" ht="15" customHeight="1">
      <c r="A1283" s="88" t="s">
        <v>136</v>
      </c>
      <c r="B1283" s="88" t="s">
        <v>135</v>
      </c>
      <c r="C1283" s="89">
        <v>1514</v>
      </c>
      <c r="D1283" s="90" t="s">
        <v>631</v>
      </c>
      <c r="E1283" s="89" t="s">
        <v>332</v>
      </c>
      <c r="F1283" s="89" t="s">
        <v>1676</v>
      </c>
      <c r="G1283" s="89">
        <v>500</v>
      </c>
      <c r="H1283" s="89" t="s">
        <v>224</v>
      </c>
      <c r="I1283" s="88"/>
      <c r="J1283" s="91">
        <v>37346</v>
      </c>
      <c r="K1283" s="89"/>
      <c r="L1283" s="92">
        <f>DATE(YEAR(J1283)-26,MONTH(J1283),DAY(J1284))</f>
        <v>27850</v>
      </c>
      <c r="M1283" s="89" t="s">
        <v>1100</v>
      </c>
      <c r="N1283" s="88" t="s">
        <v>1674</v>
      </c>
      <c r="O1283" s="88"/>
      <c r="P1283" s="89" t="s">
        <v>224</v>
      </c>
      <c r="Q1283" s="89" t="s">
        <v>4563</v>
      </c>
      <c r="R1283" s="93" t="s">
        <v>2525</v>
      </c>
      <c r="S1283" s="89" t="s">
        <v>6974</v>
      </c>
      <c r="T1283" s="96" t="s">
        <v>9270</v>
      </c>
      <c r="U1283" s="94" t="s">
        <v>6978</v>
      </c>
      <c r="V1283" s="88"/>
      <c r="W1283" s="88"/>
      <c r="X1283" s="89" t="s">
        <v>1673</v>
      </c>
    </row>
    <row r="1284" spans="1:24" ht="15" customHeight="1">
      <c r="A1284" s="88" t="s">
        <v>136</v>
      </c>
      <c r="B1284" s="88" t="s">
        <v>135</v>
      </c>
      <c r="C1284" s="89">
        <v>1515</v>
      </c>
      <c r="D1284" s="90" t="s">
        <v>631</v>
      </c>
      <c r="E1284" s="89" t="s">
        <v>962</v>
      </c>
      <c r="F1284" s="89" t="s">
        <v>1675</v>
      </c>
      <c r="G1284" s="89">
        <v>100</v>
      </c>
      <c r="H1284" s="89" t="s">
        <v>224</v>
      </c>
      <c r="I1284" s="88"/>
      <c r="J1284" s="91">
        <v>37346</v>
      </c>
      <c r="K1284" s="89"/>
      <c r="L1284" s="92">
        <f>DATE(YEAR(J1284)-26,MONTH(J1284),DAY(J1285))</f>
        <v>27850</v>
      </c>
      <c r="M1284" s="89" t="s">
        <v>165</v>
      </c>
      <c r="N1284" s="88" t="s">
        <v>1674</v>
      </c>
      <c r="O1284" s="88"/>
      <c r="P1284" s="89" t="s">
        <v>224</v>
      </c>
      <c r="Q1284" s="89" t="s">
        <v>1673</v>
      </c>
      <c r="R1284" s="93" t="s">
        <v>1673</v>
      </c>
      <c r="S1284" s="89" t="s">
        <v>6974</v>
      </c>
      <c r="T1284" s="96" t="s">
        <v>9270</v>
      </c>
      <c r="U1284" s="94" t="s">
        <v>6978</v>
      </c>
      <c r="V1284" s="88"/>
      <c r="W1284" s="88"/>
      <c r="X1284" s="89" t="s">
        <v>1673</v>
      </c>
    </row>
    <row r="1285" spans="1:24" ht="15" customHeight="1">
      <c r="A1285" s="88" t="s">
        <v>136</v>
      </c>
      <c r="B1285" s="88" t="s">
        <v>135</v>
      </c>
      <c r="C1285" s="89">
        <v>1516</v>
      </c>
      <c r="D1285" s="90" t="s">
        <v>631</v>
      </c>
      <c r="E1285" s="89" t="s">
        <v>275</v>
      </c>
      <c r="F1285" s="89" t="s">
        <v>1676</v>
      </c>
      <c r="G1285" s="89">
        <v>100</v>
      </c>
      <c r="H1285" s="89" t="s">
        <v>224</v>
      </c>
      <c r="I1285" s="88"/>
      <c r="J1285" s="91">
        <v>37346</v>
      </c>
      <c r="K1285" s="89"/>
      <c r="L1285" s="92">
        <f>DATE(YEAR(J1285)-26,MONTH(J1285),DAY(J1286))</f>
        <v>27850</v>
      </c>
      <c r="M1285" s="89" t="s">
        <v>962</v>
      </c>
      <c r="N1285" s="88" t="s">
        <v>1674</v>
      </c>
      <c r="O1285" s="88"/>
      <c r="P1285" s="89" t="s">
        <v>224</v>
      </c>
      <c r="Q1285" s="89" t="s">
        <v>1673</v>
      </c>
      <c r="R1285" s="93" t="s">
        <v>1673</v>
      </c>
      <c r="S1285" s="89" t="s">
        <v>6974</v>
      </c>
      <c r="T1285" s="96" t="s">
        <v>9270</v>
      </c>
      <c r="U1285" s="94" t="s">
        <v>6978</v>
      </c>
      <c r="V1285" s="88"/>
      <c r="W1285" s="88"/>
      <c r="X1285" s="89" t="s">
        <v>1673</v>
      </c>
    </row>
    <row r="1286" spans="1:24" ht="15" customHeight="1">
      <c r="A1286" s="88" t="s">
        <v>136</v>
      </c>
      <c r="B1286" s="88" t="s">
        <v>135</v>
      </c>
      <c r="C1286" s="89">
        <v>1517</v>
      </c>
      <c r="D1286" s="90" t="s">
        <v>631</v>
      </c>
      <c r="E1286" s="89" t="s">
        <v>777</v>
      </c>
      <c r="F1286" s="89" t="s">
        <v>1676</v>
      </c>
      <c r="G1286" s="89">
        <v>600</v>
      </c>
      <c r="H1286" s="89" t="s">
        <v>224</v>
      </c>
      <c r="I1286" s="88"/>
      <c r="J1286" s="91">
        <v>37346</v>
      </c>
      <c r="K1286" s="89"/>
      <c r="L1286" s="92">
        <f>DATE(YEAR(J1286)-26,MONTH(J1286),DAY(J1287))</f>
        <v>27850</v>
      </c>
      <c r="M1286" s="89" t="s">
        <v>165</v>
      </c>
      <c r="N1286" s="88" t="s">
        <v>1674</v>
      </c>
      <c r="O1286" s="88"/>
      <c r="P1286" s="89" t="s">
        <v>224</v>
      </c>
      <c r="Q1286" s="89" t="s">
        <v>1673</v>
      </c>
      <c r="R1286" s="93" t="s">
        <v>2526</v>
      </c>
      <c r="S1286" s="89" t="s">
        <v>6974</v>
      </c>
      <c r="T1286" s="96" t="s">
        <v>9270</v>
      </c>
      <c r="U1286" s="94" t="s">
        <v>6978</v>
      </c>
      <c r="V1286" s="88"/>
      <c r="W1286" s="88"/>
      <c r="X1286" s="89" t="s">
        <v>1673</v>
      </c>
    </row>
    <row r="1287" spans="1:24" ht="15" customHeight="1">
      <c r="A1287" s="88" t="s">
        <v>136</v>
      </c>
      <c r="B1287" s="88" t="s">
        <v>135</v>
      </c>
      <c r="C1287" s="89">
        <v>1518</v>
      </c>
      <c r="D1287" s="90" t="s">
        <v>284</v>
      </c>
      <c r="E1287" s="89" t="s">
        <v>909</v>
      </c>
      <c r="F1287" s="89" t="s">
        <v>1675</v>
      </c>
      <c r="G1287" s="89">
        <v>17500</v>
      </c>
      <c r="H1287" s="89" t="s">
        <v>224</v>
      </c>
      <c r="I1287" s="88"/>
      <c r="J1287" s="91">
        <v>37346</v>
      </c>
      <c r="K1287" s="89"/>
      <c r="L1287" s="92">
        <f>DATE(YEAR(J1287)-26,MONTH(J1287),DAY(J1288))</f>
        <v>27850</v>
      </c>
      <c r="M1287" s="89" t="s">
        <v>324</v>
      </c>
      <c r="N1287" s="88" t="s">
        <v>1674</v>
      </c>
      <c r="O1287" s="88"/>
      <c r="P1287" s="89" t="s">
        <v>224</v>
      </c>
      <c r="Q1287" s="89" t="s">
        <v>4615</v>
      </c>
      <c r="R1287" s="93" t="s">
        <v>2527</v>
      </c>
      <c r="S1287" s="89" t="s">
        <v>6973</v>
      </c>
      <c r="T1287" s="96" t="s">
        <v>9270</v>
      </c>
      <c r="U1287" s="94" t="s">
        <v>6977</v>
      </c>
      <c r="V1287" s="88"/>
      <c r="W1287" s="88"/>
      <c r="X1287" s="89" t="s">
        <v>6289</v>
      </c>
    </row>
    <row r="1288" spans="1:24" ht="15" customHeight="1">
      <c r="A1288" s="88" t="s">
        <v>136</v>
      </c>
      <c r="B1288" s="88" t="s">
        <v>135</v>
      </c>
      <c r="C1288" s="89">
        <v>1519</v>
      </c>
      <c r="D1288" s="90" t="s">
        <v>430</v>
      </c>
      <c r="E1288" s="89" t="s">
        <v>164</v>
      </c>
      <c r="F1288" s="89" t="s">
        <v>1675</v>
      </c>
      <c r="G1288" s="89">
        <v>6500</v>
      </c>
      <c r="H1288" s="89" t="s">
        <v>224</v>
      </c>
      <c r="I1288" s="88"/>
      <c r="J1288" s="91">
        <v>37346</v>
      </c>
      <c r="K1288" s="89"/>
      <c r="L1288" s="92">
        <f>DATE(YEAR(J1288)-26,MONTH(J1288),DAY(J1289))</f>
        <v>27850</v>
      </c>
      <c r="M1288" s="89" t="s">
        <v>1550</v>
      </c>
      <c r="N1288" s="88" t="s">
        <v>1674</v>
      </c>
      <c r="O1288" s="88"/>
      <c r="P1288" s="89" t="s">
        <v>224</v>
      </c>
      <c r="Q1288" s="89" t="s">
        <v>4616</v>
      </c>
      <c r="R1288" s="93" t="s">
        <v>2528</v>
      </c>
      <c r="S1288" s="89" t="s">
        <v>6973</v>
      </c>
      <c r="T1288" s="96" t="s">
        <v>9270</v>
      </c>
      <c r="U1288" s="94" t="s">
        <v>6978</v>
      </c>
      <c r="V1288" s="88"/>
      <c r="W1288" s="88"/>
      <c r="X1288" s="89" t="s">
        <v>6290</v>
      </c>
    </row>
    <row r="1289" spans="1:24" ht="15" customHeight="1">
      <c r="A1289" s="88" t="s">
        <v>136</v>
      </c>
      <c r="B1289" s="88" t="s">
        <v>135</v>
      </c>
      <c r="C1289" s="89">
        <v>1520</v>
      </c>
      <c r="D1289" s="90" t="s">
        <v>961</v>
      </c>
      <c r="E1289" s="89" t="s">
        <v>864</v>
      </c>
      <c r="F1289" s="89" t="s">
        <v>1676</v>
      </c>
      <c r="G1289" s="89">
        <v>2300</v>
      </c>
      <c r="H1289" s="89" t="s">
        <v>224</v>
      </c>
      <c r="I1289" s="88"/>
      <c r="J1289" s="91">
        <v>37346</v>
      </c>
      <c r="K1289" s="89"/>
      <c r="L1289" s="92">
        <f>DATE(YEAR(J1289)-26,MONTH(J1289),DAY(J1290))</f>
        <v>27850</v>
      </c>
      <c r="M1289" s="89" t="s">
        <v>799</v>
      </c>
      <c r="N1289" s="88" t="s">
        <v>1674</v>
      </c>
      <c r="O1289" s="88"/>
      <c r="P1289" s="89" t="s">
        <v>224</v>
      </c>
      <c r="Q1289" s="89" t="s">
        <v>4616</v>
      </c>
      <c r="R1289" s="93" t="s">
        <v>2529</v>
      </c>
      <c r="S1289" s="89" t="s">
        <v>6973</v>
      </c>
      <c r="T1289" s="96" t="s">
        <v>9270</v>
      </c>
      <c r="U1289" s="94" t="s">
        <v>6978</v>
      </c>
      <c r="V1289" s="88"/>
      <c r="W1289" s="88"/>
      <c r="X1289" s="89" t="s">
        <v>6291</v>
      </c>
    </row>
    <row r="1290" spans="1:24" ht="15" customHeight="1">
      <c r="A1290" s="88" t="s">
        <v>136</v>
      </c>
      <c r="B1290" s="88" t="s">
        <v>135</v>
      </c>
      <c r="C1290" s="89">
        <v>1521</v>
      </c>
      <c r="D1290" s="90" t="s">
        <v>960</v>
      </c>
      <c r="E1290" s="89" t="s">
        <v>149</v>
      </c>
      <c r="F1290" s="89" t="s">
        <v>1675</v>
      </c>
      <c r="G1290" s="89">
        <v>5500</v>
      </c>
      <c r="H1290" s="89" t="s">
        <v>224</v>
      </c>
      <c r="I1290" s="88"/>
      <c r="J1290" s="91">
        <v>37346</v>
      </c>
      <c r="K1290" s="89"/>
      <c r="L1290" s="92">
        <f>DATE(YEAR(J1290)-26,MONTH(J1290),DAY(J1291))</f>
        <v>27850</v>
      </c>
      <c r="M1290" s="89" t="s">
        <v>357</v>
      </c>
      <c r="N1290" s="88" t="s">
        <v>1674</v>
      </c>
      <c r="O1290" s="88"/>
      <c r="P1290" s="89" t="s">
        <v>224</v>
      </c>
      <c r="Q1290" s="89" t="s">
        <v>4617</v>
      </c>
      <c r="R1290" s="93" t="s">
        <v>2530</v>
      </c>
      <c r="S1290" s="89" t="s">
        <v>6973</v>
      </c>
      <c r="T1290" s="96" t="s">
        <v>9270</v>
      </c>
      <c r="U1290" s="94" t="s">
        <v>6978</v>
      </c>
      <c r="V1290" s="88"/>
      <c r="W1290" s="88"/>
      <c r="X1290" s="89" t="s">
        <v>6292</v>
      </c>
    </row>
    <row r="1291" spans="1:24" ht="15" customHeight="1">
      <c r="A1291" s="88" t="s">
        <v>136</v>
      </c>
      <c r="B1291" s="88" t="s">
        <v>135</v>
      </c>
      <c r="C1291" s="89">
        <v>1522</v>
      </c>
      <c r="D1291" s="90" t="s">
        <v>430</v>
      </c>
      <c r="E1291" s="89" t="s">
        <v>324</v>
      </c>
      <c r="F1291" s="89" t="s">
        <v>1675</v>
      </c>
      <c r="G1291" s="89">
        <v>3000</v>
      </c>
      <c r="H1291" s="89" t="s">
        <v>1335</v>
      </c>
      <c r="I1291" s="88"/>
      <c r="J1291" s="91">
        <v>37346</v>
      </c>
      <c r="K1291" s="89"/>
      <c r="L1291" s="92">
        <f>DATE(YEAR(J1291)-26,MONTH(J1291),DAY(J1292))</f>
        <v>27850</v>
      </c>
      <c r="M1291" s="89" t="s">
        <v>245</v>
      </c>
      <c r="N1291" s="88" t="s">
        <v>1674</v>
      </c>
      <c r="O1291" s="88"/>
      <c r="P1291" s="89" t="s">
        <v>1335</v>
      </c>
      <c r="Q1291" s="89" t="s">
        <v>4569</v>
      </c>
      <c r="R1291" s="93" t="s">
        <v>2531</v>
      </c>
      <c r="S1291" s="89" t="s">
        <v>6973</v>
      </c>
      <c r="T1291" s="96" t="s">
        <v>9270</v>
      </c>
      <c r="U1291" s="94" t="s">
        <v>6978</v>
      </c>
      <c r="V1291" s="88"/>
      <c r="W1291" s="88"/>
      <c r="X1291" s="89" t="s">
        <v>6293</v>
      </c>
    </row>
    <row r="1292" spans="1:24" ht="15" customHeight="1">
      <c r="A1292" s="88" t="s">
        <v>136</v>
      </c>
      <c r="B1292" s="88" t="s">
        <v>135</v>
      </c>
      <c r="C1292" s="89">
        <v>1523</v>
      </c>
      <c r="D1292" s="90" t="s">
        <v>430</v>
      </c>
      <c r="E1292" s="89" t="s">
        <v>193</v>
      </c>
      <c r="F1292" s="89" t="s">
        <v>1675</v>
      </c>
      <c r="G1292" s="89">
        <v>3000</v>
      </c>
      <c r="H1292" s="89" t="s">
        <v>224</v>
      </c>
      <c r="I1292" s="88"/>
      <c r="J1292" s="91">
        <v>37346</v>
      </c>
      <c r="K1292" s="89"/>
      <c r="L1292" s="92">
        <f>DATE(YEAR(J1292)-26,MONTH(J1292),DAY(J1293))</f>
        <v>27850</v>
      </c>
      <c r="M1292" s="89" t="s">
        <v>245</v>
      </c>
      <c r="N1292" s="88" t="s">
        <v>1674</v>
      </c>
      <c r="O1292" s="88"/>
      <c r="P1292" s="89" t="s">
        <v>224</v>
      </c>
      <c r="Q1292" s="89" t="s">
        <v>4569</v>
      </c>
      <c r="R1292" s="93" t="s">
        <v>2532</v>
      </c>
      <c r="S1292" s="89" t="s">
        <v>6973</v>
      </c>
      <c r="T1292" s="96" t="s">
        <v>9270</v>
      </c>
      <c r="U1292" s="94" t="s">
        <v>6978</v>
      </c>
      <c r="V1292" s="88"/>
      <c r="W1292" s="88"/>
      <c r="X1292" s="89" t="s">
        <v>6294</v>
      </c>
    </row>
    <row r="1293" spans="1:24" ht="15" customHeight="1">
      <c r="A1293" s="88" t="s">
        <v>136</v>
      </c>
      <c r="B1293" s="88" t="s">
        <v>135</v>
      </c>
      <c r="C1293" s="89">
        <v>1524</v>
      </c>
      <c r="D1293" s="90" t="s">
        <v>284</v>
      </c>
      <c r="E1293" s="89" t="s">
        <v>233</v>
      </c>
      <c r="F1293" s="89" t="s">
        <v>1676</v>
      </c>
      <c r="G1293" s="89">
        <v>15000</v>
      </c>
      <c r="H1293" s="89" t="s">
        <v>224</v>
      </c>
      <c r="I1293" s="88"/>
      <c r="J1293" s="91">
        <v>37346</v>
      </c>
      <c r="K1293" s="89"/>
      <c r="L1293" s="92">
        <f>DATE(YEAR(J1293)-26,MONTH(J1293),DAY(J1294))</f>
        <v>27850</v>
      </c>
      <c r="M1293" s="89" t="s">
        <v>306</v>
      </c>
      <c r="N1293" s="88" t="s">
        <v>1674</v>
      </c>
      <c r="O1293" s="88"/>
      <c r="P1293" s="89" t="s">
        <v>224</v>
      </c>
      <c r="Q1293" s="89" t="s">
        <v>4549</v>
      </c>
      <c r="R1293" s="93" t="s">
        <v>2533</v>
      </c>
      <c r="S1293" s="89" t="s">
        <v>6973</v>
      </c>
      <c r="T1293" s="96" t="s">
        <v>9270</v>
      </c>
      <c r="U1293" s="94" t="s">
        <v>6979</v>
      </c>
      <c r="V1293" s="88"/>
      <c r="W1293" s="88"/>
      <c r="X1293" s="89" t="s">
        <v>6295</v>
      </c>
    </row>
    <row r="1294" spans="1:24" ht="15" customHeight="1">
      <c r="A1294" s="88" t="s">
        <v>136</v>
      </c>
      <c r="B1294" s="88" t="s">
        <v>135</v>
      </c>
      <c r="C1294" s="89">
        <v>1525</v>
      </c>
      <c r="D1294" s="90" t="s">
        <v>255</v>
      </c>
      <c r="E1294" s="89" t="s">
        <v>151</v>
      </c>
      <c r="F1294" s="89" t="s">
        <v>1675</v>
      </c>
      <c r="G1294" s="89">
        <v>500</v>
      </c>
      <c r="H1294" s="89" t="s">
        <v>224</v>
      </c>
      <c r="I1294" s="88"/>
      <c r="J1294" s="91">
        <v>37346</v>
      </c>
      <c r="K1294" s="89"/>
      <c r="L1294" s="92">
        <f>DATE(YEAR(J1294)-26,MONTH(J1294),DAY(J1295))</f>
        <v>27850</v>
      </c>
      <c r="M1294" s="89" t="s">
        <v>784</v>
      </c>
      <c r="N1294" s="88" t="s">
        <v>1674</v>
      </c>
      <c r="O1294" s="88"/>
      <c r="P1294" s="89" t="s">
        <v>224</v>
      </c>
      <c r="Q1294" s="89" t="s">
        <v>1673</v>
      </c>
      <c r="R1294" s="93" t="s">
        <v>1673</v>
      </c>
      <c r="S1294" s="89" t="s">
        <v>6973</v>
      </c>
      <c r="T1294" s="96" t="s">
        <v>9270</v>
      </c>
      <c r="U1294" s="94" t="s">
        <v>6978</v>
      </c>
      <c r="V1294" s="88"/>
      <c r="W1294" s="88"/>
      <c r="X1294" s="89" t="s">
        <v>1673</v>
      </c>
    </row>
    <row r="1295" spans="1:24" ht="15" customHeight="1">
      <c r="A1295" s="88" t="s">
        <v>136</v>
      </c>
      <c r="B1295" s="88" t="s">
        <v>135</v>
      </c>
      <c r="C1295" s="89">
        <v>1527</v>
      </c>
      <c r="D1295" s="90" t="s">
        <v>284</v>
      </c>
      <c r="E1295" s="89" t="s">
        <v>278</v>
      </c>
      <c r="F1295" s="89" t="s">
        <v>1675</v>
      </c>
      <c r="G1295" s="89">
        <v>29500</v>
      </c>
      <c r="H1295" s="89" t="s">
        <v>224</v>
      </c>
      <c r="I1295" s="88"/>
      <c r="J1295" s="91">
        <v>37346</v>
      </c>
      <c r="K1295" s="89"/>
      <c r="L1295" s="92">
        <f>DATE(YEAR(J1295)-26,MONTH(J1295),DAY(J1296))</f>
        <v>27850</v>
      </c>
      <c r="M1295" s="89" t="s">
        <v>149</v>
      </c>
      <c r="N1295" s="88" t="s">
        <v>1674</v>
      </c>
      <c r="O1295" s="88"/>
      <c r="P1295" s="89" t="s">
        <v>224</v>
      </c>
      <c r="Q1295" s="89" t="s">
        <v>4618</v>
      </c>
      <c r="R1295" s="93" t="s">
        <v>2534</v>
      </c>
      <c r="S1295" s="89" t="s">
        <v>6973</v>
      </c>
      <c r="T1295" s="96" t="s">
        <v>9270</v>
      </c>
      <c r="U1295" s="94" t="s">
        <v>6977</v>
      </c>
      <c r="V1295" s="88"/>
      <c r="W1295" s="88"/>
      <c r="X1295" s="89" t="s">
        <v>6296</v>
      </c>
    </row>
    <row r="1296" spans="1:24" ht="15" customHeight="1">
      <c r="A1296" s="88" t="s">
        <v>136</v>
      </c>
      <c r="B1296" s="88" t="s">
        <v>135</v>
      </c>
      <c r="C1296" s="89">
        <v>1528</v>
      </c>
      <c r="D1296" s="90" t="s">
        <v>959</v>
      </c>
      <c r="E1296" s="89" t="s">
        <v>395</v>
      </c>
      <c r="F1296" s="89" t="s">
        <v>1675</v>
      </c>
      <c r="G1296" s="89">
        <v>4500</v>
      </c>
      <c r="H1296" s="89" t="s">
        <v>1661</v>
      </c>
      <c r="I1296" s="88"/>
      <c r="J1296" s="91">
        <v>37346</v>
      </c>
      <c r="K1296" s="89"/>
      <c r="L1296" s="92">
        <f>DATE(YEAR(J1296)-26,MONTH(J1296),DAY(J1297))</f>
        <v>27850</v>
      </c>
      <c r="M1296" s="89" t="s">
        <v>197</v>
      </c>
      <c r="N1296" s="88" t="s">
        <v>1674</v>
      </c>
      <c r="O1296" s="88"/>
      <c r="P1296" s="89" t="s">
        <v>1661</v>
      </c>
      <c r="Q1296" s="89" t="s">
        <v>4619</v>
      </c>
      <c r="R1296" s="93" t="s">
        <v>2535</v>
      </c>
      <c r="S1296" s="89" t="s">
        <v>6973</v>
      </c>
      <c r="T1296" s="96" t="s">
        <v>9270</v>
      </c>
      <c r="U1296" s="94" t="s">
        <v>6978</v>
      </c>
      <c r="V1296" s="88"/>
      <c r="W1296" s="88"/>
      <c r="X1296" s="89" t="s">
        <v>6297</v>
      </c>
    </row>
    <row r="1297" spans="1:24" ht="15" customHeight="1">
      <c r="A1297" s="88" t="s">
        <v>136</v>
      </c>
      <c r="B1297" s="88" t="s">
        <v>135</v>
      </c>
      <c r="C1297" s="89">
        <v>1531</v>
      </c>
      <c r="D1297" s="90" t="s">
        <v>958</v>
      </c>
      <c r="E1297" s="89" t="s">
        <v>361</v>
      </c>
      <c r="F1297" s="89" t="s">
        <v>1675</v>
      </c>
      <c r="G1297" s="89">
        <v>7000</v>
      </c>
      <c r="H1297" s="89" t="s">
        <v>1661</v>
      </c>
      <c r="I1297" s="88"/>
      <c r="J1297" s="91">
        <v>37346</v>
      </c>
      <c r="K1297" s="89"/>
      <c r="L1297" s="92">
        <f>DATE(YEAR(J1297)-26,MONTH(J1297),DAY(J1298))</f>
        <v>27850</v>
      </c>
      <c r="M1297" s="89" t="s">
        <v>1062</v>
      </c>
      <c r="N1297" s="88" t="s">
        <v>1674</v>
      </c>
      <c r="O1297" s="88"/>
      <c r="P1297" s="89" t="s">
        <v>1661</v>
      </c>
      <c r="Q1297" s="89" t="s">
        <v>4620</v>
      </c>
      <c r="R1297" s="93" t="s">
        <v>2536</v>
      </c>
      <c r="S1297" s="89" t="s">
        <v>6973</v>
      </c>
      <c r="T1297" s="96" t="s">
        <v>9270</v>
      </c>
      <c r="U1297" s="94" t="s">
        <v>6979</v>
      </c>
      <c r="V1297" s="88"/>
      <c r="W1297" s="88"/>
      <c r="X1297" s="89" t="s">
        <v>6298</v>
      </c>
    </row>
    <row r="1298" spans="1:24" ht="15" customHeight="1">
      <c r="A1298" s="88" t="s">
        <v>136</v>
      </c>
      <c r="B1298" s="88" t="s">
        <v>135</v>
      </c>
      <c r="C1298" s="89">
        <v>1532</v>
      </c>
      <c r="D1298" s="90" t="s">
        <v>238</v>
      </c>
      <c r="E1298" s="89" t="s">
        <v>145</v>
      </c>
      <c r="F1298" s="89" t="s">
        <v>1675</v>
      </c>
      <c r="G1298" s="89">
        <v>500</v>
      </c>
      <c r="H1298" s="89" t="s">
        <v>224</v>
      </c>
      <c r="I1298" s="88"/>
      <c r="J1298" s="91">
        <v>37346</v>
      </c>
      <c r="K1298" s="89"/>
      <c r="L1298" s="92">
        <f>DATE(YEAR(J1298)-26,MONTH(J1298),DAY(J1299))</f>
        <v>27850</v>
      </c>
      <c r="M1298" s="89" t="s">
        <v>237</v>
      </c>
      <c r="N1298" s="88" t="s">
        <v>1674</v>
      </c>
      <c r="O1298" s="88"/>
      <c r="P1298" s="89" t="s">
        <v>224</v>
      </c>
      <c r="Q1298" s="89" t="s">
        <v>1673</v>
      </c>
      <c r="R1298" s="93" t="s">
        <v>1673</v>
      </c>
      <c r="S1298" s="89" t="s">
        <v>6973</v>
      </c>
      <c r="T1298" s="96" t="s">
        <v>9270</v>
      </c>
      <c r="U1298" s="94" t="s">
        <v>6978</v>
      </c>
      <c r="V1298" s="88"/>
      <c r="W1298" s="88"/>
      <c r="X1298" s="89" t="s">
        <v>1673</v>
      </c>
    </row>
    <row r="1299" spans="1:24" ht="15" customHeight="1">
      <c r="A1299" s="88" t="s">
        <v>136</v>
      </c>
      <c r="B1299" s="88" t="s">
        <v>135</v>
      </c>
      <c r="C1299" s="89">
        <v>1534</v>
      </c>
      <c r="D1299" s="90" t="s">
        <v>957</v>
      </c>
      <c r="E1299" s="89" t="s">
        <v>423</v>
      </c>
      <c r="F1299" s="89" t="s">
        <v>1675</v>
      </c>
      <c r="G1299" s="89">
        <v>6200</v>
      </c>
      <c r="H1299" s="89" t="s">
        <v>224</v>
      </c>
      <c r="I1299" s="88"/>
      <c r="J1299" s="91">
        <v>37346</v>
      </c>
      <c r="K1299" s="89"/>
      <c r="L1299" s="92">
        <f>DATE(YEAR(J1299)-26,MONTH(J1299),DAY(J1300))</f>
        <v>27850</v>
      </c>
      <c r="M1299" s="89" t="s">
        <v>197</v>
      </c>
      <c r="N1299" s="88" t="s">
        <v>1674</v>
      </c>
      <c r="O1299" s="88"/>
      <c r="P1299" s="89" t="s">
        <v>224</v>
      </c>
      <c r="Q1299" s="89" t="s">
        <v>1673</v>
      </c>
      <c r="R1299" s="93" t="s">
        <v>1673</v>
      </c>
      <c r="S1299" s="89" t="s">
        <v>6973</v>
      </c>
      <c r="T1299" s="96" t="s">
        <v>9270</v>
      </c>
      <c r="U1299" s="94" t="s">
        <v>6978</v>
      </c>
      <c r="V1299" s="88"/>
      <c r="W1299" s="88"/>
      <c r="X1299" s="89" t="s">
        <v>1673</v>
      </c>
    </row>
    <row r="1300" spans="1:24" ht="15" customHeight="1">
      <c r="A1300" s="88" t="s">
        <v>136</v>
      </c>
      <c r="B1300" s="88" t="s">
        <v>135</v>
      </c>
      <c r="C1300" s="89">
        <v>1535</v>
      </c>
      <c r="D1300" s="90" t="s">
        <v>284</v>
      </c>
      <c r="E1300" s="89" t="s">
        <v>137</v>
      </c>
      <c r="F1300" s="89" t="s">
        <v>1676</v>
      </c>
      <c r="G1300" s="89">
        <v>500</v>
      </c>
      <c r="H1300" s="89" t="s">
        <v>224</v>
      </c>
      <c r="I1300" s="88"/>
      <c r="J1300" s="91">
        <v>37346</v>
      </c>
      <c r="K1300" s="89"/>
      <c r="L1300" s="92">
        <f>DATE(YEAR(J1300)-26,MONTH(J1300),DAY(J1301))</f>
        <v>27850</v>
      </c>
      <c r="M1300" s="89" t="s">
        <v>197</v>
      </c>
      <c r="N1300" s="88" t="s">
        <v>1674</v>
      </c>
      <c r="O1300" s="88"/>
      <c r="P1300" s="89" t="s">
        <v>224</v>
      </c>
      <c r="Q1300" s="89" t="s">
        <v>4556</v>
      </c>
      <c r="R1300" s="93" t="s">
        <v>2537</v>
      </c>
      <c r="S1300" s="89" t="s">
        <v>6973</v>
      </c>
      <c r="T1300" s="96" t="s">
        <v>9270</v>
      </c>
      <c r="U1300" s="94" t="s">
        <v>6978</v>
      </c>
      <c r="V1300" s="88"/>
      <c r="W1300" s="88"/>
      <c r="X1300" s="89" t="s">
        <v>1673</v>
      </c>
    </row>
    <row r="1301" spans="1:24" ht="15" customHeight="1">
      <c r="A1301" s="88" t="s">
        <v>136</v>
      </c>
      <c r="B1301" s="88" t="s">
        <v>135</v>
      </c>
      <c r="C1301" s="89">
        <v>1536</v>
      </c>
      <c r="D1301" s="90" t="s">
        <v>284</v>
      </c>
      <c r="E1301" s="89" t="s">
        <v>956</v>
      </c>
      <c r="F1301" s="89" t="s">
        <v>1675</v>
      </c>
      <c r="G1301" s="89">
        <v>500</v>
      </c>
      <c r="H1301" s="89" t="s">
        <v>224</v>
      </c>
      <c r="I1301" s="88"/>
      <c r="J1301" s="91">
        <v>37346</v>
      </c>
      <c r="K1301" s="89"/>
      <c r="L1301" s="92">
        <f>DATE(YEAR(J1301)-26,MONTH(J1301),DAY(J1302))</f>
        <v>27850</v>
      </c>
      <c r="M1301" s="89" t="s">
        <v>197</v>
      </c>
      <c r="N1301" s="88" t="s">
        <v>1674</v>
      </c>
      <c r="O1301" s="88"/>
      <c r="P1301" s="89" t="s">
        <v>224</v>
      </c>
      <c r="Q1301" s="89" t="s">
        <v>4621</v>
      </c>
      <c r="R1301" s="93" t="s">
        <v>2538</v>
      </c>
      <c r="S1301" s="89" t="s">
        <v>6973</v>
      </c>
      <c r="T1301" s="96" t="s">
        <v>9270</v>
      </c>
      <c r="U1301" s="94" t="s">
        <v>6977</v>
      </c>
      <c r="V1301" s="88"/>
      <c r="W1301" s="88"/>
      <c r="X1301" s="89" t="s">
        <v>1673</v>
      </c>
    </row>
    <row r="1302" spans="1:24" ht="15" customHeight="1">
      <c r="A1302" s="88" t="s">
        <v>136</v>
      </c>
      <c r="B1302" s="88" t="s">
        <v>135</v>
      </c>
      <c r="C1302" s="89">
        <v>1537</v>
      </c>
      <c r="D1302" s="90" t="s">
        <v>284</v>
      </c>
      <c r="E1302" s="89" t="s">
        <v>376</v>
      </c>
      <c r="F1302" s="89" t="s">
        <v>1676</v>
      </c>
      <c r="G1302" s="89">
        <v>500</v>
      </c>
      <c r="H1302" s="89" t="s">
        <v>224</v>
      </c>
      <c r="I1302" s="88"/>
      <c r="J1302" s="91">
        <v>37346</v>
      </c>
      <c r="K1302" s="89"/>
      <c r="L1302" s="92">
        <f>DATE(YEAR(J1302)-26,MONTH(J1302),DAY(J1303))</f>
        <v>27850</v>
      </c>
      <c r="M1302" s="89" t="s">
        <v>245</v>
      </c>
      <c r="N1302" s="88" t="s">
        <v>1674</v>
      </c>
      <c r="O1302" s="88"/>
      <c r="P1302" s="89" t="s">
        <v>224</v>
      </c>
      <c r="Q1302" s="89" t="s">
        <v>4557</v>
      </c>
      <c r="R1302" s="93" t="s">
        <v>2539</v>
      </c>
      <c r="S1302" s="89" t="s">
        <v>6973</v>
      </c>
      <c r="T1302" s="96" t="s">
        <v>9270</v>
      </c>
      <c r="U1302" s="94" t="s">
        <v>6978</v>
      </c>
      <c r="V1302" s="88"/>
      <c r="W1302" s="88"/>
      <c r="X1302" s="89" t="s">
        <v>1673</v>
      </c>
    </row>
    <row r="1303" spans="1:24" ht="15" customHeight="1">
      <c r="A1303" s="88" t="s">
        <v>136</v>
      </c>
      <c r="B1303" s="88" t="s">
        <v>135</v>
      </c>
      <c r="C1303" s="89">
        <v>1538</v>
      </c>
      <c r="D1303" s="90" t="s">
        <v>430</v>
      </c>
      <c r="E1303" s="89" t="s">
        <v>275</v>
      </c>
      <c r="F1303" s="89" t="s">
        <v>1676</v>
      </c>
      <c r="G1303" s="89">
        <v>4000</v>
      </c>
      <c r="H1303" s="89" t="s">
        <v>224</v>
      </c>
      <c r="I1303" s="88"/>
      <c r="J1303" s="91">
        <v>37346</v>
      </c>
      <c r="K1303" s="89"/>
      <c r="L1303" s="92">
        <f>DATE(YEAR(J1303)-26,MONTH(J1303),DAY(J1304))</f>
        <v>27850</v>
      </c>
      <c r="M1303" s="89" t="s">
        <v>324</v>
      </c>
      <c r="N1303" s="88" t="s">
        <v>1674</v>
      </c>
      <c r="O1303" s="88"/>
      <c r="P1303" s="89" t="s">
        <v>224</v>
      </c>
      <c r="Q1303" s="89" t="s">
        <v>4574</v>
      </c>
      <c r="R1303" s="93" t="s">
        <v>2540</v>
      </c>
      <c r="S1303" s="89" t="s">
        <v>6973</v>
      </c>
      <c r="T1303" s="96" t="s">
        <v>9270</v>
      </c>
      <c r="U1303" s="94" t="s">
        <v>6978</v>
      </c>
      <c r="V1303" s="88"/>
      <c r="W1303" s="88"/>
      <c r="X1303" s="89" t="s">
        <v>6299</v>
      </c>
    </row>
    <row r="1304" spans="1:24" ht="15" customHeight="1">
      <c r="A1304" s="88" t="s">
        <v>136</v>
      </c>
      <c r="B1304" s="88" t="s">
        <v>135</v>
      </c>
      <c r="C1304" s="89">
        <v>1540</v>
      </c>
      <c r="D1304" s="90" t="s">
        <v>537</v>
      </c>
      <c r="E1304" s="89" t="s">
        <v>296</v>
      </c>
      <c r="F1304" s="89" t="s">
        <v>1675</v>
      </c>
      <c r="G1304" s="89">
        <v>5500</v>
      </c>
      <c r="H1304" s="89" t="s">
        <v>224</v>
      </c>
      <c r="I1304" s="88"/>
      <c r="J1304" s="91">
        <v>37346</v>
      </c>
      <c r="K1304" s="89"/>
      <c r="L1304" s="92">
        <f>DATE(YEAR(J1304)-26,MONTH(J1304),DAY(J1305))</f>
        <v>27850</v>
      </c>
      <c r="M1304" s="89" t="s">
        <v>324</v>
      </c>
      <c r="N1304" s="88" t="s">
        <v>1674</v>
      </c>
      <c r="O1304" s="88"/>
      <c r="P1304" s="89" t="s">
        <v>224</v>
      </c>
      <c r="Q1304" s="89" t="s">
        <v>4622</v>
      </c>
      <c r="R1304" s="93" t="s">
        <v>2541</v>
      </c>
      <c r="S1304" s="89" t="s">
        <v>6973</v>
      </c>
      <c r="T1304" s="96" t="s">
        <v>9270</v>
      </c>
      <c r="U1304" s="94" t="s">
        <v>6978</v>
      </c>
      <c r="V1304" s="88"/>
      <c r="W1304" s="88"/>
      <c r="X1304" s="89" t="s">
        <v>6300</v>
      </c>
    </row>
    <row r="1305" spans="1:24" ht="15" customHeight="1">
      <c r="A1305" s="88" t="s">
        <v>136</v>
      </c>
      <c r="B1305" s="88" t="s">
        <v>135</v>
      </c>
      <c r="C1305" s="89">
        <v>1541</v>
      </c>
      <c r="D1305" s="90" t="s">
        <v>537</v>
      </c>
      <c r="E1305" s="89" t="s">
        <v>207</v>
      </c>
      <c r="F1305" s="89" t="s">
        <v>1675</v>
      </c>
      <c r="G1305" s="89">
        <v>5500</v>
      </c>
      <c r="H1305" s="89" t="s">
        <v>224</v>
      </c>
      <c r="I1305" s="88"/>
      <c r="J1305" s="91">
        <v>37346</v>
      </c>
      <c r="K1305" s="89"/>
      <c r="L1305" s="92">
        <f>DATE(YEAR(J1305)-26,MONTH(J1305),DAY(J1306))</f>
        <v>27850</v>
      </c>
      <c r="M1305" s="89" t="s">
        <v>324</v>
      </c>
      <c r="N1305" s="88" t="s">
        <v>1674</v>
      </c>
      <c r="O1305" s="88"/>
      <c r="P1305" s="89" t="s">
        <v>224</v>
      </c>
      <c r="Q1305" s="89" t="s">
        <v>4623</v>
      </c>
      <c r="R1305" s="93" t="s">
        <v>2542</v>
      </c>
      <c r="S1305" s="89" t="s">
        <v>6973</v>
      </c>
      <c r="T1305" s="96" t="s">
        <v>9270</v>
      </c>
      <c r="U1305" s="94" t="s">
        <v>6978</v>
      </c>
      <c r="V1305" s="88"/>
      <c r="W1305" s="88"/>
      <c r="X1305" s="89" t="s">
        <v>6301</v>
      </c>
    </row>
    <row r="1306" spans="1:24" ht="15" customHeight="1">
      <c r="A1306" s="88" t="s">
        <v>136</v>
      </c>
      <c r="B1306" s="88" t="s">
        <v>135</v>
      </c>
      <c r="C1306" s="89">
        <v>1542</v>
      </c>
      <c r="D1306" s="90" t="s">
        <v>430</v>
      </c>
      <c r="E1306" s="89" t="s">
        <v>225</v>
      </c>
      <c r="F1306" s="89" t="s">
        <v>1675</v>
      </c>
      <c r="G1306" s="89">
        <v>6000</v>
      </c>
      <c r="H1306" s="89" t="s">
        <v>224</v>
      </c>
      <c r="I1306" s="88"/>
      <c r="J1306" s="91">
        <v>37346</v>
      </c>
      <c r="K1306" s="89"/>
      <c r="L1306" s="92">
        <f>DATE(YEAR(J1306)-26,MONTH(J1306),DAY(J1307))</f>
        <v>27850</v>
      </c>
      <c r="M1306" s="89" t="s">
        <v>149</v>
      </c>
      <c r="N1306" s="88" t="s">
        <v>1674</v>
      </c>
      <c r="O1306" s="88"/>
      <c r="P1306" s="89" t="s">
        <v>224</v>
      </c>
      <c r="Q1306" s="89" t="s">
        <v>4624</v>
      </c>
      <c r="R1306" s="93" t="s">
        <v>2543</v>
      </c>
      <c r="S1306" s="89" t="s">
        <v>6973</v>
      </c>
      <c r="T1306" s="96" t="s">
        <v>9270</v>
      </c>
      <c r="U1306" s="94" t="s">
        <v>6978</v>
      </c>
      <c r="V1306" s="88"/>
      <c r="W1306" s="88"/>
      <c r="X1306" s="89" t="s">
        <v>6302</v>
      </c>
    </row>
    <row r="1307" spans="1:24" ht="15" customHeight="1">
      <c r="A1307" s="88" t="s">
        <v>136</v>
      </c>
      <c r="B1307" s="88" t="s">
        <v>135</v>
      </c>
      <c r="C1307" s="89">
        <v>1543</v>
      </c>
      <c r="D1307" s="90" t="s">
        <v>955</v>
      </c>
      <c r="E1307" s="89" t="s">
        <v>149</v>
      </c>
      <c r="F1307" s="89" t="s">
        <v>1675</v>
      </c>
      <c r="G1307" s="89">
        <v>500</v>
      </c>
      <c r="H1307" s="89" t="s">
        <v>224</v>
      </c>
      <c r="I1307" s="88"/>
      <c r="J1307" s="91">
        <v>37346</v>
      </c>
      <c r="K1307" s="89"/>
      <c r="L1307" s="92">
        <f>DATE(YEAR(J1307)-26,MONTH(J1307),DAY(J1308))</f>
        <v>27850</v>
      </c>
      <c r="M1307" s="89" t="s">
        <v>506</v>
      </c>
      <c r="N1307" s="88" t="s">
        <v>1674</v>
      </c>
      <c r="O1307" s="88"/>
      <c r="P1307" s="89" t="s">
        <v>224</v>
      </c>
      <c r="Q1307" s="89" t="s">
        <v>1673</v>
      </c>
      <c r="R1307" s="93" t="s">
        <v>1673</v>
      </c>
      <c r="S1307" s="89" t="s">
        <v>6973</v>
      </c>
      <c r="T1307" s="96" t="s">
        <v>9270</v>
      </c>
      <c r="U1307" s="94" t="s">
        <v>6978</v>
      </c>
      <c r="V1307" s="88"/>
      <c r="W1307" s="88"/>
      <c r="X1307" s="89" t="s">
        <v>1673</v>
      </c>
    </row>
    <row r="1308" spans="1:24" ht="15" customHeight="1">
      <c r="A1308" s="88" t="s">
        <v>136</v>
      </c>
      <c r="B1308" s="88" t="s">
        <v>135</v>
      </c>
      <c r="C1308" s="89">
        <v>1544</v>
      </c>
      <c r="D1308" s="90" t="s">
        <v>955</v>
      </c>
      <c r="E1308" s="89" t="s">
        <v>270</v>
      </c>
      <c r="F1308" s="89" t="s">
        <v>1675</v>
      </c>
      <c r="G1308" s="89">
        <v>500</v>
      </c>
      <c r="H1308" s="89" t="s">
        <v>224</v>
      </c>
      <c r="I1308" s="88"/>
      <c r="J1308" s="91">
        <v>37346</v>
      </c>
      <c r="K1308" s="89"/>
      <c r="L1308" s="92">
        <f>DATE(YEAR(J1308)-26,MONTH(J1308),DAY(J1309))</f>
        <v>27850</v>
      </c>
      <c r="M1308" s="89" t="s">
        <v>149</v>
      </c>
      <c r="N1308" s="88" t="s">
        <v>1674</v>
      </c>
      <c r="O1308" s="88"/>
      <c r="P1308" s="89" t="s">
        <v>224</v>
      </c>
      <c r="Q1308" s="89" t="s">
        <v>1673</v>
      </c>
      <c r="R1308" s="93" t="s">
        <v>1673</v>
      </c>
      <c r="S1308" s="89" t="s">
        <v>6973</v>
      </c>
      <c r="T1308" s="96" t="s">
        <v>9270</v>
      </c>
      <c r="U1308" s="94" t="s">
        <v>6978</v>
      </c>
      <c r="V1308" s="88"/>
      <c r="W1308" s="88"/>
      <c r="X1308" s="89" t="s">
        <v>1673</v>
      </c>
    </row>
    <row r="1309" spans="1:24" ht="15" customHeight="1">
      <c r="A1309" s="88" t="s">
        <v>136</v>
      </c>
      <c r="B1309" s="88" t="s">
        <v>135</v>
      </c>
      <c r="C1309" s="89">
        <v>1545</v>
      </c>
      <c r="D1309" s="90" t="s">
        <v>955</v>
      </c>
      <c r="E1309" s="89" t="s">
        <v>799</v>
      </c>
      <c r="F1309" s="89" t="s">
        <v>1675</v>
      </c>
      <c r="G1309" s="89">
        <v>500</v>
      </c>
      <c r="H1309" s="89" t="s">
        <v>224</v>
      </c>
      <c r="I1309" s="88"/>
      <c r="J1309" s="91">
        <v>37346</v>
      </c>
      <c r="K1309" s="89"/>
      <c r="L1309" s="92">
        <f>DATE(YEAR(J1309)-26,MONTH(J1309),DAY(J1310))</f>
        <v>27850</v>
      </c>
      <c r="M1309" s="89" t="s">
        <v>149</v>
      </c>
      <c r="N1309" s="88" t="s">
        <v>1674</v>
      </c>
      <c r="O1309" s="88"/>
      <c r="P1309" s="89" t="s">
        <v>224</v>
      </c>
      <c r="Q1309" s="89" t="s">
        <v>1673</v>
      </c>
      <c r="R1309" s="93" t="s">
        <v>1673</v>
      </c>
      <c r="S1309" s="89" t="s">
        <v>6973</v>
      </c>
      <c r="T1309" s="96" t="s">
        <v>9270</v>
      </c>
      <c r="U1309" s="94" t="s">
        <v>6978</v>
      </c>
      <c r="V1309" s="88"/>
      <c r="W1309" s="88"/>
      <c r="X1309" s="89" t="s">
        <v>1673</v>
      </c>
    </row>
    <row r="1310" spans="1:24" ht="15" customHeight="1">
      <c r="A1310" s="88" t="s">
        <v>136</v>
      </c>
      <c r="B1310" s="88" t="s">
        <v>135</v>
      </c>
      <c r="C1310" s="89">
        <v>1546</v>
      </c>
      <c r="D1310" s="90" t="s">
        <v>955</v>
      </c>
      <c r="E1310" s="89" t="s">
        <v>361</v>
      </c>
      <c r="F1310" s="89" t="s">
        <v>1675</v>
      </c>
      <c r="G1310" s="89">
        <v>500</v>
      </c>
      <c r="H1310" s="89" t="s">
        <v>224</v>
      </c>
      <c r="I1310" s="88"/>
      <c r="J1310" s="91">
        <v>37346</v>
      </c>
      <c r="K1310" s="89"/>
      <c r="L1310" s="92">
        <f>DATE(YEAR(J1310)-26,MONTH(J1310),DAY(J1311))</f>
        <v>27850</v>
      </c>
      <c r="M1310" s="89" t="s">
        <v>1544</v>
      </c>
      <c r="N1310" s="88" t="s">
        <v>1674</v>
      </c>
      <c r="O1310" s="88"/>
      <c r="P1310" s="89" t="s">
        <v>224</v>
      </c>
      <c r="Q1310" s="89" t="s">
        <v>1673</v>
      </c>
      <c r="R1310" s="93" t="s">
        <v>1673</v>
      </c>
      <c r="S1310" s="89" t="s">
        <v>6973</v>
      </c>
      <c r="T1310" s="96" t="s">
        <v>9270</v>
      </c>
      <c r="U1310" s="94" t="s">
        <v>6978</v>
      </c>
      <c r="V1310" s="88"/>
      <c r="W1310" s="88"/>
      <c r="X1310" s="89" t="s">
        <v>1673</v>
      </c>
    </row>
    <row r="1311" spans="1:24" ht="15" customHeight="1">
      <c r="A1311" s="88" t="s">
        <v>136</v>
      </c>
      <c r="B1311" s="88" t="s">
        <v>135</v>
      </c>
      <c r="C1311" s="89">
        <v>1547</v>
      </c>
      <c r="D1311" s="90" t="s">
        <v>954</v>
      </c>
      <c r="E1311" s="89" t="s">
        <v>250</v>
      </c>
      <c r="F1311" s="89" t="s">
        <v>1676</v>
      </c>
      <c r="G1311" s="89">
        <v>4000</v>
      </c>
      <c r="H1311" s="89" t="s">
        <v>1661</v>
      </c>
      <c r="I1311" s="88"/>
      <c r="J1311" s="91">
        <v>37346</v>
      </c>
      <c r="K1311" s="89"/>
      <c r="L1311" s="92">
        <f>DATE(YEAR(J1311)-26,MONTH(J1311),DAY(J1312))</f>
        <v>27850</v>
      </c>
      <c r="M1311" s="89" t="s">
        <v>147</v>
      </c>
      <c r="N1311" s="88" t="s">
        <v>1674</v>
      </c>
      <c r="O1311" s="88"/>
      <c r="P1311" s="89" t="s">
        <v>1661</v>
      </c>
      <c r="Q1311" s="89" t="s">
        <v>4625</v>
      </c>
      <c r="R1311" s="93" t="s">
        <v>2544</v>
      </c>
      <c r="S1311" s="89" t="s">
        <v>6973</v>
      </c>
      <c r="T1311" s="96" t="s">
        <v>9270</v>
      </c>
      <c r="U1311" s="94" t="s">
        <v>6978</v>
      </c>
      <c r="V1311" s="88"/>
      <c r="W1311" s="88"/>
      <c r="X1311" s="89" t="s">
        <v>6303</v>
      </c>
    </row>
    <row r="1312" spans="1:24" ht="15" customHeight="1">
      <c r="A1312" s="88" t="s">
        <v>136</v>
      </c>
      <c r="B1312" s="88" t="s">
        <v>135</v>
      </c>
      <c r="C1312" s="89">
        <v>1548</v>
      </c>
      <c r="D1312" s="90" t="s">
        <v>954</v>
      </c>
      <c r="E1312" s="89" t="s">
        <v>698</v>
      </c>
      <c r="F1312" s="89" t="s">
        <v>1675</v>
      </c>
      <c r="G1312" s="89">
        <v>5000</v>
      </c>
      <c r="H1312" s="89" t="s">
        <v>1665</v>
      </c>
      <c r="I1312" s="88"/>
      <c r="J1312" s="91">
        <v>37346</v>
      </c>
      <c r="K1312" s="89"/>
      <c r="L1312" s="92">
        <f>DATE(YEAR(J1312)-26,MONTH(J1312),DAY(J1313))</f>
        <v>27850</v>
      </c>
      <c r="M1312" s="89" t="s">
        <v>197</v>
      </c>
      <c r="N1312" s="88" t="s">
        <v>1674</v>
      </c>
      <c r="O1312" s="88"/>
      <c r="P1312" s="89" t="s">
        <v>1665</v>
      </c>
      <c r="Q1312" s="89" t="s">
        <v>4626</v>
      </c>
      <c r="R1312" s="93" t="s">
        <v>2545</v>
      </c>
      <c r="S1312" s="89" t="s">
        <v>6973</v>
      </c>
      <c r="T1312" s="96" t="s">
        <v>9270</v>
      </c>
      <c r="U1312" s="94" t="s">
        <v>6978</v>
      </c>
      <c r="V1312" s="88"/>
      <c r="W1312" s="88"/>
      <c r="X1312" s="89" t="s">
        <v>6304</v>
      </c>
    </row>
    <row r="1313" spans="1:24" ht="15" customHeight="1">
      <c r="A1313" s="88" t="s">
        <v>136</v>
      </c>
      <c r="B1313" s="88" t="s">
        <v>135</v>
      </c>
      <c r="C1313" s="89">
        <v>1549</v>
      </c>
      <c r="D1313" s="90" t="s">
        <v>537</v>
      </c>
      <c r="E1313" s="89" t="s">
        <v>953</v>
      </c>
      <c r="F1313" s="89" t="s">
        <v>1675</v>
      </c>
      <c r="G1313" s="89">
        <v>3500</v>
      </c>
      <c r="H1313" s="89" t="s">
        <v>224</v>
      </c>
      <c r="I1313" s="88"/>
      <c r="J1313" s="91">
        <v>37346</v>
      </c>
      <c r="K1313" s="89"/>
      <c r="L1313" s="92">
        <f>DATE(YEAR(J1313)-26,MONTH(J1313),DAY(J1314))</f>
        <v>27850</v>
      </c>
      <c r="M1313" s="89" t="s">
        <v>324</v>
      </c>
      <c r="N1313" s="88" t="s">
        <v>1674</v>
      </c>
      <c r="O1313" s="88"/>
      <c r="P1313" s="89" t="s">
        <v>224</v>
      </c>
      <c r="Q1313" s="89" t="s">
        <v>4627</v>
      </c>
      <c r="R1313" s="93" t="s">
        <v>2546</v>
      </c>
      <c r="S1313" s="89" t="s">
        <v>6973</v>
      </c>
      <c r="T1313" s="96" t="s">
        <v>9270</v>
      </c>
      <c r="U1313" s="94" t="s">
        <v>6978</v>
      </c>
      <c r="V1313" s="88"/>
      <c r="W1313" s="88"/>
      <c r="X1313" s="89" t="s">
        <v>1673</v>
      </c>
    </row>
    <row r="1314" spans="1:24" ht="15" customHeight="1">
      <c r="A1314" s="88" t="s">
        <v>136</v>
      </c>
      <c r="B1314" s="88" t="s">
        <v>135</v>
      </c>
      <c r="C1314" s="89">
        <v>1550</v>
      </c>
      <c r="D1314" s="90" t="s">
        <v>949</v>
      </c>
      <c r="E1314" s="89" t="s">
        <v>245</v>
      </c>
      <c r="F1314" s="89" t="s">
        <v>1675</v>
      </c>
      <c r="G1314" s="89">
        <v>500</v>
      </c>
      <c r="H1314" s="89" t="s">
        <v>224</v>
      </c>
      <c r="I1314" s="88"/>
      <c r="J1314" s="91">
        <v>37346</v>
      </c>
      <c r="K1314" s="89"/>
      <c r="L1314" s="92">
        <f>DATE(YEAR(J1314)-26,MONTH(J1314),DAY(J1315))</f>
        <v>27850</v>
      </c>
      <c r="M1314" s="89" t="s">
        <v>416</v>
      </c>
      <c r="N1314" s="88" t="s">
        <v>1674</v>
      </c>
      <c r="O1314" s="88"/>
      <c r="P1314" s="89" t="s">
        <v>224</v>
      </c>
      <c r="Q1314" s="89" t="s">
        <v>4582</v>
      </c>
      <c r="R1314" s="93" t="s">
        <v>2547</v>
      </c>
      <c r="S1314" s="89" t="s">
        <v>6973</v>
      </c>
      <c r="T1314" s="96" t="s">
        <v>9270</v>
      </c>
      <c r="U1314" s="94" t="s">
        <v>6978</v>
      </c>
      <c r="V1314" s="88"/>
      <c r="W1314" s="88"/>
      <c r="X1314" s="89" t="s">
        <v>1673</v>
      </c>
    </row>
    <row r="1315" spans="1:24" ht="15" customHeight="1">
      <c r="A1315" s="88" t="s">
        <v>136</v>
      </c>
      <c r="B1315" s="88" t="s">
        <v>135</v>
      </c>
      <c r="C1315" s="89">
        <v>1551</v>
      </c>
      <c r="D1315" s="90" t="s">
        <v>949</v>
      </c>
      <c r="E1315" s="89" t="s">
        <v>952</v>
      </c>
      <c r="F1315" s="89" t="s">
        <v>1675</v>
      </c>
      <c r="G1315" s="89">
        <v>500</v>
      </c>
      <c r="H1315" s="89" t="s">
        <v>224</v>
      </c>
      <c r="I1315" s="88"/>
      <c r="J1315" s="91">
        <v>37346</v>
      </c>
      <c r="K1315" s="89"/>
      <c r="L1315" s="92">
        <f>DATE(YEAR(J1315)-26,MONTH(J1315),DAY(J1316))</f>
        <v>27850</v>
      </c>
      <c r="M1315" s="89" t="s">
        <v>416</v>
      </c>
      <c r="N1315" s="88" t="s">
        <v>1674</v>
      </c>
      <c r="O1315" s="88"/>
      <c r="P1315" s="89" t="s">
        <v>224</v>
      </c>
      <c r="Q1315" s="89" t="s">
        <v>4628</v>
      </c>
      <c r="R1315" s="93" t="s">
        <v>2548</v>
      </c>
      <c r="S1315" s="89" t="s">
        <v>6973</v>
      </c>
      <c r="T1315" s="96" t="s">
        <v>9270</v>
      </c>
      <c r="U1315" s="94" t="s">
        <v>6979</v>
      </c>
      <c r="V1315" s="88"/>
      <c r="W1315" s="88"/>
      <c r="X1315" s="89" t="s">
        <v>1673</v>
      </c>
    </row>
    <row r="1316" spans="1:24" ht="15" customHeight="1">
      <c r="A1316" s="88" t="s">
        <v>136</v>
      </c>
      <c r="B1316" s="88" t="s">
        <v>135</v>
      </c>
      <c r="C1316" s="89">
        <v>1552</v>
      </c>
      <c r="D1316" s="90" t="s">
        <v>430</v>
      </c>
      <c r="E1316" s="89" t="s">
        <v>165</v>
      </c>
      <c r="F1316" s="89" t="s">
        <v>1675</v>
      </c>
      <c r="G1316" s="89">
        <v>1000</v>
      </c>
      <c r="H1316" s="89" t="s">
        <v>224</v>
      </c>
      <c r="I1316" s="88"/>
      <c r="J1316" s="91">
        <v>37346</v>
      </c>
      <c r="K1316" s="89"/>
      <c r="L1316" s="92">
        <f>DATE(YEAR(J1316)-26,MONTH(J1316),DAY(J1317))</f>
        <v>27850</v>
      </c>
      <c r="M1316" s="89" t="s">
        <v>556</v>
      </c>
      <c r="N1316" s="88" t="s">
        <v>1674</v>
      </c>
      <c r="O1316" s="88"/>
      <c r="P1316" s="89" t="s">
        <v>224</v>
      </c>
      <c r="Q1316" s="89" t="s">
        <v>4629</v>
      </c>
      <c r="R1316" s="93" t="s">
        <v>2549</v>
      </c>
      <c r="S1316" s="89" t="s">
        <v>6973</v>
      </c>
      <c r="T1316" s="96" t="s">
        <v>9270</v>
      </c>
      <c r="U1316" s="94" t="s">
        <v>6978</v>
      </c>
      <c r="V1316" s="88"/>
      <c r="W1316" s="88"/>
      <c r="X1316" s="89" t="s">
        <v>1673</v>
      </c>
    </row>
    <row r="1317" spans="1:24" ht="15" customHeight="1">
      <c r="A1317" s="88" t="s">
        <v>136</v>
      </c>
      <c r="B1317" s="88" t="s">
        <v>135</v>
      </c>
      <c r="C1317" s="89">
        <v>1553</v>
      </c>
      <c r="D1317" s="90" t="s">
        <v>430</v>
      </c>
      <c r="E1317" s="89" t="s">
        <v>234</v>
      </c>
      <c r="F1317" s="89" t="s">
        <v>1675</v>
      </c>
      <c r="G1317" s="89">
        <v>1000</v>
      </c>
      <c r="H1317" s="89" t="s">
        <v>224</v>
      </c>
      <c r="I1317" s="88"/>
      <c r="J1317" s="91">
        <v>37346</v>
      </c>
      <c r="K1317" s="89"/>
      <c r="L1317" s="92">
        <f>DATE(YEAR(J1317)-26,MONTH(J1317),DAY(J1318))</f>
        <v>27850</v>
      </c>
      <c r="M1317" s="89" t="s">
        <v>556</v>
      </c>
      <c r="N1317" s="88" t="s">
        <v>1674</v>
      </c>
      <c r="O1317" s="88"/>
      <c r="P1317" s="89" t="s">
        <v>224</v>
      </c>
      <c r="Q1317" s="89" t="s">
        <v>4575</v>
      </c>
      <c r="R1317" s="93" t="s">
        <v>2550</v>
      </c>
      <c r="S1317" s="89" t="s">
        <v>6973</v>
      </c>
      <c r="T1317" s="96" t="s">
        <v>9270</v>
      </c>
      <c r="U1317" s="94" t="s">
        <v>6978</v>
      </c>
      <c r="V1317" s="88"/>
      <c r="W1317" s="88"/>
      <c r="X1317" s="89" t="s">
        <v>1673</v>
      </c>
    </row>
    <row r="1318" spans="1:24" ht="15" customHeight="1">
      <c r="A1318" s="88" t="s">
        <v>136</v>
      </c>
      <c r="B1318" s="88" t="s">
        <v>135</v>
      </c>
      <c r="C1318" s="89">
        <v>1554</v>
      </c>
      <c r="D1318" s="90" t="s">
        <v>238</v>
      </c>
      <c r="E1318" s="89" t="s">
        <v>360</v>
      </c>
      <c r="F1318" s="89" t="s">
        <v>1676</v>
      </c>
      <c r="G1318" s="89">
        <v>1000</v>
      </c>
      <c r="H1318" s="89" t="s">
        <v>224</v>
      </c>
      <c r="I1318" s="88"/>
      <c r="J1318" s="91">
        <v>37346</v>
      </c>
      <c r="K1318" s="89"/>
      <c r="L1318" s="92">
        <f>DATE(YEAR(J1318)-26,MONTH(J1318),DAY(J1319))</f>
        <v>27850</v>
      </c>
      <c r="M1318" s="89" t="s">
        <v>143</v>
      </c>
      <c r="N1318" s="88" t="s">
        <v>1674</v>
      </c>
      <c r="O1318" s="88"/>
      <c r="P1318" s="89" t="s">
        <v>224</v>
      </c>
      <c r="Q1318" s="89" t="s">
        <v>4576</v>
      </c>
      <c r="R1318" s="93" t="s">
        <v>2551</v>
      </c>
      <c r="S1318" s="89" t="s">
        <v>6973</v>
      </c>
      <c r="T1318" s="96" t="s">
        <v>9270</v>
      </c>
      <c r="U1318" s="94" t="s">
        <v>6979</v>
      </c>
      <c r="V1318" s="88"/>
      <c r="W1318" s="88"/>
      <c r="X1318" s="89" t="s">
        <v>1673</v>
      </c>
    </row>
    <row r="1319" spans="1:24" ht="15" customHeight="1">
      <c r="A1319" s="88" t="s">
        <v>136</v>
      </c>
      <c r="B1319" s="88" t="s">
        <v>135</v>
      </c>
      <c r="C1319" s="89">
        <v>1555</v>
      </c>
      <c r="D1319" s="90" t="s">
        <v>951</v>
      </c>
      <c r="E1319" s="89" t="s">
        <v>950</v>
      </c>
      <c r="F1319" s="89" t="s">
        <v>1675</v>
      </c>
      <c r="G1319" s="89">
        <v>4100</v>
      </c>
      <c r="H1319" s="89" t="s">
        <v>224</v>
      </c>
      <c r="I1319" s="88"/>
      <c r="J1319" s="91">
        <v>37346</v>
      </c>
      <c r="K1319" s="89"/>
      <c r="L1319" s="92">
        <f>DATE(YEAR(J1319)-26,MONTH(J1319),DAY(J1320))</f>
        <v>27850</v>
      </c>
      <c r="M1319" s="89" t="s">
        <v>346</v>
      </c>
      <c r="N1319" s="88" t="s">
        <v>1674</v>
      </c>
      <c r="O1319" s="88"/>
      <c r="P1319" s="89" t="s">
        <v>224</v>
      </c>
      <c r="Q1319" s="89" t="s">
        <v>4630</v>
      </c>
      <c r="R1319" s="93" t="s">
        <v>2552</v>
      </c>
      <c r="S1319" s="89" t="s">
        <v>6973</v>
      </c>
      <c r="T1319" s="96" t="s">
        <v>9270</v>
      </c>
      <c r="U1319" s="94" t="s">
        <v>6978</v>
      </c>
      <c r="V1319" s="88"/>
      <c r="W1319" s="88"/>
      <c r="X1319" s="89" t="s">
        <v>6305</v>
      </c>
    </row>
    <row r="1320" spans="1:24" ht="15" customHeight="1">
      <c r="A1320" s="88" t="s">
        <v>136</v>
      </c>
      <c r="B1320" s="88" t="s">
        <v>135</v>
      </c>
      <c r="C1320" s="89">
        <v>1556</v>
      </c>
      <c r="D1320" s="90" t="s">
        <v>529</v>
      </c>
      <c r="E1320" s="89" t="s">
        <v>860</v>
      </c>
      <c r="F1320" s="89" t="s">
        <v>1675</v>
      </c>
      <c r="G1320" s="89">
        <v>4600</v>
      </c>
      <c r="H1320" s="89" t="s">
        <v>224</v>
      </c>
      <c r="I1320" s="88"/>
      <c r="J1320" s="91">
        <v>37346</v>
      </c>
      <c r="K1320" s="89"/>
      <c r="L1320" s="92">
        <f>DATE(YEAR(J1320)-26,MONTH(J1320),DAY(J1321))</f>
        <v>27850</v>
      </c>
      <c r="M1320" s="89" t="s">
        <v>296</v>
      </c>
      <c r="N1320" s="88" t="s">
        <v>1674</v>
      </c>
      <c r="O1320" s="88"/>
      <c r="P1320" s="89" t="s">
        <v>224</v>
      </c>
      <c r="Q1320" s="89" t="s">
        <v>4567</v>
      </c>
      <c r="R1320" s="93" t="s">
        <v>2553</v>
      </c>
      <c r="S1320" s="89" t="s">
        <v>6973</v>
      </c>
      <c r="T1320" s="96" t="s">
        <v>9270</v>
      </c>
      <c r="U1320" s="94" t="s">
        <v>6979</v>
      </c>
      <c r="V1320" s="88"/>
      <c r="W1320" s="88"/>
      <c r="X1320" s="89" t="s">
        <v>6306</v>
      </c>
    </row>
    <row r="1321" spans="1:24" ht="15" customHeight="1">
      <c r="A1321" s="88" t="s">
        <v>136</v>
      </c>
      <c r="B1321" s="88" t="s">
        <v>135</v>
      </c>
      <c r="C1321" s="89">
        <v>1557</v>
      </c>
      <c r="D1321" s="90" t="s">
        <v>307</v>
      </c>
      <c r="E1321" s="89" t="s">
        <v>614</v>
      </c>
      <c r="F1321" s="89" t="s">
        <v>1675</v>
      </c>
      <c r="G1321" s="89">
        <v>17500</v>
      </c>
      <c r="H1321" s="89" t="s">
        <v>224</v>
      </c>
      <c r="I1321" s="88"/>
      <c r="J1321" s="91">
        <v>37346</v>
      </c>
      <c r="K1321" s="89"/>
      <c r="L1321" s="92">
        <f>DATE(YEAR(J1321)-26,MONTH(J1321),DAY(J1322))</f>
        <v>27826</v>
      </c>
      <c r="M1321" s="89" t="s">
        <v>256</v>
      </c>
      <c r="N1321" s="88" t="s">
        <v>1674</v>
      </c>
      <c r="O1321" s="88"/>
      <c r="P1321" s="89" t="s">
        <v>224</v>
      </c>
      <c r="Q1321" s="89" t="s">
        <v>4631</v>
      </c>
      <c r="R1321" s="93" t="s">
        <v>2554</v>
      </c>
      <c r="S1321" s="89" t="s">
        <v>6973</v>
      </c>
      <c r="T1321" s="96" t="s">
        <v>9270</v>
      </c>
      <c r="U1321" s="94" t="s">
        <v>6978</v>
      </c>
      <c r="V1321" s="88"/>
      <c r="W1321" s="88"/>
      <c r="X1321" s="89" t="s">
        <v>6307</v>
      </c>
    </row>
    <row r="1322" spans="1:24" ht="15" customHeight="1">
      <c r="A1322" s="88" t="s">
        <v>136</v>
      </c>
      <c r="B1322" s="88" t="s">
        <v>135</v>
      </c>
      <c r="C1322" s="89">
        <v>3196</v>
      </c>
      <c r="D1322" s="90" t="s">
        <v>949</v>
      </c>
      <c r="E1322" s="89" t="s">
        <v>256</v>
      </c>
      <c r="F1322" s="89" t="s">
        <v>1675</v>
      </c>
      <c r="G1322" s="89">
        <v>3500</v>
      </c>
      <c r="H1322" s="89" t="s">
        <v>224</v>
      </c>
      <c r="I1322" s="88"/>
      <c r="J1322" s="91">
        <v>41797</v>
      </c>
      <c r="K1322" s="89"/>
      <c r="L1322" s="92">
        <f>DATE(YEAR(J1322)-26,MONTH(J1322),DAY(J1323))</f>
        <v>32301</v>
      </c>
      <c r="M1322" s="89" t="s">
        <v>361</v>
      </c>
      <c r="N1322" s="88" t="s">
        <v>1674</v>
      </c>
      <c r="O1322" s="88"/>
      <c r="P1322" s="89" t="s">
        <v>224</v>
      </c>
      <c r="Q1322" s="89" t="s">
        <v>4632</v>
      </c>
      <c r="R1322" s="93" t="s">
        <v>2555</v>
      </c>
      <c r="S1322" s="89" t="s">
        <v>6973</v>
      </c>
      <c r="T1322" s="96" t="s">
        <v>9270</v>
      </c>
      <c r="U1322" s="94" t="s">
        <v>6979</v>
      </c>
      <c r="V1322" s="88"/>
      <c r="W1322" s="88"/>
      <c r="X1322" s="89" t="s">
        <v>6308</v>
      </c>
    </row>
    <row r="1323" spans="1:24" ht="15" customHeight="1">
      <c r="A1323" s="88" t="s">
        <v>136</v>
      </c>
      <c r="B1323" s="88" t="s">
        <v>135</v>
      </c>
      <c r="C1323" s="89">
        <v>3197</v>
      </c>
      <c r="D1323" s="90" t="s">
        <v>949</v>
      </c>
      <c r="E1323" s="89" t="s">
        <v>534</v>
      </c>
      <c r="F1323" s="89" t="s">
        <v>1675</v>
      </c>
      <c r="G1323" s="89">
        <v>3500</v>
      </c>
      <c r="H1323" s="89" t="s">
        <v>224</v>
      </c>
      <c r="I1323" s="88"/>
      <c r="J1323" s="91">
        <v>41797</v>
      </c>
      <c r="K1323" s="89"/>
      <c r="L1323" s="92">
        <f>DATE(YEAR(J1323)-26,MONTH(J1323),DAY(J1324))</f>
        <v>32298</v>
      </c>
      <c r="M1323" s="89" t="s">
        <v>361</v>
      </c>
      <c r="N1323" s="88" t="s">
        <v>1674</v>
      </c>
      <c r="O1323" s="88"/>
      <c r="P1323" s="89" t="s">
        <v>224</v>
      </c>
      <c r="Q1323" s="89" t="s">
        <v>4633</v>
      </c>
      <c r="R1323" s="93" t="s">
        <v>2556</v>
      </c>
      <c r="S1323" s="89" t="s">
        <v>6973</v>
      </c>
      <c r="T1323" s="96" t="s">
        <v>9270</v>
      </c>
      <c r="U1323" s="94" t="s">
        <v>6979</v>
      </c>
      <c r="V1323" s="88"/>
      <c r="W1323" s="88"/>
      <c r="X1323" s="89" t="s">
        <v>6309</v>
      </c>
    </row>
    <row r="1324" spans="1:24" ht="15" customHeight="1">
      <c r="A1324" s="88" t="s">
        <v>136</v>
      </c>
      <c r="B1324" s="88" t="s">
        <v>135</v>
      </c>
      <c r="C1324" s="89">
        <v>3278</v>
      </c>
      <c r="D1324" s="90" t="s">
        <v>946</v>
      </c>
      <c r="E1324" s="89" t="s">
        <v>203</v>
      </c>
      <c r="F1324" s="89" t="s">
        <v>1675</v>
      </c>
      <c r="G1324" s="89">
        <v>1000</v>
      </c>
      <c r="H1324" s="89" t="s">
        <v>224</v>
      </c>
      <c r="I1324" s="88"/>
      <c r="J1324" s="91">
        <v>41977</v>
      </c>
      <c r="K1324" s="89"/>
      <c r="L1324" s="92">
        <f>DATE(YEAR(J1324)-26,MONTH(J1324),DAY(J1325))</f>
        <v>32481</v>
      </c>
      <c r="M1324" s="89" t="s">
        <v>405</v>
      </c>
      <c r="N1324" s="88" t="s">
        <v>1674</v>
      </c>
      <c r="O1324" s="88"/>
      <c r="P1324" s="89" t="s">
        <v>224</v>
      </c>
      <c r="Q1324" s="89" t="s">
        <v>3999</v>
      </c>
      <c r="R1324" s="93" t="s">
        <v>2557</v>
      </c>
      <c r="S1324" s="89" t="s">
        <v>6973</v>
      </c>
      <c r="T1324" s="96" t="s">
        <v>9270</v>
      </c>
      <c r="U1324" s="94" t="s">
        <v>6978</v>
      </c>
      <c r="V1324" s="88"/>
      <c r="W1324" s="88"/>
      <c r="X1324" s="89" t="s">
        <v>1673</v>
      </c>
    </row>
    <row r="1325" spans="1:24" ht="15" customHeight="1">
      <c r="A1325" s="88" t="s">
        <v>136</v>
      </c>
      <c r="B1325" s="88" t="s">
        <v>135</v>
      </c>
      <c r="C1325" s="89">
        <v>3277</v>
      </c>
      <c r="D1325" s="90" t="s">
        <v>947</v>
      </c>
      <c r="E1325" s="89" t="s">
        <v>948</v>
      </c>
      <c r="F1325" s="89" t="s">
        <v>1675</v>
      </c>
      <c r="G1325" s="89">
        <v>1000</v>
      </c>
      <c r="H1325" s="89" t="s">
        <v>224</v>
      </c>
      <c r="I1325" s="88"/>
      <c r="J1325" s="91">
        <v>41977</v>
      </c>
      <c r="K1325" s="89"/>
      <c r="L1325" s="92">
        <f>DATE(YEAR(J1325)-26,MONTH(J1325),DAY(J1326))</f>
        <v>32481</v>
      </c>
      <c r="M1325" s="89" t="s">
        <v>1549</v>
      </c>
      <c r="N1325" s="88" t="s">
        <v>1674</v>
      </c>
      <c r="O1325" s="88"/>
      <c r="P1325" s="89" t="s">
        <v>224</v>
      </c>
      <c r="Q1325" s="89" t="s">
        <v>4634</v>
      </c>
      <c r="R1325" s="93" t="s">
        <v>2558</v>
      </c>
      <c r="S1325" s="89" t="s">
        <v>6973</v>
      </c>
      <c r="T1325" s="96" t="s">
        <v>9270</v>
      </c>
      <c r="U1325" s="94" t="s">
        <v>6978</v>
      </c>
      <c r="V1325" s="88"/>
      <c r="W1325" s="88"/>
      <c r="X1325" s="89" t="s">
        <v>1673</v>
      </c>
    </row>
    <row r="1326" spans="1:24" ht="15" customHeight="1">
      <c r="A1326" s="88" t="s">
        <v>136</v>
      </c>
      <c r="B1326" s="88" t="s">
        <v>135</v>
      </c>
      <c r="C1326" s="89">
        <v>3280</v>
      </c>
      <c r="D1326" s="90" t="s">
        <v>947</v>
      </c>
      <c r="E1326" s="89" t="s">
        <v>214</v>
      </c>
      <c r="F1326" s="89" t="s">
        <v>1675</v>
      </c>
      <c r="G1326" s="89">
        <v>1000</v>
      </c>
      <c r="H1326" s="89" t="s">
        <v>224</v>
      </c>
      <c r="I1326" s="88"/>
      <c r="J1326" s="91">
        <v>41977</v>
      </c>
      <c r="K1326" s="89"/>
      <c r="L1326" s="92">
        <f>DATE(YEAR(J1326)-26,MONTH(J1326),DAY(J1327))</f>
        <v>32495</v>
      </c>
      <c r="M1326" s="89" t="s">
        <v>1549</v>
      </c>
      <c r="N1326" s="88" t="s">
        <v>1674</v>
      </c>
      <c r="O1326" s="88"/>
      <c r="P1326" s="89" t="s">
        <v>224</v>
      </c>
      <c r="Q1326" s="89" t="s">
        <v>1673</v>
      </c>
      <c r="R1326" s="93" t="s">
        <v>1673</v>
      </c>
      <c r="S1326" s="89" t="s">
        <v>6973</v>
      </c>
      <c r="T1326" s="96" t="s">
        <v>9270</v>
      </c>
      <c r="U1326" s="94" t="s">
        <v>6978</v>
      </c>
      <c r="V1326" s="88"/>
      <c r="W1326" s="88"/>
      <c r="X1326" s="89" t="s">
        <v>1673</v>
      </c>
    </row>
    <row r="1327" spans="1:24" ht="15" customHeight="1">
      <c r="A1327" s="88" t="s">
        <v>136</v>
      </c>
      <c r="B1327" s="88" t="s">
        <v>135</v>
      </c>
      <c r="C1327" s="89">
        <v>3398</v>
      </c>
      <c r="D1327" s="90" t="s">
        <v>946</v>
      </c>
      <c r="E1327" s="89" t="s">
        <v>180</v>
      </c>
      <c r="F1327" s="89" t="s">
        <v>1675</v>
      </c>
      <c r="G1327" s="89">
        <v>1000</v>
      </c>
      <c r="H1327" s="89" t="s">
        <v>1661</v>
      </c>
      <c r="I1327" s="88"/>
      <c r="J1327" s="91">
        <v>42784</v>
      </c>
      <c r="K1327" s="89"/>
      <c r="L1327" s="92">
        <f>DATE(YEAR(J1327)-26,MONTH(J1327),DAY(J1328))</f>
        <v>33300</v>
      </c>
      <c r="M1327" s="89" t="s">
        <v>336</v>
      </c>
      <c r="N1327" s="88" t="s">
        <v>1674</v>
      </c>
      <c r="O1327" s="88"/>
      <c r="P1327" s="89" t="s">
        <v>1661</v>
      </c>
      <c r="Q1327" s="89" t="s">
        <v>1673</v>
      </c>
      <c r="R1327" s="93" t="s">
        <v>1673</v>
      </c>
      <c r="S1327" s="89" t="s">
        <v>6973</v>
      </c>
      <c r="T1327" s="96" t="s">
        <v>9270</v>
      </c>
      <c r="U1327" s="94" t="s">
        <v>6978</v>
      </c>
      <c r="V1327" s="88"/>
      <c r="W1327" s="88"/>
      <c r="X1327" s="89" t="s">
        <v>1673</v>
      </c>
    </row>
    <row r="1328" spans="1:24" ht="15" customHeight="1">
      <c r="A1328" s="88" t="s">
        <v>136</v>
      </c>
      <c r="B1328" s="88" t="s">
        <v>135</v>
      </c>
      <c r="C1328" s="89">
        <v>1558</v>
      </c>
      <c r="D1328" s="90" t="s">
        <v>611</v>
      </c>
      <c r="E1328" s="89" t="s">
        <v>945</v>
      </c>
      <c r="F1328" s="89" t="s">
        <v>1675</v>
      </c>
      <c r="G1328" s="89">
        <v>28000</v>
      </c>
      <c r="H1328" s="89" t="s">
        <v>224</v>
      </c>
      <c r="I1328" s="88"/>
      <c r="J1328" s="91">
        <v>37346</v>
      </c>
      <c r="K1328" s="89"/>
      <c r="L1328" s="92">
        <f>DATE(YEAR(J1328)-26,MONTH(J1328),DAY(J1329))</f>
        <v>27850</v>
      </c>
      <c r="M1328" s="89" t="s">
        <v>270</v>
      </c>
      <c r="N1328" s="88" t="s">
        <v>1674</v>
      </c>
      <c r="O1328" s="88"/>
      <c r="P1328" s="89" t="s">
        <v>224</v>
      </c>
      <c r="Q1328" s="89" t="s">
        <v>4635</v>
      </c>
      <c r="R1328" s="93" t="s">
        <v>2559</v>
      </c>
      <c r="S1328" s="89" t="s">
        <v>6973</v>
      </c>
      <c r="T1328" s="96" t="s">
        <v>9270</v>
      </c>
      <c r="U1328" s="94" t="s">
        <v>6977</v>
      </c>
      <c r="V1328" s="88"/>
      <c r="W1328" s="88"/>
      <c r="X1328" s="89" t="s">
        <v>6310</v>
      </c>
    </row>
    <row r="1329" spans="1:24" ht="15" customHeight="1">
      <c r="A1329" s="88" t="s">
        <v>136</v>
      </c>
      <c r="B1329" s="88" t="s">
        <v>135</v>
      </c>
      <c r="C1329" s="89">
        <v>1559</v>
      </c>
      <c r="D1329" s="90" t="s">
        <v>308</v>
      </c>
      <c r="E1329" s="89" t="s">
        <v>463</v>
      </c>
      <c r="F1329" s="89" t="s">
        <v>1675</v>
      </c>
      <c r="G1329" s="89">
        <v>23000</v>
      </c>
      <c r="H1329" s="89" t="s">
        <v>224</v>
      </c>
      <c r="I1329" s="88"/>
      <c r="J1329" s="91">
        <v>37346</v>
      </c>
      <c r="K1329" s="89"/>
      <c r="L1329" s="92">
        <f>DATE(YEAR(J1329)-26,MONTH(J1329),DAY(J1330))</f>
        <v>27850</v>
      </c>
      <c r="M1329" s="89" t="s">
        <v>593</v>
      </c>
      <c r="N1329" s="88" t="s">
        <v>1674</v>
      </c>
      <c r="O1329" s="88"/>
      <c r="P1329" s="89" t="s">
        <v>224</v>
      </c>
      <c r="Q1329" s="89" t="s">
        <v>4636</v>
      </c>
      <c r="R1329" s="93" t="s">
        <v>2560</v>
      </c>
      <c r="S1329" s="89" t="s">
        <v>6973</v>
      </c>
      <c r="T1329" s="96" t="s">
        <v>9270</v>
      </c>
      <c r="U1329" s="94" t="s">
        <v>6977</v>
      </c>
      <c r="V1329" s="88"/>
      <c r="W1329" s="88"/>
      <c r="X1329" s="89" t="s">
        <v>6311</v>
      </c>
    </row>
    <row r="1330" spans="1:24" ht="15" customHeight="1">
      <c r="A1330" s="88" t="s">
        <v>136</v>
      </c>
      <c r="B1330" s="88" t="s">
        <v>135</v>
      </c>
      <c r="C1330" s="89">
        <v>1561</v>
      </c>
      <c r="D1330" s="90" t="s">
        <v>308</v>
      </c>
      <c r="E1330" s="89" t="s">
        <v>151</v>
      </c>
      <c r="F1330" s="89" t="s">
        <v>1675</v>
      </c>
      <c r="G1330" s="89">
        <v>20000</v>
      </c>
      <c r="H1330" s="89" t="s">
        <v>224</v>
      </c>
      <c r="I1330" s="88"/>
      <c r="J1330" s="91">
        <v>37346</v>
      </c>
      <c r="K1330" s="89"/>
      <c r="L1330" s="92">
        <f>DATE(YEAR(J1330)-26,MONTH(J1330),DAY(J1331))</f>
        <v>27850</v>
      </c>
      <c r="M1330" s="89" t="s">
        <v>593</v>
      </c>
      <c r="N1330" s="88" t="s">
        <v>1674</v>
      </c>
      <c r="O1330" s="88"/>
      <c r="P1330" s="89" t="s">
        <v>224</v>
      </c>
      <c r="Q1330" s="89" t="s">
        <v>4637</v>
      </c>
      <c r="R1330" s="93" t="s">
        <v>2561</v>
      </c>
      <c r="S1330" s="89" t="s">
        <v>6973</v>
      </c>
      <c r="T1330" s="96" t="s">
        <v>9270</v>
      </c>
      <c r="U1330" s="94" t="s">
        <v>6979</v>
      </c>
      <c r="V1330" s="88"/>
      <c r="W1330" s="88"/>
      <c r="X1330" s="89" t="s">
        <v>6312</v>
      </c>
    </row>
    <row r="1331" spans="1:24" ht="15" customHeight="1">
      <c r="A1331" s="88" t="s">
        <v>136</v>
      </c>
      <c r="B1331" s="88" t="s">
        <v>135</v>
      </c>
      <c r="C1331" s="89">
        <v>1562</v>
      </c>
      <c r="D1331" s="90" t="s">
        <v>308</v>
      </c>
      <c r="E1331" s="89" t="s">
        <v>245</v>
      </c>
      <c r="F1331" s="89" t="s">
        <v>1675</v>
      </c>
      <c r="G1331" s="89">
        <v>22000</v>
      </c>
      <c r="H1331" s="89" t="s">
        <v>224</v>
      </c>
      <c r="I1331" s="88"/>
      <c r="J1331" s="91">
        <v>37346</v>
      </c>
      <c r="K1331" s="89"/>
      <c r="L1331" s="92">
        <f>DATE(YEAR(J1331)-26,MONTH(J1331),DAY(J1332))</f>
        <v>27850</v>
      </c>
      <c r="M1331" s="89" t="s">
        <v>593</v>
      </c>
      <c r="N1331" s="88" t="s">
        <v>1674</v>
      </c>
      <c r="O1331" s="88"/>
      <c r="P1331" s="89" t="s">
        <v>224</v>
      </c>
      <c r="Q1331" s="89" t="s">
        <v>4638</v>
      </c>
      <c r="R1331" s="93" t="s">
        <v>2562</v>
      </c>
      <c r="S1331" s="89" t="s">
        <v>6973</v>
      </c>
      <c r="T1331" s="96" t="s">
        <v>9270</v>
      </c>
      <c r="U1331" s="94" t="s">
        <v>6977</v>
      </c>
      <c r="V1331" s="88"/>
      <c r="W1331" s="88"/>
      <c r="X1331" s="89" t="s">
        <v>6313</v>
      </c>
    </row>
    <row r="1332" spans="1:24" ht="15" customHeight="1">
      <c r="A1332" s="88" t="s">
        <v>136</v>
      </c>
      <c r="B1332" s="88" t="s">
        <v>135</v>
      </c>
      <c r="C1332" s="89">
        <v>1564</v>
      </c>
      <c r="D1332" s="90" t="s">
        <v>642</v>
      </c>
      <c r="E1332" s="89" t="s">
        <v>242</v>
      </c>
      <c r="F1332" s="89" t="s">
        <v>1675</v>
      </c>
      <c r="G1332" s="89">
        <v>100</v>
      </c>
      <c r="H1332" s="89" t="s">
        <v>224</v>
      </c>
      <c r="I1332" s="88"/>
      <c r="J1332" s="91">
        <v>37346</v>
      </c>
      <c r="K1332" s="89"/>
      <c r="L1332" s="92">
        <f>DATE(YEAR(J1332)-26,MONTH(J1332),DAY(J1333))</f>
        <v>27850</v>
      </c>
      <c r="M1332" s="89" t="s">
        <v>245</v>
      </c>
      <c r="N1332" s="88" t="s">
        <v>1674</v>
      </c>
      <c r="O1332" s="88"/>
      <c r="P1332" s="89" t="s">
        <v>224</v>
      </c>
      <c r="Q1332" s="89" t="s">
        <v>1673</v>
      </c>
      <c r="R1332" s="93" t="s">
        <v>1673</v>
      </c>
      <c r="S1332" s="89" t="s">
        <v>6974</v>
      </c>
      <c r="T1332" s="96" t="s">
        <v>9270</v>
      </c>
      <c r="U1332" s="94" t="s">
        <v>6978</v>
      </c>
      <c r="V1332" s="88"/>
      <c r="W1332" s="88"/>
      <c r="X1332" s="89" t="s">
        <v>1673</v>
      </c>
    </row>
    <row r="1333" spans="1:24" ht="15" customHeight="1">
      <c r="A1333" s="88" t="s">
        <v>136</v>
      </c>
      <c r="B1333" s="88" t="s">
        <v>135</v>
      </c>
      <c r="C1333" s="89">
        <v>1565</v>
      </c>
      <c r="D1333" s="90" t="s">
        <v>642</v>
      </c>
      <c r="E1333" s="89" t="s">
        <v>245</v>
      </c>
      <c r="F1333" s="89" t="s">
        <v>1675</v>
      </c>
      <c r="G1333" s="89">
        <v>1000</v>
      </c>
      <c r="H1333" s="89" t="s">
        <v>224</v>
      </c>
      <c r="I1333" s="88"/>
      <c r="J1333" s="91">
        <v>37346</v>
      </c>
      <c r="K1333" s="89"/>
      <c r="L1333" s="92">
        <f>DATE(YEAR(J1333)-26,MONTH(J1333),DAY(J1334))</f>
        <v>27850</v>
      </c>
      <c r="M1333" s="89" t="s">
        <v>503</v>
      </c>
      <c r="N1333" s="88" t="s">
        <v>1674</v>
      </c>
      <c r="O1333" s="88"/>
      <c r="P1333" s="89" t="s">
        <v>224</v>
      </c>
      <c r="Q1333" s="89" t="s">
        <v>4639</v>
      </c>
      <c r="R1333" s="93" t="s">
        <v>2563</v>
      </c>
      <c r="S1333" s="89" t="s">
        <v>6974</v>
      </c>
      <c r="T1333" s="96" t="s">
        <v>9270</v>
      </c>
      <c r="U1333" s="94" t="s">
        <v>6978</v>
      </c>
      <c r="V1333" s="88"/>
      <c r="W1333" s="88"/>
      <c r="X1333" s="89" t="s">
        <v>1673</v>
      </c>
    </row>
    <row r="1334" spans="1:24" ht="15" customHeight="1">
      <c r="A1334" s="88" t="s">
        <v>136</v>
      </c>
      <c r="B1334" s="88" t="s">
        <v>135</v>
      </c>
      <c r="C1334" s="89">
        <v>1566</v>
      </c>
      <c r="D1334" s="90" t="s">
        <v>642</v>
      </c>
      <c r="E1334" s="89" t="s">
        <v>470</v>
      </c>
      <c r="F1334" s="89" t="s">
        <v>1675</v>
      </c>
      <c r="G1334" s="89">
        <v>1500</v>
      </c>
      <c r="H1334" s="89" t="s">
        <v>224</v>
      </c>
      <c r="I1334" s="88"/>
      <c r="J1334" s="91">
        <v>37346</v>
      </c>
      <c r="K1334" s="89"/>
      <c r="L1334" s="92">
        <f>DATE(YEAR(J1334)-26,MONTH(J1334),DAY(J1335))</f>
        <v>27850</v>
      </c>
      <c r="M1334" s="89" t="s">
        <v>503</v>
      </c>
      <c r="N1334" s="88" t="s">
        <v>1674</v>
      </c>
      <c r="O1334" s="88"/>
      <c r="P1334" s="89" t="s">
        <v>224</v>
      </c>
      <c r="Q1334" s="89" t="s">
        <v>1673</v>
      </c>
      <c r="R1334" s="93" t="s">
        <v>1673</v>
      </c>
      <c r="S1334" s="89" t="s">
        <v>6974</v>
      </c>
      <c r="T1334" s="96" t="s">
        <v>9270</v>
      </c>
      <c r="U1334" s="94" t="s">
        <v>6978</v>
      </c>
      <c r="V1334" s="88"/>
      <c r="W1334" s="88"/>
      <c r="X1334" s="89" t="s">
        <v>6314</v>
      </c>
    </row>
    <row r="1335" spans="1:24" ht="15" customHeight="1">
      <c r="A1335" s="88" t="s">
        <v>136</v>
      </c>
      <c r="B1335" s="88" t="s">
        <v>135</v>
      </c>
      <c r="C1335" s="89">
        <v>1567</v>
      </c>
      <c r="D1335" s="90" t="s">
        <v>640</v>
      </c>
      <c r="E1335" s="89" t="s">
        <v>944</v>
      </c>
      <c r="F1335" s="89" t="s">
        <v>1675</v>
      </c>
      <c r="G1335" s="89">
        <v>1500</v>
      </c>
      <c r="H1335" s="89" t="s">
        <v>224</v>
      </c>
      <c r="I1335" s="88"/>
      <c r="J1335" s="91">
        <v>37346</v>
      </c>
      <c r="K1335" s="89"/>
      <c r="L1335" s="92">
        <f>DATE(YEAR(J1335)-26,MONTH(J1335),DAY(J1336))</f>
        <v>27850</v>
      </c>
      <c r="M1335" s="89" t="s">
        <v>292</v>
      </c>
      <c r="N1335" s="88" t="s">
        <v>1674</v>
      </c>
      <c r="O1335" s="88"/>
      <c r="P1335" s="89" t="s">
        <v>224</v>
      </c>
      <c r="Q1335" s="89" t="s">
        <v>4640</v>
      </c>
      <c r="R1335" s="93" t="s">
        <v>2564</v>
      </c>
      <c r="S1335" s="89" t="s">
        <v>6974</v>
      </c>
      <c r="T1335" s="96" t="s">
        <v>9270</v>
      </c>
      <c r="U1335" s="94" t="s">
        <v>6978</v>
      </c>
      <c r="V1335" s="88"/>
      <c r="W1335" s="88"/>
      <c r="X1335" s="89" t="s">
        <v>6315</v>
      </c>
    </row>
    <row r="1336" spans="1:24" ht="15" customHeight="1">
      <c r="A1336" s="88" t="s">
        <v>136</v>
      </c>
      <c r="B1336" s="88" t="s">
        <v>135</v>
      </c>
      <c r="C1336" s="89">
        <v>1568</v>
      </c>
      <c r="D1336" s="90" t="s">
        <v>642</v>
      </c>
      <c r="E1336" s="89" t="s">
        <v>324</v>
      </c>
      <c r="F1336" s="89" t="s">
        <v>1675</v>
      </c>
      <c r="G1336" s="89">
        <v>1000</v>
      </c>
      <c r="H1336" s="89" t="s">
        <v>1335</v>
      </c>
      <c r="I1336" s="88"/>
      <c r="J1336" s="91">
        <v>37346</v>
      </c>
      <c r="K1336" s="89"/>
      <c r="L1336" s="92">
        <f>DATE(YEAR(J1336)-26,MONTH(J1336),DAY(J1337))</f>
        <v>27850</v>
      </c>
      <c r="M1336" s="89" t="s">
        <v>854</v>
      </c>
      <c r="N1336" s="88" t="s">
        <v>1674</v>
      </c>
      <c r="O1336" s="88"/>
      <c r="P1336" s="89" t="s">
        <v>1335</v>
      </c>
      <c r="Q1336" s="89" t="s">
        <v>4641</v>
      </c>
      <c r="R1336" s="93" t="s">
        <v>2565</v>
      </c>
      <c r="S1336" s="89" t="s">
        <v>6974</v>
      </c>
      <c r="T1336" s="96" t="s">
        <v>9270</v>
      </c>
      <c r="U1336" s="94" t="s">
        <v>6978</v>
      </c>
      <c r="V1336" s="88"/>
      <c r="W1336" s="88"/>
      <c r="X1336" s="89" t="s">
        <v>1673</v>
      </c>
    </row>
    <row r="1337" spans="1:24" ht="15" customHeight="1">
      <c r="A1337" s="88" t="s">
        <v>136</v>
      </c>
      <c r="B1337" s="88" t="s">
        <v>135</v>
      </c>
      <c r="C1337" s="89">
        <v>1569</v>
      </c>
      <c r="D1337" s="90" t="s">
        <v>642</v>
      </c>
      <c r="E1337" s="89" t="s">
        <v>943</v>
      </c>
      <c r="F1337" s="89" t="s">
        <v>1675</v>
      </c>
      <c r="G1337" s="89">
        <v>1000</v>
      </c>
      <c r="H1337" s="89" t="s">
        <v>224</v>
      </c>
      <c r="I1337" s="88"/>
      <c r="J1337" s="91">
        <v>37346</v>
      </c>
      <c r="K1337" s="89"/>
      <c r="L1337" s="92">
        <f>DATE(YEAR(J1337)-26,MONTH(J1337),DAY(J1338))</f>
        <v>27850</v>
      </c>
      <c r="M1337" s="89" t="s">
        <v>1548</v>
      </c>
      <c r="N1337" s="88" t="s">
        <v>1674</v>
      </c>
      <c r="O1337" s="88"/>
      <c r="P1337" s="89" t="s">
        <v>224</v>
      </c>
      <c r="Q1337" s="89" t="s">
        <v>4642</v>
      </c>
      <c r="R1337" s="93" t="s">
        <v>2566</v>
      </c>
      <c r="S1337" s="89" t="s">
        <v>6974</v>
      </c>
      <c r="T1337" s="96" t="s">
        <v>9270</v>
      </c>
      <c r="U1337" s="94" t="s">
        <v>6978</v>
      </c>
      <c r="V1337" s="88"/>
      <c r="W1337" s="88"/>
      <c r="X1337" s="89" t="s">
        <v>1673</v>
      </c>
    </row>
    <row r="1338" spans="1:24" ht="15" customHeight="1">
      <c r="A1338" s="88" t="s">
        <v>136</v>
      </c>
      <c r="B1338" s="88" t="s">
        <v>135</v>
      </c>
      <c r="C1338" s="89">
        <v>1570</v>
      </c>
      <c r="D1338" s="90" t="s">
        <v>642</v>
      </c>
      <c r="E1338" s="89" t="s">
        <v>942</v>
      </c>
      <c r="F1338" s="89" t="s">
        <v>1675</v>
      </c>
      <c r="G1338" s="89">
        <v>3000</v>
      </c>
      <c r="H1338" s="89" t="s">
        <v>224</v>
      </c>
      <c r="I1338" s="88"/>
      <c r="J1338" s="91">
        <v>37346</v>
      </c>
      <c r="K1338" s="89"/>
      <c r="L1338" s="92">
        <f>DATE(YEAR(J1338)-26,MONTH(J1338),DAY(J1339))</f>
        <v>27850</v>
      </c>
      <c r="M1338" s="89" t="s">
        <v>1546</v>
      </c>
      <c r="N1338" s="88" t="s">
        <v>1674</v>
      </c>
      <c r="O1338" s="88"/>
      <c r="P1338" s="89" t="s">
        <v>224</v>
      </c>
      <c r="Q1338" s="89" t="s">
        <v>4643</v>
      </c>
      <c r="R1338" s="93" t="s">
        <v>2567</v>
      </c>
      <c r="S1338" s="89" t="s">
        <v>6974</v>
      </c>
      <c r="T1338" s="96" t="s">
        <v>9270</v>
      </c>
      <c r="U1338" s="94" t="s">
        <v>6978</v>
      </c>
      <c r="V1338" s="88"/>
      <c r="W1338" s="88"/>
      <c r="X1338" s="89" t="s">
        <v>6316</v>
      </c>
    </row>
    <row r="1339" spans="1:24" ht="15" customHeight="1">
      <c r="A1339" s="88" t="s">
        <v>136</v>
      </c>
      <c r="B1339" s="88" t="s">
        <v>135</v>
      </c>
      <c r="C1339" s="89">
        <v>1571</v>
      </c>
      <c r="D1339" s="90" t="s">
        <v>642</v>
      </c>
      <c r="E1339" s="89" t="s">
        <v>735</v>
      </c>
      <c r="F1339" s="89" t="s">
        <v>1676</v>
      </c>
      <c r="G1339" s="89">
        <v>200</v>
      </c>
      <c r="H1339" s="89" t="s">
        <v>224</v>
      </c>
      <c r="I1339" s="88"/>
      <c r="J1339" s="91">
        <v>37346</v>
      </c>
      <c r="K1339" s="89"/>
      <c r="L1339" s="92">
        <f>DATE(YEAR(J1339)-26,MONTH(J1339),DAY(J1340))</f>
        <v>27850</v>
      </c>
      <c r="M1339" s="89" t="s">
        <v>423</v>
      </c>
      <c r="N1339" s="88" t="s">
        <v>1674</v>
      </c>
      <c r="O1339" s="88"/>
      <c r="P1339" s="89" t="s">
        <v>224</v>
      </c>
      <c r="Q1339" s="89" t="s">
        <v>4644</v>
      </c>
      <c r="R1339" s="93" t="s">
        <v>1673</v>
      </c>
      <c r="S1339" s="89" t="s">
        <v>6974</v>
      </c>
      <c r="T1339" s="96" t="s">
        <v>9270</v>
      </c>
      <c r="U1339" s="94" t="s">
        <v>6978</v>
      </c>
      <c r="V1339" s="88"/>
      <c r="W1339" s="88"/>
      <c r="X1339" s="89" t="s">
        <v>1673</v>
      </c>
    </row>
    <row r="1340" spans="1:24" ht="15" customHeight="1">
      <c r="A1340" s="88" t="s">
        <v>136</v>
      </c>
      <c r="B1340" s="88" t="s">
        <v>135</v>
      </c>
      <c r="C1340" s="89">
        <v>1572</v>
      </c>
      <c r="D1340" s="90" t="s">
        <v>642</v>
      </c>
      <c r="E1340" s="89" t="s">
        <v>219</v>
      </c>
      <c r="F1340" s="89" t="s">
        <v>1676</v>
      </c>
      <c r="G1340" s="89">
        <v>500</v>
      </c>
      <c r="H1340" s="89" t="s">
        <v>224</v>
      </c>
      <c r="I1340" s="88"/>
      <c r="J1340" s="91">
        <v>37346</v>
      </c>
      <c r="K1340" s="89"/>
      <c r="L1340" s="92">
        <f>DATE(YEAR(J1340)-26,MONTH(J1340),DAY(J1341))</f>
        <v>27850</v>
      </c>
      <c r="M1340" s="89" t="s">
        <v>358</v>
      </c>
      <c r="N1340" s="88" t="s">
        <v>1674</v>
      </c>
      <c r="O1340" s="88"/>
      <c r="P1340" s="89" t="s">
        <v>224</v>
      </c>
      <c r="Q1340" s="89" t="s">
        <v>4645</v>
      </c>
      <c r="R1340" s="93" t="s">
        <v>2568</v>
      </c>
      <c r="S1340" s="89" t="s">
        <v>6974</v>
      </c>
      <c r="T1340" s="96" t="s">
        <v>9270</v>
      </c>
      <c r="U1340" s="94" t="s">
        <v>6978</v>
      </c>
      <c r="V1340" s="88"/>
      <c r="W1340" s="88"/>
      <c r="X1340" s="89" t="s">
        <v>1673</v>
      </c>
    </row>
    <row r="1341" spans="1:24" ht="15" customHeight="1">
      <c r="A1341" s="88" t="s">
        <v>136</v>
      </c>
      <c r="B1341" s="88" t="s">
        <v>135</v>
      </c>
      <c r="C1341" s="89">
        <v>1573</v>
      </c>
      <c r="D1341" s="90" t="s">
        <v>642</v>
      </c>
      <c r="E1341" s="89" t="s">
        <v>338</v>
      </c>
      <c r="F1341" s="89" t="s">
        <v>1676</v>
      </c>
      <c r="G1341" s="89">
        <v>100</v>
      </c>
      <c r="H1341" s="89" t="s">
        <v>224</v>
      </c>
      <c r="I1341" s="88"/>
      <c r="J1341" s="91">
        <v>37346</v>
      </c>
      <c r="K1341" s="89"/>
      <c r="L1341" s="92">
        <f>DATE(YEAR(J1341)-26,MONTH(J1341),DAY(J1342))</f>
        <v>27850</v>
      </c>
      <c r="M1341" s="89" t="s">
        <v>939</v>
      </c>
      <c r="N1341" s="88" t="s">
        <v>1674</v>
      </c>
      <c r="O1341" s="88"/>
      <c r="P1341" s="89" t="s">
        <v>224</v>
      </c>
      <c r="Q1341" s="89" t="s">
        <v>1673</v>
      </c>
      <c r="R1341" s="93" t="s">
        <v>1673</v>
      </c>
      <c r="S1341" s="89" t="s">
        <v>6974</v>
      </c>
      <c r="T1341" s="96" t="s">
        <v>9270</v>
      </c>
      <c r="U1341" s="94" t="s">
        <v>6978</v>
      </c>
      <c r="V1341" s="88"/>
      <c r="W1341" s="88"/>
      <c r="X1341" s="89" t="s">
        <v>1673</v>
      </c>
    </row>
    <row r="1342" spans="1:24" ht="15" customHeight="1">
      <c r="A1342" s="88" t="s">
        <v>136</v>
      </c>
      <c r="B1342" s="88" t="s">
        <v>135</v>
      </c>
      <c r="C1342" s="89">
        <v>1575</v>
      </c>
      <c r="D1342" s="90" t="s">
        <v>642</v>
      </c>
      <c r="E1342" s="89" t="s">
        <v>197</v>
      </c>
      <c r="F1342" s="89" t="s">
        <v>1675</v>
      </c>
      <c r="G1342" s="89">
        <v>900</v>
      </c>
      <c r="H1342" s="89" t="s">
        <v>224</v>
      </c>
      <c r="I1342" s="88"/>
      <c r="J1342" s="91">
        <v>37346</v>
      </c>
      <c r="K1342" s="89"/>
      <c r="L1342" s="92">
        <f>DATE(YEAR(J1342)-26,MONTH(J1342),DAY(J1343))</f>
        <v>27850</v>
      </c>
      <c r="M1342" s="89" t="s">
        <v>939</v>
      </c>
      <c r="N1342" s="88" t="s">
        <v>1674</v>
      </c>
      <c r="O1342" s="88"/>
      <c r="P1342" s="89" t="s">
        <v>224</v>
      </c>
      <c r="Q1342" s="89" t="s">
        <v>1673</v>
      </c>
      <c r="R1342" s="93" t="s">
        <v>1673</v>
      </c>
      <c r="S1342" s="89" t="s">
        <v>6974</v>
      </c>
      <c r="T1342" s="96" t="s">
        <v>9270</v>
      </c>
      <c r="U1342" s="94" t="s">
        <v>6978</v>
      </c>
      <c r="V1342" s="88"/>
      <c r="W1342" s="88"/>
      <c r="X1342" s="89" t="s">
        <v>1673</v>
      </c>
    </row>
    <row r="1343" spans="1:24" ht="15" customHeight="1">
      <c r="A1343" s="88" t="s">
        <v>136</v>
      </c>
      <c r="B1343" s="88" t="s">
        <v>135</v>
      </c>
      <c r="C1343" s="89">
        <v>1576</v>
      </c>
      <c r="D1343" s="90" t="s">
        <v>941</v>
      </c>
      <c r="E1343" s="89" t="s">
        <v>333</v>
      </c>
      <c r="F1343" s="89" t="s">
        <v>1675</v>
      </c>
      <c r="G1343" s="89">
        <v>500</v>
      </c>
      <c r="H1343" s="89" t="s">
        <v>224</v>
      </c>
      <c r="I1343" s="88"/>
      <c r="J1343" s="91">
        <v>37346</v>
      </c>
      <c r="K1343" s="89"/>
      <c r="L1343" s="92">
        <f>DATE(YEAR(J1343)-26,MONTH(J1343),DAY(J1344))</f>
        <v>27850</v>
      </c>
      <c r="M1343" s="89" t="s">
        <v>198</v>
      </c>
      <c r="N1343" s="88" t="s">
        <v>1674</v>
      </c>
      <c r="O1343" s="88"/>
      <c r="P1343" s="89" t="s">
        <v>224</v>
      </c>
      <c r="Q1343" s="89" t="s">
        <v>3999</v>
      </c>
      <c r="R1343" s="93" t="s">
        <v>1673</v>
      </c>
      <c r="S1343" s="89" t="s">
        <v>6973</v>
      </c>
      <c r="T1343" s="96" t="s">
        <v>9270</v>
      </c>
      <c r="U1343" s="94" t="s">
        <v>6978</v>
      </c>
      <c r="V1343" s="88"/>
      <c r="W1343" s="88"/>
      <c r="X1343" s="89" t="s">
        <v>1673</v>
      </c>
    </row>
    <row r="1344" spans="1:24" ht="15" customHeight="1">
      <c r="A1344" s="88" t="s">
        <v>136</v>
      </c>
      <c r="B1344" s="88" t="s">
        <v>135</v>
      </c>
      <c r="C1344" s="89">
        <v>1578</v>
      </c>
      <c r="D1344" s="90" t="s">
        <v>487</v>
      </c>
      <c r="E1344" s="89" t="s">
        <v>143</v>
      </c>
      <c r="F1344" s="89" t="s">
        <v>1675</v>
      </c>
      <c r="G1344" s="89">
        <v>2500</v>
      </c>
      <c r="H1344" s="89" t="s">
        <v>224</v>
      </c>
      <c r="I1344" s="88"/>
      <c r="J1344" s="91">
        <v>37346</v>
      </c>
      <c r="K1344" s="89"/>
      <c r="L1344" s="92">
        <f>DATE(YEAR(J1344)-26,MONTH(J1344),DAY(J1345))</f>
        <v>27850</v>
      </c>
      <c r="M1344" s="89" t="s">
        <v>506</v>
      </c>
      <c r="N1344" s="88" t="s">
        <v>1674</v>
      </c>
      <c r="O1344" s="88"/>
      <c r="P1344" s="89" t="s">
        <v>224</v>
      </c>
      <c r="Q1344" s="89" t="s">
        <v>4646</v>
      </c>
      <c r="R1344" s="93" t="s">
        <v>2569</v>
      </c>
      <c r="S1344" s="89" t="s">
        <v>6973</v>
      </c>
      <c r="T1344" s="96" t="s">
        <v>9270</v>
      </c>
      <c r="U1344" s="94" t="s">
        <v>6978</v>
      </c>
      <c r="V1344" s="88"/>
      <c r="W1344" s="88"/>
      <c r="X1344" s="89" t="s">
        <v>6317</v>
      </c>
    </row>
    <row r="1345" spans="1:24" ht="15" customHeight="1">
      <c r="A1345" s="88" t="s">
        <v>136</v>
      </c>
      <c r="B1345" s="88" t="s">
        <v>135</v>
      </c>
      <c r="C1345" s="89">
        <v>1579</v>
      </c>
      <c r="D1345" s="90" t="s">
        <v>940</v>
      </c>
      <c r="E1345" s="89" t="s">
        <v>256</v>
      </c>
      <c r="F1345" s="89" t="s">
        <v>1675</v>
      </c>
      <c r="G1345" s="89">
        <v>1100</v>
      </c>
      <c r="H1345" s="89" t="s">
        <v>224</v>
      </c>
      <c r="I1345" s="88"/>
      <c r="J1345" s="91">
        <v>37346</v>
      </c>
      <c r="K1345" s="89"/>
      <c r="L1345" s="92">
        <f>DATE(YEAR(J1345)-26,MONTH(J1345),DAY(J1346))</f>
        <v>27850</v>
      </c>
      <c r="M1345" s="89" t="s">
        <v>506</v>
      </c>
      <c r="N1345" s="88" t="s">
        <v>1674</v>
      </c>
      <c r="O1345" s="88"/>
      <c r="P1345" s="89" t="s">
        <v>224</v>
      </c>
      <c r="Q1345" s="89" t="s">
        <v>1673</v>
      </c>
      <c r="R1345" s="93" t="s">
        <v>1673</v>
      </c>
      <c r="S1345" s="89" t="s">
        <v>6973</v>
      </c>
      <c r="T1345" s="96" t="s">
        <v>9270</v>
      </c>
      <c r="U1345" s="94" t="s">
        <v>6978</v>
      </c>
      <c r="V1345" s="88"/>
      <c r="W1345" s="88"/>
      <c r="X1345" s="89" t="s">
        <v>6318</v>
      </c>
    </row>
    <row r="1346" spans="1:24" ht="15" customHeight="1">
      <c r="A1346" s="88" t="s">
        <v>136</v>
      </c>
      <c r="B1346" s="88" t="s">
        <v>135</v>
      </c>
      <c r="C1346" s="89">
        <v>1580</v>
      </c>
      <c r="D1346" s="90" t="s">
        <v>281</v>
      </c>
      <c r="E1346" s="89" t="s">
        <v>256</v>
      </c>
      <c r="F1346" s="89" t="s">
        <v>1675</v>
      </c>
      <c r="G1346" s="89">
        <v>6500</v>
      </c>
      <c r="H1346" s="89" t="s">
        <v>224</v>
      </c>
      <c r="I1346" s="88"/>
      <c r="J1346" s="91">
        <v>37346</v>
      </c>
      <c r="K1346" s="89"/>
      <c r="L1346" s="92">
        <f>DATE(YEAR(J1346)-26,MONTH(J1346),DAY(J1347))</f>
        <v>27850</v>
      </c>
      <c r="M1346" s="89" t="s">
        <v>1547</v>
      </c>
      <c r="N1346" s="88" t="s">
        <v>1674</v>
      </c>
      <c r="O1346" s="88"/>
      <c r="P1346" s="89" t="s">
        <v>224</v>
      </c>
      <c r="Q1346" s="89" t="s">
        <v>4647</v>
      </c>
      <c r="R1346" s="93" t="s">
        <v>2570</v>
      </c>
      <c r="S1346" s="89" t="s">
        <v>6973</v>
      </c>
      <c r="T1346" s="96" t="s">
        <v>9270</v>
      </c>
      <c r="U1346" s="94" t="s">
        <v>6979</v>
      </c>
      <c r="V1346" s="88"/>
      <c r="W1346" s="88"/>
      <c r="X1346" s="89" t="s">
        <v>6319</v>
      </c>
    </row>
    <row r="1347" spans="1:24" ht="15" customHeight="1">
      <c r="A1347" s="88" t="s">
        <v>136</v>
      </c>
      <c r="B1347" s="88" t="s">
        <v>135</v>
      </c>
      <c r="C1347" s="89">
        <v>1581</v>
      </c>
      <c r="D1347" s="90" t="s">
        <v>487</v>
      </c>
      <c r="E1347" s="89" t="s">
        <v>149</v>
      </c>
      <c r="F1347" s="89" t="s">
        <v>1675</v>
      </c>
      <c r="G1347" s="89">
        <v>3000</v>
      </c>
      <c r="H1347" s="89" t="s">
        <v>224</v>
      </c>
      <c r="I1347" s="88"/>
      <c r="J1347" s="91">
        <v>37346</v>
      </c>
      <c r="K1347" s="89"/>
      <c r="L1347" s="92">
        <f>DATE(YEAR(J1347)-26,MONTH(J1347),DAY(J1348))</f>
        <v>27850</v>
      </c>
      <c r="M1347" s="89" t="s">
        <v>506</v>
      </c>
      <c r="N1347" s="88" t="s">
        <v>1674</v>
      </c>
      <c r="O1347" s="88"/>
      <c r="P1347" s="89" t="s">
        <v>224</v>
      </c>
      <c r="Q1347" s="89" t="s">
        <v>4648</v>
      </c>
      <c r="R1347" s="93" t="s">
        <v>2571</v>
      </c>
      <c r="S1347" s="89" t="s">
        <v>6973</v>
      </c>
      <c r="T1347" s="96" t="s">
        <v>9270</v>
      </c>
      <c r="U1347" s="94" t="s">
        <v>6978</v>
      </c>
      <c r="V1347" s="88"/>
      <c r="W1347" s="88"/>
      <c r="X1347" s="89" t="s">
        <v>6320</v>
      </c>
    </row>
    <row r="1348" spans="1:24" ht="15" customHeight="1">
      <c r="A1348" s="88" t="s">
        <v>136</v>
      </c>
      <c r="B1348" s="88" t="s">
        <v>135</v>
      </c>
      <c r="C1348" s="89">
        <v>1582</v>
      </c>
      <c r="D1348" s="90" t="s">
        <v>642</v>
      </c>
      <c r="E1348" s="89" t="s">
        <v>939</v>
      </c>
      <c r="F1348" s="89" t="s">
        <v>1675</v>
      </c>
      <c r="G1348" s="89">
        <v>100</v>
      </c>
      <c r="H1348" s="89" t="s">
        <v>224</v>
      </c>
      <c r="I1348" s="88"/>
      <c r="J1348" s="91">
        <v>37346</v>
      </c>
      <c r="K1348" s="89"/>
      <c r="L1348" s="92">
        <f>DATE(YEAR(J1348)-26,MONTH(J1348),DAY(J1349))</f>
        <v>27850</v>
      </c>
      <c r="M1348" s="89" t="s">
        <v>1546</v>
      </c>
      <c r="N1348" s="88" t="s">
        <v>1674</v>
      </c>
      <c r="O1348" s="88"/>
      <c r="P1348" s="89" t="s">
        <v>224</v>
      </c>
      <c r="Q1348" s="89" t="s">
        <v>1673</v>
      </c>
      <c r="R1348" s="93" t="s">
        <v>1673</v>
      </c>
      <c r="S1348" s="89" t="s">
        <v>6974</v>
      </c>
      <c r="T1348" s="96" t="s">
        <v>9270</v>
      </c>
      <c r="U1348" s="94" t="s">
        <v>6978</v>
      </c>
      <c r="V1348" s="88"/>
      <c r="W1348" s="88"/>
      <c r="X1348" s="89" t="s">
        <v>1673</v>
      </c>
    </row>
    <row r="1349" spans="1:24" ht="15" customHeight="1">
      <c r="A1349" s="88" t="s">
        <v>136</v>
      </c>
      <c r="B1349" s="88" t="s">
        <v>135</v>
      </c>
      <c r="C1349" s="89">
        <v>1583</v>
      </c>
      <c r="D1349" s="90" t="s">
        <v>642</v>
      </c>
      <c r="E1349" s="89" t="s">
        <v>299</v>
      </c>
      <c r="F1349" s="89" t="s">
        <v>1675</v>
      </c>
      <c r="G1349" s="89">
        <v>4500</v>
      </c>
      <c r="H1349" s="89" t="s">
        <v>224</v>
      </c>
      <c r="I1349" s="88"/>
      <c r="J1349" s="91">
        <v>37346</v>
      </c>
      <c r="K1349" s="89"/>
      <c r="L1349" s="92">
        <f>DATE(YEAR(J1349)-26,MONTH(J1349),DAY(J1350))</f>
        <v>27850</v>
      </c>
      <c r="M1349" s="89" t="s">
        <v>1545</v>
      </c>
      <c r="N1349" s="88" t="s">
        <v>1674</v>
      </c>
      <c r="O1349" s="88"/>
      <c r="P1349" s="89" t="s">
        <v>224</v>
      </c>
      <c r="Q1349" s="89" t="s">
        <v>4649</v>
      </c>
      <c r="R1349" s="93" t="s">
        <v>2572</v>
      </c>
      <c r="S1349" s="89" t="s">
        <v>6974</v>
      </c>
      <c r="T1349" s="96" t="s">
        <v>9270</v>
      </c>
      <c r="U1349" s="94" t="s">
        <v>6978</v>
      </c>
      <c r="V1349" s="88"/>
      <c r="W1349" s="88"/>
      <c r="X1349" s="89" t="s">
        <v>6321</v>
      </c>
    </row>
    <row r="1350" spans="1:24" ht="15" customHeight="1">
      <c r="A1350" s="88" t="s">
        <v>136</v>
      </c>
      <c r="B1350" s="88" t="s">
        <v>135</v>
      </c>
      <c r="C1350" s="89">
        <v>1585</v>
      </c>
      <c r="D1350" s="90" t="s">
        <v>642</v>
      </c>
      <c r="E1350" s="89" t="s">
        <v>938</v>
      </c>
      <c r="F1350" s="89" t="s">
        <v>1675</v>
      </c>
      <c r="G1350" s="89">
        <v>1100</v>
      </c>
      <c r="H1350" s="89" t="s">
        <v>224</v>
      </c>
      <c r="I1350" s="88"/>
      <c r="J1350" s="91">
        <v>37346</v>
      </c>
      <c r="K1350" s="89"/>
      <c r="L1350" s="92">
        <f>DATE(YEAR(J1350)-26,MONTH(J1350),DAY(J1351))</f>
        <v>27850</v>
      </c>
      <c r="M1350" s="89" t="s">
        <v>197</v>
      </c>
      <c r="N1350" s="88" t="s">
        <v>1674</v>
      </c>
      <c r="O1350" s="88"/>
      <c r="P1350" s="89" t="s">
        <v>224</v>
      </c>
      <c r="Q1350" s="89" t="s">
        <v>1673</v>
      </c>
      <c r="R1350" s="93" t="s">
        <v>1673</v>
      </c>
      <c r="S1350" s="89" t="s">
        <v>6974</v>
      </c>
      <c r="T1350" s="96" t="s">
        <v>9270</v>
      </c>
      <c r="U1350" s="94" t="s">
        <v>6978</v>
      </c>
      <c r="V1350" s="88"/>
      <c r="W1350" s="88"/>
      <c r="X1350" s="89" t="s">
        <v>1673</v>
      </c>
    </row>
    <row r="1351" spans="1:24" ht="15" customHeight="1">
      <c r="A1351" s="88" t="s">
        <v>136</v>
      </c>
      <c r="B1351" s="88" t="s">
        <v>135</v>
      </c>
      <c r="C1351" s="89">
        <v>1586</v>
      </c>
      <c r="D1351" s="90" t="s">
        <v>308</v>
      </c>
      <c r="E1351" s="89" t="s">
        <v>459</v>
      </c>
      <c r="F1351" s="89" t="s">
        <v>1675</v>
      </c>
      <c r="G1351" s="89">
        <v>22500</v>
      </c>
      <c r="H1351" s="89" t="s">
        <v>224</v>
      </c>
      <c r="I1351" s="88"/>
      <c r="J1351" s="91">
        <v>37346</v>
      </c>
      <c r="K1351" s="89"/>
      <c r="L1351" s="92">
        <f>DATE(YEAR(J1351)-26,MONTH(J1351),DAY(J1352))</f>
        <v>27825</v>
      </c>
      <c r="M1351" s="89" t="s">
        <v>203</v>
      </c>
      <c r="N1351" s="88" t="s">
        <v>1674</v>
      </c>
      <c r="O1351" s="88"/>
      <c r="P1351" s="89" t="s">
        <v>224</v>
      </c>
      <c r="Q1351" s="89" t="s">
        <v>4650</v>
      </c>
      <c r="R1351" s="93" t="s">
        <v>2573</v>
      </c>
      <c r="S1351" s="89" t="s">
        <v>6973</v>
      </c>
      <c r="T1351" s="96" t="s">
        <v>9270</v>
      </c>
      <c r="U1351" s="94" t="s">
        <v>6979</v>
      </c>
      <c r="V1351" s="88"/>
      <c r="W1351" s="88"/>
      <c r="X1351" s="89" t="s">
        <v>6322</v>
      </c>
    </row>
    <row r="1352" spans="1:24" ht="15" customHeight="1">
      <c r="A1352" s="88" t="s">
        <v>136</v>
      </c>
      <c r="B1352" s="88" t="s">
        <v>135</v>
      </c>
      <c r="C1352" s="89">
        <v>1587</v>
      </c>
      <c r="D1352" s="90" t="s">
        <v>308</v>
      </c>
      <c r="E1352" s="89" t="s">
        <v>180</v>
      </c>
      <c r="F1352" s="89" t="s">
        <v>1675</v>
      </c>
      <c r="G1352" s="89">
        <v>22500</v>
      </c>
      <c r="H1352" s="89" t="s">
        <v>224</v>
      </c>
      <c r="I1352" s="88"/>
      <c r="J1352" s="91">
        <v>41400</v>
      </c>
      <c r="K1352" s="89"/>
      <c r="L1352" s="92">
        <f>DATE(YEAR(J1352)-26,MONTH(J1352),DAY(J1353))</f>
        <v>31928</v>
      </c>
      <c r="M1352" s="89" t="s">
        <v>203</v>
      </c>
      <c r="N1352" s="88" t="s">
        <v>1674</v>
      </c>
      <c r="O1352" s="88"/>
      <c r="P1352" s="89" t="s">
        <v>224</v>
      </c>
      <c r="Q1352" s="89" t="s">
        <v>4651</v>
      </c>
      <c r="R1352" s="93" t="s">
        <v>2574</v>
      </c>
      <c r="S1352" s="89" t="s">
        <v>6973</v>
      </c>
      <c r="T1352" s="96" t="s">
        <v>9270</v>
      </c>
      <c r="U1352" s="94" t="s">
        <v>6979</v>
      </c>
      <c r="V1352" s="88"/>
      <c r="W1352" s="88"/>
      <c r="X1352" s="89" t="s">
        <v>6323</v>
      </c>
    </row>
    <row r="1353" spans="1:24" ht="15" customHeight="1">
      <c r="A1353" s="88" t="s">
        <v>136</v>
      </c>
      <c r="B1353" s="88" t="s">
        <v>135</v>
      </c>
      <c r="C1353" s="89">
        <v>1589</v>
      </c>
      <c r="D1353" s="90" t="s">
        <v>642</v>
      </c>
      <c r="E1353" s="89" t="s">
        <v>490</v>
      </c>
      <c r="F1353" s="89" t="s">
        <v>1676</v>
      </c>
      <c r="G1353" s="89">
        <v>100</v>
      </c>
      <c r="H1353" s="89" t="s">
        <v>224</v>
      </c>
      <c r="I1353" s="88"/>
      <c r="J1353" s="91">
        <v>37346</v>
      </c>
      <c r="K1353" s="89"/>
      <c r="L1353" s="92">
        <f>DATE(YEAR(J1353)-26,MONTH(J1353),DAY(J1354))</f>
        <v>27850</v>
      </c>
      <c r="M1353" s="89" t="s">
        <v>292</v>
      </c>
      <c r="N1353" s="88" t="s">
        <v>1674</v>
      </c>
      <c r="O1353" s="88"/>
      <c r="P1353" s="89" t="s">
        <v>224</v>
      </c>
      <c r="Q1353" s="89" t="s">
        <v>4652</v>
      </c>
      <c r="R1353" s="93" t="s">
        <v>1673</v>
      </c>
      <c r="S1353" s="89" t="s">
        <v>6974</v>
      </c>
      <c r="T1353" s="96" t="s">
        <v>9270</v>
      </c>
      <c r="U1353" s="94" t="s">
        <v>6978</v>
      </c>
      <c r="V1353" s="88"/>
      <c r="W1353" s="88"/>
      <c r="X1353" s="89" t="s">
        <v>1673</v>
      </c>
    </row>
    <row r="1354" spans="1:24" ht="15" customHeight="1">
      <c r="A1354" s="88" t="s">
        <v>136</v>
      </c>
      <c r="B1354" s="88" t="s">
        <v>135</v>
      </c>
      <c r="C1354" s="89">
        <v>1590</v>
      </c>
      <c r="D1354" s="90" t="s">
        <v>204</v>
      </c>
      <c r="E1354" s="89" t="s">
        <v>687</v>
      </c>
      <c r="F1354" s="89" t="s">
        <v>1676</v>
      </c>
      <c r="G1354" s="89">
        <v>500</v>
      </c>
      <c r="H1354" s="89" t="s">
        <v>224</v>
      </c>
      <c r="I1354" s="88"/>
      <c r="J1354" s="91">
        <v>37346</v>
      </c>
      <c r="K1354" s="89"/>
      <c r="L1354" s="92">
        <f>DATE(YEAR(J1354)-26,MONTH(J1354),DAY(J1355))</f>
        <v>27850</v>
      </c>
      <c r="M1354" s="89" t="s">
        <v>848</v>
      </c>
      <c r="N1354" s="88" t="s">
        <v>1674</v>
      </c>
      <c r="O1354" s="88"/>
      <c r="P1354" s="89" t="s">
        <v>224</v>
      </c>
      <c r="Q1354" s="89" t="s">
        <v>4653</v>
      </c>
      <c r="R1354" s="93" t="s">
        <v>2575</v>
      </c>
      <c r="S1354" s="89" t="s">
        <v>6974</v>
      </c>
      <c r="T1354" s="96" t="s">
        <v>9270</v>
      </c>
      <c r="U1354" s="94" t="s">
        <v>6978</v>
      </c>
      <c r="V1354" s="88"/>
      <c r="W1354" s="88"/>
      <c r="X1354" s="89" t="s">
        <v>1673</v>
      </c>
    </row>
    <row r="1355" spans="1:24" ht="15" customHeight="1">
      <c r="A1355" s="88" t="s">
        <v>136</v>
      </c>
      <c r="B1355" s="88" t="s">
        <v>135</v>
      </c>
      <c r="C1355" s="89">
        <v>1591</v>
      </c>
      <c r="D1355" s="90" t="s">
        <v>642</v>
      </c>
      <c r="E1355" s="89" t="s">
        <v>137</v>
      </c>
      <c r="F1355" s="89" t="s">
        <v>1676</v>
      </c>
      <c r="G1355" s="89">
        <v>100</v>
      </c>
      <c r="H1355" s="89" t="s">
        <v>224</v>
      </c>
      <c r="I1355" s="88"/>
      <c r="J1355" s="91">
        <v>37346</v>
      </c>
      <c r="K1355" s="89"/>
      <c r="L1355" s="92">
        <f>DATE(YEAR(J1355)-26,MONTH(J1355),DAY(J1356))</f>
        <v>27850</v>
      </c>
      <c r="M1355" s="89" t="s">
        <v>151</v>
      </c>
      <c r="N1355" s="88" t="s">
        <v>1674</v>
      </c>
      <c r="O1355" s="88"/>
      <c r="P1355" s="89" t="s">
        <v>224</v>
      </c>
      <c r="Q1355" s="89" t="s">
        <v>4640</v>
      </c>
      <c r="R1355" s="93" t="s">
        <v>1673</v>
      </c>
      <c r="S1355" s="89" t="s">
        <v>6974</v>
      </c>
      <c r="T1355" s="96" t="s">
        <v>9270</v>
      </c>
      <c r="U1355" s="94" t="s">
        <v>6978</v>
      </c>
      <c r="V1355" s="88"/>
      <c r="W1355" s="88"/>
      <c r="X1355" s="89" t="s">
        <v>1673</v>
      </c>
    </row>
    <row r="1356" spans="1:24" ht="15" customHeight="1">
      <c r="A1356" s="88" t="s">
        <v>136</v>
      </c>
      <c r="B1356" s="88" t="s">
        <v>135</v>
      </c>
      <c r="C1356" s="89">
        <v>1592</v>
      </c>
      <c r="D1356" s="90" t="s">
        <v>642</v>
      </c>
      <c r="E1356" s="89" t="s">
        <v>151</v>
      </c>
      <c r="F1356" s="89" t="s">
        <v>1675</v>
      </c>
      <c r="G1356" s="89">
        <v>100</v>
      </c>
      <c r="H1356" s="89" t="s">
        <v>224</v>
      </c>
      <c r="I1356" s="88"/>
      <c r="J1356" s="91">
        <v>37346</v>
      </c>
      <c r="K1356" s="89"/>
      <c r="L1356" s="92">
        <f>DATE(YEAR(J1356)-26,MONTH(J1356),DAY(J1357))</f>
        <v>27850</v>
      </c>
      <c r="M1356" s="89" t="s">
        <v>1109</v>
      </c>
      <c r="N1356" s="88" t="s">
        <v>1674</v>
      </c>
      <c r="O1356" s="88"/>
      <c r="P1356" s="89" t="s">
        <v>224</v>
      </c>
      <c r="Q1356" s="89" t="s">
        <v>1673</v>
      </c>
      <c r="R1356" s="93" t="s">
        <v>1673</v>
      </c>
      <c r="S1356" s="89" t="s">
        <v>6974</v>
      </c>
      <c r="T1356" s="96" t="s">
        <v>9270</v>
      </c>
      <c r="U1356" s="94" t="s">
        <v>6978</v>
      </c>
      <c r="V1356" s="88"/>
      <c r="W1356" s="88"/>
      <c r="X1356" s="89" t="s">
        <v>1673</v>
      </c>
    </row>
    <row r="1357" spans="1:24" ht="15" customHeight="1">
      <c r="A1357" s="88" t="s">
        <v>136</v>
      </c>
      <c r="B1357" s="88" t="s">
        <v>135</v>
      </c>
      <c r="C1357" s="89">
        <v>1593</v>
      </c>
      <c r="D1357" s="90" t="s">
        <v>642</v>
      </c>
      <c r="E1357" s="89" t="s">
        <v>145</v>
      </c>
      <c r="F1357" s="89" t="s">
        <v>1675</v>
      </c>
      <c r="G1357" s="89">
        <v>1500</v>
      </c>
      <c r="H1357" s="89" t="s">
        <v>224</v>
      </c>
      <c r="I1357" s="88"/>
      <c r="J1357" s="91">
        <v>37346</v>
      </c>
      <c r="K1357" s="89"/>
      <c r="L1357" s="92">
        <f>DATE(YEAR(J1357)-26,MONTH(J1357),DAY(J1358))</f>
        <v>27850</v>
      </c>
      <c r="M1357" s="89" t="s">
        <v>292</v>
      </c>
      <c r="N1357" s="88" t="s">
        <v>1674</v>
      </c>
      <c r="O1357" s="88"/>
      <c r="P1357" s="89" t="s">
        <v>224</v>
      </c>
      <c r="Q1357" s="89" t="s">
        <v>4654</v>
      </c>
      <c r="R1357" s="93" t="s">
        <v>2576</v>
      </c>
      <c r="S1357" s="89" t="s">
        <v>6974</v>
      </c>
      <c r="T1357" s="96" t="s">
        <v>9270</v>
      </c>
      <c r="U1357" s="94" t="s">
        <v>6978</v>
      </c>
      <c r="V1357" s="88"/>
      <c r="W1357" s="88"/>
      <c r="X1357" s="89" t="s">
        <v>1673</v>
      </c>
    </row>
    <row r="1358" spans="1:24" ht="15" customHeight="1">
      <c r="A1358" s="88" t="s">
        <v>136</v>
      </c>
      <c r="B1358" s="88" t="s">
        <v>135</v>
      </c>
      <c r="C1358" s="89">
        <v>1594</v>
      </c>
      <c r="D1358" s="90" t="s">
        <v>642</v>
      </c>
      <c r="E1358" s="89" t="s">
        <v>937</v>
      </c>
      <c r="F1358" s="89" t="s">
        <v>1676</v>
      </c>
      <c r="G1358" s="89">
        <v>100</v>
      </c>
      <c r="H1358" s="89" t="s">
        <v>224</v>
      </c>
      <c r="I1358" s="88"/>
      <c r="J1358" s="91">
        <v>37346</v>
      </c>
      <c r="K1358" s="89"/>
      <c r="L1358" s="92">
        <f>DATE(YEAR(J1358)-26,MONTH(J1358),DAY(J1359))</f>
        <v>27850</v>
      </c>
      <c r="M1358" s="89" t="s">
        <v>145</v>
      </c>
      <c r="N1358" s="88" t="s">
        <v>1674</v>
      </c>
      <c r="O1358" s="88"/>
      <c r="P1358" s="89" t="s">
        <v>224</v>
      </c>
      <c r="Q1358" s="89" t="s">
        <v>4654</v>
      </c>
      <c r="R1358" s="93" t="s">
        <v>1673</v>
      </c>
      <c r="S1358" s="89" t="s">
        <v>6974</v>
      </c>
      <c r="T1358" s="96" t="s">
        <v>9270</v>
      </c>
      <c r="U1358" s="94" t="s">
        <v>6978</v>
      </c>
      <c r="V1358" s="88"/>
      <c r="W1358" s="88"/>
      <c r="X1358" s="89" t="s">
        <v>1673</v>
      </c>
    </row>
    <row r="1359" spans="1:24" ht="15" customHeight="1">
      <c r="A1359" s="88" t="s">
        <v>136</v>
      </c>
      <c r="B1359" s="88" t="s">
        <v>135</v>
      </c>
      <c r="C1359" s="89">
        <v>1595</v>
      </c>
      <c r="D1359" s="90" t="s">
        <v>935</v>
      </c>
      <c r="E1359" s="89" t="s">
        <v>245</v>
      </c>
      <c r="F1359" s="89" t="s">
        <v>1675</v>
      </c>
      <c r="G1359" s="89">
        <v>100</v>
      </c>
      <c r="H1359" s="89" t="s">
        <v>224</v>
      </c>
      <c r="I1359" s="88"/>
      <c r="J1359" s="91">
        <v>37346</v>
      </c>
      <c r="K1359" s="89"/>
      <c r="L1359" s="92">
        <f>DATE(YEAR(J1359)-26,MONTH(J1359),DAY(J1360))</f>
        <v>27850</v>
      </c>
      <c r="M1359" s="89" t="s">
        <v>503</v>
      </c>
      <c r="N1359" s="88" t="s">
        <v>1674</v>
      </c>
      <c r="O1359" s="88"/>
      <c r="P1359" s="89" t="s">
        <v>224</v>
      </c>
      <c r="Q1359" s="89" t="s">
        <v>4655</v>
      </c>
      <c r="R1359" s="93" t="s">
        <v>1673</v>
      </c>
      <c r="S1359" s="89" t="s">
        <v>6974</v>
      </c>
      <c r="T1359" s="96" t="s">
        <v>9270</v>
      </c>
      <c r="U1359" s="94" t="s">
        <v>6978</v>
      </c>
      <c r="V1359" s="88"/>
      <c r="W1359" s="88"/>
      <c r="X1359" s="89" t="s">
        <v>1673</v>
      </c>
    </row>
    <row r="1360" spans="1:24" ht="15" customHeight="1">
      <c r="A1360" s="88" t="s">
        <v>136</v>
      </c>
      <c r="B1360" s="88" t="s">
        <v>135</v>
      </c>
      <c r="C1360" s="89">
        <v>1596</v>
      </c>
      <c r="D1360" s="90" t="s">
        <v>642</v>
      </c>
      <c r="E1360" s="89" t="s">
        <v>936</v>
      </c>
      <c r="F1360" s="89" t="s">
        <v>1676</v>
      </c>
      <c r="G1360" s="89">
        <v>100</v>
      </c>
      <c r="H1360" s="89" t="s">
        <v>224</v>
      </c>
      <c r="I1360" s="88"/>
      <c r="J1360" s="91">
        <v>37346</v>
      </c>
      <c r="K1360" s="89"/>
      <c r="L1360" s="92">
        <f>DATE(YEAR(J1360)-26,MONTH(J1360),DAY(J1361))</f>
        <v>27850</v>
      </c>
      <c r="M1360" s="89" t="s">
        <v>245</v>
      </c>
      <c r="N1360" s="88" t="s">
        <v>1674</v>
      </c>
      <c r="O1360" s="88"/>
      <c r="P1360" s="89" t="s">
        <v>224</v>
      </c>
      <c r="Q1360" s="89" t="s">
        <v>4639</v>
      </c>
      <c r="R1360" s="93" t="s">
        <v>1673</v>
      </c>
      <c r="S1360" s="89" t="s">
        <v>6974</v>
      </c>
      <c r="T1360" s="96" t="s">
        <v>9270</v>
      </c>
      <c r="U1360" s="94" t="s">
        <v>6978</v>
      </c>
      <c r="V1360" s="88"/>
      <c r="W1360" s="88"/>
      <c r="X1360" s="89" t="s">
        <v>1673</v>
      </c>
    </row>
    <row r="1361" spans="1:24" ht="15" customHeight="1">
      <c r="A1361" s="88" t="s">
        <v>136</v>
      </c>
      <c r="B1361" s="88" t="s">
        <v>135</v>
      </c>
      <c r="C1361" s="89">
        <v>1598</v>
      </c>
      <c r="D1361" s="90" t="s">
        <v>642</v>
      </c>
      <c r="E1361" s="89" t="s">
        <v>635</v>
      </c>
      <c r="F1361" s="89" t="s">
        <v>1676</v>
      </c>
      <c r="G1361" s="89">
        <v>100</v>
      </c>
      <c r="H1361" s="89" t="s">
        <v>224</v>
      </c>
      <c r="I1361" s="88"/>
      <c r="J1361" s="91">
        <v>37346</v>
      </c>
      <c r="K1361" s="89"/>
      <c r="L1361" s="92">
        <f>DATE(YEAR(J1361)-26,MONTH(J1361),DAY(J1362))</f>
        <v>27850</v>
      </c>
      <c r="M1361" s="89" t="s">
        <v>299</v>
      </c>
      <c r="N1361" s="88" t="s">
        <v>1674</v>
      </c>
      <c r="O1361" s="88"/>
      <c r="P1361" s="89" t="s">
        <v>224</v>
      </c>
      <c r="Q1361" s="89" t="s">
        <v>4656</v>
      </c>
      <c r="R1361" s="93" t="s">
        <v>1673</v>
      </c>
      <c r="S1361" s="89" t="s">
        <v>6974</v>
      </c>
      <c r="T1361" s="96" t="s">
        <v>9270</v>
      </c>
      <c r="U1361" s="94" t="s">
        <v>6978</v>
      </c>
      <c r="V1361" s="88"/>
      <c r="W1361" s="88"/>
      <c r="X1361" s="89" t="s">
        <v>1673</v>
      </c>
    </row>
    <row r="1362" spans="1:24" ht="15" customHeight="1">
      <c r="A1362" s="88" t="s">
        <v>136</v>
      </c>
      <c r="B1362" s="88" t="s">
        <v>135</v>
      </c>
      <c r="C1362" s="89">
        <v>1599</v>
      </c>
      <c r="D1362" s="90" t="s">
        <v>642</v>
      </c>
      <c r="E1362" s="89" t="s">
        <v>275</v>
      </c>
      <c r="F1362" s="89" t="s">
        <v>1676</v>
      </c>
      <c r="G1362" s="89">
        <v>100</v>
      </c>
      <c r="H1362" s="89" t="s">
        <v>224</v>
      </c>
      <c r="I1362" s="88"/>
      <c r="J1362" s="91">
        <v>37346</v>
      </c>
      <c r="K1362" s="89"/>
      <c r="L1362" s="92">
        <f>DATE(YEAR(J1362)-26,MONTH(J1362),DAY(J1363))</f>
        <v>27850</v>
      </c>
      <c r="M1362" s="89" t="s">
        <v>938</v>
      </c>
      <c r="N1362" s="88" t="s">
        <v>1674</v>
      </c>
      <c r="O1362" s="88"/>
      <c r="P1362" s="89" t="s">
        <v>224</v>
      </c>
      <c r="Q1362" s="89" t="s">
        <v>4657</v>
      </c>
      <c r="R1362" s="93" t="s">
        <v>1673</v>
      </c>
      <c r="S1362" s="89" t="s">
        <v>6974</v>
      </c>
      <c r="T1362" s="96" t="s">
        <v>9270</v>
      </c>
      <c r="U1362" s="94" t="s">
        <v>6978</v>
      </c>
      <c r="V1362" s="88"/>
      <c r="W1362" s="88"/>
      <c r="X1362" s="89" t="s">
        <v>1673</v>
      </c>
    </row>
    <row r="1363" spans="1:24" ht="15" customHeight="1">
      <c r="A1363" s="88" t="s">
        <v>136</v>
      </c>
      <c r="B1363" s="88" t="s">
        <v>135</v>
      </c>
      <c r="C1363" s="89">
        <v>1906</v>
      </c>
      <c r="D1363" s="90" t="s">
        <v>487</v>
      </c>
      <c r="E1363" s="89" t="s">
        <v>534</v>
      </c>
      <c r="F1363" s="89" t="s">
        <v>1675</v>
      </c>
      <c r="G1363" s="89">
        <v>4000</v>
      </c>
      <c r="H1363" s="89" t="s">
        <v>224</v>
      </c>
      <c r="I1363" s="88"/>
      <c r="J1363" s="91">
        <v>37346</v>
      </c>
      <c r="K1363" s="89"/>
      <c r="L1363" s="92">
        <f>DATE(YEAR(J1363)-26,MONTH(J1363),DAY(J1364))</f>
        <v>27822</v>
      </c>
      <c r="M1363" s="89" t="s">
        <v>506</v>
      </c>
      <c r="N1363" s="88" t="s">
        <v>1674</v>
      </c>
      <c r="O1363" s="88"/>
      <c r="P1363" s="89" t="s">
        <v>224</v>
      </c>
      <c r="Q1363" s="89" t="s">
        <v>4658</v>
      </c>
      <c r="R1363" s="93" t="s">
        <v>2577</v>
      </c>
      <c r="S1363" s="89" t="s">
        <v>6973</v>
      </c>
      <c r="T1363" s="96" t="s">
        <v>9270</v>
      </c>
      <c r="U1363" s="94" t="s">
        <v>6979</v>
      </c>
      <c r="V1363" s="88"/>
      <c r="W1363" s="88"/>
      <c r="X1363" s="89" t="s">
        <v>6324</v>
      </c>
    </row>
    <row r="1364" spans="1:24" ht="15" customHeight="1">
      <c r="A1364" s="88" t="s">
        <v>136</v>
      </c>
      <c r="B1364" s="88" t="s">
        <v>135</v>
      </c>
      <c r="C1364" s="89">
        <v>3191</v>
      </c>
      <c r="D1364" s="90" t="s">
        <v>341</v>
      </c>
      <c r="E1364" s="89" t="s">
        <v>217</v>
      </c>
      <c r="F1364" s="89" t="s">
        <v>1675</v>
      </c>
      <c r="G1364" s="89">
        <v>1200</v>
      </c>
      <c r="H1364" s="89" t="s">
        <v>224</v>
      </c>
      <c r="I1364" s="88"/>
      <c r="J1364" s="91">
        <v>41762</v>
      </c>
      <c r="K1364" s="89"/>
      <c r="L1364" s="92">
        <f>DATE(YEAR(J1364)-26,MONTH(J1364),DAY(J1365))</f>
        <v>32294</v>
      </c>
      <c r="M1364" s="89" t="s">
        <v>506</v>
      </c>
      <c r="N1364" s="88" t="s">
        <v>1674</v>
      </c>
      <c r="O1364" s="88"/>
      <c r="P1364" s="89" t="s">
        <v>224</v>
      </c>
      <c r="Q1364" s="89" t="s">
        <v>1673</v>
      </c>
      <c r="R1364" s="93" t="s">
        <v>1673</v>
      </c>
      <c r="S1364" s="89" t="s">
        <v>6973</v>
      </c>
      <c r="T1364" s="96" t="s">
        <v>9270</v>
      </c>
      <c r="U1364" s="94" t="s">
        <v>6978</v>
      </c>
      <c r="V1364" s="88"/>
      <c r="W1364" s="88"/>
      <c r="X1364" s="89" t="s">
        <v>1673</v>
      </c>
    </row>
    <row r="1365" spans="1:24" ht="15" customHeight="1">
      <c r="A1365" s="88" t="s">
        <v>136</v>
      </c>
      <c r="B1365" s="88" t="s">
        <v>135</v>
      </c>
      <c r="C1365" s="89">
        <v>1625</v>
      </c>
      <c r="D1365" s="90" t="s">
        <v>935</v>
      </c>
      <c r="E1365" s="89" t="s">
        <v>149</v>
      </c>
      <c r="F1365" s="89" t="s">
        <v>1675</v>
      </c>
      <c r="G1365" s="89">
        <v>5500</v>
      </c>
      <c r="H1365" s="89" t="s">
        <v>1335</v>
      </c>
      <c r="I1365" s="88"/>
      <c r="J1365" s="91">
        <v>37346</v>
      </c>
      <c r="K1365" s="89"/>
      <c r="L1365" s="92">
        <f>DATE(YEAR(J1365)-26,MONTH(J1365),DAY(J1366))</f>
        <v>27850</v>
      </c>
      <c r="M1365" s="89" t="s">
        <v>1544</v>
      </c>
      <c r="N1365" s="88" t="s">
        <v>1674</v>
      </c>
      <c r="O1365" s="88"/>
      <c r="P1365" s="89" t="s">
        <v>1335</v>
      </c>
      <c r="Q1365" s="89" t="s">
        <v>4659</v>
      </c>
      <c r="R1365" s="93" t="s">
        <v>2578</v>
      </c>
      <c r="S1365" s="89" t="s">
        <v>6974</v>
      </c>
      <c r="T1365" s="96" t="s">
        <v>9270</v>
      </c>
      <c r="U1365" s="94" t="s">
        <v>6978</v>
      </c>
      <c r="V1365" s="88"/>
      <c r="W1365" s="88"/>
      <c r="X1365" s="89" t="s">
        <v>6325</v>
      </c>
    </row>
    <row r="1366" spans="1:24" ht="15" customHeight="1">
      <c r="A1366" s="88" t="s">
        <v>136</v>
      </c>
      <c r="B1366" s="88" t="s">
        <v>135</v>
      </c>
      <c r="C1366" s="89">
        <v>1626</v>
      </c>
      <c r="D1366" s="90" t="s">
        <v>308</v>
      </c>
      <c r="E1366" s="89" t="s">
        <v>934</v>
      </c>
      <c r="F1366" s="89" t="s">
        <v>1675</v>
      </c>
      <c r="G1366" s="89">
        <v>14500</v>
      </c>
      <c r="H1366" s="89" t="s">
        <v>224</v>
      </c>
      <c r="I1366" s="88"/>
      <c r="J1366" s="91">
        <v>37346</v>
      </c>
      <c r="K1366" s="89"/>
      <c r="L1366" s="92">
        <f>DATE(YEAR(J1366)-26,MONTH(J1366),DAY(J1367))</f>
        <v>27838</v>
      </c>
      <c r="M1366" s="89" t="s">
        <v>151</v>
      </c>
      <c r="N1366" s="88" t="s">
        <v>1674</v>
      </c>
      <c r="O1366" s="88"/>
      <c r="P1366" s="89" t="s">
        <v>224</v>
      </c>
      <c r="Q1366" s="89" t="s">
        <v>4637</v>
      </c>
      <c r="R1366" s="93" t="s">
        <v>2579</v>
      </c>
      <c r="S1366" s="89" t="s">
        <v>6973</v>
      </c>
      <c r="T1366" s="96" t="s">
        <v>9270</v>
      </c>
      <c r="U1366" s="94" t="s">
        <v>6978</v>
      </c>
      <c r="V1366" s="88"/>
      <c r="W1366" s="88"/>
      <c r="X1366" s="89" t="s">
        <v>6326</v>
      </c>
    </row>
    <row r="1367" spans="1:24" ht="15" customHeight="1">
      <c r="A1367" s="88" t="s">
        <v>136</v>
      </c>
      <c r="B1367" s="88" t="s">
        <v>135</v>
      </c>
      <c r="C1367" s="89">
        <v>3152</v>
      </c>
      <c r="D1367" s="90" t="s">
        <v>933</v>
      </c>
      <c r="E1367" s="89" t="s">
        <v>145</v>
      </c>
      <c r="F1367" s="89" t="s">
        <v>1675</v>
      </c>
      <c r="G1367" s="89">
        <v>1000</v>
      </c>
      <c r="H1367" s="89" t="s">
        <v>224</v>
      </c>
      <c r="I1367" s="88"/>
      <c r="J1367" s="91">
        <v>41505</v>
      </c>
      <c r="K1367" s="89"/>
      <c r="L1367" s="92">
        <f>DATE(YEAR(J1367)-26,MONTH(J1367),DAY(J1368))</f>
        <v>32020</v>
      </c>
      <c r="M1367" s="89" t="s">
        <v>866</v>
      </c>
      <c r="N1367" s="88" t="s">
        <v>1674</v>
      </c>
      <c r="O1367" s="88"/>
      <c r="P1367" s="89" t="s">
        <v>224</v>
      </c>
      <c r="Q1367" s="89" t="s">
        <v>4660</v>
      </c>
      <c r="R1367" s="93" t="s">
        <v>2580</v>
      </c>
      <c r="S1367" s="89" t="s">
        <v>6973</v>
      </c>
      <c r="T1367" s="96" t="s">
        <v>9270</v>
      </c>
      <c r="U1367" s="94" t="s">
        <v>6978</v>
      </c>
      <c r="V1367" s="88"/>
      <c r="W1367" s="88"/>
      <c r="X1367" s="89" t="s">
        <v>1673</v>
      </c>
    </row>
    <row r="1368" spans="1:24" ht="15" customHeight="1">
      <c r="A1368" s="88" t="s">
        <v>136</v>
      </c>
      <c r="B1368" s="88" t="s">
        <v>135</v>
      </c>
      <c r="C1368" s="89">
        <v>1627</v>
      </c>
      <c r="D1368" s="90" t="s">
        <v>681</v>
      </c>
      <c r="E1368" s="89" t="s">
        <v>143</v>
      </c>
      <c r="F1368" s="89" t="s">
        <v>1675</v>
      </c>
      <c r="G1368" s="89">
        <v>24500</v>
      </c>
      <c r="H1368" s="89" t="s">
        <v>224</v>
      </c>
      <c r="I1368" s="88"/>
      <c r="J1368" s="91">
        <v>37346</v>
      </c>
      <c r="K1368" s="89"/>
      <c r="L1368" s="92">
        <f>DATE(YEAR(J1368)-26,MONTH(J1368),DAY(J1369))</f>
        <v>27850</v>
      </c>
      <c r="M1368" s="89" t="s">
        <v>336</v>
      </c>
      <c r="N1368" s="88" t="s">
        <v>1674</v>
      </c>
      <c r="O1368" s="88"/>
      <c r="P1368" s="89" t="s">
        <v>224</v>
      </c>
      <c r="Q1368" s="89" t="s">
        <v>4661</v>
      </c>
      <c r="R1368" s="93" t="s">
        <v>2581</v>
      </c>
      <c r="S1368" s="89" t="s">
        <v>6973</v>
      </c>
      <c r="T1368" s="96" t="s">
        <v>9270</v>
      </c>
      <c r="U1368" s="94" t="s">
        <v>6977</v>
      </c>
      <c r="V1368" s="88"/>
      <c r="W1368" s="88"/>
      <c r="X1368" s="89" t="s">
        <v>6327</v>
      </c>
    </row>
    <row r="1369" spans="1:24" ht="15" customHeight="1">
      <c r="A1369" s="88" t="s">
        <v>136</v>
      </c>
      <c r="B1369" s="88" t="s">
        <v>135</v>
      </c>
      <c r="C1369" s="89">
        <v>1628</v>
      </c>
      <c r="D1369" s="90" t="s">
        <v>681</v>
      </c>
      <c r="E1369" s="89" t="s">
        <v>197</v>
      </c>
      <c r="F1369" s="89" t="s">
        <v>1675</v>
      </c>
      <c r="G1369" s="89">
        <v>20500</v>
      </c>
      <c r="H1369" s="89" t="s">
        <v>224</v>
      </c>
      <c r="I1369" s="88"/>
      <c r="J1369" s="91">
        <v>37346</v>
      </c>
      <c r="K1369" s="89"/>
      <c r="L1369" s="92">
        <f>DATE(YEAR(J1369)-26,MONTH(J1369),DAY(J1370))</f>
        <v>27850</v>
      </c>
      <c r="M1369" s="89" t="s">
        <v>336</v>
      </c>
      <c r="N1369" s="88" t="s">
        <v>1674</v>
      </c>
      <c r="O1369" s="88"/>
      <c r="P1369" s="89" t="s">
        <v>224</v>
      </c>
      <c r="Q1369" s="89" t="s">
        <v>4662</v>
      </c>
      <c r="R1369" s="93" t="s">
        <v>2582</v>
      </c>
      <c r="S1369" s="89" t="s">
        <v>6973</v>
      </c>
      <c r="T1369" s="96" t="s">
        <v>9270</v>
      </c>
      <c r="U1369" s="94" t="s">
        <v>6977</v>
      </c>
      <c r="V1369" s="88"/>
      <c r="W1369" s="88"/>
      <c r="X1369" s="89" t="s">
        <v>6328</v>
      </c>
    </row>
    <row r="1370" spans="1:24" ht="15" customHeight="1">
      <c r="A1370" s="88" t="s">
        <v>136</v>
      </c>
      <c r="B1370" s="88" t="s">
        <v>135</v>
      </c>
      <c r="C1370" s="89">
        <v>1629</v>
      </c>
      <c r="D1370" s="90" t="s">
        <v>280</v>
      </c>
      <c r="E1370" s="89" t="s">
        <v>521</v>
      </c>
      <c r="F1370" s="89" t="s">
        <v>1675</v>
      </c>
      <c r="G1370" s="89">
        <v>24000</v>
      </c>
      <c r="H1370" s="89" t="s">
        <v>224</v>
      </c>
      <c r="I1370" s="88"/>
      <c r="J1370" s="91">
        <v>37346</v>
      </c>
      <c r="K1370" s="89"/>
      <c r="L1370" s="92">
        <f>DATE(YEAR(J1370)-26,MONTH(J1370),DAY(J1371))</f>
        <v>27850</v>
      </c>
      <c r="M1370" s="89" t="s">
        <v>336</v>
      </c>
      <c r="N1370" s="88" t="s">
        <v>1674</v>
      </c>
      <c r="O1370" s="88"/>
      <c r="P1370" s="89" t="s">
        <v>224</v>
      </c>
      <c r="Q1370" s="89" t="s">
        <v>4663</v>
      </c>
      <c r="R1370" s="93" t="s">
        <v>2583</v>
      </c>
      <c r="S1370" s="89" t="s">
        <v>6973</v>
      </c>
      <c r="T1370" s="96" t="s">
        <v>9270</v>
      </c>
      <c r="U1370" s="94" t="s">
        <v>6980</v>
      </c>
      <c r="V1370" s="88"/>
      <c r="W1370" s="88"/>
      <c r="X1370" s="89" t="s">
        <v>6329</v>
      </c>
    </row>
    <row r="1371" spans="1:24" ht="15" customHeight="1">
      <c r="A1371" s="88" t="s">
        <v>136</v>
      </c>
      <c r="B1371" s="88" t="s">
        <v>135</v>
      </c>
      <c r="C1371" s="89">
        <v>1630</v>
      </c>
      <c r="D1371" s="90" t="s">
        <v>670</v>
      </c>
      <c r="E1371" s="89" t="s">
        <v>357</v>
      </c>
      <c r="F1371" s="89" t="s">
        <v>1675</v>
      </c>
      <c r="G1371" s="89">
        <v>3000</v>
      </c>
      <c r="H1371" s="89" t="s">
        <v>224</v>
      </c>
      <c r="I1371" s="88"/>
      <c r="J1371" s="91">
        <v>37346</v>
      </c>
      <c r="K1371" s="89"/>
      <c r="L1371" s="92">
        <f>DATE(YEAR(J1371)-26,MONTH(J1371),DAY(J1372))</f>
        <v>27850</v>
      </c>
      <c r="M1371" s="89" t="s">
        <v>410</v>
      </c>
      <c r="N1371" s="88" t="s">
        <v>1674</v>
      </c>
      <c r="O1371" s="88"/>
      <c r="P1371" s="89" t="s">
        <v>224</v>
      </c>
      <c r="Q1371" s="89" t="s">
        <v>4664</v>
      </c>
      <c r="R1371" s="93" t="s">
        <v>2584</v>
      </c>
      <c r="S1371" s="89" t="s">
        <v>6973</v>
      </c>
      <c r="T1371" s="96" t="s">
        <v>9270</v>
      </c>
      <c r="U1371" s="94" t="s">
        <v>6979</v>
      </c>
      <c r="V1371" s="88"/>
      <c r="W1371" s="88"/>
      <c r="X1371" s="89" t="s">
        <v>1673</v>
      </c>
    </row>
    <row r="1372" spans="1:24" ht="15" customHeight="1">
      <c r="A1372" s="88" t="s">
        <v>136</v>
      </c>
      <c r="B1372" s="88" t="s">
        <v>135</v>
      </c>
      <c r="C1372" s="89">
        <v>1632</v>
      </c>
      <c r="D1372" s="90" t="s">
        <v>933</v>
      </c>
      <c r="E1372" s="89" t="s">
        <v>324</v>
      </c>
      <c r="F1372" s="89" t="s">
        <v>1675</v>
      </c>
      <c r="G1372" s="89">
        <v>9100</v>
      </c>
      <c r="H1372" s="89" t="s">
        <v>224</v>
      </c>
      <c r="I1372" s="88"/>
      <c r="J1372" s="91">
        <v>37346</v>
      </c>
      <c r="K1372" s="89"/>
      <c r="L1372" s="92">
        <f>DATE(YEAR(J1372)-26,MONTH(J1372),DAY(J1373))</f>
        <v>27850</v>
      </c>
      <c r="M1372" s="89" t="s">
        <v>866</v>
      </c>
      <c r="N1372" s="88" t="s">
        <v>1674</v>
      </c>
      <c r="O1372" s="88"/>
      <c r="P1372" s="89" t="s">
        <v>224</v>
      </c>
      <c r="Q1372" s="89" t="s">
        <v>4665</v>
      </c>
      <c r="R1372" s="93" t="s">
        <v>2585</v>
      </c>
      <c r="S1372" s="89" t="s">
        <v>6973</v>
      </c>
      <c r="T1372" s="96" t="s">
        <v>9270</v>
      </c>
      <c r="U1372" s="94" t="s">
        <v>6977</v>
      </c>
      <c r="V1372" s="88"/>
      <c r="W1372" s="88"/>
      <c r="X1372" s="89" t="s">
        <v>6330</v>
      </c>
    </row>
    <row r="1373" spans="1:24" ht="15" customHeight="1">
      <c r="A1373" s="88" t="s">
        <v>136</v>
      </c>
      <c r="B1373" s="88" t="s">
        <v>135</v>
      </c>
      <c r="C1373" s="89">
        <v>1633</v>
      </c>
      <c r="D1373" s="90" t="s">
        <v>280</v>
      </c>
      <c r="E1373" s="89" t="s">
        <v>525</v>
      </c>
      <c r="F1373" s="89" t="s">
        <v>1675</v>
      </c>
      <c r="G1373" s="89">
        <v>11500</v>
      </c>
      <c r="H1373" s="89" t="s">
        <v>224</v>
      </c>
      <c r="I1373" s="88"/>
      <c r="J1373" s="91">
        <v>37346</v>
      </c>
      <c r="K1373" s="89"/>
      <c r="L1373" s="92">
        <f>DATE(YEAR(J1373)-26,MONTH(J1373),DAY(J1374))</f>
        <v>27850</v>
      </c>
      <c r="M1373" s="89" t="s">
        <v>521</v>
      </c>
      <c r="N1373" s="88" t="s">
        <v>1674</v>
      </c>
      <c r="O1373" s="88"/>
      <c r="P1373" s="89" t="s">
        <v>224</v>
      </c>
      <c r="Q1373" s="89" t="s">
        <v>4666</v>
      </c>
      <c r="R1373" s="93" t="s">
        <v>2586</v>
      </c>
      <c r="S1373" s="89" t="s">
        <v>6973</v>
      </c>
      <c r="T1373" s="96" t="s">
        <v>9270</v>
      </c>
      <c r="U1373" s="94" t="s">
        <v>6978</v>
      </c>
      <c r="V1373" s="88"/>
      <c r="W1373" s="88"/>
      <c r="X1373" s="89" t="s">
        <v>6331</v>
      </c>
    </row>
    <row r="1374" spans="1:24" ht="15" customHeight="1">
      <c r="A1374" s="88" t="s">
        <v>136</v>
      </c>
      <c r="B1374" s="88" t="s">
        <v>135</v>
      </c>
      <c r="C1374" s="89">
        <v>1634</v>
      </c>
      <c r="D1374" s="90" t="s">
        <v>932</v>
      </c>
      <c r="E1374" s="89" t="s">
        <v>486</v>
      </c>
      <c r="F1374" s="89" t="s">
        <v>1675</v>
      </c>
      <c r="G1374" s="89">
        <v>10500</v>
      </c>
      <c r="H1374" s="89" t="s">
        <v>1661</v>
      </c>
      <c r="I1374" s="88"/>
      <c r="J1374" s="91">
        <v>37346</v>
      </c>
      <c r="K1374" s="89"/>
      <c r="L1374" s="92">
        <f>DATE(YEAR(J1374)-26,MONTH(J1374),DAY(J1375))</f>
        <v>27850</v>
      </c>
      <c r="M1374" s="89" t="s">
        <v>1543</v>
      </c>
      <c r="N1374" s="88" t="s">
        <v>1674</v>
      </c>
      <c r="O1374" s="88"/>
      <c r="P1374" s="89" t="s">
        <v>1661</v>
      </c>
      <c r="Q1374" s="89" t="s">
        <v>4667</v>
      </c>
      <c r="R1374" s="93" t="s">
        <v>2587</v>
      </c>
      <c r="S1374" s="89" t="s">
        <v>6973</v>
      </c>
      <c r="T1374" s="96" t="s">
        <v>9270</v>
      </c>
      <c r="U1374" s="94" t="s">
        <v>6978</v>
      </c>
      <c r="V1374" s="88"/>
      <c r="W1374" s="88"/>
      <c r="X1374" s="89" t="s">
        <v>6332</v>
      </c>
    </row>
    <row r="1375" spans="1:24" ht="15" customHeight="1">
      <c r="A1375" s="88" t="s">
        <v>136</v>
      </c>
      <c r="B1375" s="88" t="s">
        <v>135</v>
      </c>
      <c r="C1375" s="89">
        <v>1635</v>
      </c>
      <c r="D1375" s="90" t="s">
        <v>932</v>
      </c>
      <c r="E1375" s="89" t="s">
        <v>197</v>
      </c>
      <c r="F1375" s="89" t="s">
        <v>1675</v>
      </c>
      <c r="G1375" s="89">
        <v>10500</v>
      </c>
      <c r="H1375" s="89" t="s">
        <v>1661</v>
      </c>
      <c r="I1375" s="88"/>
      <c r="J1375" s="91">
        <v>37346</v>
      </c>
      <c r="K1375" s="89"/>
      <c r="L1375" s="92">
        <f>DATE(YEAR(J1375)-26,MONTH(J1375),DAY(J1376))</f>
        <v>27850</v>
      </c>
      <c r="M1375" s="89" t="s">
        <v>1542</v>
      </c>
      <c r="N1375" s="88" t="s">
        <v>1674</v>
      </c>
      <c r="O1375" s="88"/>
      <c r="P1375" s="89" t="s">
        <v>1661</v>
      </c>
      <c r="Q1375" s="89" t="s">
        <v>4668</v>
      </c>
      <c r="R1375" s="93" t="s">
        <v>2588</v>
      </c>
      <c r="S1375" s="89" t="s">
        <v>6973</v>
      </c>
      <c r="T1375" s="96" t="s">
        <v>9270</v>
      </c>
      <c r="U1375" s="94" t="s">
        <v>6978</v>
      </c>
      <c r="V1375" s="88"/>
      <c r="W1375" s="88"/>
      <c r="X1375" s="89" t="s">
        <v>6333</v>
      </c>
    </row>
    <row r="1376" spans="1:24" ht="15" customHeight="1">
      <c r="A1376" s="88" t="s">
        <v>136</v>
      </c>
      <c r="B1376" s="88" t="s">
        <v>135</v>
      </c>
      <c r="C1376" s="89">
        <v>1636</v>
      </c>
      <c r="D1376" s="90" t="s">
        <v>931</v>
      </c>
      <c r="E1376" s="89" t="s">
        <v>245</v>
      </c>
      <c r="F1376" s="89" t="s">
        <v>1675</v>
      </c>
      <c r="G1376" s="89">
        <v>10500</v>
      </c>
      <c r="H1376" s="89" t="s">
        <v>1664</v>
      </c>
      <c r="I1376" s="88"/>
      <c r="J1376" s="91">
        <v>37346</v>
      </c>
      <c r="K1376" s="89"/>
      <c r="L1376" s="92">
        <f>DATE(YEAR(J1376)-26,MONTH(J1376),DAY(J1377))</f>
        <v>27850</v>
      </c>
      <c r="M1376" s="89" t="s">
        <v>1541</v>
      </c>
      <c r="N1376" s="88" t="s">
        <v>1674</v>
      </c>
      <c r="O1376" s="88"/>
      <c r="P1376" s="89" t="s">
        <v>1664</v>
      </c>
      <c r="Q1376" s="89" t="s">
        <v>4669</v>
      </c>
      <c r="R1376" s="93" t="s">
        <v>2589</v>
      </c>
      <c r="S1376" s="89" t="s">
        <v>6973</v>
      </c>
      <c r="T1376" s="96" t="s">
        <v>9270</v>
      </c>
      <c r="U1376" s="94" t="s">
        <v>6978</v>
      </c>
      <c r="V1376" s="88"/>
      <c r="W1376" s="88"/>
      <c r="X1376" s="89" t="s">
        <v>6334</v>
      </c>
    </row>
    <row r="1377" spans="1:24" ht="15" customHeight="1">
      <c r="A1377" s="88" t="s">
        <v>136</v>
      </c>
      <c r="B1377" s="88" t="s">
        <v>135</v>
      </c>
      <c r="C1377" s="89">
        <v>1637</v>
      </c>
      <c r="D1377" s="90" t="s">
        <v>929</v>
      </c>
      <c r="E1377" s="89" t="s">
        <v>517</v>
      </c>
      <c r="F1377" s="89" t="s">
        <v>1676</v>
      </c>
      <c r="G1377" s="89">
        <v>5000</v>
      </c>
      <c r="H1377" s="89" t="s">
        <v>1661</v>
      </c>
      <c r="I1377" s="88"/>
      <c r="J1377" s="91">
        <v>37346</v>
      </c>
      <c r="K1377" s="89"/>
      <c r="L1377" s="92">
        <f>DATE(YEAR(J1377)-26,MONTH(J1377),DAY(J1378))</f>
        <v>27850</v>
      </c>
      <c r="M1377" s="89" t="s">
        <v>930</v>
      </c>
      <c r="N1377" s="88" t="s">
        <v>1674</v>
      </c>
      <c r="O1377" s="88"/>
      <c r="P1377" s="89" t="s">
        <v>1661</v>
      </c>
      <c r="Q1377" s="89" t="s">
        <v>4670</v>
      </c>
      <c r="R1377" s="93" t="s">
        <v>2590</v>
      </c>
      <c r="S1377" s="89" t="s">
        <v>6973</v>
      </c>
      <c r="T1377" s="96" t="s">
        <v>9270</v>
      </c>
      <c r="U1377" s="94" t="s">
        <v>6979</v>
      </c>
      <c r="V1377" s="88"/>
      <c r="W1377" s="88"/>
      <c r="X1377" s="89" t="s">
        <v>6335</v>
      </c>
    </row>
    <row r="1378" spans="1:24" ht="15" customHeight="1">
      <c r="A1378" s="88" t="s">
        <v>136</v>
      </c>
      <c r="B1378" s="88" t="s">
        <v>135</v>
      </c>
      <c r="C1378" s="89">
        <v>1638</v>
      </c>
      <c r="D1378" s="90" t="s">
        <v>929</v>
      </c>
      <c r="E1378" s="89" t="s">
        <v>930</v>
      </c>
      <c r="F1378" s="89" t="s">
        <v>1675</v>
      </c>
      <c r="G1378" s="89">
        <v>5500</v>
      </c>
      <c r="H1378" s="89" t="s">
        <v>1663</v>
      </c>
      <c r="I1378" s="88"/>
      <c r="J1378" s="91">
        <v>37346</v>
      </c>
      <c r="K1378" s="89"/>
      <c r="L1378" s="92">
        <f>DATE(YEAR(J1378)-26,MONTH(J1378),DAY(J1379))</f>
        <v>27850</v>
      </c>
      <c r="M1378" s="89" t="s">
        <v>1055</v>
      </c>
      <c r="N1378" s="88" t="s">
        <v>1674</v>
      </c>
      <c r="O1378" s="88"/>
      <c r="P1378" s="89" t="s">
        <v>1663</v>
      </c>
      <c r="Q1378" s="89" t="s">
        <v>4671</v>
      </c>
      <c r="R1378" s="93" t="s">
        <v>2591</v>
      </c>
      <c r="S1378" s="89" t="s">
        <v>6973</v>
      </c>
      <c r="T1378" s="96" t="s">
        <v>9270</v>
      </c>
      <c r="U1378" s="94" t="s">
        <v>6978</v>
      </c>
      <c r="V1378" s="88"/>
      <c r="W1378" s="88"/>
      <c r="X1378" s="89" t="s">
        <v>6336</v>
      </c>
    </row>
    <row r="1379" spans="1:24" ht="15" customHeight="1">
      <c r="A1379" s="88" t="s">
        <v>136</v>
      </c>
      <c r="B1379" s="88" t="s">
        <v>135</v>
      </c>
      <c r="C1379" s="89">
        <v>1639</v>
      </c>
      <c r="D1379" s="90" t="s">
        <v>929</v>
      </c>
      <c r="E1379" s="89" t="s">
        <v>149</v>
      </c>
      <c r="F1379" s="89" t="s">
        <v>1675</v>
      </c>
      <c r="G1379" s="89">
        <v>5500</v>
      </c>
      <c r="H1379" s="89" t="s">
        <v>1663</v>
      </c>
      <c r="I1379" s="88"/>
      <c r="J1379" s="91">
        <v>37346</v>
      </c>
      <c r="K1379" s="89"/>
      <c r="L1379" s="92">
        <f>DATE(YEAR(J1379)-26,MONTH(J1379),DAY(J1380))</f>
        <v>27850</v>
      </c>
      <c r="M1379" s="89" t="s">
        <v>423</v>
      </c>
      <c r="N1379" s="88" t="s">
        <v>1674</v>
      </c>
      <c r="O1379" s="88"/>
      <c r="P1379" s="89" t="s">
        <v>1663</v>
      </c>
      <c r="Q1379" s="89" t="s">
        <v>4672</v>
      </c>
      <c r="R1379" s="93" t="s">
        <v>2592</v>
      </c>
      <c r="S1379" s="89" t="s">
        <v>6973</v>
      </c>
      <c r="T1379" s="96" t="s">
        <v>9270</v>
      </c>
      <c r="U1379" s="94" t="s">
        <v>6978</v>
      </c>
      <c r="V1379" s="88"/>
      <c r="W1379" s="88"/>
      <c r="X1379" s="89" t="s">
        <v>6337</v>
      </c>
    </row>
    <row r="1380" spans="1:24" ht="15" customHeight="1">
      <c r="A1380" s="88" t="s">
        <v>136</v>
      </c>
      <c r="B1380" s="88" t="s">
        <v>135</v>
      </c>
      <c r="C1380" s="89">
        <v>1641</v>
      </c>
      <c r="D1380" s="90" t="s">
        <v>928</v>
      </c>
      <c r="E1380" s="89" t="s">
        <v>225</v>
      </c>
      <c r="F1380" s="89" t="s">
        <v>1675</v>
      </c>
      <c r="G1380" s="89">
        <v>100</v>
      </c>
      <c r="H1380" s="89" t="s">
        <v>1661</v>
      </c>
      <c r="I1380" s="88"/>
      <c r="J1380" s="91">
        <v>37346</v>
      </c>
      <c r="K1380" s="89"/>
      <c r="L1380" s="92">
        <f>DATE(YEAR(J1380)-26,MONTH(J1380),DAY(J1381))</f>
        <v>27850</v>
      </c>
      <c r="M1380" s="89" t="s">
        <v>357</v>
      </c>
      <c r="N1380" s="88" t="s">
        <v>1674</v>
      </c>
      <c r="O1380" s="88"/>
      <c r="P1380" s="89" t="s">
        <v>1661</v>
      </c>
      <c r="Q1380" s="89" t="s">
        <v>1673</v>
      </c>
      <c r="R1380" s="93" t="s">
        <v>1673</v>
      </c>
      <c r="S1380" s="89" t="s">
        <v>6973</v>
      </c>
      <c r="T1380" s="96" t="s">
        <v>9270</v>
      </c>
      <c r="U1380" s="94" t="s">
        <v>6978</v>
      </c>
      <c r="V1380" s="88"/>
      <c r="W1380" s="88"/>
      <c r="X1380" s="89" t="s">
        <v>1673</v>
      </c>
    </row>
    <row r="1381" spans="1:24" ht="15" customHeight="1">
      <c r="A1381" s="88" t="s">
        <v>136</v>
      </c>
      <c r="B1381" s="88" t="s">
        <v>135</v>
      </c>
      <c r="C1381" s="89">
        <v>1642</v>
      </c>
      <c r="D1381" s="90" t="s">
        <v>928</v>
      </c>
      <c r="E1381" s="89" t="s">
        <v>927</v>
      </c>
      <c r="F1381" s="89" t="s">
        <v>1675</v>
      </c>
      <c r="G1381" s="89">
        <v>500</v>
      </c>
      <c r="H1381" s="89" t="s">
        <v>1661</v>
      </c>
      <c r="I1381" s="88"/>
      <c r="J1381" s="91">
        <v>37346</v>
      </c>
      <c r="K1381" s="89"/>
      <c r="L1381" s="92">
        <f>DATE(YEAR(J1381)-26,MONTH(J1381),DAY(J1382))</f>
        <v>27850</v>
      </c>
      <c r="M1381" s="89" t="s">
        <v>357</v>
      </c>
      <c r="N1381" s="88" t="s">
        <v>1674</v>
      </c>
      <c r="O1381" s="88"/>
      <c r="P1381" s="89" t="s">
        <v>1661</v>
      </c>
      <c r="Q1381" s="89" t="s">
        <v>1673</v>
      </c>
      <c r="R1381" s="93" t="s">
        <v>1673</v>
      </c>
      <c r="S1381" s="89" t="s">
        <v>6973</v>
      </c>
      <c r="T1381" s="96" t="s">
        <v>9270</v>
      </c>
      <c r="U1381" s="94" t="s">
        <v>6978</v>
      </c>
      <c r="V1381" s="88"/>
      <c r="W1381" s="88"/>
      <c r="X1381" s="89" t="s">
        <v>1673</v>
      </c>
    </row>
    <row r="1382" spans="1:24" ht="15" customHeight="1">
      <c r="A1382" s="88" t="s">
        <v>136</v>
      </c>
      <c r="B1382" s="88" t="s">
        <v>135</v>
      </c>
      <c r="C1382" s="89">
        <v>1643</v>
      </c>
      <c r="D1382" s="90" t="s">
        <v>926</v>
      </c>
      <c r="E1382" s="89" t="s">
        <v>436</v>
      </c>
      <c r="F1382" s="89" t="s">
        <v>1676</v>
      </c>
      <c r="G1382" s="89">
        <v>2000</v>
      </c>
      <c r="H1382" s="89" t="s">
        <v>224</v>
      </c>
      <c r="I1382" s="88"/>
      <c r="J1382" s="91">
        <v>37346</v>
      </c>
      <c r="K1382" s="89"/>
      <c r="L1382" s="92">
        <f>DATE(YEAR(J1382)-26,MONTH(J1382),DAY(J1383))</f>
        <v>27850</v>
      </c>
      <c r="M1382" s="89" t="s">
        <v>410</v>
      </c>
      <c r="N1382" s="88" t="s">
        <v>1674</v>
      </c>
      <c r="O1382" s="88"/>
      <c r="P1382" s="89" t="s">
        <v>224</v>
      </c>
      <c r="Q1382" s="89" t="s">
        <v>1673</v>
      </c>
      <c r="R1382" s="93" t="s">
        <v>1673</v>
      </c>
      <c r="S1382" s="89" t="s">
        <v>6973</v>
      </c>
      <c r="T1382" s="96" t="s">
        <v>9270</v>
      </c>
      <c r="U1382" s="94" t="s">
        <v>6978</v>
      </c>
      <c r="V1382" s="88"/>
      <c r="W1382" s="88"/>
      <c r="X1382" s="89" t="s">
        <v>6338</v>
      </c>
    </row>
    <row r="1383" spans="1:24" ht="15" customHeight="1">
      <c r="A1383" s="88" t="s">
        <v>136</v>
      </c>
      <c r="B1383" s="88" t="s">
        <v>135</v>
      </c>
      <c r="C1383" s="89">
        <v>1644</v>
      </c>
      <c r="D1383" s="90" t="s">
        <v>925</v>
      </c>
      <c r="E1383" s="89" t="s">
        <v>180</v>
      </c>
      <c r="F1383" s="89" t="s">
        <v>1675</v>
      </c>
      <c r="G1383" s="89">
        <v>7000</v>
      </c>
      <c r="H1383" s="89" t="s">
        <v>224</v>
      </c>
      <c r="I1383" s="88"/>
      <c r="J1383" s="91">
        <v>37346</v>
      </c>
      <c r="K1383" s="89"/>
      <c r="L1383" s="92">
        <f>DATE(YEAR(J1383)-26,MONTH(J1383),DAY(J1384))</f>
        <v>27850</v>
      </c>
      <c r="M1383" s="89" t="s">
        <v>324</v>
      </c>
      <c r="N1383" s="88" t="s">
        <v>1674</v>
      </c>
      <c r="O1383" s="88"/>
      <c r="P1383" s="89" t="s">
        <v>224</v>
      </c>
      <c r="Q1383" s="89" t="s">
        <v>4673</v>
      </c>
      <c r="R1383" s="93" t="s">
        <v>2593</v>
      </c>
      <c r="S1383" s="89" t="s">
        <v>6973</v>
      </c>
      <c r="T1383" s="96" t="s">
        <v>9270</v>
      </c>
      <c r="U1383" s="94" t="s">
        <v>6978</v>
      </c>
      <c r="V1383" s="88"/>
      <c r="W1383" s="88"/>
      <c r="X1383" s="89" t="s">
        <v>6339</v>
      </c>
    </row>
    <row r="1384" spans="1:24" ht="15" customHeight="1">
      <c r="A1384" s="88" t="s">
        <v>136</v>
      </c>
      <c r="B1384" s="88" t="s">
        <v>135</v>
      </c>
      <c r="C1384" s="89">
        <v>1645</v>
      </c>
      <c r="D1384" s="90" t="s">
        <v>181</v>
      </c>
      <c r="E1384" s="89" t="s">
        <v>245</v>
      </c>
      <c r="F1384" s="89" t="s">
        <v>1675</v>
      </c>
      <c r="G1384" s="89">
        <v>1500</v>
      </c>
      <c r="H1384" s="89" t="s">
        <v>224</v>
      </c>
      <c r="I1384" s="88"/>
      <c r="J1384" s="91">
        <v>37346</v>
      </c>
      <c r="K1384" s="89"/>
      <c r="L1384" s="92">
        <f>DATE(YEAR(J1384)-26,MONTH(J1384),DAY(J1385))</f>
        <v>27850</v>
      </c>
      <c r="M1384" s="89" t="s">
        <v>185</v>
      </c>
      <c r="N1384" s="88" t="s">
        <v>1674</v>
      </c>
      <c r="O1384" s="88"/>
      <c r="P1384" s="89" t="s">
        <v>224</v>
      </c>
      <c r="Q1384" s="89" t="s">
        <v>1673</v>
      </c>
      <c r="R1384" s="93" t="s">
        <v>1673</v>
      </c>
      <c r="S1384" s="89" t="s">
        <v>6973</v>
      </c>
      <c r="T1384" s="96" t="s">
        <v>9270</v>
      </c>
      <c r="U1384" s="94" t="s">
        <v>6979</v>
      </c>
      <c r="V1384" s="88"/>
      <c r="W1384" s="88"/>
      <c r="X1384" s="89" t="s">
        <v>1673</v>
      </c>
    </row>
    <row r="1385" spans="1:24" ht="15" customHeight="1">
      <c r="A1385" s="88" t="s">
        <v>136</v>
      </c>
      <c r="B1385" s="88" t="s">
        <v>135</v>
      </c>
      <c r="C1385" s="89">
        <v>1646</v>
      </c>
      <c r="D1385" s="90" t="s">
        <v>181</v>
      </c>
      <c r="E1385" s="89" t="s">
        <v>256</v>
      </c>
      <c r="F1385" s="89" t="s">
        <v>1675</v>
      </c>
      <c r="G1385" s="89">
        <v>800</v>
      </c>
      <c r="H1385" s="89" t="s">
        <v>224</v>
      </c>
      <c r="I1385" s="88"/>
      <c r="J1385" s="91">
        <v>37346</v>
      </c>
      <c r="K1385" s="89"/>
      <c r="L1385" s="92">
        <f>DATE(YEAR(J1385)-26,MONTH(J1385),DAY(J1386))</f>
        <v>27850</v>
      </c>
      <c r="M1385" s="89" t="s">
        <v>927</v>
      </c>
      <c r="N1385" s="88" t="s">
        <v>1674</v>
      </c>
      <c r="O1385" s="88"/>
      <c r="P1385" s="89" t="s">
        <v>224</v>
      </c>
      <c r="Q1385" s="89" t="s">
        <v>1673</v>
      </c>
      <c r="R1385" s="93" t="s">
        <v>1673</v>
      </c>
      <c r="S1385" s="89" t="s">
        <v>6973</v>
      </c>
      <c r="T1385" s="96" t="s">
        <v>9270</v>
      </c>
      <c r="U1385" s="94" t="s">
        <v>6978</v>
      </c>
      <c r="V1385" s="88"/>
      <c r="W1385" s="88"/>
      <c r="X1385" s="89" t="s">
        <v>1673</v>
      </c>
    </row>
    <row r="1386" spans="1:24" ht="15" customHeight="1">
      <c r="A1386" s="88" t="s">
        <v>136</v>
      </c>
      <c r="B1386" s="88" t="s">
        <v>135</v>
      </c>
      <c r="C1386" s="89">
        <v>1648</v>
      </c>
      <c r="D1386" s="90" t="s">
        <v>538</v>
      </c>
      <c r="E1386" s="89" t="s">
        <v>506</v>
      </c>
      <c r="F1386" s="89" t="s">
        <v>1675</v>
      </c>
      <c r="G1386" s="89">
        <v>13700</v>
      </c>
      <c r="H1386" s="89" t="s">
        <v>224</v>
      </c>
      <c r="I1386" s="88"/>
      <c r="J1386" s="91">
        <v>37346</v>
      </c>
      <c r="K1386" s="89"/>
      <c r="L1386" s="92">
        <f>DATE(YEAR(J1386)-26,MONTH(J1386),DAY(J1387))</f>
        <v>27850</v>
      </c>
      <c r="M1386" s="89" t="s">
        <v>149</v>
      </c>
      <c r="N1386" s="88" t="s">
        <v>1674</v>
      </c>
      <c r="O1386" s="88"/>
      <c r="P1386" s="89" t="s">
        <v>224</v>
      </c>
      <c r="Q1386" s="89" t="s">
        <v>4674</v>
      </c>
      <c r="R1386" s="93" t="s">
        <v>2594</v>
      </c>
      <c r="S1386" s="89" t="s">
        <v>6973</v>
      </c>
      <c r="T1386" s="96" t="s">
        <v>9270</v>
      </c>
      <c r="U1386" s="94" t="s">
        <v>6977</v>
      </c>
      <c r="V1386" s="88"/>
      <c r="W1386" s="88"/>
      <c r="X1386" s="89" t="s">
        <v>6340</v>
      </c>
    </row>
    <row r="1387" spans="1:24" ht="15" customHeight="1">
      <c r="A1387" s="88" t="s">
        <v>136</v>
      </c>
      <c r="B1387" s="88" t="s">
        <v>135</v>
      </c>
      <c r="C1387" s="89">
        <v>1649</v>
      </c>
      <c r="D1387" s="90" t="s">
        <v>181</v>
      </c>
      <c r="E1387" s="89" t="s">
        <v>245</v>
      </c>
      <c r="F1387" s="89" t="s">
        <v>1675</v>
      </c>
      <c r="G1387" s="89">
        <v>7500</v>
      </c>
      <c r="H1387" s="89" t="s">
        <v>224</v>
      </c>
      <c r="I1387" s="88"/>
      <c r="J1387" s="91">
        <v>37346</v>
      </c>
      <c r="K1387" s="89"/>
      <c r="L1387" s="92">
        <f>DATE(YEAR(J1387)-26,MONTH(J1387),DAY(J1388))</f>
        <v>27850</v>
      </c>
      <c r="M1387" s="89" t="s">
        <v>272</v>
      </c>
      <c r="N1387" s="88" t="s">
        <v>1674</v>
      </c>
      <c r="O1387" s="88"/>
      <c r="P1387" s="89" t="s">
        <v>224</v>
      </c>
      <c r="Q1387" s="89" t="s">
        <v>4675</v>
      </c>
      <c r="R1387" s="93" t="s">
        <v>2595</v>
      </c>
      <c r="S1387" s="89" t="s">
        <v>6973</v>
      </c>
      <c r="T1387" s="96" t="s">
        <v>9270</v>
      </c>
      <c r="U1387" s="94" t="s">
        <v>6978</v>
      </c>
      <c r="V1387" s="88"/>
      <c r="W1387" s="88"/>
      <c r="X1387" s="89" t="s">
        <v>6341</v>
      </c>
    </row>
    <row r="1388" spans="1:24" ht="15" customHeight="1">
      <c r="A1388" s="88" t="s">
        <v>136</v>
      </c>
      <c r="B1388" s="88" t="s">
        <v>135</v>
      </c>
      <c r="C1388" s="89">
        <v>1651</v>
      </c>
      <c r="D1388" s="90" t="s">
        <v>181</v>
      </c>
      <c r="E1388" s="89" t="s">
        <v>256</v>
      </c>
      <c r="F1388" s="89" t="s">
        <v>1675</v>
      </c>
      <c r="G1388" s="89">
        <v>1350</v>
      </c>
      <c r="H1388" s="89" t="s">
        <v>224</v>
      </c>
      <c r="I1388" s="88"/>
      <c r="J1388" s="91">
        <v>37346</v>
      </c>
      <c r="K1388" s="89"/>
      <c r="L1388" s="92">
        <f>DATE(YEAR(J1388)-26,MONTH(J1388),DAY(J1389))</f>
        <v>27850</v>
      </c>
      <c r="M1388" s="89" t="s">
        <v>185</v>
      </c>
      <c r="N1388" s="88" t="s">
        <v>1674</v>
      </c>
      <c r="O1388" s="88"/>
      <c r="P1388" s="89" t="s">
        <v>224</v>
      </c>
      <c r="Q1388" s="89" t="s">
        <v>1673</v>
      </c>
      <c r="R1388" s="93" t="s">
        <v>1673</v>
      </c>
      <c r="S1388" s="89" t="s">
        <v>6973</v>
      </c>
      <c r="T1388" s="96" t="s">
        <v>9270</v>
      </c>
      <c r="U1388" s="94" t="s">
        <v>6978</v>
      </c>
      <c r="V1388" s="88"/>
      <c r="W1388" s="88"/>
      <c r="X1388" s="89" t="s">
        <v>6342</v>
      </c>
    </row>
    <row r="1389" spans="1:24" ht="15" customHeight="1">
      <c r="A1389" s="88" t="s">
        <v>136</v>
      </c>
      <c r="B1389" s="88" t="s">
        <v>135</v>
      </c>
      <c r="C1389" s="89">
        <v>1653</v>
      </c>
      <c r="D1389" s="90" t="s">
        <v>181</v>
      </c>
      <c r="E1389" s="89" t="s">
        <v>924</v>
      </c>
      <c r="F1389" s="89" t="s">
        <v>1675</v>
      </c>
      <c r="G1389" s="89">
        <v>4000</v>
      </c>
      <c r="H1389" s="89" t="s">
        <v>224</v>
      </c>
      <c r="I1389" s="88"/>
      <c r="J1389" s="91">
        <v>37346</v>
      </c>
      <c r="K1389" s="89"/>
      <c r="L1389" s="92">
        <f>DATE(YEAR(J1389)-26,MONTH(J1389),DAY(J1390))</f>
        <v>27850</v>
      </c>
      <c r="M1389" s="89" t="s">
        <v>225</v>
      </c>
      <c r="N1389" s="88" t="s">
        <v>1674</v>
      </c>
      <c r="O1389" s="88"/>
      <c r="P1389" s="89" t="s">
        <v>224</v>
      </c>
      <c r="Q1389" s="89" t="s">
        <v>4676</v>
      </c>
      <c r="R1389" s="93" t="s">
        <v>2596</v>
      </c>
      <c r="S1389" s="89" t="s">
        <v>6973</v>
      </c>
      <c r="T1389" s="96" t="s">
        <v>9270</v>
      </c>
      <c r="U1389" s="94" t="s">
        <v>6978</v>
      </c>
      <c r="V1389" s="88"/>
      <c r="W1389" s="88"/>
      <c r="X1389" s="89" t="s">
        <v>6343</v>
      </c>
    </row>
    <row r="1390" spans="1:24" ht="15" customHeight="1">
      <c r="A1390" s="88" t="s">
        <v>136</v>
      </c>
      <c r="B1390" s="88" t="s">
        <v>135</v>
      </c>
      <c r="C1390" s="89">
        <v>1654</v>
      </c>
      <c r="D1390" s="90" t="s">
        <v>181</v>
      </c>
      <c r="E1390" s="89" t="s">
        <v>151</v>
      </c>
      <c r="F1390" s="89" t="s">
        <v>1675</v>
      </c>
      <c r="G1390" s="89">
        <v>7800</v>
      </c>
      <c r="H1390" s="89" t="s">
        <v>224</v>
      </c>
      <c r="I1390" s="88"/>
      <c r="J1390" s="91">
        <v>37346</v>
      </c>
      <c r="K1390" s="89"/>
      <c r="L1390" s="92">
        <f>DATE(YEAR(J1390)-26,MONTH(J1390),DAY(J1391))</f>
        <v>27850</v>
      </c>
      <c r="M1390" s="89" t="s">
        <v>357</v>
      </c>
      <c r="N1390" s="88" t="s">
        <v>1674</v>
      </c>
      <c r="O1390" s="88"/>
      <c r="P1390" s="89" t="s">
        <v>224</v>
      </c>
      <c r="Q1390" s="89" t="s">
        <v>4677</v>
      </c>
      <c r="R1390" s="93" t="s">
        <v>2597</v>
      </c>
      <c r="S1390" s="89" t="s">
        <v>6973</v>
      </c>
      <c r="T1390" s="96" t="s">
        <v>9270</v>
      </c>
      <c r="U1390" s="94" t="s">
        <v>6978</v>
      </c>
      <c r="V1390" s="88"/>
      <c r="W1390" s="88"/>
      <c r="X1390" s="89" t="s">
        <v>6344</v>
      </c>
    </row>
    <row r="1391" spans="1:24" ht="15" customHeight="1">
      <c r="A1391" s="88" t="s">
        <v>136</v>
      </c>
      <c r="B1391" s="88" t="s">
        <v>135</v>
      </c>
      <c r="C1391" s="89">
        <v>1655</v>
      </c>
      <c r="D1391" s="90" t="s">
        <v>181</v>
      </c>
      <c r="E1391" s="89" t="s">
        <v>256</v>
      </c>
      <c r="F1391" s="89" t="s">
        <v>1675</v>
      </c>
      <c r="G1391" s="89">
        <v>4800</v>
      </c>
      <c r="H1391" s="89" t="s">
        <v>224</v>
      </c>
      <c r="I1391" s="88"/>
      <c r="J1391" s="91">
        <v>37346</v>
      </c>
      <c r="K1391" s="89"/>
      <c r="L1391" s="92">
        <f>DATE(YEAR(J1391)-26,MONTH(J1391),DAY(J1392))</f>
        <v>27850</v>
      </c>
      <c r="M1391" s="89" t="s">
        <v>584</v>
      </c>
      <c r="N1391" s="88" t="s">
        <v>1674</v>
      </c>
      <c r="O1391" s="88"/>
      <c r="P1391" s="89" t="s">
        <v>224</v>
      </c>
      <c r="Q1391" s="89" t="s">
        <v>4678</v>
      </c>
      <c r="R1391" s="93" t="s">
        <v>2598</v>
      </c>
      <c r="S1391" s="89" t="s">
        <v>6973</v>
      </c>
      <c r="T1391" s="96" t="s">
        <v>9270</v>
      </c>
      <c r="U1391" s="94" t="s">
        <v>6978</v>
      </c>
      <c r="V1391" s="88"/>
      <c r="W1391" s="88"/>
      <c r="X1391" s="89" t="s">
        <v>6345</v>
      </c>
    </row>
    <row r="1392" spans="1:24" ht="15" customHeight="1">
      <c r="A1392" s="88" t="s">
        <v>136</v>
      </c>
      <c r="B1392" s="88" t="s">
        <v>135</v>
      </c>
      <c r="C1392" s="89">
        <v>1656</v>
      </c>
      <c r="D1392" s="90" t="s">
        <v>181</v>
      </c>
      <c r="E1392" s="89" t="s">
        <v>225</v>
      </c>
      <c r="F1392" s="89" t="s">
        <v>1675</v>
      </c>
      <c r="G1392" s="89">
        <v>700</v>
      </c>
      <c r="H1392" s="89" t="s">
        <v>224</v>
      </c>
      <c r="I1392" s="88"/>
      <c r="J1392" s="91">
        <v>37346</v>
      </c>
      <c r="K1392" s="89"/>
      <c r="L1392" s="92">
        <f>DATE(YEAR(J1392)-26,MONTH(J1392),DAY(J1393))</f>
        <v>27850</v>
      </c>
      <c r="M1392" s="89" t="s">
        <v>197</v>
      </c>
      <c r="N1392" s="88" t="s">
        <v>1674</v>
      </c>
      <c r="O1392" s="88"/>
      <c r="P1392" s="89" t="s">
        <v>224</v>
      </c>
      <c r="Q1392" s="89" t="s">
        <v>1673</v>
      </c>
      <c r="R1392" s="93" t="s">
        <v>1673</v>
      </c>
      <c r="S1392" s="89" t="s">
        <v>6973</v>
      </c>
      <c r="T1392" s="96" t="s">
        <v>9270</v>
      </c>
      <c r="U1392" s="94" t="s">
        <v>6978</v>
      </c>
      <c r="V1392" s="88"/>
      <c r="W1392" s="88"/>
      <c r="X1392" s="89" t="s">
        <v>1673</v>
      </c>
    </row>
    <row r="1393" spans="1:24" ht="15" customHeight="1">
      <c r="A1393" s="88" t="s">
        <v>136</v>
      </c>
      <c r="B1393" s="88" t="s">
        <v>135</v>
      </c>
      <c r="C1393" s="89">
        <v>1657</v>
      </c>
      <c r="D1393" s="90" t="s">
        <v>256</v>
      </c>
      <c r="E1393" s="89" t="s">
        <v>618</v>
      </c>
      <c r="F1393" s="89" t="s">
        <v>1676</v>
      </c>
      <c r="G1393" s="89">
        <v>4200</v>
      </c>
      <c r="H1393" s="89" t="s">
        <v>224</v>
      </c>
      <c r="I1393" s="88"/>
      <c r="J1393" s="91">
        <v>37346</v>
      </c>
      <c r="K1393" s="89"/>
      <c r="L1393" s="92">
        <f>DATE(YEAR(J1393)-26,MONTH(J1393),DAY(J1394))</f>
        <v>27850</v>
      </c>
      <c r="M1393" s="89" t="s">
        <v>1475</v>
      </c>
      <c r="N1393" s="88" t="s">
        <v>1674</v>
      </c>
      <c r="O1393" s="88"/>
      <c r="P1393" s="89" t="s">
        <v>224</v>
      </c>
      <c r="Q1393" s="89" t="s">
        <v>4647</v>
      </c>
      <c r="R1393" s="93" t="s">
        <v>1673</v>
      </c>
      <c r="S1393" s="89" t="s">
        <v>6973</v>
      </c>
      <c r="T1393" s="96" t="s">
        <v>9270</v>
      </c>
      <c r="U1393" s="94" t="s">
        <v>6978</v>
      </c>
      <c r="V1393" s="88"/>
      <c r="W1393" s="88"/>
      <c r="X1393" s="89" t="s">
        <v>6346</v>
      </c>
    </row>
    <row r="1394" spans="1:24" ht="15" customHeight="1">
      <c r="A1394" s="88" t="s">
        <v>136</v>
      </c>
      <c r="B1394" s="88" t="s">
        <v>135</v>
      </c>
      <c r="C1394" s="89">
        <v>1658</v>
      </c>
      <c r="D1394" s="90" t="s">
        <v>181</v>
      </c>
      <c r="E1394" s="89" t="s">
        <v>197</v>
      </c>
      <c r="F1394" s="89" t="s">
        <v>1675</v>
      </c>
      <c r="G1394" s="89">
        <v>500</v>
      </c>
      <c r="H1394" s="89" t="s">
        <v>224</v>
      </c>
      <c r="I1394" s="88"/>
      <c r="J1394" s="91">
        <v>37346</v>
      </c>
      <c r="K1394" s="89"/>
      <c r="L1394" s="92">
        <f>DATE(YEAR(J1394)-26,MONTH(J1394),DAY(J1395))</f>
        <v>27850</v>
      </c>
      <c r="M1394" s="89" t="s">
        <v>698</v>
      </c>
      <c r="N1394" s="88" t="s">
        <v>1674</v>
      </c>
      <c r="O1394" s="88"/>
      <c r="P1394" s="89" t="s">
        <v>224</v>
      </c>
      <c r="Q1394" s="89" t="s">
        <v>1673</v>
      </c>
      <c r="R1394" s="93" t="s">
        <v>2599</v>
      </c>
      <c r="S1394" s="89" t="s">
        <v>6973</v>
      </c>
      <c r="T1394" s="96" t="s">
        <v>9270</v>
      </c>
      <c r="U1394" s="94" t="s">
        <v>6979</v>
      </c>
      <c r="V1394" s="88"/>
      <c r="W1394" s="88"/>
      <c r="X1394" s="89" t="s">
        <v>1673</v>
      </c>
    </row>
    <row r="1395" spans="1:24" ht="15" customHeight="1">
      <c r="A1395" s="88" t="s">
        <v>136</v>
      </c>
      <c r="B1395" s="88" t="s">
        <v>135</v>
      </c>
      <c r="C1395" s="89">
        <v>1659</v>
      </c>
      <c r="D1395" s="90" t="s">
        <v>181</v>
      </c>
      <c r="E1395" s="89" t="s">
        <v>223</v>
      </c>
      <c r="F1395" s="89" t="s">
        <v>1675</v>
      </c>
      <c r="G1395" s="89">
        <v>6500</v>
      </c>
      <c r="H1395" s="89" t="s">
        <v>224</v>
      </c>
      <c r="I1395" s="88"/>
      <c r="J1395" s="91">
        <v>37346</v>
      </c>
      <c r="K1395" s="89"/>
      <c r="L1395" s="92">
        <f>DATE(YEAR(J1395)-26,MONTH(J1395),DAY(J1396))</f>
        <v>27850</v>
      </c>
      <c r="M1395" s="89" t="s">
        <v>357</v>
      </c>
      <c r="N1395" s="88" t="s">
        <v>1674</v>
      </c>
      <c r="O1395" s="88"/>
      <c r="P1395" s="89" t="s">
        <v>224</v>
      </c>
      <c r="Q1395" s="89" t="s">
        <v>4679</v>
      </c>
      <c r="R1395" s="93" t="s">
        <v>2600</v>
      </c>
      <c r="S1395" s="89" t="s">
        <v>6973</v>
      </c>
      <c r="T1395" s="96" t="s">
        <v>9270</v>
      </c>
      <c r="U1395" s="94" t="s">
        <v>6979</v>
      </c>
      <c r="V1395" s="88"/>
      <c r="W1395" s="88"/>
      <c r="X1395" s="89" t="s">
        <v>6347</v>
      </c>
    </row>
    <row r="1396" spans="1:24" ht="15" customHeight="1">
      <c r="A1396" s="88" t="s">
        <v>136</v>
      </c>
      <c r="B1396" s="88" t="s">
        <v>135</v>
      </c>
      <c r="C1396" s="89">
        <v>1660</v>
      </c>
      <c r="D1396" s="90" t="s">
        <v>181</v>
      </c>
      <c r="E1396" s="89" t="s">
        <v>145</v>
      </c>
      <c r="F1396" s="89" t="s">
        <v>1675</v>
      </c>
      <c r="G1396" s="89">
        <v>3700</v>
      </c>
      <c r="H1396" s="89" t="s">
        <v>224</v>
      </c>
      <c r="I1396" s="88"/>
      <c r="J1396" s="91">
        <v>37346</v>
      </c>
      <c r="K1396" s="89"/>
      <c r="L1396" s="92">
        <f>DATE(YEAR(J1396)-26,MONTH(J1396),DAY(J1397))</f>
        <v>27850</v>
      </c>
      <c r="M1396" s="89" t="s">
        <v>357</v>
      </c>
      <c r="N1396" s="88" t="s">
        <v>1674</v>
      </c>
      <c r="O1396" s="88"/>
      <c r="P1396" s="89" t="s">
        <v>224</v>
      </c>
      <c r="Q1396" s="89" t="s">
        <v>4679</v>
      </c>
      <c r="R1396" s="93" t="s">
        <v>2601</v>
      </c>
      <c r="S1396" s="89" t="s">
        <v>6973</v>
      </c>
      <c r="T1396" s="96" t="s">
        <v>9270</v>
      </c>
      <c r="U1396" s="94" t="s">
        <v>6978</v>
      </c>
      <c r="V1396" s="88"/>
      <c r="W1396" s="88"/>
      <c r="X1396" s="89" t="s">
        <v>6348</v>
      </c>
    </row>
    <row r="1397" spans="1:24" ht="15" customHeight="1">
      <c r="A1397" s="88" t="s">
        <v>136</v>
      </c>
      <c r="B1397" s="88" t="s">
        <v>135</v>
      </c>
      <c r="C1397" s="89">
        <v>1663</v>
      </c>
      <c r="D1397" s="90" t="s">
        <v>181</v>
      </c>
      <c r="E1397" s="89" t="s">
        <v>923</v>
      </c>
      <c r="F1397" s="89" t="s">
        <v>1675</v>
      </c>
      <c r="G1397" s="89">
        <v>8500</v>
      </c>
      <c r="H1397" s="89" t="s">
        <v>224</v>
      </c>
      <c r="I1397" s="88"/>
      <c r="J1397" s="91">
        <v>37346</v>
      </c>
      <c r="K1397" s="89"/>
      <c r="L1397" s="92">
        <f>DATE(YEAR(J1397)-26,MONTH(J1397),DAY(J1398))</f>
        <v>27850</v>
      </c>
      <c r="M1397" s="89" t="s">
        <v>357</v>
      </c>
      <c r="N1397" s="88" t="s">
        <v>1674</v>
      </c>
      <c r="O1397" s="88"/>
      <c r="P1397" s="89" t="s">
        <v>224</v>
      </c>
      <c r="Q1397" s="89" t="s">
        <v>4680</v>
      </c>
      <c r="R1397" s="93" t="s">
        <v>2602</v>
      </c>
      <c r="S1397" s="89" t="s">
        <v>6973</v>
      </c>
      <c r="T1397" s="96" t="s">
        <v>9270</v>
      </c>
      <c r="U1397" s="94" t="s">
        <v>6978</v>
      </c>
      <c r="V1397" s="88"/>
      <c r="W1397" s="88"/>
      <c r="X1397" s="89" t="s">
        <v>6349</v>
      </c>
    </row>
    <row r="1398" spans="1:24" ht="15" customHeight="1">
      <c r="A1398" s="88" t="s">
        <v>136</v>
      </c>
      <c r="B1398" s="88" t="s">
        <v>135</v>
      </c>
      <c r="C1398" s="89">
        <v>1664</v>
      </c>
      <c r="D1398" s="90" t="s">
        <v>181</v>
      </c>
      <c r="E1398" s="89" t="s">
        <v>256</v>
      </c>
      <c r="F1398" s="89" t="s">
        <v>1675</v>
      </c>
      <c r="G1398" s="89">
        <v>100</v>
      </c>
      <c r="H1398" s="89" t="s">
        <v>224</v>
      </c>
      <c r="I1398" s="88"/>
      <c r="J1398" s="91">
        <v>37346</v>
      </c>
      <c r="K1398" s="89"/>
      <c r="L1398" s="92">
        <f>DATE(YEAR(J1398)-26,MONTH(J1398),DAY(J1399))</f>
        <v>27850</v>
      </c>
      <c r="M1398" s="89" t="s">
        <v>569</v>
      </c>
      <c r="N1398" s="88" t="s">
        <v>1674</v>
      </c>
      <c r="O1398" s="88"/>
      <c r="P1398" s="89" t="s">
        <v>224</v>
      </c>
      <c r="Q1398" s="89" t="s">
        <v>1673</v>
      </c>
      <c r="R1398" s="93" t="s">
        <v>1673</v>
      </c>
      <c r="S1398" s="89" t="s">
        <v>6973</v>
      </c>
      <c r="T1398" s="96" t="s">
        <v>9270</v>
      </c>
      <c r="U1398" s="94" t="s">
        <v>6978</v>
      </c>
      <c r="V1398" s="88"/>
      <c r="W1398" s="88"/>
      <c r="X1398" s="89" t="s">
        <v>1673</v>
      </c>
    </row>
    <row r="1399" spans="1:24" ht="15" customHeight="1">
      <c r="A1399" s="88" t="s">
        <v>136</v>
      </c>
      <c r="B1399" s="88" t="s">
        <v>135</v>
      </c>
      <c r="C1399" s="89">
        <v>1666</v>
      </c>
      <c r="D1399" s="90" t="s">
        <v>181</v>
      </c>
      <c r="E1399" s="89" t="s">
        <v>185</v>
      </c>
      <c r="F1399" s="89" t="s">
        <v>1675</v>
      </c>
      <c r="G1399" s="89">
        <v>100</v>
      </c>
      <c r="H1399" s="89" t="s">
        <v>224</v>
      </c>
      <c r="I1399" s="88"/>
      <c r="J1399" s="91">
        <v>37346</v>
      </c>
      <c r="K1399" s="89"/>
      <c r="L1399" s="92">
        <f>DATE(YEAR(J1399)-26,MONTH(J1399),DAY(J1400))</f>
        <v>27850</v>
      </c>
      <c r="M1399" s="89" t="s">
        <v>521</v>
      </c>
      <c r="N1399" s="88" t="s">
        <v>1674</v>
      </c>
      <c r="O1399" s="88"/>
      <c r="P1399" s="89" t="s">
        <v>224</v>
      </c>
      <c r="Q1399" s="89" t="s">
        <v>1673</v>
      </c>
      <c r="R1399" s="93" t="s">
        <v>1673</v>
      </c>
      <c r="S1399" s="89" t="s">
        <v>6973</v>
      </c>
      <c r="T1399" s="96" t="s">
        <v>9270</v>
      </c>
      <c r="U1399" s="94" t="s">
        <v>6978</v>
      </c>
      <c r="V1399" s="88"/>
      <c r="W1399" s="88"/>
      <c r="X1399" s="89" t="s">
        <v>1673</v>
      </c>
    </row>
    <row r="1400" spans="1:24" ht="15" customHeight="1">
      <c r="A1400" s="88" t="s">
        <v>136</v>
      </c>
      <c r="B1400" s="88" t="s">
        <v>135</v>
      </c>
      <c r="C1400" s="89">
        <v>1667</v>
      </c>
      <c r="D1400" s="90" t="s">
        <v>181</v>
      </c>
      <c r="E1400" s="89" t="s">
        <v>185</v>
      </c>
      <c r="F1400" s="89" t="s">
        <v>1675</v>
      </c>
      <c r="G1400" s="89">
        <v>110</v>
      </c>
      <c r="H1400" s="89" t="s">
        <v>224</v>
      </c>
      <c r="I1400" s="88"/>
      <c r="J1400" s="91">
        <v>37346</v>
      </c>
      <c r="K1400" s="89"/>
      <c r="L1400" s="92">
        <f>DATE(YEAR(J1400)-26,MONTH(J1400),DAY(J1401))</f>
        <v>27850</v>
      </c>
      <c r="M1400" s="89" t="s">
        <v>1540</v>
      </c>
      <c r="N1400" s="88" t="s">
        <v>1674</v>
      </c>
      <c r="O1400" s="88"/>
      <c r="P1400" s="89" t="s">
        <v>224</v>
      </c>
      <c r="Q1400" s="89" t="s">
        <v>1673</v>
      </c>
      <c r="R1400" s="93" t="s">
        <v>1673</v>
      </c>
      <c r="S1400" s="89" t="s">
        <v>6973</v>
      </c>
      <c r="T1400" s="96" t="s">
        <v>9270</v>
      </c>
      <c r="U1400" s="94" t="s">
        <v>6978</v>
      </c>
      <c r="V1400" s="88"/>
      <c r="W1400" s="88"/>
      <c r="X1400" s="89" t="s">
        <v>1673</v>
      </c>
    </row>
    <row r="1401" spans="1:24" ht="15" customHeight="1">
      <c r="A1401" s="88" t="s">
        <v>136</v>
      </c>
      <c r="B1401" s="88" t="s">
        <v>135</v>
      </c>
      <c r="C1401" s="89">
        <v>1668</v>
      </c>
      <c r="D1401" s="90" t="s">
        <v>181</v>
      </c>
      <c r="E1401" s="89" t="s">
        <v>272</v>
      </c>
      <c r="F1401" s="89" t="s">
        <v>1675</v>
      </c>
      <c r="G1401" s="89">
        <v>1000</v>
      </c>
      <c r="H1401" s="89" t="s">
        <v>224</v>
      </c>
      <c r="I1401" s="88"/>
      <c r="J1401" s="91">
        <v>37346</v>
      </c>
      <c r="K1401" s="89"/>
      <c r="L1401" s="92">
        <f>DATE(YEAR(J1401)-26,MONTH(J1401),DAY(J1402))</f>
        <v>27850</v>
      </c>
      <c r="M1401" s="89" t="s">
        <v>256</v>
      </c>
      <c r="N1401" s="88" t="s">
        <v>1674</v>
      </c>
      <c r="O1401" s="88"/>
      <c r="P1401" s="89" t="s">
        <v>224</v>
      </c>
      <c r="Q1401" s="89" t="s">
        <v>4681</v>
      </c>
      <c r="R1401" s="93" t="s">
        <v>2603</v>
      </c>
      <c r="S1401" s="89" t="s">
        <v>6973</v>
      </c>
      <c r="T1401" s="96" t="s">
        <v>9270</v>
      </c>
      <c r="U1401" s="94" t="s">
        <v>6977</v>
      </c>
      <c r="V1401" s="88"/>
      <c r="W1401" s="88"/>
      <c r="X1401" s="89" t="s">
        <v>1673</v>
      </c>
    </row>
    <row r="1402" spans="1:24" ht="15" customHeight="1">
      <c r="A1402" s="88" t="s">
        <v>136</v>
      </c>
      <c r="B1402" s="88" t="s">
        <v>135</v>
      </c>
      <c r="C1402" s="89">
        <v>1669</v>
      </c>
      <c r="D1402" s="90" t="s">
        <v>181</v>
      </c>
      <c r="E1402" s="89" t="s">
        <v>698</v>
      </c>
      <c r="F1402" s="89" t="s">
        <v>1675</v>
      </c>
      <c r="G1402" s="89">
        <v>16000</v>
      </c>
      <c r="H1402" s="89" t="s">
        <v>224</v>
      </c>
      <c r="I1402" s="88"/>
      <c r="J1402" s="91">
        <v>37346</v>
      </c>
      <c r="K1402" s="89"/>
      <c r="L1402" s="92">
        <f>DATE(YEAR(J1402)-26,MONTH(J1402),DAY(J1403))</f>
        <v>27850</v>
      </c>
      <c r="M1402" s="89" t="s">
        <v>182</v>
      </c>
      <c r="N1402" s="88" t="s">
        <v>1674</v>
      </c>
      <c r="O1402" s="88"/>
      <c r="P1402" s="89" t="s">
        <v>224</v>
      </c>
      <c r="Q1402" s="89" t="s">
        <v>4682</v>
      </c>
      <c r="R1402" s="93" t="s">
        <v>2604</v>
      </c>
      <c r="S1402" s="89" t="s">
        <v>6973</v>
      </c>
      <c r="T1402" s="96" t="s">
        <v>9270</v>
      </c>
      <c r="U1402" s="94" t="s">
        <v>6977</v>
      </c>
      <c r="V1402" s="88"/>
      <c r="W1402" s="88"/>
      <c r="X1402" s="89" t="s">
        <v>6350</v>
      </c>
    </row>
    <row r="1403" spans="1:24" ht="15" customHeight="1">
      <c r="A1403" s="88" t="s">
        <v>136</v>
      </c>
      <c r="B1403" s="88" t="s">
        <v>135</v>
      </c>
      <c r="C1403" s="89">
        <v>1670</v>
      </c>
      <c r="D1403" s="90" t="s">
        <v>181</v>
      </c>
      <c r="E1403" s="89" t="s">
        <v>470</v>
      </c>
      <c r="F1403" s="89" t="s">
        <v>1675</v>
      </c>
      <c r="G1403" s="89">
        <v>16000</v>
      </c>
      <c r="H1403" s="89" t="s">
        <v>224</v>
      </c>
      <c r="I1403" s="88"/>
      <c r="J1403" s="91">
        <v>37346</v>
      </c>
      <c r="K1403" s="89"/>
      <c r="L1403" s="92">
        <f>DATE(YEAR(J1403)-26,MONTH(J1403),DAY(J1404))</f>
        <v>27850</v>
      </c>
      <c r="M1403" s="89" t="s">
        <v>182</v>
      </c>
      <c r="N1403" s="88" t="s">
        <v>1674</v>
      </c>
      <c r="O1403" s="88"/>
      <c r="P1403" s="89" t="s">
        <v>224</v>
      </c>
      <c r="Q1403" s="89" t="s">
        <v>4683</v>
      </c>
      <c r="R1403" s="93" t="s">
        <v>2605</v>
      </c>
      <c r="S1403" s="89" t="s">
        <v>6973</v>
      </c>
      <c r="T1403" s="96" t="s">
        <v>9270</v>
      </c>
      <c r="U1403" s="94" t="s">
        <v>6977</v>
      </c>
      <c r="V1403" s="88"/>
      <c r="W1403" s="88"/>
      <c r="X1403" s="89" t="s">
        <v>6351</v>
      </c>
    </row>
    <row r="1404" spans="1:24" ht="15" customHeight="1">
      <c r="A1404" s="88" t="s">
        <v>136</v>
      </c>
      <c r="B1404" s="88" t="s">
        <v>135</v>
      </c>
      <c r="C1404" s="89">
        <v>1671</v>
      </c>
      <c r="D1404" s="90" t="s">
        <v>181</v>
      </c>
      <c r="E1404" s="89" t="s">
        <v>405</v>
      </c>
      <c r="F1404" s="89" t="s">
        <v>1675</v>
      </c>
      <c r="G1404" s="89">
        <v>100</v>
      </c>
      <c r="H1404" s="89" t="s">
        <v>224</v>
      </c>
      <c r="I1404" s="88"/>
      <c r="J1404" s="91">
        <v>37346</v>
      </c>
      <c r="K1404" s="89"/>
      <c r="L1404" s="92">
        <f>DATE(YEAR(J1404)-26,MONTH(J1404),DAY(J1405))</f>
        <v>27850</v>
      </c>
      <c r="M1404" s="89" t="s">
        <v>256</v>
      </c>
      <c r="N1404" s="88" t="s">
        <v>1674</v>
      </c>
      <c r="O1404" s="88"/>
      <c r="P1404" s="89" t="s">
        <v>224</v>
      </c>
      <c r="Q1404" s="89" t="s">
        <v>1673</v>
      </c>
      <c r="R1404" s="93" t="s">
        <v>1673</v>
      </c>
      <c r="S1404" s="89" t="s">
        <v>6973</v>
      </c>
      <c r="T1404" s="96" t="s">
        <v>9270</v>
      </c>
      <c r="U1404" s="94" t="s">
        <v>6978</v>
      </c>
      <c r="V1404" s="88"/>
      <c r="W1404" s="88"/>
      <c r="X1404" s="89" t="s">
        <v>1673</v>
      </c>
    </row>
    <row r="1405" spans="1:24" ht="15" customHeight="1">
      <c r="A1405" s="88" t="s">
        <v>136</v>
      </c>
      <c r="B1405" s="88" t="s">
        <v>135</v>
      </c>
      <c r="C1405" s="89">
        <v>1672</v>
      </c>
      <c r="D1405" s="90" t="s">
        <v>181</v>
      </c>
      <c r="E1405" s="89" t="s">
        <v>233</v>
      </c>
      <c r="F1405" s="89" t="s">
        <v>1675</v>
      </c>
      <c r="G1405" s="89">
        <v>1000</v>
      </c>
      <c r="H1405" s="89" t="s">
        <v>224</v>
      </c>
      <c r="I1405" s="88"/>
      <c r="J1405" s="91">
        <v>37346</v>
      </c>
      <c r="K1405" s="89"/>
      <c r="L1405" s="92">
        <f>DATE(YEAR(J1405)-26,MONTH(J1405),DAY(J1406))</f>
        <v>27850</v>
      </c>
      <c r="M1405" s="89" t="s">
        <v>185</v>
      </c>
      <c r="N1405" s="88" t="s">
        <v>1674</v>
      </c>
      <c r="O1405" s="88"/>
      <c r="P1405" s="89" t="s">
        <v>224</v>
      </c>
      <c r="Q1405" s="89" t="s">
        <v>4684</v>
      </c>
      <c r="R1405" s="93" t="s">
        <v>2606</v>
      </c>
      <c r="S1405" s="89" t="s">
        <v>6973</v>
      </c>
      <c r="T1405" s="96" t="s">
        <v>9270</v>
      </c>
      <c r="U1405" s="94" t="s">
        <v>6979</v>
      </c>
      <c r="V1405" s="88"/>
      <c r="W1405" s="88"/>
      <c r="X1405" s="89" t="s">
        <v>6352</v>
      </c>
    </row>
    <row r="1406" spans="1:24" ht="15" customHeight="1">
      <c r="A1406" s="88" t="s">
        <v>136</v>
      </c>
      <c r="B1406" s="88" t="s">
        <v>135</v>
      </c>
      <c r="C1406" s="89">
        <v>1673</v>
      </c>
      <c r="D1406" s="90" t="s">
        <v>181</v>
      </c>
      <c r="E1406" s="89" t="s">
        <v>288</v>
      </c>
      <c r="F1406" s="89" t="s">
        <v>1675</v>
      </c>
      <c r="G1406" s="89">
        <v>8500</v>
      </c>
      <c r="H1406" s="89" t="s">
        <v>224</v>
      </c>
      <c r="I1406" s="88"/>
      <c r="J1406" s="91">
        <v>37346</v>
      </c>
      <c r="K1406" s="89"/>
      <c r="L1406" s="92">
        <f>DATE(YEAR(J1406)-26,MONTH(J1406),DAY(J1407))</f>
        <v>27850</v>
      </c>
      <c r="M1406" s="89" t="s">
        <v>197</v>
      </c>
      <c r="N1406" s="88" t="s">
        <v>1674</v>
      </c>
      <c r="O1406" s="88"/>
      <c r="P1406" s="89" t="s">
        <v>224</v>
      </c>
      <c r="Q1406" s="89" t="s">
        <v>4685</v>
      </c>
      <c r="R1406" s="93" t="s">
        <v>2607</v>
      </c>
      <c r="S1406" s="89" t="s">
        <v>6973</v>
      </c>
      <c r="T1406" s="96" t="s">
        <v>9270</v>
      </c>
      <c r="U1406" s="94" t="s">
        <v>6979</v>
      </c>
      <c r="V1406" s="88"/>
      <c r="W1406" s="88"/>
      <c r="X1406" s="89" t="s">
        <v>6353</v>
      </c>
    </row>
    <row r="1407" spans="1:24" ht="15" customHeight="1">
      <c r="A1407" s="88" t="s">
        <v>136</v>
      </c>
      <c r="B1407" s="88" t="s">
        <v>135</v>
      </c>
      <c r="C1407" s="89">
        <v>1674</v>
      </c>
      <c r="D1407" s="90" t="s">
        <v>181</v>
      </c>
      <c r="E1407" s="89" t="s">
        <v>443</v>
      </c>
      <c r="F1407" s="89" t="s">
        <v>1675</v>
      </c>
      <c r="G1407" s="89">
        <v>1700</v>
      </c>
      <c r="H1407" s="89" t="s">
        <v>224</v>
      </c>
      <c r="I1407" s="88"/>
      <c r="J1407" s="91">
        <v>37346</v>
      </c>
      <c r="K1407" s="89"/>
      <c r="L1407" s="92">
        <f>DATE(YEAR(J1407)-26,MONTH(J1407),DAY(J1408))</f>
        <v>27850</v>
      </c>
      <c r="M1407" s="89" t="s">
        <v>528</v>
      </c>
      <c r="N1407" s="88" t="s">
        <v>1674</v>
      </c>
      <c r="O1407" s="88"/>
      <c r="P1407" s="89" t="s">
        <v>224</v>
      </c>
      <c r="Q1407" s="89" t="s">
        <v>1673</v>
      </c>
      <c r="R1407" s="93" t="s">
        <v>1673</v>
      </c>
      <c r="S1407" s="89" t="s">
        <v>6973</v>
      </c>
      <c r="T1407" s="96" t="s">
        <v>9270</v>
      </c>
      <c r="U1407" s="94" t="s">
        <v>6978</v>
      </c>
      <c r="V1407" s="88"/>
      <c r="W1407" s="88"/>
      <c r="X1407" s="89" t="s">
        <v>1673</v>
      </c>
    </row>
    <row r="1408" spans="1:24" ht="15" customHeight="1">
      <c r="A1408" s="88" t="s">
        <v>136</v>
      </c>
      <c r="B1408" s="88" t="s">
        <v>135</v>
      </c>
      <c r="C1408" s="89">
        <v>1675</v>
      </c>
      <c r="D1408" s="90" t="s">
        <v>181</v>
      </c>
      <c r="E1408" s="89" t="s">
        <v>922</v>
      </c>
      <c r="F1408" s="89" t="s">
        <v>1675</v>
      </c>
      <c r="G1408" s="89">
        <v>500</v>
      </c>
      <c r="H1408" s="89" t="s">
        <v>224</v>
      </c>
      <c r="I1408" s="88"/>
      <c r="J1408" s="91">
        <v>37346</v>
      </c>
      <c r="K1408" s="89"/>
      <c r="L1408" s="92">
        <f>DATE(YEAR(J1408)-26,MONTH(J1408),DAY(J1409))</f>
        <v>27850</v>
      </c>
      <c r="M1408" s="89" t="s">
        <v>1539</v>
      </c>
      <c r="N1408" s="88" t="s">
        <v>1674</v>
      </c>
      <c r="O1408" s="88"/>
      <c r="P1408" s="89" t="s">
        <v>224</v>
      </c>
      <c r="Q1408" s="89" t="s">
        <v>1673</v>
      </c>
      <c r="R1408" s="93" t="s">
        <v>1673</v>
      </c>
      <c r="S1408" s="89" t="s">
        <v>6973</v>
      </c>
      <c r="T1408" s="96" t="s">
        <v>9270</v>
      </c>
      <c r="U1408" s="94" t="s">
        <v>6978</v>
      </c>
      <c r="V1408" s="88"/>
      <c r="W1408" s="88"/>
      <c r="X1408" s="89" t="s">
        <v>1673</v>
      </c>
    </row>
    <row r="1409" spans="1:24" ht="15" customHeight="1">
      <c r="A1409" s="88" t="s">
        <v>136</v>
      </c>
      <c r="B1409" s="88" t="s">
        <v>135</v>
      </c>
      <c r="C1409" s="89">
        <v>1676</v>
      </c>
      <c r="D1409" s="90" t="s">
        <v>181</v>
      </c>
      <c r="E1409" s="89" t="s">
        <v>698</v>
      </c>
      <c r="F1409" s="89" t="s">
        <v>1675</v>
      </c>
      <c r="G1409" s="89">
        <v>7500</v>
      </c>
      <c r="H1409" s="89" t="s">
        <v>224</v>
      </c>
      <c r="I1409" s="88"/>
      <c r="J1409" s="91">
        <v>37346</v>
      </c>
      <c r="K1409" s="89"/>
      <c r="L1409" s="92">
        <f>DATE(YEAR(J1409)-26,MONTH(J1409),DAY(J1410))</f>
        <v>27850</v>
      </c>
      <c r="M1409" s="89" t="s">
        <v>528</v>
      </c>
      <c r="N1409" s="88" t="s">
        <v>1674</v>
      </c>
      <c r="O1409" s="88"/>
      <c r="P1409" s="89" t="s">
        <v>224</v>
      </c>
      <c r="Q1409" s="89" t="s">
        <v>4686</v>
      </c>
      <c r="R1409" s="93" t="s">
        <v>2608</v>
      </c>
      <c r="S1409" s="89" t="s">
        <v>6973</v>
      </c>
      <c r="T1409" s="96" t="s">
        <v>9270</v>
      </c>
      <c r="U1409" s="94" t="s">
        <v>6978</v>
      </c>
      <c r="V1409" s="88"/>
      <c r="W1409" s="88"/>
      <c r="X1409" s="89" t="s">
        <v>6354</v>
      </c>
    </row>
    <row r="1410" spans="1:24" ht="15" customHeight="1">
      <c r="A1410" s="88" t="s">
        <v>136</v>
      </c>
      <c r="B1410" s="88" t="s">
        <v>135</v>
      </c>
      <c r="C1410" s="89">
        <v>1677</v>
      </c>
      <c r="D1410" s="90" t="s">
        <v>181</v>
      </c>
      <c r="E1410" s="89" t="s">
        <v>145</v>
      </c>
      <c r="F1410" s="89" t="s">
        <v>1675</v>
      </c>
      <c r="G1410" s="89">
        <v>7500</v>
      </c>
      <c r="H1410" s="89" t="s">
        <v>224</v>
      </c>
      <c r="I1410" s="88"/>
      <c r="J1410" s="91">
        <v>37346</v>
      </c>
      <c r="K1410" s="89"/>
      <c r="L1410" s="92">
        <f>DATE(YEAR(J1410)-26,MONTH(J1410),DAY(J1411))</f>
        <v>27850</v>
      </c>
      <c r="M1410" s="89" t="s">
        <v>528</v>
      </c>
      <c r="N1410" s="88" t="s">
        <v>1674</v>
      </c>
      <c r="O1410" s="88"/>
      <c r="P1410" s="89" t="s">
        <v>224</v>
      </c>
      <c r="Q1410" s="89" t="s">
        <v>4687</v>
      </c>
      <c r="R1410" s="93" t="s">
        <v>2609</v>
      </c>
      <c r="S1410" s="89" t="s">
        <v>6973</v>
      </c>
      <c r="T1410" s="96" t="s">
        <v>9270</v>
      </c>
      <c r="U1410" s="94" t="s">
        <v>6978</v>
      </c>
      <c r="V1410" s="88"/>
      <c r="W1410" s="88"/>
      <c r="X1410" s="89" t="s">
        <v>6355</v>
      </c>
    </row>
    <row r="1411" spans="1:24" ht="15" customHeight="1">
      <c r="A1411" s="88" t="s">
        <v>136</v>
      </c>
      <c r="B1411" s="88" t="s">
        <v>135</v>
      </c>
      <c r="C1411" s="89">
        <v>1678</v>
      </c>
      <c r="D1411" s="90" t="s">
        <v>181</v>
      </c>
      <c r="E1411" s="89" t="s">
        <v>275</v>
      </c>
      <c r="F1411" s="89" t="s">
        <v>1676</v>
      </c>
      <c r="G1411" s="89">
        <v>6500</v>
      </c>
      <c r="H1411" s="89" t="s">
        <v>224</v>
      </c>
      <c r="I1411" s="88"/>
      <c r="J1411" s="91">
        <v>37346</v>
      </c>
      <c r="K1411" s="89"/>
      <c r="L1411" s="92">
        <f>DATE(YEAR(J1411)-26,MONTH(J1411),DAY(J1412))</f>
        <v>27850</v>
      </c>
      <c r="M1411" s="89" t="s">
        <v>256</v>
      </c>
      <c r="N1411" s="88" t="s">
        <v>1674</v>
      </c>
      <c r="O1411" s="88"/>
      <c r="P1411" s="89" t="s">
        <v>224</v>
      </c>
      <c r="Q1411" s="89" t="s">
        <v>4688</v>
      </c>
      <c r="R1411" s="93" t="s">
        <v>2610</v>
      </c>
      <c r="S1411" s="89" t="s">
        <v>6973</v>
      </c>
      <c r="T1411" s="96" t="s">
        <v>9270</v>
      </c>
      <c r="U1411" s="94" t="s">
        <v>6978</v>
      </c>
      <c r="V1411" s="88"/>
      <c r="W1411" s="88"/>
      <c r="X1411" s="89" t="s">
        <v>6356</v>
      </c>
    </row>
    <row r="1412" spans="1:24" ht="15" customHeight="1">
      <c r="A1412" s="88" t="s">
        <v>136</v>
      </c>
      <c r="B1412" s="88" t="s">
        <v>135</v>
      </c>
      <c r="C1412" s="89">
        <v>1679</v>
      </c>
      <c r="D1412" s="90" t="s">
        <v>538</v>
      </c>
      <c r="E1412" s="89" t="s">
        <v>193</v>
      </c>
      <c r="F1412" s="89" t="s">
        <v>1675</v>
      </c>
      <c r="G1412" s="89">
        <v>6000</v>
      </c>
      <c r="H1412" s="89" t="s">
        <v>224</v>
      </c>
      <c r="I1412" s="88"/>
      <c r="J1412" s="91">
        <v>37346</v>
      </c>
      <c r="K1412" s="89"/>
      <c r="L1412" s="92">
        <f>DATE(YEAR(J1412)-26,MONTH(J1412),DAY(J1413))</f>
        <v>27850</v>
      </c>
      <c r="M1412" s="89" t="s">
        <v>698</v>
      </c>
      <c r="N1412" s="88" t="s">
        <v>1674</v>
      </c>
      <c r="O1412" s="88"/>
      <c r="P1412" s="89" t="s">
        <v>224</v>
      </c>
      <c r="Q1412" s="89" t="s">
        <v>4689</v>
      </c>
      <c r="R1412" s="93" t="s">
        <v>2611</v>
      </c>
      <c r="S1412" s="89" t="s">
        <v>6973</v>
      </c>
      <c r="T1412" s="96" t="s">
        <v>9270</v>
      </c>
      <c r="U1412" s="94" t="s">
        <v>6978</v>
      </c>
      <c r="V1412" s="88"/>
      <c r="W1412" s="88"/>
      <c r="X1412" s="89" t="s">
        <v>6357</v>
      </c>
    </row>
    <row r="1413" spans="1:24" ht="15" customHeight="1">
      <c r="A1413" s="88" t="s">
        <v>136</v>
      </c>
      <c r="B1413" s="88" t="s">
        <v>135</v>
      </c>
      <c r="C1413" s="89">
        <v>1680</v>
      </c>
      <c r="D1413" s="90" t="s">
        <v>181</v>
      </c>
      <c r="E1413" s="89" t="s">
        <v>344</v>
      </c>
      <c r="F1413" s="89" t="s">
        <v>1676</v>
      </c>
      <c r="G1413" s="89">
        <v>500</v>
      </c>
      <c r="H1413" s="89" t="s">
        <v>224</v>
      </c>
      <c r="I1413" s="88"/>
      <c r="J1413" s="91">
        <v>37346</v>
      </c>
      <c r="K1413" s="89"/>
      <c r="L1413" s="92">
        <f>DATE(YEAR(J1413)-26,MONTH(J1413),DAY(J1414))</f>
        <v>27850</v>
      </c>
      <c r="M1413" s="89" t="s">
        <v>145</v>
      </c>
      <c r="N1413" s="88" t="s">
        <v>1674</v>
      </c>
      <c r="O1413" s="88"/>
      <c r="P1413" s="89" t="s">
        <v>224</v>
      </c>
      <c r="Q1413" s="89" t="s">
        <v>1673</v>
      </c>
      <c r="R1413" s="93" t="s">
        <v>1673</v>
      </c>
      <c r="S1413" s="89" t="s">
        <v>6973</v>
      </c>
      <c r="T1413" s="96" t="s">
        <v>9270</v>
      </c>
      <c r="U1413" s="94" t="s">
        <v>6978</v>
      </c>
      <c r="V1413" s="88"/>
      <c r="W1413" s="88"/>
      <c r="X1413" s="89" t="s">
        <v>1673</v>
      </c>
    </row>
    <row r="1414" spans="1:24" ht="15" customHeight="1">
      <c r="A1414" s="88" t="s">
        <v>136</v>
      </c>
      <c r="B1414" s="88" t="s">
        <v>135</v>
      </c>
      <c r="C1414" s="89">
        <v>1682</v>
      </c>
      <c r="D1414" s="90" t="s">
        <v>484</v>
      </c>
      <c r="E1414" s="89" t="s">
        <v>180</v>
      </c>
      <c r="F1414" s="89" t="s">
        <v>1675</v>
      </c>
      <c r="G1414" s="89">
        <v>500</v>
      </c>
      <c r="H1414" s="89" t="s">
        <v>1661</v>
      </c>
      <c r="I1414" s="88"/>
      <c r="J1414" s="91">
        <v>37346</v>
      </c>
      <c r="K1414" s="89"/>
      <c r="L1414" s="92">
        <f>DATE(YEAR(J1414)-26,MONTH(J1414),DAY(J1415))</f>
        <v>27830</v>
      </c>
      <c r="M1414" s="89" t="s">
        <v>623</v>
      </c>
      <c r="N1414" s="88" t="s">
        <v>1674</v>
      </c>
      <c r="O1414" s="88"/>
      <c r="P1414" s="89" t="s">
        <v>1661</v>
      </c>
      <c r="Q1414" s="89" t="s">
        <v>1673</v>
      </c>
      <c r="R1414" s="93" t="s">
        <v>1673</v>
      </c>
      <c r="S1414" s="89" t="s">
        <v>6973</v>
      </c>
      <c r="T1414" s="96" t="s">
        <v>9270</v>
      </c>
      <c r="U1414" s="94" t="s">
        <v>6977</v>
      </c>
      <c r="V1414" s="88"/>
      <c r="W1414" s="88"/>
      <c r="X1414" s="89" t="s">
        <v>1673</v>
      </c>
    </row>
    <row r="1415" spans="1:24" ht="15" customHeight="1">
      <c r="A1415" s="88" t="s">
        <v>136</v>
      </c>
      <c r="B1415" s="88" t="s">
        <v>135</v>
      </c>
      <c r="C1415" s="89">
        <v>3206</v>
      </c>
      <c r="D1415" s="90" t="s">
        <v>916</v>
      </c>
      <c r="E1415" s="89" t="s">
        <v>223</v>
      </c>
      <c r="F1415" s="89" t="s">
        <v>1675</v>
      </c>
      <c r="G1415" s="89">
        <v>1000</v>
      </c>
      <c r="H1415" s="89" t="s">
        <v>224</v>
      </c>
      <c r="I1415" s="88"/>
      <c r="J1415" s="91">
        <v>41831</v>
      </c>
      <c r="K1415" s="89"/>
      <c r="L1415" s="92">
        <f>DATE(YEAR(J1415)-26,MONTH(J1415),DAY(J1416))</f>
        <v>32355</v>
      </c>
      <c r="M1415" s="89" t="s">
        <v>357</v>
      </c>
      <c r="N1415" s="88" t="s">
        <v>1674</v>
      </c>
      <c r="O1415" s="88"/>
      <c r="P1415" s="89" t="s">
        <v>224</v>
      </c>
      <c r="Q1415" s="89" t="s">
        <v>1673</v>
      </c>
      <c r="R1415" s="93" t="s">
        <v>1673</v>
      </c>
      <c r="S1415" s="89" t="s">
        <v>6973</v>
      </c>
      <c r="T1415" s="96" t="s">
        <v>9270</v>
      </c>
      <c r="U1415" s="94" t="s">
        <v>6978</v>
      </c>
      <c r="V1415" s="88"/>
      <c r="W1415" s="88"/>
      <c r="X1415" s="89" t="s">
        <v>1673</v>
      </c>
    </row>
    <row r="1416" spans="1:24" ht="15" customHeight="1">
      <c r="A1416" s="88" t="s">
        <v>136</v>
      </c>
      <c r="B1416" s="88" t="s">
        <v>135</v>
      </c>
      <c r="C1416" s="89">
        <v>1683</v>
      </c>
      <c r="D1416" s="90" t="s">
        <v>224</v>
      </c>
      <c r="E1416" s="89" t="s">
        <v>388</v>
      </c>
      <c r="F1416" s="89" t="s">
        <v>1675</v>
      </c>
      <c r="G1416" s="89">
        <v>19500</v>
      </c>
      <c r="H1416" s="89" t="s">
        <v>1661</v>
      </c>
      <c r="I1416" s="88"/>
      <c r="J1416" s="91">
        <v>37346</v>
      </c>
      <c r="K1416" s="89"/>
      <c r="L1416" s="92">
        <f>DATE(YEAR(J1416)-26,MONTH(J1416),DAY(J1417))</f>
        <v>27850</v>
      </c>
      <c r="M1416" s="89" t="s">
        <v>256</v>
      </c>
      <c r="N1416" s="88" t="s">
        <v>1674</v>
      </c>
      <c r="O1416" s="88"/>
      <c r="P1416" s="89" t="s">
        <v>1661</v>
      </c>
      <c r="Q1416" s="89" t="s">
        <v>4690</v>
      </c>
      <c r="R1416" s="93" t="s">
        <v>2612</v>
      </c>
      <c r="S1416" s="89" t="s">
        <v>6973</v>
      </c>
      <c r="T1416" s="96" t="s">
        <v>9270</v>
      </c>
      <c r="U1416" s="94" t="s">
        <v>6977</v>
      </c>
      <c r="V1416" s="88"/>
      <c r="W1416" s="88"/>
      <c r="X1416" s="89" t="s">
        <v>6358</v>
      </c>
    </row>
    <row r="1417" spans="1:24" ht="15" customHeight="1">
      <c r="A1417" s="88" t="s">
        <v>136</v>
      </c>
      <c r="B1417" s="88" t="s">
        <v>135</v>
      </c>
      <c r="C1417" s="89">
        <v>1684</v>
      </c>
      <c r="D1417" s="90" t="s">
        <v>224</v>
      </c>
      <c r="E1417" s="89" t="s">
        <v>256</v>
      </c>
      <c r="F1417" s="89" t="s">
        <v>1675</v>
      </c>
      <c r="G1417" s="89">
        <v>2800</v>
      </c>
      <c r="H1417" s="89" t="s">
        <v>1661</v>
      </c>
      <c r="I1417" s="88"/>
      <c r="J1417" s="91">
        <v>37346</v>
      </c>
      <c r="K1417" s="89"/>
      <c r="L1417" s="92">
        <f>DATE(YEAR(J1417)-26,MONTH(J1417),DAY(J1418))</f>
        <v>27850</v>
      </c>
      <c r="M1417" s="89" t="s">
        <v>256</v>
      </c>
      <c r="N1417" s="88" t="s">
        <v>1674</v>
      </c>
      <c r="O1417" s="88"/>
      <c r="P1417" s="89" t="s">
        <v>1661</v>
      </c>
      <c r="Q1417" s="89" t="s">
        <v>1673</v>
      </c>
      <c r="R1417" s="93" t="s">
        <v>1673</v>
      </c>
      <c r="S1417" s="89" t="s">
        <v>6973</v>
      </c>
      <c r="T1417" s="96" t="s">
        <v>9270</v>
      </c>
      <c r="U1417" s="94" t="s">
        <v>6979</v>
      </c>
      <c r="V1417" s="88"/>
      <c r="W1417" s="88"/>
      <c r="X1417" s="89" t="s">
        <v>6359</v>
      </c>
    </row>
    <row r="1418" spans="1:24" ht="15" customHeight="1">
      <c r="A1418" s="88" t="s">
        <v>136</v>
      </c>
      <c r="B1418" s="88" t="s">
        <v>135</v>
      </c>
      <c r="C1418" s="89">
        <v>1686</v>
      </c>
      <c r="D1418" s="90" t="s">
        <v>224</v>
      </c>
      <c r="E1418" s="89" t="s">
        <v>357</v>
      </c>
      <c r="F1418" s="89" t="s">
        <v>1675</v>
      </c>
      <c r="G1418" s="89">
        <v>7000</v>
      </c>
      <c r="H1418" s="89" t="s">
        <v>224</v>
      </c>
      <c r="I1418" s="88"/>
      <c r="J1418" s="91">
        <v>37346</v>
      </c>
      <c r="K1418" s="89"/>
      <c r="L1418" s="92">
        <f>DATE(YEAR(J1418)-26,MONTH(J1418),DAY(J1419))</f>
        <v>27850</v>
      </c>
      <c r="M1418" s="89" t="s">
        <v>256</v>
      </c>
      <c r="N1418" s="88" t="s">
        <v>1674</v>
      </c>
      <c r="O1418" s="88"/>
      <c r="P1418" s="89" t="s">
        <v>224</v>
      </c>
      <c r="Q1418" s="89" t="s">
        <v>4691</v>
      </c>
      <c r="R1418" s="93" t="s">
        <v>2613</v>
      </c>
      <c r="S1418" s="89" t="s">
        <v>6973</v>
      </c>
      <c r="T1418" s="96" t="s">
        <v>9270</v>
      </c>
      <c r="U1418" s="94" t="s">
        <v>6977</v>
      </c>
      <c r="V1418" s="88"/>
      <c r="W1418" s="88"/>
      <c r="X1418" s="89" t="s">
        <v>6360</v>
      </c>
    </row>
    <row r="1419" spans="1:24" ht="15" customHeight="1">
      <c r="A1419" s="88" t="s">
        <v>136</v>
      </c>
      <c r="B1419" s="88" t="s">
        <v>135</v>
      </c>
      <c r="C1419" s="89">
        <v>1687</v>
      </c>
      <c r="D1419" s="90" t="s">
        <v>224</v>
      </c>
      <c r="E1419" s="89" t="s">
        <v>197</v>
      </c>
      <c r="F1419" s="89" t="s">
        <v>1675</v>
      </c>
      <c r="G1419" s="89">
        <v>1000</v>
      </c>
      <c r="H1419" s="89" t="s">
        <v>1661</v>
      </c>
      <c r="I1419" s="88"/>
      <c r="J1419" s="91">
        <v>37346</v>
      </c>
      <c r="K1419" s="89"/>
      <c r="L1419" s="92">
        <f>DATE(YEAR(J1419)-26,MONTH(J1419),DAY(J1420))</f>
        <v>27850</v>
      </c>
      <c r="M1419" s="89" t="s">
        <v>256</v>
      </c>
      <c r="N1419" s="88" t="s">
        <v>1674</v>
      </c>
      <c r="O1419" s="88"/>
      <c r="P1419" s="89" t="s">
        <v>1661</v>
      </c>
      <c r="Q1419" s="89" t="s">
        <v>1673</v>
      </c>
      <c r="R1419" s="93" t="s">
        <v>1673</v>
      </c>
      <c r="S1419" s="89" t="s">
        <v>6973</v>
      </c>
      <c r="T1419" s="96" t="s">
        <v>9270</v>
      </c>
      <c r="U1419" s="94" t="s">
        <v>6979</v>
      </c>
      <c r="V1419" s="88"/>
      <c r="W1419" s="88"/>
      <c r="X1419" s="89" t="s">
        <v>1673</v>
      </c>
    </row>
    <row r="1420" spans="1:24" ht="15" customHeight="1">
      <c r="A1420" s="88" t="s">
        <v>136</v>
      </c>
      <c r="B1420" s="88" t="s">
        <v>135</v>
      </c>
      <c r="C1420" s="89">
        <v>1688</v>
      </c>
      <c r="D1420" s="90" t="s">
        <v>921</v>
      </c>
      <c r="E1420" s="89" t="s">
        <v>324</v>
      </c>
      <c r="F1420" s="89" t="s">
        <v>1675</v>
      </c>
      <c r="G1420" s="89">
        <v>100</v>
      </c>
      <c r="H1420" s="89" t="s">
        <v>224</v>
      </c>
      <c r="I1420" s="88"/>
      <c r="J1420" s="91">
        <v>37346</v>
      </c>
      <c r="K1420" s="89"/>
      <c r="L1420" s="92">
        <f>DATE(YEAR(J1420)-26,MONTH(J1420),DAY(J1421))</f>
        <v>27850</v>
      </c>
      <c r="M1420" s="89" t="s">
        <v>245</v>
      </c>
      <c r="N1420" s="88" t="s">
        <v>1674</v>
      </c>
      <c r="O1420" s="88"/>
      <c r="P1420" s="89" t="s">
        <v>224</v>
      </c>
      <c r="Q1420" s="89" t="s">
        <v>1673</v>
      </c>
      <c r="R1420" s="93" t="s">
        <v>1673</v>
      </c>
      <c r="S1420" s="89" t="s">
        <v>6973</v>
      </c>
      <c r="T1420" s="96" t="s">
        <v>9270</v>
      </c>
      <c r="U1420" s="94" t="s">
        <v>6978</v>
      </c>
      <c r="V1420" s="88"/>
      <c r="W1420" s="88"/>
      <c r="X1420" s="89" t="s">
        <v>1673</v>
      </c>
    </row>
    <row r="1421" spans="1:24" ht="15" customHeight="1">
      <c r="A1421" s="88" t="s">
        <v>136</v>
      </c>
      <c r="B1421" s="88" t="s">
        <v>135</v>
      </c>
      <c r="C1421" s="89">
        <v>1689</v>
      </c>
      <c r="D1421" s="90" t="s">
        <v>224</v>
      </c>
      <c r="E1421" s="89" t="s">
        <v>920</v>
      </c>
      <c r="F1421" s="89" t="s">
        <v>1675</v>
      </c>
      <c r="G1421" s="89">
        <v>8000</v>
      </c>
      <c r="H1421" s="89" t="s">
        <v>1661</v>
      </c>
      <c r="I1421" s="88"/>
      <c r="J1421" s="91">
        <v>37346</v>
      </c>
      <c r="K1421" s="89"/>
      <c r="L1421" s="92">
        <f>DATE(YEAR(J1421)-26,MONTH(J1421),DAY(J1422))</f>
        <v>27850</v>
      </c>
      <c r="M1421" s="89" t="s">
        <v>165</v>
      </c>
      <c r="N1421" s="88" t="s">
        <v>1674</v>
      </c>
      <c r="O1421" s="88"/>
      <c r="P1421" s="89" t="s">
        <v>1661</v>
      </c>
      <c r="Q1421" s="89" t="s">
        <v>4692</v>
      </c>
      <c r="R1421" s="93" t="s">
        <v>2614</v>
      </c>
      <c r="S1421" s="89" t="s">
        <v>6973</v>
      </c>
      <c r="T1421" s="96" t="s">
        <v>9270</v>
      </c>
      <c r="U1421" s="94" t="s">
        <v>6979</v>
      </c>
      <c r="V1421" s="88"/>
      <c r="W1421" s="88"/>
      <c r="X1421" s="89" t="s">
        <v>6361</v>
      </c>
    </row>
    <row r="1422" spans="1:24" ht="15" customHeight="1">
      <c r="A1422" s="88" t="s">
        <v>136</v>
      </c>
      <c r="B1422" s="88" t="s">
        <v>135</v>
      </c>
      <c r="C1422" s="89">
        <v>1690</v>
      </c>
      <c r="D1422" s="90" t="s">
        <v>224</v>
      </c>
      <c r="E1422" s="89" t="s">
        <v>245</v>
      </c>
      <c r="F1422" s="89" t="s">
        <v>1675</v>
      </c>
      <c r="G1422" s="89">
        <v>2100</v>
      </c>
      <c r="H1422" s="89" t="s">
        <v>1661</v>
      </c>
      <c r="I1422" s="88"/>
      <c r="J1422" s="91">
        <v>37346</v>
      </c>
      <c r="K1422" s="89"/>
      <c r="L1422" s="92">
        <f>DATE(YEAR(J1422)-26,MONTH(J1422),DAY(J1423))</f>
        <v>27850</v>
      </c>
      <c r="M1422" s="89" t="s">
        <v>256</v>
      </c>
      <c r="N1422" s="88" t="s">
        <v>1674</v>
      </c>
      <c r="O1422" s="88"/>
      <c r="P1422" s="89" t="s">
        <v>1661</v>
      </c>
      <c r="Q1422" s="89" t="s">
        <v>1673</v>
      </c>
      <c r="R1422" s="93" t="s">
        <v>1673</v>
      </c>
      <c r="S1422" s="89" t="s">
        <v>6973</v>
      </c>
      <c r="T1422" s="96" t="s">
        <v>9270</v>
      </c>
      <c r="U1422" s="94" t="s">
        <v>6979</v>
      </c>
      <c r="V1422" s="88"/>
      <c r="W1422" s="88"/>
      <c r="X1422" s="89" t="s">
        <v>1673</v>
      </c>
    </row>
    <row r="1423" spans="1:24" ht="15" customHeight="1">
      <c r="A1423" s="88" t="s">
        <v>136</v>
      </c>
      <c r="B1423" s="88" t="s">
        <v>135</v>
      </c>
      <c r="C1423" s="89">
        <v>1691</v>
      </c>
      <c r="D1423" s="90" t="s">
        <v>224</v>
      </c>
      <c r="E1423" s="89" t="s">
        <v>919</v>
      </c>
      <c r="F1423" s="89" t="s">
        <v>1675</v>
      </c>
      <c r="G1423" s="89">
        <v>1000</v>
      </c>
      <c r="H1423" s="89" t="s">
        <v>1661</v>
      </c>
      <c r="I1423" s="88"/>
      <c r="J1423" s="91">
        <v>37346</v>
      </c>
      <c r="K1423" s="89"/>
      <c r="L1423" s="92">
        <f>DATE(YEAR(J1423)-26,MONTH(J1423),DAY(J1424))</f>
        <v>27850</v>
      </c>
      <c r="M1423" s="89" t="s">
        <v>995</v>
      </c>
      <c r="N1423" s="88" t="s">
        <v>1674</v>
      </c>
      <c r="O1423" s="88"/>
      <c r="P1423" s="89" t="s">
        <v>1661</v>
      </c>
      <c r="Q1423" s="89" t="s">
        <v>4693</v>
      </c>
      <c r="R1423" s="93" t="s">
        <v>2615</v>
      </c>
      <c r="S1423" s="89" t="s">
        <v>6973</v>
      </c>
      <c r="T1423" s="96" t="s">
        <v>9270</v>
      </c>
      <c r="U1423" s="94" t="s">
        <v>6979</v>
      </c>
      <c r="V1423" s="88"/>
      <c r="W1423" s="88"/>
      <c r="X1423" s="89" t="s">
        <v>1673</v>
      </c>
    </row>
    <row r="1424" spans="1:24" ht="15" customHeight="1">
      <c r="A1424" s="88" t="s">
        <v>136</v>
      </c>
      <c r="B1424" s="88" t="s">
        <v>135</v>
      </c>
      <c r="C1424" s="89">
        <v>1692</v>
      </c>
      <c r="D1424" s="90" t="s">
        <v>224</v>
      </c>
      <c r="E1424" s="89" t="s">
        <v>796</v>
      </c>
      <c r="F1424" s="89" t="s">
        <v>1675</v>
      </c>
      <c r="G1424" s="89">
        <v>6000</v>
      </c>
      <c r="H1424" s="89" t="s">
        <v>1661</v>
      </c>
      <c r="I1424" s="88"/>
      <c r="J1424" s="91">
        <v>37346</v>
      </c>
      <c r="K1424" s="89"/>
      <c r="L1424" s="92">
        <f>DATE(YEAR(J1424)-26,MONTH(J1424),DAY(J1425))</f>
        <v>27850</v>
      </c>
      <c r="M1424" s="89" t="s">
        <v>1437</v>
      </c>
      <c r="N1424" s="88" t="s">
        <v>1674</v>
      </c>
      <c r="O1424" s="88"/>
      <c r="P1424" s="89" t="s">
        <v>1661</v>
      </c>
      <c r="Q1424" s="89" t="s">
        <v>4694</v>
      </c>
      <c r="R1424" s="93" t="s">
        <v>2616</v>
      </c>
      <c r="S1424" s="89" t="s">
        <v>6973</v>
      </c>
      <c r="T1424" s="96" t="s">
        <v>9270</v>
      </c>
      <c r="U1424" s="94" t="s">
        <v>6978</v>
      </c>
      <c r="V1424" s="88"/>
      <c r="W1424" s="88"/>
      <c r="X1424" s="89" t="s">
        <v>6362</v>
      </c>
    </row>
    <row r="1425" spans="1:24" ht="15" customHeight="1">
      <c r="A1425" s="88" t="s">
        <v>136</v>
      </c>
      <c r="B1425" s="88" t="s">
        <v>135</v>
      </c>
      <c r="C1425" s="89">
        <v>1693</v>
      </c>
      <c r="D1425" s="90" t="s">
        <v>224</v>
      </c>
      <c r="E1425" s="89" t="s">
        <v>165</v>
      </c>
      <c r="F1425" s="89" t="s">
        <v>1675</v>
      </c>
      <c r="G1425" s="89">
        <v>6000</v>
      </c>
      <c r="H1425" s="89" t="s">
        <v>1661</v>
      </c>
      <c r="I1425" s="88"/>
      <c r="J1425" s="91">
        <v>37346</v>
      </c>
      <c r="K1425" s="89"/>
      <c r="L1425" s="92">
        <f>DATE(YEAR(J1425)-26,MONTH(J1425),DAY(J1426))</f>
        <v>27850</v>
      </c>
      <c r="M1425" s="89" t="s">
        <v>995</v>
      </c>
      <c r="N1425" s="88" t="s">
        <v>1674</v>
      </c>
      <c r="O1425" s="88"/>
      <c r="P1425" s="89" t="s">
        <v>1661</v>
      </c>
      <c r="Q1425" s="89" t="s">
        <v>4695</v>
      </c>
      <c r="R1425" s="93" t="s">
        <v>2617</v>
      </c>
      <c r="S1425" s="89" t="s">
        <v>6973</v>
      </c>
      <c r="T1425" s="96" t="s">
        <v>9270</v>
      </c>
      <c r="U1425" s="94" t="s">
        <v>6978</v>
      </c>
      <c r="V1425" s="88"/>
      <c r="W1425" s="88"/>
      <c r="X1425" s="89" t="s">
        <v>6363</v>
      </c>
    </row>
    <row r="1426" spans="1:24" ht="15" customHeight="1">
      <c r="A1426" s="88" t="s">
        <v>136</v>
      </c>
      <c r="B1426" s="88" t="s">
        <v>135</v>
      </c>
      <c r="C1426" s="89">
        <v>1694</v>
      </c>
      <c r="D1426" s="90" t="s">
        <v>224</v>
      </c>
      <c r="E1426" s="89" t="s">
        <v>245</v>
      </c>
      <c r="F1426" s="89" t="s">
        <v>1675</v>
      </c>
      <c r="G1426" s="89">
        <v>5500</v>
      </c>
      <c r="H1426" s="89" t="s">
        <v>1661</v>
      </c>
      <c r="I1426" s="88"/>
      <c r="J1426" s="91">
        <v>37346</v>
      </c>
      <c r="K1426" s="89"/>
      <c r="L1426" s="92">
        <f>DATE(YEAR(J1426)-26,MONTH(J1426),DAY(J1427))</f>
        <v>27850</v>
      </c>
      <c r="M1426" s="89" t="s">
        <v>1438</v>
      </c>
      <c r="N1426" s="88" t="s">
        <v>1674</v>
      </c>
      <c r="O1426" s="88"/>
      <c r="P1426" s="89" t="s">
        <v>1661</v>
      </c>
      <c r="Q1426" s="89" t="s">
        <v>4696</v>
      </c>
      <c r="R1426" s="93" t="s">
        <v>2618</v>
      </c>
      <c r="S1426" s="89" t="s">
        <v>6973</v>
      </c>
      <c r="T1426" s="96" t="s">
        <v>9270</v>
      </c>
      <c r="U1426" s="94" t="s">
        <v>6978</v>
      </c>
      <c r="V1426" s="88"/>
      <c r="W1426" s="88"/>
      <c r="X1426" s="89" t="s">
        <v>6364</v>
      </c>
    </row>
    <row r="1427" spans="1:24" ht="15" customHeight="1">
      <c r="A1427" s="88" t="s">
        <v>136</v>
      </c>
      <c r="B1427" s="88" t="s">
        <v>135</v>
      </c>
      <c r="C1427" s="89">
        <v>1695</v>
      </c>
      <c r="D1427" s="90" t="s">
        <v>224</v>
      </c>
      <c r="E1427" s="89" t="s">
        <v>774</v>
      </c>
      <c r="F1427" s="89" t="s">
        <v>1675</v>
      </c>
      <c r="G1427" s="89">
        <v>1000</v>
      </c>
      <c r="H1427" s="89" t="s">
        <v>1661</v>
      </c>
      <c r="I1427" s="88"/>
      <c r="J1427" s="91">
        <v>37346</v>
      </c>
      <c r="K1427" s="89"/>
      <c r="L1427" s="92">
        <f>DATE(YEAR(J1427)-26,MONTH(J1427),DAY(J1428))</f>
        <v>27850</v>
      </c>
      <c r="M1427" s="89" t="s">
        <v>256</v>
      </c>
      <c r="N1427" s="88" t="s">
        <v>1674</v>
      </c>
      <c r="O1427" s="88"/>
      <c r="P1427" s="89" t="s">
        <v>1661</v>
      </c>
      <c r="Q1427" s="89" t="s">
        <v>1673</v>
      </c>
      <c r="R1427" s="93" t="s">
        <v>1673</v>
      </c>
      <c r="S1427" s="89" t="s">
        <v>6973</v>
      </c>
      <c r="T1427" s="96" t="s">
        <v>9270</v>
      </c>
      <c r="U1427" s="94" t="s">
        <v>6978</v>
      </c>
      <c r="V1427" s="88"/>
      <c r="W1427" s="88"/>
      <c r="X1427" s="89" t="s">
        <v>1673</v>
      </c>
    </row>
    <row r="1428" spans="1:24" ht="15" customHeight="1">
      <c r="A1428" s="88" t="s">
        <v>136</v>
      </c>
      <c r="B1428" s="88" t="s">
        <v>135</v>
      </c>
      <c r="C1428" s="89">
        <v>1696</v>
      </c>
      <c r="D1428" s="90" t="s">
        <v>586</v>
      </c>
      <c r="E1428" s="89" t="s">
        <v>838</v>
      </c>
      <c r="F1428" s="89" t="s">
        <v>1675</v>
      </c>
      <c r="G1428" s="89">
        <v>500</v>
      </c>
      <c r="H1428" s="89" t="s">
        <v>224</v>
      </c>
      <c r="I1428" s="88"/>
      <c r="J1428" s="91">
        <v>37346</v>
      </c>
      <c r="K1428" s="89"/>
      <c r="L1428" s="92">
        <f>DATE(YEAR(J1428)-26,MONTH(J1428),DAY(J1429))</f>
        <v>27850</v>
      </c>
      <c r="M1428" s="89" t="s">
        <v>359</v>
      </c>
      <c r="N1428" s="88" t="s">
        <v>1674</v>
      </c>
      <c r="O1428" s="88"/>
      <c r="P1428" s="89" t="s">
        <v>224</v>
      </c>
      <c r="Q1428" s="89" t="s">
        <v>1673</v>
      </c>
      <c r="R1428" s="93" t="s">
        <v>1673</v>
      </c>
      <c r="S1428" s="89" t="s">
        <v>6973</v>
      </c>
      <c r="T1428" s="96" t="s">
        <v>9270</v>
      </c>
      <c r="U1428" s="94" t="s">
        <v>6978</v>
      </c>
      <c r="V1428" s="88"/>
      <c r="W1428" s="88"/>
      <c r="X1428" s="89" t="s">
        <v>1673</v>
      </c>
    </row>
    <row r="1429" spans="1:24" ht="15" customHeight="1">
      <c r="A1429" s="88" t="s">
        <v>136</v>
      </c>
      <c r="B1429" s="88" t="s">
        <v>135</v>
      </c>
      <c r="C1429" s="89">
        <v>1697</v>
      </c>
      <c r="D1429" s="90" t="s">
        <v>224</v>
      </c>
      <c r="E1429" s="89" t="s">
        <v>256</v>
      </c>
      <c r="F1429" s="89" t="s">
        <v>1675</v>
      </c>
      <c r="G1429" s="89">
        <v>7000</v>
      </c>
      <c r="H1429" s="89" t="s">
        <v>1661</v>
      </c>
      <c r="I1429" s="88"/>
      <c r="J1429" s="91">
        <v>37346</v>
      </c>
      <c r="K1429" s="89"/>
      <c r="L1429" s="92">
        <f>DATE(YEAR(J1429)-26,MONTH(J1429),DAY(J1430))</f>
        <v>27850</v>
      </c>
      <c r="M1429" s="89" t="s">
        <v>1538</v>
      </c>
      <c r="N1429" s="88" t="s">
        <v>1674</v>
      </c>
      <c r="O1429" s="88"/>
      <c r="P1429" s="89" t="s">
        <v>1661</v>
      </c>
      <c r="Q1429" s="89" t="s">
        <v>4697</v>
      </c>
      <c r="R1429" s="93" t="s">
        <v>2619</v>
      </c>
      <c r="S1429" s="89" t="s">
        <v>6973</v>
      </c>
      <c r="T1429" s="96" t="s">
        <v>9270</v>
      </c>
      <c r="U1429" s="94" t="s">
        <v>6979</v>
      </c>
      <c r="V1429" s="88"/>
      <c r="W1429" s="88"/>
      <c r="X1429" s="89" t="s">
        <v>6365</v>
      </c>
    </row>
    <row r="1430" spans="1:24" ht="15" customHeight="1">
      <c r="A1430" s="88" t="s">
        <v>136</v>
      </c>
      <c r="B1430" s="88" t="s">
        <v>135</v>
      </c>
      <c r="C1430" s="89">
        <v>1698</v>
      </c>
      <c r="D1430" s="90" t="s">
        <v>224</v>
      </c>
      <c r="E1430" s="89" t="s">
        <v>256</v>
      </c>
      <c r="F1430" s="89" t="s">
        <v>1675</v>
      </c>
      <c r="G1430" s="89">
        <v>7000</v>
      </c>
      <c r="H1430" s="89" t="s">
        <v>1661</v>
      </c>
      <c r="I1430" s="88"/>
      <c r="J1430" s="91">
        <v>37346</v>
      </c>
      <c r="K1430" s="89"/>
      <c r="L1430" s="92">
        <f>DATE(YEAR(J1430)-26,MONTH(J1430),DAY(J1431))</f>
        <v>27850</v>
      </c>
      <c r="M1430" s="89" t="s">
        <v>256</v>
      </c>
      <c r="N1430" s="88" t="s">
        <v>1674</v>
      </c>
      <c r="O1430" s="88"/>
      <c r="P1430" s="89" t="s">
        <v>1661</v>
      </c>
      <c r="Q1430" s="89" t="s">
        <v>4698</v>
      </c>
      <c r="R1430" s="93" t="s">
        <v>2620</v>
      </c>
      <c r="S1430" s="89" t="s">
        <v>6973</v>
      </c>
      <c r="T1430" s="96" t="s">
        <v>9270</v>
      </c>
      <c r="U1430" s="94" t="s">
        <v>6979</v>
      </c>
      <c r="V1430" s="88"/>
      <c r="W1430" s="88"/>
      <c r="X1430" s="89" t="s">
        <v>6366</v>
      </c>
    </row>
    <row r="1431" spans="1:24" ht="15" customHeight="1">
      <c r="A1431" s="88" t="s">
        <v>136</v>
      </c>
      <c r="B1431" s="88" t="s">
        <v>135</v>
      </c>
      <c r="C1431" s="89">
        <v>1699</v>
      </c>
      <c r="D1431" s="90" t="s">
        <v>224</v>
      </c>
      <c r="E1431" s="89" t="s">
        <v>481</v>
      </c>
      <c r="F1431" s="89" t="s">
        <v>1675</v>
      </c>
      <c r="G1431" s="89">
        <v>5500</v>
      </c>
      <c r="H1431" s="89" t="s">
        <v>1661</v>
      </c>
      <c r="I1431" s="88"/>
      <c r="J1431" s="91">
        <v>37346</v>
      </c>
      <c r="K1431" s="89"/>
      <c r="L1431" s="92">
        <f>DATE(YEAR(J1431)-26,MONTH(J1431),DAY(J1432))</f>
        <v>27850</v>
      </c>
      <c r="M1431" s="89" t="s">
        <v>256</v>
      </c>
      <c r="N1431" s="88" t="s">
        <v>1674</v>
      </c>
      <c r="O1431" s="88"/>
      <c r="P1431" s="89" t="s">
        <v>1661</v>
      </c>
      <c r="Q1431" s="89" t="s">
        <v>4699</v>
      </c>
      <c r="R1431" s="93" t="s">
        <v>2621</v>
      </c>
      <c r="S1431" s="89" t="s">
        <v>6973</v>
      </c>
      <c r="T1431" s="96" t="s">
        <v>9270</v>
      </c>
      <c r="U1431" s="94" t="s">
        <v>6978</v>
      </c>
      <c r="V1431" s="88"/>
      <c r="W1431" s="88"/>
      <c r="X1431" s="89" t="s">
        <v>6367</v>
      </c>
    </row>
    <row r="1432" spans="1:24" ht="15" customHeight="1">
      <c r="A1432" s="88" t="s">
        <v>136</v>
      </c>
      <c r="B1432" s="88" t="s">
        <v>135</v>
      </c>
      <c r="C1432" s="89">
        <v>1700</v>
      </c>
      <c r="D1432" s="90" t="s">
        <v>224</v>
      </c>
      <c r="E1432" s="89" t="s">
        <v>185</v>
      </c>
      <c r="F1432" s="89" t="s">
        <v>1675</v>
      </c>
      <c r="G1432" s="89">
        <v>5500</v>
      </c>
      <c r="H1432" s="89" t="s">
        <v>1661</v>
      </c>
      <c r="I1432" s="88"/>
      <c r="J1432" s="91">
        <v>37346</v>
      </c>
      <c r="K1432" s="89"/>
      <c r="L1432" s="92">
        <f>DATE(YEAR(J1432)-26,MONTH(J1432),DAY(J1433))</f>
        <v>27850</v>
      </c>
      <c r="M1432" s="89" t="s">
        <v>245</v>
      </c>
      <c r="N1432" s="88" t="s">
        <v>1674</v>
      </c>
      <c r="O1432" s="88"/>
      <c r="P1432" s="89" t="s">
        <v>1661</v>
      </c>
      <c r="Q1432" s="89" t="s">
        <v>4700</v>
      </c>
      <c r="R1432" s="93" t="s">
        <v>2622</v>
      </c>
      <c r="S1432" s="89" t="s">
        <v>6973</v>
      </c>
      <c r="T1432" s="96" t="s">
        <v>9270</v>
      </c>
      <c r="U1432" s="94" t="s">
        <v>6978</v>
      </c>
      <c r="V1432" s="88"/>
      <c r="W1432" s="88"/>
      <c r="X1432" s="89" t="s">
        <v>6368</v>
      </c>
    </row>
    <row r="1433" spans="1:24" ht="15" customHeight="1">
      <c r="A1433" s="88" t="s">
        <v>136</v>
      </c>
      <c r="B1433" s="88" t="s">
        <v>135</v>
      </c>
      <c r="C1433" s="89">
        <v>1701</v>
      </c>
      <c r="D1433" s="90" t="s">
        <v>224</v>
      </c>
      <c r="E1433" s="89" t="s">
        <v>245</v>
      </c>
      <c r="F1433" s="89" t="s">
        <v>1675</v>
      </c>
      <c r="G1433" s="89">
        <v>5000</v>
      </c>
      <c r="H1433" s="89" t="s">
        <v>1661</v>
      </c>
      <c r="I1433" s="88"/>
      <c r="J1433" s="91">
        <v>37346</v>
      </c>
      <c r="K1433" s="89"/>
      <c r="L1433" s="92">
        <f>DATE(YEAR(J1433)-26,MONTH(J1433),DAY(J1434))</f>
        <v>27850</v>
      </c>
      <c r="M1433" s="89" t="s">
        <v>920</v>
      </c>
      <c r="N1433" s="88" t="s">
        <v>1674</v>
      </c>
      <c r="O1433" s="88"/>
      <c r="P1433" s="89" t="s">
        <v>1661</v>
      </c>
      <c r="Q1433" s="89" t="s">
        <v>4701</v>
      </c>
      <c r="R1433" s="93" t="s">
        <v>2623</v>
      </c>
      <c r="S1433" s="89" t="s">
        <v>6973</v>
      </c>
      <c r="T1433" s="96" t="s">
        <v>9270</v>
      </c>
      <c r="U1433" s="94" t="s">
        <v>6979</v>
      </c>
      <c r="V1433" s="88"/>
      <c r="W1433" s="88"/>
      <c r="X1433" s="89" t="s">
        <v>6369</v>
      </c>
    </row>
    <row r="1434" spans="1:24" ht="15" customHeight="1">
      <c r="A1434" s="88" t="s">
        <v>136</v>
      </c>
      <c r="B1434" s="88" t="s">
        <v>135</v>
      </c>
      <c r="C1434" s="89">
        <v>1702</v>
      </c>
      <c r="D1434" s="90" t="s">
        <v>224</v>
      </c>
      <c r="E1434" s="89" t="s">
        <v>256</v>
      </c>
      <c r="F1434" s="89" t="s">
        <v>1675</v>
      </c>
      <c r="G1434" s="89">
        <v>4100</v>
      </c>
      <c r="H1434" s="89" t="s">
        <v>1661</v>
      </c>
      <c r="I1434" s="88"/>
      <c r="J1434" s="91">
        <v>37346</v>
      </c>
      <c r="K1434" s="89"/>
      <c r="L1434" s="92">
        <f>DATE(YEAR(J1434)-26,MONTH(J1434),DAY(J1435))</f>
        <v>27834</v>
      </c>
      <c r="M1434" s="89" t="s">
        <v>245</v>
      </c>
      <c r="N1434" s="88" t="s">
        <v>1674</v>
      </c>
      <c r="O1434" s="88"/>
      <c r="P1434" s="89" t="s">
        <v>1661</v>
      </c>
      <c r="Q1434" s="89" t="s">
        <v>4702</v>
      </c>
      <c r="R1434" s="93" t="s">
        <v>2624</v>
      </c>
      <c r="S1434" s="89" t="s">
        <v>6973</v>
      </c>
      <c r="T1434" s="96" t="s">
        <v>9270</v>
      </c>
      <c r="U1434" s="94" t="s">
        <v>6978</v>
      </c>
      <c r="V1434" s="88"/>
      <c r="W1434" s="88"/>
      <c r="X1434" s="89" t="s">
        <v>6370</v>
      </c>
    </row>
    <row r="1435" spans="1:24" ht="15" customHeight="1">
      <c r="A1435" s="88" t="s">
        <v>136</v>
      </c>
      <c r="B1435" s="88" t="s">
        <v>135</v>
      </c>
      <c r="C1435" s="89">
        <v>3204</v>
      </c>
      <c r="D1435" s="90" t="s">
        <v>916</v>
      </c>
      <c r="E1435" s="89" t="s">
        <v>622</v>
      </c>
      <c r="F1435" s="89" t="s">
        <v>1675</v>
      </c>
      <c r="G1435" s="89">
        <v>1000</v>
      </c>
      <c r="H1435" s="89" t="s">
        <v>224</v>
      </c>
      <c r="I1435" s="88"/>
      <c r="J1435" s="91">
        <v>41835</v>
      </c>
      <c r="K1435" s="89"/>
      <c r="L1435" s="92">
        <f>DATE(YEAR(J1435)-26,MONTH(J1435),DAY(J1436))</f>
        <v>32339</v>
      </c>
      <c r="M1435" s="89" t="s">
        <v>357</v>
      </c>
      <c r="N1435" s="88" t="s">
        <v>1674</v>
      </c>
      <c r="O1435" s="88"/>
      <c r="P1435" s="89" t="s">
        <v>224</v>
      </c>
      <c r="Q1435" s="89" t="s">
        <v>1673</v>
      </c>
      <c r="R1435" s="93" t="s">
        <v>1673</v>
      </c>
      <c r="S1435" s="89" t="s">
        <v>6973</v>
      </c>
      <c r="T1435" s="96" t="s">
        <v>9270</v>
      </c>
      <c r="U1435" s="94" t="s">
        <v>6978</v>
      </c>
      <c r="V1435" s="88"/>
      <c r="W1435" s="88"/>
      <c r="X1435" s="89" t="s">
        <v>1673</v>
      </c>
    </row>
    <row r="1436" spans="1:24" ht="15" customHeight="1">
      <c r="A1436" s="88" t="s">
        <v>136</v>
      </c>
      <c r="B1436" s="88" t="s">
        <v>135</v>
      </c>
      <c r="C1436" s="89">
        <v>3205</v>
      </c>
      <c r="D1436" s="90" t="s">
        <v>916</v>
      </c>
      <c r="E1436" s="89" t="s">
        <v>256</v>
      </c>
      <c r="F1436" s="89" t="s">
        <v>1675</v>
      </c>
      <c r="G1436" s="89">
        <v>1000</v>
      </c>
      <c r="H1436" s="89" t="s">
        <v>224</v>
      </c>
      <c r="I1436" s="88"/>
      <c r="J1436" s="91">
        <v>41835</v>
      </c>
      <c r="K1436" s="89"/>
      <c r="L1436" s="92">
        <f>DATE(YEAR(J1436)-26,MONTH(J1436),DAY(J1437))</f>
        <v>32355</v>
      </c>
      <c r="M1436" s="89" t="s">
        <v>357</v>
      </c>
      <c r="N1436" s="88" t="s">
        <v>1674</v>
      </c>
      <c r="O1436" s="88"/>
      <c r="P1436" s="89" t="s">
        <v>224</v>
      </c>
      <c r="Q1436" s="89" t="s">
        <v>1673</v>
      </c>
      <c r="R1436" s="93" t="s">
        <v>1673</v>
      </c>
      <c r="S1436" s="89" t="s">
        <v>6973</v>
      </c>
      <c r="T1436" s="96" t="s">
        <v>9270</v>
      </c>
      <c r="U1436" s="94" t="s">
        <v>6978</v>
      </c>
      <c r="V1436" s="88"/>
      <c r="W1436" s="88"/>
      <c r="X1436" s="89" t="s">
        <v>1673</v>
      </c>
    </row>
    <row r="1437" spans="1:24" ht="15" customHeight="1">
      <c r="A1437" s="88" t="s">
        <v>136</v>
      </c>
      <c r="B1437" s="88" t="s">
        <v>135</v>
      </c>
      <c r="C1437" s="89">
        <v>1704</v>
      </c>
      <c r="D1437" s="90" t="s">
        <v>918</v>
      </c>
      <c r="E1437" s="89" t="s">
        <v>909</v>
      </c>
      <c r="F1437" s="89" t="s">
        <v>1675</v>
      </c>
      <c r="G1437" s="89">
        <v>5600</v>
      </c>
      <c r="H1437" s="89" t="s">
        <v>224</v>
      </c>
      <c r="I1437" s="88"/>
      <c r="J1437" s="91">
        <v>37346</v>
      </c>
      <c r="K1437" s="89"/>
      <c r="L1437" s="92">
        <f>DATE(YEAR(J1437)-26,MONTH(J1437),DAY(J1438))</f>
        <v>27850</v>
      </c>
      <c r="M1437" s="89" t="s">
        <v>1537</v>
      </c>
      <c r="N1437" s="88" t="s">
        <v>1674</v>
      </c>
      <c r="O1437" s="88"/>
      <c r="P1437" s="89" t="s">
        <v>224</v>
      </c>
      <c r="Q1437" s="89" t="s">
        <v>4703</v>
      </c>
      <c r="R1437" s="93" t="s">
        <v>2625</v>
      </c>
      <c r="S1437" s="89" t="s">
        <v>6973</v>
      </c>
      <c r="T1437" s="96" t="s">
        <v>9270</v>
      </c>
      <c r="U1437" s="94" t="s">
        <v>6978</v>
      </c>
      <c r="V1437" s="88"/>
      <c r="W1437" s="88"/>
      <c r="X1437" s="89" t="s">
        <v>6371</v>
      </c>
    </row>
    <row r="1438" spans="1:24" ht="15" customHeight="1">
      <c r="A1438" s="88" t="s">
        <v>136</v>
      </c>
      <c r="B1438" s="88" t="s">
        <v>135</v>
      </c>
      <c r="C1438" s="89">
        <v>1705</v>
      </c>
      <c r="D1438" s="90" t="s">
        <v>918</v>
      </c>
      <c r="E1438" s="89" t="s">
        <v>917</v>
      </c>
      <c r="F1438" s="89" t="s">
        <v>1675</v>
      </c>
      <c r="G1438" s="89">
        <v>100</v>
      </c>
      <c r="H1438" s="89" t="s">
        <v>224</v>
      </c>
      <c r="I1438" s="88"/>
      <c r="J1438" s="91">
        <v>37346</v>
      </c>
      <c r="K1438" s="89"/>
      <c r="L1438" s="92">
        <f>DATE(YEAR(J1438)-26,MONTH(J1438),DAY(J1439))</f>
        <v>27850</v>
      </c>
      <c r="M1438" s="89" t="s">
        <v>528</v>
      </c>
      <c r="N1438" s="88" t="s">
        <v>1674</v>
      </c>
      <c r="O1438" s="88"/>
      <c r="P1438" s="89" t="s">
        <v>224</v>
      </c>
      <c r="Q1438" s="89" t="s">
        <v>1673</v>
      </c>
      <c r="R1438" s="93" t="s">
        <v>1673</v>
      </c>
      <c r="S1438" s="89" t="s">
        <v>6973</v>
      </c>
      <c r="T1438" s="96" t="s">
        <v>9270</v>
      </c>
      <c r="U1438" s="94" t="s">
        <v>6978</v>
      </c>
      <c r="V1438" s="88"/>
      <c r="W1438" s="88"/>
      <c r="X1438" s="89" t="s">
        <v>1673</v>
      </c>
    </row>
    <row r="1439" spans="1:24" ht="15" customHeight="1">
      <c r="A1439" s="88" t="s">
        <v>136</v>
      </c>
      <c r="B1439" s="88" t="s">
        <v>135</v>
      </c>
      <c r="C1439" s="89">
        <v>1706</v>
      </c>
      <c r="D1439" s="90" t="s">
        <v>916</v>
      </c>
      <c r="E1439" s="89" t="s">
        <v>192</v>
      </c>
      <c r="F1439" s="89" t="s">
        <v>1675</v>
      </c>
      <c r="G1439" s="89">
        <v>4500</v>
      </c>
      <c r="H1439" s="89" t="s">
        <v>224</v>
      </c>
      <c r="I1439" s="88"/>
      <c r="J1439" s="91">
        <v>37346</v>
      </c>
      <c r="K1439" s="89"/>
      <c r="L1439" s="92">
        <f>DATE(YEAR(J1439)-26,MONTH(J1439),DAY(J1440))</f>
        <v>27850</v>
      </c>
      <c r="M1439" s="89" t="s">
        <v>256</v>
      </c>
      <c r="N1439" s="88" t="s">
        <v>1674</v>
      </c>
      <c r="O1439" s="88"/>
      <c r="P1439" s="89" t="s">
        <v>224</v>
      </c>
      <c r="Q1439" s="89" t="s">
        <v>4704</v>
      </c>
      <c r="R1439" s="93" t="s">
        <v>2626</v>
      </c>
      <c r="S1439" s="89" t="s">
        <v>6973</v>
      </c>
      <c r="T1439" s="96" t="s">
        <v>9270</v>
      </c>
      <c r="U1439" s="94" t="s">
        <v>6978</v>
      </c>
      <c r="V1439" s="88"/>
      <c r="W1439" s="88"/>
      <c r="X1439" s="89" t="s">
        <v>6372</v>
      </c>
    </row>
    <row r="1440" spans="1:24" ht="15" customHeight="1">
      <c r="A1440" s="88" t="s">
        <v>136</v>
      </c>
      <c r="B1440" s="88" t="s">
        <v>135</v>
      </c>
      <c r="C1440" s="89">
        <v>1707</v>
      </c>
      <c r="D1440" s="90" t="s">
        <v>916</v>
      </c>
      <c r="E1440" s="89" t="s">
        <v>256</v>
      </c>
      <c r="F1440" s="89" t="s">
        <v>1675</v>
      </c>
      <c r="G1440" s="89">
        <v>4500</v>
      </c>
      <c r="H1440" s="89" t="s">
        <v>1663</v>
      </c>
      <c r="I1440" s="88"/>
      <c r="J1440" s="91">
        <v>37346</v>
      </c>
      <c r="K1440" s="89"/>
      <c r="L1440" s="92">
        <f>DATE(YEAR(J1440)-26,MONTH(J1440),DAY(J1441))</f>
        <v>27850</v>
      </c>
      <c r="M1440" s="89" t="s">
        <v>357</v>
      </c>
      <c r="N1440" s="88" t="s">
        <v>1674</v>
      </c>
      <c r="O1440" s="88"/>
      <c r="P1440" s="89" t="s">
        <v>1663</v>
      </c>
      <c r="Q1440" s="89" t="s">
        <v>4705</v>
      </c>
      <c r="R1440" s="93" t="s">
        <v>2627</v>
      </c>
      <c r="S1440" s="89" t="s">
        <v>6973</v>
      </c>
      <c r="T1440" s="96" t="s">
        <v>9270</v>
      </c>
      <c r="U1440" s="94" t="s">
        <v>6978</v>
      </c>
      <c r="V1440" s="88"/>
      <c r="W1440" s="88"/>
      <c r="X1440" s="89" t="s">
        <v>6373</v>
      </c>
    </row>
    <row r="1441" spans="1:24" ht="15" customHeight="1">
      <c r="A1441" s="88" t="s">
        <v>136</v>
      </c>
      <c r="B1441" s="88" t="s">
        <v>135</v>
      </c>
      <c r="C1441" s="89">
        <v>1708</v>
      </c>
      <c r="D1441" s="90" t="s">
        <v>916</v>
      </c>
      <c r="E1441" s="89" t="s">
        <v>801</v>
      </c>
      <c r="F1441" s="89" t="s">
        <v>1675</v>
      </c>
      <c r="G1441" s="89">
        <v>4500</v>
      </c>
      <c r="H1441" s="89" t="s">
        <v>1663</v>
      </c>
      <c r="I1441" s="88"/>
      <c r="J1441" s="91">
        <v>37346</v>
      </c>
      <c r="K1441" s="89"/>
      <c r="L1441" s="92">
        <f>DATE(YEAR(J1441)-26,MONTH(J1441),DAY(J1442))</f>
        <v>27850</v>
      </c>
      <c r="M1441" s="89" t="s">
        <v>256</v>
      </c>
      <c r="N1441" s="88" t="s">
        <v>1674</v>
      </c>
      <c r="O1441" s="88"/>
      <c r="P1441" s="89" t="s">
        <v>1663</v>
      </c>
      <c r="Q1441" s="89" t="s">
        <v>4706</v>
      </c>
      <c r="R1441" s="93" t="s">
        <v>2628</v>
      </c>
      <c r="S1441" s="89" t="s">
        <v>6973</v>
      </c>
      <c r="T1441" s="96" t="s">
        <v>9270</v>
      </c>
      <c r="U1441" s="94" t="s">
        <v>6978</v>
      </c>
      <c r="V1441" s="88"/>
      <c r="W1441" s="88"/>
      <c r="X1441" s="89" t="s">
        <v>6374</v>
      </c>
    </row>
    <row r="1442" spans="1:24" ht="15" customHeight="1">
      <c r="A1442" s="88" t="s">
        <v>136</v>
      </c>
      <c r="B1442" s="88" t="s">
        <v>135</v>
      </c>
      <c r="C1442" s="89">
        <v>1709</v>
      </c>
      <c r="D1442" s="90" t="s">
        <v>740</v>
      </c>
      <c r="E1442" s="89" t="s">
        <v>784</v>
      </c>
      <c r="F1442" s="89" t="s">
        <v>1675</v>
      </c>
      <c r="G1442" s="89">
        <v>10500</v>
      </c>
      <c r="H1442" s="89" t="s">
        <v>224</v>
      </c>
      <c r="I1442" s="88"/>
      <c r="J1442" s="91">
        <v>37346</v>
      </c>
      <c r="K1442" s="89"/>
      <c r="L1442" s="92">
        <f>DATE(YEAR(J1442)-26,MONTH(J1442),DAY(J1443))</f>
        <v>27850</v>
      </c>
      <c r="M1442" s="89" t="s">
        <v>506</v>
      </c>
      <c r="N1442" s="88" t="s">
        <v>1674</v>
      </c>
      <c r="O1442" s="88"/>
      <c r="P1442" s="89" t="s">
        <v>224</v>
      </c>
      <c r="Q1442" s="89" t="s">
        <v>4707</v>
      </c>
      <c r="R1442" s="93" t="s">
        <v>2629</v>
      </c>
      <c r="S1442" s="89" t="s">
        <v>6973</v>
      </c>
      <c r="T1442" s="96" t="s">
        <v>9270</v>
      </c>
      <c r="U1442" s="94" t="s">
        <v>6977</v>
      </c>
      <c r="V1442" s="88"/>
      <c r="W1442" s="88"/>
      <c r="X1442" s="89" t="s">
        <v>6375</v>
      </c>
    </row>
    <row r="1443" spans="1:24" ht="15" customHeight="1">
      <c r="A1443" s="88" t="s">
        <v>136</v>
      </c>
      <c r="B1443" s="88" t="s">
        <v>135</v>
      </c>
      <c r="C1443" s="89">
        <v>1711</v>
      </c>
      <c r="D1443" s="90" t="s">
        <v>484</v>
      </c>
      <c r="E1443" s="89" t="s">
        <v>357</v>
      </c>
      <c r="F1443" s="89" t="s">
        <v>1675</v>
      </c>
      <c r="G1443" s="89">
        <v>100</v>
      </c>
      <c r="H1443" s="89" t="s">
        <v>224</v>
      </c>
      <c r="I1443" s="88"/>
      <c r="J1443" s="91">
        <v>37346</v>
      </c>
      <c r="K1443" s="89"/>
      <c r="L1443" s="92">
        <f>DATE(YEAR(J1443)-26,MONTH(J1443),DAY(J1444))</f>
        <v>27850</v>
      </c>
      <c r="M1443" s="89" t="s">
        <v>171</v>
      </c>
      <c r="N1443" s="88" t="s">
        <v>1674</v>
      </c>
      <c r="O1443" s="88"/>
      <c r="P1443" s="89" t="s">
        <v>224</v>
      </c>
      <c r="Q1443" s="89" t="s">
        <v>3909</v>
      </c>
      <c r="R1443" s="93" t="s">
        <v>1673</v>
      </c>
      <c r="S1443" s="89" t="s">
        <v>6973</v>
      </c>
      <c r="T1443" s="96" t="s">
        <v>9270</v>
      </c>
      <c r="U1443" s="94" t="s">
        <v>6978</v>
      </c>
      <c r="V1443" s="88"/>
      <c r="W1443" s="88"/>
      <c r="X1443" s="89" t="s">
        <v>1673</v>
      </c>
    </row>
    <row r="1444" spans="1:24" ht="15" customHeight="1">
      <c r="A1444" s="88" t="s">
        <v>136</v>
      </c>
      <c r="B1444" s="88" t="s">
        <v>135</v>
      </c>
      <c r="C1444" s="89">
        <v>1712</v>
      </c>
      <c r="D1444" s="90" t="s">
        <v>484</v>
      </c>
      <c r="E1444" s="89" t="s">
        <v>915</v>
      </c>
      <c r="F1444" s="89" t="s">
        <v>1675</v>
      </c>
      <c r="G1444" s="89">
        <v>1300</v>
      </c>
      <c r="H1444" s="89" t="s">
        <v>1662</v>
      </c>
      <c r="I1444" s="88"/>
      <c r="J1444" s="91">
        <v>37346</v>
      </c>
      <c r="K1444" s="89"/>
      <c r="L1444" s="92">
        <f>DATE(YEAR(J1444)-26,MONTH(J1444),DAY(J1445))</f>
        <v>27850</v>
      </c>
      <c r="M1444" s="89" t="s">
        <v>623</v>
      </c>
      <c r="N1444" s="88" t="s">
        <v>1674</v>
      </c>
      <c r="O1444" s="88"/>
      <c r="P1444" s="89" t="s">
        <v>1662</v>
      </c>
      <c r="Q1444" s="89" t="s">
        <v>1673</v>
      </c>
      <c r="R1444" s="93" t="s">
        <v>1673</v>
      </c>
      <c r="S1444" s="89" t="s">
        <v>6973</v>
      </c>
      <c r="T1444" s="96" t="s">
        <v>9270</v>
      </c>
      <c r="U1444" s="94" t="s">
        <v>6977</v>
      </c>
      <c r="V1444" s="88"/>
      <c r="W1444" s="88"/>
      <c r="X1444" s="89" t="s">
        <v>6376</v>
      </c>
    </row>
    <row r="1445" spans="1:24" ht="15" customHeight="1">
      <c r="A1445" s="88" t="s">
        <v>136</v>
      </c>
      <c r="B1445" s="88" t="s">
        <v>135</v>
      </c>
      <c r="C1445" s="89">
        <v>1713</v>
      </c>
      <c r="D1445" s="90" t="s">
        <v>184</v>
      </c>
      <c r="E1445" s="89" t="s">
        <v>914</v>
      </c>
      <c r="F1445" s="89" t="s">
        <v>1675</v>
      </c>
      <c r="G1445" s="89">
        <v>6000</v>
      </c>
      <c r="H1445" s="89" t="s">
        <v>224</v>
      </c>
      <c r="I1445" s="88"/>
      <c r="J1445" s="91">
        <v>37346</v>
      </c>
      <c r="K1445" s="89"/>
      <c r="L1445" s="92">
        <f>DATE(YEAR(J1445)-26,MONTH(J1445),DAY(J1446))</f>
        <v>27850</v>
      </c>
      <c r="M1445" s="89" t="s">
        <v>149</v>
      </c>
      <c r="N1445" s="88" t="s">
        <v>1674</v>
      </c>
      <c r="O1445" s="88"/>
      <c r="P1445" s="89" t="s">
        <v>224</v>
      </c>
      <c r="Q1445" s="89" t="s">
        <v>4708</v>
      </c>
      <c r="R1445" s="93" t="s">
        <v>2630</v>
      </c>
      <c r="S1445" s="89" t="s">
        <v>6973</v>
      </c>
      <c r="T1445" s="96" t="s">
        <v>9270</v>
      </c>
      <c r="U1445" s="94" t="s">
        <v>6978</v>
      </c>
      <c r="V1445" s="88"/>
      <c r="W1445" s="88"/>
      <c r="X1445" s="89" t="s">
        <v>6377</v>
      </c>
    </row>
    <row r="1446" spans="1:24" ht="15" customHeight="1">
      <c r="A1446" s="88" t="s">
        <v>136</v>
      </c>
      <c r="B1446" s="88" t="s">
        <v>135</v>
      </c>
      <c r="C1446" s="89">
        <v>1714</v>
      </c>
      <c r="D1446" s="90" t="s">
        <v>544</v>
      </c>
      <c r="E1446" s="89" t="s">
        <v>401</v>
      </c>
      <c r="F1446" s="89" t="s">
        <v>1675</v>
      </c>
      <c r="G1446" s="89">
        <v>13000</v>
      </c>
      <c r="H1446" s="89" t="s">
        <v>224</v>
      </c>
      <c r="I1446" s="88"/>
      <c r="J1446" s="91">
        <v>37346</v>
      </c>
      <c r="K1446" s="89"/>
      <c r="L1446" s="92">
        <f>DATE(YEAR(J1446)-26,MONTH(J1446),DAY(J1447))</f>
        <v>27850</v>
      </c>
      <c r="M1446" s="89" t="s">
        <v>256</v>
      </c>
      <c r="N1446" s="88" t="s">
        <v>1674</v>
      </c>
      <c r="O1446" s="88"/>
      <c r="P1446" s="89" t="s">
        <v>224</v>
      </c>
      <c r="Q1446" s="89" t="s">
        <v>4709</v>
      </c>
      <c r="R1446" s="93" t="s">
        <v>2631</v>
      </c>
      <c r="S1446" s="89" t="s">
        <v>6973</v>
      </c>
      <c r="T1446" s="96" t="s">
        <v>9270</v>
      </c>
      <c r="U1446" s="94" t="s">
        <v>6978</v>
      </c>
      <c r="V1446" s="88"/>
      <c r="W1446" s="88"/>
      <c r="X1446" s="89" t="s">
        <v>6378</v>
      </c>
    </row>
    <row r="1447" spans="1:24" ht="15" customHeight="1">
      <c r="A1447" s="88" t="s">
        <v>136</v>
      </c>
      <c r="B1447" s="88" t="s">
        <v>135</v>
      </c>
      <c r="C1447" s="89">
        <v>1715</v>
      </c>
      <c r="D1447" s="90" t="s">
        <v>205</v>
      </c>
      <c r="E1447" s="89" t="s">
        <v>448</v>
      </c>
      <c r="F1447" s="89" t="s">
        <v>1675</v>
      </c>
      <c r="G1447" s="89">
        <v>32500</v>
      </c>
      <c r="H1447" s="89" t="s">
        <v>224</v>
      </c>
      <c r="I1447" s="88"/>
      <c r="J1447" s="91">
        <v>37346</v>
      </c>
      <c r="K1447" s="89"/>
      <c r="L1447" s="92">
        <f>DATE(YEAR(J1447)-26,MONTH(J1447),DAY(J1448))</f>
        <v>27850</v>
      </c>
      <c r="M1447" s="89" t="s">
        <v>256</v>
      </c>
      <c r="N1447" s="88" t="s">
        <v>1674</v>
      </c>
      <c r="O1447" s="88"/>
      <c r="P1447" s="89" t="s">
        <v>224</v>
      </c>
      <c r="Q1447" s="89" t="s">
        <v>4710</v>
      </c>
      <c r="R1447" s="93" t="s">
        <v>2632</v>
      </c>
      <c r="S1447" s="89" t="s">
        <v>6973</v>
      </c>
      <c r="T1447" s="96" t="s">
        <v>9270</v>
      </c>
      <c r="U1447" s="94" t="s">
        <v>6980</v>
      </c>
      <c r="V1447" s="88"/>
      <c r="W1447" s="88"/>
      <c r="X1447" s="89" t="s">
        <v>6379</v>
      </c>
    </row>
    <row r="1448" spans="1:24" ht="15" customHeight="1">
      <c r="A1448" s="88" t="s">
        <v>136</v>
      </c>
      <c r="B1448" s="88" t="s">
        <v>135</v>
      </c>
      <c r="C1448" s="89">
        <v>1716</v>
      </c>
      <c r="D1448" s="90" t="s">
        <v>205</v>
      </c>
      <c r="E1448" s="89" t="s">
        <v>698</v>
      </c>
      <c r="F1448" s="89" t="s">
        <v>1675</v>
      </c>
      <c r="G1448" s="89">
        <v>4145</v>
      </c>
      <c r="H1448" s="89" t="s">
        <v>224</v>
      </c>
      <c r="I1448" s="88"/>
      <c r="J1448" s="91">
        <v>37346</v>
      </c>
      <c r="K1448" s="89"/>
      <c r="L1448" s="92">
        <f>DATE(YEAR(J1448)-26,MONTH(J1448),DAY(J1449))</f>
        <v>27850</v>
      </c>
      <c r="M1448" s="89" t="s">
        <v>272</v>
      </c>
      <c r="N1448" s="88" t="s">
        <v>1674</v>
      </c>
      <c r="O1448" s="88"/>
      <c r="P1448" s="89" t="s">
        <v>224</v>
      </c>
      <c r="Q1448" s="89" t="s">
        <v>1673</v>
      </c>
      <c r="R1448" s="93" t="s">
        <v>1673</v>
      </c>
      <c r="S1448" s="89" t="s">
        <v>6973</v>
      </c>
      <c r="T1448" s="96" t="s">
        <v>9270</v>
      </c>
      <c r="U1448" s="94" t="s">
        <v>6978</v>
      </c>
      <c r="V1448" s="88"/>
      <c r="W1448" s="88"/>
      <c r="X1448" s="89" t="s">
        <v>1673</v>
      </c>
    </row>
    <row r="1449" spans="1:24" ht="15" customHeight="1">
      <c r="A1449" s="88" t="s">
        <v>136</v>
      </c>
      <c r="B1449" s="88" t="s">
        <v>135</v>
      </c>
      <c r="C1449" s="89">
        <v>1717</v>
      </c>
      <c r="D1449" s="90" t="s">
        <v>484</v>
      </c>
      <c r="E1449" s="89" t="s">
        <v>171</v>
      </c>
      <c r="F1449" s="89" t="s">
        <v>1675</v>
      </c>
      <c r="G1449" s="89">
        <v>2200</v>
      </c>
      <c r="H1449" s="89" t="s">
        <v>224</v>
      </c>
      <c r="I1449" s="88"/>
      <c r="J1449" s="91">
        <v>37346</v>
      </c>
      <c r="K1449" s="89"/>
      <c r="L1449" s="92">
        <f>DATE(YEAR(J1449)-26,MONTH(J1449),DAY(J1450))</f>
        <v>27850</v>
      </c>
      <c r="M1449" s="89" t="s">
        <v>272</v>
      </c>
      <c r="N1449" s="88" t="s">
        <v>1674</v>
      </c>
      <c r="O1449" s="88"/>
      <c r="P1449" s="89" t="s">
        <v>224</v>
      </c>
      <c r="Q1449" s="89" t="s">
        <v>4711</v>
      </c>
      <c r="R1449" s="93" t="s">
        <v>2633</v>
      </c>
      <c r="S1449" s="89" t="s">
        <v>6973</v>
      </c>
      <c r="T1449" s="96" t="s">
        <v>9270</v>
      </c>
      <c r="U1449" s="94" t="s">
        <v>6979</v>
      </c>
      <c r="V1449" s="88"/>
      <c r="W1449" s="88"/>
      <c r="X1449" s="89" t="s">
        <v>1673</v>
      </c>
    </row>
    <row r="1450" spans="1:24" ht="15" customHeight="1">
      <c r="A1450" s="88" t="s">
        <v>136</v>
      </c>
      <c r="B1450" s="88" t="s">
        <v>135</v>
      </c>
      <c r="C1450" s="89">
        <v>1719</v>
      </c>
      <c r="D1450" s="90" t="s">
        <v>205</v>
      </c>
      <c r="E1450" s="89" t="s">
        <v>299</v>
      </c>
      <c r="F1450" s="89" t="s">
        <v>1675</v>
      </c>
      <c r="G1450" s="89">
        <v>45000</v>
      </c>
      <c r="H1450" s="89" t="s">
        <v>224</v>
      </c>
      <c r="I1450" s="88"/>
      <c r="J1450" s="91">
        <v>37346</v>
      </c>
      <c r="K1450" s="89"/>
      <c r="L1450" s="92">
        <f>DATE(YEAR(J1450)-26,MONTH(J1450),DAY(J1451))</f>
        <v>27850</v>
      </c>
      <c r="M1450" s="89" t="s">
        <v>510</v>
      </c>
      <c r="N1450" s="88" t="s">
        <v>1674</v>
      </c>
      <c r="O1450" s="88"/>
      <c r="P1450" s="89" t="s">
        <v>224</v>
      </c>
      <c r="Q1450" s="89" t="s">
        <v>4712</v>
      </c>
      <c r="R1450" s="93" t="s">
        <v>2634</v>
      </c>
      <c r="S1450" s="89" t="s">
        <v>6973</v>
      </c>
      <c r="T1450" s="96" t="s">
        <v>9270</v>
      </c>
      <c r="U1450" s="94" t="s">
        <v>6977</v>
      </c>
      <c r="V1450" s="88"/>
      <c r="W1450" s="88"/>
      <c r="X1450" s="89" t="s">
        <v>6380</v>
      </c>
    </row>
    <row r="1451" spans="1:24" ht="15" customHeight="1">
      <c r="A1451" s="88" t="s">
        <v>136</v>
      </c>
      <c r="B1451" s="88" t="s">
        <v>135</v>
      </c>
      <c r="C1451" s="89">
        <v>1723</v>
      </c>
      <c r="D1451" s="90" t="s">
        <v>205</v>
      </c>
      <c r="E1451" s="89" t="s">
        <v>913</v>
      </c>
      <c r="F1451" s="89" t="s">
        <v>1675</v>
      </c>
      <c r="G1451" s="89">
        <v>1000</v>
      </c>
      <c r="H1451" s="89" t="s">
        <v>224</v>
      </c>
      <c r="I1451" s="88"/>
      <c r="J1451" s="91">
        <v>37346</v>
      </c>
      <c r="K1451" s="89"/>
      <c r="L1451" s="92">
        <f>DATE(YEAR(J1451)-26,MONTH(J1451),DAY(J1452))</f>
        <v>27850</v>
      </c>
      <c r="M1451" s="89" t="s">
        <v>203</v>
      </c>
      <c r="N1451" s="88" t="s">
        <v>1674</v>
      </c>
      <c r="O1451" s="88"/>
      <c r="P1451" s="89" t="s">
        <v>224</v>
      </c>
      <c r="Q1451" s="89" t="s">
        <v>4713</v>
      </c>
      <c r="R1451" s="93" t="s">
        <v>2635</v>
      </c>
      <c r="S1451" s="89" t="s">
        <v>6973</v>
      </c>
      <c r="T1451" s="96" t="s">
        <v>9270</v>
      </c>
      <c r="U1451" s="94" t="s">
        <v>6978</v>
      </c>
      <c r="V1451" s="88"/>
      <c r="W1451" s="88"/>
      <c r="X1451" s="89" t="s">
        <v>1673</v>
      </c>
    </row>
    <row r="1452" spans="1:24" ht="15" customHeight="1">
      <c r="A1452" s="88" t="s">
        <v>136</v>
      </c>
      <c r="B1452" s="88" t="s">
        <v>135</v>
      </c>
      <c r="C1452" s="89">
        <v>1724</v>
      </c>
      <c r="D1452" s="90" t="s">
        <v>739</v>
      </c>
      <c r="E1452" s="89" t="s">
        <v>149</v>
      </c>
      <c r="F1452" s="89" t="s">
        <v>1675</v>
      </c>
      <c r="G1452" s="89">
        <v>500</v>
      </c>
      <c r="H1452" s="89" t="s">
        <v>224</v>
      </c>
      <c r="I1452" s="88"/>
      <c r="J1452" s="91">
        <v>37346</v>
      </c>
      <c r="K1452" s="89"/>
      <c r="L1452" s="92">
        <f>DATE(YEAR(J1452)-26,MONTH(J1452),DAY(J1453))</f>
        <v>27850</v>
      </c>
      <c r="M1452" s="89" t="s">
        <v>256</v>
      </c>
      <c r="N1452" s="88" t="s">
        <v>1674</v>
      </c>
      <c r="O1452" s="88"/>
      <c r="P1452" s="89" t="s">
        <v>224</v>
      </c>
      <c r="Q1452" s="89" t="s">
        <v>1673</v>
      </c>
      <c r="R1452" s="93" t="s">
        <v>1673</v>
      </c>
      <c r="S1452" s="89" t="s">
        <v>6973</v>
      </c>
      <c r="T1452" s="96" t="s">
        <v>9270</v>
      </c>
      <c r="U1452" s="94" t="s">
        <v>6979</v>
      </c>
      <c r="V1452" s="88"/>
      <c r="W1452" s="88"/>
      <c r="X1452" s="89" t="s">
        <v>1673</v>
      </c>
    </row>
    <row r="1453" spans="1:24" ht="15" customHeight="1">
      <c r="A1453" s="88" t="s">
        <v>136</v>
      </c>
      <c r="B1453" s="88" t="s">
        <v>135</v>
      </c>
      <c r="C1453" s="89">
        <v>1725</v>
      </c>
      <c r="D1453" s="90" t="s">
        <v>205</v>
      </c>
      <c r="E1453" s="89" t="s">
        <v>912</v>
      </c>
      <c r="F1453" s="89" t="s">
        <v>1676</v>
      </c>
      <c r="G1453" s="89">
        <v>4300</v>
      </c>
      <c r="H1453" s="89" t="s">
        <v>224</v>
      </c>
      <c r="I1453" s="88"/>
      <c r="J1453" s="91">
        <v>37346</v>
      </c>
      <c r="K1453" s="89"/>
      <c r="L1453" s="92">
        <f>DATE(YEAR(J1453)-26,MONTH(J1453),DAY(J1454))</f>
        <v>27850</v>
      </c>
      <c r="M1453" s="89" t="s">
        <v>510</v>
      </c>
      <c r="N1453" s="88" t="s">
        <v>1674</v>
      </c>
      <c r="O1453" s="88"/>
      <c r="P1453" s="89" t="s">
        <v>224</v>
      </c>
      <c r="Q1453" s="89" t="s">
        <v>4714</v>
      </c>
      <c r="R1453" s="93" t="s">
        <v>2636</v>
      </c>
      <c r="S1453" s="89" t="s">
        <v>6973</v>
      </c>
      <c r="T1453" s="96" t="s">
        <v>9270</v>
      </c>
      <c r="U1453" s="94" t="s">
        <v>6978</v>
      </c>
      <c r="V1453" s="88"/>
      <c r="W1453" s="88"/>
      <c r="X1453" s="89" t="s">
        <v>6381</v>
      </c>
    </row>
    <row r="1454" spans="1:24" ht="15" customHeight="1">
      <c r="A1454" s="88" t="s">
        <v>136</v>
      </c>
      <c r="B1454" s="88" t="s">
        <v>135</v>
      </c>
      <c r="C1454" s="89">
        <v>1726</v>
      </c>
      <c r="D1454" s="90" t="s">
        <v>544</v>
      </c>
      <c r="E1454" s="89" t="s">
        <v>206</v>
      </c>
      <c r="F1454" s="89" t="s">
        <v>1676</v>
      </c>
      <c r="G1454" s="89">
        <v>11300</v>
      </c>
      <c r="H1454" s="89" t="s">
        <v>1661</v>
      </c>
      <c r="I1454" s="88"/>
      <c r="J1454" s="91">
        <v>37346</v>
      </c>
      <c r="K1454" s="89"/>
      <c r="L1454" s="92">
        <f>DATE(YEAR(J1454)-26,MONTH(J1454),DAY(J1455))</f>
        <v>27850</v>
      </c>
      <c r="M1454" s="89" t="s">
        <v>416</v>
      </c>
      <c r="N1454" s="88" t="s">
        <v>1674</v>
      </c>
      <c r="O1454" s="88"/>
      <c r="P1454" s="89" t="s">
        <v>1661</v>
      </c>
      <c r="Q1454" s="89" t="s">
        <v>4715</v>
      </c>
      <c r="R1454" s="93" t="s">
        <v>2637</v>
      </c>
      <c r="S1454" s="89" t="s">
        <v>6973</v>
      </c>
      <c r="T1454" s="96" t="s">
        <v>9270</v>
      </c>
      <c r="U1454" s="94" t="s">
        <v>6978</v>
      </c>
      <c r="V1454" s="88"/>
      <c r="W1454" s="88"/>
      <c r="X1454" s="89" t="s">
        <v>6382</v>
      </c>
    </row>
    <row r="1455" spans="1:24" ht="15" customHeight="1">
      <c r="A1455" s="88" t="s">
        <v>136</v>
      </c>
      <c r="B1455" s="88" t="s">
        <v>135</v>
      </c>
      <c r="C1455" s="89">
        <v>1727</v>
      </c>
      <c r="D1455" s="90" t="s">
        <v>205</v>
      </c>
      <c r="E1455" s="89" t="s">
        <v>180</v>
      </c>
      <c r="F1455" s="89" t="s">
        <v>1675</v>
      </c>
      <c r="G1455" s="89">
        <v>8200</v>
      </c>
      <c r="H1455" s="89" t="s">
        <v>224</v>
      </c>
      <c r="I1455" s="88"/>
      <c r="J1455" s="91">
        <v>37346</v>
      </c>
      <c r="K1455" s="89"/>
      <c r="L1455" s="92">
        <f>DATE(YEAR(J1455)-26,MONTH(J1455),DAY(J1456))</f>
        <v>27850</v>
      </c>
      <c r="M1455" s="89" t="s">
        <v>203</v>
      </c>
      <c r="N1455" s="88" t="s">
        <v>1674</v>
      </c>
      <c r="O1455" s="88"/>
      <c r="P1455" s="89" t="s">
        <v>224</v>
      </c>
      <c r="Q1455" s="89" t="s">
        <v>4716</v>
      </c>
      <c r="R1455" s="93" t="s">
        <v>2638</v>
      </c>
      <c r="S1455" s="89" t="s">
        <v>6973</v>
      </c>
      <c r="T1455" s="96" t="s">
        <v>9270</v>
      </c>
      <c r="U1455" s="94" t="s">
        <v>6979</v>
      </c>
      <c r="V1455" s="88"/>
      <c r="W1455" s="88"/>
      <c r="X1455" s="89" t="s">
        <v>6383</v>
      </c>
    </row>
    <row r="1456" spans="1:24" ht="15" customHeight="1">
      <c r="A1456" s="88" t="s">
        <v>136</v>
      </c>
      <c r="B1456" s="88" t="s">
        <v>135</v>
      </c>
      <c r="C1456" s="89">
        <v>1728</v>
      </c>
      <c r="D1456" s="90" t="s">
        <v>205</v>
      </c>
      <c r="E1456" s="89" t="s">
        <v>182</v>
      </c>
      <c r="F1456" s="89" t="s">
        <v>1675</v>
      </c>
      <c r="G1456" s="89">
        <v>8200</v>
      </c>
      <c r="H1456" s="89" t="s">
        <v>224</v>
      </c>
      <c r="I1456" s="88"/>
      <c r="J1456" s="91">
        <v>37346</v>
      </c>
      <c r="K1456" s="89"/>
      <c r="L1456" s="92">
        <f>DATE(YEAR(J1456)-26,MONTH(J1456),DAY(J1457))</f>
        <v>27850</v>
      </c>
      <c r="M1456" s="89" t="s">
        <v>364</v>
      </c>
      <c r="N1456" s="88" t="s">
        <v>1674</v>
      </c>
      <c r="O1456" s="88"/>
      <c r="P1456" s="89" t="s">
        <v>224</v>
      </c>
      <c r="Q1456" s="89" t="s">
        <v>4716</v>
      </c>
      <c r="R1456" s="93" t="s">
        <v>2639</v>
      </c>
      <c r="S1456" s="89" t="s">
        <v>6973</v>
      </c>
      <c r="T1456" s="96" t="s">
        <v>9270</v>
      </c>
      <c r="U1456" s="94" t="s">
        <v>6979</v>
      </c>
      <c r="V1456" s="88"/>
      <c r="W1456" s="88"/>
      <c r="X1456" s="89" t="s">
        <v>6384</v>
      </c>
    </row>
    <row r="1457" spans="1:24" ht="15" customHeight="1">
      <c r="A1457" s="88" t="s">
        <v>136</v>
      </c>
      <c r="B1457" s="88" t="s">
        <v>135</v>
      </c>
      <c r="C1457" s="89">
        <v>1729</v>
      </c>
      <c r="D1457" s="90" t="s">
        <v>484</v>
      </c>
      <c r="E1457" s="89" t="s">
        <v>272</v>
      </c>
      <c r="F1457" s="89" t="s">
        <v>1675</v>
      </c>
      <c r="G1457" s="89">
        <v>9600</v>
      </c>
      <c r="H1457" s="89" t="s">
        <v>224</v>
      </c>
      <c r="I1457" s="88"/>
      <c r="J1457" s="91">
        <v>37346</v>
      </c>
      <c r="K1457" s="89"/>
      <c r="L1457" s="92">
        <f>DATE(YEAR(J1457)-26,MONTH(J1457),DAY(J1458))</f>
        <v>27850</v>
      </c>
      <c r="M1457" s="89" t="s">
        <v>1536</v>
      </c>
      <c r="N1457" s="88" t="s">
        <v>1674</v>
      </c>
      <c r="O1457" s="88"/>
      <c r="P1457" s="89" t="s">
        <v>224</v>
      </c>
      <c r="Q1457" s="89" t="s">
        <v>4717</v>
      </c>
      <c r="R1457" s="93" t="s">
        <v>2640</v>
      </c>
      <c r="S1457" s="89" t="s">
        <v>6973</v>
      </c>
      <c r="T1457" s="96" t="s">
        <v>9270</v>
      </c>
      <c r="U1457" s="94" t="s">
        <v>6979</v>
      </c>
      <c r="V1457" s="88"/>
      <c r="W1457" s="88"/>
      <c r="X1457" s="89" t="s">
        <v>6385</v>
      </c>
    </row>
    <row r="1458" spans="1:24" ht="15" customHeight="1">
      <c r="A1458" s="88" t="s">
        <v>136</v>
      </c>
      <c r="B1458" s="88" t="s">
        <v>135</v>
      </c>
      <c r="C1458" s="89">
        <v>1730</v>
      </c>
      <c r="D1458" s="90" t="s">
        <v>484</v>
      </c>
      <c r="E1458" s="89" t="s">
        <v>911</v>
      </c>
      <c r="F1458" s="89" t="s">
        <v>1675</v>
      </c>
      <c r="G1458" s="89">
        <v>11360</v>
      </c>
      <c r="H1458" s="89" t="s">
        <v>224</v>
      </c>
      <c r="I1458" s="88"/>
      <c r="J1458" s="91">
        <v>37346</v>
      </c>
      <c r="K1458" s="89"/>
      <c r="L1458" s="92">
        <f>DATE(YEAR(J1458)-26,MONTH(J1458),DAY(J1459))</f>
        <v>27850</v>
      </c>
      <c r="M1458" s="89" t="s">
        <v>1536</v>
      </c>
      <c r="N1458" s="88" t="s">
        <v>1674</v>
      </c>
      <c r="O1458" s="88"/>
      <c r="P1458" s="89" t="s">
        <v>224</v>
      </c>
      <c r="Q1458" s="89" t="s">
        <v>4718</v>
      </c>
      <c r="R1458" s="93" t="s">
        <v>2641</v>
      </c>
      <c r="S1458" s="89" t="s">
        <v>6973</v>
      </c>
      <c r="T1458" s="96" t="s">
        <v>9270</v>
      </c>
      <c r="U1458" s="94" t="s">
        <v>6978</v>
      </c>
      <c r="V1458" s="88"/>
      <c r="W1458" s="88"/>
      <c r="X1458" s="89" t="s">
        <v>6386</v>
      </c>
    </row>
    <row r="1459" spans="1:24" ht="15" customHeight="1">
      <c r="A1459" s="88" t="s">
        <v>136</v>
      </c>
      <c r="B1459" s="88" t="s">
        <v>135</v>
      </c>
      <c r="C1459" s="89">
        <v>1731</v>
      </c>
      <c r="D1459" s="90" t="s">
        <v>484</v>
      </c>
      <c r="E1459" s="89" t="s">
        <v>910</v>
      </c>
      <c r="F1459" s="89" t="s">
        <v>1675</v>
      </c>
      <c r="G1459" s="89">
        <v>13100</v>
      </c>
      <c r="H1459" s="89" t="s">
        <v>224</v>
      </c>
      <c r="I1459" s="88"/>
      <c r="J1459" s="91">
        <v>37346</v>
      </c>
      <c r="K1459" s="89"/>
      <c r="L1459" s="92">
        <f>DATE(YEAR(J1459)-26,MONTH(J1459),DAY(J1460))</f>
        <v>27850</v>
      </c>
      <c r="M1459" s="89" t="s">
        <v>388</v>
      </c>
      <c r="N1459" s="88" t="s">
        <v>1674</v>
      </c>
      <c r="O1459" s="88"/>
      <c r="P1459" s="89" t="s">
        <v>224</v>
      </c>
      <c r="Q1459" s="89" t="s">
        <v>4719</v>
      </c>
      <c r="R1459" s="93" t="s">
        <v>2642</v>
      </c>
      <c r="S1459" s="89" t="s">
        <v>6973</v>
      </c>
      <c r="T1459" s="96" t="s">
        <v>9270</v>
      </c>
      <c r="U1459" s="94" t="s">
        <v>6979</v>
      </c>
      <c r="V1459" s="88"/>
      <c r="W1459" s="88"/>
      <c r="X1459" s="89" t="s">
        <v>6387</v>
      </c>
    </row>
    <row r="1460" spans="1:24" ht="15" customHeight="1">
      <c r="A1460" s="88" t="s">
        <v>136</v>
      </c>
      <c r="B1460" s="88" t="s">
        <v>135</v>
      </c>
      <c r="C1460" s="89">
        <v>1732</v>
      </c>
      <c r="D1460" s="90" t="s">
        <v>907</v>
      </c>
      <c r="E1460" s="89" t="s">
        <v>521</v>
      </c>
      <c r="F1460" s="89" t="s">
        <v>1675</v>
      </c>
      <c r="G1460" s="89">
        <v>4800</v>
      </c>
      <c r="H1460" s="89" t="s">
        <v>224</v>
      </c>
      <c r="I1460" s="88"/>
      <c r="J1460" s="91">
        <v>37346</v>
      </c>
      <c r="K1460" s="89"/>
      <c r="L1460" s="92">
        <f>DATE(YEAR(J1460)-26,MONTH(J1460),DAY(J1461))</f>
        <v>27850</v>
      </c>
      <c r="M1460" s="89" t="s">
        <v>388</v>
      </c>
      <c r="N1460" s="88" t="s">
        <v>1674</v>
      </c>
      <c r="O1460" s="88"/>
      <c r="P1460" s="89" t="s">
        <v>224</v>
      </c>
      <c r="Q1460" s="89" t="s">
        <v>4720</v>
      </c>
      <c r="R1460" s="93" t="s">
        <v>2643</v>
      </c>
      <c r="S1460" s="89" t="s">
        <v>6973</v>
      </c>
      <c r="T1460" s="96" t="s">
        <v>9270</v>
      </c>
      <c r="U1460" s="94" t="s">
        <v>6978</v>
      </c>
      <c r="V1460" s="88"/>
      <c r="W1460" s="88"/>
      <c r="X1460" s="89" t="s">
        <v>6388</v>
      </c>
    </row>
    <row r="1461" spans="1:24" ht="15" customHeight="1">
      <c r="A1461" s="88" t="s">
        <v>136</v>
      </c>
      <c r="B1461" s="88" t="s">
        <v>135</v>
      </c>
      <c r="C1461" s="89">
        <v>1733</v>
      </c>
      <c r="D1461" s="90" t="s">
        <v>205</v>
      </c>
      <c r="E1461" s="89" t="s">
        <v>180</v>
      </c>
      <c r="F1461" s="89" t="s">
        <v>1675</v>
      </c>
      <c r="G1461" s="89">
        <v>10500</v>
      </c>
      <c r="H1461" s="89" t="s">
        <v>224</v>
      </c>
      <c r="I1461" s="88"/>
      <c r="J1461" s="91">
        <v>37346</v>
      </c>
      <c r="K1461" s="89"/>
      <c r="L1461" s="92">
        <f>DATE(YEAR(J1461)-26,MONTH(J1461),DAY(J1462))</f>
        <v>27850</v>
      </c>
      <c r="M1461" s="89" t="s">
        <v>270</v>
      </c>
      <c r="N1461" s="88" t="s">
        <v>1674</v>
      </c>
      <c r="O1461" s="88"/>
      <c r="P1461" s="89" t="s">
        <v>224</v>
      </c>
      <c r="Q1461" s="89" t="s">
        <v>4721</v>
      </c>
      <c r="R1461" s="93" t="s">
        <v>2644</v>
      </c>
      <c r="S1461" s="89" t="s">
        <v>6973</v>
      </c>
      <c r="T1461" s="96" t="s">
        <v>9270</v>
      </c>
      <c r="U1461" s="94" t="s">
        <v>6978</v>
      </c>
      <c r="V1461" s="88"/>
      <c r="W1461" s="88"/>
      <c r="X1461" s="89" t="s">
        <v>6389</v>
      </c>
    </row>
    <row r="1462" spans="1:24" ht="15" customHeight="1">
      <c r="A1462" s="88" t="s">
        <v>136</v>
      </c>
      <c r="B1462" s="88" t="s">
        <v>135</v>
      </c>
      <c r="C1462" s="89">
        <v>1734</v>
      </c>
      <c r="D1462" s="90" t="s">
        <v>739</v>
      </c>
      <c r="E1462" s="89" t="s">
        <v>909</v>
      </c>
      <c r="F1462" s="89" t="s">
        <v>1675</v>
      </c>
      <c r="G1462" s="89">
        <v>6000</v>
      </c>
      <c r="H1462" s="89" t="s">
        <v>224</v>
      </c>
      <c r="I1462" s="88"/>
      <c r="J1462" s="91">
        <v>37346</v>
      </c>
      <c r="K1462" s="89"/>
      <c r="L1462" s="92">
        <f>DATE(YEAR(J1462)-26,MONTH(J1462),DAY(J1463))</f>
        <v>27850</v>
      </c>
      <c r="M1462" s="89" t="s">
        <v>149</v>
      </c>
      <c r="N1462" s="88" t="s">
        <v>1674</v>
      </c>
      <c r="O1462" s="88"/>
      <c r="P1462" s="89" t="s">
        <v>224</v>
      </c>
      <c r="Q1462" s="89" t="s">
        <v>4722</v>
      </c>
      <c r="R1462" s="93" t="s">
        <v>2645</v>
      </c>
      <c r="S1462" s="89" t="s">
        <v>6973</v>
      </c>
      <c r="T1462" s="96" t="s">
        <v>9270</v>
      </c>
      <c r="U1462" s="94" t="s">
        <v>6979</v>
      </c>
      <c r="V1462" s="88"/>
      <c r="W1462" s="88"/>
      <c r="X1462" s="89" t="s">
        <v>6390</v>
      </c>
    </row>
    <row r="1463" spans="1:24" ht="15" customHeight="1">
      <c r="A1463" s="88" t="s">
        <v>136</v>
      </c>
      <c r="B1463" s="88" t="s">
        <v>135</v>
      </c>
      <c r="C1463" s="89">
        <v>1735</v>
      </c>
      <c r="D1463" s="90" t="s">
        <v>544</v>
      </c>
      <c r="E1463" s="89" t="s">
        <v>357</v>
      </c>
      <c r="F1463" s="89" t="s">
        <v>1675</v>
      </c>
      <c r="G1463" s="89">
        <v>4500</v>
      </c>
      <c r="H1463" s="89" t="s">
        <v>1661</v>
      </c>
      <c r="I1463" s="88"/>
      <c r="J1463" s="91">
        <v>37346</v>
      </c>
      <c r="K1463" s="89"/>
      <c r="L1463" s="92">
        <f>DATE(YEAR(J1463)-26,MONTH(J1463),DAY(J1464))</f>
        <v>27850</v>
      </c>
      <c r="M1463" s="89" t="s">
        <v>256</v>
      </c>
      <c r="N1463" s="88" t="s">
        <v>1674</v>
      </c>
      <c r="O1463" s="88"/>
      <c r="P1463" s="89" t="s">
        <v>1661</v>
      </c>
      <c r="Q1463" s="89" t="s">
        <v>4723</v>
      </c>
      <c r="R1463" s="93" t="s">
        <v>2646</v>
      </c>
      <c r="S1463" s="89" t="s">
        <v>6973</v>
      </c>
      <c r="T1463" s="96" t="s">
        <v>9270</v>
      </c>
      <c r="U1463" s="94" t="s">
        <v>6979</v>
      </c>
      <c r="V1463" s="88"/>
      <c r="W1463" s="88"/>
      <c r="X1463" s="89" t="s">
        <v>6391</v>
      </c>
    </row>
    <row r="1464" spans="1:24" ht="15" customHeight="1">
      <c r="A1464" s="88" t="s">
        <v>136</v>
      </c>
      <c r="B1464" s="88" t="s">
        <v>135</v>
      </c>
      <c r="C1464" s="89">
        <v>1736</v>
      </c>
      <c r="D1464" s="90" t="s">
        <v>484</v>
      </c>
      <c r="E1464" s="89" t="s">
        <v>245</v>
      </c>
      <c r="F1464" s="89" t="s">
        <v>1675</v>
      </c>
      <c r="G1464" s="89">
        <v>1000</v>
      </c>
      <c r="H1464" s="89" t="s">
        <v>224</v>
      </c>
      <c r="I1464" s="88"/>
      <c r="J1464" s="91">
        <v>37346</v>
      </c>
      <c r="K1464" s="89"/>
      <c r="L1464" s="92">
        <f>DATE(YEAR(J1464)-26,MONTH(J1464),DAY(J1465))</f>
        <v>27850</v>
      </c>
      <c r="M1464" s="89" t="s">
        <v>256</v>
      </c>
      <c r="N1464" s="88" t="s">
        <v>1674</v>
      </c>
      <c r="O1464" s="88"/>
      <c r="P1464" s="89" t="s">
        <v>224</v>
      </c>
      <c r="Q1464" s="89" t="s">
        <v>4723</v>
      </c>
      <c r="R1464" s="93" t="s">
        <v>2647</v>
      </c>
      <c r="S1464" s="89" t="s">
        <v>6973</v>
      </c>
      <c r="T1464" s="96" t="s">
        <v>9270</v>
      </c>
      <c r="U1464" s="94" t="s">
        <v>6979</v>
      </c>
      <c r="V1464" s="88"/>
      <c r="W1464" s="88"/>
      <c r="X1464" s="89" t="s">
        <v>1673</v>
      </c>
    </row>
    <row r="1465" spans="1:24" ht="15" customHeight="1">
      <c r="A1465" s="88" t="s">
        <v>136</v>
      </c>
      <c r="B1465" s="88" t="s">
        <v>135</v>
      </c>
      <c r="C1465" s="89">
        <v>1737</v>
      </c>
      <c r="D1465" s="90" t="s">
        <v>544</v>
      </c>
      <c r="E1465" s="89" t="s">
        <v>506</v>
      </c>
      <c r="F1465" s="89" t="s">
        <v>1675</v>
      </c>
      <c r="G1465" s="89">
        <v>4500</v>
      </c>
      <c r="H1465" s="89" t="s">
        <v>1661</v>
      </c>
      <c r="I1465" s="88"/>
      <c r="J1465" s="91">
        <v>37346</v>
      </c>
      <c r="K1465" s="89"/>
      <c r="L1465" s="92">
        <f>DATE(YEAR(J1465)-26,MONTH(J1465),DAY(J1466))</f>
        <v>27850</v>
      </c>
      <c r="M1465" s="89" t="s">
        <v>256</v>
      </c>
      <c r="N1465" s="88" t="s">
        <v>1674</v>
      </c>
      <c r="O1465" s="88"/>
      <c r="P1465" s="89" t="s">
        <v>1661</v>
      </c>
      <c r="Q1465" s="89" t="s">
        <v>4724</v>
      </c>
      <c r="R1465" s="93" t="s">
        <v>2648</v>
      </c>
      <c r="S1465" s="89" t="s">
        <v>6973</v>
      </c>
      <c r="T1465" s="96" t="s">
        <v>9270</v>
      </c>
      <c r="U1465" s="94" t="s">
        <v>6979</v>
      </c>
      <c r="V1465" s="88"/>
      <c r="W1465" s="88"/>
      <c r="X1465" s="89" t="s">
        <v>6392</v>
      </c>
    </row>
    <row r="1466" spans="1:24" ht="15" customHeight="1">
      <c r="A1466" s="88" t="s">
        <v>136</v>
      </c>
      <c r="B1466" s="88" t="s">
        <v>135</v>
      </c>
      <c r="C1466" s="89">
        <v>1738</v>
      </c>
      <c r="D1466" s="90" t="s">
        <v>184</v>
      </c>
      <c r="E1466" s="89" t="s">
        <v>223</v>
      </c>
      <c r="F1466" s="89" t="s">
        <v>1675</v>
      </c>
      <c r="G1466" s="89">
        <v>10500</v>
      </c>
      <c r="H1466" s="89" t="s">
        <v>224</v>
      </c>
      <c r="I1466" s="88"/>
      <c r="J1466" s="91">
        <v>37346</v>
      </c>
      <c r="K1466" s="89"/>
      <c r="L1466" s="92">
        <f>DATE(YEAR(J1466)-26,MONTH(J1466),DAY(J1467))</f>
        <v>27850</v>
      </c>
      <c r="M1466" s="89" t="s">
        <v>149</v>
      </c>
      <c r="N1466" s="88" t="s">
        <v>1674</v>
      </c>
      <c r="O1466" s="88"/>
      <c r="P1466" s="89" t="s">
        <v>224</v>
      </c>
      <c r="Q1466" s="89" t="s">
        <v>4725</v>
      </c>
      <c r="R1466" s="93" t="s">
        <v>2649</v>
      </c>
      <c r="S1466" s="89" t="s">
        <v>6973</v>
      </c>
      <c r="T1466" s="96" t="s">
        <v>9270</v>
      </c>
      <c r="U1466" s="94" t="s">
        <v>6979</v>
      </c>
      <c r="V1466" s="88"/>
      <c r="W1466" s="88"/>
      <c r="X1466" s="89" t="s">
        <v>6393</v>
      </c>
    </row>
    <row r="1467" spans="1:24" ht="15" customHeight="1">
      <c r="A1467" s="88" t="s">
        <v>136</v>
      </c>
      <c r="B1467" s="88" t="s">
        <v>135</v>
      </c>
      <c r="C1467" s="89">
        <v>1739</v>
      </c>
      <c r="D1467" s="90" t="s">
        <v>184</v>
      </c>
      <c r="E1467" s="89" t="s">
        <v>324</v>
      </c>
      <c r="F1467" s="89" t="s">
        <v>1675</v>
      </c>
      <c r="G1467" s="89">
        <v>4500</v>
      </c>
      <c r="H1467" s="89" t="s">
        <v>1660</v>
      </c>
      <c r="I1467" s="88"/>
      <c r="J1467" s="91">
        <v>37346</v>
      </c>
      <c r="K1467" s="89"/>
      <c r="L1467" s="92">
        <f>DATE(YEAR(J1467)-26,MONTH(J1467),DAY(J1468))</f>
        <v>27850</v>
      </c>
      <c r="M1467" s="89" t="s">
        <v>1535</v>
      </c>
      <c r="N1467" s="88" t="s">
        <v>1674</v>
      </c>
      <c r="O1467" s="88"/>
      <c r="P1467" s="89" t="s">
        <v>1660</v>
      </c>
      <c r="Q1467" s="89" t="s">
        <v>4726</v>
      </c>
      <c r="R1467" s="93" t="s">
        <v>2650</v>
      </c>
      <c r="S1467" s="89" t="s">
        <v>6973</v>
      </c>
      <c r="T1467" s="96" t="s">
        <v>9270</v>
      </c>
      <c r="U1467" s="94" t="s">
        <v>6978</v>
      </c>
      <c r="V1467" s="88"/>
      <c r="W1467" s="88"/>
      <c r="X1467" s="89" t="s">
        <v>6394</v>
      </c>
    </row>
    <row r="1468" spans="1:24" ht="15" customHeight="1">
      <c r="A1468" s="88" t="s">
        <v>136</v>
      </c>
      <c r="B1468" s="88" t="s">
        <v>135</v>
      </c>
      <c r="C1468" s="89">
        <v>1741</v>
      </c>
      <c r="D1468" s="90" t="s">
        <v>205</v>
      </c>
      <c r="E1468" s="89" t="s">
        <v>908</v>
      </c>
      <c r="F1468" s="89" t="s">
        <v>1676</v>
      </c>
      <c r="G1468" s="89">
        <v>500</v>
      </c>
      <c r="H1468" s="89" t="s">
        <v>224</v>
      </c>
      <c r="I1468" s="88"/>
      <c r="J1468" s="91">
        <v>37346</v>
      </c>
      <c r="K1468" s="89"/>
      <c r="L1468" s="92">
        <f>DATE(YEAR(J1468)-26,MONTH(J1468),DAY(J1469))</f>
        <v>27850</v>
      </c>
      <c r="M1468" s="89" t="s">
        <v>849</v>
      </c>
      <c r="N1468" s="88" t="s">
        <v>1674</v>
      </c>
      <c r="O1468" s="88"/>
      <c r="P1468" s="89" t="s">
        <v>224</v>
      </c>
      <c r="Q1468" s="89" t="s">
        <v>1673</v>
      </c>
      <c r="R1468" s="93" t="s">
        <v>1673</v>
      </c>
      <c r="S1468" s="89" t="s">
        <v>6973</v>
      </c>
      <c r="T1468" s="96" t="s">
        <v>9270</v>
      </c>
      <c r="U1468" s="94" t="s">
        <v>6978</v>
      </c>
      <c r="V1468" s="88"/>
      <c r="W1468" s="88"/>
      <c r="X1468" s="89" t="s">
        <v>1673</v>
      </c>
    </row>
    <row r="1469" spans="1:24" ht="15" customHeight="1">
      <c r="A1469" s="88" t="s">
        <v>136</v>
      </c>
      <c r="B1469" s="88" t="s">
        <v>135</v>
      </c>
      <c r="C1469" s="89">
        <v>1742</v>
      </c>
      <c r="D1469" s="90" t="s">
        <v>205</v>
      </c>
      <c r="E1469" s="89" t="s">
        <v>698</v>
      </c>
      <c r="F1469" s="89" t="s">
        <v>1675</v>
      </c>
      <c r="G1469" s="89">
        <v>1500</v>
      </c>
      <c r="H1469" s="89" t="s">
        <v>224</v>
      </c>
      <c r="I1469" s="88"/>
      <c r="J1469" s="91">
        <v>37346</v>
      </c>
      <c r="K1469" s="89"/>
      <c r="L1469" s="92">
        <f>DATE(YEAR(J1469)-26,MONTH(J1469),DAY(J1470))</f>
        <v>27850</v>
      </c>
      <c r="M1469" s="89" t="s">
        <v>698</v>
      </c>
      <c r="N1469" s="88" t="s">
        <v>1674</v>
      </c>
      <c r="O1469" s="88"/>
      <c r="P1469" s="89" t="s">
        <v>224</v>
      </c>
      <c r="Q1469" s="89" t="s">
        <v>4727</v>
      </c>
      <c r="R1469" s="93" t="s">
        <v>2651</v>
      </c>
      <c r="S1469" s="89" t="s">
        <v>6973</v>
      </c>
      <c r="T1469" s="96" t="s">
        <v>9270</v>
      </c>
      <c r="U1469" s="94" t="s">
        <v>6979</v>
      </c>
      <c r="V1469" s="88"/>
      <c r="W1469" s="88"/>
      <c r="X1469" s="89" t="s">
        <v>1673</v>
      </c>
    </row>
    <row r="1470" spans="1:24" ht="15" customHeight="1">
      <c r="A1470" s="88" t="s">
        <v>136</v>
      </c>
      <c r="B1470" s="88" t="s">
        <v>135</v>
      </c>
      <c r="C1470" s="89">
        <v>1743</v>
      </c>
      <c r="D1470" s="90" t="s">
        <v>205</v>
      </c>
      <c r="E1470" s="89" t="s">
        <v>272</v>
      </c>
      <c r="F1470" s="89" t="s">
        <v>1675</v>
      </c>
      <c r="G1470" s="89">
        <v>1500</v>
      </c>
      <c r="H1470" s="89" t="s">
        <v>224</v>
      </c>
      <c r="I1470" s="88"/>
      <c r="J1470" s="91">
        <v>37346</v>
      </c>
      <c r="K1470" s="89"/>
      <c r="L1470" s="92">
        <f>DATE(YEAR(J1470)-26,MONTH(J1470),DAY(J1471))</f>
        <v>27850</v>
      </c>
      <c r="M1470" s="89" t="s">
        <v>698</v>
      </c>
      <c r="N1470" s="88" t="s">
        <v>1674</v>
      </c>
      <c r="O1470" s="88"/>
      <c r="P1470" s="89" t="s">
        <v>224</v>
      </c>
      <c r="Q1470" s="89" t="s">
        <v>4727</v>
      </c>
      <c r="R1470" s="93" t="s">
        <v>2652</v>
      </c>
      <c r="S1470" s="89" t="s">
        <v>6973</v>
      </c>
      <c r="T1470" s="96" t="s">
        <v>9270</v>
      </c>
      <c r="U1470" s="94" t="s">
        <v>6979</v>
      </c>
      <c r="V1470" s="88"/>
      <c r="W1470" s="88"/>
      <c r="X1470" s="89" t="s">
        <v>1673</v>
      </c>
    </row>
    <row r="1471" spans="1:24" ht="15" customHeight="1">
      <c r="A1471" s="88" t="s">
        <v>136</v>
      </c>
      <c r="B1471" s="88" t="s">
        <v>135</v>
      </c>
      <c r="C1471" s="89">
        <v>1744</v>
      </c>
      <c r="D1471" s="90" t="s">
        <v>484</v>
      </c>
      <c r="E1471" s="89" t="s">
        <v>207</v>
      </c>
      <c r="F1471" s="89" t="s">
        <v>1675</v>
      </c>
      <c r="G1471" s="89">
        <v>500</v>
      </c>
      <c r="H1471" s="89" t="s">
        <v>224</v>
      </c>
      <c r="I1471" s="88"/>
      <c r="J1471" s="91">
        <v>37346</v>
      </c>
      <c r="K1471" s="89"/>
      <c r="L1471" s="92">
        <f>DATE(YEAR(J1471)-26,MONTH(J1471),DAY(J1472))</f>
        <v>27850</v>
      </c>
      <c r="M1471" s="89" t="s">
        <v>1532</v>
      </c>
      <c r="N1471" s="88" t="s">
        <v>1674</v>
      </c>
      <c r="O1471" s="88"/>
      <c r="P1471" s="89" t="s">
        <v>224</v>
      </c>
      <c r="Q1471" s="89" t="s">
        <v>4717</v>
      </c>
      <c r="R1471" s="93" t="s">
        <v>2653</v>
      </c>
      <c r="S1471" s="89" t="s">
        <v>6973</v>
      </c>
      <c r="T1471" s="96" t="s">
        <v>9270</v>
      </c>
      <c r="U1471" s="94" t="s">
        <v>6978</v>
      </c>
      <c r="V1471" s="88"/>
      <c r="W1471" s="88"/>
      <c r="X1471" s="89" t="s">
        <v>1673</v>
      </c>
    </row>
    <row r="1472" spans="1:24" ht="15" customHeight="1">
      <c r="A1472" s="88" t="s">
        <v>136</v>
      </c>
      <c r="B1472" s="88" t="s">
        <v>135</v>
      </c>
      <c r="C1472" s="89">
        <v>1745</v>
      </c>
      <c r="D1472" s="90" t="s">
        <v>484</v>
      </c>
      <c r="E1472" s="89" t="s">
        <v>543</v>
      </c>
      <c r="F1472" s="89" t="s">
        <v>1675</v>
      </c>
      <c r="G1472" s="89">
        <v>500</v>
      </c>
      <c r="H1472" s="89" t="s">
        <v>224</v>
      </c>
      <c r="I1472" s="88"/>
      <c r="J1472" s="91">
        <v>37346</v>
      </c>
      <c r="K1472" s="89"/>
      <c r="L1472" s="92">
        <f>DATE(YEAR(J1472)-26,MONTH(J1472),DAY(J1473))</f>
        <v>27850</v>
      </c>
      <c r="M1472" s="89" t="s">
        <v>1532</v>
      </c>
      <c r="N1472" s="88" t="s">
        <v>1674</v>
      </c>
      <c r="O1472" s="88"/>
      <c r="P1472" s="89" t="s">
        <v>224</v>
      </c>
      <c r="Q1472" s="89" t="s">
        <v>4728</v>
      </c>
      <c r="R1472" s="93" t="s">
        <v>2654</v>
      </c>
      <c r="S1472" s="89" t="s">
        <v>6973</v>
      </c>
      <c r="T1472" s="96" t="s">
        <v>9270</v>
      </c>
      <c r="U1472" s="94" t="s">
        <v>6978</v>
      </c>
      <c r="V1472" s="88"/>
      <c r="W1472" s="88"/>
      <c r="X1472" s="89" t="s">
        <v>1673</v>
      </c>
    </row>
    <row r="1473" spans="1:24" ht="15" customHeight="1">
      <c r="A1473" s="88" t="s">
        <v>136</v>
      </c>
      <c r="B1473" s="88" t="s">
        <v>135</v>
      </c>
      <c r="C1473" s="89">
        <v>1746</v>
      </c>
      <c r="D1473" s="90" t="s">
        <v>484</v>
      </c>
      <c r="E1473" s="89" t="s">
        <v>333</v>
      </c>
      <c r="F1473" s="89" t="s">
        <v>1676</v>
      </c>
      <c r="G1473" s="89">
        <v>500</v>
      </c>
      <c r="H1473" s="89" t="s">
        <v>224</v>
      </c>
      <c r="I1473" s="88"/>
      <c r="J1473" s="91">
        <v>37346</v>
      </c>
      <c r="K1473" s="89"/>
      <c r="L1473" s="92">
        <f>DATE(YEAR(J1473)-26,MONTH(J1473),DAY(J1474))</f>
        <v>27850</v>
      </c>
      <c r="M1473" s="89" t="s">
        <v>1534</v>
      </c>
      <c r="N1473" s="88" t="s">
        <v>1674</v>
      </c>
      <c r="O1473" s="88"/>
      <c r="P1473" s="89" t="s">
        <v>224</v>
      </c>
      <c r="Q1473" s="89" t="s">
        <v>4718</v>
      </c>
      <c r="R1473" s="93" t="s">
        <v>2655</v>
      </c>
      <c r="S1473" s="89" t="s">
        <v>6973</v>
      </c>
      <c r="T1473" s="96" t="s">
        <v>9270</v>
      </c>
      <c r="U1473" s="94" t="s">
        <v>6978</v>
      </c>
      <c r="V1473" s="88"/>
      <c r="W1473" s="88"/>
      <c r="X1473" s="89" t="s">
        <v>1673</v>
      </c>
    </row>
    <row r="1474" spans="1:24" ht="15" customHeight="1">
      <c r="A1474" s="88" t="s">
        <v>136</v>
      </c>
      <c r="B1474" s="88" t="s">
        <v>135</v>
      </c>
      <c r="C1474" s="89">
        <v>1747</v>
      </c>
      <c r="D1474" s="90" t="s">
        <v>484</v>
      </c>
      <c r="E1474" s="89" t="s">
        <v>145</v>
      </c>
      <c r="F1474" s="89" t="s">
        <v>1675</v>
      </c>
      <c r="G1474" s="89">
        <v>500</v>
      </c>
      <c r="H1474" s="89" t="s">
        <v>224</v>
      </c>
      <c r="I1474" s="88"/>
      <c r="J1474" s="91">
        <v>37346</v>
      </c>
      <c r="K1474" s="89"/>
      <c r="L1474" s="92">
        <f>DATE(YEAR(J1474)-26,MONTH(J1474),DAY(J1475))</f>
        <v>27850</v>
      </c>
      <c r="M1474" s="89" t="s">
        <v>1534</v>
      </c>
      <c r="N1474" s="88" t="s">
        <v>1674</v>
      </c>
      <c r="O1474" s="88"/>
      <c r="P1474" s="89" t="s">
        <v>224</v>
      </c>
      <c r="Q1474" s="89" t="s">
        <v>4718</v>
      </c>
      <c r="R1474" s="93" t="s">
        <v>2656</v>
      </c>
      <c r="S1474" s="89" t="s">
        <v>6973</v>
      </c>
      <c r="T1474" s="96" t="s">
        <v>9270</v>
      </c>
      <c r="U1474" s="94" t="s">
        <v>6978</v>
      </c>
      <c r="V1474" s="88"/>
      <c r="W1474" s="88"/>
      <c r="X1474" s="89" t="s">
        <v>1673</v>
      </c>
    </row>
    <row r="1475" spans="1:24" ht="15" customHeight="1">
      <c r="A1475" s="88" t="s">
        <v>136</v>
      </c>
      <c r="B1475" s="88" t="s">
        <v>135</v>
      </c>
      <c r="C1475" s="89">
        <v>1748</v>
      </c>
      <c r="D1475" s="90" t="s">
        <v>907</v>
      </c>
      <c r="E1475" s="89" t="s">
        <v>294</v>
      </c>
      <c r="F1475" s="89" t="s">
        <v>1676</v>
      </c>
      <c r="G1475" s="89">
        <v>500</v>
      </c>
      <c r="H1475" s="89" t="s">
        <v>224</v>
      </c>
      <c r="I1475" s="88"/>
      <c r="J1475" s="91">
        <v>37346</v>
      </c>
      <c r="K1475" s="89"/>
      <c r="L1475" s="92">
        <f>DATE(YEAR(J1475)-26,MONTH(J1475),DAY(J1476))</f>
        <v>27850</v>
      </c>
      <c r="M1475" s="89" t="s">
        <v>521</v>
      </c>
      <c r="N1475" s="88" t="s">
        <v>1674</v>
      </c>
      <c r="O1475" s="88"/>
      <c r="P1475" s="89" t="s">
        <v>224</v>
      </c>
      <c r="Q1475" s="89" t="s">
        <v>4720</v>
      </c>
      <c r="R1475" s="93" t="s">
        <v>2657</v>
      </c>
      <c r="S1475" s="89" t="s">
        <v>6973</v>
      </c>
      <c r="T1475" s="96" t="s">
        <v>9270</v>
      </c>
      <c r="U1475" s="94" t="s">
        <v>6978</v>
      </c>
      <c r="V1475" s="88"/>
      <c r="W1475" s="88"/>
      <c r="X1475" s="89" t="s">
        <v>1673</v>
      </c>
    </row>
    <row r="1476" spans="1:24" ht="15" customHeight="1">
      <c r="A1476" s="88" t="s">
        <v>136</v>
      </c>
      <c r="B1476" s="88" t="s">
        <v>135</v>
      </c>
      <c r="C1476" s="89">
        <v>1749</v>
      </c>
      <c r="D1476" s="90" t="s">
        <v>484</v>
      </c>
      <c r="E1476" s="89" t="s">
        <v>179</v>
      </c>
      <c r="F1476" s="89" t="s">
        <v>1676</v>
      </c>
      <c r="G1476" s="89">
        <v>500</v>
      </c>
      <c r="H1476" s="89" t="s">
        <v>224</v>
      </c>
      <c r="I1476" s="88"/>
      <c r="J1476" s="91">
        <v>37346</v>
      </c>
      <c r="K1476" s="89"/>
      <c r="L1476" s="92">
        <f>DATE(YEAR(J1476)-26,MONTH(J1476),DAY(J1477))</f>
        <v>27850</v>
      </c>
      <c r="M1476" s="89" t="s">
        <v>910</v>
      </c>
      <c r="N1476" s="88" t="s">
        <v>1674</v>
      </c>
      <c r="O1476" s="88"/>
      <c r="P1476" s="89" t="s">
        <v>224</v>
      </c>
      <c r="Q1476" s="89" t="s">
        <v>4719</v>
      </c>
      <c r="R1476" s="93" t="s">
        <v>2658</v>
      </c>
      <c r="S1476" s="89" t="s">
        <v>6973</v>
      </c>
      <c r="T1476" s="96" t="s">
        <v>9270</v>
      </c>
      <c r="U1476" s="94" t="s">
        <v>6978</v>
      </c>
      <c r="V1476" s="88"/>
      <c r="W1476" s="88"/>
      <c r="X1476" s="89" t="s">
        <v>6395</v>
      </c>
    </row>
    <row r="1477" spans="1:24" ht="15" customHeight="1">
      <c r="A1477" s="88" t="s">
        <v>136</v>
      </c>
      <c r="B1477" s="88" t="s">
        <v>135</v>
      </c>
      <c r="C1477" s="89">
        <v>1753</v>
      </c>
      <c r="D1477" s="90" t="s">
        <v>484</v>
      </c>
      <c r="E1477" s="89" t="s">
        <v>398</v>
      </c>
      <c r="F1477" s="89" t="s">
        <v>1675</v>
      </c>
      <c r="G1477" s="89">
        <v>500</v>
      </c>
      <c r="H1477" s="89" t="s">
        <v>224</v>
      </c>
      <c r="I1477" s="88"/>
      <c r="J1477" s="91">
        <v>37346</v>
      </c>
      <c r="K1477" s="89"/>
      <c r="L1477" s="92">
        <f>DATE(YEAR(J1477)-26,MONTH(J1477),DAY(J1478))</f>
        <v>27850</v>
      </c>
      <c r="M1477" s="89" t="s">
        <v>171</v>
      </c>
      <c r="N1477" s="88" t="s">
        <v>1674</v>
      </c>
      <c r="O1477" s="88"/>
      <c r="P1477" s="89" t="s">
        <v>224</v>
      </c>
      <c r="Q1477" s="89" t="s">
        <v>1673</v>
      </c>
      <c r="R1477" s="93" t="s">
        <v>1673</v>
      </c>
      <c r="S1477" s="89" t="s">
        <v>6973</v>
      </c>
      <c r="T1477" s="96" t="s">
        <v>9270</v>
      </c>
      <c r="U1477" s="94" t="s">
        <v>6978</v>
      </c>
      <c r="V1477" s="88"/>
      <c r="W1477" s="88"/>
      <c r="X1477" s="89" t="s">
        <v>1673</v>
      </c>
    </row>
    <row r="1478" spans="1:24" ht="15" customHeight="1">
      <c r="A1478" s="88" t="s">
        <v>136</v>
      </c>
      <c r="B1478" s="88" t="s">
        <v>135</v>
      </c>
      <c r="C1478" s="89">
        <v>1754</v>
      </c>
      <c r="D1478" s="90" t="s">
        <v>544</v>
      </c>
      <c r="E1478" s="89" t="s">
        <v>214</v>
      </c>
      <c r="F1478" s="89" t="s">
        <v>1675</v>
      </c>
      <c r="G1478" s="89">
        <v>4500</v>
      </c>
      <c r="H1478" s="89" t="s">
        <v>1661</v>
      </c>
      <c r="I1478" s="88"/>
      <c r="J1478" s="91">
        <v>37346</v>
      </c>
      <c r="K1478" s="89"/>
      <c r="L1478" s="92">
        <f>DATE(YEAR(J1478)-26,MONTH(J1478),DAY(J1479))</f>
        <v>27850</v>
      </c>
      <c r="M1478" s="89" t="s">
        <v>506</v>
      </c>
      <c r="N1478" s="88" t="s">
        <v>1674</v>
      </c>
      <c r="O1478" s="88"/>
      <c r="P1478" s="89" t="s">
        <v>1661</v>
      </c>
      <c r="Q1478" s="89" t="s">
        <v>4729</v>
      </c>
      <c r="R1478" s="93" t="s">
        <v>2659</v>
      </c>
      <c r="S1478" s="89" t="s">
        <v>6973</v>
      </c>
      <c r="T1478" s="96" t="s">
        <v>9270</v>
      </c>
      <c r="U1478" s="94" t="s">
        <v>6978</v>
      </c>
      <c r="V1478" s="88"/>
      <c r="W1478" s="88"/>
      <c r="X1478" s="89" t="s">
        <v>6396</v>
      </c>
    </row>
    <row r="1479" spans="1:24" ht="15" customHeight="1">
      <c r="A1479" s="88" t="s">
        <v>136</v>
      </c>
      <c r="B1479" s="88" t="s">
        <v>135</v>
      </c>
      <c r="C1479" s="89">
        <v>1756</v>
      </c>
      <c r="D1479" s="90" t="s">
        <v>484</v>
      </c>
      <c r="E1479" s="89" t="s">
        <v>256</v>
      </c>
      <c r="F1479" s="89" t="s">
        <v>1675</v>
      </c>
      <c r="G1479" s="89">
        <v>500</v>
      </c>
      <c r="H1479" s="89" t="s">
        <v>1662</v>
      </c>
      <c r="I1479" s="88"/>
      <c r="J1479" s="91">
        <v>37346</v>
      </c>
      <c r="K1479" s="89"/>
      <c r="L1479" s="92">
        <f>DATE(YEAR(J1479)-26,MONTH(J1479),DAY(J1480))</f>
        <v>27850</v>
      </c>
      <c r="M1479" s="89" t="s">
        <v>416</v>
      </c>
      <c r="N1479" s="88" t="s">
        <v>1674</v>
      </c>
      <c r="O1479" s="88"/>
      <c r="P1479" s="89" t="s">
        <v>1662</v>
      </c>
      <c r="Q1479" s="89" t="s">
        <v>1673</v>
      </c>
      <c r="R1479" s="93" t="s">
        <v>1673</v>
      </c>
      <c r="S1479" s="89" t="s">
        <v>6973</v>
      </c>
      <c r="T1479" s="96" t="s">
        <v>9270</v>
      </c>
      <c r="U1479" s="94" t="s">
        <v>6977</v>
      </c>
      <c r="V1479" s="88"/>
      <c r="W1479" s="88"/>
      <c r="X1479" s="89" t="s">
        <v>1673</v>
      </c>
    </row>
    <row r="1480" spans="1:24" ht="15" customHeight="1">
      <c r="A1480" s="88" t="s">
        <v>136</v>
      </c>
      <c r="B1480" s="88" t="s">
        <v>135</v>
      </c>
      <c r="C1480" s="89">
        <v>1757</v>
      </c>
      <c r="D1480" s="90" t="s">
        <v>484</v>
      </c>
      <c r="E1480" s="89" t="s">
        <v>623</v>
      </c>
      <c r="F1480" s="89" t="s">
        <v>1675</v>
      </c>
      <c r="G1480" s="89">
        <v>500</v>
      </c>
      <c r="H1480" s="89" t="s">
        <v>1662</v>
      </c>
      <c r="I1480" s="88"/>
      <c r="J1480" s="91">
        <v>37346</v>
      </c>
      <c r="K1480" s="89"/>
      <c r="L1480" s="92">
        <f>DATE(YEAR(J1480)-26,MONTH(J1480),DAY(J1481))</f>
        <v>27850</v>
      </c>
      <c r="M1480" s="89" t="s">
        <v>1082</v>
      </c>
      <c r="N1480" s="88" t="s">
        <v>1674</v>
      </c>
      <c r="O1480" s="88"/>
      <c r="P1480" s="89" t="s">
        <v>1662</v>
      </c>
      <c r="Q1480" s="89" t="s">
        <v>1673</v>
      </c>
      <c r="R1480" s="93" t="s">
        <v>1673</v>
      </c>
      <c r="S1480" s="89" t="s">
        <v>6973</v>
      </c>
      <c r="T1480" s="96" t="s">
        <v>9270</v>
      </c>
      <c r="U1480" s="94" t="s">
        <v>6978</v>
      </c>
      <c r="V1480" s="88"/>
      <c r="W1480" s="88"/>
      <c r="X1480" s="89" t="s">
        <v>1673</v>
      </c>
    </row>
    <row r="1481" spans="1:24" ht="15" customHeight="1">
      <c r="A1481" s="88" t="s">
        <v>136</v>
      </c>
      <c r="B1481" s="88" t="s">
        <v>135</v>
      </c>
      <c r="C1481" s="89">
        <v>1758</v>
      </c>
      <c r="D1481" s="90" t="s">
        <v>484</v>
      </c>
      <c r="E1481" s="89" t="s">
        <v>165</v>
      </c>
      <c r="F1481" s="89" t="s">
        <v>1675</v>
      </c>
      <c r="G1481" s="89">
        <v>500</v>
      </c>
      <c r="H1481" s="89" t="s">
        <v>1662</v>
      </c>
      <c r="I1481" s="88"/>
      <c r="J1481" s="91">
        <v>37346</v>
      </c>
      <c r="K1481" s="89"/>
      <c r="L1481" s="92">
        <f>DATE(YEAR(J1481)-26,MONTH(J1481),DAY(J1482))</f>
        <v>27850</v>
      </c>
      <c r="M1481" s="89" t="s">
        <v>1082</v>
      </c>
      <c r="N1481" s="88" t="s">
        <v>1674</v>
      </c>
      <c r="O1481" s="88"/>
      <c r="P1481" s="89" t="s">
        <v>1662</v>
      </c>
      <c r="Q1481" s="89" t="s">
        <v>1673</v>
      </c>
      <c r="R1481" s="93" t="s">
        <v>1673</v>
      </c>
      <c r="S1481" s="89" t="s">
        <v>6973</v>
      </c>
      <c r="T1481" s="96" t="s">
        <v>9270</v>
      </c>
      <c r="U1481" s="94" t="s">
        <v>6978</v>
      </c>
      <c r="V1481" s="88"/>
      <c r="W1481" s="88"/>
      <c r="X1481" s="89" t="s">
        <v>1673</v>
      </c>
    </row>
    <row r="1482" spans="1:24" ht="15" customHeight="1">
      <c r="A1482" s="88" t="s">
        <v>136</v>
      </c>
      <c r="B1482" s="88" t="s">
        <v>135</v>
      </c>
      <c r="C1482" s="89">
        <v>1759</v>
      </c>
      <c r="D1482" s="90" t="s">
        <v>484</v>
      </c>
      <c r="E1482" s="89" t="s">
        <v>256</v>
      </c>
      <c r="F1482" s="89" t="s">
        <v>1675</v>
      </c>
      <c r="G1482" s="89">
        <v>6500</v>
      </c>
      <c r="H1482" s="89" t="s">
        <v>1661</v>
      </c>
      <c r="I1482" s="88"/>
      <c r="J1482" s="91">
        <v>37346</v>
      </c>
      <c r="K1482" s="89"/>
      <c r="L1482" s="92">
        <f>DATE(YEAR(J1482)-26,MONTH(J1482),DAY(J1483))</f>
        <v>27850</v>
      </c>
      <c r="M1482" s="89" t="s">
        <v>357</v>
      </c>
      <c r="N1482" s="88" t="s">
        <v>1674</v>
      </c>
      <c r="O1482" s="88"/>
      <c r="P1482" s="89" t="s">
        <v>1661</v>
      </c>
      <c r="Q1482" s="89" t="s">
        <v>4730</v>
      </c>
      <c r="R1482" s="93" t="s">
        <v>2660</v>
      </c>
      <c r="S1482" s="89" t="s">
        <v>6973</v>
      </c>
      <c r="T1482" s="96" t="s">
        <v>9270</v>
      </c>
      <c r="U1482" s="94" t="s">
        <v>6978</v>
      </c>
      <c r="V1482" s="88"/>
      <c r="W1482" s="88"/>
      <c r="X1482" s="89" t="s">
        <v>6397</v>
      </c>
    </row>
    <row r="1483" spans="1:24" ht="15" customHeight="1">
      <c r="A1483" s="88" t="s">
        <v>136</v>
      </c>
      <c r="B1483" s="88" t="s">
        <v>135</v>
      </c>
      <c r="C1483" s="89">
        <v>1760</v>
      </c>
      <c r="D1483" s="90" t="s">
        <v>906</v>
      </c>
      <c r="E1483" s="89" t="s">
        <v>9269</v>
      </c>
      <c r="F1483" s="89" t="s">
        <v>1675</v>
      </c>
      <c r="G1483" s="89">
        <v>2800</v>
      </c>
      <c r="H1483" s="89" t="s">
        <v>1661</v>
      </c>
      <c r="I1483" s="88"/>
      <c r="J1483" s="91">
        <v>37346</v>
      </c>
      <c r="K1483" s="89"/>
      <c r="L1483" s="92">
        <f>DATE(YEAR(J1483)-26,MONTH(J1483),DAY(J1484))</f>
        <v>27850</v>
      </c>
      <c r="M1483" s="89" t="s">
        <v>357</v>
      </c>
      <c r="N1483" s="88" t="s">
        <v>1674</v>
      </c>
      <c r="O1483" s="88"/>
      <c r="P1483" s="89" t="s">
        <v>1661</v>
      </c>
      <c r="Q1483" s="89" t="s">
        <v>4731</v>
      </c>
      <c r="R1483" s="93" t="s">
        <v>2661</v>
      </c>
      <c r="S1483" s="89" t="s">
        <v>6973</v>
      </c>
      <c r="T1483" s="96" t="s">
        <v>9270</v>
      </c>
      <c r="U1483" s="94" t="s">
        <v>6978</v>
      </c>
      <c r="V1483" s="88"/>
      <c r="W1483" s="88"/>
      <c r="X1483" s="89" t="s">
        <v>6398</v>
      </c>
    </row>
    <row r="1484" spans="1:24" ht="15" customHeight="1">
      <c r="A1484" s="88" t="s">
        <v>136</v>
      </c>
      <c r="B1484" s="88" t="s">
        <v>135</v>
      </c>
      <c r="C1484" s="89">
        <v>1761</v>
      </c>
      <c r="D1484" s="90" t="s">
        <v>566</v>
      </c>
      <c r="E1484" s="89" t="s">
        <v>905</v>
      </c>
      <c r="F1484" s="89" t="s">
        <v>1675</v>
      </c>
      <c r="G1484" s="89">
        <v>7000</v>
      </c>
      <c r="H1484" s="89" t="s">
        <v>224</v>
      </c>
      <c r="I1484" s="88"/>
      <c r="J1484" s="91">
        <v>37346</v>
      </c>
      <c r="K1484" s="89"/>
      <c r="L1484" s="92">
        <f>DATE(YEAR(J1484)-26,MONTH(J1484),DAY(J1485))</f>
        <v>27850</v>
      </c>
      <c r="M1484" s="89" t="s">
        <v>1096</v>
      </c>
      <c r="N1484" s="88" t="s">
        <v>1674</v>
      </c>
      <c r="O1484" s="88"/>
      <c r="P1484" s="89" t="s">
        <v>224</v>
      </c>
      <c r="Q1484" s="89" t="s">
        <v>4732</v>
      </c>
      <c r="R1484" s="93" t="s">
        <v>2662</v>
      </c>
      <c r="S1484" s="89" t="s">
        <v>6974</v>
      </c>
      <c r="T1484" s="96" t="s">
        <v>9270</v>
      </c>
      <c r="U1484" s="94" t="s">
        <v>6978</v>
      </c>
      <c r="V1484" s="88"/>
      <c r="W1484" s="88"/>
      <c r="X1484" s="89" t="s">
        <v>6399</v>
      </c>
    </row>
    <row r="1485" spans="1:24" ht="15" customHeight="1">
      <c r="A1485" s="88" t="s">
        <v>136</v>
      </c>
      <c r="B1485" s="88" t="s">
        <v>135</v>
      </c>
      <c r="C1485" s="89">
        <v>1762</v>
      </c>
      <c r="D1485" s="90" t="s">
        <v>484</v>
      </c>
      <c r="E1485" s="89" t="s">
        <v>185</v>
      </c>
      <c r="F1485" s="89" t="s">
        <v>1675</v>
      </c>
      <c r="G1485" s="89">
        <v>1000</v>
      </c>
      <c r="H1485" s="89" t="s">
        <v>224</v>
      </c>
      <c r="I1485" s="88"/>
      <c r="J1485" s="91">
        <v>37346</v>
      </c>
      <c r="K1485" s="89"/>
      <c r="L1485" s="92">
        <f>DATE(YEAR(J1485)-26,MONTH(J1485),DAY(J1486))</f>
        <v>27850</v>
      </c>
      <c r="M1485" s="89" t="s">
        <v>171</v>
      </c>
      <c r="N1485" s="88" t="s">
        <v>1674</v>
      </c>
      <c r="O1485" s="88"/>
      <c r="P1485" s="89" t="s">
        <v>224</v>
      </c>
      <c r="Q1485" s="89" t="s">
        <v>4733</v>
      </c>
      <c r="R1485" s="93" t="s">
        <v>2663</v>
      </c>
      <c r="S1485" s="89" t="s">
        <v>6973</v>
      </c>
      <c r="T1485" s="96" t="s">
        <v>9270</v>
      </c>
      <c r="U1485" s="94" t="s">
        <v>6978</v>
      </c>
      <c r="V1485" s="88"/>
      <c r="W1485" s="88"/>
      <c r="X1485" s="89" t="s">
        <v>1673</v>
      </c>
    </row>
    <row r="1486" spans="1:24" ht="15" customHeight="1">
      <c r="A1486" s="88" t="s">
        <v>136</v>
      </c>
      <c r="B1486" s="88" t="s">
        <v>135</v>
      </c>
      <c r="C1486" s="89">
        <v>1763</v>
      </c>
      <c r="D1486" s="90" t="s">
        <v>527</v>
      </c>
      <c r="E1486" s="89" t="s">
        <v>578</v>
      </c>
      <c r="F1486" s="89" t="s">
        <v>1676</v>
      </c>
      <c r="G1486" s="89">
        <v>500</v>
      </c>
      <c r="H1486" s="89" t="s">
        <v>224</v>
      </c>
      <c r="I1486" s="88"/>
      <c r="J1486" s="91">
        <v>37346</v>
      </c>
      <c r="K1486" s="89"/>
      <c r="L1486" s="92">
        <f>DATE(YEAR(J1486)-26,MONTH(J1486),DAY(J1487))</f>
        <v>27850</v>
      </c>
      <c r="M1486" s="89" t="s">
        <v>1533</v>
      </c>
      <c r="N1486" s="88" t="s">
        <v>1674</v>
      </c>
      <c r="O1486" s="88"/>
      <c r="P1486" s="89" t="s">
        <v>224</v>
      </c>
      <c r="Q1486" s="89" t="s">
        <v>1673</v>
      </c>
      <c r="R1486" s="93" t="s">
        <v>1673</v>
      </c>
      <c r="S1486" s="89" t="s">
        <v>6973</v>
      </c>
      <c r="T1486" s="96" t="s">
        <v>9270</v>
      </c>
      <c r="U1486" s="94" t="s">
        <v>6978</v>
      </c>
      <c r="V1486" s="88"/>
      <c r="W1486" s="88"/>
      <c r="X1486" s="89" t="s">
        <v>1673</v>
      </c>
    </row>
    <row r="1487" spans="1:24" ht="15" customHeight="1">
      <c r="A1487" s="88" t="s">
        <v>136</v>
      </c>
      <c r="B1487" s="88" t="s">
        <v>135</v>
      </c>
      <c r="C1487" s="89">
        <v>1764</v>
      </c>
      <c r="D1487" s="90" t="s">
        <v>526</v>
      </c>
      <c r="E1487" s="89" t="s">
        <v>256</v>
      </c>
      <c r="F1487" s="89" t="s">
        <v>1675</v>
      </c>
      <c r="G1487" s="89">
        <v>3000</v>
      </c>
      <c r="H1487" s="89" t="s">
        <v>224</v>
      </c>
      <c r="I1487" s="88"/>
      <c r="J1487" s="91">
        <v>37346</v>
      </c>
      <c r="K1487" s="89"/>
      <c r="L1487" s="92">
        <f>DATE(YEAR(J1487)-26,MONTH(J1487),DAY(J1488))</f>
        <v>27850</v>
      </c>
      <c r="M1487" s="89" t="s">
        <v>1533</v>
      </c>
      <c r="N1487" s="88" t="s">
        <v>1674</v>
      </c>
      <c r="O1487" s="88"/>
      <c r="P1487" s="89" t="s">
        <v>224</v>
      </c>
      <c r="Q1487" s="89" t="s">
        <v>4734</v>
      </c>
      <c r="R1487" s="93" t="s">
        <v>2664</v>
      </c>
      <c r="S1487" s="89" t="s">
        <v>6973</v>
      </c>
      <c r="T1487" s="96" t="s">
        <v>9270</v>
      </c>
      <c r="U1487" s="94" t="s">
        <v>6978</v>
      </c>
      <c r="V1487" s="88"/>
      <c r="W1487" s="88"/>
      <c r="X1487" s="89" t="s">
        <v>6400</v>
      </c>
    </row>
    <row r="1488" spans="1:24" ht="15" customHeight="1">
      <c r="A1488" s="88" t="s">
        <v>136</v>
      </c>
      <c r="B1488" s="88" t="s">
        <v>135</v>
      </c>
      <c r="C1488" s="89">
        <v>1765</v>
      </c>
      <c r="D1488" s="90" t="s">
        <v>527</v>
      </c>
      <c r="E1488" s="89" t="s">
        <v>206</v>
      </c>
      <c r="F1488" s="89" t="s">
        <v>1676</v>
      </c>
      <c r="G1488" s="89">
        <v>1000</v>
      </c>
      <c r="H1488" s="89" t="s">
        <v>224</v>
      </c>
      <c r="I1488" s="88"/>
      <c r="J1488" s="91">
        <v>37346</v>
      </c>
      <c r="K1488" s="89"/>
      <c r="L1488" s="92">
        <f>DATE(YEAR(J1488)-26,MONTH(J1488),DAY(J1489))</f>
        <v>27850</v>
      </c>
      <c r="M1488" s="89" t="s">
        <v>245</v>
      </c>
      <c r="N1488" s="88" t="s">
        <v>1674</v>
      </c>
      <c r="O1488" s="88"/>
      <c r="P1488" s="89" t="s">
        <v>224</v>
      </c>
      <c r="Q1488" s="89" t="s">
        <v>1673</v>
      </c>
      <c r="R1488" s="93" t="s">
        <v>1673</v>
      </c>
      <c r="S1488" s="89" t="s">
        <v>6973</v>
      </c>
      <c r="T1488" s="96" t="s">
        <v>9270</v>
      </c>
      <c r="U1488" s="94" t="s">
        <v>6978</v>
      </c>
      <c r="V1488" s="88"/>
      <c r="W1488" s="88"/>
      <c r="X1488" s="89" t="s">
        <v>1673</v>
      </c>
    </row>
    <row r="1489" spans="1:24" ht="15" customHeight="1">
      <c r="A1489" s="88" t="s">
        <v>136</v>
      </c>
      <c r="B1489" s="88" t="s">
        <v>135</v>
      </c>
      <c r="C1489" s="89">
        <v>1766</v>
      </c>
      <c r="D1489" s="90" t="s">
        <v>686</v>
      </c>
      <c r="E1489" s="89" t="s">
        <v>180</v>
      </c>
      <c r="F1489" s="89" t="s">
        <v>1675</v>
      </c>
      <c r="G1489" s="89">
        <v>6000</v>
      </c>
      <c r="H1489" s="89" t="s">
        <v>1661</v>
      </c>
      <c r="I1489" s="88"/>
      <c r="J1489" s="91">
        <v>37346</v>
      </c>
      <c r="K1489" s="89"/>
      <c r="L1489" s="92">
        <f>DATE(YEAR(J1489)-26,MONTH(J1489),DAY(J1490))</f>
        <v>27850</v>
      </c>
      <c r="M1489" s="89" t="s">
        <v>336</v>
      </c>
      <c r="N1489" s="88" t="s">
        <v>1674</v>
      </c>
      <c r="O1489" s="88"/>
      <c r="P1489" s="89" t="s">
        <v>1661</v>
      </c>
      <c r="Q1489" s="89" t="s">
        <v>4735</v>
      </c>
      <c r="R1489" s="93" t="s">
        <v>2665</v>
      </c>
      <c r="S1489" s="89" t="s">
        <v>6973</v>
      </c>
      <c r="T1489" s="96" t="s">
        <v>9270</v>
      </c>
      <c r="U1489" s="94" t="s">
        <v>6979</v>
      </c>
      <c r="V1489" s="88"/>
      <c r="W1489" s="88"/>
      <c r="X1489" s="89" t="s">
        <v>6401</v>
      </c>
    </row>
    <row r="1490" spans="1:24" ht="15" customHeight="1">
      <c r="A1490" s="88" t="s">
        <v>136</v>
      </c>
      <c r="B1490" s="88" t="s">
        <v>135</v>
      </c>
      <c r="C1490" s="89">
        <v>1767</v>
      </c>
      <c r="D1490" s="90" t="s">
        <v>205</v>
      </c>
      <c r="E1490" s="89" t="s">
        <v>904</v>
      </c>
      <c r="F1490" s="89" t="s">
        <v>1675</v>
      </c>
      <c r="G1490" s="89">
        <v>25500</v>
      </c>
      <c r="H1490" s="89" t="s">
        <v>224</v>
      </c>
      <c r="I1490" s="88"/>
      <c r="J1490" s="91">
        <v>37346</v>
      </c>
      <c r="K1490" s="89"/>
      <c r="L1490" s="92">
        <f>DATE(YEAR(J1490)-26,MONTH(J1490),DAY(J1491))</f>
        <v>27850</v>
      </c>
      <c r="M1490" s="89" t="s">
        <v>299</v>
      </c>
      <c r="N1490" s="88" t="s">
        <v>1674</v>
      </c>
      <c r="O1490" s="88"/>
      <c r="P1490" s="89" t="s">
        <v>224</v>
      </c>
      <c r="Q1490" s="89" t="s">
        <v>4712</v>
      </c>
      <c r="R1490" s="93" t="s">
        <v>2666</v>
      </c>
      <c r="S1490" s="89" t="s">
        <v>6973</v>
      </c>
      <c r="T1490" s="96" t="s">
        <v>9270</v>
      </c>
      <c r="U1490" s="94" t="s">
        <v>6978</v>
      </c>
      <c r="V1490" s="88"/>
      <c r="W1490" s="88"/>
      <c r="X1490" s="89" t="s">
        <v>6402</v>
      </c>
    </row>
    <row r="1491" spans="1:24" ht="15" customHeight="1">
      <c r="A1491" s="88" t="s">
        <v>136</v>
      </c>
      <c r="B1491" s="88" t="s">
        <v>135</v>
      </c>
      <c r="C1491" s="89">
        <v>1768</v>
      </c>
      <c r="D1491" s="90" t="s">
        <v>205</v>
      </c>
      <c r="E1491" s="89" t="s">
        <v>145</v>
      </c>
      <c r="F1491" s="89" t="s">
        <v>1675</v>
      </c>
      <c r="G1491" s="89">
        <v>4000</v>
      </c>
      <c r="H1491" s="89" t="s">
        <v>224</v>
      </c>
      <c r="I1491" s="88"/>
      <c r="J1491" s="91">
        <v>37346</v>
      </c>
      <c r="K1491" s="89"/>
      <c r="L1491" s="92">
        <f>DATE(YEAR(J1491)-26,MONTH(J1491),DAY(J1492))</f>
        <v>27850</v>
      </c>
      <c r="M1491" s="89" t="s">
        <v>299</v>
      </c>
      <c r="N1491" s="88" t="s">
        <v>1674</v>
      </c>
      <c r="O1491" s="88"/>
      <c r="P1491" s="89" t="s">
        <v>224</v>
      </c>
      <c r="Q1491" s="89" t="s">
        <v>4736</v>
      </c>
      <c r="R1491" s="93" t="s">
        <v>2667</v>
      </c>
      <c r="S1491" s="89" t="s">
        <v>6973</v>
      </c>
      <c r="T1491" s="96" t="s">
        <v>9270</v>
      </c>
      <c r="U1491" s="94" t="s">
        <v>6978</v>
      </c>
      <c r="V1491" s="88"/>
      <c r="W1491" s="88"/>
      <c r="X1491" s="89" t="s">
        <v>6403</v>
      </c>
    </row>
    <row r="1492" spans="1:24" ht="15" customHeight="1">
      <c r="A1492" s="88" t="s">
        <v>136</v>
      </c>
      <c r="B1492" s="88" t="s">
        <v>135</v>
      </c>
      <c r="C1492" s="89">
        <v>1769</v>
      </c>
      <c r="D1492" s="90" t="s">
        <v>205</v>
      </c>
      <c r="E1492" s="89" t="s">
        <v>361</v>
      </c>
      <c r="F1492" s="89" t="s">
        <v>1675</v>
      </c>
      <c r="G1492" s="89">
        <v>6120</v>
      </c>
      <c r="H1492" s="89" t="s">
        <v>224</v>
      </c>
      <c r="I1492" s="88"/>
      <c r="J1492" s="91">
        <v>37346</v>
      </c>
      <c r="K1492" s="89"/>
      <c r="L1492" s="92">
        <f>DATE(YEAR(J1492)-26,MONTH(J1492),DAY(J1493))</f>
        <v>27850</v>
      </c>
      <c r="M1492" s="89" t="s">
        <v>698</v>
      </c>
      <c r="N1492" s="88" t="s">
        <v>1674</v>
      </c>
      <c r="O1492" s="88"/>
      <c r="P1492" s="89" t="s">
        <v>224</v>
      </c>
      <c r="Q1492" s="89" t="s">
        <v>4737</v>
      </c>
      <c r="R1492" s="93" t="s">
        <v>2668</v>
      </c>
      <c r="S1492" s="89" t="s">
        <v>6973</v>
      </c>
      <c r="T1492" s="96" t="s">
        <v>9270</v>
      </c>
      <c r="U1492" s="94" t="s">
        <v>6979</v>
      </c>
      <c r="V1492" s="88"/>
      <c r="W1492" s="88"/>
      <c r="X1492" s="89" t="s">
        <v>1673</v>
      </c>
    </row>
    <row r="1493" spans="1:24" ht="15" customHeight="1">
      <c r="A1493" s="88" t="s">
        <v>136</v>
      </c>
      <c r="B1493" s="88" t="s">
        <v>135</v>
      </c>
      <c r="C1493" s="89">
        <v>1771</v>
      </c>
      <c r="D1493" s="90" t="s">
        <v>184</v>
      </c>
      <c r="E1493" s="89" t="s">
        <v>277</v>
      </c>
      <c r="F1493" s="89" t="s">
        <v>1675</v>
      </c>
      <c r="G1493" s="89">
        <v>9500</v>
      </c>
      <c r="H1493" s="89" t="s">
        <v>224</v>
      </c>
      <c r="I1493" s="88"/>
      <c r="J1493" s="91">
        <v>37346</v>
      </c>
      <c r="K1493" s="89"/>
      <c r="L1493" s="92">
        <f>DATE(YEAR(J1493)-26,MONTH(J1493),DAY(J1494))</f>
        <v>27850</v>
      </c>
      <c r="M1493" s="89" t="s">
        <v>528</v>
      </c>
      <c r="N1493" s="88" t="s">
        <v>1674</v>
      </c>
      <c r="O1493" s="88"/>
      <c r="P1493" s="89" t="s">
        <v>224</v>
      </c>
      <c r="Q1493" s="89" t="s">
        <v>4738</v>
      </c>
      <c r="R1493" s="93" t="s">
        <v>2669</v>
      </c>
      <c r="S1493" s="89" t="s">
        <v>6973</v>
      </c>
      <c r="T1493" s="96" t="s">
        <v>9270</v>
      </c>
      <c r="U1493" s="94" t="s">
        <v>6979</v>
      </c>
      <c r="V1493" s="88"/>
      <c r="W1493" s="88"/>
      <c r="X1493" s="89" t="s">
        <v>6404</v>
      </c>
    </row>
    <row r="1494" spans="1:24" ht="15" customHeight="1">
      <c r="A1494" s="88" t="s">
        <v>136</v>
      </c>
      <c r="B1494" s="88" t="s">
        <v>135</v>
      </c>
      <c r="C1494" s="89">
        <v>1772</v>
      </c>
      <c r="D1494" s="90" t="s">
        <v>184</v>
      </c>
      <c r="E1494" s="89" t="s">
        <v>534</v>
      </c>
      <c r="F1494" s="89" t="s">
        <v>1675</v>
      </c>
      <c r="G1494" s="89">
        <v>100</v>
      </c>
      <c r="H1494" s="89" t="s">
        <v>224</v>
      </c>
      <c r="I1494" s="88"/>
      <c r="J1494" s="91">
        <v>37346</v>
      </c>
      <c r="K1494" s="89"/>
      <c r="L1494" s="92">
        <f>DATE(YEAR(J1494)-26,MONTH(J1494),DAY(J1495))</f>
        <v>27850</v>
      </c>
      <c r="M1494" s="89" t="s">
        <v>270</v>
      </c>
      <c r="N1494" s="88" t="s">
        <v>1674</v>
      </c>
      <c r="O1494" s="88"/>
      <c r="P1494" s="89" t="s">
        <v>224</v>
      </c>
      <c r="Q1494" s="89" t="s">
        <v>1673</v>
      </c>
      <c r="R1494" s="93" t="s">
        <v>1673</v>
      </c>
      <c r="S1494" s="89" t="s">
        <v>6973</v>
      </c>
      <c r="T1494" s="96" t="s">
        <v>9270</v>
      </c>
      <c r="U1494" s="94" t="s">
        <v>6978</v>
      </c>
      <c r="V1494" s="88"/>
      <c r="W1494" s="88"/>
      <c r="X1494" s="89" t="s">
        <v>1673</v>
      </c>
    </row>
    <row r="1495" spans="1:24" ht="15" customHeight="1">
      <c r="A1495" s="88" t="s">
        <v>136</v>
      </c>
      <c r="B1495" s="88" t="s">
        <v>135</v>
      </c>
      <c r="C1495" s="89">
        <v>1773</v>
      </c>
      <c r="D1495" s="90" t="s">
        <v>184</v>
      </c>
      <c r="E1495" s="89" t="s">
        <v>149</v>
      </c>
      <c r="F1495" s="89" t="s">
        <v>1675</v>
      </c>
      <c r="G1495" s="89">
        <v>5500</v>
      </c>
      <c r="H1495" s="89" t="s">
        <v>224</v>
      </c>
      <c r="I1495" s="88"/>
      <c r="J1495" s="91">
        <v>37346</v>
      </c>
      <c r="K1495" s="89"/>
      <c r="L1495" s="92">
        <f>DATE(YEAR(J1495)-26,MONTH(J1495),DAY(J1496))</f>
        <v>27850</v>
      </c>
      <c r="M1495" s="89" t="s">
        <v>270</v>
      </c>
      <c r="N1495" s="88" t="s">
        <v>1674</v>
      </c>
      <c r="O1495" s="88"/>
      <c r="P1495" s="89" t="s">
        <v>224</v>
      </c>
      <c r="Q1495" s="89" t="s">
        <v>1673</v>
      </c>
      <c r="R1495" s="93" t="s">
        <v>1673</v>
      </c>
      <c r="S1495" s="89" t="s">
        <v>6973</v>
      </c>
      <c r="T1495" s="96" t="s">
        <v>9270</v>
      </c>
      <c r="U1495" s="94" t="s">
        <v>6978</v>
      </c>
      <c r="V1495" s="88"/>
      <c r="W1495" s="88"/>
      <c r="X1495" s="89" t="s">
        <v>1673</v>
      </c>
    </row>
    <row r="1496" spans="1:24" ht="15" customHeight="1">
      <c r="A1496" s="88" t="s">
        <v>136</v>
      </c>
      <c r="B1496" s="88" t="s">
        <v>135</v>
      </c>
      <c r="C1496" s="89">
        <v>1774</v>
      </c>
      <c r="D1496" s="90" t="s">
        <v>484</v>
      </c>
      <c r="E1496" s="89" t="s">
        <v>150</v>
      </c>
      <c r="F1496" s="89" t="s">
        <v>1676</v>
      </c>
      <c r="G1496" s="89">
        <v>500</v>
      </c>
      <c r="H1496" s="89" t="s">
        <v>224</v>
      </c>
      <c r="I1496" s="88"/>
      <c r="J1496" s="91">
        <v>37346</v>
      </c>
      <c r="K1496" s="89"/>
      <c r="L1496" s="92">
        <f>DATE(YEAR(J1496)-26,MONTH(J1496),DAY(J1497))</f>
        <v>27850</v>
      </c>
      <c r="M1496" s="89" t="s">
        <v>1532</v>
      </c>
      <c r="N1496" s="88" t="s">
        <v>1674</v>
      </c>
      <c r="O1496" s="88"/>
      <c r="P1496" s="89" t="s">
        <v>224</v>
      </c>
      <c r="Q1496" s="89" t="s">
        <v>4717</v>
      </c>
      <c r="R1496" s="93" t="s">
        <v>2670</v>
      </c>
      <c r="S1496" s="89" t="s">
        <v>6973</v>
      </c>
      <c r="T1496" s="96" t="s">
        <v>9270</v>
      </c>
      <c r="U1496" s="94" t="s">
        <v>6978</v>
      </c>
      <c r="V1496" s="88"/>
      <c r="W1496" s="88"/>
      <c r="X1496" s="89" t="s">
        <v>1673</v>
      </c>
    </row>
    <row r="1497" spans="1:24" ht="15" customHeight="1">
      <c r="A1497" s="88" t="s">
        <v>136</v>
      </c>
      <c r="B1497" s="88" t="s">
        <v>135</v>
      </c>
      <c r="C1497" s="89">
        <v>1775</v>
      </c>
      <c r="D1497" s="90" t="s">
        <v>903</v>
      </c>
      <c r="E1497" s="89" t="s">
        <v>902</v>
      </c>
      <c r="F1497" s="89" t="s">
        <v>1676</v>
      </c>
      <c r="G1497" s="89">
        <v>100</v>
      </c>
      <c r="H1497" s="89" t="s">
        <v>224</v>
      </c>
      <c r="I1497" s="88"/>
      <c r="J1497" s="91">
        <v>37346</v>
      </c>
      <c r="K1497" s="89"/>
      <c r="L1497" s="92">
        <f>DATE(YEAR(J1497)-26,MONTH(J1497),DAY(J1498))</f>
        <v>27850</v>
      </c>
      <c r="M1497" s="89" t="s">
        <v>260</v>
      </c>
      <c r="N1497" s="88" t="s">
        <v>1674</v>
      </c>
      <c r="O1497" s="88"/>
      <c r="P1497" s="89" t="s">
        <v>224</v>
      </c>
      <c r="Q1497" s="89" t="s">
        <v>1673</v>
      </c>
      <c r="R1497" s="93" t="s">
        <v>1673</v>
      </c>
      <c r="S1497" s="89" t="s">
        <v>6973</v>
      </c>
      <c r="T1497" s="96" t="s">
        <v>9270</v>
      </c>
      <c r="U1497" s="94" t="s">
        <v>6978</v>
      </c>
      <c r="V1497" s="88"/>
      <c r="W1497" s="88"/>
      <c r="X1497" s="89" t="s">
        <v>1673</v>
      </c>
    </row>
    <row r="1498" spans="1:24" ht="15" customHeight="1">
      <c r="A1498" s="88" t="s">
        <v>136</v>
      </c>
      <c r="B1498" s="88" t="s">
        <v>135</v>
      </c>
      <c r="C1498" s="89">
        <v>1776</v>
      </c>
      <c r="D1498" s="90" t="s">
        <v>862</v>
      </c>
      <c r="E1498" s="89" t="s">
        <v>256</v>
      </c>
      <c r="F1498" s="89" t="s">
        <v>1675</v>
      </c>
      <c r="G1498" s="89">
        <v>3600</v>
      </c>
      <c r="H1498" s="89" t="s">
        <v>224</v>
      </c>
      <c r="I1498" s="88"/>
      <c r="J1498" s="91">
        <v>37346</v>
      </c>
      <c r="K1498" s="89"/>
      <c r="L1498" s="92">
        <f>DATE(YEAR(J1498)-26,MONTH(J1498),DAY(J1499))</f>
        <v>27850</v>
      </c>
      <c r="M1498" s="89" t="s">
        <v>288</v>
      </c>
      <c r="N1498" s="88" t="s">
        <v>1674</v>
      </c>
      <c r="O1498" s="88"/>
      <c r="P1498" s="89" t="s">
        <v>224</v>
      </c>
      <c r="Q1498" s="89" t="s">
        <v>1673</v>
      </c>
      <c r="R1498" s="93" t="s">
        <v>1673</v>
      </c>
      <c r="S1498" s="89" t="s">
        <v>6973</v>
      </c>
      <c r="T1498" s="96" t="s">
        <v>9270</v>
      </c>
      <c r="U1498" s="94" t="s">
        <v>6978</v>
      </c>
      <c r="V1498" s="88"/>
      <c r="W1498" s="88"/>
      <c r="X1498" s="89" t="s">
        <v>1673</v>
      </c>
    </row>
    <row r="1499" spans="1:24" ht="15" customHeight="1">
      <c r="A1499" s="88" t="s">
        <v>136</v>
      </c>
      <c r="B1499" s="88" t="s">
        <v>135</v>
      </c>
      <c r="C1499" s="89">
        <v>1777</v>
      </c>
      <c r="D1499" s="90" t="s">
        <v>901</v>
      </c>
      <c r="E1499" s="89" t="s">
        <v>256</v>
      </c>
      <c r="F1499" s="89" t="s">
        <v>1675</v>
      </c>
      <c r="G1499" s="89">
        <v>1035</v>
      </c>
      <c r="H1499" s="89" t="s">
        <v>224</v>
      </c>
      <c r="I1499" s="88"/>
      <c r="J1499" s="91">
        <v>37346</v>
      </c>
      <c r="K1499" s="89"/>
      <c r="L1499" s="92">
        <f>DATE(YEAR(J1499)-26,MONTH(J1499),DAY(J1500))</f>
        <v>27850</v>
      </c>
      <c r="M1499" s="89" t="s">
        <v>256</v>
      </c>
      <c r="N1499" s="88" t="s">
        <v>1674</v>
      </c>
      <c r="O1499" s="88"/>
      <c r="P1499" s="89" t="s">
        <v>224</v>
      </c>
      <c r="Q1499" s="89" t="s">
        <v>1673</v>
      </c>
      <c r="R1499" s="93" t="s">
        <v>1673</v>
      </c>
      <c r="S1499" s="89" t="s">
        <v>6973</v>
      </c>
      <c r="T1499" s="96" t="s">
        <v>9270</v>
      </c>
      <c r="U1499" s="94" t="s">
        <v>6978</v>
      </c>
      <c r="V1499" s="88"/>
      <c r="W1499" s="88"/>
      <c r="X1499" s="89" t="s">
        <v>1673</v>
      </c>
    </row>
    <row r="1500" spans="1:24" ht="15" customHeight="1">
      <c r="A1500" s="88" t="s">
        <v>136</v>
      </c>
      <c r="B1500" s="88" t="s">
        <v>135</v>
      </c>
      <c r="C1500" s="89">
        <v>1778</v>
      </c>
      <c r="D1500" s="90" t="s">
        <v>560</v>
      </c>
      <c r="E1500" s="89" t="s">
        <v>324</v>
      </c>
      <c r="F1500" s="89" t="s">
        <v>1675</v>
      </c>
      <c r="G1500" s="89">
        <v>9000</v>
      </c>
      <c r="H1500" s="89" t="s">
        <v>1661</v>
      </c>
      <c r="I1500" s="88"/>
      <c r="J1500" s="91">
        <v>37346</v>
      </c>
      <c r="K1500" s="89"/>
      <c r="L1500" s="92">
        <f>DATE(YEAR(J1500)-26,MONTH(J1500),DAY(J1501))</f>
        <v>27850</v>
      </c>
      <c r="M1500" s="89" t="s">
        <v>1531</v>
      </c>
      <c r="N1500" s="88" t="s">
        <v>1674</v>
      </c>
      <c r="O1500" s="88"/>
      <c r="P1500" s="89" t="s">
        <v>1661</v>
      </c>
      <c r="Q1500" s="89" t="s">
        <v>4519</v>
      </c>
      <c r="R1500" s="93" t="s">
        <v>2671</v>
      </c>
      <c r="S1500" s="89" t="s">
        <v>6973</v>
      </c>
      <c r="T1500" s="96" t="s">
        <v>9270</v>
      </c>
      <c r="U1500" s="94" t="s">
        <v>6978</v>
      </c>
      <c r="V1500" s="88"/>
      <c r="W1500" s="88"/>
      <c r="X1500" s="89" t="s">
        <v>6405</v>
      </c>
    </row>
    <row r="1501" spans="1:24" ht="15" customHeight="1">
      <c r="A1501" s="88" t="s">
        <v>136</v>
      </c>
      <c r="B1501" s="88" t="s">
        <v>135</v>
      </c>
      <c r="C1501" s="89">
        <v>1779</v>
      </c>
      <c r="D1501" s="90" t="s">
        <v>894</v>
      </c>
      <c r="E1501" s="89" t="s">
        <v>900</v>
      </c>
      <c r="F1501" s="89" t="s">
        <v>1675</v>
      </c>
      <c r="G1501" s="89">
        <v>150</v>
      </c>
      <c r="H1501" s="89" t="s">
        <v>224</v>
      </c>
      <c r="I1501" s="88"/>
      <c r="J1501" s="91">
        <v>37346</v>
      </c>
      <c r="K1501" s="89"/>
      <c r="L1501" s="92">
        <f>DATE(YEAR(J1501)-26,MONTH(J1501),DAY(J1502))</f>
        <v>27850</v>
      </c>
      <c r="M1501" s="89" t="s">
        <v>1463</v>
      </c>
      <c r="N1501" s="88" t="s">
        <v>1674</v>
      </c>
      <c r="O1501" s="88"/>
      <c r="P1501" s="89" t="s">
        <v>224</v>
      </c>
      <c r="Q1501" s="89" t="s">
        <v>1673</v>
      </c>
      <c r="R1501" s="93" t="s">
        <v>1673</v>
      </c>
      <c r="S1501" s="89" t="s">
        <v>6973</v>
      </c>
      <c r="T1501" s="96" t="s">
        <v>9270</v>
      </c>
      <c r="U1501" s="94" t="s">
        <v>6978</v>
      </c>
      <c r="V1501" s="88"/>
      <c r="W1501" s="88"/>
      <c r="X1501" s="89" t="s">
        <v>1673</v>
      </c>
    </row>
    <row r="1502" spans="1:24" ht="15" customHeight="1">
      <c r="A1502" s="88" t="s">
        <v>136</v>
      </c>
      <c r="B1502" s="88" t="s">
        <v>135</v>
      </c>
      <c r="C1502" s="89">
        <v>1780</v>
      </c>
      <c r="D1502" s="90" t="s">
        <v>264</v>
      </c>
      <c r="E1502" s="89" t="s">
        <v>506</v>
      </c>
      <c r="F1502" s="89" t="s">
        <v>1675</v>
      </c>
      <c r="G1502" s="89">
        <v>9000</v>
      </c>
      <c r="H1502" s="89" t="s">
        <v>1661</v>
      </c>
      <c r="I1502" s="88"/>
      <c r="J1502" s="91">
        <v>37346</v>
      </c>
      <c r="K1502" s="89"/>
      <c r="L1502" s="92">
        <f>DATE(YEAR(J1502)-26,MONTH(J1502),DAY(J1503))</f>
        <v>27850</v>
      </c>
      <c r="M1502" s="89" t="s">
        <v>197</v>
      </c>
      <c r="N1502" s="88" t="s">
        <v>1674</v>
      </c>
      <c r="O1502" s="88"/>
      <c r="P1502" s="89" t="s">
        <v>1661</v>
      </c>
      <c r="Q1502" s="89" t="s">
        <v>4739</v>
      </c>
      <c r="R1502" s="93" t="s">
        <v>2672</v>
      </c>
      <c r="S1502" s="89" t="s">
        <v>6973</v>
      </c>
      <c r="T1502" s="96" t="s">
        <v>9270</v>
      </c>
      <c r="U1502" s="94" t="s">
        <v>6978</v>
      </c>
      <c r="V1502" s="88"/>
      <c r="W1502" s="88"/>
      <c r="X1502" s="89" t="s">
        <v>6406</v>
      </c>
    </row>
    <row r="1503" spans="1:24" ht="15" customHeight="1">
      <c r="A1503" s="88" t="s">
        <v>136</v>
      </c>
      <c r="B1503" s="88" t="s">
        <v>135</v>
      </c>
      <c r="C1503" s="89">
        <v>1781</v>
      </c>
      <c r="D1503" s="90" t="s">
        <v>264</v>
      </c>
      <c r="E1503" s="89" t="s">
        <v>256</v>
      </c>
      <c r="F1503" s="89" t="s">
        <v>1675</v>
      </c>
      <c r="G1503" s="89">
        <v>9500</v>
      </c>
      <c r="H1503" s="89" t="s">
        <v>1661</v>
      </c>
      <c r="I1503" s="88"/>
      <c r="J1503" s="91">
        <v>37346</v>
      </c>
      <c r="K1503" s="89"/>
      <c r="L1503" s="92">
        <f>DATE(YEAR(J1503)-26,MONTH(J1503),DAY(J1504))</f>
        <v>27850</v>
      </c>
      <c r="M1503" s="89" t="s">
        <v>197</v>
      </c>
      <c r="N1503" s="88" t="s">
        <v>1674</v>
      </c>
      <c r="O1503" s="88"/>
      <c r="P1503" s="89" t="s">
        <v>1661</v>
      </c>
      <c r="Q1503" s="89" t="s">
        <v>4740</v>
      </c>
      <c r="R1503" s="93" t="s">
        <v>2673</v>
      </c>
      <c r="S1503" s="89" t="s">
        <v>6973</v>
      </c>
      <c r="T1503" s="96" t="s">
        <v>9270</v>
      </c>
      <c r="U1503" s="94" t="s">
        <v>6978</v>
      </c>
      <c r="V1503" s="88"/>
      <c r="W1503" s="88"/>
      <c r="X1503" s="89" t="s">
        <v>6407</v>
      </c>
    </row>
    <row r="1504" spans="1:24" ht="15" customHeight="1">
      <c r="A1504" s="88" t="s">
        <v>136</v>
      </c>
      <c r="B1504" s="88" t="s">
        <v>135</v>
      </c>
      <c r="C1504" s="89">
        <v>1782</v>
      </c>
      <c r="D1504" s="90" t="s">
        <v>264</v>
      </c>
      <c r="E1504" s="89" t="s">
        <v>416</v>
      </c>
      <c r="F1504" s="89" t="s">
        <v>1675</v>
      </c>
      <c r="G1504" s="89">
        <v>10000</v>
      </c>
      <c r="H1504" s="89" t="s">
        <v>1661</v>
      </c>
      <c r="I1504" s="88"/>
      <c r="J1504" s="91">
        <v>37346</v>
      </c>
      <c r="K1504" s="89"/>
      <c r="L1504" s="92">
        <f>DATE(YEAR(J1504)-26,MONTH(J1504),DAY(J1505))</f>
        <v>27850</v>
      </c>
      <c r="M1504" s="89" t="s">
        <v>197</v>
      </c>
      <c r="N1504" s="88" t="s">
        <v>1674</v>
      </c>
      <c r="O1504" s="88"/>
      <c r="P1504" s="89" t="s">
        <v>1661</v>
      </c>
      <c r="Q1504" s="89" t="s">
        <v>4741</v>
      </c>
      <c r="R1504" s="93" t="s">
        <v>2674</v>
      </c>
      <c r="S1504" s="89" t="s">
        <v>6973</v>
      </c>
      <c r="T1504" s="96" t="s">
        <v>9270</v>
      </c>
      <c r="U1504" s="94" t="s">
        <v>6978</v>
      </c>
      <c r="V1504" s="88"/>
      <c r="W1504" s="88"/>
      <c r="X1504" s="89" t="s">
        <v>6408</v>
      </c>
    </row>
    <row r="1505" spans="1:24" ht="15" customHeight="1">
      <c r="A1505" s="88" t="s">
        <v>136</v>
      </c>
      <c r="B1505" s="88" t="s">
        <v>135</v>
      </c>
      <c r="C1505" s="89">
        <v>1783</v>
      </c>
      <c r="D1505" s="90" t="s">
        <v>873</v>
      </c>
      <c r="E1505" s="89" t="s">
        <v>256</v>
      </c>
      <c r="F1505" s="89" t="s">
        <v>1675</v>
      </c>
      <c r="G1505" s="89">
        <v>2800</v>
      </c>
      <c r="H1505" s="89" t="s">
        <v>1661</v>
      </c>
      <c r="I1505" s="88"/>
      <c r="J1505" s="91">
        <v>37346</v>
      </c>
      <c r="K1505" s="89"/>
      <c r="L1505" s="92">
        <f>DATE(YEAR(J1505)-26,MONTH(J1505),DAY(J1506))</f>
        <v>27850</v>
      </c>
      <c r="M1505" s="89" t="s">
        <v>149</v>
      </c>
      <c r="N1505" s="88" t="s">
        <v>1674</v>
      </c>
      <c r="O1505" s="88"/>
      <c r="P1505" s="89" t="s">
        <v>1661</v>
      </c>
      <c r="Q1505" s="89" t="s">
        <v>1673</v>
      </c>
      <c r="R1505" s="93" t="s">
        <v>1673</v>
      </c>
      <c r="S1505" s="89" t="s">
        <v>6973</v>
      </c>
      <c r="T1505" s="96" t="s">
        <v>9270</v>
      </c>
      <c r="U1505" s="94" t="s">
        <v>6978</v>
      </c>
      <c r="V1505" s="88"/>
      <c r="W1505" s="88"/>
      <c r="X1505" s="89" t="s">
        <v>1673</v>
      </c>
    </row>
    <row r="1506" spans="1:24" ht="15" customHeight="1">
      <c r="A1506" s="88" t="s">
        <v>136</v>
      </c>
      <c r="B1506" s="88" t="s">
        <v>135</v>
      </c>
      <c r="C1506" s="89">
        <v>1784</v>
      </c>
      <c r="D1506" s="90" t="s">
        <v>894</v>
      </c>
      <c r="E1506" s="89" t="s">
        <v>899</v>
      </c>
      <c r="F1506" s="89" t="s">
        <v>1675</v>
      </c>
      <c r="G1506" s="89">
        <v>150</v>
      </c>
      <c r="H1506" s="89" t="s">
        <v>224</v>
      </c>
      <c r="I1506" s="88"/>
      <c r="J1506" s="91">
        <v>37346</v>
      </c>
      <c r="K1506" s="89"/>
      <c r="L1506" s="92">
        <f>DATE(YEAR(J1506)-26,MONTH(J1506),DAY(J1507))</f>
        <v>27850</v>
      </c>
      <c r="M1506" s="89" t="s">
        <v>1463</v>
      </c>
      <c r="N1506" s="88" t="s">
        <v>1674</v>
      </c>
      <c r="O1506" s="88"/>
      <c r="P1506" s="89" t="s">
        <v>224</v>
      </c>
      <c r="Q1506" s="89" t="s">
        <v>1673</v>
      </c>
      <c r="R1506" s="93" t="s">
        <v>1673</v>
      </c>
      <c r="S1506" s="89" t="s">
        <v>6975</v>
      </c>
      <c r="T1506" s="96" t="s">
        <v>9270</v>
      </c>
      <c r="U1506" s="94" t="s">
        <v>6978</v>
      </c>
      <c r="V1506" s="88"/>
      <c r="W1506" s="88"/>
      <c r="X1506" s="89" t="s">
        <v>1673</v>
      </c>
    </row>
    <row r="1507" spans="1:24" ht="15" customHeight="1">
      <c r="A1507" s="88" t="s">
        <v>136</v>
      </c>
      <c r="B1507" s="88" t="s">
        <v>135</v>
      </c>
      <c r="C1507" s="89">
        <v>1785</v>
      </c>
      <c r="D1507" s="90" t="s">
        <v>898</v>
      </c>
      <c r="E1507" s="89" t="s">
        <v>288</v>
      </c>
      <c r="F1507" s="89" t="s">
        <v>1675</v>
      </c>
      <c r="G1507" s="89">
        <v>6300</v>
      </c>
      <c r="H1507" s="89" t="s">
        <v>224</v>
      </c>
      <c r="I1507" s="88"/>
      <c r="J1507" s="91">
        <v>37346</v>
      </c>
      <c r="K1507" s="89"/>
      <c r="L1507" s="92">
        <f>DATE(YEAR(J1507)-26,MONTH(J1507),DAY(J1508))</f>
        <v>27850</v>
      </c>
      <c r="M1507" s="89" t="s">
        <v>569</v>
      </c>
      <c r="N1507" s="88" t="s">
        <v>1674</v>
      </c>
      <c r="O1507" s="88"/>
      <c r="P1507" s="89" t="s">
        <v>224</v>
      </c>
      <c r="Q1507" s="89" t="s">
        <v>4076</v>
      </c>
      <c r="R1507" s="93" t="s">
        <v>2675</v>
      </c>
      <c r="S1507" s="89" t="s">
        <v>6973</v>
      </c>
      <c r="T1507" s="96" t="s">
        <v>9270</v>
      </c>
      <c r="U1507" s="94" t="s">
        <v>6978</v>
      </c>
      <c r="V1507" s="88"/>
      <c r="W1507" s="88"/>
      <c r="X1507" s="89" t="s">
        <v>6409</v>
      </c>
    </row>
    <row r="1508" spans="1:24" ht="15" customHeight="1">
      <c r="A1508" s="88" t="s">
        <v>136</v>
      </c>
      <c r="B1508" s="88" t="s">
        <v>135</v>
      </c>
      <c r="C1508" s="89">
        <v>1786</v>
      </c>
      <c r="D1508" s="90" t="s">
        <v>307</v>
      </c>
      <c r="E1508" s="89" t="s">
        <v>185</v>
      </c>
      <c r="F1508" s="89" t="s">
        <v>1675</v>
      </c>
      <c r="G1508" s="89">
        <v>34500</v>
      </c>
      <c r="H1508" s="89" t="s">
        <v>224</v>
      </c>
      <c r="I1508" s="88"/>
      <c r="J1508" s="91">
        <v>37346</v>
      </c>
      <c r="K1508" s="89"/>
      <c r="L1508" s="92">
        <f>DATE(YEAR(J1508)-26,MONTH(J1508),DAY(J1509))</f>
        <v>27850</v>
      </c>
      <c r="M1508" s="89" t="s">
        <v>256</v>
      </c>
      <c r="N1508" s="88" t="s">
        <v>1674</v>
      </c>
      <c r="O1508" s="88"/>
      <c r="P1508" s="89" t="s">
        <v>224</v>
      </c>
      <c r="Q1508" s="89" t="s">
        <v>4742</v>
      </c>
      <c r="R1508" s="93" t="s">
        <v>2676</v>
      </c>
      <c r="S1508" s="89" t="s">
        <v>6973</v>
      </c>
      <c r="T1508" s="96" t="s">
        <v>9270</v>
      </c>
      <c r="U1508" s="94" t="s">
        <v>6977</v>
      </c>
      <c r="V1508" s="88"/>
      <c r="W1508" s="88"/>
      <c r="X1508" s="89" t="s">
        <v>6410</v>
      </c>
    </row>
    <row r="1509" spans="1:24" ht="15" customHeight="1">
      <c r="A1509" s="88" t="s">
        <v>136</v>
      </c>
      <c r="B1509" s="88" t="s">
        <v>135</v>
      </c>
      <c r="C1509" s="89">
        <v>1787</v>
      </c>
      <c r="D1509" s="90" t="s">
        <v>724</v>
      </c>
      <c r="E1509" s="89" t="s">
        <v>256</v>
      </c>
      <c r="F1509" s="89" t="s">
        <v>1675</v>
      </c>
      <c r="G1509" s="89">
        <v>100</v>
      </c>
      <c r="H1509" s="89" t="s">
        <v>1661</v>
      </c>
      <c r="I1509" s="88"/>
      <c r="J1509" s="91">
        <v>37346</v>
      </c>
      <c r="K1509" s="89"/>
      <c r="L1509" s="92">
        <f>DATE(YEAR(J1509)-26,MONTH(J1509),DAY(J1510))</f>
        <v>27850</v>
      </c>
      <c r="M1509" s="89" t="s">
        <v>185</v>
      </c>
      <c r="N1509" s="88" t="s">
        <v>1674</v>
      </c>
      <c r="O1509" s="88"/>
      <c r="P1509" s="89" t="s">
        <v>1661</v>
      </c>
      <c r="Q1509" s="89" t="s">
        <v>1673</v>
      </c>
      <c r="R1509" s="93" t="s">
        <v>1673</v>
      </c>
      <c r="S1509" s="89" t="s">
        <v>6973</v>
      </c>
      <c r="T1509" s="96" t="s">
        <v>9270</v>
      </c>
      <c r="U1509" s="94" t="s">
        <v>6978</v>
      </c>
      <c r="V1509" s="88"/>
      <c r="W1509" s="88"/>
      <c r="X1509" s="89" t="s">
        <v>1673</v>
      </c>
    </row>
    <row r="1510" spans="1:24" ht="15" customHeight="1">
      <c r="A1510" s="88" t="s">
        <v>136</v>
      </c>
      <c r="B1510" s="88" t="s">
        <v>135</v>
      </c>
      <c r="C1510" s="89">
        <v>1789</v>
      </c>
      <c r="D1510" s="90" t="s">
        <v>452</v>
      </c>
      <c r="E1510" s="89" t="s">
        <v>165</v>
      </c>
      <c r="F1510" s="89" t="s">
        <v>1675</v>
      </c>
      <c r="G1510" s="89">
        <v>11500</v>
      </c>
      <c r="H1510" s="89" t="s">
        <v>224</v>
      </c>
      <c r="I1510" s="88"/>
      <c r="J1510" s="91">
        <v>37346</v>
      </c>
      <c r="K1510" s="89"/>
      <c r="L1510" s="92">
        <f>DATE(YEAR(J1510)-26,MONTH(J1510),DAY(J1511))</f>
        <v>27850</v>
      </c>
      <c r="M1510" s="89" t="s">
        <v>1530</v>
      </c>
      <c r="N1510" s="88" t="s">
        <v>1674</v>
      </c>
      <c r="O1510" s="88"/>
      <c r="P1510" s="89" t="s">
        <v>224</v>
      </c>
      <c r="Q1510" s="89" t="s">
        <v>4743</v>
      </c>
      <c r="R1510" s="93" t="s">
        <v>2677</v>
      </c>
      <c r="S1510" s="89" t="s">
        <v>6973</v>
      </c>
      <c r="T1510" s="96" t="s">
        <v>9270</v>
      </c>
      <c r="U1510" s="94" t="s">
        <v>6977</v>
      </c>
      <c r="V1510" s="88"/>
      <c r="W1510" s="88"/>
      <c r="X1510" s="89" t="s">
        <v>6411</v>
      </c>
    </row>
    <row r="1511" spans="1:24" ht="15" customHeight="1">
      <c r="A1511" s="88" t="s">
        <v>136</v>
      </c>
      <c r="B1511" s="88" t="s">
        <v>135</v>
      </c>
      <c r="C1511" s="89">
        <v>1790</v>
      </c>
      <c r="D1511" s="90" t="s">
        <v>479</v>
      </c>
      <c r="E1511" s="89" t="s">
        <v>149</v>
      </c>
      <c r="F1511" s="89" t="s">
        <v>1675</v>
      </c>
      <c r="G1511" s="89">
        <v>5700</v>
      </c>
      <c r="H1511" s="89" t="s">
        <v>224</v>
      </c>
      <c r="I1511" s="88"/>
      <c r="J1511" s="91">
        <v>37346</v>
      </c>
      <c r="K1511" s="89"/>
      <c r="L1511" s="92">
        <f>DATE(YEAR(J1511)-26,MONTH(J1511),DAY(J1512))</f>
        <v>27850</v>
      </c>
      <c r="M1511" s="89" t="s">
        <v>1529</v>
      </c>
      <c r="N1511" s="88" t="s">
        <v>1674</v>
      </c>
      <c r="O1511" s="88"/>
      <c r="P1511" s="89" t="s">
        <v>224</v>
      </c>
      <c r="Q1511" s="89" t="s">
        <v>1673</v>
      </c>
      <c r="R1511" s="93" t="s">
        <v>2678</v>
      </c>
      <c r="S1511" s="89" t="s">
        <v>6973</v>
      </c>
      <c r="T1511" s="96" t="s">
        <v>9270</v>
      </c>
      <c r="U1511" s="94" t="s">
        <v>6978</v>
      </c>
      <c r="V1511" s="88"/>
      <c r="W1511" s="88"/>
      <c r="X1511" s="89" t="s">
        <v>6412</v>
      </c>
    </row>
    <row r="1512" spans="1:24" ht="15" customHeight="1">
      <c r="A1512" s="88" t="s">
        <v>136</v>
      </c>
      <c r="B1512" s="88" t="s">
        <v>135</v>
      </c>
      <c r="C1512" s="89">
        <v>1793</v>
      </c>
      <c r="D1512" s="90" t="s">
        <v>886</v>
      </c>
      <c r="E1512" s="89" t="s">
        <v>165</v>
      </c>
      <c r="F1512" s="89" t="s">
        <v>1675</v>
      </c>
      <c r="G1512" s="89">
        <v>5500</v>
      </c>
      <c r="H1512" s="89" t="s">
        <v>224</v>
      </c>
      <c r="I1512" s="88"/>
      <c r="J1512" s="91">
        <v>37346</v>
      </c>
      <c r="K1512" s="89"/>
      <c r="L1512" s="92">
        <f>DATE(YEAR(J1512)-26,MONTH(J1512),DAY(J1513))</f>
        <v>27850</v>
      </c>
      <c r="M1512" s="89" t="s">
        <v>860</v>
      </c>
      <c r="N1512" s="88" t="s">
        <v>1674</v>
      </c>
      <c r="O1512" s="88"/>
      <c r="P1512" s="89" t="s">
        <v>224</v>
      </c>
      <c r="Q1512" s="89" t="s">
        <v>4744</v>
      </c>
      <c r="R1512" s="93" t="s">
        <v>2679</v>
      </c>
      <c r="S1512" s="89" t="s">
        <v>6973</v>
      </c>
      <c r="T1512" s="96" t="s">
        <v>9270</v>
      </c>
      <c r="U1512" s="94" t="s">
        <v>6978</v>
      </c>
      <c r="V1512" s="88"/>
      <c r="W1512" s="88"/>
      <c r="X1512" s="89" t="s">
        <v>6413</v>
      </c>
    </row>
    <row r="1513" spans="1:24" ht="15" customHeight="1">
      <c r="A1513" s="88" t="s">
        <v>136</v>
      </c>
      <c r="B1513" s="88" t="s">
        <v>135</v>
      </c>
      <c r="C1513" s="89">
        <v>1794</v>
      </c>
      <c r="D1513" s="90" t="s">
        <v>897</v>
      </c>
      <c r="E1513" s="89" t="s">
        <v>197</v>
      </c>
      <c r="F1513" s="89" t="s">
        <v>1675</v>
      </c>
      <c r="G1513" s="89">
        <v>110</v>
      </c>
      <c r="H1513" s="89" t="s">
        <v>224</v>
      </c>
      <c r="I1513" s="88"/>
      <c r="J1513" s="91">
        <v>37346</v>
      </c>
      <c r="K1513" s="89"/>
      <c r="L1513" s="92">
        <f>DATE(YEAR(J1513)-26,MONTH(J1513),DAY(J1514))</f>
        <v>27850</v>
      </c>
      <c r="M1513" s="89" t="s">
        <v>927</v>
      </c>
      <c r="N1513" s="88" t="s">
        <v>1674</v>
      </c>
      <c r="O1513" s="88"/>
      <c r="P1513" s="89" t="s">
        <v>224</v>
      </c>
      <c r="Q1513" s="89" t="s">
        <v>1673</v>
      </c>
      <c r="R1513" s="93" t="s">
        <v>1673</v>
      </c>
      <c r="S1513" s="89" t="s">
        <v>6973</v>
      </c>
      <c r="T1513" s="96" t="s">
        <v>9270</v>
      </c>
      <c r="U1513" s="94" t="s">
        <v>6978</v>
      </c>
      <c r="V1513" s="88"/>
      <c r="W1513" s="88"/>
      <c r="X1513" s="89" t="s">
        <v>1673</v>
      </c>
    </row>
    <row r="1514" spans="1:24" ht="15" customHeight="1">
      <c r="A1514" s="88" t="s">
        <v>136</v>
      </c>
      <c r="B1514" s="88" t="s">
        <v>135</v>
      </c>
      <c r="C1514" s="89">
        <v>1795</v>
      </c>
      <c r="D1514" s="90" t="s">
        <v>862</v>
      </c>
      <c r="E1514" s="89" t="s">
        <v>214</v>
      </c>
      <c r="F1514" s="89" t="s">
        <v>1675</v>
      </c>
      <c r="G1514" s="89">
        <v>3600</v>
      </c>
      <c r="H1514" s="89" t="s">
        <v>224</v>
      </c>
      <c r="I1514" s="88"/>
      <c r="J1514" s="91">
        <v>37346</v>
      </c>
      <c r="K1514" s="89"/>
      <c r="L1514" s="92">
        <f>DATE(YEAR(J1514)-26,MONTH(J1514),DAY(J1515))</f>
        <v>27850</v>
      </c>
      <c r="M1514" s="89" t="s">
        <v>306</v>
      </c>
      <c r="N1514" s="88" t="s">
        <v>1674</v>
      </c>
      <c r="O1514" s="88"/>
      <c r="P1514" s="89" t="s">
        <v>224</v>
      </c>
      <c r="Q1514" s="89" t="s">
        <v>4745</v>
      </c>
      <c r="R1514" s="93" t="s">
        <v>2680</v>
      </c>
      <c r="S1514" s="89" t="s">
        <v>6973</v>
      </c>
      <c r="T1514" s="96" t="s">
        <v>9270</v>
      </c>
      <c r="U1514" s="94" t="s">
        <v>6978</v>
      </c>
      <c r="V1514" s="88"/>
      <c r="W1514" s="88"/>
      <c r="X1514" s="89" t="s">
        <v>6414</v>
      </c>
    </row>
    <row r="1515" spans="1:24" ht="15" customHeight="1">
      <c r="A1515" s="88" t="s">
        <v>136</v>
      </c>
      <c r="B1515" s="88" t="s">
        <v>135</v>
      </c>
      <c r="C1515" s="89">
        <v>1796</v>
      </c>
      <c r="D1515" s="90" t="s">
        <v>479</v>
      </c>
      <c r="E1515" s="89" t="s">
        <v>471</v>
      </c>
      <c r="F1515" s="89" t="s">
        <v>1675</v>
      </c>
      <c r="G1515" s="89">
        <v>9000</v>
      </c>
      <c r="H1515" s="89" t="s">
        <v>224</v>
      </c>
      <c r="I1515" s="88"/>
      <c r="J1515" s="91">
        <v>37346</v>
      </c>
      <c r="K1515" s="89"/>
      <c r="L1515" s="92">
        <f>DATE(YEAR(J1515)-26,MONTH(J1515),DAY(J1516))</f>
        <v>27850</v>
      </c>
      <c r="M1515" s="89" t="s">
        <v>245</v>
      </c>
      <c r="N1515" s="88" t="s">
        <v>1674</v>
      </c>
      <c r="O1515" s="88"/>
      <c r="P1515" s="89" t="s">
        <v>224</v>
      </c>
      <c r="Q1515" s="89" t="s">
        <v>4746</v>
      </c>
      <c r="R1515" s="93" t="s">
        <v>2681</v>
      </c>
      <c r="S1515" s="89" t="s">
        <v>6973</v>
      </c>
      <c r="T1515" s="96" t="s">
        <v>9270</v>
      </c>
      <c r="U1515" s="94" t="s">
        <v>6978</v>
      </c>
      <c r="V1515" s="88"/>
      <c r="W1515" s="88"/>
      <c r="X1515" s="89" t="s">
        <v>6415</v>
      </c>
    </row>
    <row r="1516" spans="1:24" ht="15" customHeight="1">
      <c r="A1516" s="88" t="s">
        <v>136</v>
      </c>
      <c r="B1516" s="88" t="s">
        <v>135</v>
      </c>
      <c r="C1516" s="89">
        <v>1797</v>
      </c>
      <c r="D1516" s="90" t="s">
        <v>479</v>
      </c>
      <c r="E1516" s="89" t="s">
        <v>499</v>
      </c>
      <c r="F1516" s="89" t="s">
        <v>1675</v>
      </c>
      <c r="G1516" s="89">
        <v>100</v>
      </c>
      <c r="H1516" s="89" t="s">
        <v>224</v>
      </c>
      <c r="I1516" s="88"/>
      <c r="J1516" s="91">
        <v>37346</v>
      </c>
      <c r="K1516" s="89"/>
      <c r="L1516" s="92">
        <f>DATE(YEAR(J1516)-26,MONTH(J1516),DAY(J1517))</f>
        <v>27850</v>
      </c>
      <c r="M1516" s="89" t="s">
        <v>245</v>
      </c>
      <c r="N1516" s="88" t="s">
        <v>1674</v>
      </c>
      <c r="O1516" s="88"/>
      <c r="P1516" s="89" t="s">
        <v>224</v>
      </c>
      <c r="Q1516" s="89" t="s">
        <v>1673</v>
      </c>
      <c r="R1516" s="93" t="s">
        <v>1673</v>
      </c>
      <c r="S1516" s="89" t="s">
        <v>6973</v>
      </c>
      <c r="T1516" s="96" t="s">
        <v>9270</v>
      </c>
      <c r="U1516" s="94" t="s">
        <v>6978</v>
      </c>
      <c r="V1516" s="88"/>
      <c r="W1516" s="88"/>
      <c r="X1516" s="89" t="s">
        <v>1673</v>
      </c>
    </row>
    <row r="1517" spans="1:24" ht="15" customHeight="1">
      <c r="A1517" s="88" t="s">
        <v>136</v>
      </c>
      <c r="B1517" s="88" t="s">
        <v>135</v>
      </c>
      <c r="C1517" s="89">
        <v>1798</v>
      </c>
      <c r="D1517" s="90" t="s">
        <v>479</v>
      </c>
      <c r="E1517" s="89" t="s">
        <v>151</v>
      </c>
      <c r="F1517" s="89" t="s">
        <v>1675</v>
      </c>
      <c r="G1517" s="89">
        <v>6000</v>
      </c>
      <c r="H1517" s="89" t="s">
        <v>224</v>
      </c>
      <c r="I1517" s="88"/>
      <c r="J1517" s="91">
        <v>37346</v>
      </c>
      <c r="K1517" s="89"/>
      <c r="L1517" s="92">
        <f>DATE(YEAR(J1517)-26,MONTH(J1517),DAY(J1518))</f>
        <v>27850</v>
      </c>
      <c r="M1517" s="89" t="s">
        <v>245</v>
      </c>
      <c r="N1517" s="88" t="s">
        <v>1674</v>
      </c>
      <c r="O1517" s="88"/>
      <c r="P1517" s="89" t="s">
        <v>224</v>
      </c>
      <c r="Q1517" s="89" t="s">
        <v>4747</v>
      </c>
      <c r="R1517" s="93" t="s">
        <v>2682</v>
      </c>
      <c r="S1517" s="89" t="s">
        <v>6973</v>
      </c>
      <c r="T1517" s="96" t="s">
        <v>9270</v>
      </c>
      <c r="U1517" s="94" t="s">
        <v>6978</v>
      </c>
      <c r="V1517" s="88"/>
      <c r="W1517" s="88"/>
      <c r="X1517" s="89" t="s">
        <v>6416</v>
      </c>
    </row>
    <row r="1518" spans="1:24" ht="15" customHeight="1">
      <c r="A1518" s="88" t="s">
        <v>136</v>
      </c>
      <c r="B1518" s="88" t="s">
        <v>135</v>
      </c>
      <c r="C1518" s="89">
        <v>1800</v>
      </c>
      <c r="D1518" s="90" t="s">
        <v>627</v>
      </c>
      <c r="E1518" s="89" t="s">
        <v>375</v>
      </c>
      <c r="F1518" s="89" t="s">
        <v>1676</v>
      </c>
      <c r="G1518" s="89">
        <v>100</v>
      </c>
      <c r="H1518" s="89" t="s">
        <v>224</v>
      </c>
      <c r="I1518" s="88"/>
      <c r="J1518" s="91">
        <v>37346</v>
      </c>
      <c r="K1518" s="89"/>
      <c r="L1518" s="92">
        <f>DATE(YEAR(J1518)-26,MONTH(J1518),DAY(J1519))</f>
        <v>27850</v>
      </c>
      <c r="M1518" s="89" t="s">
        <v>423</v>
      </c>
      <c r="N1518" s="88" t="s">
        <v>1674</v>
      </c>
      <c r="O1518" s="88"/>
      <c r="P1518" s="89" t="s">
        <v>224</v>
      </c>
      <c r="Q1518" s="89" t="s">
        <v>1673</v>
      </c>
      <c r="R1518" s="93" t="s">
        <v>1673</v>
      </c>
      <c r="S1518" s="89" t="s">
        <v>6973</v>
      </c>
      <c r="T1518" s="96" t="s">
        <v>9270</v>
      </c>
      <c r="U1518" s="94" t="s">
        <v>6978</v>
      </c>
      <c r="V1518" s="88"/>
      <c r="W1518" s="88"/>
      <c r="X1518" s="89" t="s">
        <v>1673</v>
      </c>
    </row>
    <row r="1519" spans="1:24" ht="15" customHeight="1">
      <c r="A1519" s="88" t="s">
        <v>136</v>
      </c>
      <c r="B1519" s="88" t="s">
        <v>135</v>
      </c>
      <c r="C1519" s="89">
        <v>1801</v>
      </c>
      <c r="D1519" s="90" t="s">
        <v>724</v>
      </c>
      <c r="E1519" s="89" t="s">
        <v>841</v>
      </c>
      <c r="F1519" s="89" t="s">
        <v>1675</v>
      </c>
      <c r="G1519" s="89">
        <v>100</v>
      </c>
      <c r="H1519" s="89" t="s">
        <v>1661</v>
      </c>
      <c r="I1519" s="88"/>
      <c r="J1519" s="91">
        <v>37346</v>
      </c>
      <c r="K1519" s="89"/>
      <c r="L1519" s="92">
        <f>DATE(YEAR(J1519)-26,MONTH(J1519),DAY(J1520))</f>
        <v>27850</v>
      </c>
      <c r="M1519" s="89" t="s">
        <v>185</v>
      </c>
      <c r="N1519" s="88" t="s">
        <v>1674</v>
      </c>
      <c r="O1519" s="88"/>
      <c r="P1519" s="89" t="s">
        <v>1661</v>
      </c>
      <c r="Q1519" s="89" t="s">
        <v>1673</v>
      </c>
      <c r="R1519" s="93" t="s">
        <v>1673</v>
      </c>
      <c r="S1519" s="89" t="s">
        <v>6973</v>
      </c>
      <c r="T1519" s="96" t="s">
        <v>9270</v>
      </c>
      <c r="U1519" s="94" t="s">
        <v>6978</v>
      </c>
      <c r="V1519" s="88"/>
      <c r="W1519" s="88"/>
      <c r="X1519" s="89" t="s">
        <v>1673</v>
      </c>
    </row>
    <row r="1520" spans="1:24" ht="15" customHeight="1">
      <c r="A1520" s="88" t="s">
        <v>136</v>
      </c>
      <c r="B1520" s="88" t="s">
        <v>135</v>
      </c>
      <c r="C1520" s="89">
        <v>1802</v>
      </c>
      <c r="D1520" s="90" t="s">
        <v>894</v>
      </c>
      <c r="E1520" s="89" t="s">
        <v>896</v>
      </c>
      <c r="F1520" s="89" t="s">
        <v>1675</v>
      </c>
      <c r="G1520" s="89">
        <v>100</v>
      </c>
      <c r="H1520" s="89" t="s">
        <v>224</v>
      </c>
      <c r="I1520" s="88"/>
      <c r="J1520" s="91">
        <v>37346</v>
      </c>
      <c r="K1520" s="89"/>
      <c r="L1520" s="92">
        <f>DATE(YEAR(J1520)-26,MONTH(J1520),DAY(J1521))</f>
        <v>27850</v>
      </c>
      <c r="M1520" s="89" t="s">
        <v>1195</v>
      </c>
      <c r="N1520" s="88" t="s">
        <v>1674</v>
      </c>
      <c r="O1520" s="88"/>
      <c r="P1520" s="89" t="s">
        <v>224</v>
      </c>
      <c r="Q1520" s="89" t="s">
        <v>1673</v>
      </c>
      <c r="R1520" s="93" t="s">
        <v>1673</v>
      </c>
      <c r="S1520" s="89" t="s">
        <v>6975</v>
      </c>
      <c r="T1520" s="96" t="s">
        <v>9270</v>
      </c>
      <c r="U1520" s="94" t="s">
        <v>6978</v>
      </c>
      <c r="V1520" s="88"/>
      <c r="W1520" s="88"/>
      <c r="X1520" s="89" t="s">
        <v>1673</v>
      </c>
    </row>
    <row r="1521" spans="1:24" ht="15" customHeight="1">
      <c r="A1521" s="88" t="s">
        <v>136</v>
      </c>
      <c r="B1521" s="88" t="s">
        <v>135</v>
      </c>
      <c r="C1521" s="89">
        <v>1803</v>
      </c>
      <c r="D1521" s="90" t="s">
        <v>894</v>
      </c>
      <c r="E1521" s="89" t="s">
        <v>895</v>
      </c>
      <c r="F1521" s="89" t="s">
        <v>1675</v>
      </c>
      <c r="G1521" s="89">
        <v>100</v>
      </c>
      <c r="H1521" s="89" t="s">
        <v>224</v>
      </c>
      <c r="I1521" s="88"/>
      <c r="J1521" s="91">
        <v>37346</v>
      </c>
      <c r="K1521" s="89"/>
      <c r="L1521" s="92">
        <f>DATE(YEAR(J1521)-26,MONTH(J1521),DAY(J1522))</f>
        <v>27850</v>
      </c>
      <c r="M1521" s="89" t="s">
        <v>1528</v>
      </c>
      <c r="N1521" s="88" t="s">
        <v>1674</v>
      </c>
      <c r="O1521" s="88"/>
      <c r="P1521" s="89" t="s">
        <v>224</v>
      </c>
      <c r="Q1521" s="89" t="s">
        <v>1673</v>
      </c>
      <c r="R1521" s="93" t="s">
        <v>1673</v>
      </c>
      <c r="S1521" s="89" t="s">
        <v>6975</v>
      </c>
      <c r="T1521" s="96" t="s">
        <v>9270</v>
      </c>
      <c r="U1521" s="94" t="s">
        <v>6978</v>
      </c>
      <c r="V1521" s="88"/>
      <c r="W1521" s="88"/>
      <c r="X1521" s="89" t="s">
        <v>1673</v>
      </c>
    </row>
    <row r="1522" spans="1:24" ht="15" customHeight="1">
      <c r="A1522" s="88" t="s">
        <v>136</v>
      </c>
      <c r="B1522" s="88" t="s">
        <v>135</v>
      </c>
      <c r="C1522" s="89">
        <v>1804</v>
      </c>
      <c r="D1522" s="90" t="s">
        <v>894</v>
      </c>
      <c r="E1522" s="89" t="s">
        <v>893</v>
      </c>
      <c r="F1522" s="89" t="s">
        <v>1675</v>
      </c>
      <c r="G1522" s="89">
        <v>100</v>
      </c>
      <c r="H1522" s="89" t="s">
        <v>224</v>
      </c>
      <c r="I1522" s="88"/>
      <c r="J1522" s="91">
        <v>37346</v>
      </c>
      <c r="K1522" s="89"/>
      <c r="L1522" s="92">
        <f>DATE(YEAR(J1522)-26,MONTH(J1522),DAY(J1523))</f>
        <v>27850</v>
      </c>
      <c r="M1522" s="89" t="s">
        <v>1528</v>
      </c>
      <c r="N1522" s="88" t="s">
        <v>1674</v>
      </c>
      <c r="O1522" s="88"/>
      <c r="P1522" s="89" t="s">
        <v>224</v>
      </c>
      <c r="Q1522" s="89" t="s">
        <v>1673</v>
      </c>
      <c r="R1522" s="93" t="s">
        <v>1673</v>
      </c>
      <c r="S1522" s="89" t="s">
        <v>6975</v>
      </c>
      <c r="T1522" s="96" t="s">
        <v>9270</v>
      </c>
      <c r="U1522" s="94" t="s">
        <v>6978</v>
      </c>
      <c r="V1522" s="88"/>
      <c r="W1522" s="88"/>
      <c r="X1522" s="89" t="s">
        <v>1673</v>
      </c>
    </row>
    <row r="1523" spans="1:24" ht="15" customHeight="1">
      <c r="A1523" s="88" t="s">
        <v>136</v>
      </c>
      <c r="B1523" s="88" t="s">
        <v>135</v>
      </c>
      <c r="C1523" s="89">
        <v>1805</v>
      </c>
      <c r="D1523" s="90" t="s">
        <v>362</v>
      </c>
      <c r="E1523" s="89" t="s">
        <v>892</v>
      </c>
      <c r="F1523" s="89" t="s">
        <v>1675</v>
      </c>
      <c r="G1523" s="89">
        <v>100</v>
      </c>
      <c r="H1523" s="89" t="s">
        <v>224</v>
      </c>
      <c r="I1523" s="88"/>
      <c r="J1523" s="91">
        <v>37346</v>
      </c>
      <c r="K1523" s="89"/>
      <c r="L1523" s="92">
        <f>DATE(YEAR(J1523)-26,MONTH(J1523),DAY(J1524))</f>
        <v>27850</v>
      </c>
      <c r="M1523" s="89" t="s">
        <v>1527</v>
      </c>
      <c r="N1523" s="88" t="s">
        <v>1674</v>
      </c>
      <c r="O1523" s="88"/>
      <c r="P1523" s="89" t="s">
        <v>224</v>
      </c>
      <c r="Q1523" s="89" t="s">
        <v>1673</v>
      </c>
      <c r="R1523" s="93" t="s">
        <v>1673</v>
      </c>
      <c r="S1523" s="89" t="s">
        <v>6975</v>
      </c>
      <c r="T1523" s="96" t="s">
        <v>9270</v>
      </c>
      <c r="U1523" s="94" t="s">
        <v>6978</v>
      </c>
      <c r="V1523" s="88"/>
      <c r="W1523" s="88"/>
      <c r="X1523" s="89" t="s">
        <v>1673</v>
      </c>
    </row>
    <row r="1524" spans="1:24" ht="15" customHeight="1">
      <c r="A1524" s="88" t="s">
        <v>136</v>
      </c>
      <c r="B1524" s="88" t="s">
        <v>135</v>
      </c>
      <c r="C1524" s="89">
        <v>1807</v>
      </c>
      <c r="D1524" s="90" t="s">
        <v>479</v>
      </c>
      <c r="E1524" s="89" t="s">
        <v>145</v>
      </c>
      <c r="F1524" s="89" t="s">
        <v>1675</v>
      </c>
      <c r="G1524" s="89">
        <v>8500</v>
      </c>
      <c r="H1524" s="89" t="s">
        <v>224</v>
      </c>
      <c r="I1524" s="88"/>
      <c r="J1524" s="91">
        <v>37346</v>
      </c>
      <c r="K1524" s="89"/>
      <c r="L1524" s="92">
        <f>DATE(YEAR(J1524)-26,MONTH(J1524),DAY(J1525))</f>
        <v>27850</v>
      </c>
      <c r="M1524" s="89" t="s">
        <v>563</v>
      </c>
      <c r="N1524" s="88" t="s">
        <v>1674</v>
      </c>
      <c r="O1524" s="88"/>
      <c r="P1524" s="89" t="s">
        <v>224</v>
      </c>
      <c r="Q1524" s="89" t="s">
        <v>4748</v>
      </c>
      <c r="R1524" s="93" t="s">
        <v>2683</v>
      </c>
      <c r="S1524" s="89" t="s">
        <v>6973</v>
      </c>
      <c r="T1524" s="96" t="s">
        <v>9270</v>
      </c>
      <c r="U1524" s="94" t="s">
        <v>6978</v>
      </c>
      <c r="V1524" s="88"/>
      <c r="W1524" s="88"/>
      <c r="X1524" s="89" t="s">
        <v>6417</v>
      </c>
    </row>
    <row r="1525" spans="1:24" ht="15" customHeight="1">
      <c r="A1525" s="88" t="s">
        <v>136</v>
      </c>
      <c r="B1525" s="88" t="s">
        <v>135</v>
      </c>
      <c r="C1525" s="89">
        <v>1808</v>
      </c>
      <c r="D1525" s="90" t="s">
        <v>891</v>
      </c>
      <c r="E1525" s="89" t="s">
        <v>528</v>
      </c>
      <c r="F1525" s="89" t="s">
        <v>1675</v>
      </c>
      <c r="G1525" s="89">
        <v>5100</v>
      </c>
      <c r="H1525" s="89" t="s">
        <v>224</v>
      </c>
      <c r="I1525" s="88"/>
      <c r="J1525" s="91">
        <v>37346</v>
      </c>
      <c r="K1525" s="89"/>
      <c r="L1525" s="92">
        <f>DATE(YEAR(J1525)-26,MONTH(J1525),DAY(J1526))</f>
        <v>27850</v>
      </c>
      <c r="M1525" s="89" t="s">
        <v>1493</v>
      </c>
      <c r="N1525" s="88" t="s">
        <v>1674</v>
      </c>
      <c r="O1525" s="88"/>
      <c r="P1525" s="89" t="s">
        <v>224</v>
      </c>
      <c r="Q1525" s="89" t="s">
        <v>4749</v>
      </c>
      <c r="R1525" s="93" t="s">
        <v>2684</v>
      </c>
      <c r="S1525" s="89" t="s">
        <v>6973</v>
      </c>
      <c r="T1525" s="96" t="s">
        <v>9270</v>
      </c>
      <c r="U1525" s="94" t="s">
        <v>6978</v>
      </c>
      <c r="V1525" s="88"/>
      <c r="W1525" s="88"/>
      <c r="X1525" s="89" t="s">
        <v>6418</v>
      </c>
    </row>
    <row r="1526" spans="1:24" ht="15" customHeight="1">
      <c r="A1526" s="88" t="s">
        <v>136</v>
      </c>
      <c r="B1526" s="88" t="s">
        <v>135</v>
      </c>
      <c r="C1526" s="89">
        <v>1809</v>
      </c>
      <c r="D1526" s="90" t="s">
        <v>452</v>
      </c>
      <c r="E1526" s="89" t="s">
        <v>890</v>
      </c>
      <c r="F1526" s="89" t="s">
        <v>1675</v>
      </c>
      <c r="G1526" s="89">
        <v>9000</v>
      </c>
      <c r="H1526" s="89" t="s">
        <v>1661</v>
      </c>
      <c r="I1526" s="88"/>
      <c r="J1526" s="91">
        <v>37346</v>
      </c>
      <c r="K1526" s="89"/>
      <c r="L1526" s="92">
        <f>DATE(YEAR(J1526)-26,MONTH(J1526),DAY(J1527))</f>
        <v>27850</v>
      </c>
      <c r="M1526" s="89" t="s">
        <v>1526</v>
      </c>
      <c r="N1526" s="88" t="s">
        <v>1674</v>
      </c>
      <c r="O1526" s="88"/>
      <c r="P1526" s="89" t="s">
        <v>1661</v>
      </c>
      <c r="Q1526" s="89" t="s">
        <v>4519</v>
      </c>
      <c r="R1526" s="93" t="s">
        <v>2685</v>
      </c>
      <c r="S1526" s="89" t="s">
        <v>6973</v>
      </c>
      <c r="T1526" s="96" t="s">
        <v>9270</v>
      </c>
      <c r="U1526" s="94" t="s">
        <v>6978</v>
      </c>
      <c r="V1526" s="88"/>
      <c r="W1526" s="88"/>
      <c r="X1526" s="89" t="s">
        <v>6419</v>
      </c>
    </row>
    <row r="1527" spans="1:24" ht="15" customHeight="1">
      <c r="A1527" s="88" t="s">
        <v>136</v>
      </c>
      <c r="B1527" s="88" t="s">
        <v>135</v>
      </c>
      <c r="C1527" s="89">
        <v>1810</v>
      </c>
      <c r="D1527" s="90" t="s">
        <v>889</v>
      </c>
      <c r="E1527" s="89" t="s">
        <v>474</v>
      </c>
      <c r="F1527" s="89" t="s">
        <v>1676</v>
      </c>
      <c r="G1527" s="89">
        <v>100</v>
      </c>
      <c r="H1527" s="89" t="s">
        <v>224</v>
      </c>
      <c r="I1527" s="88"/>
      <c r="J1527" s="91">
        <v>37346</v>
      </c>
      <c r="K1527" s="89"/>
      <c r="L1527" s="92">
        <f>DATE(YEAR(J1527)-26,MONTH(J1527),DAY(J1528))</f>
        <v>27850</v>
      </c>
      <c r="M1527" s="89" t="s">
        <v>860</v>
      </c>
      <c r="N1527" s="88" t="s">
        <v>1674</v>
      </c>
      <c r="O1527" s="88"/>
      <c r="P1527" s="89" t="s">
        <v>224</v>
      </c>
      <c r="Q1527" s="89" t="s">
        <v>1673</v>
      </c>
      <c r="R1527" s="93" t="s">
        <v>1673</v>
      </c>
      <c r="S1527" s="89" t="s">
        <v>6973</v>
      </c>
      <c r="T1527" s="96" t="s">
        <v>9270</v>
      </c>
      <c r="U1527" s="94" t="s">
        <v>6978</v>
      </c>
      <c r="V1527" s="88"/>
      <c r="W1527" s="88"/>
      <c r="X1527" s="89" t="s">
        <v>1673</v>
      </c>
    </row>
    <row r="1528" spans="1:24" ht="15" customHeight="1">
      <c r="A1528" s="88" t="s">
        <v>136</v>
      </c>
      <c r="B1528" s="88" t="s">
        <v>135</v>
      </c>
      <c r="C1528" s="89">
        <v>1811</v>
      </c>
      <c r="D1528" s="90" t="s">
        <v>888</v>
      </c>
      <c r="E1528" s="89" t="s">
        <v>245</v>
      </c>
      <c r="F1528" s="89" t="s">
        <v>1675</v>
      </c>
      <c r="G1528" s="89">
        <v>1000</v>
      </c>
      <c r="H1528" s="89" t="s">
        <v>1660</v>
      </c>
      <c r="I1528" s="88"/>
      <c r="J1528" s="91">
        <v>37346</v>
      </c>
      <c r="K1528" s="89"/>
      <c r="L1528" s="92">
        <f>DATE(YEAR(J1528)-26,MONTH(J1528),DAY(J1529))</f>
        <v>27850</v>
      </c>
      <c r="M1528" s="89" t="s">
        <v>614</v>
      </c>
      <c r="N1528" s="88" t="s">
        <v>1674</v>
      </c>
      <c r="O1528" s="88"/>
      <c r="P1528" s="89" t="s">
        <v>1660</v>
      </c>
      <c r="Q1528" s="89" t="s">
        <v>1673</v>
      </c>
      <c r="R1528" s="93" t="s">
        <v>1673</v>
      </c>
      <c r="S1528" s="89" t="s">
        <v>6973</v>
      </c>
      <c r="T1528" s="96" t="s">
        <v>9270</v>
      </c>
      <c r="U1528" s="94" t="s">
        <v>6978</v>
      </c>
      <c r="V1528" s="88"/>
      <c r="W1528" s="88"/>
      <c r="X1528" s="89" t="s">
        <v>1673</v>
      </c>
    </row>
    <row r="1529" spans="1:24" ht="15" customHeight="1">
      <c r="A1529" s="88" t="s">
        <v>136</v>
      </c>
      <c r="B1529" s="88" t="s">
        <v>135</v>
      </c>
      <c r="C1529" s="89">
        <v>1812</v>
      </c>
      <c r="D1529" s="90" t="s">
        <v>264</v>
      </c>
      <c r="E1529" s="89" t="s">
        <v>256</v>
      </c>
      <c r="F1529" s="89" t="s">
        <v>1675</v>
      </c>
      <c r="G1529" s="89">
        <v>10000</v>
      </c>
      <c r="H1529" s="89" t="s">
        <v>1661</v>
      </c>
      <c r="I1529" s="88"/>
      <c r="J1529" s="91">
        <v>37346</v>
      </c>
      <c r="K1529" s="89"/>
      <c r="L1529" s="92">
        <f>DATE(YEAR(J1529)-26,MONTH(J1529),DAY(J1530))</f>
        <v>27850</v>
      </c>
      <c r="M1529" s="89" t="s">
        <v>856</v>
      </c>
      <c r="N1529" s="88" t="s">
        <v>1674</v>
      </c>
      <c r="O1529" s="88"/>
      <c r="P1529" s="89" t="s">
        <v>1661</v>
      </c>
      <c r="Q1529" s="89" t="s">
        <v>4750</v>
      </c>
      <c r="R1529" s="93" t="s">
        <v>2686</v>
      </c>
      <c r="S1529" s="89" t="s">
        <v>6973</v>
      </c>
      <c r="T1529" s="96" t="s">
        <v>9270</v>
      </c>
      <c r="U1529" s="94" t="s">
        <v>6979</v>
      </c>
      <c r="V1529" s="88"/>
      <c r="W1529" s="88"/>
      <c r="X1529" s="89" t="s">
        <v>6420</v>
      </c>
    </row>
    <row r="1530" spans="1:24" ht="15" customHeight="1">
      <c r="A1530" s="88" t="s">
        <v>136</v>
      </c>
      <c r="B1530" s="88" t="s">
        <v>135</v>
      </c>
      <c r="C1530" s="89">
        <v>1813</v>
      </c>
      <c r="D1530" s="90" t="s">
        <v>724</v>
      </c>
      <c r="E1530" s="89" t="s">
        <v>656</v>
      </c>
      <c r="F1530" s="89" t="s">
        <v>1676</v>
      </c>
      <c r="G1530" s="89">
        <v>9500</v>
      </c>
      <c r="H1530" s="89" t="s">
        <v>1661</v>
      </c>
      <c r="I1530" s="88"/>
      <c r="J1530" s="91">
        <v>37346</v>
      </c>
      <c r="K1530" s="89"/>
      <c r="L1530" s="92">
        <f>DATE(YEAR(J1530)-26,MONTH(J1530),DAY(J1531))</f>
        <v>27850</v>
      </c>
      <c r="M1530" s="89" t="s">
        <v>256</v>
      </c>
      <c r="N1530" s="88" t="s">
        <v>1674</v>
      </c>
      <c r="O1530" s="88"/>
      <c r="P1530" s="89" t="s">
        <v>1661</v>
      </c>
      <c r="Q1530" s="89" t="s">
        <v>4751</v>
      </c>
      <c r="R1530" s="93" t="s">
        <v>2687</v>
      </c>
      <c r="S1530" s="89" t="s">
        <v>6973</v>
      </c>
      <c r="T1530" s="96" t="s">
        <v>9270</v>
      </c>
      <c r="U1530" s="94" t="s">
        <v>6978</v>
      </c>
      <c r="V1530" s="88"/>
      <c r="W1530" s="88"/>
      <c r="X1530" s="89" t="s">
        <v>6421</v>
      </c>
    </row>
    <row r="1531" spans="1:24" ht="15" customHeight="1">
      <c r="A1531" s="88" t="s">
        <v>136</v>
      </c>
      <c r="B1531" s="88" t="s">
        <v>135</v>
      </c>
      <c r="C1531" s="89">
        <v>1814</v>
      </c>
      <c r="D1531" s="90" t="s">
        <v>724</v>
      </c>
      <c r="E1531" s="89" t="s">
        <v>245</v>
      </c>
      <c r="F1531" s="89" t="s">
        <v>1675</v>
      </c>
      <c r="G1531" s="89">
        <v>32500</v>
      </c>
      <c r="H1531" s="89" t="s">
        <v>1661</v>
      </c>
      <c r="I1531" s="88"/>
      <c r="J1531" s="91">
        <v>37346</v>
      </c>
      <c r="K1531" s="89"/>
      <c r="L1531" s="92">
        <f>DATE(YEAR(J1531)-26,MONTH(J1531),DAY(J1532))</f>
        <v>27850</v>
      </c>
      <c r="M1531" s="89" t="s">
        <v>185</v>
      </c>
      <c r="N1531" s="88" t="s">
        <v>1674</v>
      </c>
      <c r="O1531" s="88"/>
      <c r="P1531" s="89" t="s">
        <v>1661</v>
      </c>
      <c r="Q1531" s="89" t="s">
        <v>4752</v>
      </c>
      <c r="R1531" s="93" t="s">
        <v>2688</v>
      </c>
      <c r="S1531" s="89" t="s">
        <v>6973</v>
      </c>
      <c r="T1531" s="96" t="s">
        <v>9270</v>
      </c>
      <c r="U1531" s="94" t="s">
        <v>6977</v>
      </c>
      <c r="V1531" s="88"/>
      <c r="W1531" s="88"/>
      <c r="X1531" s="89" t="s">
        <v>6422</v>
      </c>
    </row>
    <row r="1532" spans="1:24" ht="15" customHeight="1">
      <c r="A1532" s="88" t="s">
        <v>136</v>
      </c>
      <c r="B1532" s="88" t="s">
        <v>135</v>
      </c>
      <c r="C1532" s="89">
        <v>1815</v>
      </c>
      <c r="D1532" s="90" t="s">
        <v>865</v>
      </c>
      <c r="E1532" s="89" t="s">
        <v>324</v>
      </c>
      <c r="F1532" s="89" t="s">
        <v>1675</v>
      </c>
      <c r="G1532" s="89">
        <v>9900</v>
      </c>
      <c r="H1532" s="89" t="s">
        <v>224</v>
      </c>
      <c r="I1532" s="88"/>
      <c r="J1532" s="91">
        <v>37346</v>
      </c>
      <c r="K1532" s="89"/>
      <c r="L1532" s="92">
        <f>DATE(YEAR(J1532)-26,MONTH(J1532),DAY(J1533))</f>
        <v>27850</v>
      </c>
      <c r="M1532" s="89" t="s">
        <v>256</v>
      </c>
      <c r="N1532" s="88" t="s">
        <v>1674</v>
      </c>
      <c r="O1532" s="88"/>
      <c r="P1532" s="89" t="s">
        <v>224</v>
      </c>
      <c r="Q1532" s="89" t="s">
        <v>4753</v>
      </c>
      <c r="R1532" s="93" t="s">
        <v>2689</v>
      </c>
      <c r="S1532" s="89" t="s">
        <v>6973</v>
      </c>
      <c r="T1532" s="96" t="s">
        <v>9270</v>
      </c>
      <c r="U1532" s="94" t="s">
        <v>6979</v>
      </c>
      <c r="V1532" s="88"/>
      <c r="W1532" s="88"/>
      <c r="X1532" s="89" t="s">
        <v>6423</v>
      </c>
    </row>
    <row r="1533" spans="1:24" ht="15" customHeight="1">
      <c r="A1533" s="88" t="s">
        <v>136</v>
      </c>
      <c r="B1533" s="88" t="s">
        <v>135</v>
      </c>
      <c r="C1533" s="89">
        <v>1816</v>
      </c>
      <c r="D1533" s="90" t="s">
        <v>724</v>
      </c>
      <c r="E1533" s="89" t="s">
        <v>256</v>
      </c>
      <c r="F1533" s="89" t="s">
        <v>1675</v>
      </c>
      <c r="G1533" s="89">
        <v>10500</v>
      </c>
      <c r="H1533" s="89" t="s">
        <v>1661</v>
      </c>
      <c r="I1533" s="88"/>
      <c r="J1533" s="91">
        <v>37346</v>
      </c>
      <c r="K1533" s="89"/>
      <c r="L1533" s="92">
        <f>DATE(YEAR(J1533)-26,MONTH(J1533),DAY(J1534))</f>
        <v>27850</v>
      </c>
      <c r="M1533" s="89" t="s">
        <v>506</v>
      </c>
      <c r="N1533" s="88" t="s">
        <v>1674</v>
      </c>
      <c r="O1533" s="88"/>
      <c r="P1533" s="89" t="s">
        <v>1661</v>
      </c>
      <c r="Q1533" s="89" t="s">
        <v>4754</v>
      </c>
      <c r="R1533" s="93" t="s">
        <v>2690</v>
      </c>
      <c r="S1533" s="89" t="s">
        <v>6973</v>
      </c>
      <c r="T1533" s="96" t="s">
        <v>9270</v>
      </c>
      <c r="U1533" s="94" t="s">
        <v>6977</v>
      </c>
      <c r="V1533" s="88"/>
      <c r="W1533" s="88"/>
      <c r="X1533" s="89" t="s">
        <v>6424</v>
      </c>
    </row>
    <row r="1534" spans="1:24" ht="15" customHeight="1">
      <c r="A1534" s="88" t="s">
        <v>136</v>
      </c>
      <c r="B1534" s="88" t="s">
        <v>135</v>
      </c>
      <c r="C1534" s="89">
        <v>1817</v>
      </c>
      <c r="D1534" s="90" t="s">
        <v>362</v>
      </c>
      <c r="E1534" s="89" t="s">
        <v>298</v>
      </c>
      <c r="F1534" s="89" t="s">
        <v>1675</v>
      </c>
      <c r="G1534" s="89">
        <v>9100</v>
      </c>
      <c r="H1534" s="89" t="s">
        <v>224</v>
      </c>
      <c r="I1534" s="88"/>
      <c r="J1534" s="91">
        <v>37346</v>
      </c>
      <c r="K1534" s="89"/>
      <c r="L1534" s="92">
        <f>DATE(YEAR(J1534)-26,MONTH(J1534),DAY(J1535))</f>
        <v>27850</v>
      </c>
      <c r="M1534" s="89" t="s">
        <v>245</v>
      </c>
      <c r="N1534" s="88" t="s">
        <v>1674</v>
      </c>
      <c r="O1534" s="88"/>
      <c r="P1534" s="89" t="s">
        <v>224</v>
      </c>
      <c r="Q1534" s="89" t="s">
        <v>4755</v>
      </c>
      <c r="R1534" s="93" t="s">
        <v>2691</v>
      </c>
      <c r="S1534" s="89" t="s">
        <v>6973</v>
      </c>
      <c r="T1534" s="96" t="s">
        <v>9270</v>
      </c>
      <c r="U1534" s="94" t="s">
        <v>6978</v>
      </c>
      <c r="V1534" s="88"/>
      <c r="W1534" s="88"/>
      <c r="X1534" s="89" t="s">
        <v>6425</v>
      </c>
    </row>
    <row r="1535" spans="1:24" ht="15" customHeight="1">
      <c r="A1535" s="88" t="s">
        <v>136</v>
      </c>
      <c r="B1535" s="88" t="s">
        <v>135</v>
      </c>
      <c r="C1535" s="89">
        <v>1818</v>
      </c>
      <c r="D1535" s="90" t="s">
        <v>862</v>
      </c>
      <c r="E1535" s="89" t="s">
        <v>169</v>
      </c>
      <c r="F1535" s="89" t="s">
        <v>1676</v>
      </c>
      <c r="G1535" s="89">
        <v>600</v>
      </c>
      <c r="H1535" s="89" t="s">
        <v>224</v>
      </c>
      <c r="I1535" s="88"/>
      <c r="J1535" s="91">
        <v>37346</v>
      </c>
      <c r="K1535" s="89"/>
      <c r="L1535" s="92">
        <f>DATE(YEAR(J1535)-26,MONTH(J1535),DAY(J1536))</f>
        <v>27850</v>
      </c>
      <c r="M1535" s="89" t="s">
        <v>423</v>
      </c>
      <c r="N1535" s="88" t="s">
        <v>1674</v>
      </c>
      <c r="O1535" s="88"/>
      <c r="P1535" s="89" t="s">
        <v>224</v>
      </c>
      <c r="Q1535" s="89" t="s">
        <v>1673</v>
      </c>
      <c r="R1535" s="93" t="s">
        <v>1673</v>
      </c>
      <c r="S1535" s="89" t="s">
        <v>6973</v>
      </c>
      <c r="T1535" s="96" t="s">
        <v>9270</v>
      </c>
      <c r="U1535" s="94" t="s">
        <v>6978</v>
      </c>
      <c r="V1535" s="88"/>
      <c r="W1535" s="88"/>
      <c r="X1535" s="89" t="s">
        <v>1673</v>
      </c>
    </row>
    <row r="1536" spans="1:24" ht="15" customHeight="1">
      <c r="A1536" s="88" t="s">
        <v>136</v>
      </c>
      <c r="B1536" s="88" t="s">
        <v>135</v>
      </c>
      <c r="C1536" s="89">
        <v>1819</v>
      </c>
      <c r="D1536" s="90" t="s">
        <v>887</v>
      </c>
      <c r="E1536" s="89" t="s">
        <v>256</v>
      </c>
      <c r="F1536" s="89" t="s">
        <v>1675</v>
      </c>
      <c r="G1536" s="89">
        <v>100</v>
      </c>
      <c r="H1536" s="89" t="s">
        <v>1661</v>
      </c>
      <c r="I1536" s="88"/>
      <c r="J1536" s="91">
        <v>37346</v>
      </c>
      <c r="K1536" s="89"/>
      <c r="L1536" s="92">
        <f>DATE(YEAR(J1536)-26,MONTH(J1536),DAY(J1537))</f>
        <v>27850</v>
      </c>
      <c r="M1536" s="89" t="s">
        <v>867</v>
      </c>
      <c r="N1536" s="88" t="s">
        <v>1674</v>
      </c>
      <c r="O1536" s="88"/>
      <c r="P1536" s="89" t="s">
        <v>1661</v>
      </c>
      <c r="Q1536" s="89" t="s">
        <v>1673</v>
      </c>
      <c r="R1536" s="93" t="s">
        <v>1673</v>
      </c>
      <c r="S1536" s="89" t="s">
        <v>6973</v>
      </c>
      <c r="T1536" s="96" t="s">
        <v>9270</v>
      </c>
      <c r="U1536" s="94" t="s">
        <v>6978</v>
      </c>
      <c r="V1536" s="88"/>
      <c r="W1536" s="88"/>
      <c r="X1536" s="89" t="s">
        <v>1673</v>
      </c>
    </row>
    <row r="1537" spans="1:24" ht="15" customHeight="1">
      <c r="A1537" s="88" t="s">
        <v>136</v>
      </c>
      <c r="B1537" s="88" t="s">
        <v>135</v>
      </c>
      <c r="C1537" s="89">
        <v>1822</v>
      </c>
      <c r="D1537" s="90" t="s">
        <v>873</v>
      </c>
      <c r="E1537" s="89" t="s">
        <v>164</v>
      </c>
      <c r="F1537" s="89" t="s">
        <v>1675</v>
      </c>
      <c r="G1537" s="89">
        <v>1000</v>
      </c>
      <c r="H1537" s="89" t="s">
        <v>1661</v>
      </c>
      <c r="I1537" s="88"/>
      <c r="J1537" s="91">
        <v>37346</v>
      </c>
      <c r="K1537" s="89"/>
      <c r="L1537" s="92">
        <f>DATE(YEAR(J1537)-26,MONTH(J1537),DAY(J1538))</f>
        <v>27850</v>
      </c>
      <c r="M1537" s="89" t="s">
        <v>149</v>
      </c>
      <c r="N1537" s="88" t="s">
        <v>1674</v>
      </c>
      <c r="O1537" s="88"/>
      <c r="P1537" s="89" t="s">
        <v>1661</v>
      </c>
      <c r="Q1537" s="89" t="s">
        <v>1673</v>
      </c>
      <c r="R1537" s="93" t="s">
        <v>1673</v>
      </c>
      <c r="S1537" s="89" t="s">
        <v>6973</v>
      </c>
      <c r="T1537" s="96" t="s">
        <v>9270</v>
      </c>
      <c r="U1537" s="94" t="s">
        <v>6978</v>
      </c>
      <c r="V1537" s="88"/>
      <c r="W1537" s="88"/>
      <c r="X1537" s="89" t="s">
        <v>1673</v>
      </c>
    </row>
    <row r="1538" spans="1:24" ht="15" customHeight="1">
      <c r="A1538" s="88" t="s">
        <v>136</v>
      </c>
      <c r="B1538" s="88" t="s">
        <v>135</v>
      </c>
      <c r="C1538" s="89">
        <v>1823</v>
      </c>
      <c r="D1538" s="90" t="s">
        <v>873</v>
      </c>
      <c r="E1538" s="89" t="s">
        <v>336</v>
      </c>
      <c r="F1538" s="89" t="s">
        <v>1675</v>
      </c>
      <c r="G1538" s="89">
        <v>1000</v>
      </c>
      <c r="H1538" s="89" t="s">
        <v>1661</v>
      </c>
      <c r="I1538" s="88"/>
      <c r="J1538" s="91">
        <v>37346</v>
      </c>
      <c r="K1538" s="89"/>
      <c r="L1538" s="92">
        <f>DATE(YEAR(J1538)-26,MONTH(J1538),DAY(J1539))</f>
        <v>27850</v>
      </c>
      <c r="M1538" s="89" t="s">
        <v>149</v>
      </c>
      <c r="N1538" s="88" t="s">
        <v>1674</v>
      </c>
      <c r="O1538" s="88"/>
      <c r="P1538" s="89" t="s">
        <v>1661</v>
      </c>
      <c r="Q1538" s="89" t="s">
        <v>1673</v>
      </c>
      <c r="R1538" s="93" t="s">
        <v>1673</v>
      </c>
      <c r="S1538" s="89" t="s">
        <v>6973</v>
      </c>
      <c r="T1538" s="96" t="s">
        <v>9270</v>
      </c>
      <c r="U1538" s="94" t="s">
        <v>6978</v>
      </c>
      <c r="V1538" s="88"/>
      <c r="W1538" s="88"/>
      <c r="X1538" s="89" t="s">
        <v>1673</v>
      </c>
    </row>
    <row r="1539" spans="1:24" ht="15" customHeight="1">
      <c r="A1539" s="88" t="s">
        <v>136</v>
      </c>
      <c r="B1539" s="88" t="s">
        <v>135</v>
      </c>
      <c r="C1539" s="89">
        <v>1825</v>
      </c>
      <c r="D1539" s="90" t="s">
        <v>886</v>
      </c>
      <c r="E1539" s="89" t="s">
        <v>239</v>
      </c>
      <c r="F1539" s="89" t="s">
        <v>1675</v>
      </c>
      <c r="G1539" s="89">
        <v>5500</v>
      </c>
      <c r="H1539" s="89" t="s">
        <v>224</v>
      </c>
      <c r="I1539" s="88"/>
      <c r="J1539" s="91">
        <v>37346</v>
      </c>
      <c r="K1539" s="89"/>
      <c r="L1539" s="92">
        <f>DATE(YEAR(J1539)-26,MONTH(J1539),DAY(J1540))</f>
        <v>27850</v>
      </c>
      <c r="M1539" s="89" t="s">
        <v>860</v>
      </c>
      <c r="N1539" s="88" t="s">
        <v>1674</v>
      </c>
      <c r="O1539" s="88"/>
      <c r="P1539" s="89" t="s">
        <v>224</v>
      </c>
      <c r="Q1539" s="89" t="s">
        <v>4756</v>
      </c>
      <c r="R1539" s="93" t="s">
        <v>2692</v>
      </c>
      <c r="S1539" s="89" t="s">
        <v>6973</v>
      </c>
      <c r="T1539" s="96" t="s">
        <v>9270</v>
      </c>
      <c r="U1539" s="94" t="s">
        <v>6978</v>
      </c>
      <c r="V1539" s="88"/>
      <c r="W1539" s="88"/>
      <c r="X1539" s="89" t="s">
        <v>6426</v>
      </c>
    </row>
    <row r="1540" spans="1:24" ht="15" customHeight="1">
      <c r="A1540" s="88" t="s">
        <v>136</v>
      </c>
      <c r="B1540" s="88" t="s">
        <v>135</v>
      </c>
      <c r="C1540" s="89">
        <v>1826</v>
      </c>
      <c r="D1540" s="90" t="s">
        <v>885</v>
      </c>
      <c r="E1540" s="89" t="s">
        <v>180</v>
      </c>
      <c r="F1540" s="89" t="s">
        <v>1675</v>
      </c>
      <c r="G1540" s="89">
        <v>8000</v>
      </c>
      <c r="H1540" s="89" t="s">
        <v>224</v>
      </c>
      <c r="I1540" s="88"/>
      <c r="J1540" s="91">
        <v>37346</v>
      </c>
      <c r="K1540" s="89"/>
      <c r="L1540" s="92">
        <f>DATE(YEAR(J1540)-26,MONTH(J1540),DAY(J1541))</f>
        <v>27850</v>
      </c>
      <c r="M1540" s="89" t="s">
        <v>256</v>
      </c>
      <c r="N1540" s="88" t="s">
        <v>1674</v>
      </c>
      <c r="O1540" s="88"/>
      <c r="P1540" s="89" t="s">
        <v>224</v>
      </c>
      <c r="Q1540" s="89" t="s">
        <v>4757</v>
      </c>
      <c r="R1540" s="93" t="s">
        <v>2693</v>
      </c>
      <c r="S1540" s="89" t="s">
        <v>6973</v>
      </c>
      <c r="T1540" s="96" t="s">
        <v>9270</v>
      </c>
      <c r="U1540" s="94" t="s">
        <v>6978</v>
      </c>
      <c r="V1540" s="88"/>
      <c r="W1540" s="88"/>
      <c r="X1540" s="89" t="s">
        <v>6427</v>
      </c>
    </row>
    <row r="1541" spans="1:24" ht="15" customHeight="1">
      <c r="A1541" s="88" t="s">
        <v>136</v>
      </c>
      <c r="B1541" s="88" t="s">
        <v>135</v>
      </c>
      <c r="C1541" s="89">
        <v>1827</v>
      </c>
      <c r="D1541" s="90" t="s">
        <v>884</v>
      </c>
      <c r="E1541" s="89" t="s">
        <v>151</v>
      </c>
      <c r="F1541" s="89" t="s">
        <v>1675</v>
      </c>
      <c r="G1541" s="89">
        <v>11500</v>
      </c>
      <c r="H1541" s="89" t="s">
        <v>224</v>
      </c>
      <c r="I1541" s="88"/>
      <c r="J1541" s="91">
        <v>37346</v>
      </c>
      <c r="K1541" s="89"/>
      <c r="L1541" s="92">
        <f>DATE(YEAR(J1541)-26,MONTH(J1541),DAY(J1542))</f>
        <v>27850</v>
      </c>
      <c r="M1541" s="89" t="s">
        <v>860</v>
      </c>
      <c r="N1541" s="88" t="s">
        <v>1674</v>
      </c>
      <c r="O1541" s="88"/>
      <c r="P1541" s="89" t="s">
        <v>224</v>
      </c>
      <c r="Q1541" s="89" t="s">
        <v>4758</v>
      </c>
      <c r="R1541" s="93" t="s">
        <v>2694</v>
      </c>
      <c r="S1541" s="89" t="s">
        <v>6973</v>
      </c>
      <c r="T1541" s="96" t="s">
        <v>9270</v>
      </c>
      <c r="U1541" s="94" t="s">
        <v>6978</v>
      </c>
      <c r="V1541" s="88"/>
      <c r="W1541" s="88"/>
      <c r="X1541" s="89" t="s">
        <v>6428</v>
      </c>
    </row>
    <row r="1542" spans="1:24" ht="15" customHeight="1">
      <c r="A1542" s="88" t="s">
        <v>136</v>
      </c>
      <c r="B1542" s="88" t="s">
        <v>135</v>
      </c>
      <c r="C1542" s="89">
        <v>1829</v>
      </c>
      <c r="D1542" s="90" t="s">
        <v>883</v>
      </c>
      <c r="E1542" s="89" t="s">
        <v>577</v>
      </c>
      <c r="F1542" s="89" t="s">
        <v>1676</v>
      </c>
      <c r="G1542" s="89">
        <v>1500</v>
      </c>
      <c r="H1542" s="89" t="s">
        <v>224</v>
      </c>
      <c r="I1542" s="88"/>
      <c r="J1542" s="91">
        <v>37346</v>
      </c>
      <c r="K1542" s="89"/>
      <c r="L1542" s="92">
        <f>DATE(YEAR(J1542)-26,MONTH(J1542),DAY(J1543))</f>
        <v>27850</v>
      </c>
      <c r="M1542" s="89" t="s">
        <v>151</v>
      </c>
      <c r="N1542" s="88" t="s">
        <v>1674</v>
      </c>
      <c r="O1542" s="88"/>
      <c r="P1542" s="89" t="s">
        <v>224</v>
      </c>
      <c r="Q1542" s="89" t="s">
        <v>1673</v>
      </c>
      <c r="R1542" s="93" t="s">
        <v>1673</v>
      </c>
      <c r="S1542" s="89" t="s">
        <v>6973</v>
      </c>
      <c r="T1542" s="96" t="s">
        <v>9270</v>
      </c>
      <c r="U1542" s="94" t="s">
        <v>6979</v>
      </c>
      <c r="V1542" s="88"/>
      <c r="W1542" s="88"/>
      <c r="X1542" s="89" t="s">
        <v>1673</v>
      </c>
    </row>
    <row r="1543" spans="1:24" ht="15" customHeight="1">
      <c r="A1543" s="88" t="s">
        <v>136</v>
      </c>
      <c r="B1543" s="88" t="s">
        <v>135</v>
      </c>
      <c r="C1543" s="89">
        <v>1830</v>
      </c>
      <c r="D1543" s="90" t="s">
        <v>724</v>
      </c>
      <c r="E1543" s="89" t="s">
        <v>528</v>
      </c>
      <c r="F1543" s="89" t="s">
        <v>1675</v>
      </c>
      <c r="G1543" s="89">
        <v>5710</v>
      </c>
      <c r="H1543" s="89" t="s">
        <v>1661</v>
      </c>
      <c r="I1543" s="88"/>
      <c r="J1543" s="91">
        <v>37346</v>
      </c>
      <c r="K1543" s="89"/>
      <c r="L1543" s="92">
        <f>DATE(YEAR(J1543)-26,MONTH(J1543),DAY(J1544))</f>
        <v>27850</v>
      </c>
      <c r="M1543" s="89" t="s">
        <v>256</v>
      </c>
      <c r="N1543" s="88" t="s">
        <v>1674</v>
      </c>
      <c r="O1543" s="88"/>
      <c r="P1543" s="89" t="s">
        <v>1661</v>
      </c>
      <c r="Q1543" s="89" t="s">
        <v>4759</v>
      </c>
      <c r="R1543" s="93" t="s">
        <v>2695</v>
      </c>
      <c r="S1543" s="89" t="s">
        <v>6973</v>
      </c>
      <c r="T1543" s="96" t="s">
        <v>9270</v>
      </c>
      <c r="U1543" s="94" t="s">
        <v>6978</v>
      </c>
      <c r="V1543" s="88"/>
      <c r="W1543" s="88"/>
      <c r="X1543" s="89" t="s">
        <v>6429</v>
      </c>
    </row>
    <row r="1544" spans="1:24" ht="15" customHeight="1">
      <c r="A1544" s="88" t="s">
        <v>136</v>
      </c>
      <c r="B1544" s="88" t="s">
        <v>135</v>
      </c>
      <c r="C1544" s="89">
        <v>1831</v>
      </c>
      <c r="D1544" s="90" t="s">
        <v>882</v>
      </c>
      <c r="E1544" s="89" t="s">
        <v>256</v>
      </c>
      <c r="F1544" s="89" t="s">
        <v>1675</v>
      </c>
      <c r="G1544" s="89">
        <v>100</v>
      </c>
      <c r="H1544" s="89" t="s">
        <v>224</v>
      </c>
      <c r="I1544" s="88"/>
      <c r="J1544" s="91">
        <v>37346</v>
      </c>
      <c r="K1544" s="89"/>
      <c r="L1544" s="92">
        <f>DATE(YEAR(J1544)-26,MONTH(J1544),DAY(J1545))</f>
        <v>27850</v>
      </c>
      <c r="M1544" s="89" t="s">
        <v>388</v>
      </c>
      <c r="N1544" s="88" t="s">
        <v>1674</v>
      </c>
      <c r="O1544" s="88"/>
      <c r="P1544" s="89" t="s">
        <v>224</v>
      </c>
      <c r="Q1544" s="89" t="s">
        <v>1673</v>
      </c>
      <c r="R1544" s="93" t="s">
        <v>1673</v>
      </c>
      <c r="S1544" s="89" t="s">
        <v>6973</v>
      </c>
      <c r="T1544" s="96" t="s">
        <v>9270</v>
      </c>
      <c r="U1544" s="94" t="s">
        <v>6978</v>
      </c>
      <c r="V1544" s="88"/>
      <c r="W1544" s="88"/>
      <c r="X1544" s="89" t="s">
        <v>1673</v>
      </c>
    </row>
    <row r="1545" spans="1:24" ht="15" customHeight="1">
      <c r="A1545" s="88" t="s">
        <v>136</v>
      </c>
      <c r="B1545" s="88" t="s">
        <v>135</v>
      </c>
      <c r="C1545" s="89">
        <v>1832</v>
      </c>
      <c r="D1545" s="90" t="s">
        <v>264</v>
      </c>
      <c r="E1545" s="89" t="s">
        <v>185</v>
      </c>
      <c r="F1545" s="89" t="s">
        <v>1675</v>
      </c>
      <c r="G1545" s="89">
        <v>10000</v>
      </c>
      <c r="H1545" s="89" t="s">
        <v>1661</v>
      </c>
      <c r="I1545" s="88"/>
      <c r="J1545" s="91">
        <v>37346</v>
      </c>
      <c r="K1545" s="89"/>
      <c r="L1545" s="92">
        <f>DATE(YEAR(J1545)-26,MONTH(J1545),DAY(J1546))</f>
        <v>27850</v>
      </c>
      <c r="M1545" s="89" t="s">
        <v>909</v>
      </c>
      <c r="N1545" s="88" t="s">
        <v>1674</v>
      </c>
      <c r="O1545" s="88"/>
      <c r="P1545" s="89" t="s">
        <v>1661</v>
      </c>
      <c r="Q1545" s="89" t="s">
        <v>4760</v>
      </c>
      <c r="R1545" s="93" t="s">
        <v>2696</v>
      </c>
      <c r="S1545" s="89" t="s">
        <v>6973</v>
      </c>
      <c r="T1545" s="96" t="s">
        <v>9270</v>
      </c>
      <c r="U1545" s="94" t="s">
        <v>6979</v>
      </c>
      <c r="V1545" s="88"/>
      <c r="W1545" s="88"/>
      <c r="X1545" s="89" t="s">
        <v>6430</v>
      </c>
    </row>
    <row r="1546" spans="1:24" ht="15" customHeight="1">
      <c r="A1546" s="88" t="s">
        <v>136</v>
      </c>
      <c r="B1546" s="88" t="s">
        <v>135</v>
      </c>
      <c r="C1546" s="89">
        <v>1833</v>
      </c>
      <c r="D1546" s="90" t="s">
        <v>881</v>
      </c>
      <c r="E1546" s="89" t="s">
        <v>262</v>
      </c>
      <c r="F1546" s="89" t="s">
        <v>1675</v>
      </c>
      <c r="G1546" s="89">
        <v>9600</v>
      </c>
      <c r="H1546" s="89" t="s">
        <v>1661</v>
      </c>
      <c r="I1546" s="88"/>
      <c r="J1546" s="91">
        <v>37346</v>
      </c>
      <c r="K1546" s="89"/>
      <c r="L1546" s="92">
        <f>DATE(YEAR(J1546)-26,MONTH(J1546),DAY(J1547))</f>
        <v>27850</v>
      </c>
      <c r="M1546" s="89" t="s">
        <v>909</v>
      </c>
      <c r="N1546" s="88" t="s">
        <v>1674</v>
      </c>
      <c r="O1546" s="88"/>
      <c r="P1546" s="89" t="s">
        <v>1661</v>
      </c>
      <c r="Q1546" s="89" t="s">
        <v>4761</v>
      </c>
      <c r="R1546" s="93" t="s">
        <v>2697</v>
      </c>
      <c r="S1546" s="89" t="s">
        <v>6973</v>
      </c>
      <c r="T1546" s="96" t="s">
        <v>9270</v>
      </c>
      <c r="U1546" s="94" t="s">
        <v>6979</v>
      </c>
      <c r="V1546" s="88"/>
      <c r="W1546" s="88"/>
      <c r="X1546" s="89" t="s">
        <v>6431</v>
      </c>
    </row>
    <row r="1547" spans="1:24" ht="15" customHeight="1">
      <c r="A1547" s="88" t="s">
        <v>136</v>
      </c>
      <c r="B1547" s="88" t="s">
        <v>135</v>
      </c>
      <c r="C1547" s="89">
        <v>1834</v>
      </c>
      <c r="D1547" s="90" t="s">
        <v>880</v>
      </c>
      <c r="E1547" s="89" t="s">
        <v>245</v>
      </c>
      <c r="F1547" s="89" t="s">
        <v>1675</v>
      </c>
      <c r="G1547" s="89">
        <v>100</v>
      </c>
      <c r="H1547" s="89" t="s">
        <v>224</v>
      </c>
      <c r="I1547" s="88"/>
      <c r="J1547" s="91">
        <v>37346</v>
      </c>
      <c r="K1547" s="89"/>
      <c r="L1547" s="92">
        <f>DATE(YEAR(J1547)-26,MONTH(J1547),DAY(J1548))</f>
        <v>27850</v>
      </c>
      <c r="M1547" s="89" t="s">
        <v>398</v>
      </c>
      <c r="N1547" s="88" t="s">
        <v>1674</v>
      </c>
      <c r="O1547" s="88"/>
      <c r="P1547" s="89" t="s">
        <v>224</v>
      </c>
      <c r="Q1547" s="89" t="s">
        <v>1673</v>
      </c>
      <c r="R1547" s="93" t="s">
        <v>1673</v>
      </c>
      <c r="S1547" s="89" t="s">
        <v>6973</v>
      </c>
      <c r="T1547" s="96" t="s">
        <v>9270</v>
      </c>
      <c r="U1547" s="94" t="s">
        <v>6978</v>
      </c>
      <c r="V1547" s="88"/>
      <c r="W1547" s="88"/>
      <c r="X1547" s="89" t="s">
        <v>1673</v>
      </c>
    </row>
    <row r="1548" spans="1:24" ht="15" customHeight="1">
      <c r="A1548" s="88" t="s">
        <v>136</v>
      </c>
      <c r="B1548" s="88" t="s">
        <v>135</v>
      </c>
      <c r="C1548" s="89">
        <v>1835</v>
      </c>
      <c r="D1548" s="90" t="s">
        <v>879</v>
      </c>
      <c r="E1548" s="89" t="s">
        <v>878</v>
      </c>
      <c r="F1548" s="89" t="s">
        <v>1675</v>
      </c>
      <c r="G1548" s="89">
        <v>1100</v>
      </c>
      <c r="H1548" s="89" t="s">
        <v>224</v>
      </c>
      <c r="I1548" s="88"/>
      <c r="J1548" s="91">
        <v>37346</v>
      </c>
      <c r="K1548" s="89"/>
      <c r="L1548" s="92">
        <f>DATE(YEAR(J1548)-26,MONTH(J1548),DAY(J1549))</f>
        <v>27850</v>
      </c>
      <c r="M1548" s="89" t="s">
        <v>1525</v>
      </c>
      <c r="N1548" s="88" t="s">
        <v>1674</v>
      </c>
      <c r="O1548" s="88"/>
      <c r="P1548" s="89" t="s">
        <v>224</v>
      </c>
      <c r="Q1548" s="89" t="s">
        <v>1673</v>
      </c>
      <c r="R1548" s="93" t="s">
        <v>1673</v>
      </c>
      <c r="S1548" s="89" t="s">
        <v>6975</v>
      </c>
      <c r="T1548" s="96" t="s">
        <v>9270</v>
      </c>
      <c r="U1548" s="94" t="s">
        <v>6978</v>
      </c>
      <c r="V1548" s="88"/>
      <c r="W1548" s="88"/>
      <c r="X1548" s="89" t="s">
        <v>1673</v>
      </c>
    </row>
    <row r="1549" spans="1:24" ht="15" customHeight="1">
      <c r="A1549" s="88" t="s">
        <v>136</v>
      </c>
      <c r="B1549" s="88" t="s">
        <v>135</v>
      </c>
      <c r="C1549" s="89">
        <v>1836</v>
      </c>
      <c r="D1549" s="90" t="s">
        <v>877</v>
      </c>
      <c r="E1549" s="89" t="s">
        <v>876</v>
      </c>
      <c r="F1549" s="89" t="s">
        <v>1675</v>
      </c>
      <c r="G1549" s="89">
        <v>1100</v>
      </c>
      <c r="H1549" s="89" t="s">
        <v>224</v>
      </c>
      <c r="I1549" s="88"/>
      <c r="J1549" s="91">
        <v>37346</v>
      </c>
      <c r="K1549" s="89"/>
      <c r="L1549" s="92">
        <f>DATE(YEAR(J1549)-26,MONTH(J1549),DAY(J1550))</f>
        <v>27850</v>
      </c>
      <c r="M1549" s="89" t="s">
        <v>1524</v>
      </c>
      <c r="N1549" s="88" t="s">
        <v>1674</v>
      </c>
      <c r="O1549" s="88"/>
      <c r="P1549" s="89" t="s">
        <v>224</v>
      </c>
      <c r="Q1549" s="89" t="s">
        <v>1673</v>
      </c>
      <c r="R1549" s="93" t="s">
        <v>1673</v>
      </c>
      <c r="S1549" s="89" t="s">
        <v>6975</v>
      </c>
      <c r="T1549" s="96" t="s">
        <v>9270</v>
      </c>
      <c r="U1549" s="94" t="s">
        <v>6978</v>
      </c>
      <c r="V1549" s="88"/>
      <c r="W1549" s="88"/>
      <c r="X1549" s="89" t="s">
        <v>1673</v>
      </c>
    </row>
    <row r="1550" spans="1:24" ht="15" customHeight="1">
      <c r="A1550" s="88" t="s">
        <v>136</v>
      </c>
      <c r="B1550" s="88" t="s">
        <v>135</v>
      </c>
      <c r="C1550" s="89">
        <v>1837</v>
      </c>
      <c r="D1550" s="90" t="s">
        <v>875</v>
      </c>
      <c r="E1550" s="89" t="s">
        <v>223</v>
      </c>
      <c r="F1550" s="89" t="s">
        <v>1675</v>
      </c>
      <c r="G1550" s="89">
        <v>100</v>
      </c>
      <c r="H1550" s="89" t="s">
        <v>224</v>
      </c>
      <c r="I1550" s="88"/>
      <c r="J1550" s="91">
        <v>37346</v>
      </c>
      <c r="K1550" s="89"/>
      <c r="L1550" s="92">
        <f>DATE(YEAR(J1550)-26,MONTH(J1550),DAY(J1551))</f>
        <v>27850</v>
      </c>
      <c r="M1550" s="89" t="s">
        <v>176</v>
      </c>
      <c r="N1550" s="88" t="s">
        <v>1674</v>
      </c>
      <c r="O1550" s="88"/>
      <c r="P1550" s="89" t="s">
        <v>224</v>
      </c>
      <c r="Q1550" s="89" t="s">
        <v>1673</v>
      </c>
      <c r="R1550" s="93" t="s">
        <v>1673</v>
      </c>
      <c r="S1550" s="89" t="s">
        <v>6973</v>
      </c>
      <c r="T1550" s="96" t="s">
        <v>9270</v>
      </c>
      <c r="U1550" s="94" t="s">
        <v>6979</v>
      </c>
      <c r="V1550" s="88"/>
      <c r="W1550" s="88"/>
      <c r="X1550" s="89" t="s">
        <v>1673</v>
      </c>
    </row>
    <row r="1551" spans="1:24" ht="15" customHeight="1">
      <c r="A1551" s="88" t="s">
        <v>136</v>
      </c>
      <c r="B1551" s="88" t="s">
        <v>135</v>
      </c>
      <c r="C1551" s="89">
        <v>1838</v>
      </c>
      <c r="D1551" s="90" t="s">
        <v>874</v>
      </c>
      <c r="E1551" s="89" t="s">
        <v>470</v>
      </c>
      <c r="F1551" s="89" t="s">
        <v>1675</v>
      </c>
      <c r="G1551" s="89">
        <v>6000</v>
      </c>
      <c r="H1551" s="89" t="s">
        <v>224</v>
      </c>
      <c r="I1551" s="88"/>
      <c r="J1551" s="91">
        <v>37346</v>
      </c>
      <c r="K1551" s="89"/>
      <c r="L1551" s="92">
        <f>DATE(YEAR(J1551)-26,MONTH(J1551),DAY(J1552))</f>
        <v>27850</v>
      </c>
      <c r="M1551" s="89" t="s">
        <v>256</v>
      </c>
      <c r="N1551" s="88" t="s">
        <v>1674</v>
      </c>
      <c r="O1551" s="88"/>
      <c r="P1551" s="89" t="s">
        <v>224</v>
      </c>
      <c r="Q1551" s="89" t="s">
        <v>4762</v>
      </c>
      <c r="R1551" s="93" t="s">
        <v>2698</v>
      </c>
      <c r="S1551" s="89" t="s">
        <v>6973</v>
      </c>
      <c r="T1551" s="96" t="s">
        <v>9270</v>
      </c>
      <c r="U1551" s="94" t="s">
        <v>6978</v>
      </c>
      <c r="V1551" s="88"/>
      <c r="W1551" s="88"/>
      <c r="X1551" s="89" t="s">
        <v>6432</v>
      </c>
    </row>
    <row r="1552" spans="1:24" ht="15" customHeight="1">
      <c r="A1552" s="88" t="s">
        <v>136</v>
      </c>
      <c r="B1552" s="88" t="s">
        <v>135</v>
      </c>
      <c r="C1552" s="89">
        <v>1839</v>
      </c>
      <c r="D1552" s="90" t="s">
        <v>362</v>
      </c>
      <c r="E1552" s="89" t="s">
        <v>782</v>
      </c>
      <c r="F1552" s="89" t="s">
        <v>1676</v>
      </c>
      <c r="G1552" s="89">
        <v>8500</v>
      </c>
      <c r="H1552" s="89" t="s">
        <v>224</v>
      </c>
      <c r="I1552" s="88"/>
      <c r="J1552" s="91">
        <v>37346</v>
      </c>
      <c r="K1552" s="89"/>
      <c r="L1552" s="92">
        <f>DATE(YEAR(J1552)-26,MONTH(J1552),DAY(J1553))</f>
        <v>27850</v>
      </c>
      <c r="M1552" s="89" t="s">
        <v>443</v>
      </c>
      <c r="N1552" s="88" t="s">
        <v>1674</v>
      </c>
      <c r="O1552" s="88"/>
      <c r="P1552" s="89" t="s">
        <v>224</v>
      </c>
      <c r="Q1552" s="89" t="s">
        <v>4763</v>
      </c>
      <c r="R1552" s="93" t="s">
        <v>2699</v>
      </c>
      <c r="S1552" s="89" t="s">
        <v>6973</v>
      </c>
      <c r="T1552" s="96" t="s">
        <v>9270</v>
      </c>
      <c r="U1552" s="94" t="s">
        <v>6978</v>
      </c>
      <c r="V1552" s="88"/>
      <c r="W1552" s="88"/>
      <c r="X1552" s="89" t="s">
        <v>6433</v>
      </c>
    </row>
    <row r="1553" spans="1:24" ht="15" customHeight="1">
      <c r="A1553" s="88" t="s">
        <v>136</v>
      </c>
      <c r="B1553" s="88" t="s">
        <v>135</v>
      </c>
      <c r="C1553" s="89">
        <v>1840</v>
      </c>
      <c r="D1553" s="90" t="s">
        <v>715</v>
      </c>
      <c r="E1553" s="89" t="s">
        <v>161</v>
      </c>
      <c r="F1553" s="89" t="s">
        <v>1675</v>
      </c>
      <c r="G1553" s="89">
        <v>500</v>
      </c>
      <c r="H1553" s="89" t="s">
        <v>224</v>
      </c>
      <c r="I1553" s="88"/>
      <c r="J1553" s="91">
        <v>37346</v>
      </c>
      <c r="K1553" s="89"/>
      <c r="L1553" s="92">
        <f>DATE(YEAR(J1553)-26,MONTH(J1553),DAY(J1554))</f>
        <v>27850</v>
      </c>
      <c r="M1553" s="89" t="s">
        <v>564</v>
      </c>
      <c r="N1553" s="88" t="s">
        <v>1674</v>
      </c>
      <c r="O1553" s="88"/>
      <c r="P1553" s="89" t="s">
        <v>224</v>
      </c>
      <c r="Q1553" s="89" t="s">
        <v>1673</v>
      </c>
      <c r="R1553" s="93" t="s">
        <v>1673</v>
      </c>
      <c r="S1553" s="89" t="s">
        <v>6973</v>
      </c>
      <c r="T1553" s="96" t="s">
        <v>9270</v>
      </c>
      <c r="U1553" s="94" t="s">
        <v>6978</v>
      </c>
      <c r="V1553" s="88"/>
      <c r="W1553" s="88"/>
      <c r="X1553" s="89" t="s">
        <v>1673</v>
      </c>
    </row>
    <row r="1554" spans="1:24" ht="15" customHeight="1">
      <c r="A1554" s="88" t="s">
        <v>136</v>
      </c>
      <c r="B1554" s="88" t="s">
        <v>135</v>
      </c>
      <c r="C1554" s="89">
        <v>1841</v>
      </c>
      <c r="D1554" s="90" t="s">
        <v>362</v>
      </c>
      <c r="E1554" s="89" t="s">
        <v>480</v>
      </c>
      <c r="F1554" s="89" t="s">
        <v>1675</v>
      </c>
      <c r="G1554" s="89">
        <v>10000</v>
      </c>
      <c r="H1554" s="89" t="s">
        <v>224</v>
      </c>
      <c r="I1554" s="88"/>
      <c r="J1554" s="91">
        <v>37346</v>
      </c>
      <c r="K1554" s="89"/>
      <c r="L1554" s="92">
        <f>DATE(YEAR(J1554)-26,MONTH(J1554),DAY(J1555))</f>
        <v>27850</v>
      </c>
      <c r="M1554" s="89" t="s">
        <v>245</v>
      </c>
      <c r="N1554" s="88" t="s">
        <v>1674</v>
      </c>
      <c r="O1554" s="88"/>
      <c r="P1554" s="89" t="s">
        <v>224</v>
      </c>
      <c r="Q1554" s="89" t="s">
        <v>4764</v>
      </c>
      <c r="R1554" s="93" t="s">
        <v>2700</v>
      </c>
      <c r="S1554" s="89" t="s">
        <v>6973</v>
      </c>
      <c r="T1554" s="96" t="s">
        <v>9270</v>
      </c>
      <c r="U1554" s="94" t="s">
        <v>6978</v>
      </c>
      <c r="V1554" s="88"/>
      <c r="W1554" s="88"/>
      <c r="X1554" s="89" t="s">
        <v>6434</v>
      </c>
    </row>
    <row r="1555" spans="1:24" ht="15" customHeight="1">
      <c r="A1555" s="88" t="s">
        <v>136</v>
      </c>
      <c r="B1555" s="88" t="s">
        <v>135</v>
      </c>
      <c r="C1555" s="89">
        <v>1842</v>
      </c>
      <c r="D1555" s="90" t="s">
        <v>715</v>
      </c>
      <c r="E1555" s="89" t="s">
        <v>418</v>
      </c>
      <c r="F1555" s="89" t="s">
        <v>1676</v>
      </c>
      <c r="G1555" s="89">
        <v>100</v>
      </c>
      <c r="H1555" s="89" t="s">
        <v>1661</v>
      </c>
      <c r="I1555" s="88"/>
      <c r="J1555" s="91">
        <v>37346</v>
      </c>
      <c r="K1555" s="89"/>
      <c r="L1555" s="92">
        <f>DATE(YEAR(J1555)-26,MONTH(J1555),DAY(J1556))</f>
        <v>27850</v>
      </c>
      <c r="M1555" s="89" t="s">
        <v>161</v>
      </c>
      <c r="N1555" s="88" t="s">
        <v>1674</v>
      </c>
      <c r="O1555" s="88"/>
      <c r="P1555" s="89" t="s">
        <v>1661</v>
      </c>
      <c r="Q1555" s="89" t="s">
        <v>1673</v>
      </c>
      <c r="R1555" s="93" t="s">
        <v>1673</v>
      </c>
      <c r="S1555" s="89" t="s">
        <v>6973</v>
      </c>
      <c r="T1555" s="96" t="s">
        <v>9270</v>
      </c>
      <c r="U1555" s="94" t="s">
        <v>6978</v>
      </c>
      <c r="V1555" s="88"/>
      <c r="W1555" s="88"/>
      <c r="X1555" s="89" t="s">
        <v>1673</v>
      </c>
    </row>
    <row r="1556" spans="1:24" ht="15" customHeight="1">
      <c r="A1556" s="88" t="s">
        <v>136</v>
      </c>
      <c r="B1556" s="88" t="s">
        <v>135</v>
      </c>
      <c r="C1556" s="89">
        <v>1843</v>
      </c>
      <c r="D1556" s="90" t="s">
        <v>873</v>
      </c>
      <c r="E1556" s="89" t="s">
        <v>245</v>
      </c>
      <c r="F1556" s="89" t="s">
        <v>1675</v>
      </c>
      <c r="G1556" s="89">
        <v>1000</v>
      </c>
      <c r="H1556" s="89" t="s">
        <v>1661</v>
      </c>
      <c r="I1556" s="88"/>
      <c r="J1556" s="91">
        <v>37346</v>
      </c>
      <c r="K1556" s="89"/>
      <c r="L1556" s="92">
        <f>DATE(YEAR(J1556)-26,MONTH(J1556),DAY(J1557))</f>
        <v>27850</v>
      </c>
      <c r="M1556" s="89" t="s">
        <v>416</v>
      </c>
      <c r="N1556" s="88" t="s">
        <v>1674</v>
      </c>
      <c r="O1556" s="88"/>
      <c r="P1556" s="89" t="s">
        <v>1661</v>
      </c>
      <c r="Q1556" s="89" t="s">
        <v>4765</v>
      </c>
      <c r="R1556" s="93" t="s">
        <v>2701</v>
      </c>
      <c r="S1556" s="89" t="s">
        <v>6973</v>
      </c>
      <c r="T1556" s="96" t="s">
        <v>9270</v>
      </c>
      <c r="U1556" s="94" t="s">
        <v>6978</v>
      </c>
      <c r="V1556" s="88"/>
      <c r="W1556" s="88"/>
      <c r="X1556" s="89" t="s">
        <v>1673</v>
      </c>
    </row>
    <row r="1557" spans="1:24" ht="15" customHeight="1">
      <c r="A1557" s="88" t="s">
        <v>136</v>
      </c>
      <c r="B1557" s="88" t="s">
        <v>135</v>
      </c>
      <c r="C1557" s="89">
        <v>1844</v>
      </c>
      <c r="D1557" s="90" t="s">
        <v>264</v>
      </c>
      <c r="E1557" s="89" t="s">
        <v>145</v>
      </c>
      <c r="F1557" s="89" t="s">
        <v>1675</v>
      </c>
      <c r="G1557" s="89">
        <v>3500</v>
      </c>
      <c r="H1557" s="89" t="s">
        <v>1661</v>
      </c>
      <c r="I1557" s="88"/>
      <c r="J1557" s="91">
        <v>37346</v>
      </c>
      <c r="K1557" s="89"/>
      <c r="L1557" s="92">
        <f>DATE(YEAR(J1557)-26,MONTH(J1557),DAY(J1558))</f>
        <v>27850</v>
      </c>
      <c r="M1557" s="89" t="s">
        <v>416</v>
      </c>
      <c r="N1557" s="88" t="s">
        <v>1674</v>
      </c>
      <c r="O1557" s="88"/>
      <c r="P1557" s="89" t="s">
        <v>1661</v>
      </c>
      <c r="Q1557" s="89" t="s">
        <v>4741</v>
      </c>
      <c r="R1557" s="93" t="s">
        <v>2702</v>
      </c>
      <c r="S1557" s="89" t="s">
        <v>6973</v>
      </c>
      <c r="T1557" s="96" t="s">
        <v>9270</v>
      </c>
      <c r="U1557" s="94" t="s">
        <v>6978</v>
      </c>
      <c r="V1557" s="88"/>
      <c r="W1557" s="88"/>
      <c r="X1557" s="89" t="s">
        <v>6435</v>
      </c>
    </row>
    <row r="1558" spans="1:24" ht="15" customHeight="1">
      <c r="A1558" s="88" t="s">
        <v>136</v>
      </c>
      <c r="B1558" s="88" t="s">
        <v>135</v>
      </c>
      <c r="C1558" s="89">
        <v>1845</v>
      </c>
      <c r="D1558" s="90" t="s">
        <v>362</v>
      </c>
      <c r="E1558" s="89" t="s">
        <v>185</v>
      </c>
      <c r="F1558" s="89" t="s">
        <v>1675</v>
      </c>
      <c r="G1558" s="89">
        <v>8000</v>
      </c>
      <c r="H1558" s="89" t="s">
        <v>224</v>
      </c>
      <c r="I1558" s="88"/>
      <c r="J1558" s="91">
        <v>37346</v>
      </c>
      <c r="K1558" s="89"/>
      <c r="L1558" s="92">
        <f>DATE(YEAR(J1558)-26,MONTH(J1558),DAY(J1559))</f>
        <v>27850</v>
      </c>
      <c r="M1558" s="89" t="s">
        <v>223</v>
      </c>
      <c r="N1558" s="88" t="s">
        <v>1674</v>
      </c>
      <c r="O1558" s="88"/>
      <c r="P1558" s="89" t="s">
        <v>224</v>
      </c>
      <c r="Q1558" s="89" t="s">
        <v>4766</v>
      </c>
      <c r="R1558" s="93" t="s">
        <v>2703</v>
      </c>
      <c r="S1558" s="89" t="s">
        <v>6973</v>
      </c>
      <c r="T1558" s="96" t="s">
        <v>9270</v>
      </c>
      <c r="U1558" s="94" t="s">
        <v>6978</v>
      </c>
      <c r="V1558" s="88"/>
      <c r="W1558" s="88"/>
      <c r="X1558" s="89" t="s">
        <v>6436</v>
      </c>
    </row>
    <row r="1559" spans="1:24" ht="15" customHeight="1">
      <c r="A1559" s="88" t="s">
        <v>136</v>
      </c>
      <c r="B1559" s="88" t="s">
        <v>135</v>
      </c>
      <c r="C1559" s="89">
        <v>1846</v>
      </c>
      <c r="D1559" s="90" t="s">
        <v>362</v>
      </c>
      <c r="E1559" s="89" t="s">
        <v>872</v>
      </c>
      <c r="F1559" s="89" t="s">
        <v>1675</v>
      </c>
      <c r="G1559" s="89">
        <v>12000</v>
      </c>
      <c r="H1559" s="89" t="s">
        <v>1661</v>
      </c>
      <c r="I1559" s="88"/>
      <c r="J1559" s="91">
        <v>37346</v>
      </c>
      <c r="K1559" s="89"/>
      <c r="L1559" s="92">
        <f>DATE(YEAR(J1559)-26,MONTH(J1559),DAY(J1560))</f>
        <v>27850</v>
      </c>
      <c r="M1559" s="89" t="s">
        <v>988</v>
      </c>
      <c r="N1559" s="88" t="s">
        <v>1674</v>
      </c>
      <c r="O1559" s="88"/>
      <c r="P1559" s="89" t="s">
        <v>1661</v>
      </c>
      <c r="Q1559" s="89" t="s">
        <v>4767</v>
      </c>
      <c r="R1559" s="93" t="s">
        <v>2704</v>
      </c>
      <c r="S1559" s="89" t="s">
        <v>6973</v>
      </c>
      <c r="T1559" s="96" t="s">
        <v>9270</v>
      </c>
      <c r="U1559" s="94" t="s">
        <v>6977</v>
      </c>
      <c r="V1559" s="88"/>
      <c r="W1559" s="88"/>
      <c r="X1559" s="89" t="s">
        <v>6437</v>
      </c>
    </row>
    <row r="1560" spans="1:24" ht="15" customHeight="1">
      <c r="A1560" s="88" t="s">
        <v>136</v>
      </c>
      <c r="B1560" s="88" t="s">
        <v>135</v>
      </c>
      <c r="C1560" s="89">
        <v>1847</v>
      </c>
      <c r="D1560" s="90" t="s">
        <v>724</v>
      </c>
      <c r="E1560" s="89" t="s">
        <v>185</v>
      </c>
      <c r="F1560" s="89" t="s">
        <v>1675</v>
      </c>
      <c r="G1560" s="89">
        <v>500</v>
      </c>
      <c r="H1560" s="89" t="s">
        <v>1661</v>
      </c>
      <c r="I1560" s="88"/>
      <c r="J1560" s="91">
        <v>37346</v>
      </c>
      <c r="K1560" s="89"/>
      <c r="L1560" s="92">
        <f>DATE(YEAR(J1560)-26,MONTH(J1560),DAY(J1561))</f>
        <v>27850</v>
      </c>
      <c r="M1560" s="89" t="s">
        <v>256</v>
      </c>
      <c r="N1560" s="88" t="s">
        <v>1674</v>
      </c>
      <c r="O1560" s="88"/>
      <c r="P1560" s="89" t="s">
        <v>1661</v>
      </c>
      <c r="Q1560" s="89" t="s">
        <v>1673</v>
      </c>
      <c r="R1560" s="93" t="s">
        <v>1673</v>
      </c>
      <c r="S1560" s="89" t="s">
        <v>6973</v>
      </c>
      <c r="T1560" s="96" t="s">
        <v>9270</v>
      </c>
      <c r="U1560" s="94" t="s">
        <v>6977</v>
      </c>
      <c r="V1560" s="88"/>
      <c r="W1560" s="88"/>
      <c r="X1560" s="89" t="s">
        <v>1673</v>
      </c>
    </row>
    <row r="1561" spans="1:24" ht="15" customHeight="1">
      <c r="A1561" s="88" t="s">
        <v>136</v>
      </c>
      <c r="B1561" s="88" t="s">
        <v>135</v>
      </c>
      <c r="C1561" s="89">
        <v>1848</v>
      </c>
      <c r="D1561" s="90" t="s">
        <v>495</v>
      </c>
      <c r="E1561" s="89" t="s">
        <v>214</v>
      </c>
      <c r="F1561" s="89" t="s">
        <v>1675</v>
      </c>
      <c r="G1561" s="89">
        <v>5100</v>
      </c>
      <c r="H1561" s="89" t="s">
        <v>224</v>
      </c>
      <c r="I1561" s="88"/>
      <c r="J1561" s="91">
        <v>37346</v>
      </c>
      <c r="K1561" s="89"/>
      <c r="L1561" s="92">
        <f>DATE(YEAR(J1561)-26,MONTH(J1561),DAY(J1562))</f>
        <v>27850</v>
      </c>
      <c r="M1561" s="89" t="s">
        <v>256</v>
      </c>
      <c r="N1561" s="88" t="s">
        <v>1674</v>
      </c>
      <c r="O1561" s="88"/>
      <c r="P1561" s="89" t="s">
        <v>224</v>
      </c>
      <c r="Q1561" s="89" t="s">
        <v>4768</v>
      </c>
      <c r="R1561" s="93" t="s">
        <v>2705</v>
      </c>
      <c r="S1561" s="89" t="s">
        <v>6973</v>
      </c>
      <c r="T1561" s="96" t="s">
        <v>9270</v>
      </c>
      <c r="U1561" s="94" t="s">
        <v>6979</v>
      </c>
      <c r="V1561" s="88"/>
      <c r="W1561" s="88"/>
      <c r="X1561" s="89" t="s">
        <v>6438</v>
      </c>
    </row>
    <row r="1562" spans="1:24" ht="15" customHeight="1">
      <c r="A1562" s="88" t="s">
        <v>136</v>
      </c>
      <c r="B1562" s="88" t="s">
        <v>135</v>
      </c>
      <c r="C1562" s="89">
        <v>1849</v>
      </c>
      <c r="D1562" s="90" t="s">
        <v>479</v>
      </c>
      <c r="E1562" s="89" t="s">
        <v>145</v>
      </c>
      <c r="F1562" s="89" t="s">
        <v>1675</v>
      </c>
      <c r="G1562" s="89">
        <v>1000</v>
      </c>
      <c r="H1562" s="89" t="s">
        <v>224</v>
      </c>
      <c r="I1562" s="88"/>
      <c r="J1562" s="91">
        <v>37346</v>
      </c>
      <c r="K1562" s="89"/>
      <c r="L1562" s="92">
        <f>DATE(YEAR(J1562)-26,MONTH(J1562),DAY(J1563))</f>
        <v>27850</v>
      </c>
      <c r="M1562" s="89" t="s">
        <v>197</v>
      </c>
      <c r="N1562" s="88" t="s">
        <v>1674</v>
      </c>
      <c r="O1562" s="88"/>
      <c r="P1562" s="89" t="s">
        <v>224</v>
      </c>
      <c r="Q1562" s="89" t="s">
        <v>4769</v>
      </c>
      <c r="R1562" s="93" t="s">
        <v>2706</v>
      </c>
      <c r="S1562" s="89" t="s">
        <v>6973</v>
      </c>
      <c r="T1562" s="96" t="s">
        <v>9270</v>
      </c>
      <c r="U1562" s="94" t="s">
        <v>6978</v>
      </c>
      <c r="V1562" s="88"/>
      <c r="W1562" s="88"/>
      <c r="X1562" s="89" t="s">
        <v>1673</v>
      </c>
    </row>
    <row r="1563" spans="1:24" ht="15" customHeight="1">
      <c r="A1563" s="88" t="s">
        <v>136</v>
      </c>
      <c r="B1563" s="88" t="s">
        <v>135</v>
      </c>
      <c r="C1563" s="89">
        <v>1850</v>
      </c>
      <c r="D1563" s="90" t="s">
        <v>362</v>
      </c>
      <c r="E1563" s="89" t="s">
        <v>324</v>
      </c>
      <c r="F1563" s="89" t="s">
        <v>1675</v>
      </c>
      <c r="G1563" s="89">
        <v>8500</v>
      </c>
      <c r="H1563" s="89" t="s">
        <v>224</v>
      </c>
      <c r="I1563" s="88"/>
      <c r="J1563" s="91">
        <v>37346</v>
      </c>
      <c r="K1563" s="89"/>
      <c r="L1563" s="92">
        <f>DATE(YEAR(J1563)-26,MONTH(J1563),DAY(J1564))</f>
        <v>27850</v>
      </c>
      <c r="M1563" s="89" t="s">
        <v>223</v>
      </c>
      <c r="N1563" s="88" t="s">
        <v>1674</v>
      </c>
      <c r="O1563" s="88"/>
      <c r="P1563" s="89" t="s">
        <v>224</v>
      </c>
      <c r="Q1563" s="89" t="s">
        <v>4770</v>
      </c>
      <c r="R1563" s="93" t="s">
        <v>2707</v>
      </c>
      <c r="S1563" s="89" t="s">
        <v>6973</v>
      </c>
      <c r="T1563" s="96" t="s">
        <v>9270</v>
      </c>
      <c r="U1563" s="94" t="s">
        <v>6979</v>
      </c>
      <c r="V1563" s="88"/>
      <c r="W1563" s="88"/>
      <c r="X1563" s="89" t="s">
        <v>6439</v>
      </c>
    </row>
    <row r="1564" spans="1:24" ht="15" customHeight="1">
      <c r="A1564" s="88" t="s">
        <v>136</v>
      </c>
      <c r="B1564" s="88" t="s">
        <v>135</v>
      </c>
      <c r="C1564" s="89">
        <v>1851</v>
      </c>
      <c r="D1564" s="90" t="s">
        <v>362</v>
      </c>
      <c r="E1564" s="89" t="s">
        <v>398</v>
      </c>
      <c r="F1564" s="89" t="s">
        <v>1675</v>
      </c>
      <c r="G1564" s="89">
        <v>8000</v>
      </c>
      <c r="H1564" s="89" t="s">
        <v>224</v>
      </c>
      <c r="I1564" s="88"/>
      <c r="J1564" s="91">
        <v>37346</v>
      </c>
      <c r="K1564" s="89"/>
      <c r="L1564" s="92">
        <f>DATE(YEAR(J1564)-26,MONTH(J1564),DAY(J1565))</f>
        <v>27850</v>
      </c>
      <c r="M1564" s="89" t="s">
        <v>223</v>
      </c>
      <c r="N1564" s="88" t="s">
        <v>1674</v>
      </c>
      <c r="O1564" s="88"/>
      <c r="P1564" s="89" t="s">
        <v>224</v>
      </c>
      <c r="Q1564" s="89" t="s">
        <v>4771</v>
      </c>
      <c r="R1564" s="93" t="s">
        <v>2708</v>
      </c>
      <c r="S1564" s="89" t="s">
        <v>6973</v>
      </c>
      <c r="T1564" s="96" t="s">
        <v>9270</v>
      </c>
      <c r="U1564" s="94" t="s">
        <v>6979</v>
      </c>
      <c r="V1564" s="88"/>
      <c r="W1564" s="88"/>
      <c r="X1564" s="89" t="s">
        <v>6440</v>
      </c>
    </row>
    <row r="1565" spans="1:24" ht="15" customHeight="1">
      <c r="A1565" s="88" t="s">
        <v>136</v>
      </c>
      <c r="B1565" s="88" t="s">
        <v>135</v>
      </c>
      <c r="C1565" s="89">
        <v>1852</v>
      </c>
      <c r="D1565" s="90" t="s">
        <v>724</v>
      </c>
      <c r="E1565" s="89" t="s">
        <v>239</v>
      </c>
      <c r="F1565" s="89" t="s">
        <v>1675</v>
      </c>
      <c r="G1565" s="89">
        <v>21000</v>
      </c>
      <c r="H1565" s="89" t="s">
        <v>1661</v>
      </c>
      <c r="I1565" s="88"/>
      <c r="J1565" s="91">
        <v>37346</v>
      </c>
      <c r="K1565" s="89"/>
      <c r="L1565" s="92">
        <f>DATE(YEAR(J1565)-26,MONTH(J1565),DAY(J1566))</f>
        <v>27850</v>
      </c>
      <c r="M1565" s="89" t="s">
        <v>185</v>
      </c>
      <c r="N1565" s="88" t="s">
        <v>1674</v>
      </c>
      <c r="O1565" s="88"/>
      <c r="P1565" s="89" t="s">
        <v>1661</v>
      </c>
      <c r="Q1565" s="89" t="s">
        <v>4772</v>
      </c>
      <c r="R1565" s="93" t="s">
        <v>2709</v>
      </c>
      <c r="S1565" s="89" t="s">
        <v>6973</v>
      </c>
      <c r="T1565" s="96" t="s">
        <v>9270</v>
      </c>
      <c r="U1565" s="94" t="s">
        <v>6977</v>
      </c>
      <c r="V1565" s="88"/>
      <c r="W1565" s="88"/>
      <c r="X1565" s="89" t="s">
        <v>6441</v>
      </c>
    </row>
    <row r="1566" spans="1:24" ht="15" customHeight="1">
      <c r="A1566" s="88" t="s">
        <v>136</v>
      </c>
      <c r="B1566" s="88" t="s">
        <v>135</v>
      </c>
      <c r="C1566" s="89">
        <v>1854</v>
      </c>
      <c r="D1566" s="90" t="s">
        <v>871</v>
      </c>
      <c r="E1566" s="89" t="s">
        <v>870</v>
      </c>
      <c r="F1566" s="89" t="s">
        <v>1675</v>
      </c>
      <c r="G1566" s="89">
        <v>500</v>
      </c>
      <c r="H1566" s="89" t="s">
        <v>224</v>
      </c>
      <c r="I1566" s="88"/>
      <c r="J1566" s="91">
        <v>37346</v>
      </c>
      <c r="K1566" s="89"/>
      <c r="L1566" s="92">
        <f>DATE(YEAR(J1566)-26,MONTH(J1566),DAY(J1567))</f>
        <v>27850</v>
      </c>
      <c r="M1566" s="89" t="s">
        <v>1523</v>
      </c>
      <c r="N1566" s="88" t="s">
        <v>1674</v>
      </c>
      <c r="O1566" s="88"/>
      <c r="P1566" s="89" t="s">
        <v>224</v>
      </c>
      <c r="Q1566" s="89" t="s">
        <v>1673</v>
      </c>
      <c r="R1566" s="93" t="s">
        <v>1673</v>
      </c>
      <c r="S1566" s="89" t="s">
        <v>6973</v>
      </c>
      <c r="T1566" s="96" t="s">
        <v>9270</v>
      </c>
      <c r="U1566" s="94" t="s">
        <v>6978</v>
      </c>
      <c r="V1566" s="88"/>
      <c r="W1566" s="88"/>
      <c r="X1566" s="89" t="s">
        <v>1673</v>
      </c>
    </row>
    <row r="1567" spans="1:24" ht="15" customHeight="1">
      <c r="A1567" s="88" t="s">
        <v>136</v>
      </c>
      <c r="B1567" s="88" t="s">
        <v>135</v>
      </c>
      <c r="C1567" s="89">
        <v>1855</v>
      </c>
      <c r="D1567" s="90" t="s">
        <v>479</v>
      </c>
      <c r="E1567" s="89" t="s">
        <v>149</v>
      </c>
      <c r="F1567" s="89" t="s">
        <v>1675</v>
      </c>
      <c r="G1567" s="89">
        <v>2500</v>
      </c>
      <c r="H1567" s="89" t="s">
        <v>224</v>
      </c>
      <c r="I1567" s="88"/>
      <c r="J1567" s="91">
        <v>37346</v>
      </c>
      <c r="K1567" s="89"/>
      <c r="L1567" s="92">
        <f>DATE(YEAR(J1567)-26,MONTH(J1567),DAY(J1568))</f>
        <v>27850</v>
      </c>
      <c r="M1567" s="89" t="s">
        <v>176</v>
      </c>
      <c r="N1567" s="88" t="s">
        <v>1674</v>
      </c>
      <c r="O1567" s="88"/>
      <c r="P1567" s="89" t="s">
        <v>224</v>
      </c>
      <c r="Q1567" s="89" t="s">
        <v>4773</v>
      </c>
      <c r="R1567" s="93" t="s">
        <v>2710</v>
      </c>
      <c r="S1567" s="89" t="s">
        <v>6973</v>
      </c>
      <c r="T1567" s="96" t="s">
        <v>9270</v>
      </c>
      <c r="U1567" s="94" t="s">
        <v>6978</v>
      </c>
      <c r="V1567" s="88"/>
      <c r="W1567" s="88"/>
      <c r="X1567" s="89" t="s">
        <v>6442</v>
      </c>
    </row>
    <row r="1568" spans="1:24" ht="15" customHeight="1">
      <c r="A1568" s="88" t="s">
        <v>136</v>
      </c>
      <c r="B1568" s="88" t="s">
        <v>135</v>
      </c>
      <c r="C1568" s="89">
        <v>1856</v>
      </c>
      <c r="D1568" s="90" t="s">
        <v>264</v>
      </c>
      <c r="E1568" s="89" t="s">
        <v>197</v>
      </c>
      <c r="F1568" s="89" t="s">
        <v>1675</v>
      </c>
      <c r="G1568" s="89">
        <v>13500</v>
      </c>
      <c r="H1568" s="89" t="s">
        <v>1661</v>
      </c>
      <c r="I1568" s="88"/>
      <c r="J1568" s="91">
        <v>37346</v>
      </c>
      <c r="K1568" s="89"/>
      <c r="L1568" s="92">
        <f>DATE(YEAR(J1568)-26,MONTH(J1568),DAY(J1569))</f>
        <v>27850</v>
      </c>
      <c r="M1568" s="89" t="s">
        <v>528</v>
      </c>
      <c r="N1568" s="88" t="s">
        <v>1674</v>
      </c>
      <c r="O1568" s="88"/>
      <c r="P1568" s="89" t="s">
        <v>1661</v>
      </c>
      <c r="Q1568" s="89" t="s">
        <v>4774</v>
      </c>
      <c r="R1568" s="93" t="s">
        <v>2711</v>
      </c>
      <c r="S1568" s="89" t="s">
        <v>6973</v>
      </c>
      <c r="T1568" s="96" t="s">
        <v>9270</v>
      </c>
      <c r="U1568" s="94" t="s">
        <v>6980</v>
      </c>
      <c r="V1568" s="88"/>
      <c r="W1568" s="88"/>
      <c r="X1568" s="89" t="s">
        <v>6443</v>
      </c>
    </row>
    <row r="1569" spans="1:24" ht="15" customHeight="1">
      <c r="A1569" s="88" t="s">
        <v>136</v>
      </c>
      <c r="B1569" s="88" t="s">
        <v>135</v>
      </c>
      <c r="C1569" s="89">
        <v>1857</v>
      </c>
      <c r="D1569" s="90" t="s">
        <v>264</v>
      </c>
      <c r="E1569" s="89" t="s">
        <v>762</v>
      </c>
      <c r="F1569" s="89" t="s">
        <v>1675</v>
      </c>
      <c r="G1569" s="89">
        <v>13800</v>
      </c>
      <c r="H1569" s="89" t="s">
        <v>1661</v>
      </c>
      <c r="I1569" s="88"/>
      <c r="J1569" s="91">
        <v>37346</v>
      </c>
      <c r="K1569" s="89"/>
      <c r="L1569" s="92">
        <f>DATE(YEAR(J1569)-26,MONTH(J1569),DAY(J1570))</f>
        <v>27850</v>
      </c>
      <c r="M1569" s="89" t="s">
        <v>528</v>
      </c>
      <c r="N1569" s="88" t="s">
        <v>1674</v>
      </c>
      <c r="O1569" s="88"/>
      <c r="P1569" s="89" t="s">
        <v>1661</v>
      </c>
      <c r="Q1569" s="89" t="s">
        <v>4774</v>
      </c>
      <c r="R1569" s="93" t="s">
        <v>2712</v>
      </c>
      <c r="S1569" s="89" t="s">
        <v>6973</v>
      </c>
      <c r="T1569" s="96" t="s">
        <v>9270</v>
      </c>
      <c r="U1569" s="94" t="s">
        <v>6980</v>
      </c>
      <c r="V1569" s="88"/>
      <c r="W1569" s="88"/>
      <c r="X1569" s="89" t="s">
        <v>6444</v>
      </c>
    </row>
    <row r="1570" spans="1:24" ht="15" customHeight="1">
      <c r="A1570" s="88" t="s">
        <v>136</v>
      </c>
      <c r="B1570" s="88" t="s">
        <v>135</v>
      </c>
      <c r="C1570" s="89">
        <v>1858</v>
      </c>
      <c r="D1570" s="90" t="s">
        <v>869</v>
      </c>
      <c r="E1570" s="89" t="s">
        <v>294</v>
      </c>
      <c r="F1570" s="89" t="s">
        <v>1675</v>
      </c>
      <c r="G1570" s="89">
        <v>1000</v>
      </c>
      <c r="H1570" s="89" t="s">
        <v>224</v>
      </c>
      <c r="I1570" s="88"/>
      <c r="J1570" s="91">
        <v>37346</v>
      </c>
      <c r="K1570" s="89"/>
      <c r="L1570" s="92">
        <f>DATE(YEAR(J1570)-26,MONTH(J1570),DAY(J1571))</f>
        <v>27850</v>
      </c>
      <c r="M1570" s="89" t="s">
        <v>1472</v>
      </c>
      <c r="N1570" s="88" t="s">
        <v>1674</v>
      </c>
      <c r="O1570" s="88"/>
      <c r="P1570" s="89" t="s">
        <v>224</v>
      </c>
      <c r="Q1570" s="89" t="s">
        <v>1673</v>
      </c>
      <c r="R1570" s="93" t="s">
        <v>1673</v>
      </c>
      <c r="S1570" s="89" t="s">
        <v>6973</v>
      </c>
      <c r="T1570" s="96" t="s">
        <v>9270</v>
      </c>
      <c r="U1570" s="94" t="s">
        <v>6978</v>
      </c>
      <c r="V1570" s="88"/>
      <c r="W1570" s="88"/>
      <c r="X1570" s="89" t="s">
        <v>1673</v>
      </c>
    </row>
    <row r="1571" spans="1:24" ht="15" customHeight="1">
      <c r="A1571" s="88" t="s">
        <v>136</v>
      </c>
      <c r="B1571" s="88" t="s">
        <v>135</v>
      </c>
      <c r="C1571" s="89">
        <v>1859</v>
      </c>
      <c r="D1571" s="90" t="s">
        <v>868</v>
      </c>
      <c r="E1571" s="89" t="s">
        <v>867</v>
      </c>
      <c r="F1571" s="89" t="s">
        <v>1675</v>
      </c>
      <c r="G1571" s="89">
        <v>500</v>
      </c>
      <c r="H1571" s="89" t="s">
        <v>224</v>
      </c>
      <c r="I1571" s="88"/>
      <c r="J1571" s="91">
        <v>37346</v>
      </c>
      <c r="K1571" s="89"/>
      <c r="L1571" s="92">
        <f>DATE(YEAR(J1571)-26,MONTH(J1571),DAY(J1572))</f>
        <v>27850</v>
      </c>
      <c r="M1571" s="89" t="s">
        <v>262</v>
      </c>
      <c r="N1571" s="88" t="s">
        <v>1674</v>
      </c>
      <c r="O1571" s="88"/>
      <c r="P1571" s="89" t="s">
        <v>224</v>
      </c>
      <c r="Q1571" s="89" t="s">
        <v>1673</v>
      </c>
      <c r="R1571" s="93" t="s">
        <v>1673</v>
      </c>
      <c r="S1571" s="89" t="s">
        <v>6973</v>
      </c>
      <c r="T1571" s="96" t="s">
        <v>9270</v>
      </c>
      <c r="U1571" s="94" t="s">
        <v>6978</v>
      </c>
      <c r="V1571" s="88"/>
      <c r="W1571" s="88"/>
      <c r="X1571" s="89" t="s">
        <v>1673</v>
      </c>
    </row>
    <row r="1572" spans="1:24" ht="15" customHeight="1">
      <c r="A1572" s="88" t="s">
        <v>136</v>
      </c>
      <c r="B1572" s="88" t="s">
        <v>135</v>
      </c>
      <c r="C1572" s="89">
        <v>1860</v>
      </c>
      <c r="D1572" s="90" t="s">
        <v>866</v>
      </c>
      <c r="E1572" s="89" t="s">
        <v>231</v>
      </c>
      <c r="F1572" s="89" t="s">
        <v>1676</v>
      </c>
      <c r="G1572" s="89">
        <v>12000</v>
      </c>
      <c r="H1572" s="89" t="s">
        <v>1661</v>
      </c>
      <c r="I1572" s="88"/>
      <c r="J1572" s="91">
        <v>37346</v>
      </c>
      <c r="K1572" s="89"/>
      <c r="L1572" s="92">
        <f>DATE(YEAR(J1572)-26,MONTH(J1572),DAY(J1573))</f>
        <v>27850</v>
      </c>
      <c r="M1572" s="89" t="s">
        <v>143</v>
      </c>
      <c r="N1572" s="88" t="s">
        <v>1674</v>
      </c>
      <c r="O1572" s="88"/>
      <c r="P1572" s="89" t="s">
        <v>1661</v>
      </c>
      <c r="Q1572" s="89" t="s">
        <v>4775</v>
      </c>
      <c r="R1572" s="93" t="s">
        <v>2713</v>
      </c>
      <c r="S1572" s="89" t="s">
        <v>6973</v>
      </c>
      <c r="T1572" s="96" t="s">
        <v>9270</v>
      </c>
      <c r="U1572" s="94" t="s">
        <v>6978</v>
      </c>
      <c r="V1572" s="88"/>
      <c r="W1572" s="88"/>
      <c r="X1572" s="89" t="s">
        <v>6445</v>
      </c>
    </row>
    <row r="1573" spans="1:24" ht="15" customHeight="1">
      <c r="A1573" s="88" t="s">
        <v>136</v>
      </c>
      <c r="B1573" s="88" t="s">
        <v>135</v>
      </c>
      <c r="C1573" s="89">
        <v>1862</v>
      </c>
      <c r="D1573" s="90" t="s">
        <v>865</v>
      </c>
      <c r="E1573" s="89" t="s">
        <v>288</v>
      </c>
      <c r="F1573" s="89" t="s">
        <v>1675</v>
      </c>
      <c r="G1573" s="89">
        <v>5000</v>
      </c>
      <c r="H1573" s="89" t="s">
        <v>224</v>
      </c>
      <c r="I1573" s="88"/>
      <c r="J1573" s="91">
        <v>37346</v>
      </c>
      <c r="K1573" s="89"/>
      <c r="L1573" s="92">
        <f>DATE(YEAR(J1573)-26,MONTH(J1573),DAY(J1574))</f>
        <v>27850</v>
      </c>
      <c r="M1573" s="89" t="s">
        <v>272</v>
      </c>
      <c r="N1573" s="88" t="s">
        <v>1674</v>
      </c>
      <c r="O1573" s="88"/>
      <c r="P1573" s="89" t="s">
        <v>224</v>
      </c>
      <c r="Q1573" s="89" t="s">
        <v>4776</v>
      </c>
      <c r="R1573" s="93" t="s">
        <v>2714</v>
      </c>
      <c r="S1573" s="89" t="s">
        <v>6973</v>
      </c>
      <c r="T1573" s="96" t="s">
        <v>9270</v>
      </c>
      <c r="U1573" s="94" t="s">
        <v>6978</v>
      </c>
      <c r="V1573" s="88"/>
      <c r="W1573" s="88"/>
      <c r="X1573" s="89" t="s">
        <v>6446</v>
      </c>
    </row>
    <row r="1574" spans="1:24" ht="15" customHeight="1">
      <c r="A1574" s="88" t="s">
        <v>136</v>
      </c>
      <c r="B1574" s="88" t="s">
        <v>135</v>
      </c>
      <c r="C1574" s="89">
        <v>1863</v>
      </c>
      <c r="D1574" s="90" t="s">
        <v>264</v>
      </c>
      <c r="E1574" s="89" t="s">
        <v>864</v>
      </c>
      <c r="F1574" s="89" t="s">
        <v>1676</v>
      </c>
      <c r="G1574" s="89">
        <v>7000</v>
      </c>
      <c r="H1574" s="89" t="s">
        <v>1661</v>
      </c>
      <c r="I1574" s="88"/>
      <c r="J1574" s="91">
        <v>37346</v>
      </c>
      <c r="K1574" s="89"/>
      <c r="L1574" s="92">
        <f>DATE(YEAR(J1574)-26,MONTH(J1574),DAY(J1575))</f>
        <v>27850</v>
      </c>
      <c r="M1574" s="89" t="s">
        <v>528</v>
      </c>
      <c r="N1574" s="88" t="s">
        <v>1674</v>
      </c>
      <c r="O1574" s="88"/>
      <c r="P1574" s="89" t="s">
        <v>1661</v>
      </c>
      <c r="Q1574" s="89" t="s">
        <v>4774</v>
      </c>
      <c r="R1574" s="93" t="s">
        <v>2715</v>
      </c>
      <c r="S1574" s="89" t="s">
        <v>6973</v>
      </c>
      <c r="T1574" s="96" t="s">
        <v>9270</v>
      </c>
      <c r="U1574" s="94" t="s">
        <v>6979</v>
      </c>
      <c r="V1574" s="88"/>
      <c r="W1574" s="88"/>
      <c r="X1574" s="89" t="s">
        <v>6447</v>
      </c>
    </row>
    <row r="1575" spans="1:24" ht="15" customHeight="1">
      <c r="A1575" s="88" t="s">
        <v>136</v>
      </c>
      <c r="B1575" s="88" t="s">
        <v>135</v>
      </c>
      <c r="C1575" s="89">
        <v>1865</v>
      </c>
      <c r="D1575" s="90" t="s">
        <v>362</v>
      </c>
      <c r="E1575" s="89" t="s">
        <v>863</v>
      </c>
      <c r="F1575" s="89" t="s">
        <v>1676</v>
      </c>
      <c r="G1575" s="89">
        <v>8000</v>
      </c>
      <c r="H1575" s="89" t="s">
        <v>1661</v>
      </c>
      <c r="I1575" s="88"/>
      <c r="J1575" s="91">
        <v>37346</v>
      </c>
      <c r="K1575" s="89"/>
      <c r="L1575" s="92">
        <f>DATE(YEAR(J1575)-26,MONTH(J1575),DAY(J1576))</f>
        <v>27850</v>
      </c>
      <c r="M1575" s="89" t="s">
        <v>256</v>
      </c>
      <c r="N1575" s="88" t="s">
        <v>1674</v>
      </c>
      <c r="O1575" s="88"/>
      <c r="P1575" s="89" t="s">
        <v>1661</v>
      </c>
      <c r="Q1575" s="89" t="s">
        <v>4767</v>
      </c>
      <c r="R1575" s="93" t="s">
        <v>2716</v>
      </c>
      <c r="S1575" s="89" t="s">
        <v>6973</v>
      </c>
      <c r="T1575" s="96" t="s">
        <v>9270</v>
      </c>
      <c r="U1575" s="94" t="s">
        <v>6979</v>
      </c>
      <c r="V1575" s="88"/>
      <c r="W1575" s="88"/>
      <c r="X1575" s="89" t="s">
        <v>6448</v>
      </c>
    </row>
    <row r="1576" spans="1:24" ht="15" customHeight="1">
      <c r="A1576" s="88" t="s">
        <v>136</v>
      </c>
      <c r="B1576" s="88" t="s">
        <v>135</v>
      </c>
      <c r="C1576" s="89">
        <v>1866</v>
      </c>
      <c r="D1576" s="90" t="s">
        <v>862</v>
      </c>
      <c r="E1576" s="89" t="s">
        <v>570</v>
      </c>
      <c r="F1576" s="89" t="s">
        <v>1675</v>
      </c>
      <c r="G1576" s="89">
        <v>1000</v>
      </c>
      <c r="H1576" s="89" t="s">
        <v>224</v>
      </c>
      <c r="I1576" s="88"/>
      <c r="J1576" s="91">
        <v>37346</v>
      </c>
      <c r="K1576" s="89"/>
      <c r="L1576" s="92">
        <f>DATE(YEAR(J1576)-26,MONTH(J1576),DAY(J1577))</f>
        <v>27850</v>
      </c>
      <c r="M1576" s="89" t="s">
        <v>256</v>
      </c>
      <c r="N1576" s="88" t="s">
        <v>1674</v>
      </c>
      <c r="O1576" s="88"/>
      <c r="P1576" s="89" t="s">
        <v>224</v>
      </c>
      <c r="Q1576" s="89" t="s">
        <v>4777</v>
      </c>
      <c r="R1576" s="93" t="s">
        <v>2717</v>
      </c>
      <c r="S1576" s="89" t="s">
        <v>6973</v>
      </c>
      <c r="T1576" s="96" t="s">
        <v>9270</v>
      </c>
      <c r="U1576" s="94" t="s">
        <v>6978</v>
      </c>
      <c r="V1576" s="88"/>
      <c r="W1576" s="88"/>
      <c r="X1576" s="89" t="s">
        <v>1673</v>
      </c>
    </row>
    <row r="1577" spans="1:24" ht="15" customHeight="1">
      <c r="A1577" s="88" t="s">
        <v>136</v>
      </c>
      <c r="B1577" s="88" t="s">
        <v>135</v>
      </c>
      <c r="C1577" s="89">
        <v>1867</v>
      </c>
      <c r="D1577" s="90" t="s">
        <v>423</v>
      </c>
      <c r="E1577" s="89" t="s">
        <v>628</v>
      </c>
      <c r="F1577" s="89" t="s">
        <v>1675</v>
      </c>
      <c r="G1577" s="89">
        <v>500</v>
      </c>
      <c r="H1577" s="89" t="s">
        <v>224</v>
      </c>
      <c r="I1577" s="88"/>
      <c r="J1577" s="91">
        <v>37346</v>
      </c>
      <c r="K1577" s="89"/>
      <c r="L1577" s="92">
        <f>DATE(YEAR(J1577)-26,MONTH(J1577),DAY(J1578))</f>
        <v>27850</v>
      </c>
      <c r="M1577" s="89" t="s">
        <v>1475</v>
      </c>
      <c r="N1577" s="88" t="s">
        <v>1674</v>
      </c>
      <c r="O1577" s="88"/>
      <c r="P1577" s="89" t="s">
        <v>224</v>
      </c>
      <c r="Q1577" s="89" t="s">
        <v>1673</v>
      </c>
      <c r="R1577" s="93" t="s">
        <v>1673</v>
      </c>
      <c r="S1577" s="89" t="s">
        <v>6973</v>
      </c>
      <c r="T1577" s="96" t="s">
        <v>9270</v>
      </c>
      <c r="U1577" s="94" t="s">
        <v>6978</v>
      </c>
      <c r="V1577" s="88"/>
      <c r="W1577" s="88"/>
      <c r="X1577" s="89" t="s">
        <v>1673</v>
      </c>
    </row>
    <row r="1578" spans="1:24" ht="15" customHeight="1">
      <c r="A1578" s="88" t="s">
        <v>136</v>
      </c>
      <c r="B1578" s="88" t="s">
        <v>135</v>
      </c>
      <c r="C1578" s="89">
        <v>1868</v>
      </c>
      <c r="D1578" s="90" t="s">
        <v>861</v>
      </c>
      <c r="E1578" s="89" t="s">
        <v>860</v>
      </c>
      <c r="F1578" s="89" t="s">
        <v>1675</v>
      </c>
      <c r="G1578" s="89">
        <v>1000</v>
      </c>
      <c r="H1578" s="89" t="s">
        <v>224</v>
      </c>
      <c r="I1578" s="88"/>
      <c r="J1578" s="91">
        <v>37346</v>
      </c>
      <c r="K1578" s="89"/>
      <c r="L1578" s="92">
        <f>DATE(YEAR(J1578)-26,MONTH(J1578),DAY(J1579))</f>
        <v>27850</v>
      </c>
      <c r="M1578" s="89" t="s">
        <v>197</v>
      </c>
      <c r="N1578" s="88" t="s">
        <v>1674</v>
      </c>
      <c r="O1578" s="88"/>
      <c r="P1578" s="89" t="s">
        <v>224</v>
      </c>
      <c r="Q1578" s="89" t="s">
        <v>4778</v>
      </c>
      <c r="R1578" s="93" t="s">
        <v>2718</v>
      </c>
      <c r="S1578" s="89" t="s">
        <v>6973</v>
      </c>
      <c r="T1578" s="96" t="s">
        <v>9270</v>
      </c>
      <c r="U1578" s="94" t="s">
        <v>6978</v>
      </c>
      <c r="V1578" s="88"/>
      <c r="W1578" s="88"/>
      <c r="X1578" s="89" t="s">
        <v>1673</v>
      </c>
    </row>
    <row r="1579" spans="1:24" ht="15" customHeight="1">
      <c r="A1579" s="88" t="s">
        <v>136</v>
      </c>
      <c r="B1579" s="88" t="s">
        <v>135</v>
      </c>
      <c r="C1579" s="89">
        <v>1869</v>
      </c>
      <c r="D1579" s="90" t="s">
        <v>496</v>
      </c>
      <c r="E1579" s="89" t="s">
        <v>182</v>
      </c>
      <c r="F1579" s="89" t="s">
        <v>1675</v>
      </c>
      <c r="G1579" s="89">
        <v>1000</v>
      </c>
      <c r="H1579" s="89" t="s">
        <v>224</v>
      </c>
      <c r="I1579" s="88"/>
      <c r="J1579" s="91">
        <v>37346</v>
      </c>
      <c r="K1579" s="89"/>
      <c r="L1579" s="92">
        <f>DATE(YEAR(J1579)-26,MONTH(J1579),DAY(J1580))</f>
        <v>27850</v>
      </c>
      <c r="M1579" s="89" t="s">
        <v>197</v>
      </c>
      <c r="N1579" s="88" t="s">
        <v>1674</v>
      </c>
      <c r="O1579" s="88"/>
      <c r="P1579" s="89" t="s">
        <v>224</v>
      </c>
      <c r="Q1579" s="89" t="s">
        <v>4779</v>
      </c>
      <c r="R1579" s="93" t="s">
        <v>2719</v>
      </c>
      <c r="S1579" s="89" t="s">
        <v>6973</v>
      </c>
      <c r="T1579" s="96" t="s">
        <v>9270</v>
      </c>
      <c r="U1579" s="94" t="s">
        <v>6978</v>
      </c>
      <c r="V1579" s="88"/>
      <c r="W1579" s="88"/>
      <c r="X1579" s="89" t="s">
        <v>1673</v>
      </c>
    </row>
    <row r="1580" spans="1:24" ht="15" customHeight="1">
      <c r="A1580" s="88" t="s">
        <v>136</v>
      </c>
      <c r="B1580" s="88" t="s">
        <v>135</v>
      </c>
      <c r="C1580" s="89">
        <v>1870</v>
      </c>
      <c r="D1580" s="90" t="s">
        <v>496</v>
      </c>
      <c r="E1580" s="89" t="s">
        <v>260</v>
      </c>
      <c r="F1580" s="89" t="s">
        <v>1675</v>
      </c>
      <c r="G1580" s="89">
        <v>1000</v>
      </c>
      <c r="H1580" s="89" t="s">
        <v>224</v>
      </c>
      <c r="I1580" s="88"/>
      <c r="J1580" s="91">
        <v>37346</v>
      </c>
      <c r="K1580" s="89"/>
      <c r="L1580" s="92">
        <f>DATE(YEAR(J1580)-26,MONTH(J1580),DAY(J1581))</f>
        <v>27850</v>
      </c>
      <c r="M1580" s="89" t="s">
        <v>197</v>
      </c>
      <c r="N1580" s="88" t="s">
        <v>1674</v>
      </c>
      <c r="O1580" s="88"/>
      <c r="P1580" s="89" t="s">
        <v>224</v>
      </c>
      <c r="Q1580" s="89" t="s">
        <v>4780</v>
      </c>
      <c r="R1580" s="93" t="s">
        <v>2720</v>
      </c>
      <c r="S1580" s="89" t="s">
        <v>6973</v>
      </c>
      <c r="T1580" s="96" t="s">
        <v>9270</v>
      </c>
      <c r="U1580" s="94" t="s">
        <v>6978</v>
      </c>
      <c r="V1580" s="88"/>
      <c r="W1580" s="88"/>
      <c r="X1580" s="89" t="s">
        <v>1673</v>
      </c>
    </row>
    <row r="1581" spans="1:24" ht="15" customHeight="1">
      <c r="A1581" s="88" t="s">
        <v>136</v>
      </c>
      <c r="B1581" s="88" t="s">
        <v>135</v>
      </c>
      <c r="C1581" s="89">
        <v>1871</v>
      </c>
      <c r="D1581" s="90" t="s">
        <v>859</v>
      </c>
      <c r="E1581" s="89" t="s">
        <v>245</v>
      </c>
      <c r="F1581" s="89" t="s">
        <v>1675</v>
      </c>
      <c r="G1581" s="89">
        <v>500</v>
      </c>
      <c r="H1581" s="89" t="s">
        <v>1661</v>
      </c>
      <c r="I1581" s="88"/>
      <c r="J1581" s="91">
        <v>37346</v>
      </c>
      <c r="K1581" s="89"/>
      <c r="L1581" s="92">
        <f>DATE(YEAR(J1581)-26,MONTH(J1581),DAY(J1582))</f>
        <v>27850</v>
      </c>
      <c r="M1581" s="89" t="s">
        <v>256</v>
      </c>
      <c r="N1581" s="88" t="s">
        <v>1674</v>
      </c>
      <c r="O1581" s="88"/>
      <c r="P1581" s="89" t="s">
        <v>1661</v>
      </c>
      <c r="Q1581" s="89" t="s">
        <v>1673</v>
      </c>
      <c r="R1581" s="93" t="s">
        <v>1673</v>
      </c>
      <c r="S1581" s="89" t="s">
        <v>6973</v>
      </c>
      <c r="T1581" s="96" t="s">
        <v>9270</v>
      </c>
      <c r="U1581" s="94" t="s">
        <v>6978</v>
      </c>
      <c r="V1581" s="88"/>
      <c r="W1581" s="88"/>
      <c r="X1581" s="89" t="s">
        <v>1673</v>
      </c>
    </row>
    <row r="1582" spans="1:24" ht="15" customHeight="1">
      <c r="A1582" s="88" t="s">
        <v>136</v>
      </c>
      <c r="B1582" s="88" t="s">
        <v>135</v>
      </c>
      <c r="C1582" s="89">
        <v>1872</v>
      </c>
      <c r="D1582" s="90" t="s">
        <v>264</v>
      </c>
      <c r="E1582" s="89" t="s">
        <v>262</v>
      </c>
      <c r="F1582" s="89" t="s">
        <v>1675</v>
      </c>
      <c r="G1582" s="89">
        <v>7000</v>
      </c>
      <c r="H1582" s="89" t="s">
        <v>1661</v>
      </c>
      <c r="I1582" s="88"/>
      <c r="J1582" s="91">
        <v>37346</v>
      </c>
      <c r="K1582" s="89"/>
      <c r="L1582" s="92">
        <f>DATE(YEAR(J1582)-26,MONTH(J1582),DAY(J1583))</f>
        <v>27850</v>
      </c>
      <c r="M1582" s="89" t="s">
        <v>256</v>
      </c>
      <c r="N1582" s="88" t="s">
        <v>1674</v>
      </c>
      <c r="O1582" s="88"/>
      <c r="P1582" s="89" t="s">
        <v>1661</v>
      </c>
      <c r="Q1582" s="89" t="s">
        <v>4781</v>
      </c>
      <c r="R1582" s="93" t="s">
        <v>2721</v>
      </c>
      <c r="S1582" s="89" t="s">
        <v>6973</v>
      </c>
      <c r="T1582" s="96" t="s">
        <v>9270</v>
      </c>
      <c r="U1582" s="94" t="s">
        <v>6978</v>
      </c>
      <c r="V1582" s="88"/>
      <c r="W1582" s="88"/>
      <c r="X1582" s="89" t="s">
        <v>6449</v>
      </c>
    </row>
    <row r="1583" spans="1:24" ht="15" customHeight="1">
      <c r="A1583" s="88" t="s">
        <v>136</v>
      </c>
      <c r="B1583" s="88" t="s">
        <v>135</v>
      </c>
      <c r="C1583" s="89">
        <v>1873</v>
      </c>
      <c r="D1583" s="90" t="s">
        <v>495</v>
      </c>
      <c r="E1583" s="89" t="s">
        <v>151</v>
      </c>
      <c r="F1583" s="89" t="s">
        <v>1675</v>
      </c>
      <c r="G1583" s="89">
        <v>5500</v>
      </c>
      <c r="H1583" s="89" t="s">
        <v>224</v>
      </c>
      <c r="I1583" s="88"/>
      <c r="J1583" s="91">
        <v>37346</v>
      </c>
      <c r="K1583" s="89"/>
      <c r="L1583" s="92">
        <f>DATE(YEAR(J1583)-26,MONTH(J1583),DAY(J1584))</f>
        <v>27850</v>
      </c>
      <c r="M1583" s="89" t="s">
        <v>256</v>
      </c>
      <c r="N1583" s="88" t="s">
        <v>1674</v>
      </c>
      <c r="O1583" s="88"/>
      <c r="P1583" s="89" t="s">
        <v>224</v>
      </c>
      <c r="Q1583" s="89" t="s">
        <v>4782</v>
      </c>
      <c r="R1583" s="93" t="s">
        <v>2722</v>
      </c>
      <c r="S1583" s="89" t="s">
        <v>6973</v>
      </c>
      <c r="T1583" s="96" t="s">
        <v>9270</v>
      </c>
      <c r="U1583" s="94" t="s">
        <v>6978</v>
      </c>
      <c r="V1583" s="88"/>
      <c r="W1583" s="88"/>
      <c r="X1583" s="89" t="s">
        <v>6450</v>
      </c>
    </row>
    <row r="1584" spans="1:24" ht="15" customHeight="1">
      <c r="A1584" s="88" t="s">
        <v>136</v>
      </c>
      <c r="B1584" s="88" t="s">
        <v>135</v>
      </c>
      <c r="C1584" s="89">
        <v>1874</v>
      </c>
      <c r="D1584" s="90" t="s">
        <v>362</v>
      </c>
      <c r="E1584" s="89" t="s">
        <v>593</v>
      </c>
      <c r="F1584" s="89" t="s">
        <v>1675</v>
      </c>
      <c r="G1584" s="89">
        <v>6500</v>
      </c>
      <c r="H1584" s="89" t="s">
        <v>224</v>
      </c>
      <c r="I1584" s="88"/>
      <c r="J1584" s="91">
        <v>37346</v>
      </c>
      <c r="K1584" s="89"/>
      <c r="L1584" s="92">
        <f>DATE(YEAR(J1584)-26,MONTH(J1584),DAY(J1585))</f>
        <v>27850</v>
      </c>
      <c r="M1584" s="89" t="s">
        <v>151</v>
      </c>
      <c r="N1584" s="88" t="s">
        <v>1674</v>
      </c>
      <c r="O1584" s="88"/>
      <c r="P1584" s="89" t="s">
        <v>224</v>
      </c>
      <c r="Q1584" s="89" t="s">
        <v>4783</v>
      </c>
      <c r="R1584" s="93" t="s">
        <v>2723</v>
      </c>
      <c r="S1584" s="89" t="s">
        <v>6973</v>
      </c>
      <c r="T1584" s="96" t="s">
        <v>9270</v>
      </c>
      <c r="U1584" s="94" t="s">
        <v>6978</v>
      </c>
      <c r="V1584" s="88"/>
      <c r="W1584" s="88"/>
      <c r="X1584" s="89" t="s">
        <v>6451</v>
      </c>
    </row>
    <row r="1585" spans="1:24" ht="15" customHeight="1">
      <c r="A1585" s="88" t="s">
        <v>136</v>
      </c>
      <c r="B1585" s="88" t="s">
        <v>135</v>
      </c>
      <c r="C1585" s="89">
        <v>1875</v>
      </c>
      <c r="D1585" s="90" t="s">
        <v>724</v>
      </c>
      <c r="E1585" s="89" t="s">
        <v>858</v>
      </c>
      <c r="F1585" s="89" t="s">
        <v>1675</v>
      </c>
      <c r="G1585" s="89">
        <v>3500</v>
      </c>
      <c r="H1585" s="89" t="s">
        <v>1661</v>
      </c>
      <c r="I1585" s="88"/>
      <c r="J1585" s="91">
        <v>37346</v>
      </c>
      <c r="K1585" s="89"/>
      <c r="L1585" s="92">
        <f>DATE(YEAR(J1585)-26,MONTH(J1585),DAY(J1586))</f>
        <v>27850</v>
      </c>
      <c r="M1585" s="89" t="s">
        <v>245</v>
      </c>
      <c r="N1585" s="88" t="s">
        <v>1674</v>
      </c>
      <c r="O1585" s="88"/>
      <c r="P1585" s="89" t="s">
        <v>1661</v>
      </c>
      <c r="Q1585" s="89" t="s">
        <v>4784</v>
      </c>
      <c r="R1585" s="93" t="s">
        <v>2724</v>
      </c>
      <c r="S1585" s="89" t="s">
        <v>6973</v>
      </c>
      <c r="T1585" s="96" t="s">
        <v>9270</v>
      </c>
      <c r="U1585" s="94" t="s">
        <v>6978</v>
      </c>
      <c r="V1585" s="88"/>
      <c r="W1585" s="88"/>
      <c r="X1585" s="89" t="s">
        <v>6452</v>
      </c>
    </row>
    <row r="1586" spans="1:24" ht="15" customHeight="1">
      <c r="A1586" s="88" t="s">
        <v>136</v>
      </c>
      <c r="B1586" s="88" t="s">
        <v>135</v>
      </c>
      <c r="C1586" s="89">
        <v>1876</v>
      </c>
      <c r="D1586" s="90" t="s">
        <v>857</v>
      </c>
      <c r="E1586" s="89" t="s">
        <v>460</v>
      </c>
      <c r="F1586" s="89" t="s">
        <v>1675</v>
      </c>
      <c r="G1586" s="89">
        <v>500</v>
      </c>
      <c r="H1586" s="89" t="s">
        <v>1661</v>
      </c>
      <c r="I1586" s="88"/>
      <c r="J1586" s="91">
        <v>37346</v>
      </c>
      <c r="K1586" s="89"/>
      <c r="L1586" s="92">
        <f>DATE(YEAR(J1586)-26,MONTH(J1586),DAY(J1587))</f>
        <v>27850</v>
      </c>
      <c r="M1586" s="89" t="s">
        <v>470</v>
      </c>
      <c r="N1586" s="88" t="s">
        <v>1674</v>
      </c>
      <c r="O1586" s="88"/>
      <c r="P1586" s="89" t="s">
        <v>1661</v>
      </c>
      <c r="Q1586" s="89" t="s">
        <v>1673</v>
      </c>
      <c r="R1586" s="93" t="s">
        <v>1673</v>
      </c>
      <c r="S1586" s="89" t="s">
        <v>6973</v>
      </c>
      <c r="T1586" s="96" t="s">
        <v>9270</v>
      </c>
      <c r="U1586" s="94" t="s">
        <v>6978</v>
      </c>
      <c r="V1586" s="88"/>
      <c r="W1586" s="88"/>
      <c r="X1586" s="89" t="s">
        <v>1673</v>
      </c>
    </row>
    <row r="1587" spans="1:24" ht="15" customHeight="1">
      <c r="A1587" s="88" t="s">
        <v>136</v>
      </c>
      <c r="B1587" s="88" t="s">
        <v>135</v>
      </c>
      <c r="C1587" s="89">
        <v>1878</v>
      </c>
      <c r="D1587" s="90" t="s">
        <v>264</v>
      </c>
      <c r="E1587" s="89" t="s">
        <v>856</v>
      </c>
      <c r="F1587" s="89" t="s">
        <v>1675</v>
      </c>
      <c r="G1587" s="89">
        <v>3500</v>
      </c>
      <c r="H1587" s="89" t="s">
        <v>1661</v>
      </c>
      <c r="I1587" s="88"/>
      <c r="J1587" s="91">
        <v>37346</v>
      </c>
      <c r="K1587" s="89"/>
      <c r="L1587" s="92">
        <f>DATE(YEAR(J1587)-26,MONTH(J1587),DAY(J1588))</f>
        <v>27850</v>
      </c>
      <c r="M1587" s="89" t="s">
        <v>416</v>
      </c>
      <c r="N1587" s="88" t="s">
        <v>1674</v>
      </c>
      <c r="O1587" s="88"/>
      <c r="P1587" s="89" t="s">
        <v>1661</v>
      </c>
      <c r="Q1587" s="89" t="s">
        <v>4785</v>
      </c>
      <c r="R1587" s="93" t="s">
        <v>2725</v>
      </c>
      <c r="S1587" s="89" t="s">
        <v>6973</v>
      </c>
      <c r="T1587" s="96" t="s">
        <v>9270</v>
      </c>
      <c r="U1587" s="94" t="s">
        <v>6978</v>
      </c>
      <c r="V1587" s="88"/>
      <c r="W1587" s="88"/>
      <c r="X1587" s="89" t="s">
        <v>6453</v>
      </c>
    </row>
    <row r="1588" spans="1:24" ht="15" customHeight="1">
      <c r="A1588" s="88" t="s">
        <v>136</v>
      </c>
      <c r="B1588" s="88" t="s">
        <v>135</v>
      </c>
      <c r="C1588" s="89">
        <v>1880</v>
      </c>
      <c r="D1588" s="90" t="s">
        <v>479</v>
      </c>
      <c r="E1588" s="89" t="s">
        <v>278</v>
      </c>
      <c r="F1588" s="89" t="s">
        <v>1675</v>
      </c>
      <c r="G1588" s="89">
        <v>1000</v>
      </c>
      <c r="H1588" s="89" t="s">
        <v>224</v>
      </c>
      <c r="I1588" s="88"/>
      <c r="J1588" s="91">
        <v>37346</v>
      </c>
      <c r="K1588" s="89"/>
      <c r="L1588" s="92">
        <f>DATE(YEAR(J1588)-26,MONTH(J1588),DAY(J1589))</f>
        <v>27850</v>
      </c>
      <c r="M1588" s="89" t="s">
        <v>176</v>
      </c>
      <c r="N1588" s="88" t="s">
        <v>1674</v>
      </c>
      <c r="O1588" s="88"/>
      <c r="P1588" s="89" t="s">
        <v>224</v>
      </c>
      <c r="Q1588" s="89" t="s">
        <v>1673</v>
      </c>
      <c r="R1588" s="93" t="s">
        <v>2726</v>
      </c>
      <c r="S1588" s="89" t="s">
        <v>6973</v>
      </c>
      <c r="T1588" s="96" t="s">
        <v>9270</v>
      </c>
      <c r="U1588" s="94" t="s">
        <v>6978</v>
      </c>
      <c r="V1588" s="88"/>
      <c r="W1588" s="88"/>
      <c r="X1588" s="89" t="s">
        <v>1673</v>
      </c>
    </row>
    <row r="1589" spans="1:24" ht="15" customHeight="1">
      <c r="A1589" s="88" t="s">
        <v>136</v>
      </c>
      <c r="B1589" s="88" t="s">
        <v>135</v>
      </c>
      <c r="C1589" s="89">
        <v>1881</v>
      </c>
      <c r="D1589" s="90" t="s">
        <v>423</v>
      </c>
      <c r="E1589" s="89" t="s">
        <v>828</v>
      </c>
      <c r="F1589" s="89" t="s">
        <v>1675</v>
      </c>
      <c r="G1589" s="89">
        <v>1450</v>
      </c>
      <c r="H1589" s="89" t="s">
        <v>224</v>
      </c>
      <c r="I1589" s="88"/>
      <c r="J1589" s="91">
        <v>37346</v>
      </c>
      <c r="K1589" s="89"/>
      <c r="L1589" s="92">
        <f>DATE(YEAR(J1589)-26,MONTH(J1589),DAY(J1590))</f>
        <v>27850</v>
      </c>
      <c r="M1589" s="89" t="s">
        <v>1475</v>
      </c>
      <c r="N1589" s="88" t="s">
        <v>1674</v>
      </c>
      <c r="O1589" s="88"/>
      <c r="P1589" s="89" t="s">
        <v>224</v>
      </c>
      <c r="Q1589" s="89" t="s">
        <v>1673</v>
      </c>
      <c r="R1589" s="93" t="s">
        <v>1673</v>
      </c>
      <c r="S1589" s="89" t="s">
        <v>6973</v>
      </c>
      <c r="T1589" s="96" t="s">
        <v>9270</v>
      </c>
      <c r="U1589" s="94" t="s">
        <v>6978</v>
      </c>
      <c r="V1589" s="88"/>
      <c r="W1589" s="88"/>
      <c r="X1589" s="89" t="s">
        <v>1673</v>
      </c>
    </row>
    <row r="1590" spans="1:24" ht="15" customHeight="1">
      <c r="A1590" s="88" t="s">
        <v>136</v>
      </c>
      <c r="B1590" s="88" t="s">
        <v>135</v>
      </c>
      <c r="C1590" s="89">
        <v>1882</v>
      </c>
      <c r="D1590" s="90" t="s">
        <v>247</v>
      </c>
      <c r="E1590" s="89" t="s">
        <v>256</v>
      </c>
      <c r="F1590" s="89" t="s">
        <v>1675</v>
      </c>
      <c r="G1590" s="89">
        <v>2100</v>
      </c>
      <c r="H1590" s="89" t="s">
        <v>224</v>
      </c>
      <c r="I1590" s="88"/>
      <c r="J1590" s="91">
        <v>37346</v>
      </c>
      <c r="K1590" s="89"/>
      <c r="L1590" s="92">
        <f>DATE(YEAR(J1590)-26,MONTH(J1590),DAY(J1591))</f>
        <v>27850</v>
      </c>
      <c r="M1590" s="89" t="s">
        <v>1522</v>
      </c>
      <c r="N1590" s="88" t="s">
        <v>1674</v>
      </c>
      <c r="O1590" s="88"/>
      <c r="P1590" s="89" t="s">
        <v>224</v>
      </c>
      <c r="Q1590" s="89" t="s">
        <v>1673</v>
      </c>
      <c r="R1590" s="93" t="s">
        <v>1673</v>
      </c>
      <c r="S1590" s="89" t="s">
        <v>6973</v>
      </c>
      <c r="T1590" s="96" t="s">
        <v>9270</v>
      </c>
      <c r="U1590" s="94" t="s">
        <v>6978</v>
      </c>
      <c r="V1590" s="88"/>
      <c r="W1590" s="88"/>
      <c r="X1590" s="89" t="s">
        <v>1673</v>
      </c>
    </row>
    <row r="1591" spans="1:24" ht="15" customHeight="1">
      <c r="A1591" s="88" t="s">
        <v>136</v>
      </c>
      <c r="B1591" s="88" t="s">
        <v>135</v>
      </c>
      <c r="C1591" s="89">
        <v>1883</v>
      </c>
      <c r="D1591" s="90" t="s">
        <v>286</v>
      </c>
      <c r="E1591" s="89" t="s">
        <v>855</v>
      </c>
      <c r="F1591" s="89" t="s">
        <v>1675</v>
      </c>
      <c r="G1591" s="89">
        <v>19500</v>
      </c>
      <c r="H1591" s="89" t="s">
        <v>224</v>
      </c>
      <c r="I1591" s="88"/>
      <c r="J1591" s="91">
        <v>37346</v>
      </c>
      <c r="K1591" s="89"/>
      <c r="L1591" s="92">
        <f>DATE(YEAR(J1591)-26,MONTH(J1591),DAY(J1592))</f>
        <v>27850</v>
      </c>
      <c r="M1591" s="89" t="s">
        <v>245</v>
      </c>
      <c r="N1591" s="88" t="s">
        <v>1674</v>
      </c>
      <c r="O1591" s="88"/>
      <c r="P1591" s="89" t="s">
        <v>224</v>
      </c>
      <c r="Q1591" s="89" t="s">
        <v>4786</v>
      </c>
      <c r="R1591" s="93" t="s">
        <v>2727</v>
      </c>
      <c r="S1591" s="89" t="s">
        <v>6973</v>
      </c>
      <c r="T1591" s="96" t="s">
        <v>9270</v>
      </c>
      <c r="U1591" s="94" t="s">
        <v>6977</v>
      </c>
      <c r="V1591" s="88"/>
      <c r="W1591" s="88"/>
      <c r="X1591" s="89" t="s">
        <v>6454</v>
      </c>
    </row>
    <row r="1592" spans="1:24" ht="15" customHeight="1">
      <c r="A1592" s="88" t="s">
        <v>136</v>
      </c>
      <c r="B1592" s="88" t="s">
        <v>135</v>
      </c>
      <c r="C1592" s="89">
        <v>1884</v>
      </c>
      <c r="D1592" s="90" t="s">
        <v>286</v>
      </c>
      <c r="E1592" s="89" t="s">
        <v>197</v>
      </c>
      <c r="F1592" s="89" t="s">
        <v>1675</v>
      </c>
      <c r="G1592" s="89">
        <v>290</v>
      </c>
      <c r="H1592" s="89" t="s">
        <v>224</v>
      </c>
      <c r="I1592" s="88"/>
      <c r="J1592" s="91">
        <v>37346</v>
      </c>
      <c r="K1592" s="89"/>
      <c r="L1592" s="92">
        <f>DATE(YEAR(J1592)-26,MONTH(J1592),DAY(J1593))</f>
        <v>27850</v>
      </c>
      <c r="M1592" s="89" t="s">
        <v>1521</v>
      </c>
      <c r="N1592" s="88" t="s">
        <v>1674</v>
      </c>
      <c r="O1592" s="88"/>
      <c r="P1592" s="89" t="s">
        <v>224</v>
      </c>
      <c r="Q1592" s="89" t="s">
        <v>1673</v>
      </c>
      <c r="R1592" s="93" t="s">
        <v>1673</v>
      </c>
      <c r="S1592" s="89" t="s">
        <v>6973</v>
      </c>
      <c r="T1592" s="96" t="s">
        <v>9270</v>
      </c>
      <c r="U1592" s="94" t="s">
        <v>6978</v>
      </c>
      <c r="V1592" s="88"/>
      <c r="W1592" s="88"/>
      <c r="X1592" s="89" t="s">
        <v>1673</v>
      </c>
    </row>
    <row r="1593" spans="1:24" ht="15" customHeight="1">
      <c r="A1593" s="88" t="s">
        <v>136</v>
      </c>
      <c r="B1593" s="88" t="s">
        <v>135</v>
      </c>
      <c r="C1593" s="89">
        <v>1885</v>
      </c>
      <c r="D1593" s="90" t="s">
        <v>633</v>
      </c>
      <c r="E1593" s="89" t="s">
        <v>854</v>
      </c>
      <c r="F1593" s="89" t="s">
        <v>1675</v>
      </c>
      <c r="G1593" s="89">
        <v>350</v>
      </c>
      <c r="H1593" s="89" t="s">
        <v>224</v>
      </c>
      <c r="I1593" s="88"/>
      <c r="J1593" s="91">
        <v>37346</v>
      </c>
      <c r="K1593" s="89"/>
      <c r="L1593" s="92">
        <f>DATE(YEAR(J1593)-26,MONTH(J1593),DAY(J1594))</f>
        <v>27850</v>
      </c>
      <c r="M1593" s="89" t="s">
        <v>939</v>
      </c>
      <c r="N1593" s="88" t="s">
        <v>1674</v>
      </c>
      <c r="O1593" s="88"/>
      <c r="P1593" s="89" t="s">
        <v>224</v>
      </c>
      <c r="Q1593" s="89" t="s">
        <v>1673</v>
      </c>
      <c r="R1593" s="93" t="s">
        <v>1673</v>
      </c>
      <c r="S1593" s="89" t="s">
        <v>6974</v>
      </c>
      <c r="T1593" s="96" t="s">
        <v>9270</v>
      </c>
      <c r="U1593" s="94" t="s">
        <v>6978</v>
      </c>
      <c r="V1593" s="88"/>
      <c r="W1593" s="88"/>
      <c r="X1593" s="89" t="s">
        <v>1673</v>
      </c>
    </row>
    <row r="1594" spans="1:24" ht="15" customHeight="1">
      <c r="A1594" s="88" t="s">
        <v>136</v>
      </c>
      <c r="B1594" s="88" t="s">
        <v>135</v>
      </c>
      <c r="C1594" s="89">
        <v>1886</v>
      </c>
      <c r="D1594" s="90" t="s">
        <v>633</v>
      </c>
      <c r="E1594" s="89" t="s">
        <v>149</v>
      </c>
      <c r="F1594" s="89" t="s">
        <v>1675</v>
      </c>
      <c r="G1594" s="89">
        <v>1010</v>
      </c>
      <c r="H1594" s="89" t="s">
        <v>224</v>
      </c>
      <c r="I1594" s="88"/>
      <c r="J1594" s="91">
        <v>37346</v>
      </c>
      <c r="K1594" s="89"/>
      <c r="L1594" s="92">
        <f>DATE(YEAR(J1594)-26,MONTH(J1594),DAY(J1595))</f>
        <v>27850</v>
      </c>
      <c r="M1594" s="89" t="s">
        <v>245</v>
      </c>
      <c r="N1594" s="88" t="s">
        <v>1674</v>
      </c>
      <c r="O1594" s="88"/>
      <c r="P1594" s="89" t="s">
        <v>224</v>
      </c>
      <c r="Q1594" s="89" t="s">
        <v>4787</v>
      </c>
      <c r="R1594" s="93" t="s">
        <v>2728</v>
      </c>
      <c r="S1594" s="89" t="s">
        <v>6974</v>
      </c>
      <c r="T1594" s="96" t="s">
        <v>9270</v>
      </c>
      <c r="U1594" s="94" t="s">
        <v>6978</v>
      </c>
      <c r="V1594" s="88"/>
      <c r="W1594" s="88"/>
      <c r="X1594" s="89" t="s">
        <v>1673</v>
      </c>
    </row>
    <row r="1595" spans="1:24" ht="15" customHeight="1">
      <c r="A1595" s="88" t="s">
        <v>136</v>
      </c>
      <c r="B1595" s="88" t="s">
        <v>135</v>
      </c>
      <c r="C1595" s="89">
        <v>1887</v>
      </c>
      <c r="D1595" s="90" t="s">
        <v>769</v>
      </c>
      <c r="E1595" s="89" t="s">
        <v>506</v>
      </c>
      <c r="F1595" s="89" t="s">
        <v>1675</v>
      </c>
      <c r="G1595" s="89">
        <v>450</v>
      </c>
      <c r="H1595" s="89" t="s">
        <v>224</v>
      </c>
      <c r="I1595" s="88"/>
      <c r="J1595" s="91">
        <v>37346</v>
      </c>
      <c r="K1595" s="89"/>
      <c r="L1595" s="92">
        <f>DATE(YEAR(J1595)-26,MONTH(J1595),DAY(J1596))</f>
        <v>27850</v>
      </c>
      <c r="M1595" s="89" t="s">
        <v>1500</v>
      </c>
      <c r="N1595" s="88" t="s">
        <v>1674</v>
      </c>
      <c r="O1595" s="88"/>
      <c r="P1595" s="89" t="s">
        <v>224</v>
      </c>
      <c r="Q1595" s="89" t="s">
        <v>1673</v>
      </c>
      <c r="R1595" s="93" t="s">
        <v>1673</v>
      </c>
      <c r="S1595" s="89" t="s">
        <v>6974</v>
      </c>
      <c r="T1595" s="96" t="s">
        <v>9270</v>
      </c>
      <c r="U1595" s="94" t="s">
        <v>6978</v>
      </c>
      <c r="V1595" s="88"/>
      <c r="W1595" s="88"/>
      <c r="X1595" s="89" t="s">
        <v>1673</v>
      </c>
    </row>
    <row r="1596" spans="1:24" ht="15" customHeight="1">
      <c r="A1596" s="88" t="s">
        <v>136</v>
      </c>
      <c r="B1596" s="88" t="s">
        <v>135</v>
      </c>
      <c r="C1596" s="89">
        <v>1888</v>
      </c>
      <c r="D1596" s="90" t="s">
        <v>640</v>
      </c>
      <c r="E1596" s="89" t="s">
        <v>292</v>
      </c>
      <c r="F1596" s="89" t="s">
        <v>1675</v>
      </c>
      <c r="G1596" s="89">
        <v>9000</v>
      </c>
      <c r="H1596" s="89" t="s">
        <v>224</v>
      </c>
      <c r="I1596" s="88"/>
      <c r="J1596" s="91">
        <v>37346</v>
      </c>
      <c r="K1596" s="89"/>
      <c r="L1596" s="92">
        <f>DATE(YEAR(J1596)-26,MONTH(J1596),DAY(J1597))</f>
        <v>27850</v>
      </c>
      <c r="M1596" s="89" t="s">
        <v>939</v>
      </c>
      <c r="N1596" s="88" t="s">
        <v>1674</v>
      </c>
      <c r="O1596" s="88"/>
      <c r="P1596" s="89" t="s">
        <v>224</v>
      </c>
      <c r="Q1596" s="89" t="s">
        <v>4788</v>
      </c>
      <c r="R1596" s="93" t="s">
        <v>2729</v>
      </c>
      <c r="S1596" s="89" t="s">
        <v>6974</v>
      </c>
      <c r="T1596" s="96" t="s">
        <v>9270</v>
      </c>
      <c r="U1596" s="94" t="s">
        <v>6978</v>
      </c>
      <c r="V1596" s="88"/>
      <c r="W1596" s="88"/>
      <c r="X1596" s="89" t="s">
        <v>6455</v>
      </c>
    </row>
    <row r="1597" spans="1:24" ht="15" customHeight="1">
      <c r="A1597" s="88" t="s">
        <v>136</v>
      </c>
      <c r="B1597" s="88" t="s">
        <v>135</v>
      </c>
      <c r="C1597" s="89">
        <v>1889</v>
      </c>
      <c r="D1597" s="90" t="s">
        <v>853</v>
      </c>
      <c r="E1597" s="89" t="s">
        <v>423</v>
      </c>
      <c r="F1597" s="89" t="s">
        <v>1675</v>
      </c>
      <c r="G1597" s="89">
        <v>3100</v>
      </c>
      <c r="H1597" s="89" t="s">
        <v>224</v>
      </c>
      <c r="I1597" s="88"/>
      <c r="J1597" s="91">
        <v>37346</v>
      </c>
      <c r="K1597" s="89"/>
      <c r="L1597" s="92">
        <f>DATE(YEAR(J1597)-26,MONTH(J1597),DAY(J1598))</f>
        <v>27850</v>
      </c>
      <c r="M1597" s="89" t="s">
        <v>245</v>
      </c>
      <c r="N1597" s="88" t="s">
        <v>1674</v>
      </c>
      <c r="O1597" s="88"/>
      <c r="P1597" s="89" t="s">
        <v>224</v>
      </c>
      <c r="Q1597" s="89" t="s">
        <v>4644</v>
      </c>
      <c r="R1597" s="93" t="s">
        <v>2730</v>
      </c>
      <c r="S1597" s="89" t="s">
        <v>6974</v>
      </c>
      <c r="T1597" s="96" t="s">
        <v>9270</v>
      </c>
      <c r="U1597" s="94" t="s">
        <v>6978</v>
      </c>
      <c r="V1597" s="88"/>
      <c r="W1597" s="88"/>
      <c r="X1597" s="89" t="s">
        <v>6456</v>
      </c>
    </row>
    <row r="1598" spans="1:24" ht="15" customHeight="1">
      <c r="A1598" s="88" t="s">
        <v>136</v>
      </c>
      <c r="B1598" s="88" t="s">
        <v>135</v>
      </c>
      <c r="C1598" s="89">
        <v>1891</v>
      </c>
      <c r="D1598" s="90" t="s">
        <v>633</v>
      </c>
      <c r="E1598" s="89" t="s">
        <v>198</v>
      </c>
      <c r="F1598" s="89" t="s">
        <v>1675</v>
      </c>
      <c r="G1598" s="89">
        <v>1100</v>
      </c>
      <c r="H1598" s="89" t="s">
        <v>224</v>
      </c>
      <c r="I1598" s="88"/>
      <c r="J1598" s="91">
        <v>37346</v>
      </c>
      <c r="K1598" s="89"/>
      <c r="L1598" s="92">
        <f>DATE(YEAR(J1598)-26,MONTH(J1598),DAY(J1599))</f>
        <v>27850</v>
      </c>
      <c r="M1598" s="89" t="s">
        <v>470</v>
      </c>
      <c r="N1598" s="88" t="s">
        <v>1674</v>
      </c>
      <c r="O1598" s="88"/>
      <c r="P1598" s="89" t="s">
        <v>224</v>
      </c>
      <c r="Q1598" s="89" t="s">
        <v>1673</v>
      </c>
      <c r="R1598" s="93" t="s">
        <v>1673</v>
      </c>
      <c r="S1598" s="89" t="s">
        <v>6974</v>
      </c>
      <c r="T1598" s="96" t="s">
        <v>9270</v>
      </c>
      <c r="U1598" s="94" t="s">
        <v>6978</v>
      </c>
      <c r="V1598" s="88"/>
      <c r="W1598" s="88"/>
      <c r="X1598" s="89" t="s">
        <v>6457</v>
      </c>
    </row>
    <row r="1599" spans="1:24" ht="15" customHeight="1">
      <c r="A1599" s="88" t="s">
        <v>136</v>
      </c>
      <c r="B1599" s="88" t="s">
        <v>135</v>
      </c>
      <c r="C1599" s="89">
        <v>1893</v>
      </c>
      <c r="D1599" s="90" t="s">
        <v>232</v>
      </c>
      <c r="E1599" s="89" t="s">
        <v>223</v>
      </c>
      <c r="F1599" s="89" t="s">
        <v>1675</v>
      </c>
      <c r="G1599" s="89">
        <v>2400</v>
      </c>
      <c r="H1599" s="89" t="s">
        <v>224</v>
      </c>
      <c r="I1599" s="88"/>
      <c r="J1599" s="91">
        <v>37346</v>
      </c>
      <c r="K1599" s="89"/>
      <c r="L1599" s="92">
        <f>DATE(YEAR(J1599)-26,MONTH(J1599),DAY(J1600))</f>
        <v>27850</v>
      </c>
      <c r="M1599" s="89" t="s">
        <v>359</v>
      </c>
      <c r="N1599" s="88" t="s">
        <v>1674</v>
      </c>
      <c r="O1599" s="88"/>
      <c r="P1599" s="89" t="s">
        <v>224</v>
      </c>
      <c r="Q1599" s="89" t="s">
        <v>4789</v>
      </c>
      <c r="R1599" s="93" t="s">
        <v>2731</v>
      </c>
      <c r="S1599" s="89" t="s">
        <v>6973</v>
      </c>
      <c r="T1599" s="96" t="s">
        <v>9270</v>
      </c>
      <c r="U1599" s="94" t="s">
        <v>6978</v>
      </c>
      <c r="V1599" s="88"/>
      <c r="W1599" s="88"/>
      <c r="X1599" s="89" t="s">
        <v>1673</v>
      </c>
    </row>
    <row r="1600" spans="1:24" ht="15" customHeight="1">
      <c r="A1600" s="88" t="s">
        <v>136</v>
      </c>
      <c r="B1600" s="88" t="s">
        <v>135</v>
      </c>
      <c r="C1600" s="89">
        <v>1895</v>
      </c>
      <c r="D1600" s="90" t="s">
        <v>512</v>
      </c>
      <c r="E1600" s="89" t="s">
        <v>852</v>
      </c>
      <c r="F1600" s="89" t="s">
        <v>1675</v>
      </c>
      <c r="G1600" s="89">
        <v>18600</v>
      </c>
      <c r="H1600" s="89" t="s">
        <v>224</v>
      </c>
      <c r="I1600" s="88"/>
      <c r="J1600" s="91">
        <v>37346</v>
      </c>
      <c r="K1600" s="89"/>
      <c r="L1600" s="92">
        <f>DATE(YEAR(J1600)-26,MONTH(J1600),DAY(J1601))</f>
        <v>27850</v>
      </c>
      <c r="M1600" s="89" t="s">
        <v>149</v>
      </c>
      <c r="N1600" s="88" t="s">
        <v>1674</v>
      </c>
      <c r="O1600" s="88"/>
      <c r="P1600" s="89" t="s">
        <v>224</v>
      </c>
      <c r="Q1600" s="89" t="s">
        <v>4790</v>
      </c>
      <c r="R1600" s="93" t="s">
        <v>2732</v>
      </c>
      <c r="S1600" s="89" t="s">
        <v>6973</v>
      </c>
      <c r="T1600" s="96" t="s">
        <v>9270</v>
      </c>
      <c r="U1600" s="94" t="s">
        <v>6978</v>
      </c>
      <c r="V1600" s="88"/>
      <c r="W1600" s="88"/>
      <c r="X1600" s="89" t="s">
        <v>6458</v>
      </c>
    </row>
    <row r="1601" spans="1:24" ht="15" customHeight="1">
      <c r="A1601" s="88" t="s">
        <v>136</v>
      </c>
      <c r="B1601" s="88" t="s">
        <v>135</v>
      </c>
      <c r="C1601" s="89">
        <v>1897</v>
      </c>
      <c r="D1601" s="90" t="s">
        <v>286</v>
      </c>
      <c r="E1601" s="89" t="s">
        <v>416</v>
      </c>
      <c r="F1601" s="89" t="s">
        <v>1675</v>
      </c>
      <c r="G1601" s="89">
        <v>31600</v>
      </c>
      <c r="H1601" s="89" t="s">
        <v>224</v>
      </c>
      <c r="I1601" s="88"/>
      <c r="J1601" s="91">
        <v>37346</v>
      </c>
      <c r="K1601" s="89"/>
      <c r="L1601" s="92">
        <f>DATE(YEAR(J1601)-26,MONTH(J1601),DAY(J1602))</f>
        <v>27850</v>
      </c>
      <c r="M1601" s="89" t="s">
        <v>245</v>
      </c>
      <c r="N1601" s="88" t="s">
        <v>1674</v>
      </c>
      <c r="O1601" s="88"/>
      <c r="P1601" s="89" t="s">
        <v>224</v>
      </c>
      <c r="Q1601" s="89" t="s">
        <v>4791</v>
      </c>
      <c r="R1601" s="93" t="s">
        <v>2733</v>
      </c>
      <c r="S1601" s="89" t="s">
        <v>6973</v>
      </c>
      <c r="T1601" s="96" t="s">
        <v>9270</v>
      </c>
      <c r="U1601" s="94" t="s">
        <v>6979</v>
      </c>
      <c r="V1601" s="88"/>
      <c r="W1601" s="88"/>
      <c r="X1601" s="89" t="s">
        <v>6459</v>
      </c>
    </row>
    <row r="1602" spans="1:24" ht="15" customHeight="1">
      <c r="A1602" s="88" t="s">
        <v>136</v>
      </c>
      <c r="B1602" s="88" t="s">
        <v>135</v>
      </c>
      <c r="C1602" s="89">
        <v>1898</v>
      </c>
      <c r="D1602" s="90" t="s">
        <v>573</v>
      </c>
      <c r="E1602" s="89" t="s">
        <v>185</v>
      </c>
      <c r="F1602" s="89" t="s">
        <v>1675</v>
      </c>
      <c r="G1602" s="89">
        <v>5000</v>
      </c>
      <c r="H1602" s="89" t="s">
        <v>224</v>
      </c>
      <c r="I1602" s="88"/>
      <c r="J1602" s="91">
        <v>37346</v>
      </c>
      <c r="K1602" s="89"/>
      <c r="L1602" s="92">
        <f>DATE(YEAR(J1602)-26,MONTH(J1602),DAY(J1603))</f>
        <v>27850</v>
      </c>
      <c r="M1602" s="89" t="s">
        <v>1520</v>
      </c>
      <c r="N1602" s="88" t="s">
        <v>1674</v>
      </c>
      <c r="O1602" s="88"/>
      <c r="P1602" s="89" t="s">
        <v>224</v>
      </c>
      <c r="Q1602" s="89" t="s">
        <v>1673</v>
      </c>
      <c r="R1602" s="93" t="s">
        <v>1673</v>
      </c>
      <c r="S1602" s="89" t="s">
        <v>6973</v>
      </c>
      <c r="T1602" s="96" t="s">
        <v>9270</v>
      </c>
      <c r="U1602" s="94" t="s">
        <v>6979</v>
      </c>
      <c r="V1602" s="88"/>
      <c r="W1602" s="88"/>
      <c r="X1602" s="89" t="s">
        <v>1673</v>
      </c>
    </row>
    <row r="1603" spans="1:24" ht="15" customHeight="1">
      <c r="A1603" s="88" t="s">
        <v>136</v>
      </c>
      <c r="B1603" s="88" t="s">
        <v>135</v>
      </c>
      <c r="C1603" s="89">
        <v>1899</v>
      </c>
      <c r="D1603" s="90" t="s">
        <v>232</v>
      </c>
      <c r="E1603" s="89" t="s">
        <v>506</v>
      </c>
      <c r="F1603" s="89" t="s">
        <v>1675</v>
      </c>
      <c r="G1603" s="89">
        <v>4500</v>
      </c>
      <c r="H1603" s="89" t="s">
        <v>224</v>
      </c>
      <c r="I1603" s="88"/>
      <c r="J1603" s="91">
        <v>37346</v>
      </c>
      <c r="K1603" s="89"/>
      <c r="L1603" s="92">
        <f>DATE(YEAR(J1603)-26,MONTH(J1603),DAY(J1604))</f>
        <v>27850</v>
      </c>
      <c r="M1603" s="89" t="s">
        <v>457</v>
      </c>
      <c r="N1603" s="88" t="s">
        <v>1674</v>
      </c>
      <c r="O1603" s="88"/>
      <c r="P1603" s="89" t="s">
        <v>224</v>
      </c>
      <c r="Q1603" s="89" t="s">
        <v>4792</v>
      </c>
      <c r="R1603" s="93" t="s">
        <v>2734</v>
      </c>
      <c r="S1603" s="89" t="s">
        <v>6973</v>
      </c>
      <c r="T1603" s="96" t="s">
        <v>9270</v>
      </c>
      <c r="U1603" s="94" t="s">
        <v>6979</v>
      </c>
      <c r="V1603" s="88"/>
      <c r="W1603" s="88"/>
      <c r="X1603" s="89" t="s">
        <v>6460</v>
      </c>
    </row>
    <row r="1604" spans="1:24" ht="15" customHeight="1">
      <c r="A1604" s="88" t="s">
        <v>136</v>
      </c>
      <c r="B1604" s="88" t="s">
        <v>135</v>
      </c>
      <c r="C1604" s="89">
        <v>1900</v>
      </c>
      <c r="D1604" s="90" t="s">
        <v>286</v>
      </c>
      <c r="E1604" s="89" t="s">
        <v>296</v>
      </c>
      <c r="F1604" s="89" t="s">
        <v>1675</v>
      </c>
      <c r="G1604" s="89">
        <v>4400</v>
      </c>
      <c r="H1604" s="89" t="s">
        <v>224</v>
      </c>
      <c r="I1604" s="88"/>
      <c r="J1604" s="91">
        <v>37346</v>
      </c>
      <c r="K1604" s="89"/>
      <c r="L1604" s="92">
        <f>DATE(YEAR(J1604)-26,MONTH(J1604),DAY(J1605))</f>
        <v>27850</v>
      </c>
      <c r="M1604" s="89" t="s">
        <v>945</v>
      </c>
      <c r="N1604" s="88" t="s">
        <v>1674</v>
      </c>
      <c r="O1604" s="88"/>
      <c r="P1604" s="89" t="s">
        <v>224</v>
      </c>
      <c r="Q1604" s="89" t="s">
        <v>4793</v>
      </c>
      <c r="R1604" s="93" t="s">
        <v>2735</v>
      </c>
      <c r="S1604" s="89" t="s">
        <v>6973</v>
      </c>
      <c r="T1604" s="96" t="s">
        <v>9270</v>
      </c>
      <c r="U1604" s="94" t="s">
        <v>6978</v>
      </c>
      <c r="V1604" s="88"/>
      <c r="W1604" s="88"/>
      <c r="X1604" s="89" t="s">
        <v>6461</v>
      </c>
    </row>
    <row r="1605" spans="1:24" ht="15" customHeight="1">
      <c r="A1605" s="88" t="s">
        <v>136</v>
      </c>
      <c r="B1605" s="88" t="s">
        <v>135</v>
      </c>
      <c r="C1605" s="89">
        <v>1901</v>
      </c>
      <c r="D1605" s="90" t="s">
        <v>286</v>
      </c>
      <c r="E1605" s="89" t="s">
        <v>223</v>
      </c>
      <c r="F1605" s="89" t="s">
        <v>1675</v>
      </c>
      <c r="G1605" s="89">
        <v>20500</v>
      </c>
      <c r="H1605" s="89" t="s">
        <v>224</v>
      </c>
      <c r="I1605" s="88"/>
      <c r="J1605" s="91">
        <v>37346</v>
      </c>
      <c r="K1605" s="89"/>
      <c r="L1605" s="92">
        <f>DATE(YEAR(J1605)-26,MONTH(J1605),DAY(J1606))</f>
        <v>27850</v>
      </c>
      <c r="M1605" s="89" t="s">
        <v>192</v>
      </c>
      <c r="N1605" s="88" t="s">
        <v>1674</v>
      </c>
      <c r="O1605" s="88"/>
      <c r="P1605" s="89" t="s">
        <v>224</v>
      </c>
      <c r="Q1605" s="89" t="s">
        <v>4794</v>
      </c>
      <c r="R1605" s="93" t="s">
        <v>2736</v>
      </c>
      <c r="S1605" s="89" t="s">
        <v>6973</v>
      </c>
      <c r="T1605" s="96" t="s">
        <v>9270</v>
      </c>
      <c r="U1605" s="94" t="s">
        <v>6979</v>
      </c>
      <c r="V1605" s="88"/>
      <c r="W1605" s="88"/>
      <c r="X1605" s="89" t="s">
        <v>6462</v>
      </c>
    </row>
    <row r="1606" spans="1:24" ht="15" customHeight="1">
      <c r="A1606" s="88" t="s">
        <v>136</v>
      </c>
      <c r="B1606" s="88" t="s">
        <v>135</v>
      </c>
      <c r="C1606" s="89">
        <v>1902</v>
      </c>
      <c r="D1606" s="90" t="s">
        <v>174</v>
      </c>
      <c r="E1606" s="89" t="s">
        <v>272</v>
      </c>
      <c r="F1606" s="89" t="s">
        <v>1675</v>
      </c>
      <c r="G1606" s="89">
        <v>140</v>
      </c>
      <c r="H1606" s="89" t="s">
        <v>1661</v>
      </c>
      <c r="I1606" s="88"/>
      <c r="J1606" s="91">
        <v>37346</v>
      </c>
      <c r="K1606" s="89"/>
      <c r="L1606" s="92">
        <f>DATE(YEAR(J1606)-26,MONTH(J1606),DAY(J1607))</f>
        <v>27850</v>
      </c>
      <c r="M1606" s="89" t="s">
        <v>256</v>
      </c>
      <c r="N1606" s="88" t="s">
        <v>1674</v>
      </c>
      <c r="O1606" s="88"/>
      <c r="P1606" s="89" t="s">
        <v>1661</v>
      </c>
      <c r="Q1606" s="89" t="s">
        <v>1673</v>
      </c>
      <c r="R1606" s="93" t="s">
        <v>1673</v>
      </c>
      <c r="S1606" s="89" t="s">
        <v>6973</v>
      </c>
      <c r="T1606" s="96" t="s">
        <v>9270</v>
      </c>
      <c r="U1606" s="94" t="s">
        <v>6978</v>
      </c>
      <c r="V1606" s="88"/>
      <c r="W1606" s="88"/>
      <c r="X1606" s="89" t="s">
        <v>1673</v>
      </c>
    </row>
    <row r="1607" spans="1:24" ht="15" customHeight="1">
      <c r="A1607" s="88" t="s">
        <v>136</v>
      </c>
      <c r="B1607" s="88" t="s">
        <v>135</v>
      </c>
      <c r="C1607" s="89">
        <v>1903</v>
      </c>
      <c r="D1607" s="90" t="s">
        <v>286</v>
      </c>
      <c r="E1607" s="89" t="s">
        <v>702</v>
      </c>
      <c r="F1607" s="89" t="s">
        <v>1675</v>
      </c>
      <c r="G1607" s="89">
        <v>3210</v>
      </c>
      <c r="H1607" s="89" t="s">
        <v>224</v>
      </c>
      <c r="I1607" s="88"/>
      <c r="J1607" s="91">
        <v>37346</v>
      </c>
      <c r="K1607" s="89"/>
      <c r="L1607" s="92">
        <f>DATE(YEAR(J1607)-26,MONTH(J1607),DAY(J1608))</f>
        <v>27850</v>
      </c>
      <c r="M1607" s="89" t="s">
        <v>846</v>
      </c>
      <c r="N1607" s="88" t="s">
        <v>1674</v>
      </c>
      <c r="O1607" s="88"/>
      <c r="P1607" s="89" t="s">
        <v>224</v>
      </c>
      <c r="Q1607" s="89" t="s">
        <v>1673</v>
      </c>
      <c r="R1607" s="93" t="s">
        <v>1673</v>
      </c>
      <c r="S1607" s="89" t="s">
        <v>6973</v>
      </c>
      <c r="T1607" s="96" t="s">
        <v>9270</v>
      </c>
      <c r="U1607" s="94" t="s">
        <v>6978</v>
      </c>
      <c r="V1607" s="88"/>
      <c r="W1607" s="88"/>
      <c r="X1607" s="89" t="s">
        <v>1673</v>
      </c>
    </row>
    <row r="1608" spans="1:24" ht="15" customHeight="1">
      <c r="A1608" s="88" t="s">
        <v>136</v>
      </c>
      <c r="B1608" s="88" t="s">
        <v>135</v>
      </c>
      <c r="C1608" s="89">
        <v>1904</v>
      </c>
      <c r="D1608" s="90" t="s">
        <v>286</v>
      </c>
      <c r="E1608" s="89" t="s">
        <v>176</v>
      </c>
      <c r="F1608" s="89" t="s">
        <v>1675</v>
      </c>
      <c r="G1608" s="89">
        <v>520</v>
      </c>
      <c r="H1608" s="89" t="s">
        <v>224</v>
      </c>
      <c r="I1608" s="88"/>
      <c r="J1608" s="91">
        <v>37346</v>
      </c>
      <c r="K1608" s="89"/>
      <c r="L1608" s="92">
        <f>DATE(YEAR(J1608)-26,MONTH(J1608),DAY(J1609))</f>
        <v>27850</v>
      </c>
      <c r="M1608" s="89" t="s">
        <v>197</v>
      </c>
      <c r="N1608" s="88" t="s">
        <v>1674</v>
      </c>
      <c r="O1608" s="88"/>
      <c r="P1608" s="89" t="s">
        <v>224</v>
      </c>
      <c r="Q1608" s="89" t="s">
        <v>1673</v>
      </c>
      <c r="R1608" s="93" t="s">
        <v>1673</v>
      </c>
      <c r="S1608" s="89" t="s">
        <v>6973</v>
      </c>
      <c r="T1608" s="96" t="s">
        <v>9270</v>
      </c>
      <c r="U1608" s="94" t="s">
        <v>6978</v>
      </c>
      <c r="V1608" s="88"/>
      <c r="W1608" s="88"/>
      <c r="X1608" s="89" t="s">
        <v>1673</v>
      </c>
    </row>
    <row r="1609" spans="1:24" ht="15" customHeight="1">
      <c r="A1609" s="88" t="s">
        <v>136</v>
      </c>
      <c r="B1609" s="88" t="s">
        <v>135</v>
      </c>
      <c r="C1609" s="89">
        <v>1908</v>
      </c>
      <c r="D1609" s="90" t="s">
        <v>806</v>
      </c>
      <c r="E1609" s="89" t="s">
        <v>324</v>
      </c>
      <c r="F1609" s="89" t="s">
        <v>1675</v>
      </c>
      <c r="G1609" s="89">
        <v>1700</v>
      </c>
      <c r="H1609" s="89" t="s">
        <v>224</v>
      </c>
      <c r="I1609" s="88"/>
      <c r="J1609" s="91">
        <v>37346</v>
      </c>
      <c r="K1609" s="89"/>
      <c r="L1609" s="92">
        <f>DATE(YEAR(J1609)-26,MONTH(J1609),DAY(J1610))</f>
        <v>27850</v>
      </c>
      <c r="M1609" s="89" t="s">
        <v>1518</v>
      </c>
      <c r="N1609" s="88" t="s">
        <v>1674</v>
      </c>
      <c r="O1609" s="88"/>
      <c r="P1609" s="89" t="s">
        <v>224</v>
      </c>
      <c r="Q1609" s="89" t="s">
        <v>4795</v>
      </c>
      <c r="R1609" s="93" t="s">
        <v>2737</v>
      </c>
      <c r="S1609" s="89" t="s">
        <v>6973</v>
      </c>
      <c r="T1609" s="96" t="s">
        <v>9270</v>
      </c>
      <c r="U1609" s="94" t="s">
        <v>6978</v>
      </c>
      <c r="V1609" s="88"/>
      <c r="W1609" s="88"/>
      <c r="X1609" s="89" t="s">
        <v>1673</v>
      </c>
    </row>
    <row r="1610" spans="1:24" ht="15" customHeight="1">
      <c r="A1610" s="88" t="s">
        <v>136</v>
      </c>
      <c r="B1610" s="88" t="s">
        <v>135</v>
      </c>
      <c r="C1610" s="89">
        <v>1909</v>
      </c>
      <c r="D1610" s="90" t="s">
        <v>633</v>
      </c>
      <c r="E1610" s="89" t="s">
        <v>151</v>
      </c>
      <c r="F1610" s="89" t="s">
        <v>1675</v>
      </c>
      <c r="G1610" s="89">
        <v>535</v>
      </c>
      <c r="H1610" s="89" t="s">
        <v>224</v>
      </c>
      <c r="I1610" s="88"/>
      <c r="J1610" s="91">
        <v>37346</v>
      </c>
      <c r="K1610" s="89"/>
      <c r="L1610" s="92">
        <f>DATE(YEAR(J1610)-26,MONTH(J1610),DAY(J1611))</f>
        <v>27850</v>
      </c>
      <c r="M1610" s="89" t="s">
        <v>149</v>
      </c>
      <c r="N1610" s="88" t="s">
        <v>1674</v>
      </c>
      <c r="O1610" s="88"/>
      <c r="P1610" s="89" t="s">
        <v>224</v>
      </c>
      <c r="Q1610" s="89" t="s">
        <v>1673</v>
      </c>
      <c r="R1610" s="93" t="s">
        <v>1673</v>
      </c>
      <c r="S1610" s="89" t="s">
        <v>6974</v>
      </c>
      <c r="T1610" s="96" t="s">
        <v>9270</v>
      </c>
      <c r="U1610" s="94" t="s">
        <v>6978</v>
      </c>
      <c r="V1610" s="88"/>
      <c r="W1610" s="88"/>
      <c r="X1610" s="89" t="s">
        <v>1673</v>
      </c>
    </row>
    <row r="1611" spans="1:24" ht="15" customHeight="1">
      <c r="A1611" s="88" t="s">
        <v>136</v>
      </c>
      <c r="B1611" s="88" t="s">
        <v>135</v>
      </c>
      <c r="C1611" s="89">
        <v>1911</v>
      </c>
      <c r="D1611" s="90" t="s">
        <v>497</v>
      </c>
      <c r="E1611" s="89" t="s">
        <v>185</v>
      </c>
      <c r="F1611" s="89" t="s">
        <v>1675</v>
      </c>
      <c r="G1611" s="89">
        <v>4100</v>
      </c>
      <c r="H1611" s="89" t="s">
        <v>224</v>
      </c>
      <c r="I1611" s="88"/>
      <c r="J1611" s="91">
        <v>37346</v>
      </c>
      <c r="K1611" s="89"/>
      <c r="L1611" s="92">
        <f>DATE(YEAR(J1611)-26,MONTH(J1611),DAY(J1612))</f>
        <v>27850</v>
      </c>
      <c r="M1611" s="89" t="s">
        <v>151</v>
      </c>
      <c r="N1611" s="88" t="s">
        <v>1674</v>
      </c>
      <c r="O1611" s="88"/>
      <c r="P1611" s="89" t="s">
        <v>224</v>
      </c>
      <c r="Q1611" s="89" t="s">
        <v>4796</v>
      </c>
      <c r="R1611" s="93" t="s">
        <v>2738</v>
      </c>
      <c r="S1611" s="89" t="s">
        <v>6973</v>
      </c>
      <c r="T1611" s="96" t="s">
        <v>9270</v>
      </c>
      <c r="U1611" s="94" t="s">
        <v>6978</v>
      </c>
      <c r="V1611" s="88"/>
      <c r="W1611" s="88"/>
      <c r="X1611" s="89" t="s">
        <v>6463</v>
      </c>
    </row>
    <row r="1612" spans="1:24" ht="15" customHeight="1">
      <c r="A1612" s="88" t="s">
        <v>136</v>
      </c>
      <c r="B1612" s="88" t="s">
        <v>135</v>
      </c>
      <c r="C1612" s="89">
        <v>1912</v>
      </c>
      <c r="D1612" s="90" t="s">
        <v>497</v>
      </c>
      <c r="E1612" s="89" t="s">
        <v>324</v>
      </c>
      <c r="F1612" s="89" t="s">
        <v>1675</v>
      </c>
      <c r="G1612" s="89">
        <v>23000</v>
      </c>
      <c r="H1612" s="89" t="s">
        <v>224</v>
      </c>
      <c r="I1612" s="88"/>
      <c r="J1612" s="91">
        <v>37346</v>
      </c>
      <c r="K1612" s="89"/>
      <c r="L1612" s="92">
        <f>DATE(YEAR(J1612)-26,MONTH(J1612),DAY(J1613))</f>
        <v>27850</v>
      </c>
      <c r="M1612" s="89" t="s">
        <v>197</v>
      </c>
      <c r="N1612" s="88" t="s">
        <v>1674</v>
      </c>
      <c r="O1612" s="88"/>
      <c r="P1612" s="89" t="s">
        <v>224</v>
      </c>
      <c r="Q1612" s="89" t="s">
        <v>4797</v>
      </c>
      <c r="R1612" s="93" t="s">
        <v>2739</v>
      </c>
      <c r="S1612" s="89" t="s">
        <v>6973</v>
      </c>
      <c r="T1612" s="96" t="s">
        <v>9270</v>
      </c>
      <c r="U1612" s="94" t="s">
        <v>6977</v>
      </c>
      <c r="V1612" s="88"/>
      <c r="W1612" s="88"/>
      <c r="X1612" s="89" t="s">
        <v>6464</v>
      </c>
    </row>
    <row r="1613" spans="1:24" ht="15" customHeight="1">
      <c r="A1613" s="88" t="s">
        <v>136</v>
      </c>
      <c r="B1613" s="88" t="s">
        <v>135</v>
      </c>
      <c r="C1613" s="89">
        <v>1913</v>
      </c>
      <c r="D1613" s="90" t="s">
        <v>247</v>
      </c>
      <c r="E1613" s="89" t="s">
        <v>605</v>
      </c>
      <c r="F1613" s="89" t="s">
        <v>1675</v>
      </c>
      <c r="G1613" s="89">
        <v>2500</v>
      </c>
      <c r="H1613" s="89" t="s">
        <v>224</v>
      </c>
      <c r="I1613" s="88"/>
      <c r="J1613" s="91">
        <v>37346</v>
      </c>
      <c r="K1613" s="89"/>
      <c r="L1613" s="92">
        <f>DATE(YEAR(J1613)-26,MONTH(J1613),DAY(J1614))</f>
        <v>27850</v>
      </c>
      <c r="M1613" s="89" t="s">
        <v>801</v>
      </c>
      <c r="N1613" s="88" t="s">
        <v>1674</v>
      </c>
      <c r="O1613" s="88"/>
      <c r="P1613" s="89" t="s">
        <v>224</v>
      </c>
      <c r="Q1613" s="89" t="s">
        <v>1673</v>
      </c>
      <c r="R1613" s="93" t="s">
        <v>1673</v>
      </c>
      <c r="S1613" s="89" t="s">
        <v>6973</v>
      </c>
      <c r="T1613" s="96" t="s">
        <v>9270</v>
      </c>
      <c r="U1613" s="94" t="s">
        <v>6979</v>
      </c>
      <c r="V1613" s="88"/>
      <c r="W1613" s="88"/>
      <c r="X1613" s="89" t="s">
        <v>1673</v>
      </c>
    </row>
    <row r="1614" spans="1:24" ht="15" customHeight="1">
      <c r="A1614" s="88" t="s">
        <v>136</v>
      </c>
      <c r="B1614" s="88" t="s">
        <v>135</v>
      </c>
      <c r="C1614" s="89">
        <v>1914</v>
      </c>
      <c r="D1614" s="90" t="s">
        <v>633</v>
      </c>
      <c r="E1614" s="89" t="s">
        <v>256</v>
      </c>
      <c r="F1614" s="89" t="s">
        <v>1675</v>
      </c>
      <c r="G1614" s="89">
        <v>595</v>
      </c>
      <c r="H1614" s="89" t="s">
        <v>224</v>
      </c>
      <c r="I1614" s="88"/>
      <c r="J1614" s="91">
        <v>37346</v>
      </c>
      <c r="K1614" s="89"/>
      <c r="L1614" s="92">
        <f>DATE(YEAR(J1614)-26,MONTH(J1614),DAY(J1615))</f>
        <v>27850</v>
      </c>
      <c r="M1614" s="89" t="s">
        <v>245</v>
      </c>
      <c r="N1614" s="88" t="s">
        <v>1674</v>
      </c>
      <c r="O1614" s="88"/>
      <c r="P1614" s="89" t="s">
        <v>224</v>
      </c>
      <c r="Q1614" s="89" t="s">
        <v>1673</v>
      </c>
      <c r="R1614" s="93" t="s">
        <v>1673</v>
      </c>
      <c r="S1614" s="89" t="s">
        <v>6974</v>
      </c>
      <c r="T1614" s="96" t="s">
        <v>9270</v>
      </c>
      <c r="U1614" s="94" t="s">
        <v>6978</v>
      </c>
      <c r="V1614" s="88"/>
      <c r="W1614" s="88"/>
      <c r="X1614" s="89" t="s">
        <v>1673</v>
      </c>
    </row>
    <row r="1615" spans="1:24" ht="15" customHeight="1">
      <c r="A1615" s="88" t="s">
        <v>136</v>
      </c>
      <c r="B1615" s="88" t="s">
        <v>135</v>
      </c>
      <c r="C1615" s="89">
        <v>1915</v>
      </c>
      <c r="D1615" s="90" t="s">
        <v>633</v>
      </c>
      <c r="E1615" s="89" t="s">
        <v>192</v>
      </c>
      <c r="F1615" s="89" t="s">
        <v>1675</v>
      </c>
      <c r="G1615" s="89">
        <v>5500</v>
      </c>
      <c r="H1615" s="89" t="s">
        <v>224</v>
      </c>
      <c r="I1615" s="88"/>
      <c r="J1615" s="91">
        <v>37346</v>
      </c>
      <c r="K1615" s="89"/>
      <c r="L1615" s="92">
        <f>DATE(YEAR(J1615)-26,MONTH(J1615),DAY(J1616))</f>
        <v>27850</v>
      </c>
      <c r="M1615" s="89" t="s">
        <v>470</v>
      </c>
      <c r="N1615" s="88" t="s">
        <v>1674</v>
      </c>
      <c r="O1615" s="88"/>
      <c r="P1615" s="89" t="s">
        <v>224</v>
      </c>
      <c r="Q1615" s="89" t="s">
        <v>4798</v>
      </c>
      <c r="R1615" s="93" t="s">
        <v>2740</v>
      </c>
      <c r="S1615" s="89" t="s">
        <v>6974</v>
      </c>
      <c r="T1615" s="96" t="s">
        <v>9270</v>
      </c>
      <c r="U1615" s="94" t="s">
        <v>6978</v>
      </c>
      <c r="V1615" s="88"/>
      <c r="W1615" s="88"/>
      <c r="X1615" s="89" t="s">
        <v>6465</v>
      </c>
    </row>
    <row r="1616" spans="1:24" ht="15" customHeight="1">
      <c r="A1616" s="88" t="s">
        <v>136</v>
      </c>
      <c r="B1616" s="88" t="s">
        <v>135</v>
      </c>
      <c r="C1616" s="89">
        <v>1917</v>
      </c>
      <c r="D1616" s="90" t="s">
        <v>806</v>
      </c>
      <c r="E1616" s="89" t="s">
        <v>851</v>
      </c>
      <c r="F1616" s="89" t="s">
        <v>1675</v>
      </c>
      <c r="G1616" s="89">
        <v>1360</v>
      </c>
      <c r="H1616" s="89" t="s">
        <v>224</v>
      </c>
      <c r="I1616" s="88"/>
      <c r="J1616" s="91">
        <v>37346</v>
      </c>
      <c r="K1616" s="89"/>
      <c r="L1616" s="92">
        <f>DATE(YEAR(J1616)-26,MONTH(J1616),DAY(J1617))</f>
        <v>27850</v>
      </c>
      <c r="M1616" s="89" t="s">
        <v>564</v>
      </c>
      <c r="N1616" s="88" t="s">
        <v>1674</v>
      </c>
      <c r="O1616" s="88"/>
      <c r="P1616" s="89" t="s">
        <v>224</v>
      </c>
      <c r="Q1616" s="89" t="s">
        <v>4799</v>
      </c>
      <c r="R1616" s="93" t="s">
        <v>2741</v>
      </c>
      <c r="S1616" s="89" t="s">
        <v>6973</v>
      </c>
      <c r="T1616" s="96" t="s">
        <v>9270</v>
      </c>
      <c r="U1616" s="94" t="s">
        <v>6978</v>
      </c>
      <c r="V1616" s="88"/>
      <c r="W1616" s="88"/>
      <c r="X1616" s="89" t="s">
        <v>1673</v>
      </c>
    </row>
    <row r="1617" spans="1:24" ht="15" customHeight="1">
      <c r="A1617" s="88" t="s">
        <v>136</v>
      </c>
      <c r="B1617" s="88" t="s">
        <v>135</v>
      </c>
      <c r="C1617" s="89">
        <v>1918</v>
      </c>
      <c r="D1617" s="90" t="s">
        <v>633</v>
      </c>
      <c r="E1617" s="89" t="s">
        <v>775</v>
      </c>
      <c r="F1617" s="89" t="s">
        <v>1676</v>
      </c>
      <c r="G1617" s="89">
        <v>120</v>
      </c>
      <c r="H1617" s="89" t="s">
        <v>224</v>
      </c>
      <c r="I1617" s="88"/>
      <c r="J1617" s="91">
        <v>37346</v>
      </c>
      <c r="K1617" s="89"/>
      <c r="L1617" s="92">
        <f>DATE(YEAR(J1617)-26,MONTH(J1617),DAY(J1618))</f>
        <v>27850</v>
      </c>
      <c r="M1617" s="89" t="s">
        <v>245</v>
      </c>
      <c r="N1617" s="88" t="s">
        <v>1674</v>
      </c>
      <c r="O1617" s="88"/>
      <c r="P1617" s="89" t="s">
        <v>224</v>
      </c>
      <c r="Q1617" s="89" t="s">
        <v>1673</v>
      </c>
      <c r="R1617" s="93" t="s">
        <v>1673</v>
      </c>
      <c r="S1617" s="89" t="s">
        <v>6974</v>
      </c>
      <c r="T1617" s="96" t="s">
        <v>9270</v>
      </c>
      <c r="U1617" s="94" t="s">
        <v>6978</v>
      </c>
      <c r="V1617" s="88"/>
      <c r="W1617" s="88"/>
      <c r="X1617" s="89" t="s">
        <v>1673</v>
      </c>
    </row>
    <row r="1618" spans="1:24" ht="15" customHeight="1">
      <c r="A1618" s="88" t="s">
        <v>136</v>
      </c>
      <c r="B1618" s="88" t="s">
        <v>135</v>
      </c>
      <c r="C1618" s="89">
        <v>1924</v>
      </c>
      <c r="D1618" s="90" t="s">
        <v>633</v>
      </c>
      <c r="E1618" s="89" t="s">
        <v>850</v>
      </c>
      <c r="F1618" s="89" t="s">
        <v>1675</v>
      </c>
      <c r="G1618" s="89">
        <v>110</v>
      </c>
      <c r="H1618" s="89" t="s">
        <v>224</v>
      </c>
      <c r="I1618" s="88"/>
      <c r="J1618" s="91">
        <v>37346</v>
      </c>
      <c r="K1618" s="89"/>
      <c r="L1618" s="92">
        <f>DATE(YEAR(J1618)-26,MONTH(J1618),DAY(J1619))</f>
        <v>27850</v>
      </c>
      <c r="M1618" s="89" t="s">
        <v>149</v>
      </c>
      <c r="N1618" s="88" t="s">
        <v>1674</v>
      </c>
      <c r="O1618" s="88"/>
      <c r="P1618" s="89" t="s">
        <v>224</v>
      </c>
      <c r="Q1618" s="89" t="s">
        <v>1673</v>
      </c>
      <c r="R1618" s="93" t="s">
        <v>1673</v>
      </c>
      <c r="S1618" s="89" t="s">
        <v>6974</v>
      </c>
      <c r="T1618" s="96" t="s">
        <v>9270</v>
      </c>
      <c r="U1618" s="94" t="s">
        <v>6978</v>
      </c>
      <c r="V1618" s="88"/>
      <c r="W1618" s="88"/>
      <c r="X1618" s="89" t="s">
        <v>1673</v>
      </c>
    </row>
    <row r="1619" spans="1:24" ht="15" customHeight="1">
      <c r="A1619" s="88" t="s">
        <v>136</v>
      </c>
      <c r="B1619" s="88" t="s">
        <v>135</v>
      </c>
      <c r="C1619" s="89">
        <v>1925</v>
      </c>
      <c r="D1619" s="90" t="s">
        <v>610</v>
      </c>
      <c r="E1619" s="89" t="s">
        <v>245</v>
      </c>
      <c r="F1619" s="89" t="s">
        <v>1675</v>
      </c>
      <c r="G1619" s="89">
        <v>110</v>
      </c>
      <c r="H1619" s="89" t="s">
        <v>224</v>
      </c>
      <c r="I1619" s="88"/>
      <c r="J1619" s="91">
        <v>37346</v>
      </c>
      <c r="K1619" s="89"/>
      <c r="L1619" s="92">
        <f>DATE(YEAR(J1619)-26,MONTH(J1619),DAY(J1620))</f>
        <v>27850</v>
      </c>
      <c r="M1619" s="89" t="s">
        <v>1500</v>
      </c>
      <c r="N1619" s="88" t="s">
        <v>1674</v>
      </c>
      <c r="O1619" s="88"/>
      <c r="P1619" s="89" t="s">
        <v>224</v>
      </c>
      <c r="Q1619" s="89" t="s">
        <v>1673</v>
      </c>
      <c r="R1619" s="93" t="s">
        <v>1673</v>
      </c>
      <c r="S1619" s="89" t="s">
        <v>6974</v>
      </c>
      <c r="T1619" s="96" t="s">
        <v>9270</v>
      </c>
      <c r="U1619" s="94" t="s">
        <v>6978</v>
      </c>
      <c r="V1619" s="88"/>
      <c r="W1619" s="88"/>
      <c r="X1619" s="89" t="s">
        <v>1673</v>
      </c>
    </row>
    <row r="1620" spans="1:24" ht="15" customHeight="1">
      <c r="A1620" s="88" t="s">
        <v>136</v>
      </c>
      <c r="B1620" s="88" t="s">
        <v>135</v>
      </c>
      <c r="C1620" s="89">
        <v>1926</v>
      </c>
      <c r="D1620" s="90" t="s">
        <v>633</v>
      </c>
      <c r="E1620" s="89" t="s">
        <v>333</v>
      </c>
      <c r="F1620" s="89" t="s">
        <v>1676</v>
      </c>
      <c r="G1620" s="89">
        <v>110</v>
      </c>
      <c r="H1620" s="89" t="s">
        <v>224</v>
      </c>
      <c r="I1620" s="88"/>
      <c r="J1620" s="91">
        <v>37346</v>
      </c>
      <c r="K1620" s="89"/>
      <c r="L1620" s="92">
        <f>DATE(YEAR(J1620)-26,MONTH(J1620),DAY(J1621))</f>
        <v>27850</v>
      </c>
      <c r="M1620" s="89" t="s">
        <v>149</v>
      </c>
      <c r="N1620" s="88" t="s">
        <v>1674</v>
      </c>
      <c r="O1620" s="88"/>
      <c r="P1620" s="89" t="s">
        <v>224</v>
      </c>
      <c r="Q1620" s="89" t="s">
        <v>1673</v>
      </c>
      <c r="R1620" s="93" t="s">
        <v>1673</v>
      </c>
      <c r="S1620" s="89" t="s">
        <v>6973</v>
      </c>
      <c r="T1620" s="96" t="s">
        <v>9270</v>
      </c>
      <c r="U1620" s="94" t="s">
        <v>6978</v>
      </c>
      <c r="V1620" s="88"/>
      <c r="W1620" s="88"/>
      <c r="X1620" s="89" t="s">
        <v>1673</v>
      </c>
    </row>
    <row r="1621" spans="1:24" ht="15" customHeight="1">
      <c r="A1621" s="88" t="s">
        <v>136</v>
      </c>
      <c r="B1621" s="88" t="s">
        <v>135</v>
      </c>
      <c r="C1621" s="89">
        <v>1927</v>
      </c>
      <c r="D1621" s="90" t="s">
        <v>232</v>
      </c>
      <c r="E1621" s="89" t="s">
        <v>198</v>
      </c>
      <c r="F1621" s="89" t="s">
        <v>1675</v>
      </c>
      <c r="G1621" s="89">
        <v>5200</v>
      </c>
      <c r="H1621" s="89" t="s">
        <v>224</v>
      </c>
      <c r="I1621" s="88"/>
      <c r="J1621" s="91">
        <v>37346</v>
      </c>
      <c r="K1621" s="89"/>
      <c r="L1621" s="92">
        <f>DATE(YEAR(J1621)-26,MONTH(J1621),DAY(J1622))</f>
        <v>27850</v>
      </c>
      <c r="M1621" s="89" t="s">
        <v>1519</v>
      </c>
      <c r="N1621" s="88" t="s">
        <v>1674</v>
      </c>
      <c r="O1621" s="88"/>
      <c r="P1621" s="89" t="s">
        <v>224</v>
      </c>
      <c r="Q1621" s="89" t="s">
        <v>1673</v>
      </c>
      <c r="R1621" s="93" t="s">
        <v>2742</v>
      </c>
      <c r="S1621" s="89" t="s">
        <v>6973</v>
      </c>
      <c r="T1621" s="96" t="s">
        <v>9270</v>
      </c>
      <c r="U1621" s="94" t="s">
        <v>6979</v>
      </c>
      <c r="V1621" s="88"/>
      <c r="W1621" s="88"/>
      <c r="X1621" s="89" t="s">
        <v>6466</v>
      </c>
    </row>
    <row r="1622" spans="1:24" ht="15" customHeight="1">
      <c r="A1622" s="88" t="s">
        <v>136</v>
      </c>
      <c r="B1622" s="88" t="s">
        <v>135</v>
      </c>
      <c r="C1622" s="89">
        <v>1929</v>
      </c>
      <c r="D1622" s="90" t="s">
        <v>286</v>
      </c>
      <c r="E1622" s="89" t="s">
        <v>164</v>
      </c>
      <c r="F1622" s="89" t="s">
        <v>1675</v>
      </c>
      <c r="G1622" s="89">
        <v>12500</v>
      </c>
      <c r="H1622" s="89" t="s">
        <v>1661</v>
      </c>
      <c r="I1622" s="88"/>
      <c r="J1622" s="91">
        <v>37346</v>
      </c>
      <c r="K1622" s="89"/>
      <c r="L1622" s="92">
        <f>DATE(YEAR(J1622)-26,MONTH(J1622),DAY(J1623))</f>
        <v>27850</v>
      </c>
      <c r="M1622" s="89" t="s">
        <v>405</v>
      </c>
      <c r="N1622" s="88" t="s">
        <v>1674</v>
      </c>
      <c r="O1622" s="88"/>
      <c r="P1622" s="89" t="s">
        <v>1661</v>
      </c>
      <c r="Q1622" s="89" t="s">
        <v>4800</v>
      </c>
      <c r="R1622" s="93" t="s">
        <v>2743</v>
      </c>
      <c r="S1622" s="89" t="s">
        <v>6973</v>
      </c>
      <c r="T1622" s="96" t="s">
        <v>9270</v>
      </c>
      <c r="U1622" s="94" t="s">
        <v>6979</v>
      </c>
      <c r="V1622" s="88"/>
      <c r="W1622" s="88"/>
      <c r="X1622" s="89" t="s">
        <v>6467</v>
      </c>
    </row>
    <row r="1623" spans="1:24" ht="15" customHeight="1">
      <c r="A1623" s="88" t="s">
        <v>136</v>
      </c>
      <c r="B1623" s="88" t="s">
        <v>135</v>
      </c>
      <c r="C1623" s="89">
        <v>1930</v>
      </c>
      <c r="D1623" s="90" t="s">
        <v>633</v>
      </c>
      <c r="E1623" s="89" t="s">
        <v>214</v>
      </c>
      <c r="F1623" s="89" t="s">
        <v>1675</v>
      </c>
      <c r="G1623" s="89">
        <v>610</v>
      </c>
      <c r="H1623" s="89" t="s">
        <v>224</v>
      </c>
      <c r="I1623" s="88"/>
      <c r="J1623" s="91">
        <v>37346</v>
      </c>
      <c r="K1623" s="89"/>
      <c r="L1623" s="92">
        <f>DATE(YEAR(J1623)-26,MONTH(J1623),DAY(J1624))</f>
        <v>27850</v>
      </c>
      <c r="M1623" s="89" t="s">
        <v>299</v>
      </c>
      <c r="N1623" s="88" t="s">
        <v>1674</v>
      </c>
      <c r="O1623" s="88"/>
      <c r="P1623" s="89" t="s">
        <v>224</v>
      </c>
      <c r="Q1623" s="89" t="s">
        <v>1673</v>
      </c>
      <c r="R1623" s="93" t="s">
        <v>2744</v>
      </c>
      <c r="S1623" s="89" t="s">
        <v>6974</v>
      </c>
      <c r="T1623" s="96" t="s">
        <v>9270</v>
      </c>
      <c r="U1623" s="94" t="s">
        <v>6978</v>
      </c>
      <c r="V1623" s="88"/>
      <c r="W1623" s="88"/>
      <c r="X1623" s="89" t="s">
        <v>1673</v>
      </c>
    </row>
    <row r="1624" spans="1:24" ht="15" customHeight="1">
      <c r="A1624" s="88" t="s">
        <v>136</v>
      </c>
      <c r="B1624" s="88" t="s">
        <v>135</v>
      </c>
      <c r="C1624" s="89">
        <v>1931</v>
      </c>
      <c r="D1624" s="90" t="s">
        <v>633</v>
      </c>
      <c r="E1624" s="89" t="s">
        <v>849</v>
      </c>
      <c r="F1624" s="89" t="s">
        <v>1675</v>
      </c>
      <c r="G1624" s="89">
        <v>110</v>
      </c>
      <c r="H1624" s="89" t="s">
        <v>224</v>
      </c>
      <c r="I1624" s="88"/>
      <c r="J1624" s="91">
        <v>37346</v>
      </c>
      <c r="K1624" s="89"/>
      <c r="L1624" s="92">
        <f>DATE(YEAR(J1624)-26,MONTH(J1624),DAY(J1625))</f>
        <v>27850</v>
      </c>
      <c r="M1624" s="89" t="s">
        <v>528</v>
      </c>
      <c r="N1624" s="88" t="s">
        <v>1674</v>
      </c>
      <c r="O1624" s="88"/>
      <c r="P1624" s="89" t="s">
        <v>224</v>
      </c>
      <c r="Q1624" s="89" t="s">
        <v>1673</v>
      </c>
      <c r="R1624" s="93" t="s">
        <v>1673</v>
      </c>
      <c r="S1624" s="89" t="s">
        <v>6974</v>
      </c>
      <c r="T1624" s="96" t="s">
        <v>9270</v>
      </c>
      <c r="U1624" s="94" t="s">
        <v>6978</v>
      </c>
      <c r="V1624" s="88"/>
      <c r="W1624" s="88"/>
      <c r="X1624" s="89" t="s">
        <v>1673</v>
      </c>
    </row>
    <row r="1625" spans="1:24" ht="15" customHeight="1">
      <c r="A1625" s="88" t="s">
        <v>136</v>
      </c>
      <c r="B1625" s="88" t="s">
        <v>135</v>
      </c>
      <c r="C1625" s="89">
        <v>1932</v>
      </c>
      <c r="D1625" s="90" t="s">
        <v>759</v>
      </c>
      <c r="E1625" s="89" t="s">
        <v>336</v>
      </c>
      <c r="F1625" s="89" t="s">
        <v>1675</v>
      </c>
      <c r="G1625" s="89">
        <v>500</v>
      </c>
      <c r="H1625" s="89" t="s">
        <v>224</v>
      </c>
      <c r="I1625" s="88"/>
      <c r="J1625" s="91">
        <v>37346</v>
      </c>
      <c r="K1625" s="89"/>
      <c r="L1625" s="92">
        <f>DATE(YEAR(J1625)-26,MONTH(J1625),DAY(J1626))</f>
        <v>27850</v>
      </c>
      <c r="M1625" s="89" t="s">
        <v>1082</v>
      </c>
      <c r="N1625" s="88" t="s">
        <v>1674</v>
      </c>
      <c r="O1625" s="88"/>
      <c r="P1625" s="89" t="s">
        <v>224</v>
      </c>
      <c r="Q1625" s="89" t="s">
        <v>4801</v>
      </c>
      <c r="R1625" s="93" t="s">
        <v>2745</v>
      </c>
      <c r="S1625" s="89" t="s">
        <v>6973</v>
      </c>
      <c r="T1625" s="96" t="s">
        <v>9270</v>
      </c>
      <c r="U1625" s="94" t="s">
        <v>6978</v>
      </c>
      <c r="V1625" s="88"/>
      <c r="W1625" s="88"/>
      <c r="X1625" s="89" t="s">
        <v>1673</v>
      </c>
    </row>
    <row r="1626" spans="1:24" ht="15" customHeight="1">
      <c r="A1626" s="88" t="s">
        <v>136</v>
      </c>
      <c r="B1626" s="88" t="s">
        <v>135</v>
      </c>
      <c r="C1626" s="89">
        <v>1933</v>
      </c>
      <c r="D1626" s="90" t="s">
        <v>232</v>
      </c>
      <c r="E1626" s="89" t="s">
        <v>471</v>
      </c>
      <c r="F1626" s="89" t="s">
        <v>1675</v>
      </c>
      <c r="G1626" s="89">
        <v>7000</v>
      </c>
      <c r="H1626" s="89" t="s">
        <v>224</v>
      </c>
      <c r="I1626" s="88"/>
      <c r="J1626" s="91">
        <v>37346</v>
      </c>
      <c r="K1626" s="89"/>
      <c r="L1626" s="92">
        <f>DATE(YEAR(J1626)-26,MONTH(J1626),DAY(J1627))</f>
        <v>27850</v>
      </c>
      <c r="M1626" s="89" t="s">
        <v>1031</v>
      </c>
      <c r="N1626" s="88" t="s">
        <v>1674</v>
      </c>
      <c r="O1626" s="88"/>
      <c r="P1626" s="89" t="s">
        <v>224</v>
      </c>
      <c r="Q1626" s="89" t="s">
        <v>4802</v>
      </c>
      <c r="R1626" s="93" t="s">
        <v>2746</v>
      </c>
      <c r="S1626" s="89" t="s">
        <v>6973</v>
      </c>
      <c r="T1626" s="96" t="s">
        <v>9270</v>
      </c>
      <c r="U1626" s="94" t="s">
        <v>6979</v>
      </c>
      <c r="V1626" s="88"/>
      <c r="W1626" s="88"/>
      <c r="X1626" s="89" t="s">
        <v>6468</v>
      </c>
    </row>
    <row r="1627" spans="1:24" ht="15" customHeight="1">
      <c r="A1627" s="88" t="s">
        <v>136</v>
      </c>
      <c r="B1627" s="88" t="s">
        <v>135</v>
      </c>
      <c r="C1627" s="89">
        <v>1934</v>
      </c>
      <c r="D1627" s="90" t="s">
        <v>633</v>
      </c>
      <c r="E1627" s="89" t="s">
        <v>470</v>
      </c>
      <c r="F1627" s="89" t="s">
        <v>1675</v>
      </c>
      <c r="G1627" s="89">
        <v>110</v>
      </c>
      <c r="H1627" s="89" t="s">
        <v>224</v>
      </c>
      <c r="I1627" s="88"/>
      <c r="J1627" s="91">
        <v>37346</v>
      </c>
      <c r="K1627" s="89"/>
      <c r="L1627" s="92">
        <f>DATE(YEAR(J1627)-26,MONTH(J1627),DAY(J1628))</f>
        <v>27850</v>
      </c>
      <c r="M1627" s="89" t="s">
        <v>299</v>
      </c>
      <c r="N1627" s="88" t="s">
        <v>1674</v>
      </c>
      <c r="O1627" s="88"/>
      <c r="P1627" s="89" t="s">
        <v>224</v>
      </c>
      <c r="Q1627" s="89" t="s">
        <v>1673</v>
      </c>
      <c r="R1627" s="93" t="s">
        <v>1673</v>
      </c>
      <c r="S1627" s="89" t="s">
        <v>6974</v>
      </c>
      <c r="T1627" s="96" t="s">
        <v>9270</v>
      </c>
      <c r="U1627" s="94" t="s">
        <v>6978</v>
      </c>
      <c r="V1627" s="88"/>
      <c r="W1627" s="88"/>
      <c r="X1627" s="89" t="s">
        <v>1673</v>
      </c>
    </row>
    <row r="1628" spans="1:24" ht="15" customHeight="1">
      <c r="A1628" s="88" t="s">
        <v>136</v>
      </c>
      <c r="B1628" s="88" t="s">
        <v>135</v>
      </c>
      <c r="C1628" s="89">
        <v>1936</v>
      </c>
      <c r="D1628" s="90" t="s">
        <v>232</v>
      </c>
      <c r="E1628" s="89" t="s">
        <v>471</v>
      </c>
      <c r="F1628" s="89" t="s">
        <v>1675</v>
      </c>
      <c r="G1628" s="89">
        <v>21500</v>
      </c>
      <c r="H1628" s="89" t="s">
        <v>224</v>
      </c>
      <c r="I1628" s="88"/>
      <c r="J1628" s="91">
        <v>37346</v>
      </c>
      <c r="K1628" s="89"/>
      <c r="L1628" s="92">
        <f>DATE(YEAR(J1628)-26,MONTH(J1628),DAY(J1629))</f>
        <v>27850</v>
      </c>
      <c r="M1628" s="89" t="s">
        <v>245</v>
      </c>
      <c r="N1628" s="88" t="s">
        <v>1674</v>
      </c>
      <c r="O1628" s="88"/>
      <c r="P1628" s="89" t="s">
        <v>224</v>
      </c>
      <c r="Q1628" s="89" t="s">
        <v>4803</v>
      </c>
      <c r="R1628" s="93" t="s">
        <v>2747</v>
      </c>
      <c r="S1628" s="89" t="s">
        <v>6973</v>
      </c>
      <c r="T1628" s="96" t="s">
        <v>9270</v>
      </c>
      <c r="U1628" s="94" t="s">
        <v>6978</v>
      </c>
      <c r="V1628" s="88"/>
      <c r="W1628" s="88"/>
      <c r="X1628" s="89" t="s">
        <v>6469</v>
      </c>
    </row>
    <row r="1629" spans="1:24" ht="15" customHeight="1">
      <c r="A1629" s="88" t="s">
        <v>136</v>
      </c>
      <c r="B1629" s="88" t="s">
        <v>135</v>
      </c>
      <c r="C1629" s="89">
        <v>1937</v>
      </c>
      <c r="D1629" s="90" t="s">
        <v>232</v>
      </c>
      <c r="E1629" s="89" t="s">
        <v>149</v>
      </c>
      <c r="F1629" s="89" t="s">
        <v>1675</v>
      </c>
      <c r="G1629" s="89">
        <v>11500</v>
      </c>
      <c r="H1629" s="89" t="s">
        <v>224</v>
      </c>
      <c r="I1629" s="88"/>
      <c r="J1629" s="91">
        <v>37346</v>
      </c>
      <c r="K1629" s="89"/>
      <c r="L1629" s="92">
        <f>DATE(YEAR(J1629)-26,MONTH(J1629),DAY(J1630))</f>
        <v>27850</v>
      </c>
      <c r="M1629" s="89" t="s">
        <v>405</v>
      </c>
      <c r="N1629" s="88" t="s">
        <v>1674</v>
      </c>
      <c r="O1629" s="88"/>
      <c r="P1629" s="89" t="s">
        <v>224</v>
      </c>
      <c r="Q1629" s="89" t="s">
        <v>4804</v>
      </c>
      <c r="R1629" s="93" t="s">
        <v>2748</v>
      </c>
      <c r="S1629" s="89" t="s">
        <v>6973</v>
      </c>
      <c r="T1629" s="96" t="s">
        <v>9270</v>
      </c>
      <c r="U1629" s="94" t="s">
        <v>6978</v>
      </c>
      <c r="V1629" s="88"/>
      <c r="W1629" s="88"/>
      <c r="X1629" s="89" t="s">
        <v>6470</v>
      </c>
    </row>
    <row r="1630" spans="1:24" ht="15" customHeight="1">
      <c r="A1630" s="88" t="s">
        <v>136</v>
      </c>
      <c r="B1630" s="88" t="s">
        <v>135</v>
      </c>
      <c r="C1630" s="89">
        <v>1938</v>
      </c>
      <c r="D1630" s="90" t="s">
        <v>232</v>
      </c>
      <c r="E1630" s="89" t="s">
        <v>471</v>
      </c>
      <c r="F1630" s="89" t="s">
        <v>1675</v>
      </c>
      <c r="G1630" s="89">
        <v>25500</v>
      </c>
      <c r="H1630" s="89" t="s">
        <v>224</v>
      </c>
      <c r="I1630" s="88"/>
      <c r="J1630" s="91">
        <v>37346</v>
      </c>
      <c r="K1630" s="89"/>
      <c r="L1630" s="92">
        <f>DATE(YEAR(J1630)-26,MONTH(J1630),DAY(J1631))</f>
        <v>27850</v>
      </c>
      <c r="M1630" s="89" t="s">
        <v>223</v>
      </c>
      <c r="N1630" s="88" t="s">
        <v>1674</v>
      </c>
      <c r="O1630" s="88"/>
      <c r="P1630" s="89" t="s">
        <v>224</v>
      </c>
      <c r="Q1630" s="89" t="s">
        <v>4805</v>
      </c>
      <c r="R1630" s="93" t="s">
        <v>2749</v>
      </c>
      <c r="S1630" s="89" t="s">
        <v>6973</v>
      </c>
      <c r="T1630" s="96" t="s">
        <v>9270</v>
      </c>
      <c r="U1630" s="94" t="s">
        <v>6979</v>
      </c>
      <c r="V1630" s="88"/>
      <c r="W1630" s="88"/>
      <c r="X1630" s="89" t="s">
        <v>6471</v>
      </c>
    </row>
    <row r="1631" spans="1:24" ht="15" customHeight="1">
      <c r="A1631" s="88" t="s">
        <v>136</v>
      </c>
      <c r="B1631" s="88" t="s">
        <v>135</v>
      </c>
      <c r="C1631" s="89">
        <v>1939</v>
      </c>
      <c r="D1631" s="90" t="s">
        <v>640</v>
      </c>
      <c r="E1631" s="89" t="s">
        <v>848</v>
      </c>
      <c r="F1631" s="89" t="s">
        <v>1675</v>
      </c>
      <c r="G1631" s="89">
        <v>1600</v>
      </c>
      <c r="H1631" s="89" t="s">
        <v>224</v>
      </c>
      <c r="I1631" s="88"/>
      <c r="J1631" s="91">
        <v>37346</v>
      </c>
      <c r="K1631" s="89"/>
      <c r="L1631" s="92">
        <f>DATE(YEAR(J1631)-26,MONTH(J1631),DAY(J1632))</f>
        <v>27850</v>
      </c>
      <c r="M1631" s="89" t="s">
        <v>292</v>
      </c>
      <c r="N1631" s="88" t="s">
        <v>1674</v>
      </c>
      <c r="O1631" s="88"/>
      <c r="P1631" s="89" t="s">
        <v>224</v>
      </c>
      <c r="Q1631" s="89" t="s">
        <v>4788</v>
      </c>
      <c r="R1631" s="93" t="s">
        <v>2750</v>
      </c>
      <c r="S1631" s="89" t="s">
        <v>6974</v>
      </c>
      <c r="T1631" s="96" t="s">
        <v>9270</v>
      </c>
      <c r="U1631" s="94" t="s">
        <v>6978</v>
      </c>
      <c r="V1631" s="88"/>
      <c r="W1631" s="88"/>
      <c r="X1631" s="89" t="s">
        <v>6472</v>
      </c>
    </row>
    <row r="1632" spans="1:24" ht="15" customHeight="1">
      <c r="A1632" s="88" t="s">
        <v>136</v>
      </c>
      <c r="B1632" s="88" t="s">
        <v>135</v>
      </c>
      <c r="C1632" s="89">
        <v>1940</v>
      </c>
      <c r="D1632" s="90" t="s">
        <v>633</v>
      </c>
      <c r="E1632" s="89" t="s">
        <v>223</v>
      </c>
      <c r="F1632" s="89" t="s">
        <v>1675</v>
      </c>
      <c r="G1632" s="89">
        <v>1500</v>
      </c>
      <c r="H1632" s="89" t="s">
        <v>224</v>
      </c>
      <c r="I1632" s="88"/>
      <c r="J1632" s="91">
        <v>37346</v>
      </c>
      <c r="K1632" s="89"/>
      <c r="L1632" s="92">
        <f>DATE(YEAR(J1632)-26,MONTH(J1632),DAY(J1633))</f>
        <v>27850</v>
      </c>
      <c r="M1632" s="89" t="s">
        <v>528</v>
      </c>
      <c r="N1632" s="88" t="s">
        <v>1674</v>
      </c>
      <c r="O1632" s="88"/>
      <c r="P1632" s="89" t="s">
        <v>224</v>
      </c>
      <c r="Q1632" s="89" t="s">
        <v>4806</v>
      </c>
      <c r="R1632" s="93" t="s">
        <v>2751</v>
      </c>
      <c r="S1632" s="89" t="s">
        <v>6974</v>
      </c>
      <c r="T1632" s="96" t="s">
        <v>9270</v>
      </c>
      <c r="U1632" s="94" t="s">
        <v>6978</v>
      </c>
      <c r="V1632" s="88"/>
      <c r="W1632" s="88"/>
      <c r="X1632" s="89" t="s">
        <v>6473</v>
      </c>
    </row>
    <row r="1633" spans="1:24" ht="15" customHeight="1">
      <c r="A1633" s="88" t="s">
        <v>136</v>
      </c>
      <c r="B1633" s="88" t="s">
        <v>135</v>
      </c>
      <c r="C1633" s="89">
        <v>1941</v>
      </c>
      <c r="D1633" s="90" t="s">
        <v>633</v>
      </c>
      <c r="E1633" s="89" t="s">
        <v>423</v>
      </c>
      <c r="F1633" s="89" t="s">
        <v>1675</v>
      </c>
      <c r="G1633" s="89">
        <v>2000</v>
      </c>
      <c r="H1633" s="89" t="s">
        <v>224</v>
      </c>
      <c r="I1633" s="88"/>
      <c r="J1633" s="91">
        <v>37346</v>
      </c>
      <c r="K1633" s="89"/>
      <c r="L1633" s="92">
        <f>DATE(YEAR(J1633)-26,MONTH(J1633),DAY(J1634))</f>
        <v>27850</v>
      </c>
      <c r="M1633" s="89" t="s">
        <v>147</v>
      </c>
      <c r="N1633" s="88" t="s">
        <v>1674</v>
      </c>
      <c r="O1633" s="88"/>
      <c r="P1633" s="89" t="s">
        <v>224</v>
      </c>
      <c r="Q1633" s="89" t="s">
        <v>4807</v>
      </c>
      <c r="R1633" s="93" t="s">
        <v>2752</v>
      </c>
      <c r="S1633" s="89" t="s">
        <v>6974</v>
      </c>
      <c r="T1633" s="96" t="s">
        <v>9270</v>
      </c>
      <c r="U1633" s="94" t="s">
        <v>6978</v>
      </c>
      <c r="V1633" s="88"/>
      <c r="W1633" s="88"/>
      <c r="X1633" s="89" t="s">
        <v>6474</v>
      </c>
    </row>
    <row r="1634" spans="1:24" ht="15" customHeight="1">
      <c r="A1634" s="88" t="s">
        <v>136</v>
      </c>
      <c r="B1634" s="88" t="s">
        <v>135</v>
      </c>
      <c r="C1634" s="89">
        <v>1942</v>
      </c>
      <c r="D1634" s="90" t="s">
        <v>633</v>
      </c>
      <c r="E1634" s="89" t="s">
        <v>245</v>
      </c>
      <c r="F1634" s="89" t="s">
        <v>1675</v>
      </c>
      <c r="G1634" s="89">
        <v>4500</v>
      </c>
      <c r="H1634" s="89" t="s">
        <v>224</v>
      </c>
      <c r="I1634" s="88"/>
      <c r="J1634" s="91">
        <v>37346</v>
      </c>
      <c r="K1634" s="89"/>
      <c r="L1634" s="92">
        <f>DATE(YEAR(J1634)-26,MONTH(J1634),DAY(J1635))</f>
        <v>27850</v>
      </c>
      <c r="M1634" s="89" t="s">
        <v>470</v>
      </c>
      <c r="N1634" s="88" t="s">
        <v>1674</v>
      </c>
      <c r="O1634" s="88"/>
      <c r="P1634" s="89" t="s">
        <v>224</v>
      </c>
      <c r="Q1634" s="89" t="s">
        <v>4808</v>
      </c>
      <c r="R1634" s="93" t="s">
        <v>2753</v>
      </c>
      <c r="S1634" s="89" t="s">
        <v>6974</v>
      </c>
      <c r="T1634" s="96" t="s">
        <v>9270</v>
      </c>
      <c r="U1634" s="94" t="s">
        <v>6978</v>
      </c>
      <c r="V1634" s="88"/>
      <c r="W1634" s="88"/>
      <c r="X1634" s="89" t="s">
        <v>6475</v>
      </c>
    </row>
    <row r="1635" spans="1:24" ht="15" customHeight="1">
      <c r="A1635" s="88" t="s">
        <v>136</v>
      </c>
      <c r="B1635" s="88" t="s">
        <v>135</v>
      </c>
      <c r="C1635" s="89">
        <v>1943</v>
      </c>
      <c r="D1635" s="90" t="s">
        <v>633</v>
      </c>
      <c r="E1635" s="89" t="s">
        <v>149</v>
      </c>
      <c r="F1635" s="89" t="s">
        <v>1675</v>
      </c>
      <c r="G1635" s="89">
        <v>14500</v>
      </c>
      <c r="H1635" s="89" t="s">
        <v>224</v>
      </c>
      <c r="I1635" s="88"/>
      <c r="J1635" s="91">
        <v>37346</v>
      </c>
      <c r="K1635" s="89"/>
      <c r="L1635" s="92">
        <f>DATE(YEAR(J1635)-26,MONTH(J1635),DAY(J1636))</f>
        <v>27850</v>
      </c>
      <c r="M1635" s="89" t="s">
        <v>245</v>
      </c>
      <c r="N1635" s="88" t="s">
        <v>1674</v>
      </c>
      <c r="O1635" s="88"/>
      <c r="P1635" s="89" t="s">
        <v>224</v>
      </c>
      <c r="Q1635" s="89" t="s">
        <v>4809</v>
      </c>
      <c r="R1635" s="93" t="s">
        <v>2754</v>
      </c>
      <c r="S1635" s="89" t="s">
        <v>6974</v>
      </c>
      <c r="T1635" s="96" t="s">
        <v>9270</v>
      </c>
      <c r="U1635" s="94" t="s">
        <v>6977</v>
      </c>
      <c r="V1635" s="88"/>
      <c r="W1635" s="88"/>
      <c r="X1635" s="89" t="s">
        <v>6476</v>
      </c>
    </row>
    <row r="1636" spans="1:24" ht="15" customHeight="1">
      <c r="A1636" s="88" t="s">
        <v>136</v>
      </c>
      <c r="B1636" s="88" t="s">
        <v>135</v>
      </c>
      <c r="C1636" s="89">
        <v>1946</v>
      </c>
      <c r="D1636" s="90" t="s">
        <v>806</v>
      </c>
      <c r="E1636" s="89" t="s">
        <v>513</v>
      </c>
      <c r="F1636" s="89" t="s">
        <v>1675</v>
      </c>
      <c r="G1636" s="89">
        <v>1110</v>
      </c>
      <c r="H1636" s="89" t="s">
        <v>224</v>
      </c>
      <c r="I1636" s="88"/>
      <c r="J1636" s="91">
        <v>37346</v>
      </c>
      <c r="K1636" s="89"/>
      <c r="L1636" s="92">
        <f>DATE(YEAR(J1636)-26,MONTH(J1636),DAY(J1637))</f>
        <v>27850</v>
      </c>
      <c r="M1636" s="89" t="s">
        <v>1518</v>
      </c>
      <c r="N1636" s="88" t="s">
        <v>1674</v>
      </c>
      <c r="O1636" s="88"/>
      <c r="P1636" s="89" t="s">
        <v>224</v>
      </c>
      <c r="Q1636" s="89" t="s">
        <v>4810</v>
      </c>
      <c r="R1636" s="93" t="s">
        <v>2755</v>
      </c>
      <c r="S1636" s="89" t="s">
        <v>6973</v>
      </c>
      <c r="T1636" s="96" t="s">
        <v>9270</v>
      </c>
      <c r="U1636" s="94" t="s">
        <v>6978</v>
      </c>
      <c r="V1636" s="88"/>
      <c r="W1636" s="88"/>
      <c r="X1636" s="89" t="s">
        <v>1673</v>
      </c>
    </row>
    <row r="1637" spans="1:24" ht="15" customHeight="1">
      <c r="A1637" s="88" t="s">
        <v>136</v>
      </c>
      <c r="B1637" s="88" t="s">
        <v>135</v>
      </c>
      <c r="C1637" s="89">
        <v>1947</v>
      </c>
      <c r="D1637" s="90" t="s">
        <v>497</v>
      </c>
      <c r="E1637" s="89" t="s">
        <v>463</v>
      </c>
      <c r="F1637" s="89" t="s">
        <v>1675</v>
      </c>
      <c r="G1637" s="89">
        <v>33500</v>
      </c>
      <c r="H1637" s="89" t="s">
        <v>224</v>
      </c>
      <c r="I1637" s="88"/>
      <c r="J1637" s="91">
        <v>37346</v>
      </c>
      <c r="K1637" s="89"/>
      <c r="L1637" s="92">
        <f>DATE(YEAR(J1637)-26,MONTH(J1637),DAY(J1638))</f>
        <v>27850</v>
      </c>
      <c r="M1637" s="89" t="s">
        <v>528</v>
      </c>
      <c r="N1637" s="88" t="s">
        <v>1674</v>
      </c>
      <c r="O1637" s="88"/>
      <c r="P1637" s="89" t="s">
        <v>224</v>
      </c>
      <c r="Q1637" s="89" t="s">
        <v>4811</v>
      </c>
      <c r="R1637" s="93" t="s">
        <v>2756</v>
      </c>
      <c r="S1637" s="89" t="s">
        <v>6973</v>
      </c>
      <c r="T1637" s="96" t="s">
        <v>9270</v>
      </c>
      <c r="U1637" s="94" t="s">
        <v>6977</v>
      </c>
      <c r="V1637" s="88"/>
      <c r="W1637" s="88"/>
      <c r="X1637" s="89" t="s">
        <v>6477</v>
      </c>
    </row>
    <row r="1638" spans="1:24" ht="15" customHeight="1">
      <c r="A1638" s="88" t="s">
        <v>136</v>
      </c>
      <c r="B1638" s="88" t="s">
        <v>135</v>
      </c>
      <c r="C1638" s="89">
        <v>1948</v>
      </c>
      <c r="D1638" s="90" t="s">
        <v>247</v>
      </c>
      <c r="E1638" s="89" t="s">
        <v>182</v>
      </c>
      <c r="F1638" s="89" t="s">
        <v>1675</v>
      </c>
      <c r="G1638" s="89">
        <v>8000</v>
      </c>
      <c r="H1638" s="89" t="s">
        <v>224</v>
      </c>
      <c r="I1638" s="88"/>
      <c r="J1638" s="91">
        <v>37346</v>
      </c>
      <c r="K1638" s="89"/>
      <c r="L1638" s="92">
        <f>DATE(YEAR(J1638)-26,MONTH(J1638),DAY(J1639))</f>
        <v>27850</v>
      </c>
      <c r="M1638" s="89" t="s">
        <v>245</v>
      </c>
      <c r="N1638" s="88" t="s">
        <v>1674</v>
      </c>
      <c r="O1638" s="88"/>
      <c r="P1638" s="89" t="s">
        <v>224</v>
      </c>
      <c r="Q1638" s="89" t="s">
        <v>4812</v>
      </c>
      <c r="R1638" s="93" t="s">
        <v>2757</v>
      </c>
      <c r="S1638" s="89" t="s">
        <v>6973</v>
      </c>
      <c r="T1638" s="96" t="s">
        <v>9270</v>
      </c>
      <c r="U1638" s="94" t="s">
        <v>6979</v>
      </c>
      <c r="V1638" s="88"/>
      <c r="W1638" s="88"/>
      <c r="X1638" s="89" t="s">
        <v>6478</v>
      </c>
    </row>
    <row r="1639" spans="1:24" ht="15" customHeight="1">
      <c r="A1639" s="88" t="s">
        <v>136</v>
      </c>
      <c r="B1639" s="88" t="s">
        <v>135</v>
      </c>
      <c r="C1639" s="89">
        <v>1950</v>
      </c>
      <c r="D1639" s="90" t="s">
        <v>174</v>
      </c>
      <c r="E1639" s="89" t="s">
        <v>149</v>
      </c>
      <c r="F1639" s="89" t="s">
        <v>1675</v>
      </c>
      <c r="G1639" s="89">
        <v>100</v>
      </c>
      <c r="H1639" s="89" t="s">
        <v>1661</v>
      </c>
      <c r="I1639" s="88"/>
      <c r="J1639" s="91">
        <v>37346</v>
      </c>
      <c r="K1639" s="89"/>
      <c r="L1639" s="92">
        <f>DATE(YEAR(J1639)-26,MONTH(J1639),DAY(J1640))</f>
        <v>27850</v>
      </c>
      <c r="M1639" s="89" t="s">
        <v>149</v>
      </c>
      <c r="N1639" s="88" t="s">
        <v>1674</v>
      </c>
      <c r="O1639" s="88"/>
      <c r="P1639" s="89" t="s">
        <v>1661</v>
      </c>
      <c r="Q1639" s="89" t="s">
        <v>1673</v>
      </c>
      <c r="R1639" s="93" t="s">
        <v>1673</v>
      </c>
      <c r="S1639" s="89" t="s">
        <v>6973</v>
      </c>
      <c r="T1639" s="96" t="s">
        <v>9270</v>
      </c>
      <c r="U1639" s="94" t="s">
        <v>6978</v>
      </c>
      <c r="V1639" s="88"/>
      <c r="W1639" s="88"/>
      <c r="X1639" s="89" t="s">
        <v>1673</v>
      </c>
    </row>
    <row r="1640" spans="1:24" ht="15" customHeight="1">
      <c r="A1640" s="88" t="s">
        <v>136</v>
      </c>
      <c r="B1640" s="88" t="s">
        <v>135</v>
      </c>
      <c r="C1640" s="89">
        <v>1951</v>
      </c>
      <c r="D1640" s="90" t="s">
        <v>247</v>
      </c>
      <c r="E1640" s="89" t="s">
        <v>324</v>
      </c>
      <c r="F1640" s="89" t="s">
        <v>1675</v>
      </c>
      <c r="G1640" s="89">
        <v>5000</v>
      </c>
      <c r="H1640" s="89" t="s">
        <v>224</v>
      </c>
      <c r="I1640" s="88"/>
      <c r="J1640" s="91">
        <v>37346</v>
      </c>
      <c r="K1640" s="89"/>
      <c r="L1640" s="92">
        <f>DATE(YEAR(J1640)-26,MONTH(J1640),DAY(J1641))</f>
        <v>27850</v>
      </c>
      <c r="M1640" s="89" t="s">
        <v>801</v>
      </c>
      <c r="N1640" s="88" t="s">
        <v>1674</v>
      </c>
      <c r="O1640" s="88"/>
      <c r="P1640" s="89" t="s">
        <v>224</v>
      </c>
      <c r="Q1640" s="89" t="s">
        <v>4813</v>
      </c>
      <c r="R1640" s="93" t="s">
        <v>2758</v>
      </c>
      <c r="S1640" s="89" t="s">
        <v>6973</v>
      </c>
      <c r="T1640" s="96" t="s">
        <v>9270</v>
      </c>
      <c r="U1640" s="94" t="s">
        <v>6978</v>
      </c>
      <c r="V1640" s="88"/>
      <c r="W1640" s="88"/>
      <c r="X1640" s="89" t="s">
        <v>6479</v>
      </c>
    </row>
    <row r="1641" spans="1:24" ht="15" customHeight="1">
      <c r="A1641" s="88" t="s">
        <v>136</v>
      </c>
      <c r="B1641" s="88" t="s">
        <v>135</v>
      </c>
      <c r="C1641" s="89">
        <v>1952</v>
      </c>
      <c r="D1641" s="90" t="s">
        <v>512</v>
      </c>
      <c r="E1641" s="89" t="s">
        <v>151</v>
      </c>
      <c r="F1641" s="89" t="s">
        <v>1675</v>
      </c>
      <c r="G1641" s="89">
        <v>2400</v>
      </c>
      <c r="H1641" s="89" t="s">
        <v>1661</v>
      </c>
      <c r="I1641" s="88"/>
      <c r="J1641" s="91">
        <v>37346</v>
      </c>
      <c r="K1641" s="89"/>
      <c r="L1641" s="92">
        <f>DATE(YEAR(J1641)-26,MONTH(J1641),DAY(J1642))</f>
        <v>27850</v>
      </c>
      <c r="M1641" s="89" t="s">
        <v>149</v>
      </c>
      <c r="N1641" s="88" t="s">
        <v>1674</v>
      </c>
      <c r="O1641" s="88"/>
      <c r="P1641" s="89" t="s">
        <v>1661</v>
      </c>
      <c r="Q1641" s="89" t="s">
        <v>1673</v>
      </c>
      <c r="R1641" s="93" t="s">
        <v>1673</v>
      </c>
      <c r="S1641" s="89" t="s">
        <v>6973</v>
      </c>
      <c r="T1641" s="96" t="s">
        <v>9270</v>
      </c>
      <c r="U1641" s="94" t="s">
        <v>6977</v>
      </c>
      <c r="V1641" s="88"/>
      <c r="W1641" s="88"/>
      <c r="X1641" s="89" t="s">
        <v>1673</v>
      </c>
    </row>
    <row r="1642" spans="1:24" ht="15" customHeight="1">
      <c r="A1642" s="88" t="s">
        <v>136</v>
      </c>
      <c r="B1642" s="88" t="s">
        <v>135</v>
      </c>
      <c r="C1642" s="89">
        <v>1953</v>
      </c>
      <c r="D1642" s="90" t="s">
        <v>467</v>
      </c>
      <c r="E1642" s="89" t="s">
        <v>847</v>
      </c>
      <c r="F1642" s="89" t="s">
        <v>1676</v>
      </c>
      <c r="G1642" s="89">
        <v>21200</v>
      </c>
      <c r="H1642" s="89" t="s">
        <v>224</v>
      </c>
      <c r="I1642" s="88"/>
      <c r="J1642" s="91">
        <v>37346</v>
      </c>
      <c r="K1642" s="89"/>
      <c r="L1642" s="92">
        <f>DATE(YEAR(J1642)-26,MONTH(J1642),DAY(J1643))</f>
        <v>27850</v>
      </c>
      <c r="M1642" s="89" t="s">
        <v>405</v>
      </c>
      <c r="N1642" s="88" t="s">
        <v>1674</v>
      </c>
      <c r="O1642" s="88"/>
      <c r="P1642" s="89" t="s">
        <v>224</v>
      </c>
      <c r="Q1642" s="89" t="s">
        <v>4814</v>
      </c>
      <c r="R1642" s="93" t="s">
        <v>2759</v>
      </c>
      <c r="S1642" s="89" t="s">
        <v>6973</v>
      </c>
      <c r="T1642" s="96" t="s">
        <v>9270</v>
      </c>
      <c r="U1642" s="94" t="s">
        <v>6977</v>
      </c>
      <c r="V1642" s="88"/>
      <c r="W1642" s="88"/>
      <c r="X1642" s="89" t="s">
        <v>6480</v>
      </c>
    </row>
    <row r="1643" spans="1:24" ht="15" customHeight="1">
      <c r="A1643" s="88" t="s">
        <v>136</v>
      </c>
      <c r="B1643" s="88" t="s">
        <v>135</v>
      </c>
      <c r="C1643" s="89">
        <v>1954</v>
      </c>
      <c r="D1643" s="90" t="s">
        <v>247</v>
      </c>
      <c r="E1643" s="89" t="s">
        <v>470</v>
      </c>
      <c r="F1643" s="89" t="s">
        <v>1675</v>
      </c>
      <c r="G1643" s="89">
        <v>20200</v>
      </c>
      <c r="H1643" s="89" t="s">
        <v>224</v>
      </c>
      <c r="I1643" s="88"/>
      <c r="J1643" s="91">
        <v>37346</v>
      </c>
      <c r="K1643" s="89"/>
      <c r="L1643" s="92">
        <f>DATE(YEAR(J1643)-26,MONTH(J1643),DAY(J1644))</f>
        <v>27850</v>
      </c>
      <c r="M1643" s="89" t="s">
        <v>182</v>
      </c>
      <c r="N1643" s="88" t="s">
        <v>1674</v>
      </c>
      <c r="O1643" s="88"/>
      <c r="P1643" s="89" t="s">
        <v>224</v>
      </c>
      <c r="Q1643" s="89" t="s">
        <v>4812</v>
      </c>
      <c r="R1643" s="93" t="s">
        <v>2760</v>
      </c>
      <c r="S1643" s="89" t="s">
        <v>6973</v>
      </c>
      <c r="T1643" s="96" t="s">
        <v>9270</v>
      </c>
      <c r="U1643" s="94" t="s">
        <v>6977</v>
      </c>
      <c r="V1643" s="88"/>
      <c r="W1643" s="88"/>
      <c r="X1643" s="89" t="s">
        <v>6481</v>
      </c>
    </row>
    <row r="1644" spans="1:24" ht="15" customHeight="1">
      <c r="A1644" s="88" t="s">
        <v>136</v>
      </c>
      <c r="B1644" s="88" t="s">
        <v>135</v>
      </c>
      <c r="C1644" s="89">
        <v>1955</v>
      </c>
      <c r="D1644" s="90" t="s">
        <v>461</v>
      </c>
      <c r="E1644" s="89" t="s">
        <v>278</v>
      </c>
      <c r="F1644" s="89" t="s">
        <v>1675</v>
      </c>
      <c r="G1644" s="89">
        <v>10900</v>
      </c>
      <c r="H1644" s="89" t="s">
        <v>224</v>
      </c>
      <c r="I1644" s="88"/>
      <c r="J1644" s="91">
        <v>37346</v>
      </c>
      <c r="K1644" s="89"/>
      <c r="L1644" s="92">
        <f>DATE(YEAR(J1644)-26,MONTH(J1644),DAY(J1645))</f>
        <v>27850</v>
      </c>
      <c r="M1644" s="89" t="s">
        <v>405</v>
      </c>
      <c r="N1644" s="88" t="s">
        <v>1674</v>
      </c>
      <c r="O1644" s="88"/>
      <c r="P1644" s="89" t="s">
        <v>224</v>
      </c>
      <c r="Q1644" s="89" t="s">
        <v>4815</v>
      </c>
      <c r="R1644" s="93" t="s">
        <v>2761</v>
      </c>
      <c r="S1644" s="89" t="s">
        <v>6973</v>
      </c>
      <c r="T1644" s="96" t="s">
        <v>9270</v>
      </c>
      <c r="U1644" s="94" t="s">
        <v>6978</v>
      </c>
      <c r="V1644" s="88"/>
      <c r="W1644" s="88"/>
      <c r="X1644" s="89" t="s">
        <v>6482</v>
      </c>
    </row>
    <row r="1645" spans="1:24" ht="15" customHeight="1">
      <c r="A1645" s="88" t="s">
        <v>136</v>
      </c>
      <c r="B1645" s="88" t="s">
        <v>135</v>
      </c>
      <c r="C1645" s="89">
        <v>1956</v>
      </c>
      <c r="D1645" s="90" t="s">
        <v>232</v>
      </c>
      <c r="E1645" s="89" t="s">
        <v>534</v>
      </c>
      <c r="F1645" s="89" t="s">
        <v>1675</v>
      </c>
      <c r="G1645" s="89">
        <v>100</v>
      </c>
      <c r="H1645" s="89" t="s">
        <v>224</v>
      </c>
      <c r="I1645" s="88"/>
      <c r="J1645" s="91">
        <v>37346</v>
      </c>
      <c r="K1645" s="89"/>
      <c r="L1645" s="92">
        <f>DATE(YEAR(J1645)-26,MONTH(J1645),DAY(J1646))</f>
        <v>27850</v>
      </c>
      <c r="M1645" s="89" t="s">
        <v>471</v>
      </c>
      <c r="N1645" s="88" t="s">
        <v>1674</v>
      </c>
      <c r="O1645" s="88"/>
      <c r="P1645" s="89" t="s">
        <v>224</v>
      </c>
      <c r="Q1645" s="89" t="s">
        <v>3909</v>
      </c>
      <c r="R1645" s="93" t="s">
        <v>1673</v>
      </c>
      <c r="S1645" s="89" t="s">
        <v>6973</v>
      </c>
      <c r="T1645" s="96" t="s">
        <v>9270</v>
      </c>
      <c r="U1645" s="94" t="s">
        <v>6979</v>
      </c>
      <c r="V1645" s="88"/>
      <c r="W1645" s="88"/>
      <c r="X1645" s="89" t="s">
        <v>1673</v>
      </c>
    </row>
    <row r="1646" spans="1:24" ht="15" customHeight="1">
      <c r="A1646" s="88" t="s">
        <v>136</v>
      </c>
      <c r="B1646" s="88" t="s">
        <v>135</v>
      </c>
      <c r="C1646" s="89">
        <v>1957</v>
      </c>
      <c r="D1646" s="90" t="s">
        <v>232</v>
      </c>
      <c r="E1646" s="89" t="s">
        <v>214</v>
      </c>
      <c r="F1646" s="89" t="s">
        <v>1675</v>
      </c>
      <c r="G1646" s="89">
        <v>19000</v>
      </c>
      <c r="H1646" s="89" t="s">
        <v>224</v>
      </c>
      <c r="I1646" s="88"/>
      <c r="J1646" s="91">
        <v>37346</v>
      </c>
      <c r="K1646" s="89"/>
      <c r="L1646" s="92">
        <f>DATE(YEAR(J1646)-26,MONTH(J1646),DAY(J1647))</f>
        <v>27850</v>
      </c>
      <c r="M1646" s="89" t="s">
        <v>141</v>
      </c>
      <c r="N1646" s="88" t="s">
        <v>1674</v>
      </c>
      <c r="O1646" s="88"/>
      <c r="P1646" s="89" t="s">
        <v>224</v>
      </c>
      <c r="Q1646" s="89" t="s">
        <v>4816</v>
      </c>
      <c r="R1646" s="93" t="s">
        <v>2762</v>
      </c>
      <c r="S1646" s="89" t="s">
        <v>6973</v>
      </c>
      <c r="T1646" s="96" t="s">
        <v>9270</v>
      </c>
      <c r="U1646" s="94" t="s">
        <v>6979</v>
      </c>
      <c r="V1646" s="88"/>
      <c r="W1646" s="88"/>
      <c r="X1646" s="89" t="s">
        <v>6483</v>
      </c>
    </row>
    <row r="1647" spans="1:24" ht="15" customHeight="1">
      <c r="A1647" s="88" t="s">
        <v>136</v>
      </c>
      <c r="B1647" s="88" t="s">
        <v>135</v>
      </c>
      <c r="C1647" s="89">
        <v>1958</v>
      </c>
      <c r="D1647" s="90" t="s">
        <v>633</v>
      </c>
      <c r="E1647" s="89" t="s">
        <v>260</v>
      </c>
      <c r="F1647" s="89" t="s">
        <v>1675</v>
      </c>
      <c r="G1647" s="89">
        <v>5500</v>
      </c>
      <c r="H1647" s="89" t="s">
        <v>224</v>
      </c>
      <c r="I1647" s="88"/>
      <c r="J1647" s="91">
        <v>37346</v>
      </c>
      <c r="K1647" s="89"/>
      <c r="L1647" s="92">
        <f>DATE(YEAR(J1647)-26,MONTH(J1647),DAY(J1648))</f>
        <v>27850</v>
      </c>
      <c r="M1647" s="89" t="s">
        <v>470</v>
      </c>
      <c r="N1647" s="88" t="s">
        <v>1674</v>
      </c>
      <c r="O1647" s="88"/>
      <c r="P1647" s="89" t="s">
        <v>224</v>
      </c>
      <c r="Q1647" s="89" t="s">
        <v>4817</v>
      </c>
      <c r="R1647" s="93" t="s">
        <v>2763</v>
      </c>
      <c r="S1647" s="89" t="s">
        <v>6974</v>
      </c>
      <c r="T1647" s="96" t="s">
        <v>9270</v>
      </c>
      <c r="U1647" s="94" t="s">
        <v>6978</v>
      </c>
      <c r="V1647" s="88"/>
      <c r="W1647" s="88"/>
      <c r="X1647" s="89" t="s">
        <v>6484</v>
      </c>
    </row>
    <row r="1648" spans="1:24" ht="15" customHeight="1">
      <c r="A1648" s="88" t="s">
        <v>136</v>
      </c>
      <c r="B1648" s="88" t="s">
        <v>135</v>
      </c>
      <c r="C1648" s="89">
        <v>1959</v>
      </c>
      <c r="D1648" s="90" t="s">
        <v>174</v>
      </c>
      <c r="E1648" s="89" t="s">
        <v>291</v>
      </c>
      <c r="F1648" s="89" t="s">
        <v>1675</v>
      </c>
      <c r="G1648" s="89">
        <v>33000</v>
      </c>
      <c r="H1648" s="89" t="s">
        <v>1661</v>
      </c>
      <c r="I1648" s="88"/>
      <c r="J1648" s="91">
        <v>37346</v>
      </c>
      <c r="K1648" s="89"/>
      <c r="L1648" s="92">
        <f>DATE(YEAR(J1648)-26,MONTH(J1648),DAY(J1649))</f>
        <v>27850</v>
      </c>
      <c r="M1648" s="89" t="s">
        <v>996</v>
      </c>
      <c r="N1648" s="88" t="s">
        <v>1674</v>
      </c>
      <c r="O1648" s="88"/>
      <c r="P1648" s="89" t="s">
        <v>1661</v>
      </c>
      <c r="Q1648" s="89" t="s">
        <v>4818</v>
      </c>
      <c r="R1648" s="93" t="s">
        <v>2764</v>
      </c>
      <c r="S1648" s="89" t="s">
        <v>6973</v>
      </c>
      <c r="T1648" s="96" t="s">
        <v>9270</v>
      </c>
      <c r="U1648" s="94" t="s">
        <v>6977</v>
      </c>
      <c r="V1648" s="88"/>
      <c r="W1648" s="88"/>
      <c r="X1648" s="89" t="s">
        <v>6485</v>
      </c>
    </row>
    <row r="1649" spans="1:24" ht="15" customHeight="1">
      <c r="A1649" s="88" t="s">
        <v>136</v>
      </c>
      <c r="B1649" s="88" t="s">
        <v>135</v>
      </c>
      <c r="C1649" s="89">
        <v>1960</v>
      </c>
      <c r="D1649" s="90" t="s">
        <v>286</v>
      </c>
      <c r="E1649" s="89" t="s">
        <v>846</v>
      </c>
      <c r="F1649" s="89" t="s">
        <v>1675</v>
      </c>
      <c r="G1649" s="89">
        <v>500</v>
      </c>
      <c r="H1649" s="89" t="s">
        <v>224</v>
      </c>
      <c r="I1649" s="88"/>
      <c r="J1649" s="91">
        <v>37346</v>
      </c>
      <c r="K1649" s="89"/>
      <c r="L1649" s="92">
        <f>DATE(YEAR(J1649)-26,MONTH(J1649),DAY(J1650))</f>
        <v>27850</v>
      </c>
      <c r="M1649" s="89" t="s">
        <v>702</v>
      </c>
      <c r="N1649" s="88" t="s">
        <v>1674</v>
      </c>
      <c r="O1649" s="88"/>
      <c r="P1649" s="89" t="s">
        <v>224</v>
      </c>
      <c r="Q1649" s="89" t="s">
        <v>4819</v>
      </c>
      <c r="R1649" s="93" t="s">
        <v>2765</v>
      </c>
      <c r="S1649" s="89" t="s">
        <v>6973</v>
      </c>
      <c r="T1649" s="96" t="s">
        <v>9270</v>
      </c>
      <c r="U1649" s="94" t="s">
        <v>6978</v>
      </c>
      <c r="V1649" s="88"/>
      <c r="W1649" s="88"/>
      <c r="X1649" s="89" t="s">
        <v>1673</v>
      </c>
    </row>
    <row r="1650" spans="1:24" ht="15" customHeight="1">
      <c r="A1650" s="88" t="s">
        <v>136</v>
      </c>
      <c r="B1650" s="88" t="s">
        <v>135</v>
      </c>
      <c r="C1650" s="89">
        <v>1961</v>
      </c>
      <c r="D1650" s="90" t="s">
        <v>286</v>
      </c>
      <c r="E1650" s="89" t="s">
        <v>628</v>
      </c>
      <c r="F1650" s="89" t="s">
        <v>1676</v>
      </c>
      <c r="G1650" s="89">
        <v>500</v>
      </c>
      <c r="H1650" s="89" t="s">
        <v>224</v>
      </c>
      <c r="I1650" s="88"/>
      <c r="J1650" s="91">
        <v>37346</v>
      </c>
      <c r="K1650" s="89"/>
      <c r="L1650" s="92">
        <f>DATE(YEAR(J1650)-26,MONTH(J1650),DAY(J1651))</f>
        <v>27850</v>
      </c>
      <c r="M1650" s="89" t="s">
        <v>141</v>
      </c>
      <c r="N1650" s="88" t="s">
        <v>1674</v>
      </c>
      <c r="O1650" s="88"/>
      <c r="P1650" s="89" t="s">
        <v>224</v>
      </c>
      <c r="Q1650" s="89" t="s">
        <v>4820</v>
      </c>
      <c r="R1650" s="93" t="s">
        <v>2766</v>
      </c>
      <c r="S1650" s="89" t="s">
        <v>6973</v>
      </c>
      <c r="T1650" s="96" t="s">
        <v>9270</v>
      </c>
      <c r="U1650" s="94" t="s">
        <v>6978</v>
      </c>
      <c r="V1650" s="88"/>
      <c r="W1650" s="88"/>
      <c r="X1650" s="89" t="s">
        <v>1673</v>
      </c>
    </row>
    <row r="1651" spans="1:24" ht="15" customHeight="1">
      <c r="A1651" s="88" t="s">
        <v>136</v>
      </c>
      <c r="B1651" s="88" t="s">
        <v>135</v>
      </c>
      <c r="C1651" s="89">
        <v>1962</v>
      </c>
      <c r="D1651" s="90" t="s">
        <v>286</v>
      </c>
      <c r="E1651" s="89" t="s">
        <v>197</v>
      </c>
      <c r="F1651" s="89" t="s">
        <v>1675</v>
      </c>
      <c r="G1651" s="89">
        <v>500</v>
      </c>
      <c r="H1651" s="89" t="s">
        <v>224</v>
      </c>
      <c r="I1651" s="88"/>
      <c r="J1651" s="91">
        <v>37346</v>
      </c>
      <c r="K1651" s="89"/>
      <c r="L1651" s="92">
        <f>DATE(YEAR(J1651)-26,MONTH(J1651),DAY(J1652))</f>
        <v>27850</v>
      </c>
      <c r="M1651" s="89" t="s">
        <v>141</v>
      </c>
      <c r="N1651" s="88" t="s">
        <v>1674</v>
      </c>
      <c r="O1651" s="88"/>
      <c r="P1651" s="89" t="s">
        <v>224</v>
      </c>
      <c r="Q1651" s="89" t="s">
        <v>4819</v>
      </c>
      <c r="R1651" s="93" t="s">
        <v>2767</v>
      </c>
      <c r="S1651" s="89" t="s">
        <v>6973</v>
      </c>
      <c r="T1651" s="96" t="s">
        <v>9270</v>
      </c>
      <c r="U1651" s="94" t="s">
        <v>6978</v>
      </c>
      <c r="V1651" s="88"/>
      <c r="W1651" s="88"/>
      <c r="X1651" s="89" t="s">
        <v>1673</v>
      </c>
    </row>
    <row r="1652" spans="1:24" ht="15" customHeight="1">
      <c r="A1652" s="88" t="s">
        <v>136</v>
      </c>
      <c r="B1652" s="88" t="s">
        <v>135</v>
      </c>
      <c r="C1652" s="89">
        <v>1963</v>
      </c>
      <c r="D1652" s="90" t="s">
        <v>573</v>
      </c>
      <c r="E1652" s="89" t="s">
        <v>570</v>
      </c>
      <c r="F1652" s="89" t="s">
        <v>1675</v>
      </c>
      <c r="G1652" s="89">
        <v>100</v>
      </c>
      <c r="H1652" s="89" t="s">
        <v>224</v>
      </c>
      <c r="I1652" s="88"/>
      <c r="J1652" s="91">
        <v>37346</v>
      </c>
      <c r="K1652" s="89"/>
      <c r="L1652" s="92">
        <f>DATE(YEAR(J1652)-26,MONTH(J1652),DAY(J1653))</f>
        <v>27850</v>
      </c>
      <c r="M1652" s="89" t="s">
        <v>1516</v>
      </c>
      <c r="N1652" s="88" t="s">
        <v>1674</v>
      </c>
      <c r="O1652" s="88"/>
      <c r="P1652" s="89" t="s">
        <v>224</v>
      </c>
      <c r="Q1652" s="89" t="s">
        <v>1673</v>
      </c>
      <c r="R1652" s="93" t="s">
        <v>1673</v>
      </c>
      <c r="S1652" s="89" t="s">
        <v>6973</v>
      </c>
      <c r="T1652" s="96" t="s">
        <v>9270</v>
      </c>
      <c r="U1652" s="94" t="s">
        <v>6978</v>
      </c>
      <c r="V1652" s="88"/>
      <c r="W1652" s="88"/>
      <c r="X1652" s="89" t="s">
        <v>1673</v>
      </c>
    </row>
    <row r="1653" spans="1:24" ht="15" customHeight="1">
      <c r="A1653" s="88" t="s">
        <v>136</v>
      </c>
      <c r="B1653" s="88" t="s">
        <v>135</v>
      </c>
      <c r="C1653" s="89">
        <v>1964</v>
      </c>
      <c r="D1653" s="90" t="s">
        <v>247</v>
      </c>
      <c r="E1653" s="89" t="s">
        <v>245</v>
      </c>
      <c r="F1653" s="89" t="s">
        <v>1675</v>
      </c>
      <c r="G1653" s="89">
        <v>5500</v>
      </c>
      <c r="H1653" s="89" t="s">
        <v>224</v>
      </c>
      <c r="I1653" s="88"/>
      <c r="J1653" s="91">
        <v>37346</v>
      </c>
      <c r="K1653" s="89"/>
      <c r="L1653" s="92">
        <f>DATE(YEAR(J1653)-26,MONTH(J1653),DAY(J1654))</f>
        <v>27850</v>
      </c>
      <c r="M1653" s="89" t="s">
        <v>1517</v>
      </c>
      <c r="N1653" s="88" t="s">
        <v>1674</v>
      </c>
      <c r="O1653" s="88"/>
      <c r="P1653" s="89" t="s">
        <v>224</v>
      </c>
      <c r="Q1653" s="89" t="s">
        <v>4821</v>
      </c>
      <c r="R1653" s="93" t="s">
        <v>2768</v>
      </c>
      <c r="S1653" s="89" t="s">
        <v>6973</v>
      </c>
      <c r="T1653" s="96" t="s">
        <v>9270</v>
      </c>
      <c r="U1653" s="94" t="s">
        <v>6978</v>
      </c>
      <c r="V1653" s="88"/>
      <c r="W1653" s="88"/>
      <c r="X1653" s="89" t="s">
        <v>6486</v>
      </c>
    </row>
    <row r="1654" spans="1:24" ht="15" customHeight="1">
      <c r="A1654" s="88" t="s">
        <v>136</v>
      </c>
      <c r="B1654" s="88" t="s">
        <v>135</v>
      </c>
      <c r="C1654" s="89">
        <v>1965</v>
      </c>
      <c r="D1654" s="90" t="s">
        <v>515</v>
      </c>
      <c r="E1654" s="89" t="s">
        <v>845</v>
      </c>
      <c r="F1654" s="89" t="s">
        <v>1675</v>
      </c>
      <c r="G1654" s="89">
        <v>6500</v>
      </c>
      <c r="H1654" s="89" t="s">
        <v>1661</v>
      </c>
      <c r="I1654" s="88"/>
      <c r="J1654" s="91">
        <v>37346</v>
      </c>
      <c r="K1654" s="89"/>
      <c r="L1654" s="92">
        <f>DATE(YEAR(J1654)-26,MONTH(J1654),DAY(J1655))</f>
        <v>27850</v>
      </c>
      <c r="M1654" s="89" t="s">
        <v>245</v>
      </c>
      <c r="N1654" s="88" t="s">
        <v>1674</v>
      </c>
      <c r="O1654" s="88"/>
      <c r="P1654" s="89" t="s">
        <v>1661</v>
      </c>
      <c r="Q1654" s="89" t="s">
        <v>4688</v>
      </c>
      <c r="R1654" s="93" t="s">
        <v>2769</v>
      </c>
      <c r="S1654" s="89" t="s">
        <v>6973</v>
      </c>
      <c r="T1654" s="96" t="s">
        <v>9270</v>
      </c>
      <c r="U1654" s="94" t="s">
        <v>6979</v>
      </c>
      <c r="V1654" s="88"/>
      <c r="W1654" s="88"/>
      <c r="X1654" s="89" t="s">
        <v>6487</v>
      </c>
    </row>
    <row r="1655" spans="1:24" ht="15" customHeight="1">
      <c r="A1655" s="88" t="s">
        <v>136</v>
      </c>
      <c r="B1655" s="88" t="s">
        <v>135</v>
      </c>
      <c r="C1655" s="89">
        <v>1966</v>
      </c>
      <c r="D1655" s="90" t="s">
        <v>759</v>
      </c>
      <c r="E1655" s="89" t="s">
        <v>336</v>
      </c>
      <c r="F1655" s="89" t="s">
        <v>1675</v>
      </c>
      <c r="G1655" s="89">
        <v>6000</v>
      </c>
      <c r="H1655" s="89" t="s">
        <v>224</v>
      </c>
      <c r="I1655" s="88"/>
      <c r="J1655" s="91">
        <v>37346</v>
      </c>
      <c r="K1655" s="89"/>
      <c r="L1655" s="92">
        <f>DATE(YEAR(J1655)-26,MONTH(J1655),DAY(J1656))</f>
        <v>27850</v>
      </c>
      <c r="M1655" s="89" t="s">
        <v>1499</v>
      </c>
      <c r="N1655" s="88" t="s">
        <v>1674</v>
      </c>
      <c r="O1655" s="88"/>
      <c r="P1655" s="89" t="s">
        <v>224</v>
      </c>
      <c r="Q1655" s="89" t="s">
        <v>4822</v>
      </c>
      <c r="R1655" s="93" t="s">
        <v>2770</v>
      </c>
      <c r="S1655" s="89" t="s">
        <v>6973</v>
      </c>
      <c r="T1655" s="96" t="s">
        <v>9270</v>
      </c>
      <c r="U1655" s="94" t="s">
        <v>6977</v>
      </c>
      <c r="V1655" s="88"/>
      <c r="W1655" s="88"/>
      <c r="X1655" s="89" t="s">
        <v>6488</v>
      </c>
    </row>
    <row r="1656" spans="1:24" ht="15" customHeight="1">
      <c r="A1656" s="88" t="s">
        <v>136</v>
      </c>
      <c r="B1656" s="88" t="s">
        <v>135</v>
      </c>
      <c r="C1656" s="89">
        <v>1968</v>
      </c>
      <c r="D1656" s="90" t="s">
        <v>461</v>
      </c>
      <c r="E1656" s="89" t="s">
        <v>223</v>
      </c>
      <c r="F1656" s="89" t="s">
        <v>1675</v>
      </c>
      <c r="G1656" s="89">
        <v>10000</v>
      </c>
      <c r="H1656" s="89" t="s">
        <v>224</v>
      </c>
      <c r="I1656" s="88"/>
      <c r="J1656" s="91">
        <v>37346</v>
      </c>
      <c r="K1656" s="89"/>
      <c r="L1656" s="92">
        <f>DATE(YEAR(J1656)-26,MONTH(J1656),DAY(J1657))</f>
        <v>27850</v>
      </c>
      <c r="M1656" s="89" t="s">
        <v>192</v>
      </c>
      <c r="N1656" s="88" t="s">
        <v>1674</v>
      </c>
      <c r="O1656" s="88"/>
      <c r="P1656" s="89" t="s">
        <v>224</v>
      </c>
      <c r="Q1656" s="89" t="s">
        <v>4823</v>
      </c>
      <c r="R1656" s="93" t="s">
        <v>2771</v>
      </c>
      <c r="S1656" s="89" t="s">
        <v>6973</v>
      </c>
      <c r="T1656" s="96" t="s">
        <v>9270</v>
      </c>
      <c r="U1656" s="94" t="s">
        <v>6978</v>
      </c>
      <c r="V1656" s="88"/>
      <c r="W1656" s="88"/>
      <c r="X1656" s="89" t="s">
        <v>6489</v>
      </c>
    </row>
    <row r="1657" spans="1:24" ht="15" customHeight="1">
      <c r="A1657" s="88" t="s">
        <v>136</v>
      </c>
      <c r="B1657" s="88" t="s">
        <v>135</v>
      </c>
      <c r="C1657" s="89">
        <v>1969</v>
      </c>
      <c r="D1657" s="90" t="s">
        <v>467</v>
      </c>
      <c r="E1657" s="89" t="s">
        <v>256</v>
      </c>
      <c r="F1657" s="89" t="s">
        <v>1675</v>
      </c>
      <c r="G1657" s="89">
        <v>9300</v>
      </c>
      <c r="H1657" s="89" t="s">
        <v>224</v>
      </c>
      <c r="I1657" s="88"/>
      <c r="J1657" s="91">
        <v>37346</v>
      </c>
      <c r="K1657" s="89"/>
      <c r="L1657" s="92">
        <f>DATE(YEAR(J1657)-26,MONTH(J1657),DAY(J1658))</f>
        <v>27850</v>
      </c>
      <c r="M1657" s="89" t="s">
        <v>192</v>
      </c>
      <c r="N1657" s="88" t="s">
        <v>1674</v>
      </c>
      <c r="O1657" s="88"/>
      <c r="P1657" s="89" t="s">
        <v>224</v>
      </c>
      <c r="Q1657" s="89" t="s">
        <v>4824</v>
      </c>
      <c r="R1657" s="93" t="s">
        <v>2772</v>
      </c>
      <c r="S1657" s="89" t="s">
        <v>6973</v>
      </c>
      <c r="T1657" s="96" t="s">
        <v>9270</v>
      </c>
      <c r="U1657" s="94" t="s">
        <v>6978</v>
      </c>
      <c r="V1657" s="88"/>
      <c r="W1657" s="88"/>
      <c r="X1657" s="89" t="s">
        <v>6490</v>
      </c>
    </row>
    <row r="1658" spans="1:24" ht="15" customHeight="1">
      <c r="A1658" s="88" t="s">
        <v>136</v>
      </c>
      <c r="B1658" s="88" t="s">
        <v>135</v>
      </c>
      <c r="C1658" s="89">
        <v>1970</v>
      </c>
      <c r="D1658" s="90" t="s">
        <v>633</v>
      </c>
      <c r="E1658" s="89" t="s">
        <v>296</v>
      </c>
      <c r="F1658" s="89" t="s">
        <v>1675</v>
      </c>
      <c r="G1658" s="89">
        <v>600</v>
      </c>
      <c r="H1658" s="89" t="s">
        <v>224</v>
      </c>
      <c r="I1658" s="88"/>
      <c r="J1658" s="91">
        <v>37346</v>
      </c>
      <c r="K1658" s="89"/>
      <c r="L1658" s="92">
        <f>DATE(YEAR(J1658)-26,MONTH(J1658),DAY(J1659))</f>
        <v>27850</v>
      </c>
      <c r="M1658" s="89" t="s">
        <v>506</v>
      </c>
      <c r="N1658" s="88" t="s">
        <v>1674</v>
      </c>
      <c r="O1658" s="88"/>
      <c r="P1658" s="89" t="s">
        <v>224</v>
      </c>
      <c r="Q1658" s="89" t="s">
        <v>4825</v>
      </c>
      <c r="R1658" s="93" t="s">
        <v>2773</v>
      </c>
      <c r="S1658" s="89" t="s">
        <v>6974</v>
      </c>
      <c r="T1658" s="96" t="s">
        <v>9270</v>
      </c>
      <c r="U1658" s="94" t="s">
        <v>6978</v>
      </c>
      <c r="V1658" s="88"/>
      <c r="W1658" s="88"/>
      <c r="X1658" s="89" t="s">
        <v>1673</v>
      </c>
    </row>
    <row r="1659" spans="1:24" ht="15" customHeight="1">
      <c r="A1659" s="88" t="s">
        <v>136</v>
      </c>
      <c r="B1659" s="88" t="s">
        <v>135</v>
      </c>
      <c r="C1659" s="89">
        <v>1971</v>
      </c>
      <c r="D1659" s="90" t="s">
        <v>633</v>
      </c>
      <c r="E1659" s="89" t="s">
        <v>151</v>
      </c>
      <c r="F1659" s="89" t="s">
        <v>1675</v>
      </c>
      <c r="G1659" s="89">
        <v>100</v>
      </c>
      <c r="H1659" s="89" t="s">
        <v>224</v>
      </c>
      <c r="I1659" s="88"/>
      <c r="J1659" s="91">
        <v>37346</v>
      </c>
      <c r="K1659" s="89"/>
      <c r="L1659" s="92">
        <f>DATE(YEAR(J1659)-26,MONTH(J1659),DAY(J1660))</f>
        <v>27850</v>
      </c>
      <c r="M1659" s="89" t="s">
        <v>299</v>
      </c>
      <c r="N1659" s="88" t="s">
        <v>1674</v>
      </c>
      <c r="O1659" s="88"/>
      <c r="P1659" s="89" t="s">
        <v>224</v>
      </c>
      <c r="Q1659" s="89" t="s">
        <v>1673</v>
      </c>
      <c r="R1659" s="93" t="s">
        <v>1673</v>
      </c>
      <c r="S1659" s="89" t="s">
        <v>6974</v>
      </c>
      <c r="T1659" s="96" t="s">
        <v>9270</v>
      </c>
      <c r="U1659" s="94" t="s">
        <v>6978</v>
      </c>
      <c r="V1659" s="88"/>
      <c r="W1659" s="88"/>
      <c r="X1659" s="89" t="s">
        <v>1673</v>
      </c>
    </row>
    <row r="1660" spans="1:24" ht="15" customHeight="1">
      <c r="A1660" s="88" t="s">
        <v>136</v>
      </c>
      <c r="B1660" s="88" t="s">
        <v>135</v>
      </c>
      <c r="C1660" s="89">
        <v>1972</v>
      </c>
      <c r="D1660" s="90" t="s">
        <v>633</v>
      </c>
      <c r="E1660" s="89" t="s">
        <v>165</v>
      </c>
      <c r="F1660" s="89" t="s">
        <v>1675</v>
      </c>
      <c r="G1660" s="89">
        <v>100</v>
      </c>
      <c r="H1660" s="89" t="s">
        <v>224</v>
      </c>
      <c r="I1660" s="88"/>
      <c r="J1660" s="91">
        <v>37346</v>
      </c>
      <c r="K1660" s="89"/>
      <c r="L1660" s="92">
        <f>DATE(YEAR(J1660)-26,MONTH(J1660),DAY(J1661))</f>
        <v>27850</v>
      </c>
      <c r="M1660" s="89" t="s">
        <v>299</v>
      </c>
      <c r="N1660" s="88" t="s">
        <v>1674</v>
      </c>
      <c r="O1660" s="88"/>
      <c r="P1660" s="89" t="s">
        <v>224</v>
      </c>
      <c r="Q1660" s="89" t="s">
        <v>1673</v>
      </c>
      <c r="R1660" s="93" t="s">
        <v>1673</v>
      </c>
      <c r="S1660" s="89" t="s">
        <v>6974</v>
      </c>
      <c r="T1660" s="96" t="s">
        <v>9270</v>
      </c>
      <c r="U1660" s="94" t="s">
        <v>6978</v>
      </c>
      <c r="V1660" s="88"/>
      <c r="W1660" s="88"/>
      <c r="X1660" s="89" t="s">
        <v>1673</v>
      </c>
    </row>
    <row r="1661" spans="1:24" ht="15" customHeight="1">
      <c r="A1661" s="88" t="s">
        <v>136</v>
      </c>
      <c r="B1661" s="88" t="s">
        <v>135</v>
      </c>
      <c r="C1661" s="89">
        <v>1973</v>
      </c>
      <c r="D1661" s="90" t="s">
        <v>633</v>
      </c>
      <c r="E1661" s="89" t="s">
        <v>844</v>
      </c>
      <c r="F1661" s="89" t="s">
        <v>1675</v>
      </c>
      <c r="G1661" s="89">
        <v>100</v>
      </c>
      <c r="H1661" s="89" t="s">
        <v>224</v>
      </c>
      <c r="I1661" s="88"/>
      <c r="J1661" s="91">
        <v>37346</v>
      </c>
      <c r="K1661" s="89"/>
      <c r="L1661" s="92">
        <f>DATE(YEAR(J1661)-26,MONTH(J1661),DAY(J1662))</f>
        <v>27850</v>
      </c>
      <c r="M1661" s="89" t="s">
        <v>528</v>
      </c>
      <c r="N1661" s="88" t="s">
        <v>1674</v>
      </c>
      <c r="O1661" s="88"/>
      <c r="P1661" s="89" t="s">
        <v>224</v>
      </c>
      <c r="Q1661" s="89" t="s">
        <v>1673</v>
      </c>
      <c r="R1661" s="93" t="s">
        <v>1673</v>
      </c>
      <c r="S1661" s="89" t="s">
        <v>6974</v>
      </c>
      <c r="T1661" s="96" t="s">
        <v>9270</v>
      </c>
      <c r="U1661" s="94" t="s">
        <v>6978</v>
      </c>
      <c r="V1661" s="88"/>
      <c r="W1661" s="88"/>
      <c r="X1661" s="89" t="s">
        <v>1673</v>
      </c>
    </row>
    <row r="1662" spans="1:24" ht="15" customHeight="1">
      <c r="A1662" s="88" t="s">
        <v>136</v>
      </c>
      <c r="B1662" s="88" t="s">
        <v>135</v>
      </c>
      <c r="C1662" s="89">
        <v>1974</v>
      </c>
      <c r="D1662" s="90" t="s">
        <v>633</v>
      </c>
      <c r="E1662" s="89" t="s">
        <v>499</v>
      </c>
      <c r="F1662" s="89" t="s">
        <v>1675</v>
      </c>
      <c r="G1662" s="89">
        <v>2000</v>
      </c>
      <c r="H1662" s="89" t="s">
        <v>224</v>
      </c>
      <c r="I1662" s="88"/>
      <c r="J1662" s="91">
        <v>37346</v>
      </c>
      <c r="K1662" s="89"/>
      <c r="L1662" s="92">
        <f>DATE(YEAR(J1662)-26,MONTH(J1662),DAY(J1663))</f>
        <v>27850</v>
      </c>
      <c r="M1662" s="89" t="s">
        <v>1516</v>
      </c>
      <c r="N1662" s="88" t="s">
        <v>1674</v>
      </c>
      <c r="O1662" s="88"/>
      <c r="P1662" s="89" t="s">
        <v>224</v>
      </c>
      <c r="Q1662" s="89" t="s">
        <v>4826</v>
      </c>
      <c r="R1662" s="93" t="s">
        <v>2774</v>
      </c>
      <c r="S1662" s="89" t="s">
        <v>6974</v>
      </c>
      <c r="T1662" s="96" t="s">
        <v>9270</v>
      </c>
      <c r="U1662" s="94" t="s">
        <v>6978</v>
      </c>
      <c r="V1662" s="88"/>
      <c r="W1662" s="88"/>
      <c r="X1662" s="89" t="s">
        <v>1673</v>
      </c>
    </row>
    <row r="1663" spans="1:24" ht="15" customHeight="1">
      <c r="A1663" s="88" t="s">
        <v>136</v>
      </c>
      <c r="B1663" s="88" t="s">
        <v>135</v>
      </c>
      <c r="C1663" s="89">
        <v>1975</v>
      </c>
      <c r="D1663" s="90" t="s">
        <v>633</v>
      </c>
      <c r="E1663" s="89" t="s">
        <v>197</v>
      </c>
      <c r="F1663" s="89" t="s">
        <v>1675</v>
      </c>
      <c r="G1663" s="89">
        <v>100</v>
      </c>
      <c r="H1663" s="89" t="s">
        <v>224</v>
      </c>
      <c r="I1663" s="88"/>
      <c r="J1663" s="91">
        <v>37346</v>
      </c>
      <c r="K1663" s="89"/>
      <c r="L1663" s="92">
        <f>DATE(YEAR(J1663)-26,MONTH(J1663),DAY(J1664))</f>
        <v>27850</v>
      </c>
      <c r="M1663" s="89" t="s">
        <v>463</v>
      </c>
      <c r="N1663" s="88" t="s">
        <v>1674</v>
      </c>
      <c r="O1663" s="88"/>
      <c r="P1663" s="89" t="s">
        <v>224</v>
      </c>
      <c r="Q1663" s="89" t="s">
        <v>1673</v>
      </c>
      <c r="R1663" s="93" t="s">
        <v>1673</v>
      </c>
      <c r="S1663" s="89" t="s">
        <v>6974</v>
      </c>
      <c r="T1663" s="96" t="s">
        <v>9270</v>
      </c>
      <c r="U1663" s="94" t="s">
        <v>6978</v>
      </c>
      <c r="V1663" s="88"/>
      <c r="W1663" s="88"/>
      <c r="X1663" s="89" t="s">
        <v>1673</v>
      </c>
    </row>
    <row r="1664" spans="1:24" ht="15" customHeight="1">
      <c r="A1664" s="88" t="s">
        <v>136</v>
      </c>
      <c r="B1664" s="88" t="s">
        <v>135</v>
      </c>
      <c r="C1664" s="89">
        <v>1976</v>
      </c>
      <c r="D1664" s="90" t="s">
        <v>312</v>
      </c>
      <c r="E1664" s="89" t="s">
        <v>843</v>
      </c>
      <c r="F1664" s="89" t="s">
        <v>1675</v>
      </c>
      <c r="G1664" s="89">
        <v>3500</v>
      </c>
      <c r="H1664" s="89" t="s">
        <v>224</v>
      </c>
      <c r="I1664" s="88"/>
      <c r="J1664" s="91">
        <v>37346</v>
      </c>
      <c r="K1664" s="89"/>
      <c r="L1664" s="92">
        <f>DATE(YEAR(J1664)-26,MONTH(J1664),DAY(J1665))</f>
        <v>27850</v>
      </c>
      <c r="M1664" s="89" t="s">
        <v>245</v>
      </c>
      <c r="N1664" s="88" t="s">
        <v>1674</v>
      </c>
      <c r="O1664" s="88"/>
      <c r="P1664" s="89" t="s">
        <v>224</v>
      </c>
      <c r="Q1664" s="89" t="s">
        <v>4827</v>
      </c>
      <c r="R1664" s="93" t="s">
        <v>2775</v>
      </c>
      <c r="S1664" s="89" t="s">
        <v>6974</v>
      </c>
      <c r="T1664" s="96" t="s">
        <v>9270</v>
      </c>
      <c r="U1664" s="94" t="s">
        <v>6978</v>
      </c>
      <c r="V1664" s="88"/>
      <c r="W1664" s="88"/>
      <c r="X1664" s="89" t="s">
        <v>6491</v>
      </c>
    </row>
    <row r="1665" spans="1:24" ht="15" customHeight="1">
      <c r="A1665" s="88" t="s">
        <v>136</v>
      </c>
      <c r="B1665" s="88" t="s">
        <v>135</v>
      </c>
      <c r="C1665" s="89">
        <v>1977</v>
      </c>
      <c r="D1665" s="90" t="s">
        <v>633</v>
      </c>
      <c r="E1665" s="89" t="s">
        <v>299</v>
      </c>
      <c r="F1665" s="89" t="s">
        <v>1675</v>
      </c>
      <c r="G1665" s="89">
        <v>500</v>
      </c>
      <c r="H1665" s="89" t="s">
        <v>224</v>
      </c>
      <c r="I1665" s="88"/>
      <c r="J1665" s="91">
        <v>37346</v>
      </c>
      <c r="K1665" s="89"/>
      <c r="L1665" s="92">
        <f>DATE(YEAR(J1665)-26,MONTH(J1665),DAY(J1666))</f>
        <v>27850</v>
      </c>
      <c r="M1665" s="89" t="s">
        <v>214</v>
      </c>
      <c r="N1665" s="88" t="s">
        <v>1674</v>
      </c>
      <c r="O1665" s="88"/>
      <c r="P1665" s="89" t="s">
        <v>224</v>
      </c>
      <c r="Q1665" s="89" t="s">
        <v>4828</v>
      </c>
      <c r="R1665" s="93" t="s">
        <v>2776</v>
      </c>
      <c r="S1665" s="89" t="s">
        <v>6974</v>
      </c>
      <c r="T1665" s="96" t="s">
        <v>9270</v>
      </c>
      <c r="U1665" s="94" t="s">
        <v>6978</v>
      </c>
      <c r="V1665" s="88"/>
      <c r="W1665" s="88"/>
      <c r="X1665" s="89" t="s">
        <v>1673</v>
      </c>
    </row>
    <row r="1666" spans="1:24" ht="15" customHeight="1">
      <c r="A1666" s="88" t="s">
        <v>136</v>
      </c>
      <c r="B1666" s="88" t="s">
        <v>135</v>
      </c>
      <c r="C1666" s="89">
        <v>1978</v>
      </c>
      <c r="D1666" s="90" t="s">
        <v>633</v>
      </c>
      <c r="E1666" s="89" t="s">
        <v>324</v>
      </c>
      <c r="F1666" s="89" t="s">
        <v>1675</v>
      </c>
      <c r="G1666" s="89">
        <v>100</v>
      </c>
      <c r="H1666" s="89" t="s">
        <v>224</v>
      </c>
      <c r="I1666" s="88"/>
      <c r="J1666" s="91">
        <v>37346</v>
      </c>
      <c r="K1666" s="89"/>
      <c r="L1666" s="92">
        <f>DATE(YEAR(J1666)-26,MONTH(J1666),DAY(J1667))</f>
        <v>27850</v>
      </c>
      <c r="M1666" s="89" t="s">
        <v>470</v>
      </c>
      <c r="N1666" s="88" t="s">
        <v>1674</v>
      </c>
      <c r="O1666" s="88"/>
      <c r="P1666" s="89" t="s">
        <v>224</v>
      </c>
      <c r="Q1666" s="89" t="s">
        <v>1673</v>
      </c>
      <c r="R1666" s="93" t="s">
        <v>2777</v>
      </c>
      <c r="S1666" s="89" t="s">
        <v>6974</v>
      </c>
      <c r="T1666" s="96" t="s">
        <v>9270</v>
      </c>
      <c r="U1666" s="94" t="s">
        <v>6978</v>
      </c>
      <c r="V1666" s="88"/>
      <c r="W1666" s="88"/>
      <c r="X1666" s="89" t="s">
        <v>1673</v>
      </c>
    </row>
    <row r="1667" spans="1:24" ht="15" customHeight="1">
      <c r="A1667" s="88" t="s">
        <v>136</v>
      </c>
      <c r="B1667" s="88" t="s">
        <v>135</v>
      </c>
      <c r="C1667" s="89">
        <v>1979</v>
      </c>
      <c r="D1667" s="90" t="s">
        <v>633</v>
      </c>
      <c r="E1667" s="89" t="s">
        <v>149</v>
      </c>
      <c r="F1667" s="89" t="s">
        <v>1675</v>
      </c>
      <c r="G1667" s="89">
        <v>100</v>
      </c>
      <c r="H1667" s="89" t="s">
        <v>224</v>
      </c>
      <c r="I1667" s="88"/>
      <c r="J1667" s="91">
        <v>37346</v>
      </c>
      <c r="K1667" s="89"/>
      <c r="L1667" s="92">
        <f>DATE(YEAR(J1667)-26,MONTH(J1667),DAY(J1668))</f>
        <v>27850</v>
      </c>
      <c r="M1667" s="89" t="s">
        <v>423</v>
      </c>
      <c r="N1667" s="88" t="s">
        <v>1674</v>
      </c>
      <c r="O1667" s="88"/>
      <c r="P1667" s="89" t="s">
        <v>224</v>
      </c>
      <c r="Q1667" s="89" t="s">
        <v>1673</v>
      </c>
      <c r="R1667" s="93" t="s">
        <v>1673</v>
      </c>
      <c r="S1667" s="89" t="s">
        <v>6974</v>
      </c>
      <c r="T1667" s="96" t="s">
        <v>9270</v>
      </c>
      <c r="U1667" s="94" t="s">
        <v>6978</v>
      </c>
      <c r="V1667" s="88"/>
      <c r="W1667" s="88"/>
      <c r="X1667" s="89" t="s">
        <v>1673</v>
      </c>
    </row>
    <row r="1668" spans="1:24" ht="15" customHeight="1">
      <c r="A1668" s="88" t="s">
        <v>136</v>
      </c>
      <c r="B1668" s="88" t="s">
        <v>135</v>
      </c>
      <c r="C1668" s="89">
        <v>1980</v>
      </c>
      <c r="D1668" s="90" t="s">
        <v>633</v>
      </c>
      <c r="E1668" s="89" t="s">
        <v>506</v>
      </c>
      <c r="F1668" s="89" t="s">
        <v>1675</v>
      </c>
      <c r="G1668" s="89">
        <v>100</v>
      </c>
      <c r="H1668" s="89" t="s">
        <v>224</v>
      </c>
      <c r="I1668" s="88"/>
      <c r="J1668" s="91">
        <v>37346</v>
      </c>
      <c r="K1668" s="89"/>
      <c r="L1668" s="92">
        <f>DATE(YEAR(J1668)-26,MONTH(J1668),DAY(J1669))</f>
        <v>27850</v>
      </c>
      <c r="M1668" s="89" t="s">
        <v>443</v>
      </c>
      <c r="N1668" s="88" t="s">
        <v>1674</v>
      </c>
      <c r="O1668" s="88"/>
      <c r="P1668" s="89" t="s">
        <v>224</v>
      </c>
      <c r="Q1668" s="89" t="s">
        <v>1673</v>
      </c>
      <c r="R1668" s="93" t="s">
        <v>1673</v>
      </c>
      <c r="S1668" s="89" t="s">
        <v>6974</v>
      </c>
      <c r="T1668" s="96" t="s">
        <v>9270</v>
      </c>
      <c r="U1668" s="94" t="s">
        <v>6978</v>
      </c>
      <c r="V1668" s="88"/>
      <c r="W1668" s="88"/>
      <c r="X1668" s="89" t="s">
        <v>1673</v>
      </c>
    </row>
    <row r="1669" spans="1:24" ht="15" customHeight="1">
      <c r="A1669" s="88" t="s">
        <v>136</v>
      </c>
      <c r="B1669" s="88" t="s">
        <v>135</v>
      </c>
      <c r="C1669" s="89">
        <v>1982</v>
      </c>
      <c r="D1669" s="90" t="s">
        <v>633</v>
      </c>
      <c r="E1669" s="89" t="s">
        <v>214</v>
      </c>
      <c r="F1669" s="89" t="s">
        <v>1675</v>
      </c>
      <c r="G1669" s="89">
        <v>600</v>
      </c>
      <c r="H1669" s="89" t="s">
        <v>224</v>
      </c>
      <c r="I1669" s="88"/>
      <c r="J1669" s="91">
        <v>37346</v>
      </c>
      <c r="K1669" s="89"/>
      <c r="L1669" s="92">
        <f>DATE(YEAR(J1669)-26,MONTH(J1669),DAY(J1670))</f>
        <v>27850</v>
      </c>
      <c r="M1669" s="89" t="s">
        <v>470</v>
      </c>
      <c r="N1669" s="88" t="s">
        <v>1674</v>
      </c>
      <c r="O1669" s="88"/>
      <c r="P1669" s="89" t="s">
        <v>224</v>
      </c>
      <c r="Q1669" s="89" t="s">
        <v>1673</v>
      </c>
      <c r="R1669" s="93" t="s">
        <v>2778</v>
      </c>
      <c r="S1669" s="89" t="s">
        <v>6974</v>
      </c>
      <c r="T1669" s="96" t="s">
        <v>9270</v>
      </c>
      <c r="U1669" s="94" t="s">
        <v>6978</v>
      </c>
      <c r="V1669" s="88"/>
      <c r="W1669" s="88"/>
      <c r="X1669" s="89" t="s">
        <v>1673</v>
      </c>
    </row>
    <row r="1670" spans="1:24" ht="15" customHeight="1">
      <c r="A1670" s="88" t="s">
        <v>136</v>
      </c>
      <c r="B1670" s="88" t="s">
        <v>135</v>
      </c>
      <c r="C1670" s="89">
        <v>1983</v>
      </c>
      <c r="D1670" s="90" t="s">
        <v>640</v>
      </c>
      <c r="E1670" s="89" t="s">
        <v>296</v>
      </c>
      <c r="F1670" s="89" t="s">
        <v>1675</v>
      </c>
      <c r="G1670" s="89">
        <v>4000</v>
      </c>
      <c r="H1670" s="89" t="s">
        <v>224</v>
      </c>
      <c r="I1670" s="88"/>
      <c r="J1670" s="91">
        <v>37346</v>
      </c>
      <c r="K1670" s="89"/>
      <c r="L1670" s="92">
        <f>DATE(YEAR(J1670)-26,MONTH(J1670),DAY(J1671))</f>
        <v>27850</v>
      </c>
      <c r="M1670" s="89" t="s">
        <v>503</v>
      </c>
      <c r="N1670" s="88" t="s">
        <v>1674</v>
      </c>
      <c r="O1670" s="88"/>
      <c r="P1670" s="89" t="s">
        <v>224</v>
      </c>
      <c r="Q1670" s="89" t="s">
        <v>4829</v>
      </c>
      <c r="R1670" s="93" t="s">
        <v>2779</v>
      </c>
      <c r="S1670" s="89" t="s">
        <v>6974</v>
      </c>
      <c r="T1670" s="96" t="s">
        <v>9270</v>
      </c>
      <c r="U1670" s="94" t="s">
        <v>6978</v>
      </c>
      <c r="V1670" s="88"/>
      <c r="W1670" s="88"/>
      <c r="X1670" s="89" t="s">
        <v>6492</v>
      </c>
    </row>
    <row r="1671" spans="1:24" ht="15" customHeight="1">
      <c r="A1671" s="88" t="s">
        <v>136</v>
      </c>
      <c r="B1671" s="88" t="s">
        <v>135</v>
      </c>
      <c r="C1671" s="89">
        <v>1984</v>
      </c>
      <c r="D1671" s="90" t="s">
        <v>633</v>
      </c>
      <c r="E1671" s="89" t="s">
        <v>528</v>
      </c>
      <c r="F1671" s="89" t="s">
        <v>1675</v>
      </c>
      <c r="G1671" s="89">
        <v>100</v>
      </c>
      <c r="H1671" s="89" t="s">
        <v>224</v>
      </c>
      <c r="I1671" s="88"/>
      <c r="J1671" s="91">
        <v>37346</v>
      </c>
      <c r="K1671" s="89"/>
      <c r="L1671" s="92">
        <f>DATE(YEAR(J1671)-26,MONTH(J1671),DAY(J1672))</f>
        <v>27850</v>
      </c>
      <c r="M1671" s="89" t="s">
        <v>256</v>
      </c>
      <c r="N1671" s="88" t="s">
        <v>1674</v>
      </c>
      <c r="O1671" s="88"/>
      <c r="P1671" s="89" t="s">
        <v>224</v>
      </c>
      <c r="Q1671" s="89" t="s">
        <v>1673</v>
      </c>
      <c r="R1671" s="93" t="s">
        <v>1673</v>
      </c>
      <c r="S1671" s="89" t="s">
        <v>6974</v>
      </c>
      <c r="T1671" s="96" t="s">
        <v>9270</v>
      </c>
      <c r="U1671" s="94" t="s">
        <v>6978</v>
      </c>
      <c r="V1671" s="88"/>
      <c r="W1671" s="88"/>
      <c r="X1671" s="89" t="s">
        <v>1673</v>
      </c>
    </row>
    <row r="1672" spans="1:24" ht="15" customHeight="1">
      <c r="A1672" s="88" t="s">
        <v>136</v>
      </c>
      <c r="B1672" s="88" t="s">
        <v>135</v>
      </c>
      <c r="C1672" s="89">
        <v>1985</v>
      </c>
      <c r="D1672" s="90" t="s">
        <v>633</v>
      </c>
      <c r="E1672" s="89" t="s">
        <v>288</v>
      </c>
      <c r="F1672" s="89" t="s">
        <v>1675</v>
      </c>
      <c r="G1672" s="89">
        <v>600</v>
      </c>
      <c r="H1672" s="89" t="s">
        <v>224</v>
      </c>
      <c r="I1672" s="88"/>
      <c r="J1672" s="91">
        <v>37346</v>
      </c>
      <c r="K1672" s="89"/>
      <c r="L1672" s="92">
        <f>DATE(YEAR(J1672)-26,MONTH(J1672),DAY(J1673))</f>
        <v>27850</v>
      </c>
      <c r="M1672" s="89" t="s">
        <v>299</v>
      </c>
      <c r="N1672" s="88" t="s">
        <v>1674</v>
      </c>
      <c r="O1672" s="88"/>
      <c r="P1672" s="89" t="s">
        <v>224</v>
      </c>
      <c r="Q1672" s="89" t="s">
        <v>1673</v>
      </c>
      <c r="R1672" s="93" t="s">
        <v>1673</v>
      </c>
      <c r="S1672" s="89" t="s">
        <v>6974</v>
      </c>
      <c r="T1672" s="96" t="s">
        <v>9270</v>
      </c>
      <c r="U1672" s="94" t="s">
        <v>6978</v>
      </c>
      <c r="V1672" s="88"/>
      <c r="W1672" s="88"/>
      <c r="X1672" s="89" t="s">
        <v>1673</v>
      </c>
    </row>
    <row r="1673" spans="1:24" ht="15" customHeight="1">
      <c r="A1673" s="88" t="s">
        <v>136</v>
      </c>
      <c r="B1673" s="88" t="s">
        <v>135</v>
      </c>
      <c r="C1673" s="89">
        <v>1986</v>
      </c>
      <c r="D1673" s="90" t="s">
        <v>633</v>
      </c>
      <c r="E1673" s="89" t="s">
        <v>470</v>
      </c>
      <c r="F1673" s="89" t="s">
        <v>1675</v>
      </c>
      <c r="G1673" s="89">
        <v>100</v>
      </c>
      <c r="H1673" s="89" t="s">
        <v>224</v>
      </c>
      <c r="I1673" s="88"/>
      <c r="J1673" s="91">
        <v>37346</v>
      </c>
      <c r="K1673" s="89"/>
      <c r="L1673" s="92">
        <f>DATE(YEAR(J1673)-26,MONTH(J1673),DAY(J1674))</f>
        <v>27850</v>
      </c>
      <c r="M1673" s="89" t="s">
        <v>528</v>
      </c>
      <c r="N1673" s="88" t="s">
        <v>1674</v>
      </c>
      <c r="O1673" s="88"/>
      <c r="P1673" s="89" t="s">
        <v>224</v>
      </c>
      <c r="Q1673" s="89" t="s">
        <v>1673</v>
      </c>
      <c r="R1673" s="93" t="s">
        <v>1673</v>
      </c>
      <c r="S1673" s="89" t="s">
        <v>6974</v>
      </c>
      <c r="T1673" s="96" t="s">
        <v>9270</v>
      </c>
      <c r="U1673" s="94" t="s">
        <v>6978</v>
      </c>
      <c r="V1673" s="88"/>
      <c r="W1673" s="88"/>
      <c r="X1673" s="89" t="s">
        <v>1673</v>
      </c>
    </row>
    <row r="1674" spans="1:24" ht="15" customHeight="1">
      <c r="A1674" s="88" t="s">
        <v>136</v>
      </c>
      <c r="B1674" s="88" t="s">
        <v>135</v>
      </c>
      <c r="C1674" s="89">
        <v>1987</v>
      </c>
      <c r="D1674" s="90" t="s">
        <v>633</v>
      </c>
      <c r="E1674" s="89" t="s">
        <v>387</v>
      </c>
      <c r="F1674" s="89" t="s">
        <v>1675</v>
      </c>
      <c r="G1674" s="89">
        <v>600</v>
      </c>
      <c r="H1674" s="89" t="s">
        <v>224</v>
      </c>
      <c r="I1674" s="88"/>
      <c r="J1674" s="91">
        <v>37346</v>
      </c>
      <c r="K1674" s="89"/>
      <c r="L1674" s="92">
        <f>DATE(YEAR(J1674)-26,MONTH(J1674),DAY(J1675))</f>
        <v>27850</v>
      </c>
      <c r="M1674" s="89" t="s">
        <v>245</v>
      </c>
      <c r="N1674" s="88" t="s">
        <v>1674</v>
      </c>
      <c r="O1674" s="88"/>
      <c r="P1674" s="89" t="s">
        <v>224</v>
      </c>
      <c r="Q1674" s="89" t="s">
        <v>4830</v>
      </c>
      <c r="R1674" s="93" t="s">
        <v>2780</v>
      </c>
      <c r="S1674" s="89" t="s">
        <v>6974</v>
      </c>
      <c r="T1674" s="96" t="s">
        <v>9270</v>
      </c>
      <c r="U1674" s="94" t="s">
        <v>6978</v>
      </c>
      <c r="V1674" s="88"/>
      <c r="W1674" s="88"/>
      <c r="X1674" s="89" t="s">
        <v>1673</v>
      </c>
    </row>
    <row r="1675" spans="1:24" ht="15" customHeight="1">
      <c r="A1675" s="88" t="s">
        <v>136</v>
      </c>
      <c r="B1675" s="88" t="s">
        <v>135</v>
      </c>
      <c r="C1675" s="89">
        <v>1988</v>
      </c>
      <c r="D1675" s="90" t="s">
        <v>633</v>
      </c>
      <c r="E1675" s="89" t="s">
        <v>256</v>
      </c>
      <c r="F1675" s="89" t="s">
        <v>1675</v>
      </c>
      <c r="G1675" s="89">
        <v>1100</v>
      </c>
      <c r="H1675" s="89" t="s">
        <v>224</v>
      </c>
      <c r="I1675" s="88"/>
      <c r="J1675" s="91">
        <v>37346</v>
      </c>
      <c r="K1675" s="89"/>
      <c r="L1675" s="92">
        <f>DATE(YEAR(J1675)-26,MONTH(J1675),DAY(J1676))</f>
        <v>27850</v>
      </c>
      <c r="M1675" s="89" t="s">
        <v>260</v>
      </c>
      <c r="N1675" s="88" t="s">
        <v>1674</v>
      </c>
      <c r="O1675" s="88"/>
      <c r="P1675" s="89" t="s">
        <v>224</v>
      </c>
      <c r="Q1675" s="89" t="s">
        <v>1673</v>
      </c>
      <c r="R1675" s="93" t="s">
        <v>1673</v>
      </c>
      <c r="S1675" s="89" t="s">
        <v>6974</v>
      </c>
      <c r="T1675" s="96" t="s">
        <v>9270</v>
      </c>
      <c r="U1675" s="94" t="s">
        <v>6978</v>
      </c>
      <c r="V1675" s="88"/>
      <c r="W1675" s="88"/>
      <c r="X1675" s="89" t="s">
        <v>1673</v>
      </c>
    </row>
    <row r="1676" spans="1:24" ht="15" customHeight="1">
      <c r="A1676" s="88" t="s">
        <v>136</v>
      </c>
      <c r="B1676" s="88" t="s">
        <v>135</v>
      </c>
      <c r="C1676" s="89">
        <v>1989</v>
      </c>
      <c r="D1676" s="90" t="s">
        <v>633</v>
      </c>
      <c r="E1676" s="89" t="s">
        <v>825</v>
      </c>
      <c r="F1676" s="89" t="s">
        <v>1675</v>
      </c>
      <c r="G1676" s="89">
        <v>100</v>
      </c>
      <c r="H1676" s="89" t="s">
        <v>224</v>
      </c>
      <c r="I1676" s="88"/>
      <c r="J1676" s="91">
        <v>37346</v>
      </c>
      <c r="K1676" s="89"/>
      <c r="L1676" s="92">
        <f>DATE(YEAR(J1676)-26,MONTH(J1676),DAY(J1677))</f>
        <v>27850</v>
      </c>
      <c r="M1676" s="89" t="s">
        <v>288</v>
      </c>
      <c r="N1676" s="88" t="s">
        <v>1674</v>
      </c>
      <c r="O1676" s="88"/>
      <c r="P1676" s="89" t="s">
        <v>224</v>
      </c>
      <c r="Q1676" s="89" t="s">
        <v>4831</v>
      </c>
      <c r="R1676" s="93" t="s">
        <v>1673</v>
      </c>
      <c r="S1676" s="89" t="s">
        <v>6974</v>
      </c>
      <c r="T1676" s="96" t="s">
        <v>9270</v>
      </c>
      <c r="U1676" s="94" t="s">
        <v>6978</v>
      </c>
      <c r="V1676" s="88"/>
      <c r="W1676" s="88"/>
      <c r="X1676" s="89" t="s">
        <v>1673</v>
      </c>
    </row>
    <row r="1677" spans="1:24" ht="15" customHeight="1">
      <c r="A1677" s="88" t="s">
        <v>136</v>
      </c>
      <c r="B1677" s="88" t="s">
        <v>135</v>
      </c>
      <c r="C1677" s="89">
        <v>1990</v>
      </c>
      <c r="D1677" s="90" t="s">
        <v>633</v>
      </c>
      <c r="E1677" s="89" t="s">
        <v>214</v>
      </c>
      <c r="F1677" s="89" t="s">
        <v>1675</v>
      </c>
      <c r="G1677" s="89">
        <v>100</v>
      </c>
      <c r="H1677" s="89" t="s">
        <v>224</v>
      </c>
      <c r="I1677" s="88"/>
      <c r="J1677" s="91">
        <v>37346</v>
      </c>
      <c r="K1677" s="89"/>
      <c r="L1677" s="92">
        <f>DATE(YEAR(J1677)-26,MONTH(J1677),DAY(J1678))</f>
        <v>27850</v>
      </c>
      <c r="M1677" s="89" t="s">
        <v>260</v>
      </c>
      <c r="N1677" s="88" t="s">
        <v>1674</v>
      </c>
      <c r="O1677" s="88"/>
      <c r="P1677" s="89" t="s">
        <v>224</v>
      </c>
      <c r="Q1677" s="89" t="s">
        <v>1673</v>
      </c>
      <c r="R1677" s="93" t="s">
        <v>1673</v>
      </c>
      <c r="S1677" s="89" t="s">
        <v>6974</v>
      </c>
      <c r="T1677" s="96" t="s">
        <v>9270</v>
      </c>
      <c r="U1677" s="94" t="s">
        <v>6978</v>
      </c>
      <c r="V1677" s="88"/>
      <c r="W1677" s="88"/>
      <c r="X1677" s="89" t="s">
        <v>1673</v>
      </c>
    </row>
    <row r="1678" spans="1:24" ht="15" customHeight="1">
      <c r="A1678" s="88" t="s">
        <v>136</v>
      </c>
      <c r="B1678" s="88" t="s">
        <v>135</v>
      </c>
      <c r="C1678" s="89">
        <v>1991</v>
      </c>
      <c r="D1678" s="90" t="s">
        <v>633</v>
      </c>
      <c r="E1678" s="89" t="s">
        <v>777</v>
      </c>
      <c r="F1678" s="89" t="s">
        <v>1676</v>
      </c>
      <c r="G1678" s="89">
        <v>100</v>
      </c>
      <c r="H1678" s="89" t="s">
        <v>224</v>
      </c>
      <c r="I1678" s="88"/>
      <c r="J1678" s="91">
        <v>37346</v>
      </c>
      <c r="K1678" s="89"/>
      <c r="L1678" s="92">
        <f>DATE(YEAR(J1678)-26,MONTH(J1678),DAY(J1679))</f>
        <v>27850</v>
      </c>
      <c r="M1678" s="89" t="s">
        <v>1515</v>
      </c>
      <c r="N1678" s="88" t="s">
        <v>1674</v>
      </c>
      <c r="O1678" s="88"/>
      <c r="P1678" s="89" t="s">
        <v>224</v>
      </c>
      <c r="Q1678" s="89" t="s">
        <v>1673</v>
      </c>
      <c r="R1678" s="93" t="s">
        <v>1673</v>
      </c>
      <c r="S1678" s="89" t="s">
        <v>6973</v>
      </c>
      <c r="T1678" s="96" t="s">
        <v>9270</v>
      </c>
      <c r="U1678" s="94" t="s">
        <v>6978</v>
      </c>
      <c r="V1678" s="88"/>
      <c r="W1678" s="88"/>
      <c r="X1678" s="89" t="s">
        <v>1673</v>
      </c>
    </row>
    <row r="1679" spans="1:24" ht="15" customHeight="1">
      <c r="A1679" s="88" t="s">
        <v>136</v>
      </c>
      <c r="B1679" s="88" t="s">
        <v>135</v>
      </c>
      <c r="C1679" s="89">
        <v>1992</v>
      </c>
      <c r="D1679" s="90" t="s">
        <v>633</v>
      </c>
      <c r="E1679" s="89" t="s">
        <v>321</v>
      </c>
      <c r="F1679" s="89" t="s">
        <v>1676</v>
      </c>
      <c r="G1679" s="89">
        <v>6500</v>
      </c>
      <c r="H1679" s="89" t="s">
        <v>224</v>
      </c>
      <c r="I1679" s="88"/>
      <c r="J1679" s="91">
        <v>37346</v>
      </c>
      <c r="K1679" s="89"/>
      <c r="L1679" s="92">
        <f>DATE(YEAR(J1679)-26,MONTH(J1679),DAY(J1680))</f>
        <v>27850</v>
      </c>
      <c r="M1679" s="89" t="s">
        <v>1514</v>
      </c>
      <c r="N1679" s="88" t="s">
        <v>1674</v>
      </c>
      <c r="O1679" s="88"/>
      <c r="P1679" s="89" t="s">
        <v>224</v>
      </c>
      <c r="Q1679" s="89" t="s">
        <v>4832</v>
      </c>
      <c r="R1679" s="93" t="s">
        <v>2781</v>
      </c>
      <c r="S1679" s="89" t="s">
        <v>6974</v>
      </c>
      <c r="T1679" s="96" t="s">
        <v>9270</v>
      </c>
      <c r="U1679" s="94" t="s">
        <v>6978</v>
      </c>
      <c r="V1679" s="88"/>
      <c r="W1679" s="88"/>
      <c r="X1679" s="89" t="s">
        <v>6493</v>
      </c>
    </row>
    <row r="1680" spans="1:24" ht="15" customHeight="1">
      <c r="A1680" s="88" t="s">
        <v>136</v>
      </c>
      <c r="B1680" s="88" t="s">
        <v>135</v>
      </c>
      <c r="C1680" s="89">
        <v>1993</v>
      </c>
      <c r="D1680" s="90" t="s">
        <v>633</v>
      </c>
      <c r="E1680" s="89" t="s">
        <v>450</v>
      </c>
      <c r="F1680" s="89" t="s">
        <v>1676</v>
      </c>
      <c r="G1680" s="89">
        <v>600</v>
      </c>
      <c r="H1680" s="89" t="s">
        <v>224</v>
      </c>
      <c r="I1680" s="88"/>
      <c r="J1680" s="91">
        <v>37346</v>
      </c>
      <c r="K1680" s="89"/>
      <c r="L1680" s="92">
        <f>DATE(YEAR(J1680)-26,MONTH(J1680),DAY(J1681))</f>
        <v>27850</v>
      </c>
      <c r="M1680" s="89" t="s">
        <v>1405</v>
      </c>
      <c r="N1680" s="88" t="s">
        <v>1674</v>
      </c>
      <c r="O1680" s="88"/>
      <c r="P1680" s="89" t="s">
        <v>224</v>
      </c>
      <c r="Q1680" s="89" t="s">
        <v>1673</v>
      </c>
      <c r="R1680" s="93" t="s">
        <v>1673</v>
      </c>
      <c r="S1680" s="89" t="s">
        <v>6974</v>
      </c>
      <c r="T1680" s="96" t="s">
        <v>9270</v>
      </c>
      <c r="U1680" s="94" t="s">
        <v>6978</v>
      </c>
      <c r="V1680" s="88"/>
      <c r="W1680" s="88"/>
      <c r="X1680" s="89" t="s">
        <v>1673</v>
      </c>
    </row>
    <row r="1681" spans="1:24" ht="15" customHeight="1">
      <c r="A1681" s="88" t="s">
        <v>136</v>
      </c>
      <c r="B1681" s="88" t="s">
        <v>135</v>
      </c>
      <c r="C1681" s="89">
        <v>1995</v>
      </c>
      <c r="D1681" s="90" t="s">
        <v>633</v>
      </c>
      <c r="E1681" s="89" t="s">
        <v>822</v>
      </c>
      <c r="F1681" s="89" t="s">
        <v>1676</v>
      </c>
      <c r="G1681" s="89">
        <v>12000</v>
      </c>
      <c r="H1681" s="89" t="s">
        <v>224</v>
      </c>
      <c r="I1681" s="88"/>
      <c r="J1681" s="91">
        <v>37346</v>
      </c>
      <c r="K1681" s="89"/>
      <c r="L1681" s="92">
        <f>DATE(YEAR(J1681)-26,MONTH(J1681),DAY(J1682))</f>
        <v>27850</v>
      </c>
      <c r="M1681" s="89" t="s">
        <v>1513</v>
      </c>
      <c r="N1681" s="88" t="s">
        <v>1674</v>
      </c>
      <c r="O1681" s="88"/>
      <c r="P1681" s="89" t="s">
        <v>224</v>
      </c>
      <c r="Q1681" s="89" t="s">
        <v>4833</v>
      </c>
      <c r="R1681" s="93" t="s">
        <v>2782</v>
      </c>
      <c r="S1681" s="89" t="s">
        <v>6974</v>
      </c>
      <c r="T1681" s="96" t="s">
        <v>9270</v>
      </c>
      <c r="U1681" s="94" t="s">
        <v>6979</v>
      </c>
      <c r="V1681" s="88"/>
      <c r="W1681" s="88"/>
      <c r="X1681" s="89" t="s">
        <v>6494</v>
      </c>
    </row>
    <row r="1682" spans="1:24" ht="15" customHeight="1">
      <c r="A1682" s="88" t="s">
        <v>136</v>
      </c>
      <c r="B1682" s="88" t="s">
        <v>135</v>
      </c>
      <c r="C1682" s="89">
        <v>1996</v>
      </c>
      <c r="D1682" s="90" t="s">
        <v>633</v>
      </c>
      <c r="E1682" s="89" t="s">
        <v>545</v>
      </c>
      <c r="F1682" s="89" t="s">
        <v>1676</v>
      </c>
      <c r="G1682" s="89">
        <v>100</v>
      </c>
      <c r="H1682" s="89" t="s">
        <v>224</v>
      </c>
      <c r="I1682" s="88"/>
      <c r="J1682" s="91">
        <v>37346</v>
      </c>
      <c r="K1682" s="89"/>
      <c r="L1682" s="92">
        <f>DATE(YEAR(J1682)-26,MONTH(J1682),DAY(J1683))</f>
        <v>27850</v>
      </c>
      <c r="M1682" s="89" t="s">
        <v>470</v>
      </c>
      <c r="N1682" s="88" t="s">
        <v>1674</v>
      </c>
      <c r="O1682" s="88"/>
      <c r="P1682" s="89" t="s">
        <v>224</v>
      </c>
      <c r="Q1682" s="89" t="s">
        <v>1673</v>
      </c>
      <c r="R1682" s="93" t="s">
        <v>1673</v>
      </c>
      <c r="S1682" s="89" t="s">
        <v>6974</v>
      </c>
      <c r="T1682" s="96" t="s">
        <v>9270</v>
      </c>
      <c r="U1682" s="94" t="s">
        <v>6978</v>
      </c>
      <c r="V1682" s="88"/>
      <c r="W1682" s="88"/>
      <c r="X1682" s="89" t="s">
        <v>1673</v>
      </c>
    </row>
    <row r="1683" spans="1:24" ht="15" customHeight="1">
      <c r="A1683" s="88" t="s">
        <v>136</v>
      </c>
      <c r="B1683" s="88" t="s">
        <v>135</v>
      </c>
      <c r="C1683" s="89">
        <v>1997</v>
      </c>
      <c r="D1683" s="90" t="s">
        <v>633</v>
      </c>
      <c r="E1683" s="89" t="s">
        <v>842</v>
      </c>
      <c r="F1683" s="89" t="s">
        <v>1676</v>
      </c>
      <c r="G1683" s="89">
        <v>100</v>
      </c>
      <c r="H1683" s="89" t="s">
        <v>224</v>
      </c>
      <c r="I1683" s="88"/>
      <c r="J1683" s="91">
        <v>37346</v>
      </c>
      <c r="K1683" s="89"/>
      <c r="L1683" s="92">
        <f>DATE(YEAR(J1683)-26,MONTH(J1683),DAY(J1684))</f>
        <v>27850</v>
      </c>
      <c r="M1683" s="89" t="s">
        <v>1512</v>
      </c>
      <c r="N1683" s="88" t="s">
        <v>1674</v>
      </c>
      <c r="O1683" s="88"/>
      <c r="P1683" s="89" t="s">
        <v>224</v>
      </c>
      <c r="Q1683" s="89" t="s">
        <v>1673</v>
      </c>
      <c r="R1683" s="93" t="s">
        <v>1673</v>
      </c>
      <c r="S1683" s="89" t="s">
        <v>6974</v>
      </c>
      <c r="T1683" s="96" t="s">
        <v>9270</v>
      </c>
      <c r="U1683" s="94" t="s">
        <v>6978</v>
      </c>
      <c r="V1683" s="88"/>
      <c r="W1683" s="88"/>
      <c r="X1683" s="89" t="s">
        <v>1673</v>
      </c>
    </row>
    <row r="1684" spans="1:24" ht="15" customHeight="1">
      <c r="A1684" s="88" t="s">
        <v>136</v>
      </c>
      <c r="B1684" s="88" t="s">
        <v>135</v>
      </c>
      <c r="C1684" s="89">
        <v>1998</v>
      </c>
      <c r="D1684" s="90" t="s">
        <v>633</v>
      </c>
      <c r="E1684" s="89" t="s">
        <v>375</v>
      </c>
      <c r="F1684" s="89" t="s">
        <v>1676</v>
      </c>
      <c r="G1684" s="89">
        <v>500</v>
      </c>
      <c r="H1684" s="89" t="s">
        <v>224</v>
      </c>
      <c r="I1684" s="88"/>
      <c r="J1684" s="91">
        <v>37346</v>
      </c>
      <c r="K1684" s="89"/>
      <c r="L1684" s="92">
        <f>DATE(YEAR(J1684)-26,MONTH(J1684),DAY(J1685))</f>
        <v>27850</v>
      </c>
      <c r="M1684" s="89" t="s">
        <v>149</v>
      </c>
      <c r="N1684" s="88" t="s">
        <v>1674</v>
      </c>
      <c r="O1684" s="88"/>
      <c r="P1684" s="89" t="s">
        <v>224</v>
      </c>
      <c r="Q1684" s="89" t="s">
        <v>4834</v>
      </c>
      <c r="R1684" s="93" t="s">
        <v>2783</v>
      </c>
      <c r="S1684" s="89" t="s">
        <v>6974</v>
      </c>
      <c r="T1684" s="96" t="s">
        <v>9270</v>
      </c>
      <c r="U1684" s="94" t="s">
        <v>6978</v>
      </c>
      <c r="V1684" s="88"/>
      <c r="W1684" s="88"/>
      <c r="X1684" s="89" t="s">
        <v>1673</v>
      </c>
    </row>
    <row r="1685" spans="1:24" ht="15" customHeight="1">
      <c r="A1685" s="88" t="s">
        <v>136</v>
      </c>
      <c r="B1685" s="88" t="s">
        <v>135</v>
      </c>
      <c r="C1685" s="89">
        <v>1999</v>
      </c>
      <c r="D1685" s="90" t="s">
        <v>633</v>
      </c>
      <c r="E1685" s="89" t="s">
        <v>782</v>
      </c>
      <c r="F1685" s="89" t="s">
        <v>1676</v>
      </c>
      <c r="G1685" s="89">
        <v>1800</v>
      </c>
      <c r="H1685" s="89" t="s">
        <v>224</v>
      </c>
      <c r="I1685" s="88"/>
      <c r="J1685" s="91">
        <v>37346</v>
      </c>
      <c r="K1685" s="89"/>
      <c r="L1685" s="92">
        <f>DATE(YEAR(J1685)-26,MONTH(J1685),DAY(J1686))</f>
        <v>27850</v>
      </c>
      <c r="M1685" s="89" t="s">
        <v>203</v>
      </c>
      <c r="N1685" s="88" t="s">
        <v>1674</v>
      </c>
      <c r="O1685" s="88"/>
      <c r="P1685" s="89" t="s">
        <v>224</v>
      </c>
      <c r="Q1685" s="89" t="s">
        <v>4835</v>
      </c>
      <c r="R1685" s="93" t="s">
        <v>2784</v>
      </c>
      <c r="S1685" s="89" t="s">
        <v>6974</v>
      </c>
      <c r="T1685" s="96" t="s">
        <v>9270</v>
      </c>
      <c r="U1685" s="94" t="s">
        <v>6978</v>
      </c>
      <c r="V1685" s="88"/>
      <c r="W1685" s="88"/>
      <c r="X1685" s="89" t="s">
        <v>6495</v>
      </c>
    </row>
    <row r="1686" spans="1:24" ht="15" customHeight="1">
      <c r="A1686" s="88" t="s">
        <v>136</v>
      </c>
      <c r="B1686" s="88" t="s">
        <v>135</v>
      </c>
      <c r="C1686" s="89">
        <v>2000</v>
      </c>
      <c r="D1686" s="90" t="s">
        <v>633</v>
      </c>
      <c r="E1686" s="89" t="s">
        <v>841</v>
      </c>
      <c r="F1686" s="89" t="s">
        <v>1676</v>
      </c>
      <c r="G1686" s="89">
        <v>100</v>
      </c>
      <c r="H1686" s="89" t="s">
        <v>224</v>
      </c>
      <c r="I1686" s="88"/>
      <c r="J1686" s="91">
        <v>37346</v>
      </c>
      <c r="K1686" s="89"/>
      <c r="L1686" s="92">
        <f>DATE(YEAR(J1686)-26,MONTH(J1686),DAY(J1687))</f>
        <v>27850</v>
      </c>
      <c r="M1686" s="89" t="s">
        <v>1137</v>
      </c>
      <c r="N1686" s="88" t="s">
        <v>1674</v>
      </c>
      <c r="O1686" s="88"/>
      <c r="P1686" s="89" t="s">
        <v>224</v>
      </c>
      <c r="Q1686" s="89" t="s">
        <v>1673</v>
      </c>
      <c r="R1686" s="93" t="s">
        <v>1673</v>
      </c>
      <c r="S1686" s="89" t="s">
        <v>6974</v>
      </c>
      <c r="T1686" s="96" t="s">
        <v>9270</v>
      </c>
      <c r="U1686" s="94" t="s">
        <v>6978</v>
      </c>
      <c r="V1686" s="88"/>
      <c r="W1686" s="88"/>
      <c r="X1686" s="89" t="s">
        <v>1673</v>
      </c>
    </row>
    <row r="1687" spans="1:24" ht="15" customHeight="1">
      <c r="A1687" s="88" t="s">
        <v>136</v>
      </c>
      <c r="B1687" s="88" t="s">
        <v>135</v>
      </c>
      <c r="C1687" s="89">
        <v>2001</v>
      </c>
      <c r="D1687" s="90" t="s">
        <v>633</v>
      </c>
      <c r="E1687" s="89" t="s">
        <v>169</v>
      </c>
      <c r="F1687" s="89" t="s">
        <v>1676</v>
      </c>
      <c r="G1687" s="89">
        <v>100</v>
      </c>
      <c r="H1687" s="89" t="s">
        <v>224</v>
      </c>
      <c r="I1687" s="88"/>
      <c r="J1687" s="91">
        <v>37346</v>
      </c>
      <c r="K1687" s="89"/>
      <c r="L1687" s="92">
        <f>DATE(YEAR(J1687)-26,MONTH(J1687),DAY(J1688))</f>
        <v>27850</v>
      </c>
      <c r="M1687" s="89" t="s">
        <v>270</v>
      </c>
      <c r="N1687" s="88" t="s">
        <v>1674</v>
      </c>
      <c r="O1687" s="88"/>
      <c r="P1687" s="89" t="s">
        <v>224</v>
      </c>
      <c r="Q1687" s="89" t="s">
        <v>1673</v>
      </c>
      <c r="R1687" s="93" t="s">
        <v>1673</v>
      </c>
      <c r="S1687" s="89" t="s">
        <v>6974</v>
      </c>
      <c r="T1687" s="96" t="s">
        <v>9270</v>
      </c>
      <c r="U1687" s="94" t="s">
        <v>6978</v>
      </c>
      <c r="V1687" s="88"/>
      <c r="W1687" s="88"/>
      <c r="X1687" s="89" t="s">
        <v>1673</v>
      </c>
    </row>
    <row r="1688" spans="1:24" ht="15" customHeight="1">
      <c r="A1688" s="88" t="s">
        <v>136</v>
      </c>
      <c r="B1688" s="88" t="s">
        <v>135</v>
      </c>
      <c r="C1688" s="89">
        <v>2002</v>
      </c>
      <c r="D1688" s="90" t="s">
        <v>633</v>
      </c>
      <c r="E1688" s="89" t="s">
        <v>840</v>
      </c>
      <c r="F1688" s="89" t="s">
        <v>1676</v>
      </c>
      <c r="G1688" s="89">
        <v>100</v>
      </c>
      <c r="H1688" s="89" t="s">
        <v>224</v>
      </c>
      <c r="I1688" s="88"/>
      <c r="J1688" s="91">
        <v>37346</v>
      </c>
      <c r="K1688" s="89"/>
      <c r="L1688" s="92">
        <f>DATE(YEAR(J1688)-26,MONTH(J1688),DAY(J1689))</f>
        <v>27850</v>
      </c>
      <c r="M1688" s="89" t="s">
        <v>470</v>
      </c>
      <c r="N1688" s="88" t="s">
        <v>1674</v>
      </c>
      <c r="O1688" s="88"/>
      <c r="P1688" s="89" t="s">
        <v>224</v>
      </c>
      <c r="Q1688" s="89" t="s">
        <v>4836</v>
      </c>
      <c r="R1688" s="93" t="s">
        <v>1673</v>
      </c>
      <c r="S1688" s="89" t="s">
        <v>6974</v>
      </c>
      <c r="T1688" s="96" t="s">
        <v>9270</v>
      </c>
      <c r="U1688" s="94" t="s">
        <v>6978</v>
      </c>
      <c r="V1688" s="88"/>
      <c r="W1688" s="88"/>
      <c r="X1688" s="89" t="s">
        <v>1673</v>
      </c>
    </row>
    <row r="1689" spans="1:24" ht="15" customHeight="1">
      <c r="A1689" s="88" t="s">
        <v>136</v>
      </c>
      <c r="B1689" s="88" t="s">
        <v>135</v>
      </c>
      <c r="C1689" s="89">
        <v>2003</v>
      </c>
      <c r="D1689" s="90" t="s">
        <v>633</v>
      </c>
      <c r="E1689" s="89" t="s">
        <v>656</v>
      </c>
      <c r="F1689" s="89" t="s">
        <v>1676</v>
      </c>
      <c r="G1689" s="89">
        <v>100</v>
      </c>
      <c r="H1689" s="89" t="s">
        <v>224</v>
      </c>
      <c r="I1689" s="88"/>
      <c r="J1689" s="91">
        <v>37346</v>
      </c>
      <c r="K1689" s="89"/>
      <c r="L1689" s="92">
        <f>DATE(YEAR(J1689)-26,MONTH(J1689),DAY(J1690))</f>
        <v>27850</v>
      </c>
      <c r="M1689" s="89" t="s">
        <v>850</v>
      </c>
      <c r="N1689" s="88" t="s">
        <v>1674</v>
      </c>
      <c r="O1689" s="88"/>
      <c r="P1689" s="89" t="s">
        <v>224</v>
      </c>
      <c r="Q1689" s="89" t="s">
        <v>1673</v>
      </c>
      <c r="R1689" s="93" t="s">
        <v>1673</v>
      </c>
      <c r="S1689" s="89" t="s">
        <v>6974</v>
      </c>
      <c r="T1689" s="96" t="s">
        <v>9270</v>
      </c>
      <c r="U1689" s="94" t="s">
        <v>6978</v>
      </c>
      <c r="V1689" s="88"/>
      <c r="W1689" s="88"/>
      <c r="X1689" s="89" t="s">
        <v>1673</v>
      </c>
    </row>
    <row r="1690" spans="1:24" ht="15" customHeight="1">
      <c r="A1690" s="88" t="s">
        <v>136</v>
      </c>
      <c r="B1690" s="88" t="s">
        <v>135</v>
      </c>
      <c r="C1690" s="89">
        <v>2004</v>
      </c>
      <c r="D1690" s="90" t="s">
        <v>633</v>
      </c>
      <c r="E1690" s="89" t="s">
        <v>618</v>
      </c>
      <c r="F1690" s="89" t="s">
        <v>1676</v>
      </c>
      <c r="G1690" s="89">
        <v>600</v>
      </c>
      <c r="H1690" s="89" t="s">
        <v>224</v>
      </c>
      <c r="I1690" s="88"/>
      <c r="J1690" s="91">
        <v>37346</v>
      </c>
      <c r="K1690" s="89"/>
      <c r="L1690" s="92">
        <f>DATE(YEAR(J1690)-26,MONTH(J1690),DAY(J1691))</f>
        <v>27850</v>
      </c>
      <c r="M1690" s="89" t="s">
        <v>197</v>
      </c>
      <c r="N1690" s="88" t="s">
        <v>1674</v>
      </c>
      <c r="O1690" s="88"/>
      <c r="P1690" s="89" t="s">
        <v>224</v>
      </c>
      <c r="Q1690" s="89" t="s">
        <v>1673</v>
      </c>
      <c r="R1690" s="93" t="s">
        <v>2785</v>
      </c>
      <c r="S1690" s="89" t="s">
        <v>6974</v>
      </c>
      <c r="T1690" s="96" t="s">
        <v>9270</v>
      </c>
      <c r="U1690" s="94" t="s">
        <v>6978</v>
      </c>
      <c r="V1690" s="88"/>
      <c r="W1690" s="88"/>
      <c r="X1690" s="89" t="s">
        <v>1673</v>
      </c>
    </row>
    <row r="1691" spans="1:24" ht="15" customHeight="1">
      <c r="A1691" s="88" t="s">
        <v>136</v>
      </c>
      <c r="B1691" s="88" t="s">
        <v>135</v>
      </c>
      <c r="C1691" s="89">
        <v>2005</v>
      </c>
      <c r="D1691" s="90" t="s">
        <v>633</v>
      </c>
      <c r="E1691" s="89" t="s">
        <v>275</v>
      </c>
      <c r="F1691" s="89" t="s">
        <v>1676</v>
      </c>
      <c r="G1691" s="89">
        <v>500</v>
      </c>
      <c r="H1691" s="89" t="s">
        <v>224</v>
      </c>
      <c r="I1691" s="88"/>
      <c r="J1691" s="91">
        <v>37346</v>
      </c>
      <c r="K1691" s="89"/>
      <c r="L1691" s="92">
        <f>DATE(YEAR(J1691)-26,MONTH(J1691),DAY(J1692))</f>
        <v>27850</v>
      </c>
      <c r="M1691" s="89" t="s">
        <v>256</v>
      </c>
      <c r="N1691" s="88" t="s">
        <v>1674</v>
      </c>
      <c r="O1691" s="88"/>
      <c r="P1691" s="89" t="s">
        <v>224</v>
      </c>
      <c r="Q1691" s="89" t="s">
        <v>4837</v>
      </c>
      <c r="R1691" s="93" t="s">
        <v>2786</v>
      </c>
      <c r="S1691" s="89" t="s">
        <v>6974</v>
      </c>
      <c r="T1691" s="96" t="s">
        <v>9270</v>
      </c>
      <c r="U1691" s="94" t="s">
        <v>6978</v>
      </c>
      <c r="V1691" s="88"/>
      <c r="W1691" s="88"/>
      <c r="X1691" s="89" t="s">
        <v>1673</v>
      </c>
    </row>
    <row r="1692" spans="1:24" ht="15" customHeight="1">
      <c r="A1692" s="88" t="s">
        <v>136</v>
      </c>
      <c r="B1692" s="88" t="s">
        <v>135</v>
      </c>
      <c r="C1692" s="89">
        <v>2006</v>
      </c>
      <c r="D1692" s="90" t="s">
        <v>633</v>
      </c>
      <c r="E1692" s="89" t="s">
        <v>490</v>
      </c>
      <c r="F1692" s="89" t="s">
        <v>1676</v>
      </c>
      <c r="G1692" s="89">
        <v>100</v>
      </c>
      <c r="H1692" s="89" t="s">
        <v>224</v>
      </c>
      <c r="I1692" s="88"/>
      <c r="J1692" s="91">
        <v>37346</v>
      </c>
      <c r="K1692" s="89"/>
      <c r="L1692" s="92">
        <f>DATE(YEAR(J1692)-26,MONTH(J1692),DAY(J1693))</f>
        <v>27850</v>
      </c>
      <c r="M1692" s="89" t="s">
        <v>1511</v>
      </c>
      <c r="N1692" s="88" t="s">
        <v>1674</v>
      </c>
      <c r="O1692" s="88"/>
      <c r="P1692" s="89" t="s">
        <v>224</v>
      </c>
      <c r="Q1692" s="89" t="s">
        <v>4838</v>
      </c>
      <c r="R1692" s="93" t="s">
        <v>1673</v>
      </c>
      <c r="S1692" s="89" t="s">
        <v>6974</v>
      </c>
      <c r="T1692" s="96" t="s">
        <v>9270</v>
      </c>
      <c r="U1692" s="94" t="s">
        <v>6978</v>
      </c>
      <c r="V1692" s="88"/>
      <c r="W1692" s="88"/>
      <c r="X1692" s="89" t="s">
        <v>1673</v>
      </c>
    </row>
    <row r="1693" spans="1:24" ht="15" customHeight="1">
      <c r="A1693" s="88" t="s">
        <v>136</v>
      </c>
      <c r="B1693" s="88" t="s">
        <v>135</v>
      </c>
      <c r="C1693" s="89">
        <v>2007</v>
      </c>
      <c r="D1693" s="90" t="s">
        <v>633</v>
      </c>
      <c r="E1693" s="89" t="s">
        <v>219</v>
      </c>
      <c r="F1693" s="89" t="s">
        <v>1676</v>
      </c>
      <c r="G1693" s="89">
        <v>100</v>
      </c>
      <c r="H1693" s="89" t="s">
        <v>224</v>
      </c>
      <c r="I1693" s="88"/>
      <c r="J1693" s="91">
        <v>37346</v>
      </c>
      <c r="K1693" s="89"/>
      <c r="L1693" s="92">
        <f>DATE(YEAR(J1693)-26,MONTH(J1693),DAY(J1694))</f>
        <v>27850</v>
      </c>
      <c r="M1693" s="89" t="s">
        <v>256</v>
      </c>
      <c r="N1693" s="88" t="s">
        <v>1674</v>
      </c>
      <c r="O1693" s="88"/>
      <c r="P1693" s="89" t="s">
        <v>224</v>
      </c>
      <c r="Q1693" s="89" t="s">
        <v>1673</v>
      </c>
      <c r="R1693" s="93" t="s">
        <v>1673</v>
      </c>
      <c r="S1693" s="89" t="s">
        <v>6974</v>
      </c>
      <c r="T1693" s="96" t="s">
        <v>9270</v>
      </c>
      <c r="U1693" s="94" t="s">
        <v>6978</v>
      </c>
      <c r="V1693" s="88"/>
      <c r="W1693" s="88"/>
      <c r="X1693" s="89" t="s">
        <v>1673</v>
      </c>
    </row>
    <row r="1694" spans="1:24" ht="15" customHeight="1">
      <c r="A1694" s="88" t="s">
        <v>136</v>
      </c>
      <c r="B1694" s="88" t="s">
        <v>135</v>
      </c>
      <c r="C1694" s="89">
        <v>2008</v>
      </c>
      <c r="D1694" s="90" t="s">
        <v>286</v>
      </c>
      <c r="E1694" s="89" t="s">
        <v>207</v>
      </c>
      <c r="F1694" s="89" t="s">
        <v>1675</v>
      </c>
      <c r="G1694" s="89">
        <v>46000</v>
      </c>
      <c r="H1694" s="89" t="s">
        <v>224</v>
      </c>
      <c r="I1694" s="88"/>
      <c r="J1694" s="91">
        <v>37346</v>
      </c>
      <c r="K1694" s="89"/>
      <c r="L1694" s="92">
        <f>DATE(YEAR(J1694)-26,MONTH(J1694),DAY(J1695))</f>
        <v>27850</v>
      </c>
      <c r="M1694" s="89" t="s">
        <v>904</v>
      </c>
      <c r="N1694" s="88" t="s">
        <v>1674</v>
      </c>
      <c r="O1694" s="88"/>
      <c r="P1694" s="89" t="s">
        <v>224</v>
      </c>
      <c r="Q1694" s="89" t="s">
        <v>4839</v>
      </c>
      <c r="R1694" s="93" t="s">
        <v>2787</v>
      </c>
      <c r="S1694" s="89" t="s">
        <v>6973</v>
      </c>
      <c r="T1694" s="96" t="s">
        <v>9270</v>
      </c>
      <c r="U1694" s="94" t="s">
        <v>6977</v>
      </c>
      <c r="V1694" s="88"/>
      <c r="W1694" s="88"/>
      <c r="X1694" s="89" t="s">
        <v>6496</v>
      </c>
    </row>
    <row r="1695" spans="1:24" ht="15" customHeight="1">
      <c r="A1695" s="88" t="s">
        <v>136</v>
      </c>
      <c r="B1695" s="88" t="s">
        <v>135</v>
      </c>
      <c r="C1695" s="89">
        <v>2009</v>
      </c>
      <c r="D1695" s="90" t="s">
        <v>286</v>
      </c>
      <c r="E1695" s="89" t="s">
        <v>410</v>
      </c>
      <c r="F1695" s="89" t="s">
        <v>1675</v>
      </c>
      <c r="G1695" s="89">
        <v>22000</v>
      </c>
      <c r="H1695" s="89" t="s">
        <v>224</v>
      </c>
      <c r="I1695" s="88"/>
      <c r="J1695" s="91">
        <v>37346</v>
      </c>
      <c r="K1695" s="89"/>
      <c r="L1695" s="92">
        <f>DATE(YEAR(J1695)-26,MONTH(J1695),DAY(J1696))</f>
        <v>27850</v>
      </c>
      <c r="M1695" s="89" t="s">
        <v>324</v>
      </c>
      <c r="N1695" s="88" t="s">
        <v>1674</v>
      </c>
      <c r="O1695" s="88"/>
      <c r="P1695" s="89" t="s">
        <v>224</v>
      </c>
      <c r="Q1695" s="89" t="s">
        <v>4840</v>
      </c>
      <c r="R1695" s="93" t="s">
        <v>2788</v>
      </c>
      <c r="S1695" s="89" t="s">
        <v>6973</v>
      </c>
      <c r="T1695" s="96" t="s">
        <v>9270</v>
      </c>
      <c r="U1695" s="94" t="s">
        <v>6979</v>
      </c>
      <c r="V1695" s="88"/>
      <c r="W1695" s="88"/>
      <c r="X1695" s="89" t="s">
        <v>6497</v>
      </c>
    </row>
    <row r="1696" spans="1:24" ht="15" customHeight="1">
      <c r="A1696" s="88" t="s">
        <v>136</v>
      </c>
      <c r="B1696" s="88" t="s">
        <v>135</v>
      </c>
      <c r="C1696" s="89">
        <v>2011</v>
      </c>
      <c r="D1696" s="90" t="s">
        <v>633</v>
      </c>
      <c r="E1696" s="89" t="s">
        <v>635</v>
      </c>
      <c r="F1696" s="89" t="s">
        <v>1676</v>
      </c>
      <c r="G1696" s="89">
        <v>500</v>
      </c>
      <c r="H1696" s="89" t="s">
        <v>1661</v>
      </c>
      <c r="I1696" s="88"/>
      <c r="J1696" s="91">
        <v>37346</v>
      </c>
      <c r="K1696" s="89"/>
      <c r="L1696" s="92">
        <f>DATE(YEAR(J1696)-26,MONTH(J1696),DAY(J1697))</f>
        <v>27850</v>
      </c>
      <c r="M1696" s="89" t="s">
        <v>470</v>
      </c>
      <c r="N1696" s="88" t="s">
        <v>1674</v>
      </c>
      <c r="O1696" s="88"/>
      <c r="P1696" s="89" t="s">
        <v>1661</v>
      </c>
      <c r="Q1696" s="89" t="s">
        <v>4841</v>
      </c>
      <c r="R1696" s="93" t="s">
        <v>2789</v>
      </c>
      <c r="S1696" s="89" t="s">
        <v>6974</v>
      </c>
      <c r="T1696" s="96" t="s">
        <v>9270</v>
      </c>
      <c r="U1696" s="94" t="s">
        <v>6978</v>
      </c>
      <c r="V1696" s="88"/>
      <c r="W1696" s="88"/>
      <c r="X1696" s="89" t="s">
        <v>1673</v>
      </c>
    </row>
    <row r="1697" spans="1:24" ht="15" customHeight="1">
      <c r="A1697" s="88" t="s">
        <v>136</v>
      </c>
      <c r="B1697" s="88" t="s">
        <v>135</v>
      </c>
      <c r="C1697" s="89">
        <v>2012</v>
      </c>
      <c r="D1697" s="90" t="s">
        <v>633</v>
      </c>
      <c r="E1697" s="89" t="s">
        <v>664</v>
      </c>
      <c r="F1697" s="89" t="s">
        <v>1676</v>
      </c>
      <c r="G1697" s="89">
        <v>100</v>
      </c>
      <c r="H1697" s="89" t="s">
        <v>224</v>
      </c>
      <c r="I1697" s="88"/>
      <c r="J1697" s="91">
        <v>37346</v>
      </c>
      <c r="K1697" s="89"/>
      <c r="L1697" s="92">
        <f>DATE(YEAR(J1697)-26,MONTH(J1697),DAY(J1698))</f>
        <v>27850</v>
      </c>
      <c r="M1697" s="89" t="s">
        <v>182</v>
      </c>
      <c r="N1697" s="88" t="s">
        <v>1674</v>
      </c>
      <c r="O1697" s="88"/>
      <c r="P1697" s="89" t="s">
        <v>224</v>
      </c>
      <c r="Q1697" s="89" t="s">
        <v>1673</v>
      </c>
      <c r="R1697" s="93" t="s">
        <v>1673</v>
      </c>
      <c r="S1697" s="89" t="s">
        <v>6974</v>
      </c>
      <c r="T1697" s="96" t="s">
        <v>9270</v>
      </c>
      <c r="U1697" s="94" t="s">
        <v>6978</v>
      </c>
      <c r="V1697" s="88"/>
      <c r="W1697" s="88"/>
      <c r="X1697" s="89" t="s">
        <v>1673</v>
      </c>
    </row>
    <row r="1698" spans="1:24" ht="15" customHeight="1">
      <c r="A1698" s="88" t="s">
        <v>136</v>
      </c>
      <c r="B1698" s="88" t="s">
        <v>135</v>
      </c>
      <c r="C1698" s="89">
        <v>2013</v>
      </c>
      <c r="D1698" s="90" t="s">
        <v>633</v>
      </c>
      <c r="E1698" s="89" t="s">
        <v>206</v>
      </c>
      <c r="F1698" s="89" t="s">
        <v>1676</v>
      </c>
      <c r="G1698" s="89">
        <v>100</v>
      </c>
      <c r="H1698" s="89" t="s">
        <v>224</v>
      </c>
      <c r="I1698" s="88"/>
      <c r="J1698" s="91">
        <v>37346</v>
      </c>
      <c r="K1698" s="89"/>
      <c r="L1698" s="92">
        <f>DATE(YEAR(J1698)-26,MONTH(J1698),DAY(J1699))</f>
        <v>27850</v>
      </c>
      <c r="M1698" s="89" t="s">
        <v>256</v>
      </c>
      <c r="N1698" s="88" t="s">
        <v>1674</v>
      </c>
      <c r="O1698" s="88"/>
      <c r="P1698" s="89" t="s">
        <v>224</v>
      </c>
      <c r="Q1698" s="89" t="s">
        <v>1673</v>
      </c>
      <c r="R1698" s="93" t="s">
        <v>1673</v>
      </c>
      <c r="S1698" s="89" t="s">
        <v>6974</v>
      </c>
      <c r="T1698" s="96" t="s">
        <v>9270</v>
      </c>
      <c r="U1698" s="94" t="s">
        <v>6978</v>
      </c>
      <c r="V1698" s="88"/>
      <c r="W1698" s="88"/>
      <c r="X1698" s="89" t="s">
        <v>1673</v>
      </c>
    </row>
    <row r="1699" spans="1:24" ht="15" customHeight="1">
      <c r="A1699" s="88" t="s">
        <v>136</v>
      </c>
      <c r="B1699" s="88" t="s">
        <v>135</v>
      </c>
      <c r="C1699" s="89">
        <v>2014</v>
      </c>
      <c r="D1699" s="90" t="s">
        <v>633</v>
      </c>
      <c r="E1699" s="89" t="s">
        <v>590</v>
      </c>
      <c r="F1699" s="89" t="s">
        <v>1676</v>
      </c>
      <c r="G1699" s="89">
        <v>500</v>
      </c>
      <c r="H1699" s="89" t="s">
        <v>1661</v>
      </c>
      <c r="I1699" s="88"/>
      <c r="J1699" s="91">
        <v>37346</v>
      </c>
      <c r="K1699" s="89"/>
      <c r="L1699" s="92">
        <f>DATE(YEAR(J1699)-26,MONTH(J1699),DAY(J1700))</f>
        <v>27850</v>
      </c>
      <c r="M1699" s="89" t="s">
        <v>256</v>
      </c>
      <c r="N1699" s="88" t="s">
        <v>1674</v>
      </c>
      <c r="O1699" s="88"/>
      <c r="P1699" s="89" t="s">
        <v>1661</v>
      </c>
      <c r="Q1699" s="89" t="s">
        <v>4842</v>
      </c>
      <c r="R1699" s="93" t="s">
        <v>2790</v>
      </c>
      <c r="S1699" s="89" t="s">
        <v>6974</v>
      </c>
      <c r="T1699" s="96" t="s">
        <v>9270</v>
      </c>
      <c r="U1699" s="94" t="s">
        <v>6978</v>
      </c>
      <c r="V1699" s="88"/>
      <c r="W1699" s="88"/>
      <c r="X1699" s="89" t="s">
        <v>1673</v>
      </c>
    </row>
    <row r="1700" spans="1:24" ht="15" customHeight="1">
      <c r="A1700" s="88" t="s">
        <v>136</v>
      </c>
      <c r="B1700" s="88" t="s">
        <v>135</v>
      </c>
      <c r="C1700" s="89">
        <v>2015</v>
      </c>
      <c r="D1700" s="90" t="s">
        <v>245</v>
      </c>
      <c r="E1700" s="89" t="s">
        <v>610</v>
      </c>
      <c r="F1700" s="89" t="s">
        <v>1676</v>
      </c>
      <c r="G1700" s="89">
        <v>600</v>
      </c>
      <c r="H1700" s="89" t="s">
        <v>224</v>
      </c>
      <c r="I1700" s="88"/>
      <c r="J1700" s="91">
        <v>37346</v>
      </c>
      <c r="K1700" s="89"/>
      <c r="L1700" s="92">
        <f>DATE(YEAR(J1700)-26,MONTH(J1700),DAY(J1701))</f>
        <v>27850</v>
      </c>
      <c r="M1700" s="89" t="s">
        <v>1475</v>
      </c>
      <c r="N1700" s="88" t="s">
        <v>1674</v>
      </c>
      <c r="O1700" s="88"/>
      <c r="P1700" s="89" t="s">
        <v>224</v>
      </c>
      <c r="Q1700" s="89" t="s">
        <v>1673</v>
      </c>
      <c r="R1700" s="93" t="s">
        <v>1673</v>
      </c>
      <c r="S1700" s="89" t="s">
        <v>6974</v>
      </c>
      <c r="T1700" s="96" t="s">
        <v>9270</v>
      </c>
      <c r="U1700" s="94" t="s">
        <v>6978</v>
      </c>
      <c r="V1700" s="88"/>
      <c r="W1700" s="88"/>
      <c r="X1700" s="89" t="s">
        <v>1673</v>
      </c>
    </row>
    <row r="1701" spans="1:24" ht="15" customHeight="1">
      <c r="A1701" s="88" t="s">
        <v>136</v>
      </c>
      <c r="B1701" s="88" t="s">
        <v>135</v>
      </c>
      <c r="C1701" s="89">
        <v>2016</v>
      </c>
      <c r="D1701" s="90" t="s">
        <v>633</v>
      </c>
      <c r="E1701" s="89" t="s">
        <v>275</v>
      </c>
      <c r="F1701" s="89" t="s">
        <v>1676</v>
      </c>
      <c r="G1701" s="89">
        <v>500</v>
      </c>
      <c r="H1701" s="89" t="s">
        <v>1661</v>
      </c>
      <c r="I1701" s="88"/>
      <c r="J1701" s="91">
        <v>37346</v>
      </c>
      <c r="K1701" s="89"/>
      <c r="L1701" s="92">
        <f>DATE(YEAR(J1701)-26,MONTH(J1701),DAY(J1702))</f>
        <v>27850</v>
      </c>
      <c r="M1701" s="89" t="s">
        <v>649</v>
      </c>
      <c r="N1701" s="88" t="s">
        <v>1674</v>
      </c>
      <c r="O1701" s="88"/>
      <c r="P1701" s="89" t="s">
        <v>1661</v>
      </c>
      <c r="Q1701" s="89" t="s">
        <v>4843</v>
      </c>
      <c r="R1701" s="93" t="s">
        <v>2791</v>
      </c>
      <c r="S1701" s="89" t="s">
        <v>6974</v>
      </c>
      <c r="T1701" s="96" t="s">
        <v>9270</v>
      </c>
      <c r="U1701" s="94" t="s">
        <v>6978</v>
      </c>
      <c r="V1701" s="88"/>
      <c r="W1701" s="88"/>
      <c r="X1701" s="89" t="s">
        <v>1673</v>
      </c>
    </row>
    <row r="1702" spans="1:24" ht="15" customHeight="1">
      <c r="A1702" s="88" t="s">
        <v>136</v>
      </c>
      <c r="B1702" s="88" t="s">
        <v>135</v>
      </c>
      <c r="C1702" s="89">
        <v>2017</v>
      </c>
      <c r="D1702" s="90" t="s">
        <v>633</v>
      </c>
      <c r="E1702" s="89" t="s">
        <v>190</v>
      </c>
      <c r="F1702" s="89" t="s">
        <v>1676</v>
      </c>
      <c r="G1702" s="89">
        <v>500</v>
      </c>
      <c r="H1702" s="89" t="s">
        <v>224</v>
      </c>
      <c r="I1702" s="88"/>
      <c r="J1702" s="91">
        <v>37346</v>
      </c>
      <c r="K1702" s="89"/>
      <c r="L1702" s="92">
        <f>DATE(YEAR(J1702)-26,MONTH(J1702),DAY(J1703))</f>
        <v>27850</v>
      </c>
      <c r="M1702" s="89" t="s">
        <v>256</v>
      </c>
      <c r="N1702" s="88" t="s">
        <v>1674</v>
      </c>
      <c r="O1702" s="88"/>
      <c r="P1702" s="89" t="s">
        <v>224</v>
      </c>
      <c r="Q1702" s="89" t="s">
        <v>1673</v>
      </c>
      <c r="R1702" s="93" t="s">
        <v>1673</v>
      </c>
      <c r="S1702" s="89" t="s">
        <v>6974</v>
      </c>
      <c r="T1702" s="96" t="s">
        <v>9270</v>
      </c>
      <c r="U1702" s="94" t="s">
        <v>6978</v>
      </c>
      <c r="V1702" s="88"/>
      <c r="W1702" s="88"/>
      <c r="X1702" s="89" t="s">
        <v>1673</v>
      </c>
    </row>
    <row r="1703" spans="1:24" ht="15" customHeight="1">
      <c r="A1703" s="88" t="s">
        <v>136</v>
      </c>
      <c r="B1703" s="88" t="s">
        <v>135</v>
      </c>
      <c r="C1703" s="89">
        <v>2018</v>
      </c>
      <c r="D1703" s="90" t="s">
        <v>633</v>
      </c>
      <c r="E1703" s="89" t="s">
        <v>635</v>
      </c>
      <c r="F1703" s="89" t="s">
        <v>1676</v>
      </c>
      <c r="G1703" s="89">
        <v>500</v>
      </c>
      <c r="H1703" s="89" t="s">
        <v>1661</v>
      </c>
      <c r="I1703" s="88"/>
      <c r="J1703" s="91">
        <v>37346</v>
      </c>
      <c r="K1703" s="89"/>
      <c r="L1703" s="92">
        <f>DATE(YEAR(J1703)-26,MONTH(J1703),DAY(J1704))</f>
        <v>27850</v>
      </c>
      <c r="M1703" s="89" t="s">
        <v>648</v>
      </c>
      <c r="N1703" s="88" t="s">
        <v>1674</v>
      </c>
      <c r="O1703" s="88"/>
      <c r="P1703" s="89" t="s">
        <v>1661</v>
      </c>
      <c r="Q1703" s="89" t="s">
        <v>4844</v>
      </c>
      <c r="R1703" s="93" t="s">
        <v>2792</v>
      </c>
      <c r="S1703" s="89" t="s">
        <v>6974</v>
      </c>
      <c r="T1703" s="96" t="s">
        <v>9270</v>
      </c>
      <c r="U1703" s="94" t="s">
        <v>6978</v>
      </c>
      <c r="V1703" s="88"/>
      <c r="W1703" s="88"/>
      <c r="X1703" s="89" t="s">
        <v>1673</v>
      </c>
    </row>
    <row r="1704" spans="1:24" ht="15" customHeight="1">
      <c r="A1704" s="88" t="s">
        <v>136</v>
      </c>
      <c r="B1704" s="88" t="s">
        <v>135</v>
      </c>
      <c r="C1704" s="89">
        <v>2019</v>
      </c>
      <c r="D1704" s="90" t="s">
        <v>633</v>
      </c>
      <c r="E1704" s="89" t="s">
        <v>365</v>
      </c>
      <c r="F1704" s="89" t="s">
        <v>1676</v>
      </c>
      <c r="G1704" s="89">
        <v>100</v>
      </c>
      <c r="H1704" s="89" t="s">
        <v>224</v>
      </c>
      <c r="I1704" s="88"/>
      <c r="J1704" s="91">
        <v>37346</v>
      </c>
      <c r="K1704" s="89"/>
      <c r="L1704" s="92">
        <f>DATE(YEAR(J1704)-26,MONTH(J1704),DAY(J1705))</f>
        <v>27850</v>
      </c>
      <c r="M1704" s="89" t="s">
        <v>646</v>
      </c>
      <c r="N1704" s="88" t="s">
        <v>1674</v>
      </c>
      <c r="O1704" s="88"/>
      <c r="P1704" s="89" t="s">
        <v>224</v>
      </c>
      <c r="Q1704" s="89" t="s">
        <v>4845</v>
      </c>
      <c r="R1704" s="93" t="s">
        <v>1673</v>
      </c>
      <c r="S1704" s="89" t="s">
        <v>6974</v>
      </c>
      <c r="T1704" s="96" t="s">
        <v>9270</v>
      </c>
      <c r="U1704" s="94" t="s">
        <v>6978</v>
      </c>
      <c r="V1704" s="88"/>
      <c r="W1704" s="88"/>
      <c r="X1704" s="89" t="s">
        <v>1673</v>
      </c>
    </row>
    <row r="1705" spans="1:24" ht="15" customHeight="1">
      <c r="A1705" s="88" t="s">
        <v>136</v>
      </c>
      <c r="B1705" s="88" t="s">
        <v>135</v>
      </c>
      <c r="C1705" s="89">
        <v>2020</v>
      </c>
      <c r="D1705" s="90" t="s">
        <v>633</v>
      </c>
      <c r="E1705" s="89" t="s">
        <v>618</v>
      </c>
      <c r="F1705" s="89" t="s">
        <v>1676</v>
      </c>
      <c r="G1705" s="89">
        <v>100</v>
      </c>
      <c r="H1705" s="89" t="s">
        <v>224</v>
      </c>
      <c r="I1705" s="88"/>
      <c r="J1705" s="91">
        <v>37346</v>
      </c>
      <c r="K1705" s="89"/>
      <c r="L1705" s="92">
        <f>DATE(YEAR(J1705)-26,MONTH(J1705),DAY(J1706))</f>
        <v>27850</v>
      </c>
      <c r="M1705" s="89" t="s">
        <v>524</v>
      </c>
      <c r="N1705" s="88" t="s">
        <v>1674</v>
      </c>
      <c r="O1705" s="88"/>
      <c r="P1705" s="89" t="s">
        <v>224</v>
      </c>
      <c r="Q1705" s="89" t="s">
        <v>1673</v>
      </c>
      <c r="R1705" s="93" t="s">
        <v>1673</v>
      </c>
      <c r="S1705" s="89" t="s">
        <v>6974</v>
      </c>
      <c r="T1705" s="96" t="s">
        <v>9270</v>
      </c>
      <c r="U1705" s="94" t="s">
        <v>6978</v>
      </c>
      <c r="V1705" s="88"/>
      <c r="W1705" s="88"/>
      <c r="X1705" s="89" t="s">
        <v>1673</v>
      </c>
    </row>
    <row r="1706" spans="1:24" ht="15" customHeight="1">
      <c r="A1706" s="88" t="s">
        <v>136</v>
      </c>
      <c r="B1706" s="88" t="s">
        <v>135</v>
      </c>
      <c r="C1706" s="89">
        <v>2021</v>
      </c>
      <c r="D1706" s="90" t="s">
        <v>633</v>
      </c>
      <c r="E1706" s="89" t="s">
        <v>375</v>
      </c>
      <c r="F1706" s="89" t="s">
        <v>1676</v>
      </c>
      <c r="G1706" s="89">
        <v>600</v>
      </c>
      <c r="H1706" s="89" t="s">
        <v>224</v>
      </c>
      <c r="I1706" s="88"/>
      <c r="J1706" s="91">
        <v>37346</v>
      </c>
      <c r="K1706" s="89"/>
      <c r="L1706" s="92">
        <f>DATE(YEAR(J1706)-26,MONTH(J1706),DAY(J1707))</f>
        <v>27850</v>
      </c>
      <c r="M1706" s="89" t="s">
        <v>470</v>
      </c>
      <c r="N1706" s="88" t="s">
        <v>1674</v>
      </c>
      <c r="O1706" s="88"/>
      <c r="P1706" s="89" t="s">
        <v>224</v>
      </c>
      <c r="Q1706" s="89" t="s">
        <v>1673</v>
      </c>
      <c r="R1706" s="93" t="s">
        <v>2793</v>
      </c>
      <c r="S1706" s="89" t="s">
        <v>6974</v>
      </c>
      <c r="T1706" s="96" t="s">
        <v>9270</v>
      </c>
      <c r="U1706" s="94" t="s">
        <v>6978</v>
      </c>
      <c r="V1706" s="88"/>
      <c r="W1706" s="88"/>
      <c r="X1706" s="89" t="s">
        <v>1673</v>
      </c>
    </row>
    <row r="1707" spans="1:24" ht="15" customHeight="1">
      <c r="A1707" s="88" t="s">
        <v>136</v>
      </c>
      <c r="B1707" s="88" t="s">
        <v>135</v>
      </c>
      <c r="C1707" s="89">
        <v>2022</v>
      </c>
      <c r="D1707" s="90" t="s">
        <v>633</v>
      </c>
      <c r="E1707" s="89" t="s">
        <v>275</v>
      </c>
      <c r="F1707" s="89" t="s">
        <v>1676</v>
      </c>
      <c r="G1707" s="89">
        <v>100</v>
      </c>
      <c r="H1707" s="89" t="s">
        <v>224</v>
      </c>
      <c r="I1707" s="88"/>
      <c r="J1707" s="91">
        <v>37346</v>
      </c>
      <c r="K1707" s="89"/>
      <c r="L1707" s="92">
        <f>DATE(YEAR(J1707)-26,MONTH(J1707),DAY(J1708))</f>
        <v>27850</v>
      </c>
      <c r="M1707" s="89" t="s">
        <v>470</v>
      </c>
      <c r="N1707" s="88" t="s">
        <v>1674</v>
      </c>
      <c r="O1707" s="88"/>
      <c r="P1707" s="89" t="s">
        <v>224</v>
      </c>
      <c r="Q1707" s="89" t="s">
        <v>1673</v>
      </c>
      <c r="R1707" s="93" t="s">
        <v>1673</v>
      </c>
      <c r="S1707" s="89" t="s">
        <v>6974</v>
      </c>
      <c r="T1707" s="96" t="s">
        <v>9270</v>
      </c>
      <c r="U1707" s="94" t="s">
        <v>6978</v>
      </c>
      <c r="V1707" s="88"/>
      <c r="W1707" s="88"/>
      <c r="X1707" s="89" t="s">
        <v>1673</v>
      </c>
    </row>
    <row r="1708" spans="1:24" ht="15" customHeight="1">
      <c r="A1708" s="88" t="s">
        <v>136</v>
      </c>
      <c r="B1708" s="88" t="s">
        <v>135</v>
      </c>
      <c r="C1708" s="89">
        <v>2023</v>
      </c>
      <c r="D1708" s="90" t="s">
        <v>286</v>
      </c>
      <c r="E1708" s="89" t="s">
        <v>839</v>
      </c>
      <c r="F1708" s="89" t="s">
        <v>1675</v>
      </c>
      <c r="G1708" s="89">
        <v>16500</v>
      </c>
      <c r="H1708" s="89" t="s">
        <v>224</v>
      </c>
      <c r="I1708" s="88"/>
      <c r="J1708" s="91">
        <v>37346</v>
      </c>
      <c r="K1708" s="89"/>
      <c r="L1708" s="92">
        <f>DATE(YEAR(J1708)-26,MONTH(J1708),DAY(J1709))</f>
        <v>27850</v>
      </c>
      <c r="M1708" s="89" t="s">
        <v>151</v>
      </c>
      <c r="N1708" s="88" t="s">
        <v>1674</v>
      </c>
      <c r="O1708" s="88"/>
      <c r="P1708" s="89" t="s">
        <v>224</v>
      </c>
      <c r="Q1708" s="89" t="s">
        <v>4846</v>
      </c>
      <c r="R1708" s="93" t="s">
        <v>2794</v>
      </c>
      <c r="S1708" s="89" t="s">
        <v>6973</v>
      </c>
      <c r="T1708" s="96" t="s">
        <v>9270</v>
      </c>
      <c r="U1708" s="94" t="s">
        <v>6979</v>
      </c>
      <c r="V1708" s="88"/>
      <c r="W1708" s="88"/>
      <c r="X1708" s="89" t="s">
        <v>6498</v>
      </c>
    </row>
    <row r="1709" spans="1:24" ht="15" customHeight="1">
      <c r="A1709" s="88" t="s">
        <v>136</v>
      </c>
      <c r="B1709" s="88" t="s">
        <v>135</v>
      </c>
      <c r="C1709" s="89">
        <v>2024</v>
      </c>
      <c r="D1709" s="90" t="s">
        <v>286</v>
      </c>
      <c r="E1709" s="89" t="s">
        <v>145</v>
      </c>
      <c r="F1709" s="89" t="s">
        <v>1675</v>
      </c>
      <c r="G1709" s="89">
        <v>16500</v>
      </c>
      <c r="H1709" s="89" t="s">
        <v>224</v>
      </c>
      <c r="I1709" s="88"/>
      <c r="J1709" s="91">
        <v>37346</v>
      </c>
      <c r="K1709" s="89"/>
      <c r="L1709" s="92">
        <f>DATE(YEAR(J1709)-26,MONTH(J1709),DAY(J1710))</f>
        <v>27850</v>
      </c>
      <c r="M1709" s="89" t="s">
        <v>151</v>
      </c>
      <c r="N1709" s="88" t="s">
        <v>1674</v>
      </c>
      <c r="O1709" s="88"/>
      <c r="P1709" s="89" t="s">
        <v>224</v>
      </c>
      <c r="Q1709" s="89" t="s">
        <v>4847</v>
      </c>
      <c r="R1709" s="93" t="s">
        <v>2795</v>
      </c>
      <c r="S1709" s="89" t="s">
        <v>6973</v>
      </c>
      <c r="T1709" s="96" t="s">
        <v>9270</v>
      </c>
      <c r="U1709" s="94" t="s">
        <v>6979</v>
      </c>
      <c r="V1709" s="88"/>
      <c r="W1709" s="88"/>
      <c r="X1709" s="89" t="s">
        <v>6499</v>
      </c>
    </row>
    <row r="1710" spans="1:24" ht="15" customHeight="1">
      <c r="A1710" s="88" t="s">
        <v>136</v>
      </c>
      <c r="B1710" s="88" t="s">
        <v>135</v>
      </c>
      <c r="C1710" s="89">
        <v>2025</v>
      </c>
      <c r="D1710" s="90" t="s">
        <v>286</v>
      </c>
      <c r="E1710" s="89" t="s">
        <v>784</v>
      </c>
      <c r="F1710" s="89" t="s">
        <v>1675</v>
      </c>
      <c r="G1710" s="89">
        <v>16500</v>
      </c>
      <c r="H1710" s="89" t="s">
        <v>1660</v>
      </c>
      <c r="I1710" s="88"/>
      <c r="J1710" s="91">
        <v>37346</v>
      </c>
      <c r="K1710" s="89"/>
      <c r="L1710" s="92">
        <f>DATE(YEAR(J1710)-26,MONTH(J1710),DAY(J1711))</f>
        <v>27850</v>
      </c>
      <c r="M1710" s="89" t="s">
        <v>151</v>
      </c>
      <c r="N1710" s="88" t="s">
        <v>1674</v>
      </c>
      <c r="O1710" s="88"/>
      <c r="P1710" s="89" t="s">
        <v>1660</v>
      </c>
      <c r="Q1710" s="89" t="s">
        <v>4848</v>
      </c>
      <c r="R1710" s="93" t="s">
        <v>2796</v>
      </c>
      <c r="S1710" s="89" t="s">
        <v>6973</v>
      </c>
      <c r="T1710" s="96" t="s">
        <v>9270</v>
      </c>
      <c r="U1710" s="94" t="s">
        <v>6979</v>
      </c>
      <c r="V1710" s="88"/>
      <c r="W1710" s="88"/>
      <c r="X1710" s="89" t="s">
        <v>6500</v>
      </c>
    </row>
    <row r="1711" spans="1:24" ht="15" customHeight="1">
      <c r="A1711" s="88" t="s">
        <v>136</v>
      </c>
      <c r="B1711" s="88" t="s">
        <v>135</v>
      </c>
      <c r="C1711" s="89">
        <v>2026</v>
      </c>
      <c r="D1711" s="90" t="s">
        <v>286</v>
      </c>
      <c r="E1711" s="89" t="s">
        <v>398</v>
      </c>
      <c r="F1711" s="89" t="s">
        <v>1675</v>
      </c>
      <c r="G1711" s="89">
        <v>100</v>
      </c>
      <c r="H1711" s="89" t="s">
        <v>224</v>
      </c>
      <c r="I1711" s="88"/>
      <c r="J1711" s="91">
        <v>37346</v>
      </c>
      <c r="K1711" s="89"/>
      <c r="L1711" s="92">
        <f>DATE(YEAR(J1711)-26,MONTH(J1711),DAY(J1712))</f>
        <v>27850</v>
      </c>
      <c r="M1711" s="89" t="s">
        <v>151</v>
      </c>
      <c r="N1711" s="88" t="s">
        <v>1674</v>
      </c>
      <c r="O1711" s="88"/>
      <c r="P1711" s="89" t="s">
        <v>224</v>
      </c>
      <c r="Q1711" s="89" t="s">
        <v>1673</v>
      </c>
      <c r="R1711" s="93" t="s">
        <v>1673</v>
      </c>
      <c r="S1711" s="89" t="s">
        <v>6973</v>
      </c>
      <c r="T1711" s="96" t="s">
        <v>9270</v>
      </c>
      <c r="U1711" s="94" t="s">
        <v>6978</v>
      </c>
      <c r="V1711" s="88"/>
      <c r="W1711" s="88"/>
      <c r="X1711" s="89" t="s">
        <v>1673</v>
      </c>
    </row>
    <row r="1712" spans="1:24" ht="15" customHeight="1">
      <c r="A1712" s="88" t="s">
        <v>136</v>
      </c>
      <c r="B1712" s="88" t="s">
        <v>135</v>
      </c>
      <c r="C1712" s="89">
        <v>2027</v>
      </c>
      <c r="D1712" s="90" t="s">
        <v>286</v>
      </c>
      <c r="E1712" s="89" t="s">
        <v>528</v>
      </c>
      <c r="F1712" s="89" t="s">
        <v>1675</v>
      </c>
      <c r="G1712" s="89">
        <v>16000</v>
      </c>
      <c r="H1712" s="89" t="s">
        <v>224</v>
      </c>
      <c r="I1712" s="88"/>
      <c r="J1712" s="91">
        <v>37346</v>
      </c>
      <c r="K1712" s="89"/>
      <c r="L1712" s="92">
        <f>DATE(YEAR(J1712)-26,MONTH(J1712),DAY(J1713))</f>
        <v>27850</v>
      </c>
      <c r="M1712" s="89" t="s">
        <v>270</v>
      </c>
      <c r="N1712" s="88" t="s">
        <v>1674</v>
      </c>
      <c r="O1712" s="88"/>
      <c r="P1712" s="89" t="s">
        <v>224</v>
      </c>
      <c r="Q1712" s="89" t="s">
        <v>4849</v>
      </c>
      <c r="R1712" s="93" t="s">
        <v>2797</v>
      </c>
      <c r="S1712" s="89" t="s">
        <v>6973</v>
      </c>
      <c r="T1712" s="96" t="s">
        <v>9270</v>
      </c>
      <c r="U1712" s="94" t="s">
        <v>6978</v>
      </c>
      <c r="V1712" s="88"/>
      <c r="W1712" s="88"/>
      <c r="X1712" s="89" t="s">
        <v>6501</v>
      </c>
    </row>
    <row r="1713" spans="1:24" ht="15" customHeight="1">
      <c r="A1713" s="88" t="s">
        <v>136</v>
      </c>
      <c r="B1713" s="88" t="s">
        <v>135</v>
      </c>
      <c r="C1713" s="89">
        <v>2028</v>
      </c>
      <c r="D1713" s="90" t="s">
        <v>286</v>
      </c>
      <c r="E1713" s="89" t="s">
        <v>197</v>
      </c>
      <c r="F1713" s="89" t="s">
        <v>1675</v>
      </c>
      <c r="G1713" s="89">
        <v>27000</v>
      </c>
      <c r="H1713" s="89" t="s">
        <v>224</v>
      </c>
      <c r="I1713" s="88"/>
      <c r="J1713" s="91">
        <v>37346</v>
      </c>
      <c r="K1713" s="89"/>
      <c r="L1713" s="92">
        <f>DATE(YEAR(J1713)-26,MONTH(J1713),DAY(J1714))</f>
        <v>27850</v>
      </c>
      <c r="M1713" s="89" t="s">
        <v>270</v>
      </c>
      <c r="N1713" s="88" t="s">
        <v>1674</v>
      </c>
      <c r="O1713" s="88"/>
      <c r="P1713" s="89" t="s">
        <v>224</v>
      </c>
      <c r="Q1713" s="89" t="s">
        <v>4850</v>
      </c>
      <c r="R1713" s="93" t="s">
        <v>2798</v>
      </c>
      <c r="S1713" s="89" t="s">
        <v>6973</v>
      </c>
      <c r="T1713" s="96" t="s">
        <v>9270</v>
      </c>
      <c r="U1713" s="94" t="s">
        <v>6977</v>
      </c>
      <c r="V1713" s="88"/>
      <c r="W1713" s="88"/>
      <c r="X1713" s="89" t="s">
        <v>6502</v>
      </c>
    </row>
    <row r="1714" spans="1:24" ht="15" customHeight="1">
      <c r="A1714" s="88" t="s">
        <v>136</v>
      </c>
      <c r="B1714" s="88" t="s">
        <v>135</v>
      </c>
      <c r="C1714" s="89">
        <v>2029</v>
      </c>
      <c r="D1714" s="90" t="s">
        <v>286</v>
      </c>
      <c r="E1714" s="89" t="s">
        <v>838</v>
      </c>
      <c r="F1714" s="89" t="s">
        <v>1675</v>
      </c>
      <c r="G1714" s="89">
        <v>9500</v>
      </c>
      <c r="H1714" s="89" t="s">
        <v>224</v>
      </c>
      <c r="I1714" s="88"/>
      <c r="J1714" s="91">
        <v>37346</v>
      </c>
      <c r="K1714" s="89"/>
      <c r="L1714" s="92">
        <f>DATE(YEAR(J1714)-26,MONTH(J1714),DAY(J1715))</f>
        <v>27850</v>
      </c>
      <c r="M1714" s="89" t="s">
        <v>214</v>
      </c>
      <c r="N1714" s="88" t="s">
        <v>1674</v>
      </c>
      <c r="O1714" s="88"/>
      <c r="P1714" s="89" t="s">
        <v>224</v>
      </c>
      <c r="Q1714" s="89" t="s">
        <v>4851</v>
      </c>
      <c r="R1714" s="93" t="s">
        <v>2799</v>
      </c>
      <c r="S1714" s="89" t="s">
        <v>6973</v>
      </c>
      <c r="T1714" s="96" t="s">
        <v>9270</v>
      </c>
      <c r="U1714" s="94" t="s">
        <v>6978</v>
      </c>
      <c r="V1714" s="88"/>
      <c r="W1714" s="88"/>
      <c r="X1714" s="89" t="s">
        <v>6503</v>
      </c>
    </row>
    <row r="1715" spans="1:24" ht="15" customHeight="1">
      <c r="A1715" s="88" t="s">
        <v>136</v>
      </c>
      <c r="B1715" s="88" t="s">
        <v>135</v>
      </c>
      <c r="C1715" s="89">
        <v>2030</v>
      </c>
      <c r="D1715" s="90" t="s">
        <v>286</v>
      </c>
      <c r="E1715" s="89" t="s">
        <v>167</v>
      </c>
      <c r="F1715" s="89" t="s">
        <v>1675</v>
      </c>
      <c r="G1715" s="89">
        <v>16500</v>
      </c>
      <c r="H1715" s="89" t="s">
        <v>224</v>
      </c>
      <c r="I1715" s="88"/>
      <c r="J1715" s="91">
        <v>37346</v>
      </c>
      <c r="K1715" s="89"/>
      <c r="L1715" s="92">
        <f>DATE(YEAR(J1715)-26,MONTH(J1715),DAY(J1716))</f>
        <v>27850</v>
      </c>
      <c r="M1715" s="89" t="s">
        <v>214</v>
      </c>
      <c r="N1715" s="88" t="s">
        <v>1674</v>
      </c>
      <c r="O1715" s="88"/>
      <c r="P1715" s="89" t="s">
        <v>224</v>
      </c>
      <c r="Q1715" s="89" t="s">
        <v>4852</v>
      </c>
      <c r="R1715" s="93" t="s">
        <v>2800</v>
      </c>
      <c r="S1715" s="89" t="s">
        <v>6973</v>
      </c>
      <c r="T1715" s="96" t="s">
        <v>9270</v>
      </c>
      <c r="U1715" s="94" t="s">
        <v>6979</v>
      </c>
      <c r="V1715" s="88"/>
      <c r="W1715" s="88"/>
      <c r="X1715" s="89" t="s">
        <v>6504</v>
      </c>
    </row>
    <row r="1716" spans="1:24" ht="15" customHeight="1">
      <c r="A1716" s="88" t="s">
        <v>136</v>
      </c>
      <c r="B1716" s="88" t="s">
        <v>135</v>
      </c>
      <c r="C1716" s="89">
        <v>2031</v>
      </c>
      <c r="D1716" s="90" t="s">
        <v>286</v>
      </c>
      <c r="E1716" s="89" t="s">
        <v>837</v>
      </c>
      <c r="F1716" s="89" t="s">
        <v>1675</v>
      </c>
      <c r="G1716" s="89">
        <v>16500</v>
      </c>
      <c r="H1716" s="89" t="s">
        <v>224</v>
      </c>
      <c r="I1716" s="88"/>
      <c r="J1716" s="91">
        <v>37346</v>
      </c>
      <c r="K1716" s="89"/>
      <c r="L1716" s="92">
        <f>DATE(YEAR(J1716)-26,MONTH(J1716),DAY(J1717))</f>
        <v>27850</v>
      </c>
      <c r="M1716" s="89" t="s">
        <v>214</v>
      </c>
      <c r="N1716" s="88" t="s">
        <v>1674</v>
      </c>
      <c r="O1716" s="88"/>
      <c r="P1716" s="89" t="s">
        <v>224</v>
      </c>
      <c r="Q1716" s="89" t="s">
        <v>4853</v>
      </c>
      <c r="R1716" s="93" t="s">
        <v>2801</v>
      </c>
      <c r="S1716" s="89" t="s">
        <v>6973</v>
      </c>
      <c r="T1716" s="96" t="s">
        <v>9270</v>
      </c>
      <c r="U1716" s="94" t="s">
        <v>6979</v>
      </c>
      <c r="V1716" s="88"/>
      <c r="W1716" s="88"/>
      <c r="X1716" s="89" t="s">
        <v>6505</v>
      </c>
    </row>
    <row r="1717" spans="1:24" ht="15" customHeight="1">
      <c r="A1717" s="88" t="s">
        <v>136</v>
      </c>
      <c r="B1717" s="88" t="s">
        <v>135</v>
      </c>
      <c r="C1717" s="89">
        <v>2032</v>
      </c>
      <c r="D1717" s="90" t="s">
        <v>286</v>
      </c>
      <c r="E1717" s="89" t="s">
        <v>672</v>
      </c>
      <c r="F1717" s="89" t="s">
        <v>1675</v>
      </c>
      <c r="G1717" s="89">
        <v>15000</v>
      </c>
      <c r="H1717" s="89" t="s">
        <v>224</v>
      </c>
      <c r="I1717" s="88"/>
      <c r="J1717" s="91">
        <v>37346</v>
      </c>
      <c r="K1717" s="89"/>
      <c r="L1717" s="92">
        <f>DATE(YEAR(J1717)-26,MONTH(J1717),DAY(J1718))</f>
        <v>27850</v>
      </c>
      <c r="M1717" s="89" t="s">
        <v>524</v>
      </c>
      <c r="N1717" s="88" t="s">
        <v>1674</v>
      </c>
      <c r="O1717" s="88"/>
      <c r="P1717" s="89" t="s">
        <v>224</v>
      </c>
      <c r="Q1717" s="89" t="s">
        <v>4854</v>
      </c>
      <c r="R1717" s="93" t="s">
        <v>2802</v>
      </c>
      <c r="S1717" s="89" t="s">
        <v>6973</v>
      </c>
      <c r="T1717" s="96" t="s">
        <v>9270</v>
      </c>
      <c r="U1717" s="94" t="s">
        <v>6978</v>
      </c>
      <c r="V1717" s="88"/>
      <c r="W1717" s="88"/>
      <c r="X1717" s="89" t="s">
        <v>6506</v>
      </c>
    </row>
    <row r="1718" spans="1:24">
      <c r="A1718" s="88" t="s">
        <v>136</v>
      </c>
      <c r="B1718" s="88" t="s">
        <v>135</v>
      </c>
      <c r="C1718" s="89">
        <v>2033</v>
      </c>
      <c r="D1718" s="90" t="s">
        <v>286</v>
      </c>
      <c r="E1718" s="89" t="s">
        <v>836</v>
      </c>
      <c r="F1718" s="89" t="s">
        <v>1675</v>
      </c>
      <c r="G1718" s="89">
        <v>18500</v>
      </c>
      <c r="H1718" s="89" t="s">
        <v>224</v>
      </c>
      <c r="I1718" s="88"/>
      <c r="J1718" s="91">
        <v>37346</v>
      </c>
      <c r="K1718" s="89"/>
      <c r="L1718" s="92">
        <f>DATE(YEAR(J1718)-26,MONTH(J1718),DAY(J1719))</f>
        <v>27850</v>
      </c>
      <c r="M1718" s="89" t="s">
        <v>416</v>
      </c>
      <c r="N1718" s="88" t="s">
        <v>1674</v>
      </c>
      <c r="O1718" s="88"/>
      <c r="P1718" s="89" t="s">
        <v>224</v>
      </c>
      <c r="Q1718" s="89" t="s">
        <v>4791</v>
      </c>
      <c r="R1718" s="93" t="s">
        <v>2803</v>
      </c>
      <c r="S1718" s="89" t="s">
        <v>6973</v>
      </c>
      <c r="T1718" s="96" t="s">
        <v>9270</v>
      </c>
      <c r="U1718" s="94" t="s">
        <v>6977</v>
      </c>
      <c r="V1718" s="88"/>
      <c r="W1718" s="88"/>
      <c r="X1718" s="89" t="s">
        <v>6507</v>
      </c>
    </row>
    <row r="1719" spans="1:24">
      <c r="A1719" s="88" t="s">
        <v>136</v>
      </c>
      <c r="B1719" s="88" t="s">
        <v>135</v>
      </c>
      <c r="C1719" s="89">
        <v>2034</v>
      </c>
      <c r="D1719" s="90" t="s">
        <v>286</v>
      </c>
      <c r="E1719" s="89" t="s">
        <v>596</v>
      </c>
      <c r="F1719" s="89" t="s">
        <v>1675</v>
      </c>
      <c r="G1719" s="89">
        <v>22000</v>
      </c>
      <c r="H1719" s="89" t="s">
        <v>224</v>
      </c>
      <c r="I1719" s="88"/>
      <c r="J1719" s="91">
        <v>37346</v>
      </c>
      <c r="K1719" s="89"/>
      <c r="L1719" s="92">
        <f>DATE(YEAR(J1719)-26,MONTH(J1719),DAY(J1720))</f>
        <v>27850</v>
      </c>
      <c r="M1719" s="89" t="s">
        <v>324</v>
      </c>
      <c r="N1719" s="88" t="s">
        <v>1674</v>
      </c>
      <c r="O1719" s="88"/>
      <c r="P1719" s="89" t="s">
        <v>224</v>
      </c>
      <c r="Q1719" s="89" t="s">
        <v>4855</v>
      </c>
      <c r="R1719" s="93" t="s">
        <v>2804</v>
      </c>
      <c r="S1719" s="89" t="s">
        <v>6973</v>
      </c>
      <c r="T1719" s="96" t="s">
        <v>9270</v>
      </c>
      <c r="U1719" s="94" t="s">
        <v>6979</v>
      </c>
      <c r="V1719" s="88"/>
      <c r="W1719" s="88"/>
      <c r="X1719" s="89" t="s">
        <v>6508</v>
      </c>
    </row>
    <row r="1720" spans="1:24">
      <c r="A1720" s="88" t="s">
        <v>136</v>
      </c>
      <c r="B1720" s="88" t="s">
        <v>135</v>
      </c>
      <c r="C1720" s="89">
        <v>2035</v>
      </c>
      <c r="D1720" s="90" t="s">
        <v>633</v>
      </c>
      <c r="E1720" s="89" t="s">
        <v>149</v>
      </c>
      <c r="F1720" s="89" t="s">
        <v>1675</v>
      </c>
      <c r="G1720" s="89">
        <v>2700</v>
      </c>
      <c r="H1720" s="89" t="s">
        <v>224</v>
      </c>
      <c r="I1720" s="88"/>
      <c r="J1720" s="91">
        <v>37346</v>
      </c>
      <c r="K1720" s="89"/>
      <c r="L1720" s="92">
        <f>DATE(YEAR(J1720)-26,MONTH(J1720),DAY(J1721))</f>
        <v>27850</v>
      </c>
      <c r="M1720" s="89" t="s">
        <v>605</v>
      </c>
      <c r="N1720" s="88" t="s">
        <v>1674</v>
      </c>
      <c r="O1720" s="88"/>
      <c r="P1720" s="89" t="s">
        <v>224</v>
      </c>
      <c r="Q1720" s="89" t="s">
        <v>4856</v>
      </c>
      <c r="R1720" s="93" t="s">
        <v>1673</v>
      </c>
      <c r="S1720" s="89" t="s">
        <v>6974</v>
      </c>
      <c r="T1720" s="96" t="s">
        <v>9270</v>
      </c>
      <c r="U1720" s="94" t="s">
        <v>6978</v>
      </c>
      <c r="V1720" s="88"/>
      <c r="W1720" s="88"/>
      <c r="X1720" s="89" t="s">
        <v>6509</v>
      </c>
    </row>
    <row r="1721" spans="1:24">
      <c r="A1721" s="88" t="s">
        <v>136</v>
      </c>
      <c r="B1721" s="88" t="s">
        <v>135</v>
      </c>
      <c r="C1721" s="89">
        <v>2037</v>
      </c>
      <c r="D1721" s="90" t="s">
        <v>174</v>
      </c>
      <c r="E1721" s="89" t="s">
        <v>182</v>
      </c>
      <c r="F1721" s="89" t="s">
        <v>1675</v>
      </c>
      <c r="G1721" s="89">
        <v>34400</v>
      </c>
      <c r="H1721" s="89" t="s">
        <v>1661</v>
      </c>
      <c r="I1721" s="88"/>
      <c r="J1721" s="91">
        <v>37346</v>
      </c>
      <c r="K1721" s="89"/>
      <c r="L1721" s="92">
        <f>DATE(YEAR(J1721)-26,MONTH(J1721),DAY(J1722))</f>
        <v>27850</v>
      </c>
      <c r="M1721" s="89" t="s">
        <v>996</v>
      </c>
      <c r="N1721" s="88" t="s">
        <v>1674</v>
      </c>
      <c r="O1721" s="88"/>
      <c r="P1721" s="89" t="s">
        <v>1661</v>
      </c>
      <c r="Q1721" s="89" t="s">
        <v>4857</v>
      </c>
      <c r="R1721" s="93" t="s">
        <v>2805</v>
      </c>
      <c r="S1721" s="89" t="s">
        <v>6973</v>
      </c>
      <c r="T1721" s="96" t="s">
        <v>9270</v>
      </c>
      <c r="U1721" s="94" t="s">
        <v>6977</v>
      </c>
      <c r="V1721" s="88"/>
      <c r="W1721" s="88"/>
      <c r="X1721" s="89" t="s">
        <v>6510</v>
      </c>
    </row>
    <row r="1722" spans="1:24">
      <c r="A1722" s="88" t="s">
        <v>136</v>
      </c>
      <c r="B1722" s="88" t="s">
        <v>135</v>
      </c>
      <c r="C1722" s="89">
        <v>2038</v>
      </c>
      <c r="D1722" s="90" t="s">
        <v>174</v>
      </c>
      <c r="E1722" s="89" t="s">
        <v>145</v>
      </c>
      <c r="F1722" s="89" t="s">
        <v>1675</v>
      </c>
      <c r="G1722" s="89">
        <v>1100</v>
      </c>
      <c r="H1722" s="89" t="s">
        <v>1661</v>
      </c>
      <c r="I1722" s="88"/>
      <c r="J1722" s="91">
        <v>37346</v>
      </c>
      <c r="K1722" s="89"/>
      <c r="L1722" s="92">
        <f>DATE(YEAR(J1722)-26,MONTH(J1722),DAY(J1723))</f>
        <v>27850</v>
      </c>
      <c r="M1722" s="89" t="s">
        <v>996</v>
      </c>
      <c r="N1722" s="88" t="s">
        <v>1674</v>
      </c>
      <c r="O1722" s="88"/>
      <c r="P1722" s="89" t="s">
        <v>1661</v>
      </c>
      <c r="Q1722" s="89" t="s">
        <v>4858</v>
      </c>
      <c r="R1722" s="93" t="s">
        <v>2806</v>
      </c>
      <c r="S1722" s="89" t="s">
        <v>6973</v>
      </c>
      <c r="T1722" s="96" t="s">
        <v>9270</v>
      </c>
      <c r="U1722" s="94" t="s">
        <v>6977</v>
      </c>
      <c r="V1722" s="88"/>
      <c r="W1722" s="88"/>
      <c r="X1722" s="89" t="s">
        <v>1673</v>
      </c>
    </row>
    <row r="1723" spans="1:24">
      <c r="A1723" s="88" t="s">
        <v>136</v>
      </c>
      <c r="B1723" s="88" t="s">
        <v>135</v>
      </c>
      <c r="C1723" s="89">
        <v>2039</v>
      </c>
      <c r="D1723" s="90" t="s">
        <v>174</v>
      </c>
      <c r="E1723" s="89" t="s">
        <v>324</v>
      </c>
      <c r="F1723" s="89" t="s">
        <v>1675</v>
      </c>
      <c r="G1723" s="89">
        <v>1500</v>
      </c>
      <c r="H1723" s="89" t="s">
        <v>1661</v>
      </c>
      <c r="I1723" s="88"/>
      <c r="J1723" s="91">
        <v>37346</v>
      </c>
      <c r="K1723" s="89"/>
      <c r="L1723" s="92">
        <f>DATE(YEAR(J1723)-26,MONTH(J1723),DAY(J1724))</f>
        <v>27850</v>
      </c>
      <c r="M1723" s="89" t="s">
        <v>996</v>
      </c>
      <c r="N1723" s="88" t="s">
        <v>1674</v>
      </c>
      <c r="O1723" s="88"/>
      <c r="P1723" s="89" t="s">
        <v>1661</v>
      </c>
      <c r="Q1723" s="89" t="s">
        <v>1673</v>
      </c>
      <c r="R1723" s="93" t="s">
        <v>1673</v>
      </c>
      <c r="S1723" s="89" t="s">
        <v>6973</v>
      </c>
      <c r="T1723" s="96" t="s">
        <v>9270</v>
      </c>
      <c r="U1723" s="94" t="s">
        <v>6977</v>
      </c>
      <c r="V1723" s="88"/>
      <c r="W1723" s="88"/>
      <c r="X1723" s="89" t="s">
        <v>1673</v>
      </c>
    </row>
    <row r="1724" spans="1:24">
      <c r="A1724" s="88" t="s">
        <v>136</v>
      </c>
      <c r="B1724" s="88" t="s">
        <v>135</v>
      </c>
      <c r="C1724" s="89">
        <v>2040</v>
      </c>
      <c r="D1724" s="90" t="s">
        <v>174</v>
      </c>
      <c r="E1724" s="89" t="s">
        <v>256</v>
      </c>
      <c r="F1724" s="89" t="s">
        <v>1675</v>
      </c>
      <c r="G1724" s="89">
        <v>5200</v>
      </c>
      <c r="H1724" s="89" t="s">
        <v>1661</v>
      </c>
      <c r="I1724" s="88"/>
      <c r="J1724" s="91">
        <v>37346</v>
      </c>
      <c r="K1724" s="89"/>
      <c r="L1724" s="92">
        <f>DATE(YEAR(J1724)-26,MONTH(J1724),DAY(J1725))</f>
        <v>27850</v>
      </c>
      <c r="M1724" s="89" t="s">
        <v>996</v>
      </c>
      <c r="N1724" s="88" t="s">
        <v>1674</v>
      </c>
      <c r="O1724" s="88"/>
      <c r="P1724" s="89" t="s">
        <v>1661</v>
      </c>
      <c r="Q1724" s="89" t="s">
        <v>4859</v>
      </c>
      <c r="R1724" s="93" t="s">
        <v>2807</v>
      </c>
      <c r="S1724" s="89" t="s">
        <v>6973</v>
      </c>
      <c r="T1724" s="96" t="s">
        <v>9270</v>
      </c>
      <c r="U1724" s="94" t="s">
        <v>6977</v>
      </c>
      <c r="V1724" s="88"/>
      <c r="W1724" s="88"/>
      <c r="X1724" s="89" t="s">
        <v>1673</v>
      </c>
    </row>
    <row r="1725" spans="1:24">
      <c r="A1725" s="88" t="s">
        <v>136</v>
      </c>
      <c r="B1725" s="88" t="s">
        <v>135</v>
      </c>
      <c r="C1725" s="89">
        <v>2042</v>
      </c>
      <c r="D1725" s="90" t="s">
        <v>286</v>
      </c>
      <c r="E1725" s="89" t="s">
        <v>225</v>
      </c>
      <c r="F1725" s="89" t="s">
        <v>1675</v>
      </c>
      <c r="G1725" s="89">
        <v>5500</v>
      </c>
      <c r="H1725" s="89" t="s">
        <v>1661</v>
      </c>
      <c r="I1725" s="88"/>
      <c r="J1725" s="91">
        <v>37346</v>
      </c>
      <c r="K1725" s="89"/>
      <c r="L1725" s="92">
        <f>DATE(YEAR(J1725)-26,MONTH(J1725),DAY(J1726))</f>
        <v>27850</v>
      </c>
      <c r="M1725" s="89" t="s">
        <v>698</v>
      </c>
      <c r="N1725" s="88" t="s">
        <v>1674</v>
      </c>
      <c r="O1725" s="88"/>
      <c r="P1725" s="89" t="s">
        <v>1661</v>
      </c>
      <c r="Q1725" s="89" t="s">
        <v>4860</v>
      </c>
      <c r="R1725" s="93" t="s">
        <v>2808</v>
      </c>
      <c r="S1725" s="89" t="s">
        <v>6973</v>
      </c>
      <c r="T1725" s="96" t="s">
        <v>9270</v>
      </c>
      <c r="U1725" s="94" t="s">
        <v>6978</v>
      </c>
      <c r="V1725" s="88"/>
      <c r="W1725" s="88"/>
      <c r="X1725" s="89" t="s">
        <v>6511</v>
      </c>
    </row>
    <row r="1726" spans="1:24">
      <c r="A1726" s="88" t="s">
        <v>136</v>
      </c>
      <c r="B1726" s="88" t="s">
        <v>135</v>
      </c>
      <c r="C1726" s="89">
        <v>2043</v>
      </c>
      <c r="D1726" s="90" t="s">
        <v>286</v>
      </c>
      <c r="E1726" s="89" t="s">
        <v>182</v>
      </c>
      <c r="F1726" s="89" t="s">
        <v>1675</v>
      </c>
      <c r="G1726" s="89">
        <v>500</v>
      </c>
      <c r="H1726" s="89" t="s">
        <v>224</v>
      </c>
      <c r="I1726" s="88"/>
      <c r="J1726" s="91">
        <v>37346</v>
      </c>
      <c r="K1726" s="89"/>
      <c r="L1726" s="92">
        <f>DATE(YEAR(J1726)-26,MONTH(J1726),DAY(J1727))</f>
        <v>27850</v>
      </c>
      <c r="M1726" s="89" t="s">
        <v>506</v>
      </c>
      <c r="N1726" s="88" t="s">
        <v>1674</v>
      </c>
      <c r="O1726" s="88"/>
      <c r="P1726" s="89" t="s">
        <v>224</v>
      </c>
      <c r="Q1726" s="89" t="s">
        <v>1673</v>
      </c>
      <c r="R1726" s="93" t="s">
        <v>1673</v>
      </c>
      <c r="S1726" s="89" t="s">
        <v>6973</v>
      </c>
      <c r="T1726" s="96" t="s">
        <v>9270</v>
      </c>
      <c r="U1726" s="94" t="s">
        <v>6978</v>
      </c>
      <c r="V1726" s="88"/>
      <c r="W1726" s="88"/>
      <c r="X1726" s="89" t="s">
        <v>1673</v>
      </c>
    </row>
    <row r="1727" spans="1:24">
      <c r="A1727" s="88" t="s">
        <v>136</v>
      </c>
      <c r="B1727" s="88" t="s">
        <v>135</v>
      </c>
      <c r="C1727" s="89">
        <v>2044</v>
      </c>
      <c r="D1727" s="90" t="s">
        <v>467</v>
      </c>
      <c r="E1727" s="89" t="s">
        <v>333</v>
      </c>
      <c r="F1727" s="89" t="s">
        <v>1676</v>
      </c>
      <c r="G1727" s="89">
        <v>500</v>
      </c>
      <c r="H1727" s="89" t="s">
        <v>224</v>
      </c>
      <c r="I1727" s="88"/>
      <c r="J1727" s="91">
        <v>37346</v>
      </c>
      <c r="K1727" s="89"/>
      <c r="L1727" s="92">
        <f>DATE(YEAR(J1727)-26,MONTH(J1727),DAY(J1728))</f>
        <v>27850</v>
      </c>
      <c r="M1727" s="89" t="s">
        <v>256</v>
      </c>
      <c r="N1727" s="88" t="s">
        <v>1674</v>
      </c>
      <c r="O1727" s="88"/>
      <c r="P1727" s="89" t="s">
        <v>224</v>
      </c>
      <c r="Q1727" s="89" t="s">
        <v>4824</v>
      </c>
      <c r="R1727" s="93" t="s">
        <v>2809</v>
      </c>
      <c r="S1727" s="89" t="s">
        <v>6973</v>
      </c>
      <c r="T1727" s="96" t="s">
        <v>9270</v>
      </c>
      <c r="U1727" s="94" t="s">
        <v>6978</v>
      </c>
      <c r="V1727" s="88"/>
      <c r="W1727" s="88"/>
      <c r="X1727" s="89" t="s">
        <v>1673</v>
      </c>
    </row>
    <row r="1728" spans="1:24">
      <c r="A1728" s="88" t="s">
        <v>136</v>
      </c>
      <c r="B1728" s="88" t="s">
        <v>135</v>
      </c>
      <c r="C1728" s="89">
        <v>2045</v>
      </c>
      <c r="D1728" s="90" t="s">
        <v>286</v>
      </c>
      <c r="E1728" s="89" t="s">
        <v>313</v>
      </c>
      <c r="F1728" s="89" t="s">
        <v>1676</v>
      </c>
      <c r="G1728" s="89">
        <v>500</v>
      </c>
      <c r="H1728" s="89" t="s">
        <v>224</v>
      </c>
      <c r="I1728" s="88"/>
      <c r="J1728" s="91">
        <v>37346</v>
      </c>
      <c r="K1728" s="89"/>
      <c r="L1728" s="92">
        <f>DATE(YEAR(J1728)-26,MONTH(J1728),DAY(J1729))</f>
        <v>27850</v>
      </c>
      <c r="M1728" s="89" t="s">
        <v>837</v>
      </c>
      <c r="N1728" s="88" t="s">
        <v>1674</v>
      </c>
      <c r="O1728" s="88"/>
      <c r="P1728" s="89" t="s">
        <v>224</v>
      </c>
      <c r="Q1728" s="89" t="s">
        <v>4853</v>
      </c>
      <c r="R1728" s="93" t="s">
        <v>2810</v>
      </c>
      <c r="S1728" s="89" t="s">
        <v>6973</v>
      </c>
      <c r="T1728" s="96" t="s">
        <v>9270</v>
      </c>
      <c r="U1728" s="94" t="s">
        <v>6978</v>
      </c>
      <c r="V1728" s="88"/>
      <c r="W1728" s="88"/>
      <c r="X1728" s="89" t="s">
        <v>1673</v>
      </c>
    </row>
    <row r="1729" spans="1:24">
      <c r="A1729" s="88" t="s">
        <v>136</v>
      </c>
      <c r="B1729" s="88" t="s">
        <v>135</v>
      </c>
      <c r="C1729" s="89">
        <v>2046</v>
      </c>
      <c r="D1729" s="90" t="s">
        <v>286</v>
      </c>
      <c r="E1729" s="89" t="s">
        <v>835</v>
      </c>
      <c r="F1729" s="89" t="s">
        <v>1676</v>
      </c>
      <c r="G1729" s="89">
        <v>500</v>
      </c>
      <c r="H1729" s="89" t="s">
        <v>224</v>
      </c>
      <c r="I1729" s="88"/>
      <c r="J1729" s="91">
        <v>37346</v>
      </c>
      <c r="K1729" s="89"/>
      <c r="L1729" s="92">
        <f>DATE(YEAR(J1729)-26,MONTH(J1729),DAY(J1730))</f>
        <v>27850</v>
      </c>
      <c r="M1729" s="89" t="s">
        <v>838</v>
      </c>
      <c r="N1729" s="88" t="s">
        <v>1674</v>
      </c>
      <c r="O1729" s="88"/>
      <c r="P1729" s="89" t="s">
        <v>224</v>
      </c>
      <c r="Q1729" s="89" t="s">
        <v>4851</v>
      </c>
      <c r="R1729" s="93" t="s">
        <v>2811</v>
      </c>
      <c r="S1729" s="89" t="s">
        <v>6973</v>
      </c>
      <c r="T1729" s="96" t="s">
        <v>9270</v>
      </c>
      <c r="U1729" s="94" t="s">
        <v>6978</v>
      </c>
      <c r="V1729" s="88"/>
      <c r="W1729" s="88"/>
      <c r="X1729" s="89" t="s">
        <v>1673</v>
      </c>
    </row>
    <row r="1730" spans="1:24">
      <c r="A1730" s="88" t="s">
        <v>136</v>
      </c>
      <c r="B1730" s="88" t="s">
        <v>135</v>
      </c>
      <c r="C1730" s="89">
        <v>2047</v>
      </c>
      <c r="D1730" s="90" t="s">
        <v>286</v>
      </c>
      <c r="E1730" s="89" t="s">
        <v>754</v>
      </c>
      <c r="F1730" s="89" t="s">
        <v>1676</v>
      </c>
      <c r="G1730" s="89">
        <v>500</v>
      </c>
      <c r="H1730" s="89" t="s">
        <v>224</v>
      </c>
      <c r="I1730" s="88"/>
      <c r="J1730" s="91">
        <v>37346</v>
      </c>
      <c r="K1730" s="89"/>
      <c r="L1730" s="92">
        <f>DATE(YEAR(J1730)-26,MONTH(J1730),DAY(J1731))</f>
        <v>27850</v>
      </c>
      <c r="M1730" s="89" t="s">
        <v>167</v>
      </c>
      <c r="N1730" s="88" t="s">
        <v>1674</v>
      </c>
      <c r="O1730" s="88"/>
      <c r="P1730" s="89" t="s">
        <v>224</v>
      </c>
      <c r="Q1730" s="89" t="s">
        <v>4852</v>
      </c>
      <c r="R1730" s="93" t="s">
        <v>2812</v>
      </c>
      <c r="S1730" s="89" t="s">
        <v>6973</v>
      </c>
      <c r="T1730" s="96" t="s">
        <v>9270</v>
      </c>
      <c r="U1730" s="94" t="s">
        <v>6978</v>
      </c>
      <c r="V1730" s="88"/>
      <c r="W1730" s="88"/>
      <c r="X1730" s="89" t="s">
        <v>1673</v>
      </c>
    </row>
    <row r="1731" spans="1:24">
      <c r="A1731" s="88" t="s">
        <v>136</v>
      </c>
      <c r="B1731" s="88" t="s">
        <v>135</v>
      </c>
      <c r="C1731" s="89">
        <v>2048</v>
      </c>
      <c r="D1731" s="90" t="s">
        <v>286</v>
      </c>
      <c r="E1731" s="89" t="s">
        <v>294</v>
      </c>
      <c r="F1731" s="89" t="s">
        <v>1676</v>
      </c>
      <c r="G1731" s="89">
        <v>100</v>
      </c>
      <c r="H1731" s="89" t="s">
        <v>224</v>
      </c>
      <c r="I1731" s="88"/>
      <c r="J1731" s="91">
        <v>37346</v>
      </c>
      <c r="K1731" s="89"/>
      <c r="L1731" s="92">
        <f>DATE(YEAR(J1731)-26,MONTH(J1731),DAY(J1732))</f>
        <v>27850</v>
      </c>
      <c r="M1731" s="89" t="s">
        <v>524</v>
      </c>
      <c r="N1731" s="88" t="s">
        <v>1674</v>
      </c>
      <c r="O1731" s="88"/>
      <c r="P1731" s="89" t="s">
        <v>224</v>
      </c>
      <c r="Q1731" s="89" t="s">
        <v>4854</v>
      </c>
      <c r="R1731" s="93" t="s">
        <v>1673</v>
      </c>
      <c r="S1731" s="89" t="s">
        <v>6973</v>
      </c>
      <c r="T1731" s="96" t="s">
        <v>9270</v>
      </c>
      <c r="U1731" s="94" t="s">
        <v>6978</v>
      </c>
      <c r="V1731" s="88"/>
      <c r="W1731" s="88"/>
      <c r="X1731" s="89" t="s">
        <v>1673</v>
      </c>
    </row>
    <row r="1732" spans="1:24">
      <c r="A1732" s="88" t="s">
        <v>136</v>
      </c>
      <c r="B1732" s="88" t="s">
        <v>135</v>
      </c>
      <c r="C1732" s="89">
        <v>2049</v>
      </c>
      <c r="D1732" s="90" t="s">
        <v>286</v>
      </c>
      <c r="E1732" s="89" t="s">
        <v>282</v>
      </c>
      <c r="F1732" s="89" t="s">
        <v>1676</v>
      </c>
      <c r="G1732" s="89">
        <v>500</v>
      </c>
      <c r="H1732" s="89" t="s">
        <v>224</v>
      </c>
      <c r="I1732" s="88"/>
      <c r="J1732" s="91">
        <v>37346</v>
      </c>
      <c r="K1732" s="89"/>
      <c r="L1732" s="92">
        <f>DATE(YEAR(J1732)-26,MONTH(J1732),DAY(J1733))</f>
        <v>27850</v>
      </c>
      <c r="M1732" s="89" t="s">
        <v>410</v>
      </c>
      <c r="N1732" s="88" t="s">
        <v>1674</v>
      </c>
      <c r="O1732" s="88"/>
      <c r="P1732" s="89" t="s">
        <v>224</v>
      </c>
      <c r="Q1732" s="89" t="s">
        <v>4840</v>
      </c>
      <c r="R1732" s="93" t="s">
        <v>2813</v>
      </c>
      <c r="S1732" s="89" t="s">
        <v>6973</v>
      </c>
      <c r="T1732" s="96" t="s">
        <v>9270</v>
      </c>
      <c r="U1732" s="94" t="s">
        <v>6978</v>
      </c>
      <c r="V1732" s="88"/>
      <c r="W1732" s="88"/>
      <c r="X1732" s="89" t="s">
        <v>1673</v>
      </c>
    </row>
    <row r="1733" spans="1:24">
      <c r="A1733" s="88" t="s">
        <v>136</v>
      </c>
      <c r="B1733" s="88" t="s">
        <v>135</v>
      </c>
      <c r="C1733" s="89">
        <v>2050</v>
      </c>
      <c r="D1733" s="90" t="s">
        <v>286</v>
      </c>
      <c r="E1733" s="89" t="s">
        <v>190</v>
      </c>
      <c r="F1733" s="89" t="s">
        <v>1676</v>
      </c>
      <c r="G1733" s="89">
        <v>18000</v>
      </c>
      <c r="H1733" s="89" t="s">
        <v>224</v>
      </c>
      <c r="I1733" s="88"/>
      <c r="J1733" s="91">
        <v>37346</v>
      </c>
      <c r="K1733" s="89"/>
      <c r="L1733" s="92">
        <f>DATE(YEAR(J1733)-26,MONTH(J1733),DAY(J1734))</f>
        <v>27850</v>
      </c>
      <c r="M1733" s="89" t="s">
        <v>207</v>
      </c>
      <c r="N1733" s="88" t="s">
        <v>1674</v>
      </c>
      <c r="O1733" s="88"/>
      <c r="P1733" s="89" t="s">
        <v>224</v>
      </c>
      <c r="Q1733" s="89" t="s">
        <v>4839</v>
      </c>
      <c r="R1733" s="93" t="s">
        <v>2814</v>
      </c>
      <c r="S1733" s="89" t="s">
        <v>6973</v>
      </c>
      <c r="T1733" s="96" t="s">
        <v>9270</v>
      </c>
      <c r="U1733" s="94" t="s">
        <v>6979</v>
      </c>
      <c r="V1733" s="88"/>
      <c r="W1733" s="88"/>
      <c r="X1733" s="89" t="s">
        <v>6512</v>
      </c>
    </row>
    <row r="1734" spans="1:24">
      <c r="A1734" s="88" t="s">
        <v>136</v>
      </c>
      <c r="B1734" s="88" t="s">
        <v>135</v>
      </c>
      <c r="C1734" s="89">
        <v>2051</v>
      </c>
      <c r="D1734" s="90" t="s">
        <v>286</v>
      </c>
      <c r="E1734" s="89" t="s">
        <v>490</v>
      </c>
      <c r="F1734" s="89" t="s">
        <v>1676</v>
      </c>
      <c r="G1734" s="89">
        <v>500</v>
      </c>
      <c r="H1734" s="89" t="s">
        <v>224</v>
      </c>
      <c r="I1734" s="88"/>
      <c r="J1734" s="91">
        <v>37346</v>
      </c>
      <c r="K1734" s="89"/>
      <c r="L1734" s="92">
        <f>DATE(YEAR(J1734)-26,MONTH(J1734),DAY(J1735))</f>
        <v>27850</v>
      </c>
      <c r="M1734" s="89" t="s">
        <v>145</v>
      </c>
      <c r="N1734" s="88" t="s">
        <v>1674</v>
      </c>
      <c r="O1734" s="88"/>
      <c r="P1734" s="89" t="s">
        <v>224</v>
      </c>
      <c r="Q1734" s="89" t="s">
        <v>4848</v>
      </c>
      <c r="R1734" s="93" t="s">
        <v>2815</v>
      </c>
      <c r="S1734" s="89" t="s">
        <v>6973</v>
      </c>
      <c r="T1734" s="96" t="s">
        <v>9270</v>
      </c>
      <c r="U1734" s="94" t="s">
        <v>6978</v>
      </c>
      <c r="V1734" s="88"/>
      <c r="W1734" s="88"/>
      <c r="X1734" s="89" t="s">
        <v>1673</v>
      </c>
    </row>
    <row r="1735" spans="1:24">
      <c r="A1735" s="88" t="s">
        <v>136</v>
      </c>
      <c r="B1735" s="88" t="s">
        <v>135</v>
      </c>
      <c r="C1735" s="89">
        <v>2052</v>
      </c>
      <c r="D1735" s="90" t="s">
        <v>286</v>
      </c>
      <c r="E1735" s="89" t="s">
        <v>707</v>
      </c>
      <c r="F1735" s="89" t="s">
        <v>1676</v>
      </c>
      <c r="G1735" s="89">
        <v>500</v>
      </c>
      <c r="H1735" s="89" t="s">
        <v>224</v>
      </c>
      <c r="I1735" s="88"/>
      <c r="J1735" s="91">
        <v>37346</v>
      </c>
      <c r="K1735" s="89"/>
      <c r="L1735" s="92">
        <f>DATE(YEAR(J1735)-26,MONTH(J1735),DAY(J1736))</f>
        <v>27850</v>
      </c>
      <c r="M1735" s="89" t="s">
        <v>784</v>
      </c>
      <c r="N1735" s="88" t="s">
        <v>1674</v>
      </c>
      <c r="O1735" s="88"/>
      <c r="P1735" s="89" t="s">
        <v>224</v>
      </c>
      <c r="Q1735" s="89" t="s">
        <v>4848</v>
      </c>
      <c r="R1735" s="93" t="s">
        <v>2816</v>
      </c>
      <c r="S1735" s="89" t="s">
        <v>6973</v>
      </c>
      <c r="T1735" s="96" t="s">
        <v>9270</v>
      </c>
      <c r="U1735" s="94" t="s">
        <v>6978</v>
      </c>
      <c r="V1735" s="88"/>
      <c r="W1735" s="88"/>
      <c r="X1735" s="89" t="s">
        <v>1673</v>
      </c>
    </row>
    <row r="1736" spans="1:24">
      <c r="A1736" s="88" t="s">
        <v>136</v>
      </c>
      <c r="B1736" s="88" t="s">
        <v>135</v>
      </c>
      <c r="C1736" s="89">
        <v>2053</v>
      </c>
      <c r="D1736" s="90" t="s">
        <v>286</v>
      </c>
      <c r="E1736" s="89" t="s">
        <v>834</v>
      </c>
      <c r="F1736" s="89" t="s">
        <v>1676</v>
      </c>
      <c r="G1736" s="89">
        <v>100</v>
      </c>
      <c r="H1736" s="89" t="s">
        <v>224</v>
      </c>
      <c r="I1736" s="88"/>
      <c r="J1736" s="91">
        <v>37346</v>
      </c>
      <c r="K1736" s="89"/>
      <c r="L1736" s="92">
        <f>DATE(YEAR(J1736)-26,MONTH(J1736),DAY(J1737))</f>
        <v>27850</v>
      </c>
      <c r="M1736" s="89" t="s">
        <v>398</v>
      </c>
      <c r="N1736" s="88" t="s">
        <v>1674</v>
      </c>
      <c r="O1736" s="88"/>
      <c r="P1736" s="89" t="s">
        <v>224</v>
      </c>
      <c r="Q1736" s="89" t="s">
        <v>1673</v>
      </c>
      <c r="R1736" s="93" t="s">
        <v>1673</v>
      </c>
      <c r="S1736" s="89" t="s">
        <v>6973</v>
      </c>
      <c r="T1736" s="96" t="s">
        <v>9270</v>
      </c>
      <c r="U1736" s="94" t="s">
        <v>6978</v>
      </c>
      <c r="V1736" s="88"/>
      <c r="W1736" s="88"/>
      <c r="X1736" s="89" t="s">
        <v>1673</v>
      </c>
    </row>
    <row r="1737" spans="1:24">
      <c r="A1737" s="88" t="s">
        <v>136</v>
      </c>
      <c r="B1737" s="88" t="s">
        <v>135</v>
      </c>
      <c r="C1737" s="89">
        <v>2054</v>
      </c>
      <c r="D1737" s="90" t="s">
        <v>286</v>
      </c>
      <c r="E1737" s="89" t="s">
        <v>575</v>
      </c>
      <c r="F1737" s="89" t="s">
        <v>1676</v>
      </c>
      <c r="G1737" s="89">
        <v>500</v>
      </c>
      <c r="H1737" s="89" t="s">
        <v>224</v>
      </c>
      <c r="I1737" s="88"/>
      <c r="J1737" s="91">
        <v>37346</v>
      </c>
      <c r="K1737" s="89"/>
      <c r="L1737" s="92">
        <f>DATE(YEAR(J1737)-26,MONTH(J1737),DAY(J1738))</f>
        <v>27850</v>
      </c>
      <c r="M1737" s="89" t="s">
        <v>528</v>
      </c>
      <c r="N1737" s="88" t="s">
        <v>1674</v>
      </c>
      <c r="O1737" s="88"/>
      <c r="P1737" s="89" t="s">
        <v>224</v>
      </c>
      <c r="Q1737" s="89" t="s">
        <v>4861</v>
      </c>
      <c r="R1737" s="93" t="s">
        <v>2817</v>
      </c>
      <c r="S1737" s="89" t="s">
        <v>6973</v>
      </c>
      <c r="T1737" s="96" t="s">
        <v>9270</v>
      </c>
      <c r="U1737" s="94" t="s">
        <v>6978</v>
      </c>
      <c r="V1737" s="88"/>
      <c r="W1737" s="88"/>
      <c r="X1737" s="89" t="s">
        <v>1673</v>
      </c>
    </row>
    <row r="1738" spans="1:24">
      <c r="A1738" s="88" t="s">
        <v>136</v>
      </c>
      <c r="B1738" s="88" t="s">
        <v>135</v>
      </c>
      <c r="C1738" s="89">
        <v>2055</v>
      </c>
      <c r="D1738" s="90" t="s">
        <v>286</v>
      </c>
      <c r="E1738" s="89" t="s">
        <v>333</v>
      </c>
      <c r="F1738" s="89" t="s">
        <v>1676</v>
      </c>
      <c r="G1738" s="89">
        <v>100</v>
      </c>
      <c r="H1738" s="89" t="s">
        <v>224</v>
      </c>
      <c r="I1738" s="88"/>
      <c r="J1738" s="91">
        <v>37346</v>
      </c>
      <c r="K1738" s="89"/>
      <c r="L1738" s="92">
        <f>DATE(YEAR(J1738)-26,MONTH(J1738),DAY(J1739))</f>
        <v>27850</v>
      </c>
      <c r="M1738" s="89" t="s">
        <v>197</v>
      </c>
      <c r="N1738" s="88" t="s">
        <v>1674</v>
      </c>
      <c r="O1738" s="88"/>
      <c r="P1738" s="89" t="s">
        <v>224</v>
      </c>
      <c r="Q1738" s="89" t="s">
        <v>4850</v>
      </c>
      <c r="R1738" s="93" t="s">
        <v>1673</v>
      </c>
      <c r="S1738" s="89" t="s">
        <v>6973</v>
      </c>
      <c r="T1738" s="96" t="s">
        <v>9270</v>
      </c>
      <c r="U1738" s="94" t="s">
        <v>6978</v>
      </c>
      <c r="V1738" s="88"/>
      <c r="W1738" s="88"/>
      <c r="X1738" s="89" t="s">
        <v>1673</v>
      </c>
    </row>
    <row r="1739" spans="1:24">
      <c r="A1739" s="88" t="s">
        <v>136</v>
      </c>
      <c r="B1739" s="88" t="s">
        <v>135</v>
      </c>
      <c r="C1739" s="89">
        <v>2056</v>
      </c>
      <c r="D1739" s="90" t="s">
        <v>286</v>
      </c>
      <c r="E1739" s="89" t="s">
        <v>294</v>
      </c>
      <c r="F1739" s="89" t="s">
        <v>1676</v>
      </c>
      <c r="G1739" s="89">
        <v>100</v>
      </c>
      <c r="H1739" s="89" t="s">
        <v>224</v>
      </c>
      <c r="I1739" s="88"/>
      <c r="J1739" s="91">
        <v>37346</v>
      </c>
      <c r="K1739" s="89"/>
      <c r="L1739" s="92">
        <f>DATE(YEAR(J1739)-26,MONTH(J1739),DAY(J1740))</f>
        <v>27850</v>
      </c>
      <c r="M1739" s="89" t="s">
        <v>499</v>
      </c>
      <c r="N1739" s="88" t="s">
        <v>1674</v>
      </c>
      <c r="O1739" s="88"/>
      <c r="P1739" s="89" t="s">
        <v>224</v>
      </c>
      <c r="Q1739" s="89" t="s">
        <v>4862</v>
      </c>
      <c r="R1739" s="93" t="s">
        <v>1673</v>
      </c>
      <c r="S1739" s="89" t="s">
        <v>6973</v>
      </c>
      <c r="T1739" s="96" t="s">
        <v>9270</v>
      </c>
      <c r="U1739" s="94" t="s">
        <v>6978</v>
      </c>
      <c r="V1739" s="88"/>
      <c r="W1739" s="88"/>
      <c r="X1739" s="89" t="s">
        <v>1673</v>
      </c>
    </row>
    <row r="1740" spans="1:24">
      <c r="A1740" s="88" t="s">
        <v>136</v>
      </c>
      <c r="B1740" s="88" t="s">
        <v>135</v>
      </c>
      <c r="C1740" s="89">
        <v>2057</v>
      </c>
      <c r="D1740" s="90" t="s">
        <v>286</v>
      </c>
      <c r="E1740" s="89" t="s">
        <v>833</v>
      </c>
      <c r="F1740" s="89" t="s">
        <v>1676</v>
      </c>
      <c r="G1740" s="89">
        <v>500</v>
      </c>
      <c r="H1740" s="89" t="s">
        <v>224</v>
      </c>
      <c r="I1740" s="88"/>
      <c r="J1740" s="91">
        <v>37346</v>
      </c>
      <c r="K1740" s="89"/>
      <c r="L1740" s="92">
        <f>DATE(YEAR(J1740)-26,MONTH(J1740),DAY(J1741))</f>
        <v>27850</v>
      </c>
      <c r="M1740" s="89" t="s">
        <v>165</v>
      </c>
      <c r="N1740" s="88" t="s">
        <v>1674</v>
      </c>
      <c r="O1740" s="88"/>
      <c r="P1740" s="89" t="s">
        <v>224</v>
      </c>
      <c r="Q1740" s="89" t="s">
        <v>4863</v>
      </c>
      <c r="R1740" s="93" t="s">
        <v>2818</v>
      </c>
      <c r="S1740" s="89" t="s">
        <v>6973</v>
      </c>
      <c r="T1740" s="96" t="s">
        <v>9270</v>
      </c>
      <c r="U1740" s="94" t="s">
        <v>6978</v>
      </c>
      <c r="V1740" s="88"/>
      <c r="W1740" s="88"/>
      <c r="X1740" s="89" t="s">
        <v>1673</v>
      </c>
    </row>
    <row r="1741" spans="1:24">
      <c r="A1741" s="88" t="s">
        <v>136</v>
      </c>
      <c r="B1741" s="88" t="s">
        <v>135</v>
      </c>
      <c r="C1741" s="89">
        <v>2058</v>
      </c>
      <c r="D1741" s="90" t="s">
        <v>286</v>
      </c>
      <c r="E1741" s="89" t="s">
        <v>610</v>
      </c>
      <c r="F1741" s="89" t="s">
        <v>1675</v>
      </c>
      <c r="G1741" s="89">
        <v>100</v>
      </c>
      <c r="H1741" s="89" t="s">
        <v>224</v>
      </c>
      <c r="I1741" s="88"/>
      <c r="J1741" s="91">
        <v>37346</v>
      </c>
      <c r="K1741" s="89"/>
      <c r="L1741" s="92">
        <f>DATE(YEAR(J1741)-26,MONTH(J1741),DAY(J1742))</f>
        <v>27850</v>
      </c>
      <c r="M1741" s="89" t="s">
        <v>324</v>
      </c>
      <c r="N1741" s="88" t="s">
        <v>1674</v>
      </c>
      <c r="O1741" s="88"/>
      <c r="P1741" s="89" t="s">
        <v>224</v>
      </c>
      <c r="Q1741" s="89" t="s">
        <v>4864</v>
      </c>
      <c r="R1741" s="93" t="s">
        <v>1673</v>
      </c>
      <c r="S1741" s="89" t="s">
        <v>6973</v>
      </c>
      <c r="T1741" s="96" t="s">
        <v>9270</v>
      </c>
      <c r="U1741" s="94" t="s">
        <v>6978</v>
      </c>
      <c r="V1741" s="88"/>
      <c r="W1741" s="88"/>
      <c r="X1741" s="89" t="s">
        <v>1673</v>
      </c>
    </row>
    <row r="1742" spans="1:24">
      <c r="A1742" s="88" t="s">
        <v>136</v>
      </c>
      <c r="B1742" s="88" t="s">
        <v>135</v>
      </c>
      <c r="C1742" s="89">
        <v>2059</v>
      </c>
      <c r="D1742" s="90" t="s">
        <v>286</v>
      </c>
      <c r="E1742" s="89" t="s">
        <v>344</v>
      </c>
      <c r="F1742" s="89" t="s">
        <v>1676</v>
      </c>
      <c r="G1742" s="89">
        <v>100</v>
      </c>
      <c r="H1742" s="89" t="s">
        <v>224</v>
      </c>
      <c r="I1742" s="88"/>
      <c r="J1742" s="91">
        <v>37346</v>
      </c>
      <c r="K1742" s="89"/>
      <c r="L1742" s="92">
        <f>DATE(YEAR(J1742)-26,MONTH(J1742),DAY(J1743))</f>
        <v>27850</v>
      </c>
      <c r="M1742" s="89" t="s">
        <v>145</v>
      </c>
      <c r="N1742" s="88" t="s">
        <v>1674</v>
      </c>
      <c r="O1742" s="88"/>
      <c r="P1742" s="89" t="s">
        <v>224</v>
      </c>
      <c r="Q1742" s="89" t="s">
        <v>4865</v>
      </c>
      <c r="R1742" s="93" t="s">
        <v>1673</v>
      </c>
      <c r="S1742" s="89" t="s">
        <v>6973</v>
      </c>
      <c r="T1742" s="96" t="s">
        <v>9270</v>
      </c>
      <c r="U1742" s="94" t="s">
        <v>6978</v>
      </c>
      <c r="V1742" s="88"/>
      <c r="W1742" s="88"/>
      <c r="X1742" s="89" t="s">
        <v>1673</v>
      </c>
    </row>
    <row r="1743" spans="1:24">
      <c r="A1743" s="88" t="s">
        <v>136</v>
      </c>
      <c r="B1743" s="88" t="s">
        <v>135</v>
      </c>
      <c r="C1743" s="89">
        <v>2060</v>
      </c>
      <c r="D1743" s="90" t="s">
        <v>286</v>
      </c>
      <c r="E1743" s="89" t="s">
        <v>832</v>
      </c>
      <c r="F1743" s="89" t="s">
        <v>1676</v>
      </c>
      <c r="G1743" s="89">
        <v>100</v>
      </c>
      <c r="H1743" s="89" t="s">
        <v>224</v>
      </c>
      <c r="I1743" s="88"/>
      <c r="J1743" s="91">
        <v>37346</v>
      </c>
      <c r="K1743" s="89"/>
      <c r="L1743" s="92">
        <f>DATE(YEAR(J1743)-26,MONTH(J1743),DAY(J1744))</f>
        <v>27850</v>
      </c>
      <c r="M1743" s="89" t="s">
        <v>185</v>
      </c>
      <c r="N1743" s="88" t="s">
        <v>1674</v>
      </c>
      <c r="O1743" s="88"/>
      <c r="P1743" s="89" t="s">
        <v>224</v>
      </c>
      <c r="Q1743" s="89" t="s">
        <v>1673</v>
      </c>
      <c r="R1743" s="93" t="s">
        <v>1673</v>
      </c>
      <c r="S1743" s="89" t="s">
        <v>6973</v>
      </c>
      <c r="T1743" s="96" t="s">
        <v>9270</v>
      </c>
      <c r="U1743" s="94" t="s">
        <v>6978</v>
      </c>
      <c r="V1743" s="88"/>
      <c r="W1743" s="88"/>
      <c r="X1743" s="89" t="s">
        <v>1673</v>
      </c>
    </row>
    <row r="1744" spans="1:24">
      <c r="A1744" s="88" t="s">
        <v>136</v>
      </c>
      <c r="B1744" s="88" t="s">
        <v>135</v>
      </c>
      <c r="C1744" s="89">
        <v>2061</v>
      </c>
      <c r="D1744" s="90" t="s">
        <v>247</v>
      </c>
      <c r="E1744" s="89" t="s">
        <v>182</v>
      </c>
      <c r="F1744" s="89" t="s">
        <v>1675</v>
      </c>
      <c r="G1744" s="89">
        <v>7000</v>
      </c>
      <c r="H1744" s="89" t="s">
        <v>224</v>
      </c>
      <c r="I1744" s="88"/>
      <c r="J1744" s="91">
        <v>37346</v>
      </c>
      <c r="K1744" s="89"/>
      <c r="L1744" s="92">
        <f>DATE(YEAR(J1744)-26,MONTH(J1744),DAY(J1745))</f>
        <v>27850</v>
      </c>
      <c r="M1744" s="89" t="s">
        <v>398</v>
      </c>
      <c r="N1744" s="88" t="s">
        <v>1674</v>
      </c>
      <c r="O1744" s="88"/>
      <c r="P1744" s="89" t="s">
        <v>224</v>
      </c>
      <c r="Q1744" s="89" t="s">
        <v>4866</v>
      </c>
      <c r="R1744" s="93" t="s">
        <v>2819</v>
      </c>
      <c r="S1744" s="89" t="s">
        <v>6973</v>
      </c>
      <c r="T1744" s="96" t="s">
        <v>9270</v>
      </c>
      <c r="U1744" s="94" t="s">
        <v>6977</v>
      </c>
      <c r="V1744" s="88"/>
      <c r="W1744" s="88"/>
      <c r="X1744" s="89" t="s">
        <v>6513</v>
      </c>
    </row>
    <row r="1745" spans="1:24">
      <c r="A1745" s="88" t="s">
        <v>136</v>
      </c>
      <c r="B1745" s="88" t="s">
        <v>135</v>
      </c>
      <c r="C1745" s="89">
        <v>2062</v>
      </c>
      <c r="D1745" s="90" t="s">
        <v>174</v>
      </c>
      <c r="E1745" s="89" t="s">
        <v>288</v>
      </c>
      <c r="F1745" s="89" t="s">
        <v>1675</v>
      </c>
      <c r="G1745" s="89">
        <v>28500</v>
      </c>
      <c r="H1745" s="89" t="s">
        <v>1661</v>
      </c>
      <c r="I1745" s="88"/>
      <c r="J1745" s="91">
        <v>37346</v>
      </c>
      <c r="K1745" s="89"/>
      <c r="L1745" s="92">
        <f>DATE(YEAR(J1745)-26,MONTH(J1745),DAY(J1746))</f>
        <v>27850</v>
      </c>
      <c r="M1745" s="89" t="s">
        <v>256</v>
      </c>
      <c r="N1745" s="88" t="s">
        <v>1674</v>
      </c>
      <c r="O1745" s="88"/>
      <c r="P1745" s="89" t="s">
        <v>1661</v>
      </c>
      <c r="Q1745" s="89" t="s">
        <v>4867</v>
      </c>
      <c r="R1745" s="93" t="s">
        <v>2820</v>
      </c>
      <c r="S1745" s="89" t="s">
        <v>6973</v>
      </c>
      <c r="T1745" s="96" t="s">
        <v>9270</v>
      </c>
      <c r="U1745" s="94" t="s">
        <v>6977</v>
      </c>
      <c r="V1745" s="88"/>
      <c r="W1745" s="88"/>
      <c r="X1745" s="89" t="s">
        <v>6514</v>
      </c>
    </row>
    <row r="1746" spans="1:24">
      <c r="A1746" s="88" t="s">
        <v>136</v>
      </c>
      <c r="B1746" s="88" t="s">
        <v>135</v>
      </c>
      <c r="C1746" s="89">
        <v>2063</v>
      </c>
      <c r="D1746" s="90" t="s">
        <v>759</v>
      </c>
      <c r="E1746" s="89" t="s">
        <v>270</v>
      </c>
      <c r="F1746" s="89" t="s">
        <v>1675</v>
      </c>
      <c r="G1746" s="89">
        <v>3700</v>
      </c>
      <c r="H1746" s="89" t="s">
        <v>224</v>
      </c>
      <c r="I1746" s="88"/>
      <c r="J1746" s="91">
        <v>37346</v>
      </c>
      <c r="K1746" s="89"/>
      <c r="L1746" s="92">
        <f>DATE(YEAR(J1746)-26,MONTH(J1746),DAY(J1747))</f>
        <v>27850</v>
      </c>
      <c r="M1746" s="89" t="s">
        <v>245</v>
      </c>
      <c r="N1746" s="88" t="s">
        <v>1674</v>
      </c>
      <c r="O1746" s="88"/>
      <c r="P1746" s="89" t="s">
        <v>224</v>
      </c>
      <c r="Q1746" s="89" t="s">
        <v>1673</v>
      </c>
      <c r="R1746" s="93" t="s">
        <v>2821</v>
      </c>
      <c r="S1746" s="89" t="s">
        <v>6973</v>
      </c>
      <c r="T1746" s="96" t="s">
        <v>9270</v>
      </c>
      <c r="U1746" s="94" t="s">
        <v>6978</v>
      </c>
      <c r="V1746" s="88"/>
      <c r="W1746" s="88"/>
      <c r="X1746" s="89" t="s">
        <v>1673</v>
      </c>
    </row>
    <row r="1747" spans="1:24">
      <c r="A1747" s="88" t="s">
        <v>136</v>
      </c>
      <c r="B1747" s="88" t="s">
        <v>135</v>
      </c>
      <c r="C1747" s="89">
        <v>2065</v>
      </c>
      <c r="D1747" s="90" t="s">
        <v>633</v>
      </c>
      <c r="E1747" s="89" t="s">
        <v>801</v>
      </c>
      <c r="F1747" s="89" t="s">
        <v>1675</v>
      </c>
      <c r="G1747" s="89">
        <v>800</v>
      </c>
      <c r="H1747" s="89" t="s">
        <v>224</v>
      </c>
      <c r="I1747" s="88"/>
      <c r="J1747" s="91">
        <v>37346</v>
      </c>
      <c r="K1747" s="89"/>
      <c r="L1747" s="92">
        <f>DATE(YEAR(J1747)-26,MONTH(J1747),DAY(J1748))</f>
        <v>27850</v>
      </c>
      <c r="M1747" s="89" t="s">
        <v>149</v>
      </c>
      <c r="N1747" s="88" t="s">
        <v>1674</v>
      </c>
      <c r="O1747" s="88"/>
      <c r="P1747" s="89" t="s">
        <v>224</v>
      </c>
      <c r="Q1747" s="89" t="s">
        <v>1673</v>
      </c>
      <c r="R1747" s="93" t="s">
        <v>1673</v>
      </c>
      <c r="S1747" s="89" t="s">
        <v>6974</v>
      </c>
      <c r="T1747" s="96" t="s">
        <v>9270</v>
      </c>
      <c r="U1747" s="94" t="s">
        <v>6978</v>
      </c>
      <c r="V1747" s="88"/>
      <c r="W1747" s="88"/>
      <c r="X1747" s="89" t="s">
        <v>1673</v>
      </c>
    </row>
    <row r="1748" spans="1:24">
      <c r="A1748" s="88" t="s">
        <v>136</v>
      </c>
      <c r="B1748" s="88" t="s">
        <v>135</v>
      </c>
      <c r="C1748" s="89">
        <v>2066</v>
      </c>
      <c r="D1748" s="90" t="s">
        <v>518</v>
      </c>
      <c r="E1748" s="89" t="s">
        <v>288</v>
      </c>
      <c r="F1748" s="89" t="s">
        <v>1675</v>
      </c>
      <c r="G1748" s="89">
        <v>6900</v>
      </c>
      <c r="H1748" s="89" t="s">
        <v>224</v>
      </c>
      <c r="I1748" s="88"/>
      <c r="J1748" s="91">
        <v>37346</v>
      </c>
      <c r="K1748" s="89"/>
      <c r="L1748" s="92">
        <f>DATE(YEAR(J1748)-26,MONTH(J1748),DAY(J1749))</f>
        <v>27850</v>
      </c>
      <c r="M1748" s="89" t="s">
        <v>193</v>
      </c>
      <c r="N1748" s="88" t="s">
        <v>1674</v>
      </c>
      <c r="O1748" s="88"/>
      <c r="P1748" s="89" t="s">
        <v>224</v>
      </c>
      <c r="Q1748" s="89" t="s">
        <v>4868</v>
      </c>
      <c r="R1748" s="93" t="s">
        <v>2822</v>
      </c>
      <c r="S1748" s="89" t="s">
        <v>6973</v>
      </c>
      <c r="T1748" s="96" t="s">
        <v>9270</v>
      </c>
      <c r="U1748" s="94" t="s">
        <v>6978</v>
      </c>
      <c r="V1748" s="88"/>
      <c r="W1748" s="88"/>
      <c r="X1748" s="89" t="s">
        <v>6515</v>
      </c>
    </row>
    <row r="1749" spans="1:24">
      <c r="A1749" s="88" t="s">
        <v>136</v>
      </c>
      <c r="B1749" s="88" t="s">
        <v>135</v>
      </c>
      <c r="C1749" s="89">
        <v>2067</v>
      </c>
      <c r="D1749" s="90" t="s">
        <v>759</v>
      </c>
      <c r="E1749" s="89" t="s">
        <v>831</v>
      </c>
      <c r="F1749" s="89" t="s">
        <v>1675</v>
      </c>
      <c r="G1749" s="89">
        <v>100</v>
      </c>
      <c r="H1749" s="89" t="s">
        <v>224</v>
      </c>
      <c r="I1749" s="88"/>
      <c r="J1749" s="91">
        <v>37346</v>
      </c>
      <c r="K1749" s="89"/>
      <c r="L1749" s="92">
        <f>DATE(YEAR(J1749)-26,MONTH(J1749),DAY(J1750))</f>
        <v>27850</v>
      </c>
      <c r="M1749" s="89" t="s">
        <v>423</v>
      </c>
      <c r="N1749" s="88" t="s">
        <v>1674</v>
      </c>
      <c r="O1749" s="88"/>
      <c r="P1749" s="89" t="s">
        <v>224</v>
      </c>
      <c r="Q1749" s="89" t="s">
        <v>1673</v>
      </c>
      <c r="R1749" s="93" t="s">
        <v>1673</v>
      </c>
      <c r="S1749" s="89" t="s">
        <v>6973</v>
      </c>
      <c r="T1749" s="96" t="s">
        <v>9270</v>
      </c>
      <c r="U1749" s="94" t="s">
        <v>6978</v>
      </c>
      <c r="V1749" s="88"/>
      <c r="W1749" s="88"/>
      <c r="X1749" s="89" t="s">
        <v>1673</v>
      </c>
    </row>
    <row r="1750" spans="1:24">
      <c r="A1750" s="88" t="s">
        <v>136</v>
      </c>
      <c r="B1750" s="88" t="s">
        <v>135</v>
      </c>
      <c r="C1750" s="89">
        <v>2068</v>
      </c>
      <c r="D1750" s="90" t="s">
        <v>286</v>
      </c>
      <c r="E1750" s="89" t="s">
        <v>398</v>
      </c>
      <c r="F1750" s="89" t="s">
        <v>1675</v>
      </c>
      <c r="G1750" s="89">
        <v>18000</v>
      </c>
      <c r="H1750" s="89" t="s">
        <v>224</v>
      </c>
      <c r="I1750" s="88"/>
      <c r="J1750" s="91">
        <v>37346</v>
      </c>
      <c r="K1750" s="89"/>
      <c r="L1750" s="92">
        <f>DATE(YEAR(J1750)-26,MONTH(J1750),DAY(J1751))</f>
        <v>27850</v>
      </c>
      <c r="M1750" s="89" t="s">
        <v>145</v>
      </c>
      <c r="N1750" s="88" t="s">
        <v>1674</v>
      </c>
      <c r="O1750" s="88"/>
      <c r="P1750" s="89" t="s">
        <v>224</v>
      </c>
      <c r="Q1750" s="89" t="s">
        <v>4869</v>
      </c>
      <c r="R1750" s="93" t="s">
        <v>2823</v>
      </c>
      <c r="S1750" s="89" t="s">
        <v>6973</v>
      </c>
      <c r="T1750" s="96" t="s">
        <v>9270</v>
      </c>
      <c r="U1750" s="94" t="s">
        <v>6979</v>
      </c>
      <c r="V1750" s="88"/>
      <c r="W1750" s="88"/>
      <c r="X1750" s="89" t="s">
        <v>6516</v>
      </c>
    </row>
    <row r="1751" spans="1:24">
      <c r="A1751" s="88" t="s">
        <v>136</v>
      </c>
      <c r="B1751" s="88" t="s">
        <v>135</v>
      </c>
      <c r="C1751" s="89">
        <v>2069</v>
      </c>
      <c r="D1751" s="90" t="s">
        <v>286</v>
      </c>
      <c r="E1751" s="89" t="s">
        <v>830</v>
      </c>
      <c r="F1751" s="89" t="s">
        <v>1676</v>
      </c>
      <c r="G1751" s="89">
        <v>100</v>
      </c>
      <c r="H1751" s="89" t="s">
        <v>224</v>
      </c>
      <c r="I1751" s="88"/>
      <c r="J1751" s="91">
        <v>37346</v>
      </c>
      <c r="K1751" s="89"/>
      <c r="L1751" s="92">
        <f>DATE(YEAR(J1751)-26,MONTH(J1751),DAY(J1752))</f>
        <v>27850</v>
      </c>
      <c r="M1751" s="89" t="s">
        <v>145</v>
      </c>
      <c r="N1751" s="88" t="s">
        <v>1674</v>
      </c>
      <c r="O1751" s="88"/>
      <c r="P1751" s="89" t="s">
        <v>224</v>
      </c>
      <c r="Q1751" s="89" t="s">
        <v>1673</v>
      </c>
      <c r="R1751" s="93" t="s">
        <v>1673</v>
      </c>
      <c r="S1751" s="89" t="s">
        <v>6973</v>
      </c>
      <c r="T1751" s="96" t="s">
        <v>9270</v>
      </c>
      <c r="U1751" s="94" t="s">
        <v>6978</v>
      </c>
      <c r="V1751" s="88"/>
      <c r="W1751" s="88"/>
      <c r="X1751" s="89" t="s">
        <v>1673</v>
      </c>
    </row>
    <row r="1752" spans="1:24">
      <c r="A1752" s="88" t="s">
        <v>136</v>
      </c>
      <c r="B1752" s="88" t="s">
        <v>135</v>
      </c>
      <c r="C1752" s="89">
        <v>2070</v>
      </c>
      <c r="D1752" s="90" t="s">
        <v>471</v>
      </c>
      <c r="E1752" s="89" t="s">
        <v>707</v>
      </c>
      <c r="F1752" s="89" t="s">
        <v>1676</v>
      </c>
      <c r="G1752" s="89">
        <v>1500</v>
      </c>
      <c r="H1752" s="89" t="s">
        <v>224</v>
      </c>
      <c r="I1752" s="88"/>
      <c r="J1752" s="91">
        <v>37346</v>
      </c>
      <c r="K1752" s="89"/>
      <c r="L1752" s="92">
        <f>DATE(YEAR(J1752)-26,MONTH(J1752),DAY(J1753))</f>
        <v>27850</v>
      </c>
      <c r="M1752" s="89" t="s">
        <v>1475</v>
      </c>
      <c r="N1752" s="88" t="s">
        <v>1674</v>
      </c>
      <c r="O1752" s="88"/>
      <c r="P1752" s="89" t="s">
        <v>224</v>
      </c>
      <c r="Q1752" s="89" t="s">
        <v>4870</v>
      </c>
      <c r="R1752" s="93" t="s">
        <v>2824</v>
      </c>
      <c r="S1752" s="89" t="s">
        <v>6974</v>
      </c>
      <c r="T1752" s="96" t="s">
        <v>9270</v>
      </c>
      <c r="U1752" s="94" t="s">
        <v>6978</v>
      </c>
      <c r="V1752" s="88"/>
      <c r="W1752" s="88"/>
      <c r="X1752" s="89" t="s">
        <v>6517</v>
      </c>
    </row>
    <row r="1753" spans="1:24">
      <c r="A1753" s="88" t="s">
        <v>136</v>
      </c>
      <c r="B1753" s="88" t="s">
        <v>135</v>
      </c>
      <c r="C1753" s="89">
        <v>2071</v>
      </c>
      <c r="D1753" s="90" t="s">
        <v>633</v>
      </c>
      <c r="E1753" s="89" t="s">
        <v>470</v>
      </c>
      <c r="F1753" s="89" t="s">
        <v>1675</v>
      </c>
      <c r="G1753" s="89">
        <v>1000</v>
      </c>
      <c r="H1753" s="89" t="s">
        <v>224</v>
      </c>
      <c r="I1753" s="88"/>
      <c r="J1753" s="91">
        <v>37346</v>
      </c>
      <c r="K1753" s="89"/>
      <c r="L1753" s="92">
        <f>DATE(YEAR(J1753)-26,MONTH(J1753),DAY(J1754))</f>
        <v>27850</v>
      </c>
      <c r="M1753" s="89" t="s">
        <v>256</v>
      </c>
      <c r="N1753" s="88" t="s">
        <v>1674</v>
      </c>
      <c r="O1753" s="88"/>
      <c r="P1753" s="89" t="s">
        <v>224</v>
      </c>
      <c r="Q1753" s="89" t="s">
        <v>4871</v>
      </c>
      <c r="R1753" s="93" t="s">
        <v>2825</v>
      </c>
      <c r="S1753" s="89" t="s">
        <v>6974</v>
      </c>
      <c r="T1753" s="96" t="s">
        <v>9270</v>
      </c>
      <c r="U1753" s="94" t="s">
        <v>6978</v>
      </c>
      <c r="V1753" s="88"/>
      <c r="W1753" s="88"/>
      <c r="X1753" s="89" t="s">
        <v>6518</v>
      </c>
    </row>
    <row r="1754" spans="1:24">
      <c r="A1754" s="88" t="s">
        <v>136</v>
      </c>
      <c r="B1754" s="88" t="s">
        <v>135</v>
      </c>
      <c r="C1754" s="89">
        <v>2072</v>
      </c>
      <c r="D1754" s="90" t="s">
        <v>232</v>
      </c>
      <c r="E1754" s="89" t="s">
        <v>180</v>
      </c>
      <c r="F1754" s="89" t="s">
        <v>1675</v>
      </c>
      <c r="G1754" s="89">
        <v>8500</v>
      </c>
      <c r="H1754" s="89" t="s">
        <v>224</v>
      </c>
      <c r="I1754" s="88"/>
      <c r="J1754" s="91">
        <v>37346</v>
      </c>
      <c r="K1754" s="89"/>
      <c r="L1754" s="92">
        <f>DATE(YEAR(J1754)-26,MONTH(J1754),DAY(J1755))</f>
        <v>27850</v>
      </c>
      <c r="M1754" s="89" t="s">
        <v>1031</v>
      </c>
      <c r="N1754" s="88" t="s">
        <v>1674</v>
      </c>
      <c r="O1754" s="88"/>
      <c r="P1754" s="89" t="s">
        <v>224</v>
      </c>
      <c r="Q1754" s="89" t="s">
        <v>4872</v>
      </c>
      <c r="R1754" s="93" t="s">
        <v>2826</v>
      </c>
      <c r="S1754" s="89" t="s">
        <v>6973</v>
      </c>
      <c r="T1754" s="96" t="s">
        <v>9270</v>
      </c>
      <c r="U1754" s="94" t="s">
        <v>6979</v>
      </c>
      <c r="V1754" s="88"/>
      <c r="W1754" s="88"/>
      <c r="X1754" s="89" t="s">
        <v>6519</v>
      </c>
    </row>
    <row r="1755" spans="1:24">
      <c r="A1755" s="88" t="s">
        <v>136</v>
      </c>
      <c r="B1755" s="88" t="s">
        <v>135</v>
      </c>
      <c r="C1755" s="89">
        <v>2073</v>
      </c>
      <c r="D1755" s="90" t="s">
        <v>286</v>
      </c>
      <c r="E1755" s="89" t="s">
        <v>336</v>
      </c>
      <c r="F1755" s="89" t="s">
        <v>1675</v>
      </c>
      <c r="G1755" s="89">
        <v>2000</v>
      </c>
      <c r="H1755" s="89" t="s">
        <v>1661</v>
      </c>
      <c r="I1755" s="88"/>
      <c r="J1755" s="91">
        <v>37346</v>
      </c>
      <c r="K1755" s="89"/>
      <c r="L1755" s="92">
        <f>DATE(YEAR(J1755)-26,MONTH(J1755),DAY(J1756))</f>
        <v>27850</v>
      </c>
      <c r="M1755" s="89" t="s">
        <v>506</v>
      </c>
      <c r="N1755" s="88" t="s">
        <v>1674</v>
      </c>
      <c r="O1755" s="88"/>
      <c r="P1755" s="89" t="s">
        <v>1661</v>
      </c>
      <c r="Q1755" s="89" t="s">
        <v>4873</v>
      </c>
      <c r="R1755" s="93" t="s">
        <v>2827</v>
      </c>
      <c r="S1755" s="89" t="s">
        <v>6973</v>
      </c>
      <c r="T1755" s="96" t="s">
        <v>9270</v>
      </c>
      <c r="U1755" s="94" t="s">
        <v>6979</v>
      </c>
      <c r="V1755" s="88"/>
      <c r="W1755" s="88"/>
      <c r="X1755" s="89" t="s">
        <v>1673</v>
      </c>
    </row>
    <row r="1756" spans="1:24">
      <c r="A1756" s="88" t="s">
        <v>136</v>
      </c>
      <c r="B1756" s="88" t="s">
        <v>135</v>
      </c>
      <c r="C1756" s="89">
        <v>2074</v>
      </c>
      <c r="D1756" s="90" t="s">
        <v>759</v>
      </c>
      <c r="E1756" s="89" t="s">
        <v>292</v>
      </c>
      <c r="F1756" s="89" t="s">
        <v>1675</v>
      </c>
      <c r="G1756" s="89">
        <v>7000</v>
      </c>
      <c r="H1756" s="89" t="s">
        <v>224</v>
      </c>
      <c r="I1756" s="88"/>
      <c r="J1756" s="91">
        <v>37346</v>
      </c>
      <c r="K1756" s="89"/>
      <c r="L1756" s="92">
        <f>DATE(YEAR(J1756)-26,MONTH(J1756),DAY(J1757))</f>
        <v>27850</v>
      </c>
      <c r="M1756" s="89" t="s">
        <v>1499</v>
      </c>
      <c r="N1756" s="88" t="s">
        <v>1674</v>
      </c>
      <c r="O1756" s="88"/>
      <c r="P1756" s="89" t="s">
        <v>224</v>
      </c>
      <c r="Q1756" s="89" t="s">
        <v>4874</v>
      </c>
      <c r="R1756" s="93" t="s">
        <v>2828</v>
      </c>
      <c r="S1756" s="89" t="s">
        <v>6973</v>
      </c>
      <c r="T1756" s="96" t="s">
        <v>9270</v>
      </c>
      <c r="U1756" s="94" t="s">
        <v>6978</v>
      </c>
      <c r="V1756" s="88"/>
      <c r="W1756" s="88"/>
      <c r="X1756" s="89" t="s">
        <v>6520</v>
      </c>
    </row>
    <row r="1757" spans="1:24">
      <c r="A1757" s="88" t="s">
        <v>136</v>
      </c>
      <c r="B1757" s="88" t="s">
        <v>135</v>
      </c>
      <c r="C1757" s="89">
        <v>2075</v>
      </c>
      <c r="D1757" s="90" t="s">
        <v>829</v>
      </c>
      <c r="E1757" s="89" t="s">
        <v>528</v>
      </c>
      <c r="F1757" s="89" t="s">
        <v>1675</v>
      </c>
      <c r="G1757" s="89">
        <v>5500</v>
      </c>
      <c r="H1757" s="89" t="s">
        <v>224</v>
      </c>
      <c r="I1757" s="88"/>
      <c r="J1757" s="91">
        <v>37346</v>
      </c>
      <c r="K1757" s="89"/>
      <c r="L1757" s="92">
        <f>DATE(YEAR(J1757)-26,MONTH(J1757),DAY(J1758))</f>
        <v>27850</v>
      </c>
      <c r="M1757" s="89" t="s">
        <v>151</v>
      </c>
      <c r="N1757" s="88" t="s">
        <v>1674</v>
      </c>
      <c r="O1757" s="88"/>
      <c r="P1757" s="89" t="s">
        <v>224</v>
      </c>
      <c r="Q1757" s="89" t="s">
        <v>4875</v>
      </c>
      <c r="R1757" s="93" t="s">
        <v>2829</v>
      </c>
      <c r="S1757" s="89" t="s">
        <v>6973</v>
      </c>
      <c r="T1757" s="96" t="s">
        <v>9270</v>
      </c>
      <c r="U1757" s="94" t="s">
        <v>6978</v>
      </c>
      <c r="V1757" s="88"/>
      <c r="W1757" s="88"/>
      <c r="X1757" s="89" t="s">
        <v>6521</v>
      </c>
    </row>
    <row r="1758" spans="1:24">
      <c r="A1758" s="88" t="s">
        <v>136</v>
      </c>
      <c r="B1758" s="88" t="s">
        <v>135</v>
      </c>
      <c r="C1758" s="89">
        <v>2076</v>
      </c>
      <c r="D1758" s="90" t="s">
        <v>232</v>
      </c>
      <c r="E1758" s="89" t="s">
        <v>828</v>
      </c>
      <c r="F1758" s="89" t="s">
        <v>1676</v>
      </c>
      <c r="G1758" s="89">
        <v>4500</v>
      </c>
      <c r="H1758" s="89" t="s">
        <v>224</v>
      </c>
      <c r="I1758" s="88"/>
      <c r="J1758" s="91">
        <v>37346</v>
      </c>
      <c r="K1758" s="89"/>
      <c r="L1758" s="92">
        <f>DATE(YEAR(J1758)-26,MONTH(J1758),DAY(J1759))</f>
        <v>27850</v>
      </c>
      <c r="M1758" s="89" t="s">
        <v>149</v>
      </c>
      <c r="N1758" s="88" t="s">
        <v>1674</v>
      </c>
      <c r="O1758" s="88"/>
      <c r="P1758" s="89" t="s">
        <v>224</v>
      </c>
      <c r="Q1758" s="89" t="s">
        <v>4876</v>
      </c>
      <c r="R1758" s="93" t="s">
        <v>2830</v>
      </c>
      <c r="S1758" s="89" t="s">
        <v>6973</v>
      </c>
      <c r="T1758" s="96" t="s">
        <v>9270</v>
      </c>
      <c r="U1758" s="94" t="s">
        <v>6978</v>
      </c>
      <c r="V1758" s="88"/>
      <c r="W1758" s="88"/>
      <c r="X1758" s="89" t="s">
        <v>6522</v>
      </c>
    </row>
    <row r="1759" spans="1:24">
      <c r="A1759" s="88" t="s">
        <v>136</v>
      </c>
      <c r="B1759" s="88" t="s">
        <v>135</v>
      </c>
      <c r="C1759" s="89">
        <v>2078</v>
      </c>
      <c r="D1759" s="90" t="s">
        <v>286</v>
      </c>
      <c r="E1759" s="89" t="s">
        <v>499</v>
      </c>
      <c r="F1759" s="89" t="s">
        <v>1675</v>
      </c>
      <c r="G1759" s="89">
        <v>8000</v>
      </c>
      <c r="H1759" s="89" t="s">
        <v>224</v>
      </c>
      <c r="I1759" s="88"/>
      <c r="J1759" s="91">
        <v>37346</v>
      </c>
      <c r="K1759" s="89"/>
      <c r="L1759" s="92">
        <f>DATE(YEAR(J1759)-26,MONTH(J1759),DAY(J1760))</f>
        <v>27850</v>
      </c>
      <c r="M1759" s="89" t="s">
        <v>296</v>
      </c>
      <c r="N1759" s="88" t="s">
        <v>1674</v>
      </c>
      <c r="O1759" s="88"/>
      <c r="P1759" s="89" t="s">
        <v>224</v>
      </c>
      <c r="Q1759" s="89" t="s">
        <v>4862</v>
      </c>
      <c r="R1759" s="93" t="s">
        <v>2831</v>
      </c>
      <c r="S1759" s="89" t="s">
        <v>6973</v>
      </c>
      <c r="T1759" s="96" t="s">
        <v>9270</v>
      </c>
      <c r="U1759" s="94" t="s">
        <v>6979</v>
      </c>
      <c r="V1759" s="88"/>
      <c r="W1759" s="88"/>
      <c r="X1759" s="89" t="s">
        <v>6523</v>
      </c>
    </row>
    <row r="1760" spans="1:24">
      <c r="A1760" s="88" t="s">
        <v>136</v>
      </c>
      <c r="B1760" s="88" t="s">
        <v>135</v>
      </c>
      <c r="C1760" s="89">
        <v>2081</v>
      </c>
      <c r="D1760" s="90" t="s">
        <v>633</v>
      </c>
      <c r="E1760" s="89" t="s">
        <v>324</v>
      </c>
      <c r="F1760" s="89" t="s">
        <v>1675</v>
      </c>
      <c r="G1760" s="89">
        <v>700</v>
      </c>
      <c r="H1760" s="89" t="s">
        <v>224</v>
      </c>
      <c r="I1760" s="88"/>
      <c r="J1760" s="91">
        <v>37346</v>
      </c>
      <c r="K1760" s="89"/>
      <c r="L1760" s="92">
        <f>DATE(YEAR(J1760)-26,MONTH(J1760),DAY(J1761))</f>
        <v>27850</v>
      </c>
      <c r="M1760" s="89" t="s">
        <v>299</v>
      </c>
      <c r="N1760" s="88" t="s">
        <v>1674</v>
      </c>
      <c r="O1760" s="88"/>
      <c r="P1760" s="89" t="s">
        <v>224</v>
      </c>
      <c r="Q1760" s="89" t="s">
        <v>4877</v>
      </c>
      <c r="R1760" s="93" t="s">
        <v>2832</v>
      </c>
      <c r="S1760" s="89" t="s">
        <v>6974</v>
      </c>
      <c r="T1760" s="96" t="s">
        <v>9270</v>
      </c>
      <c r="U1760" s="94" t="s">
        <v>6978</v>
      </c>
      <c r="V1760" s="88"/>
      <c r="W1760" s="88"/>
      <c r="X1760" s="89" t="s">
        <v>1673</v>
      </c>
    </row>
    <row r="1761" spans="1:24">
      <c r="A1761" s="88" t="s">
        <v>136</v>
      </c>
      <c r="B1761" s="88" t="s">
        <v>135</v>
      </c>
      <c r="C1761" s="89">
        <v>2083</v>
      </c>
      <c r="D1761" s="90" t="s">
        <v>286</v>
      </c>
      <c r="E1761" s="89" t="s">
        <v>324</v>
      </c>
      <c r="F1761" s="89" t="s">
        <v>1675</v>
      </c>
      <c r="G1761" s="89">
        <v>14100</v>
      </c>
      <c r="H1761" s="89" t="s">
        <v>224</v>
      </c>
      <c r="I1761" s="88"/>
      <c r="J1761" s="91">
        <v>37346</v>
      </c>
      <c r="K1761" s="89"/>
      <c r="L1761" s="92">
        <f>DATE(YEAR(J1761)-26,MONTH(J1761),DAY(J1762))</f>
        <v>27850</v>
      </c>
      <c r="M1761" s="89" t="s">
        <v>245</v>
      </c>
      <c r="N1761" s="88" t="s">
        <v>1674</v>
      </c>
      <c r="O1761" s="88"/>
      <c r="P1761" s="89" t="s">
        <v>224</v>
      </c>
      <c r="Q1761" s="89" t="s">
        <v>4878</v>
      </c>
      <c r="R1761" s="93" t="s">
        <v>2833</v>
      </c>
      <c r="S1761" s="89" t="s">
        <v>6973</v>
      </c>
      <c r="T1761" s="96" t="s">
        <v>9270</v>
      </c>
      <c r="U1761" s="94" t="s">
        <v>6977</v>
      </c>
      <c r="V1761" s="88"/>
      <c r="W1761" s="88"/>
      <c r="X1761" s="89" t="s">
        <v>6524</v>
      </c>
    </row>
    <row r="1762" spans="1:24">
      <c r="A1762" s="88" t="s">
        <v>136</v>
      </c>
      <c r="B1762" s="88" t="s">
        <v>135</v>
      </c>
      <c r="C1762" s="89">
        <v>2084</v>
      </c>
      <c r="D1762" s="90" t="s">
        <v>633</v>
      </c>
      <c r="E1762" s="89" t="s">
        <v>151</v>
      </c>
      <c r="F1762" s="89" t="s">
        <v>1675</v>
      </c>
      <c r="G1762" s="89">
        <v>100</v>
      </c>
      <c r="H1762" s="89" t="s">
        <v>224</v>
      </c>
      <c r="I1762" s="88"/>
      <c r="J1762" s="91">
        <v>37346</v>
      </c>
      <c r="K1762" s="89"/>
      <c r="L1762" s="92">
        <f>DATE(YEAR(J1762)-26,MONTH(J1762),DAY(J1763))</f>
        <v>27850</v>
      </c>
      <c r="M1762" s="89" t="s">
        <v>470</v>
      </c>
      <c r="N1762" s="88" t="s">
        <v>1674</v>
      </c>
      <c r="O1762" s="88"/>
      <c r="P1762" s="89" t="s">
        <v>224</v>
      </c>
      <c r="Q1762" s="89" t="s">
        <v>1673</v>
      </c>
      <c r="R1762" s="93" t="s">
        <v>1673</v>
      </c>
      <c r="S1762" s="89" t="s">
        <v>6974</v>
      </c>
      <c r="T1762" s="96" t="s">
        <v>9270</v>
      </c>
      <c r="U1762" s="94" t="s">
        <v>6978</v>
      </c>
      <c r="V1762" s="88"/>
      <c r="W1762" s="88"/>
      <c r="X1762" s="89" t="s">
        <v>1673</v>
      </c>
    </row>
    <row r="1763" spans="1:24">
      <c r="A1763" s="88" t="s">
        <v>136</v>
      </c>
      <c r="B1763" s="88" t="s">
        <v>135</v>
      </c>
      <c r="C1763" s="89">
        <v>2085</v>
      </c>
      <c r="D1763" s="90" t="s">
        <v>633</v>
      </c>
      <c r="E1763" s="89" t="s">
        <v>470</v>
      </c>
      <c r="F1763" s="89" t="s">
        <v>1675</v>
      </c>
      <c r="G1763" s="89">
        <v>1000</v>
      </c>
      <c r="H1763" s="89" t="s">
        <v>224</v>
      </c>
      <c r="I1763" s="88"/>
      <c r="J1763" s="91">
        <v>37346</v>
      </c>
      <c r="K1763" s="89"/>
      <c r="L1763" s="92">
        <f>DATE(YEAR(J1763)-26,MONTH(J1763),DAY(J1764))</f>
        <v>27850</v>
      </c>
      <c r="M1763" s="89" t="s">
        <v>256</v>
      </c>
      <c r="N1763" s="88" t="s">
        <v>1674</v>
      </c>
      <c r="O1763" s="88"/>
      <c r="P1763" s="89" t="s">
        <v>224</v>
      </c>
      <c r="Q1763" s="89" t="s">
        <v>1673</v>
      </c>
      <c r="R1763" s="93" t="s">
        <v>1673</v>
      </c>
      <c r="S1763" s="89" t="s">
        <v>6974</v>
      </c>
      <c r="T1763" s="96" t="s">
        <v>9270</v>
      </c>
      <c r="U1763" s="94" t="s">
        <v>6978</v>
      </c>
      <c r="V1763" s="88"/>
      <c r="W1763" s="88"/>
      <c r="X1763" s="89" t="s">
        <v>1673</v>
      </c>
    </row>
    <row r="1764" spans="1:24">
      <c r="A1764" s="88" t="s">
        <v>136</v>
      </c>
      <c r="B1764" s="88" t="s">
        <v>135</v>
      </c>
      <c r="C1764" s="89">
        <v>2086</v>
      </c>
      <c r="D1764" s="90" t="s">
        <v>286</v>
      </c>
      <c r="E1764" s="89" t="s">
        <v>324</v>
      </c>
      <c r="F1764" s="89" t="s">
        <v>1675</v>
      </c>
      <c r="G1764" s="89">
        <v>8000</v>
      </c>
      <c r="H1764" s="89" t="s">
        <v>224</v>
      </c>
      <c r="I1764" s="88"/>
      <c r="J1764" s="91">
        <v>37346</v>
      </c>
      <c r="K1764" s="89"/>
      <c r="L1764" s="92">
        <f>DATE(YEAR(J1764)-26,MONTH(J1764),DAY(J1765))</f>
        <v>27850</v>
      </c>
      <c r="M1764" s="89" t="s">
        <v>296</v>
      </c>
      <c r="N1764" s="88" t="s">
        <v>1674</v>
      </c>
      <c r="O1764" s="88"/>
      <c r="P1764" s="89" t="s">
        <v>224</v>
      </c>
      <c r="Q1764" s="89" t="s">
        <v>4864</v>
      </c>
      <c r="R1764" s="93" t="s">
        <v>2834</v>
      </c>
      <c r="S1764" s="89" t="s">
        <v>6973</v>
      </c>
      <c r="T1764" s="96" t="s">
        <v>9270</v>
      </c>
      <c r="U1764" s="94" t="s">
        <v>6979</v>
      </c>
      <c r="V1764" s="88"/>
      <c r="W1764" s="88"/>
      <c r="X1764" s="89" t="s">
        <v>6525</v>
      </c>
    </row>
    <row r="1765" spans="1:24">
      <c r="A1765" s="88" t="s">
        <v>136</v>
      </c>
      <c r="B1765" s="88" t="s">
        <v>135</v>
      </c>
      <c r="C1765" s="89">
        <v>2087</v>
      </c>
      <c r="D1765" s="90" t="s">
        <v>174</v>
      </c>
      <c r="E1765" s="89" t="s">
        <v>827</v>
      </c>
      <c r="F1765" s="89" t="s">
        <v>1675</v>
      </c>
      <c r="G1765" s="89">
        <v>100</v>
      </c>
      <c r="H1765" s="89" t="s">
        <v>1661</v>
      </c>
      <c r="I1765" s="88"/>
      <c r="J1765" s="91">
        <v>37346</v>
      </c>
      <c r="K1765" s="89"/>
      <c r="L1765" s="92">
        <f>DATE(YEAR(J1765)-26,MONTH(J1765),DAY(J1766))</f>
        <v>27850</v>
      </c>
      <c r="M1765" s="89" t="s">
        <v>996</v>
      </c>
      <c r="N1765" s="88" t="s">
        <v>1674</v>
      </c>
      <c r="O1765" s="88"/>
      <c r="P1765" s="89" t="s">
        <v>1661</v>
      </c>
      <c r="Q1765" s="89" t="s">
        <v>1673</v>
      </c>
      <c r="R1765" s="93" t="s">
        <v>1673</v>
      </c>
      <c r="S1765" s="89" t="s">
        <v>6973</v>
      </c>
      <c r="T1765" s="96" t="s">
        <v>9270</v>
      </c>
      <c r="U1765" s="94" t="s">
        <v>6978</v>
      </c>
      <c r="V1765" s="88"/>
      <c r="W1765" s="88"/>
      <c r="X1765" s="89" t="s">
        <v>1673</v>
      </c>
    </row>
    <row r="1766" spans="1:24">
      <c r="A1766" s="88" t="s">
        <v>136</v>
      </c>
      <c r="B1766" s="88" t="s">
        <v>135</v>
      </c>
      <c r="C1766" s="89">
        <v>2088</v>
      </c>
      <c r="D1766" s="90" t="s">
        <v>286</v>
      </c>
      <c r="E1766" s="89" t="s">
        <v>245</v>
      </c>
      <c r="F1766" s="89" t="s">
        <v>1675</v>
      </c>
      <c r="G1766" s="89">
        <v>100</v>
      </c>
      <c r="H1766" s="89" t="s">
        <v>1661</v>
      </c>
      <c r="I1766" s="88"/>
      <c r="J1766" s="91">
        <v>37346</v>
      </c>
      <c r="K1766" s="89"/>
      <c r="L1766" s="92">
        <f>DATE(YEAR(J1766)-26,MONTH(J1766),DAY(J1767))</f>
        <v>27850</v>
      </c>
      <c r="M1766" s="89" t="s">
        <v>996</v>
      </c>
      <c r="N1766" s="88" t="s">
        <v>1674</v>
      </c>
      <c r="O1766" s="88"/>
      <c r="P1766" s="89" t="s">
        <v>1661</v>
      </c>
      <c r="Q1766" s="89" t="s">
        <v>1673</v>
      </c>
      <c r="R1766" s="93" t="s">
        <v>1673</v>
      </c>
      <c r="S1766" s="89" t="s">
        <v>6973</v>
      </c>
      <c r="T1766" s="96" t="s">
        <v>9270</v>
      </c>
      <c r="U1766" s="94" t="s">
        <v>6978</v>
      </c>
      <c r="V1766" s="88"/>
      <c r="W1766" s="88"/>
      <c r="X1766" s="89" t="s">
        <v>1673</v>
      </c>
    </row>
    <row r="1767" spans="1:24">
      <c r="A1767" s="88" t="s">
        <v>136</v>
      </c>
      <c r="B1767" s="88" t="s">
        <v>135</v>
      </c>
      <c r="C1767" s="89">
        <v>2089</v>
      </c>
      <c r="D1767" s="90" t="s">
        <v>573</v>
      </c>
      <c r="E1767" s="89" t="s">
        <v>245</v>
      </c>
      <c r="F1767" s="89" t="s">
        <v>1675</v>
      </c>
      <c r="G1767" s="89">
        <v>1200</v>
      </c>
      <c r="H1767" s="89" t="s">
        <v>224</v>
      </c>
      <c r="I1767" s="88"/>
      <c r="J1767" s="91">
        <v>37346</v>
      </c>
      <c r="K1767" s="89"/>
      <c r="L1767" s="92">
        <f>DATE(YEAR(J1767)-26,MONTH(J1767),DAY(J1768))</f>
        <v>27850</v>
      </c>
      <c r="M1767" s="89" t="s">
        <v>1511</v>
      </c>
      <c r="N1767" s="88" t="s">
        <v>1674</v>
      </c>
      <c r="O1767" s="88"/>
      <c r="P1767" s="89" t="s">
        <v>224</v>
      </c>
      <c r="Q1767" s="89" t="s">
        <v>1673</v>
      </c>
      <c r="R1767" s="93" t="s">
        <v>1673</v>
      </c>
      <c r="S1767" s="89" t="s">
        <v>6973</v>
      </c>
      <c r="T1767" s="96" t="s">
        <v>9270</v>
      </c>
      <c r="U1767" s="94" t="s">
        <v>6978</v>
      </c>
      <c r="V1767" s="88"/>
      <c r="W1767" s="88"/>
      <c r="X1767" s="89" t="s">
        <v>1673</v>
      </c>
    </row>
    <row r="1768" spans="1:24">
      <c r="A1768" s="88" t="s">
        <v>136</v>
      </c>
      <c r="B1768" s="88" t="s">
        <v>135</v>
      </c>
      <c r="C1768" s="89">
        <v>2090</v>
      </c>
      <c r="D1768" s="90" t="s">
        <v>174</v>
      </c>
      <c r="E1768" s="89" t="s">
        <v>165</v>
      </c>
      <c r="F1768" s="89" t="s">
        <v>1675</v>
      </c>
      <c r="G1768" s="89">
        <v>20300</v>
      </c>
      <c r="H1768" s="89" t="s">
        <v>1661</v>
      </c>
      <c r="I1768" s="88"/>
      <c r="J1768" s="91">
        <v>37346</v>
      </c>
      <c r="K1768" s="89"/>
      <c r="L1768" s="92">
        <f>DATE(YEAR(J1768)-26,MONTH(J1768),DAY(J1769))</f>
        <v>27850</v>
      </c>
      <c r="M1768" s="89" t="s">
        <v>182</v>
      </c>
      <c r="N1768" s="88" t="s">
        <v>1674</v>
      </c>
      <c r="O1768" s="88"/>
      <c r="P1768" s="89" t="s">
        <v>1661</v>
      </c>
      <c r="Q1768" s="89" t="s">
        <v>4879</v>
      </c>
      <c r="R1768" s="93" t="s">
        <v>2835</v>
      </c>
      <c r="S1768" s="89" t="s">
        <v>6973</v>
      </c>
      <c r="T1768" s="96" t="s">
        <v>9270</v>
      </c>
      <c r="U1768" s="94" t="s">
        <v>6977</v>
      </c>
      <c r="V1768" s="88"/>
      <c r="W1768" s="88"/>
      <c r="X1768" s="89" t="s">
        <v>6526</v>
      </c>
    </row>
    <row r="1769" spans="1:24">
      <c r="A1769" s="88" t="s">
        <v>136</v>
      </c>
      <c r="B1769" s="88" t="s">
        <v>135</v>
      </c>
      <c r="C1769" s="89">
        <v>2091</v>
      </c>
      <c r="D1769" s="90" t="s">
        <v>461</v>
      </c>
      <c r="E1769" s="89" t="s">
        <v>149</v>
      </c>
      <c r="F1769" s="89" t="s">
        <v>1675</v>
      </c>
      <c r="G1769" s="89">
        <v>7000</v>
      </c>
      <c r="H1769" s="89" t="s">
        <v>224</v>
      </c>
      <c r="I1769" s="88"/>
      <c r="J1769" s="91">
        <v>37346</v>
      </c>
      <c r="K1769" s="89"/>
      <c r="L1769" s="92">
        <f>DATE(YEAR(J1769)-26,MONTH(J1769),DAY(J1770))</f>
        <v>27850</v>
      </c>
      <c r="M1769" s="89" t="s">
        <v>405</v>
      </c>
      <c r="N1769" s="88" t="s">
        <v>1674</v>
      </c>
      <c r="O1769" s="88"/>
      <c r="P1769" s="89" t="s">
        <v>224</v>
      </c>
      <c r="Q1769" s="89" t="s">
        <v>4880</v>
      </c>
      <c r="R1769" s="93" t="s">
        <v>2836</v>
      </c>
      <c r="S1769" s="89" t="s">
        <v>6973</v>
      </c>
      <c r="T1769" s="96" t="s">
        <v>9270</v>
      </c>
      <c r="U1769" s="94" t="s">
        <v>6979</v>
      </c>
      <c r="V1769" s="88"/>
      <c r="W1769" s="88"/>
      <c r="X1769" s="89" t="s">
        <v>6527</v>
      </c>
    </row>
    <row r="1770" spans="1:24">
      <c r="A1770" s="88" t="s">
        <v>136</v>
      </c>
      <c r="B1770" s="88" t="s">
        <v>135</v>
      </c>
      <c r="C1770" s="89">
        <v>2092</v>
      </c>
      <c r="D1770" s="90" t="s">
        <v>461</v>
      </c>
      <c r="E1770" s="89" t="s">
        <v>359</v>
      </c>
      <c r="F1770" s="89" t="s">
        <v>1675</v>
      </c>
      <c r="G1770" s="89">
        <v>6000</v>
      </c>
      <c r="H1770" s="89" t="s">
        <v>166</v>
      </c>
      <c r="I1770" s="88"/>
      <c r="J1770" s="91">
        <v>37346</v>
      </c>
      <c r="K1770" s="89"/>
      <c r="L1770" s="92">
        <f>DATE(YEAR(J1770)-26,MONTH(J1770),DAY(J1771))</f>
        <v>27850</v>
      </c>
      <c r="M1770" s="89" t="s">
        <v>405</v>
      </c>
      <c r="N1770" s="88" t="s">
        <v>1674</v>
      </c>
      <c r="O1770" s="88"/>
      <c r="P1770" s="89" t="s">
        <v>166</v>
      </c>
      <c r="Q1770" s="89" t="s">
        <v>4814</v>
      </c>
      <c r="R1770" s="93" t="s">
        <v>2837</v>
      </c>
      <c r="S1770" s="89" t="s">
        <v>6973</v>
      </c>
      <c r="T1770" s="96" t="s">
        <v>9270</v>
      </c>
      <c r="U1770" s="94" t="s">
        <v>6979</v>
      </c>
      <c r="V1770" s="88"/>
      <c r="W1770" s="88"/>
      <c r="X1770" s="89" t="s">
        <v>6528</v>
      </c>
    </row>
    <row r="1771" spans="1:24">
      <c r="A1771" s="88" t="s">
        <v>136</v>
      </c>
      <c r="B1771" s="88" t="s">
        <v>135</v>
      </c>
      <c r="C1771" s="89">
        <v>2093</v>
      </c>
      <c r="D1771" s="90" t="s">
        <v>757</v>
      </c>
      <c r="E1771" s="89" t="s">
        <v>294</v>
      </c>
      <c r="F1771" s="89" t="s">
        <v>1676</v>
      </c>
      <c r="G1771" s="89">
        <v>3500</v>
      </c>
      <c r="H1771" s="89" t="s">
        <v>224</v>
      </c>
      <c r="I1771" s="88"/>
      <c r="J1771" s="91">
        <v>37346</v>
      </c>
      <c r="K1771" s="89"/>
      <c r="L1771" s="92">
        <f>DATE(YEAR(J1771)-26,MONTH(J1771),DAY(J1772))</f>
        <v>27850</v>
      </c>
      <c r="M1771" s="89" t="s">
        <v>532</v>
      </c>
      <c r="N1771" s="88" t="s">
        <v>1674</v>
      </c>
      <c r="O1771" s="88"/>
      <c r="P1771" s="89" t="s">
        <v>224</v>
      </c>
      <c r="Q1771" s="89" t="s">
        <v>4881</v>
      </c>
      <c r="R1771" s="93" t="s">
        <v>2838</v>
      </c>
      <c r="S1771" s="89" t="s">
        <v>6973</v>
      </c>
      <c r="T1771" s="96" t="s">
        <v>9270</v>
      </c>
      <c r="U1771" s="94" t="s">
        <v>6978</v>
      </c>
      <c r="V1771" s="88"/>
      <c r="W1771" s="88"/>
      <c r="X1771" s="89" t="s">
        <v>6529</v>
      </c>
    </row>
    <row r="1772" spans="1:24">
      <c r="A1772" s="88" t="s">
        <v>136</v>
      </c>
      <c r="B1772" s="88" t="s">
        <v>135</v>
      </c>
      <c r="C1772" s="89">
        <v>2094</v>
      </c>
      <c r="D1772" s="90" t="s">
        <v>174</v>
      </c>
      <c r="E1772" s="89" t="s">
        <v>371</v>
      </c>
      <c r="F1772" s="89" t="s">
        <v>1676</v>
      </c>
      <c r="G1772" s="89">
        <v>4600</v>
      </c>
      <c r="H1772" s="89" t="s">
        <v>1661</v>
      </c>
      <c r="I1772" s="88"/>
      <c r="J1772" s="91">
        <v>37346</v>
      </c>
      <c r="K1772" s="89"/>
      <c r="L1772" s="92">
        <f>DATE(YEAR(J1772)-26,MONTH(J1772),DAY(J1773))</f>
        <v>27850</v>
      </c>
      <c r="M1772" s="89" t="s">
        <v>256</v>
      </c>
      <c r="N1772" s="88" t="s">
        <v>1674</v>
      </c>
      <c r="O1772" s="88"/>
      <c r="P1772" s="89" t="s">
        <v>1661</v>
      </c>
      <c r="Q1772" s="89" t="s">
        <v>4859</v>
      </c>
      <c r="R1772" s="93" t="s">
        <v>2839</v>
      </c>
      <c r="S1772" s="89" t="s">
        <v>6973</v>
      </c>
      <c r="T1772" s="96" t="s">
        <v>9270</v>
      </c>
      <c r="U1772" s="94" t="s">
        <v>6979</v>
      </c>
      <c r="V1772" s="88"/>
      <c r="W1772" s="88"/>
      <c r="X1772" s="89" t="s">
        <v>1673</v>
      </c>
    </row>
    <row r="1773" spans="1:24">
      <c r="A1773" s="88" t="s">
        <v>136</v>
      </c>
      <c r="B1773" s="88" t="s">
        <v>135</v>
      </c>
      <c r="C1773" s="89">
        <v>2095</v>
      </c>
      <c r="D1773" s="90" t="s">
        <v>174</v>
      </c>
      <c r="E1773" s="89" t="s">
        <v>459</v>
      </c>
      <c r="F1773" s="89" t="s">
        <v>1675</v>
      </c>
      <c r="G1773" s="89">
        <v>14000</v>
      </c>
      <c r="H1773" s="89" t="s">
        <v>1661</v>
      </c>
      <c r="I1773" s="88"/>
      <c r="J1773" s="91">
        <v>37346</v>
      </c>
      <c r="K1773" s="89"/>
      <c r="L1773" s="92">
        <f>DATE(YEAR(J1773)-26,MONTH(J1773),DAY(J1774))</f>
        <v>27850</v>
      </c>
      <c r="M1773" s="89" t="s">
        <v>1510</v>
      </c>
      <c r="N1773" s="88" t="s">
        <v>1674</v>
      </c>
      <c r="O1773" s="88"/>
      <c r="P1773" s="89" t="s">
        <v>1661</v>
      </c>
      <c r="Q1773" s="89" t="s">
        <v>4882</v>
      </c>
      <c r="R1773" s="93" t="s">
        <v>2840</v>
      </c>
      <c r="S1773" s="89" t="s">
        <v>6973</v>
      </c>
      <c r="T1773" s="96" t="s">
        <v>9270</v>
      </c>
      <c r="U1773" s="94" t="s">
        <v>6977</v>
      </c>
      <c r="V1773" s="88"/>
      <c r="W1773" s="88"/>
      <c r="X1773" s="89" t="s">
        <v>6530</v>
      </c>
    </row>
    <row r="1774" spans="1:24">
      <c r="A1774" s="88" t="s">
        <v>136</v>
      </c>
      <c r="B1774" s="88" t="s">
        <v>135</v>
      </c>
      <c r="C1774" s="89">
        <v>2096</v>
      </c>
      <c r="D1774" s="90" t="s">
        <v>286</v>
      </c>
      <c r="E1774" s="89" t="s">
        <v>256</v>
      </c>
      <c r="F1774" s="89" t="s">
        <v>1675</v>
      </c>
      <c r="G1774" s="89">
        <v>100</v>
      </c>
      <c r="H1774" s="89" t="s">
        <v>1661</v>
      </c>
      <c r="I1774" s="88"/>
      <c r="J1774" s="91">
        <v>37346</v>
      </c>
      <c r="K1774" s="89"/>
      <c r="L1774" s="92">
        <f>DATE(YEAR(J1774)-26,MONTH(J1774),DAY(J1775))</f>
        <v>27850</v>
      </c>
      <c r="M1774" s="89" t="s">
        <v>1495</v>
      </c>
      <c r="N1774" s="88" t="s">
        <v>1674</v>
      </c>
      <c r="O1774" s="88"/>
      <c r="P1774" s="89" t="s">
        <v>1661</v>
      </c>
      <c r="Q1774" s="89" t="s">
        <v>1673</v>
      </c>
      <c r="R1774" s="93" t="s">
        <v>1673</v>
      </c>
      <c r="S1774" s="89" t="s">
        <v>6973</v>
      </c>
      <c r="T1774" s="96" t="s">
        <v>9270</v>
      </c>
      <c r="U1774" s="94" t="s">
        <v>6978</v>
      </c>
      <c r="V1774" s="88"/>
      <c r="W1774" s="88"/>
      <c r="X1774" s="89" t="s">
        <v>1673</v>
      </c>
    </row>
    <row r="1775" spans="1:24">
      <c r="A1775" s="88" t="s">
        <v>136</v>
      </c>
      <c r="B1775" s="88" t="s">
        <v>135</v>
      </c>
      <c r="C1775" s="89">
        <v>2097</v>
      </c>
      <c r="D1775" s="90" t="s">
        <v>286</v>
      </c>
      <c r="E1775" s="89" t="s">
        <v>193</v>
      </c>
      <c r="F1775" s="89" t="s">
        <v>1675</v>
      </c>
      <c r="G1775" s="89">
        <v>18500</v>
      </c>
      <c r="H1775" s="89" t="s">
        <v>224</v>
      </c>
      <c r="I1775" s="88"/>
      <c r="J1775" s="91">
        <v>37346</v>
      </c>
      <c r="K1775" s="89"/>
      <c r="L1775" s="92">
        <f>DATE(YEAR(J1775)-26,MONTH(J1775),DAY(J1776))</f>
        <v>27850</v>
      </c>
      <c r="M1775" s="89" t="s">
        <v>416</v>
      </c>
      <c r="N1775" s="88" t="s">
        <v>1674</v>
      </c>
      <c r="O1775" s="88"/>
      <c r="P1775" s="89" t="s">
        <v>224</v>
      </c>
      <c r="Q1775" s="89" t="s">
        <v>4883</v>
      </c>
      <c r="R1775" s="93" t="s">
        <v>2841</v>
      </c>
      <c r="S1775" s="89" t="s">
        <v>6973</v>
      </c>
      <c r="T1775" s="96" t="s">
        <v>9270</v>
      </c>
      <c r="U1775" s="94" t="s">
        <v>6977</v>
      </c>
      <c r="V1775" s="88"/>
      <c r="W1775" s="88"/>
      <c r="X1775" s="89" t="s">
        <v>6531</v>
      </c>
    </row>
    <row r="1776" spans="1:24">
      <c r="A1776" s="88" t="s">
        <v>136</v>
      </c>
      <c r="B1776" s="88" t="s">
        <v>135</v>
      </c>
      <c r="C1776" s="89">
        <v>2098</v>
      </c>
      <c r="D1776" s="90" t="s">
        <v>806</v>
      </c>
      <c r="E1776" s="89" t="s">
        <v>525</v>
      </c>
      <c r="F1776" s="89" t="s">
        <v>1675</v>
      </c>
      <c r="G1776" s="89">
        <v>2500</v>
      </c>
      <c r="H1776" s="89" t="s">
        <v>224</v>
      </c>
      <c r="I1776" s="88"/>
      <c r="J1776" s="91">
        <v>37346</v>
      </c>
      <c r="K1776" s="89"/>
      <c r="L1776" s="92">
        <f>DATE(YEAR(J1776)-26,MONTH(J1776),DAY(J1777))</f>
        <v>27850</v>
      </c>
      <c r="M1776" s="89" t="s">
        <v>357</v>
      </c>
      <c r="N1776" s="88" t="s">
        <v>1674</v>
      </c>
      <c r="O1776" s="88"/>
      <c r="P1776" s="89" t="s">
        <v>224</v>
      </c>
      <c r="Q1776" s="89" t="s">
        <v>4884</v>
      </c>
      <c r="R1776" s="93" t="s">
        <v>2842</v>
      </c>
      <c r="S1776" s="89" t="s">
        <v>6973</v>
      </c>
      <c r="T1776" s="96" t="s">
        <v>9270</v>
      </c>
      <c r="U1776" s="94" t="s">
        <v>6978</v>
      </c>
      <c r="V1776" s="88"/>
      <c r="W1776" s="88"/>
      <c r="X1776" s="89" t="s">
        <v>6532</v>
      </c>
    </row>
    <row r="1777" spans="1:24">
      <c r="A1777" s="88" t="s">
        <v>136</v>
      </c>
      <c r="B1777" s="88" t="s">
        <v>135</v>
      </c>
      <c r="C1777" s="89">
        <v>2099</v>
      </c>
      <c r="D1777" s="90" t="s">
        <v>826</v>
      </c>
      <c r="E1777" s="89" t="s">
        <v>506</v>
      </c>
      <c r="F1777" s="89" t="s">
        <v>1675</v>
      </c>
      <c r="G1777" s="89">
        <v>6500</v>
      </c>
      <c r="H1777" s="89" t="s">
        <v>224</v>
      </c>
      <c r="I1777" s="88"/>
      <c r="J1777" s="91">
        <v>37346</v>
      </c>
      <c r="K1777" s="89"/>
      <c r="L1777" s="92">
        <f>DATE(YEAR(J1777)-26,MONTH(J1777),DAY(J1778))</f>
        <v>27850</v>
      </c>
      <c r="M1777" s="89" t="s">
        <v>1500</v>
      </c>
      <c r="N1777" s="88" t="s">
        <v>1674</v>
      </c>
      <c r="O1777" s="88"/>
      <c r="P1777" s="89" t="s">
        <v>224</v>
      </c>
      <c r="Q1777" s="89" t="s">
        <v>4885</v>
      </c>
      <c r="R1777" s="93" t="s">
        <v>2843</v>
      </c>
      <c r="S1777" s="89" t="s">
        <v>6974</v>
      </c>
      <c r="T1777" s="96" t="s">
        <v>9270</v>
      </c>
      <c r="U1777" s="94" t="s">
        <v>6978</v>
      </c>
      <c r="V1777" s="88"/>
      <c r="W1777" s="88"/>
      <c r="X1777" s="89" t="s">
        <v>6533</v>
      </c>
    </row>
    <row r="1778" spans="1:24">
      <c r="A1778" s="88" t="s">
        <v>136</v>
      </c>
      <c r="B1778" s="88" t="s">
        <v>135</v>
      </c>
      <c r="C1778" s="89">
        <v>2100</v>
      </c>
      <c r="D1778" s="90" t="s">
        <v>286</v>
      </c>
      <c r="E1778" s="89" t="s">
        <v>384</v>
      </c>
      <c r="F1778" s="89" t="s">
        <v>1675</v>
      </c>
      <c r="G1778" s="89">
        <v>14000</v>
      </c>
      <c r="H1778" s="89" t="s">
        <v>224</v>
      </c>
      <c r="I1778" s="88"/>
      <c r="J1778" s="91">
        <v>37346</v>
      </c>
      <c r="K1778" s="89"/>
      <c r="L1778" s="92">
        <f>DATE(YEAR(J1778)-26,MONTH(J1778),DAY(J1779))</f>
        <v>27850</v>
      </c>
      <c r="M1778" s="89" t="s">
        <v>151</v>
      </c>
      <c r="N1778" s="88" t="s">
        <v>1674</v>
      </c>
      <c r="O1778" s="88"/>
      <c r="P1778" s="89" t="s">
        <v>224</v>
      </c>
      <c r="Q1778" s="89" t="s">
        <v>4886</v>
      </c>
      <c r="R1778" s="93" t="s">
        <v>2844</v>
      </c>
      <c r="S1778" s="89" t="s">
        <v>6973</v>
      </c>
      <c r="T1778" s="96" t="s">
        <v>9270</v>
      </c>
      <c r="U1778" s="94" t="s">
        <v>6979</v>
      </c>
      <c r="V1778" s="88"/>
      <c r="W1778" s="88"/>
      <c r="X1778" s="89" t="s">
        <v>6534</v>
      </c>
    </row>
    <row r="1779" spans="1:24">
      <c r="A1779" s="88" t="s">
        <v>136</v>
      </c>
      <c r="B1779" s="88" t="s">
        <v>135</v>
      </c>
      <c r="C1779" s="89">
        <v>2101</v>
      </c>
      <c r="D1779" s="90" t="s">
        <v>286</v>
      </c>
      <c r="E1779" s="89" t="s">
        <v>141</v>
      </c>
      <c r="F1779" s="89" t="s">
        <v>1675</v>
      </c>
      <c r="G1779" s="89">
        <v>14000</v>
      </c>
      <c r="H1779" s="89" t="s">
        <v>224</v>
      </c>
      <c r="I1779" s="88"/>
      <c r="J1779" s="91">
        <v>37346</v>
      </c>
      <c r="K1779" s="89"/>
      <c r="L1779" s="92">
        <f>DATE(YEAR(J1779)-26,MONTH(J1779),DAY(J1780))</f>
        <v>27850</v>
      </c>
      <c r="M1779" s="89" t="s">
        <v>151</v>
      </c>
      <c r="N1779" s="88" t="s">
        <v>1674</v>
      </c>
      <c r="O1779" s="88"/>
      <c r="P1779" s="89" t="s">
        <v>224</v>
      </c>
      <c r="Q1779" s="89" t="s">
        <v>4887</v>
      </c>
      <c r="R1779" s="93" t="s">
        <v>2845</v>
      </c>
      <c r="S1779" s="89" t="s">
        <v>6973</v>
      </c>
      <c r="T1779" s="96" t="s">
        <v>9270</v>
      </c>
      <c r="U1779" s="94" t="s">
        <v>6979</v>
      </c>
      <c r="V1779" s="88"/>
      <c r="W1779" s="88"/>
      <c r="X1779" s="89" t="s">
        <v>6535</v>
      </c>
    </row>
    <row r="1780" spans="1:24">
      <c r="A1780" s="88" t="s">
        <v>136</v>
      </c>
      <c r="B1780" s="88" t="s">
        <v>135</v>
      </c>
      <c r="C1780" s="89">
        <v>2102</v>
      </c>
      <c r="D1780" s="90" t="s">
        <v>633</v>
      </c>
      <c r="E1780" s="89" t="s">
        <v>825</v>
      </c>
      <c r="F1780" s="89" t="s">
        <v>1675</v>
      </c>
      <c r="G1780" s="89">
        <v>100</v>
      </c>
      <c r="H1780" s="89" t="s">
        <v>224</v>
      </c>
      <c r="I1780" s="88"/>
      <c r="J1780" s="91">
        <v>37346</v>
      </c>
      <c r="K1780" s="89"/>
      <c r="L1780" s="92">
        <f>DATE(YEAR(J1780)-26,MONTH(J1780),DAY(J1781))</f>
        <v>27850</v>
      </c>
      <c r="M1780" s="89" t="s">
        <v>288</v>
      </c>
      <c r="N1780" s="88" t="s">
        <v>1674</v>
      </c>
      <c r="O1780" s="88"/>
      <c r="P1780" s="89" t="s">
        <v>224</v>
      </c>
      <c r="Q1780" s="89" t="s">
        <v>1673</v>
      </c>
      <c r="R1780" s="93" t="s">
        <v>1673</v>
      </c>
      <c r="S1780" s="89" t="s">
        <v>6974</v>
      </c>
      <c r="T1780" s="96" t="s">
        <v>9270</v>
      </c>
      <c r="U1780" s="94" t="s">
        <v>6978</v>
      </c>
      <c r="V1780" s="88"/>
      <c r="W1780" s="88"/>
      <c r="X1780" s="89" t="s">
        <v>1673</v>
      </c>
    </row>
    <row r="1781" spans="1:24">
      <c r="A1781" s="88" t="s">
        <v>136</v>
      </c>
      <c r="B1781" s="88" t="s">
        <v>135</v>
      </c>
      <c r="C1781" s="89">
        <v>2103</v>
      </c>
      <c r="D1781" s="90" t="s">
        <v>515</v>
      </c>
      <c r="E1781" s="89" t="s">
        <v>824</v>
      </c>
      <c r="F1781" s="89" t="s">
        <v>1675</v>
      </c>
      <c r="G1781" s="89">
        <v>7000</v>
      </c>
      <c r="H1781" s="89" t="s">
        <v>224</v>
      </c>
      <c r="I1781" s="88"/>
      <c r="J1781" s="91">
        <v>37346</v>
      </c>
      <c r="K1781" s="89"/>
      <c r="L1781" s="92">
        <f>DATE(YEAR(J1781)-26,MONTH(J1781),DAY(J1782))</f>
        <v>27850</v>
      </c>
      <c r="M1781" s="89" t="s">
        <v>245</v>
      </c>
      <c r="N1781" s="88" t="s">
        <v>1674</v>
      </c>
      <c r="O1781" s="88"/>
      <c r="P1781" s="89" t="s">
        <v>224</v>
      </c>
      <c r="Q1781" s="89" t="s">
        <v>4888</v>
      </c>
      <c r="R1781" s="93" t="s">
        <v>2846</v>
      </c>
      <c r="S1781" s="89" t="s">
        <v>6973</v>
      </c>
      <c r="T1781" s="96" t="s">
        <v>9270</v>
      </c>
      <c r="U1781" s="94" t="s">
        <v>6978</v>
      </c>
      <c r="V1781" s="88"/>
      <c r="W1781" s="88"/>
      <c r="X1781" s="89" t="s">
        <v>6536</v>
      </c>
    </row>
    <row r="1782" spans="1:24">
      <c r="A1782" s="88" t="s">
        <v>136</v>
      </c>
      <c r="B1782" s="88" t="s">
        <v>135</v>
      </c>
      <c r="C1782" s="89">
        <v>2104</v>
      </c>
      <c r="D1782" s="90" t="s">
        <v>247</v>
      </c>
      <c r="E1782" s="89" t="s">
        <v>398</v>
      </c>
      <c r="F1782" s="89" t="s">
        <v>1675</v>
      </c>
      <c r="G1782" s="89">
        <v>5000</v>
      </c>
      <c r="H1782" s="89" t="s">
        <v>224</v>
      </c>
      <c r="I1782" s="88"/>
      <c r="J1782" s="91">
        <v>37346</v>
      </c>
      <c r="K1782" s="89"/>
      <c r="L1782" s="92">
        <f>DATE(YEAR(J1782)-26,MONTH(J1782),DAY(J1783))</f>
        <v>27850</v>
      </c>
      <c r="M1782" s="89" t="s">
        <v>996</v>
      </c>
      <c r="N1782" s="88" t="s">
        <v>1674</v>
      </c>
      <c r="O1782" s="88"/>
      <c r="P1782" s="89" t="s">
        <v>224</v>
      </c>
      <c r="Q1782" s="89" t="s">
        <v>4688</v>
      </c>
      <c r="R1782" s="93" t="s">
        <v>2847</v>
      </c>
      <c r="S1782" s="89" t="s">
        <v>6973</v>
      </c>
      <c r="T1782" s="96" t="s">
        <v>9270</v>
      </c>
      <c r="U1782" s="94" t="s">
        <v>6977</v>
      </c>
      <c r="V1782" s="88"/>
      <c r="W1782" s="88"/>
      <c r="X1782" s="89" t="s">
        <v>6537</v>
      </c>
    </row>
    <row r="1783" spans="1:24">
      <c r="A1783" s="88" t="s">
        <v>136</v>
      </c>
      <c r="B1783" s="88" t="s">
        <v>135</v>
      </c>
      <c r="C1783" s="89">
        <v>2105</v>
      </c>
      <c r="D1783" s="90" t="s">
        <v>633</v>
      </c>
      <c r="E1783" s="89" t="s">
        <v>648</v>
      </c>
      <c r="F1783" s="89" t="s">
        <v>1675</v>
      </c>
      <c r="G1783" s="89">
        <v>1100</v>
      </c>
      <c r="H1783" s="89" t="s">
        <v>224</v>
      </c>
      <c r="I1783" s="88"/>
      <c r="J1783" s="91">
        <v>37346</v>
      </c>
      <c r="K1783" s="89"/>
      <c r="L1783" s="92">
        <f>DATE(YEAR(J1783)-26,MONTH(J1783),DAY(J1784))</f>
        <v>27850</v>
      </c>
      <c r="M1783" s="89" t="s">
        <v>245</v>
      </c>
      <c r="N1783" s="88" t="s">
        <v>1674</v>
      </c>
      <c r="O1783" s="88"/>
      <c r="P1783" s="89" t="s">
        <v>224</v>
      </c>
      <c r="Q1783" s="89" t="s">
        <v>1673</v>
      </c>
      <c r="R1783" s="93" t="s">
        <v>2848</v>
      </c>
      <c r="S1783" s="89" t="s">
        <v>6974</v>
      </c>
      <c r="T1783" s="96" t="s">
        <v>9270</v>
      </c>
      <c r="U1783" s="94" t="s">
        <v>6978</v>
      </c>
      <c r="V1783" s="88"/>
      <c r="W1783" s="88"/>
      <c r="X1783" s="89" t="s">
        <v>1673</v>
      </c>
    </row>
    <row r="1784" spans="1:24">
      <c r="A1784" s="88" t="s">
        <v>136</v>
      </c>
      <c r="B1784" s="88" t="s">
        <v>135</v>
      </c>
      <c r="C1784" s="89">
        <v>2106</v>
      </c>
      <c r="D1784" s="90" t="s">
        <v>806</v>
      </c>
      <c r="E1784" s="89" t="s">
        <v>296</v>
      </c>
      <c r="F1784" s="89" t="s">
        <v>1675</v>
      </c>
      <c r="G1784" s="89">
        <v>5500</v>
      </c>
      <c r="H1784" s="89" t="s">
        <v>224</v>
      </c>
      <c r="I1784" s="88"/>
      <c r="J1784" s="91">
        <v>37346</v>
      </c>
      <c r="K1784" s="89"/>
      <c r="L1784" s="92">
        <f>DATE(YEAR(J1784)-26,MONTH(J1784),DAY(J1785))</f>
        <v>27850</v>
      </c>
      <c r="M1784" s="89" t="s">
        <v>1377</v>
      </c>
      <c r="N1784" s="88" t="s">
        <v>1674</v>
      </c>
      <c r="O1784" s="88"/>
      <c r="P1784" s="89" t="s">
        <v>224</v>
      </c>
      <c r="Q1784" s="89" t="s">
        <v>4889</v>
      </c>
      <c r="R1784" s="93" t="s">
        <v>2849</v>
      </c>
      <c r="S1784" s="89" t="s">
        <v>6973</v>
      </c>
      <c r="T1784" s="96" t="s">
        <v>9270</v>
      </c>
      <c r="U1784" s="94" t="s">
        <v>6978</v>
      </c>
      <c r="V1784" s="88"/>
      <c r="W1784" s="88"/>
      <c r="X1784" s="89" t="s">
        <v>6538</v>
      </c>
    </row>
    <row r="1785" spans="1:24">
      <c r="A1785" s="88" t="s">
        <v>136</v>
      </c>
      <c r="B1785" s="88" t="s">
        <v>135</v>
      </c>
      <c r="C1785" s="89">
        <v>2107</v>
      </c>
      <c r="D1785" s="90" t="s">
        <v>633</v>
      </c>
      <c r="E1785" s="89" t="s">
        <v>145</v>
      </c>
      <c r="F1785" s="89" t="s">
        <v>1675</v>
      </c>
      <c r="G1785" s="89">
        <v>2000</v>
      </c>
      <c r="H1785" s="89" t="s">
        <v>224</v>
      </c>
      <c r="I1785" s="88"/>
      <c r="J1785" s="91">
        <v>37346</v>
      </c>
      <c r="K1785" s="89"/>
      <c r="L1785" s="92">
        <f>DATE(YEAR(J1785)-26,MONTH(J1785),DAY(J1786))</f>
        <v>27850</v>
      </c>
      <c r="M1785" s="89" t="s">
        <v>506</v>
      </c>
      <c r="N1785" s="88" t="s">
        <v>1674</v>
      </c>
      <c r="O1785" s="88"/>
      <c r="P1785" s="89" t="s">
        <v>224</v>
      </c>
      <c r="Q1785" s="89" t="s">
        <v>4890</v>
      </c>
      <c r="R1785" s="93" t="s">
        <v>2850</v>
      </c>
      <c r="S1785" s="89" t="s">
        <v>6974</v>
      </c>
      <c r="T1785" s="96" t="s">
        <v>9270</v>
      </c>
      <c r="U1785" s="94" t="s">
        <v>6978</v>
      </c>
      <c r="V1785" s="88"/>
      <c r="W1785" s="88"/>
      <c r="X1785" s="89" t="s">
        <v>6539</v>
      </c>
    </row>
    <row r="1786" spans="1:24">
      <c r="A1786" s="88" t="s">
        <v>136</v>
      </c>
      <c r="B1786" s="88" t="s">
        <v>135</v>
      </c>
      <c r="C1786" s="89">
        <v>2108</v>
      </c>
      <c r="D1786" s="90" t="s">
        <v>633</v>
      </c>
      <c r="E1786" s="89" t="s">
        <v>278</v>
      </c>
      <c r="F1786" s="89" t="s">
        <v>1675</v>
      </c>
      <c r="G1786" s="89">
        <v>2000</v>
      </c>
      <c r="H1786" s="89" t="s">
        <v>224</v>
      </c>
      <c r="I1786" s="88"/>
      <c r="J1786" s="91">
        <v>37346</v>
      </c>
      <c r="K1786" s="89"/>
      <c r="L1786" s="92">
        <f>DATE(YEAR(J1786)-26,MONTH(J1786),DAY(J1787))</f>
        <v>27850</v>
      </c>
      <c r="M1786" s="89" t="s">
        <v>203</v>
      </c>
      <c r="N1786" s="88" t="s">
        <v>1674</v>
      </c>
      <c r="O1786" s="88"/>
      <c r="P1786" s="89" t="s">
        <v>224</v>
      </c>
      <c r="Q1786" s="89" t="s">
        <v>4835</v>
      </c>
      <c r="R1786" s="93" t="s">
        <v>2851</v>
      </c>
      <c r="S1786" s="89" t="s">
        <v>6974</v>
      </c>
      <c r="T1786" s="96" t="s">
        <v>9270</v>
      </c>
      <c r="U1786" s="94" t="s">
        <v>6978</v>
      </c>
      <c r="V1786" s="88"/>
      <c r="W1786" s="88"/>
      <c r="X1786" s="89" t="s">
        <v>6540</v>
      </c>
    </row>
    <row r="1787" spans="1:24">
      <c r="A1787" s="88" t="s">
        <v>136</v>
      </c>
      <c r="B1787" s="88" t="s">
        <v>135</v>
      </c>
      <c r="C1787" s="89">
        <v>2109</v>
      </c>
      <c r="D1787" s="90" t="s">
        <v>633</v>
      </c>
      <c r="E1787" s="89" t="s">
        <v>823</v>
      </c>
      <c r="F1787" s="89" t="s">
        <v>1675</v>
      </c>
      <c r="G1787" s="89">
        <v>2000</v>
      </c>
      <c r="H1787" s="89" t="s">
        <v>224</v>
      </c>
      <c r="I1787" s="88"/>
      <c r="J1787" s="91">
        <v>37346</v>
      </c>
      <c r="K1787" s="89"/>
      <c r="L1787" s="92">
        <f>DATE(YEAR(J1787)-26,MONTH(J1787),DAY(J1788))</f>
        <v>27850</v>
      </c>
      <c r="M1787" s="89" t="s">
        <v>203</v>
      </c>
      <c r="N1787" s="88" t="s">
        <v>1674</v>
      </c>
      <c r="O1787" s="88"/>
      <c r="P1787" s="89" t="s">
        <v>224</v>
      </c>
      <c r="Q1787" s="89" t="s">
        <v>4835</v>
      </c>
      <c r="R1787" s="93" t="s">
        <v>2852</v>
      </c>
      <c r="S1787" s="89" t="s">
        <v>6974</v>
      </c>
      <c r="T1787" s="96" t="s">
        <v>9270</v>
      </c>
      <c r="U1787" s="94" t="s">
        <v>6978</v>
      </c>
      <c r="V1787" s="88"/>
      <c r="W1787" s="88"/>
      <c r="X1787" s="89" t="s">
        <v>6541</v>
      </c>
    </row>
    <row r="1788" spans="1:24">
      <c r="A1788" s="88" t="s">
        <v>136</v>
      </c>
      <c r="B1788" s="88" t="s">
        <v>135</v>
      </c>
      <c r="C1788" s="89">
        <v>2110</v>
      </c>
      <c r="D1788" s="90" t="s">
        <v>633</v>
      </c>
      <c r="E1788" s="89" t="s">
        <v>203</v>
      </c>
      <c r="F1788" s="89" t="s">
        <v>1675</v>
      </c>
      <c r="G1788" s="89">
        <v>4500</v>
      </c>
      <c r="H1788" s="89" t="s">
        <v>224</v>
      </c>
      <c r="I1788" s="88"/>
      <c r="J1788" s="91">
        <v>37346</v>
      </c>
      <c r="K1788" s="89"/>
      <c r="L1788" s="92">
        <f>DATE(YEAR(J1788)-26,MONTH(J1788),DAY(J1789))</f>
        <v>27850</v>
      </c>
      <c r="M1788" s="89" t="s">
        <v>605</v>
      </c>
      <c r="N1788" s="88" t="s">
        <v>1674</v>
      </c>
      <c r="O1788" s="88"/>
      <c r="P1788" s="89" t="s">
        <v>224</v>
      </c>
      <c r="Q1788" s="89" t="s">
        <v>4891</v>
      </c>
      <c r="R1788" s="93" t="s">
        <v>2853</v>
      </c>
      <c r="S1788" s="89" t="s">
        <v>6974</v>
      </c>
      <c r="T1788" s="96" t="s">
        <v>9270</v>
      </c>
      <c r="U1788" s="94" t="s">
        <v>6978</v>
      </c>
      <c r="V1788" s="88"/>
      <c r="W1788" s="88"/>
      <c r="X1788" s="89" t="s">
        <v>6542</v>
      </c>
    </row>
    <row r="1789" spans="1:24">
      <c r="A1789" s="88" t="s">
        <v>136</v>
      </c>
      <c r="B1789" s="88" t="s">
        <v>135</v>
      </c>
      <c r="C1789" s="89">
        <v>2111</v>
      </c>
      <c r="D1789" s="90" t="s">
        <v>497</v>
      </c>
      <c r="E1789" s="89" t="s">
        <v>149</v>
      </c>
      <c r="F1789" s="89" t="s">
        <v>1675</v>
      </c>
      <c r="G1789" s="89">
        <v>9000</v>
      </c>
      <c r="H1789" s="89" t="s">
        <v>224</v>
      </c>
      <c r="I1789" s="88"/>
      <c r="J1789" s="91">
        <v>37346</v>
      </c>
      <c r="K1789" s="89"/>
      <c r="L1789" s="92">
        <f>DATE(YEAR(J1789)-26,MONTH(J1789),DAY(J1790))</f>
        <v>27850</v>
      </c>
      <c r="M1789" s="89" t="s">
        <v>528</v>
      </c>
      <c r="N1789" s="88" t="s">
        <v>1674</v>
      </c>
      <c r="O1789" s="88"/>
      <c r="P1789" s="89" t="s">
        <v>224</v>
      </c>
      <c r="Q1789" s="89" t="s">
        <v>4811</v>
      </c>
      <c r="R1789" s="93" t="s">
        <v>2854</v>
      </c>
      <c r="S1789" s="89" t="s">
        <v>6973</v>
      </c>
      <c r="T1789" s="96" t="s">
        <v>9270</v>
      </c>
      <c r="U1789" s="94" t="s">
        <v>6978</v>
      </c>
      <c r="V1789" s="88"/>
      <c r="W1789" s="88"/>
      <c r="X1789" s="89" t="s">
        <v>6543</v>
      </c>
    </row>
    <row r="1790" spans="1:24">
      <c r="A1790" s="88" t="s">
        <v>136</v>
      </c>
      <c r="B1790" s="88" t="s">
        <v>135</v>
      </c>
      <c r="C1790" s="89">
        <v>2112</v>
      </c>
      <c r="D1790" s="90" t="s">
        <v>497</v>
      </c>
      <c r="E1790" s="89" t="s">
        <v>656</v>
      </c>
      <c r="F1790" s="89" t="s">
        <v>1676</v>
      </c>
      <c r="G1790" s="89">
        <v>6000</v>
      </c>
      <c r="H1790" s="89" t="s">
        <v>224</v>
      </c>
      <c r="I1790" s="88"/>
      <c r="J1790" s="91">
        <v>37346</v>
      </c>
      <c r="K1790" s="89"/>
      <c r="L1790" s="92">
        <f>DATE(YEAR(J1790)-26,MONTH(J1790),DAY(J1791))</f>
        <v>27850</v>
      </c>
      <c r="M1790" s="89" t="s">
        <v>528</v>
      </c>
      <c r="N1790" s="88" t="s">
        <v>1674</v>
      </c>
      <c r="O1790" s="88"/>
      <c r="P1790" s="89" t="s">
        <v>224</v>
      </c>
      <c r="Q1790" s="89" t="s">
        <v>4811</v>
      </c>
      <c r="R1790" s="93" t="s">
        <v>2855</v>
      </c>
      <c r="S1790" s="89" t="s">
        <v>6973</v>
      </c>
      <c r="T1790" s="96" t="s">
        <v>9270</v>
      </c>
      <c r="U1790" s="94" t="s">
        <v>6978</v>
      </c>
      <c r="V1790" s="88"/>
      <c r="W1790" s="88"/>
      <c r="X1790" s="89" t="s">
        <v>6544</v>
      </c>
    </row>
    <row r="1791" spans="1:24">
      <c r="A1791" s="88" t="s">
        <v>136</v>
      </c>
      <c r="B1791" s="88" t="s">
        <v>135</v>
      </c>
      <c r="C1791" s="89">
        <v>2113</v>
      </c>
      <c r="D1791" s="90" t="s">
        <v>174</v>
      </c>
      <c r="E1791" s="89" t="s">
        <v>361</v>
      </c>
      <c r="F1791" s="89" t="s">
        <v>1675</v>
      </c>
      <c r="G1791" s="89">
        <v>500</v>
      </c>
      <c r="H1791" s="89" t="s">
        <v>1661</v>
      </c>
      <c r="I1791" s="88"/>
      <c r="J1791" s="91">
        <v>37346</v>
      </c>
      <c r="K1791" s="89"/>
      <c r="L1791" s="92">
        <f>DATE(YEAR(J1791)-26,MONTH(J1791),DAY(J1792))</f>
        <v>27850</v>
      </c>
      <c r="M1791" s="89" t="s">
        <v>256</v>
      </c>
      <c r="N1791" s="88" t="s">
        <v>1674</v>
      </c>
      <c r="O1791" s="88"/>
      <c r="P1791" s="89" t="s">
        <v>1661</v>
      </c>
      <c r="Q1791" s="89" t="s">
        <v>1673</v>
      </c>
      <c r="R1791" s="93" t="s">
        <v>1673</v>
      </c>
      <c r="S1791" s="89" t="s">
        <v>6973</v>
      </c>
      <c r="T1791" s="96" t="s">
        <v>9270</v>
      </c>
      <c r="U1791" s="94" t="s">
        <v>6978</v>
      </c>
      <c r="V1791" s="88"/>
      <c r="W1791" s="88"/>
      <c r="X1791" s="89" t="s">
        <v>1673</v>
      </c>
    </row>
    <row r="1792" spans="1:24">
      <c r="A1792" s="88" t="s">
        <v>136</v>
      </c>
      <c r="B1792" s="88" t="s">
        <v>135</v>
      </c>
      <c r="C1792" s="89">
        <v>2114</v>
      </c>
      <c r="D1792" s="90" t="s">
        <v>633</v>
      </c>
      <c r="E1792" s="89" t="s">
        <v>324</v>
      </c>
      <c r="F1792" s="89" t="s">
        <v>1675</v>
      </c>
      <c r="G1792" s="89">
        <v>500</v>
      </c>
      <c r="H1792" s="89" t="s">
        <v>224</v>
      </c>
      <c r="I1792" s="88"/>
      <c r="J1792" s="91">
        <v>37346</v>
      </c>
      <c r="K1792" s="89"/>
      <c r="L1792" s="92">
        <f>DATE(YEAR(J1792)-26,MONTH(J1792),DAY(J1793))</f>
        <v>27850</v>
      </c>
      <c r="M1792" s="89" t="s">
        <v>822</v>
      </c>
      <c r="N1792" s="88" t="s">
        <v>1674</v>
      </c>
      <c r="O1792" s="88"/>
      <c r="P1792" s="89" t="s">
        <v>224</v>
      </c>
      <c r="Q1792" s="89" t="s">
        <v>4892</v>
      </c>
      <c r="R1792" s="93" t="s">
        <v>2856</v>
      </c>
      <c r="S1792" s="89" t="s">
        <v>6974</v>
      </c>
      <c r="T1792" s="96" t="s">
        <v>9270</v>
      </c>
      <c r="U1792" s="94" t="s">
        <v>6978</v>
      </c>
      <c r="V1792" s="88"/>
      <c r="W1792" s="88"/>
      <c r="X1792" s="89" t="s">
        <v>1673</v>
      </c>
    </row>
    <row r="1793" spans="1:24">
      <c r="A1793" s="88" t="s">
        <v>136</v>
      </c>
      <c r="B1793" s="88" t="s">
        <v>135</v>
      </c>
      <c r="C1793" s="89">
        <v>2115</v>
      </c>
      <c r="D1793" s="90" t="s">
        <v>822</v>
      </c>
      <c r="E1793" s="89" t="s">
        <v>270</v>
      </c>
      <c r="F1793" s="89" t="s">
        <v>1675</v>
      </c>
      <c r="G1793" s="89">
        <v>100</v>
      </c>
      <c r="H1793" s="89" t="s">
        <v>224</v>
      </c>
      <c r="I1793" s="88"/>
      <c r="J1793" s="91">
        <v>37346</v>
      </c>
      <c r="K1793" s="89"/>
      <c r="L1793" s="92">
        <f>DATE(YEAR(J1793)-26,MONTH(J1793),DAY(J1794))</f>
        <v>27850</v>
      </c>
      <c r="M1793" s="89" t="s">
        <v>1500</v>
      </c>
      <c r="N1793" s="88" t="s">
        <v>1674</v>
      </c>
      <c r="O1793" s="88"/>
      <c r="P1793" s="89" t="s">
        <v>224</v>
      </c>
      <c r="Q1793" s="89" t="s">
        <v>4893</v>
      </c>
      <c r="R1793" s="93" t="s">
        <v>1673</v>
      </c>
      <c r="S1793" s="89" t="s">
        <v>6974</v>
      </c>
      <c r="T1793" s="96" t="s">
        <v>9270</v>
      </c>
      <c r="U1793" s="94" t="s">
        <v>6978</v>
      </c>
      <c r="V1793" s="88"/>
      <c r="W1793" s="88"/>
      <c r="X1793" s="89" t="s">
        <v>1673</v>
      </c>
    </row>
    <row r="1794" spans="1:24">
      <c r="A1794" s="88" t="s">
        <v>136</v>
      </c>
      <c r="B1794" s="88" t="s">
        <v>135</v>
      </c>
      <c r="C1794" s="89">
        <v>2116</v>
      </c>
      <c r="D1794" s="90" t="s">
        <v>633</v>
      </c>
      <c r="E1794" s="89" t="s">
        <v>324</v>
      </c>
      <c r="F1794" s="89" t="s">
        <v>1675</v>
      </c>
      <c r="G1794" s="89">
        <v>100</v>
      </c>
      <c r="H1794" s="89" t="s">
        <v>224</v>
      </c>
      <c r="I1794" s="88"/>
      <c r="J1794" s="91">
        <v>37346</v>
      </c>
      <c r="K1794" s="89"/>
      <c r="L1794" s="92">
        <f>DATE(YEAR(J1794)-26,MONTH(J1794),DAY(J1795))</f>
        <v>27850</v>
      </c>
      <c r="M1794" s="89" t="s">
        <v>145</v>
      </c>
      <c r="N1794" s="88" t="s">
        <v>1674</v>
      </c>
      <c r="O1794" s="88"/>
      <c r="P1794" s="89" t="s">
        <v>224</v>
      </c>
      <c r="Q1794" s="89" t="s">
        <v>4890</v>
      </c>
      <c r="R1794" s="93" t="s">
        <v>1673</v>
      </c>
      <c r="S1794" s="89" t="s">
        <v>6974</v>
      </c>
      <c r="T1794" s="96" t="s">
        <v>9270</v>
      </c>
      <c r="U1794" s="94" t="s">
        <v>6978</v>
      </c>
      <c r="V1794" s="88"/>
      <c r="W1794" s="88"/>
      <c r="X1794" s="89" t="s">
        <v>1673</v>
      </c>
    </row>
    <row r="1795" spans="1:24">
      <c r="A1795" s="88" t="s">
        <v>136</v>
      </c>
      <c r="B1795" s="88" t="s">
        <v>135</v>
      </c>
      <c r="C1795" s="89">
        <v>2117</v>
      </c>
      <c r="D1795" s="90" t="s">
        <v>786</v>
      </c>
      <c r="E1795" s="89" t="s">
        <v>299</v>
      </c>
      <c r="F1795" s="89" t="s">
        <v>1675</v>
      </c>
      <c r="G1795" s="89">
        <v>600</v>
      </c>
      <c r="H1795" s="89" t="s">
        <v>224</v>
      </c>
      <c r="I1795" s="88"/>
      <c r="J1795" s="91">
        <v>37346</v>
      </c>
      <c r="K1795" s="89"/>
      <c r="L1795" s="92">
        <f>DATE(YEAR(J1795)-26,MONTH(J1795),DAY(J1796))</f>
        <v>27850</v>
      </c>
      <c r="M1795" s="89" t="s">
        <v>1500</v>
      </c>
      <c r="N1795" s="88" t="s">
        <v>1674</v>
      </c>
      <c r="O1795" s="88"/>
      <c r="P1795" s="89" t="s">
        <v>224</v>
      </c>
      <c r="Q1795" s="89" t="s">
        <v>1673</v>
      </c>
      <c r="R1795" s="93" t="s">
        <v>1673</v>
      </c>
      <c r="S1795" s="89" t="s">
        <v>6974</v>
      </c>
      <c r="T1795" s="96" t="s">
        <v>9270</v>
      </c>
      <c r="U1795" s="94" t="s">
        <v>6978</v>
      </c>
      <c r="V1795" s="88"/>
      <c r="W1795" s="88"/>
      <c r="X1795" s="89" t="s">
        <v>1673</v>
      </c>
    </row>
    <row r="1796" spans="1:24">
      <c r="A1796" s="88" t="s">
        <v>136</v>
      </c>
      <c r="B1796" s="88" t="s">
        <v>135</v>
      </c>
      <c r="C1796" s="89">
        <v>2119</v>
      </c>
      <c r="D1796" s="90" t="s">
        <v>633</v>
      </c>
      <c r="E1796" s="89" t="s">
        <v>324</v>
      </c>
      <c r="F1796" s="89" t="s">
        <v>1675</v>
      </c>
      <c r="G1796" s="89">
        <v>100</v>
      </c>
      <c r="H1796" s="89" t="s">
        <v>224</v>
      </c>
      <c r="I1796" s="88"/>
      <c r="J1796" s="91">
        <v>37346</v>
      </c>
      <c r="K1796" s="89"/>
      <c r="L1796" s="92">
        <f>DATE(YEAR(J1796)-26,MONTH(J1796),DAY(J1797))</f>
        <v>27850</v>
      </c>
      <c r="M1796" s="89" t="s">
        <v>470</v>
      </c>
      <c r="N1796" s="88" t="s">
        <v>1674</v>
      </c>
      <c r="O1796" s="88"/>
      <c r="P1796" s="89" t="s">
        <v>224</v>
      </c>
      <c r="Q1796" s="89" t="s">
        <v>1673</v>
      </c>
      <c r="R1796" s="93" t="s">
        <v>1673</v>
      </c>
      <c r="S1796" s="89" t="s">
        <v>6974</v>
      </c>
      <c r="T1796" s="96" t="s">
        <v>9270</v>
      </c>
      <c r="U1796" s="94" t="s">
        <v>6978</v>
      </c>
      <c r="V1796" s="88"/>
      <c r="W1796" s="88"/>
      <c r="X1796" s="89" t="s">
        <v>1673</v>
      </c>
    </row>
    <row r="1797" spans="1:24">
      <c r="A1797" s="88" t="s">
        <v>136</v>
      </c>
      <c r="B1797" s="88" t="s">
        <v>135</v>
      </c>
      <c r="C1797" s="89">
        <v>2120</v>
      </c>
      <c r="D1797" s="90" t="s">
        <v>633</v>
      </c>
      <c r="E1797" s="89" t="s">
        <v>470</v>
      </c>
      <c r="F1797" s="89" t="s">
        <v>1675</v>
      </c>
      <c r="G1797" s="89">
        <v>3000</v>
      </c>
      <c r="H1797" s="89" t="s">
        <v>224</v>
      </c>
      <c r="I1797" s="88"/>
      <c r="J1797" s="91">
        <v>37346</v>
      </c>
      <c r="K1797" s="89"/>
      <c r="L1797" s="92">
        <f>DATE(YEAR(J1797)-26,MONTH(J1797),DAY(J1798))</f>
        <v>27850</v>
      </c>
      <c r="M1797" s="89" t="s">
        <v>245</v>
      </c>
      <c r="N1797" s="88" t="s">
        <v>1674</v>
      </c>
      <c r="O1797" s="88"/>
      <c r="P1797" s="89" t="s">
        <v>224</v>
      </c>
      <c r="Q1797" s="89" t="s">
        <v>4894</v>
      </c>
      <c r="R1797" s="93" t="s">
        <v>2857</v>
      </c>
      <c r="S1797" s="89" t="s">
        <v>6974</v>
      </c>
      <c r="T1797" s="96" t="s">
        <v>9270</v>
      </c>
      <c r="U1797" s="94" t="s">
        <v>6978</v>
      </c>
      <c r="V1797" s="88"/>
      <c r="W1797" s="88"/>
      <c r="X1797" s="89" t="s">
        <v>6545</v>
      </c>
    </row>
    <row r="1798" spans="1:24">
      <c r="A1798" s="88" t="s">
        <v>136</v>
      </c>
      <c r="B1798" s="88" t="s">
        <v>135</v>
      </c>
      <c r="C1798" s="89">
        <v>2121</v>
      </c>
      <c r="D1798" s="90" t="s">
        <v>633</v>
      </c>
      <c r="E1798" s="89" t="s">
        <v>171</v>
      </c>
      <c r="F1798" s="89" t="s">
        <v>1675</v>
      </c>
      <c r="G1798" s="89">
        <v>600</v>
      </c>
      <c r="H1798" s="89" t="s">
        <v>224</v>
      </c>
      <c r="I1798" s="88"/>
      <c r="J1798" s="91">
        <v>37346</v>
      </c>
      <c r="K1798" s="89"/>
      <c r="L1798" s="92">
        <f>DATE(YEAR(J1798)-26,MONTH(J1798),DAY(J1799))</f>
        <v>27850</v>
      </c>
      <c r="M1798" s="89" t="s">
        <v>299</v>
      </c>
      <c r="N1798" s="88" t="s">
        <v>1674</v>
      </c>
      <c r="O1798" s="88"/>
      <c r="P1798" s="89" t="s">
        <v>224</v>
      </c>
      <c r="Q1798" s="89" t="s">
        <v>1673</v>
      </c>
      <c r="R1798" s="93" t="s">
        <v>2858</v>
      </c>
      <c r="S1798" s="89" t="s">
        <v>6974</v>
      </c>
      <c r="T1798" s="96" t="s">
        <v>9270</v>
      </c>
      <c r="U1798" s="94" t="s">
        <v>6978</v>
      </c>
      <c r="V1798" s="88"/>
      <c r="W1798" s="88"/>
      <c r="X1798" s="89" t="s">
        <v>1673</v>
      </c>
    </row>
    <row r="1799" spans="1:24">
      <c r="A1799" s="88" t="s">
        <v>136</v>
      </c>
      <c r="B1799" s="88" t="s">
        <v>135</v>
      </c>
      <c r="C1799" s="89">
        <v>2122</v>
      </c>
      <c r="D1799" s="90" t="s">
        <v>173</v>
      </c>
      <c r="E1799" s="89" t="s">
        <v>471</v>
      </c>
      <c r="F1799" s="89" t="s">
        <v>1675</v>
      </c>
      <c r="G1799" s="89">
        <v>100</v>
      </c>
      <c r="H1799" s="89" t="s">
        <v>224</v>
      </c>
      <c r="I1799" s="88"/>
      <c r="J1799" s="91">
        <v>37346</v>
      </c>
      <c r="K1799" s="89"/>
      <c r="L1799" s="92">
        <f>DATE(YEAR(J1799)-26,MONTH(J1799),DAY(J1800))</f>
        <v>27850</v>
      </c>
      <c r="M1799" s="89" t="s">
        <v>1500</v>
      </c>
      <c r="N1799" s="88" t="s">
        <v>1674</v>
      </c>
      <c r="O1799" s="88"/>
      <c r="P1799" s="89" t="s">
        <v>224</v>
      </c>
      <c r="Q1799" s="89" t="s">
        <v>1673</v>
      </c>
      <c r="R1799" s="93" t="s">
        <v>1673</v>
      </c>
      <c r="S1799" s="89" t="s">
        <v>6974</v>
      </c>
      <c r="T1799" s="96" t="s">
        <v>9270</v>
      </c>
      <c r="U1799" s="94" t="s">
        <v>6978</v>
      </c>
      <c r="V1799" s="88"/>
      <c r="W1799" s="88"/>
      <c r="X1799" s="89" t="s">
        <v>1673</v>
      </c>
    </row>
    <row r="1800" spans="1:24">
      <c r="A1800" s="88" t="s">
        <v>136</v>
      </c>
      <c r="B1800" s="88" t="s">
        <v>135</v>
      </c>
      <c r="C1800" s="89">
        <v>2123</v>
      </c>
      <c r="D1800" s="90" t="s">
        <v>633</v>
      </c>
      <c r="E1800" s="89" t="s">
        <v>151</v>
      </c>
      <c r="F1800" s="89" t="s">
        <v>1675</v>
      </c>
      <c r="G1800" s="89">
        <v>3000</v>
      </c>
      <c r="H1800" s="89" t="s">
        <v>224</v>
      </c>
      <c r="I1800" s="88"/>
      <c r="J1800" s="91">
        <v>37346</v>
      </c>
      <c r="K1800" s="89"/>
      <c r="L1800" s="92">
        <f>DATE(YEAR(J1800)-26,MONTH(J1800),DAY(J1801))</f>
        <v>27850</v>
      </c>
      <c r="M1800" s="89" t="s">
        <v>299</v>
      </c>
      <c r="N1800" s="88" t="s">
        <v>1674</v>
      </c>
      <c r="O1800" s="88"/>
      <c r="P1800" s="89" t="s">
        <v>224</v>
      </c>
      <c r="Q1800" s="89" t="s">
        <v>4895</v>
      </c>
      <c r="R1800" s="93" t="s">
        <v>2859</v>
      </c>
      <c r="S1800" s="89" t="s">
        <v>6974</v>
      </c>
      <c r="T1800" s="96" t="s">
        <v>9270</v>
      </c>
      <c r="U1800" s="94" t="s">
        <v>6978</v>
      </c>
      <c r="V1800" s="88"/>
      <c r="W1800" s="88"/>
      <c r="X1800" s="89" t="s">
        <v>6546</v>
      </c>
    </row>
    <row r="1801" spans="1:24">
      <c r="A1801" s="88" t="s">
        <v>136</v>
      </c>
      <c r="B1801" s="88" t="s">
        <v>135</v>
      </c>
      <c r="C1801" s="89">
        <v>2124</v>
      </c>
      <c r="D1801" s="90" t="s">
        <v>633</v>
      </c>
      <c r="E1801" s="89" t="s">
        <v>149</v>
      </c>
      <c r="F1801" s="89" t="s">
        <v>1675</v>
      </c>
      <c r="G1801" s="89">
        <v>100</v>
      </c>
      <c r="H1801" s="89" t="s">
        <v>224</v>
      </c>
      <c r="I1801" s="88"/>
      <c r="J1801" s="91">
        <v>37346</v>
      </c>
      <c r="K1801" s="89"/>
      <c r="L1801" s="92">
        <f>DATE(YEAR(J1801)-26,MONTH(J1801),DAY(J1802))</f>
        <v>27850</v>
      </c>
      <c r="M1801" s="89" t="s">
        <v>151</v>
      </c>
      <c r="N1801" s="88" t="s">
        <v>1674</v>
      </c>
      <c r="O1801" s="88"/>
      <c r="P1801" s="89" t="s">
        <v>224</v>
      </c>
      <c r="Q1801" s="89" t="s">
        <v>1673</v>
      </c>
      <c r="R1801" s="93" t="s">
        <v>1673</v>
      </c>
      <c r="S1801" s="89" t="s">
        <v>6974</v>
      </c>
      <c r="T1801" s="96" t="s">
        <v>9270</v>
      </c>
      <c r="U1801" s="94" t="s">
        <v>6978</v>
      </c>
      <c r="V1801" s="88"/>
      <c r="W1801" s="88"/>
      <c r="X1801" s="89" t="s">
        <v>1673</v>
      </c>
    </row>
    <row r="1802" spans="1:24">
      <c r="A1802" s="88" t="s">
        <v>136</v>
      </c>
      <c r="B1802" s="88" t="s">
        <v>135</v>
      </c>
      <c r="C1802" s="89">
        <v>2126</v>
      </c>
      <c r="D1802" s="90" t="s">
        <v>633</v>
      </c>
      <c r="E1802" s="89" t="s">
        <v>821</v>
      </c>
      <c r="F1802" s="89" t="s">
        <v>1676</v>
      </c>
      <c r="G1802" s="89">
        <v>500</v>
      </c>
      <c r="H1802" s="89" t="s">
        <v>224</v>
      </c>
      <c r="I1802" s="88"/>
      <c r="J1802" s="91">
        <v>37346</v>
      </c>
      <c r="K1802" s="89"/>
      <c r="L1802" s="92">
        <f>DATE(YEAR(J1802)-26,MONTH(J1802),DAY(J1803))</f>
        <v>27850</v>
      </c>
      <c r="M1802" s="89" t="s">
        <v>506</v>
      </c>
      <c r="N1802" s="88" t="s">
        <v>1674</v>
      </c>
      <c r="O1802" s="88"/>
      <c r="P1802" s="89" t="s">
        <v>224</v>
      </c>
      <c r="Q1802" s="89" t="s">
        <v>4896</v>
      </c>
      <c r="R1802" s="93" t="s">
        <v>2860</v>
      </c>
      <c r="S1802" s="89" t="s">
        <v>6974</v>
      </c>
      <c r="T1802" s="96" t="s">
        <v>9270</v>
      </c>
      <c r="U1802" s="94" t="s">
        <v>6978</v>
      </c>
      <c r="V1802" s="88"/>
      <c r="W1802" s="88"/>
      <c r="X1802" s="89" t="s">
        <v>1673</v>
      </c>
    </row>
    <row r="1803" spans="1:24">
      <c r="A1803" s="88" t="s">
        <v>136</v>
      </c>
      <c r="B1803" s="88" t="s">
        <v>135</v>
      </c>
      <c r="C1803" s="89">
        <v>2127</v>
      </c>
      <c r="D1803" s="90" t="s">
        <v>633</v>
      </c>
      <c r="E1803" s="89" t="s">
        <v>505</v>
      </c>
      <c r="F1803" s="89" t="s">
        <v>1675</v>
      </c>
      <c r="G1803" s="89">
        <v>600</v>
      </c>
      <c r="H1803" s="89" t="s">
        <v>224</v>
      </c>
      <c r="I1803" s="88"/>
      <c r="J1803" s="91">
        <v>37346</v>
      </c>
      <c r="K1803" s="89"/>
      <c r="L1803" s="92">
        <f>DATE(YEAR(J1803)-26,MONTH(J1803),DAY(J1804))</f>
        <v>27850</v>
      </c>
      <c r="M1803" s="89" t="s">
        <v>245</v>
      </c>
      <c r="N1803" s="88" t="s">
        <v>1674</v>
      </c>
      <c r="O1803" s="88"/>
      <c r="P1803" s="89" t="s">
        <v>224</v>
      </c>
      <c r="Q1803" s="89" t="s">
        <v>1673</v>
      </c>
      <c r="R1803" s="93" t="s">
        <v>2861</v>
      </c>
      <c r="S1803" s="89" t="s">
        <v>6974</v>
      </c>
      <c r="T1803" s="96" t="s">
        <v>9270</v>
      </c>
      <c r="U1803" s="94" t="s">
        <v>6978</v>
      </c>
      <c r="V1803" s="88"/>
      <c r="W1803" s="88"/>
      <c r="X1803" s="89" t="s">
        <v>1673</v>
      </c>
    </row>
    <row r="1804" spans="1:24">
      <c r="A1804" s="88" t="s">
        <v>136</v>
      </c>
      <c r="B1804" s="88" t="s">
        <v>135</v>
      </c>
      <c r="C1804" s="89">
        <v>2128</v>
      </c>
      <c r="D1804" s="90" t="s">
        <v>633</v>
      </c>
      <c r="E1804" s="89" t="s">
        <v>506</v>
      </c>
      <c r="F1804" s="89" t="s">
        <v>1675</v>
      </c>
      <c r="G1804" s="89">
        <v>100</v>
      </c>
      <c r="H1804" s="89" t="s">
        <v>224</v>
      </c>
      <c r="I1804" s="88"/>
      <c r="J1804" s="91">
        <v>37346</v>
      </c>
      <c r="K1804" s="89"/>
      <c r="L1804" s="92">
        <f>DATE(YEAR(J1804)-26,MONTH(J1804),DAY(J1805))</f>
        <v>27850</v>
      </c>
      <c r="M1804" s="89" t="s">
        <v>245</v>
      </c>
      <c r="N1804" s="88" t="s">
        <v>1674</v>
      </c>
      <c r="O1804" s="88"/>
      <c r="P1804" s="89" t="s">
        <v>224</v>
      </c>
      <c r="Q1804" s="89" t="s">
        <v>1673</v>
      </c>
      <c r="R1804" s="93" t="s">
        <v>1673</v>
      </c>
      <c r="S1804" s="89" t="s">
        <v>6974</v>
      </c>
      <c r="T1804" s="96" t="s">
        <v>9270</v>
      </c>
      <c r="U1804" s="94" t="s">
        <v>6978</v>
      </c>
      <c r="V1804" s="88"/>
      <c r="W1804" s="88"/>
      <c r="X1804" s="89" t="s">
        <v>1673</v>
      </c>
    </row>
    <row r="1805" spans="1:24">
      <c r="A1805" s="88" t="s">
        <v>136</v>
      </c>
      <c r="B1805" s="88" t="s">
        <v>135</v>
      </c>
      <c r="C1805" s="89">
        <v>2129</v>
      </c>
      <c r="D1805" s="90" t="s">
        <v>633</v>
      </c>
      <c r="E1805" s="89" t="s">
        <v>628</v>
      </c>
      <c r="F1805" s="89" t="s">
        <v>1676</v>
      </c>
      <c r="G1805" s="89">
        <v>500</v>
      </c>
      <c r="H1805" s="89" t="s">
        <v>224</v>
      </c>
      <c r="I1805" s="88"/>
      <c r="J1805" s="91">
        <v>37346</v>
      </c>
      <c r="K1805" s="89"/>
      <c r="L1805" s="92">
        <f>DATE(YEAR(J1805)-26,MONTH(J1805),DAY(J1806))</f>
        <v>27850</v>
      </c>
      <c r="M1805" s="89" t="s">
        <v>410</v>
      </c>
      <c r="N1805" s="88" t="s">
        <v>1674</v>
      </c>
      <c r="O1805" s="88"/>
      <c r="P1805" s="89" t="s">
        <v>224</v>
      </c>
      <c r="Q1805" s="89" t="s">
        <v>4897</v>
      </c>
      <c r="R1805" s="93" t="s">
        <v>2862</v>
      </c>
      <c r="S1805" s="89" t="s">
        <v>6974</v>
      </c>
      <c r="T1805" s="96" t="s">
        <v>9270</v>
      </c>
      <c r="U1805" s="94" t="s">
        <v>6978</v>
      </c>
      <c r="V1805" s="88"/>
      <c r="W1805" s="88"/>
      <c r="X1805" s="89" t="s">
        <v>1673</v>
      </c>
    </row>
    <row r="1806" spans="1:24">
      <c r="A1806" s="88" t="s">
        <v>136</v>
      </c>
      <c r="B1806" s="88" t="s">
        <v>135</v>
      </c>
      <c r="C1806" s="89">
        <v>2130</v>
      </c>
      <c r="D1806" s="90" t="s">
        <v>633</v>
      </c>
      <c r="E1806" s="89" t="s">
        <v>698</v>
      </c>
      <c r="F1806" s="89" t="s">
        <v>1675</v>
      </c>
      <c r="G1806" s="89">
        <v>100</v>
      </c>
      <c r="H1806" s="89" t="s">
        <v>224</v>
      </c>
      <c r="I1806" s="88"/>
      <c r="J1806" s="91">
        <v>37346</v>
      </c>
      <c r="K1806" s="89"/>
      <c r="L1806" s="92">
        <f>DATE(YEAR(J1806)-26,MONTH(J1806),DAY(J1807))</f>
        <v>27850</v>
      </c>
      <c r="M1806" s="89" t="s">
        <v>245</v>
      </c>
      <c r="N1806" s="88" t="s">
        <v>1674</v>
      </c>
      <c r="O1806" s="88"/>
      <c r="P1806" s="89" t="s">
        <v>224</v>
      </c>
      <c r="Q1806" s="89" t="s">
        <v>4898</v>
      </c>
      <c r="R1806" s="93" t="s">
        <v>2863</v>
      </c>
      <c r="S1806" s="89" t="s">
        <v>6974</v>
      </c>
      <c r="T1806" s="96" t="s">
        <v>9270</v>
      </c>
      <c r="U1806" s="94" t="s">
        <v>6978</v>
      </c>
      <c r="V1806" s="88"/>
      <c r="W1806" s="88"/>
      <c r="X1806" s="89" t="s">
        <v>1673</v>
      </c>
    </row>
    <row r="1807" spans="1:24">
      <c r="A1807" s="88" t="s">
        <v>136</v>
      </c>
      <c r="B1807" s="88" t="s">
        <v>135</v>
      </c>
      <c r="C1807" s="89">
        <v>2131</v>
      </c>
      <c r="D1807" s="90" t="s">
        <v>633</v>
      </c>
      <c r="E1807" s="89" t="s">
        <v>593</v>
      </c>
      <c r="F1807" s="89" t="s">
        <v>1675</v>
      </c>
      <c r="G1807" s="89">
        <v>500</v>
      </c>
      <c r="H1807" s="89" t="s">
        <v>224</v>
      </c>
      <c r="I1807" s="88"/>
      <c r="J1807" s="91">
        <v>37346</v>
      </c>
      <c r="K1807" s="89"/>
      <c r="L1807" s="92">
        <f>DATE(YEAR(J1807)-26,MONTH(J1807),DAY(J1808))</f>
        <v>27850</v>
      </c>
      <c r="M1807" s="89" t="s">
        <v>799</v>
      </c>
      <c r="N1807" s="88" t="s">
        <v>1674</v>
      </c>
      <c r="O1807" s="88"/>
      <c r="P1807" s="89" t="s">
        <v>224</v>
      </c>
      <c r="Q1807" s="89" t="s">
        <v>4899</v>
      </c>
      <c r="R1807" s="93" t="s">
        <v>2864</v>
      </c>
      <c r="S1807" s="89" t="s">
        <v>6974</v>
      </c>
      <c r="T1807" s="96" t="s">
        <v>9270</v>
      </c>
      <c r="U1807" s="94" t="s">
        <v>6978</v>
      </c>
      <c r="V1807" s="88"/>
      <c r="W1807" s="88"/>
      <c r="X1807" s="89" t="s">
        <v>1673</v>
      </c>
    </row>
    <row r="1808" spans="1:24">
      <c r="A1808" s="88" t="s">
        <v>136</v>
      </c>
      <c r="B1808" s="88" t="s">
        <v>135</v>
      </c>
      <c r="C1808" s="89">
        <v>2132</v>
      </c>
      <c r="D1808" s="90" t="s">
        <v>633</v>
      </c>
      <c r="E1808" s="89" t="s">
        <v>137</v>
      </c>
      <c r="F1808" s="89" t="s">
        <v>1676</v>
      </c>
      <c r="G1808" s="89">
        <v>600</v>
      </c>
      <c r="H1808" s="89" t="s">
        <v>224</v>
      </c>
      <c r="I1808" s="88"/>
      <c r="J1808" s="91">
        <v>37346</v>
      </c>
      <c r="K1808" s="89"/>
      <c r="L1808" s="92">
        <f>DATE(YEAR(J1808)-26,MONTH(J1808),DAY(J1809))</f>
        <v>27850</v>
      </c>
      <c r="M1808" s="89" t="s">
        <v>593</v>
      </c>
      <c r="N1808" s="88" t="s">
        <v>1674</v>
      </c>
      <c r="O1808" s="88"/>
      <c r="P1808" s="89" t="s">
        <v>224</v>
      </c>
      <c r="Q1808" s="89" t="s">
        <v>1673</v>
      </c>
      <c r="R1808" s="93" t="s">
        <v>2865</v>
      </c>
      <c r="S1808" s="89" t="s">
        <v>6974</v>
      </c>
      <c r="T1808" s="96" t="s">
        <v>9270</v>
      </c>
      <c r="U1808" s="94" t="s">
        <v>6978</v>
      </c>
      <c r="V1808" s="88"/>
      <c r="W1808" s="88"/>
      <c r="X1808" s="89" t="s">
        <v>1673</v>
      </c>
    </row>
    <row r="1809" spans="1:24">
      <c r="A1809" s="88" t="s">
        <v>136</v>
      </c>
      <c r="B1809" s="88" t="s">
        <v>135</v>
      </c>
      <c r="C1809" s="89">
        <v>2133</v>
      </c>
      <c r="D1809" s="90" t="s">
        <v>633</v>
      </c>
      <c r="E1809" s="89" t="s">
        <v>820</v>
      </c>
      <c r="F1809" s="89" t="s">
        <v>1675</v>
      </c>
      <c r="G1809" s="89">
        <v>100</v>
      </c>
      <c r="H1809" s="89" t="s">
        <v>224</v>
      </c>
      <c r="I1809" s="88"/>
      <c r="J1809" s="91">
        <v>37346</v>
      </c>
      <c r="K1809" s="89"/>
      <c r="L1809" s="92">
        <f>DATE(YEAR(J1809)-26,MONTH(J1809),DAY(J1810))</f>
        <v>27850</v>
      </c>
      <c r="M1809" s="89" t="s">
        <v>1199</v>
      </c>
      <c r="N1809" s="88" t="s">
        <v>1674</v>
      </c>
      <c r="O1809" s="88"/>
      <c r="P1809" s="89" t="s">
        <v>224</v>
      </c>
      <c r="Q1809" s="89" t="s">
        <v>4900</v>
      </c>
      <c r="R1809" s="93" t="s">
        <v>1673</v>
      </c>
      <c r="S1809" s="89" t="s">
        <v>6974</v>
      </c>
      <c r="T1809" s="96" t="s">
        <v>9270</v>
      </c>
      <c r="U1809" s="94" t="s">
        <v>6978</v>
      </c>
      <c r="V1809" s="88"/>
      <c r="W1809" s="88"/>
      <c r="X1809" s="89" t="s">
        <v>1673</v>
      </c>
    </row>
    <row r="1810" spans="1:24">
      <c r="A1810" s="88" t="s">
        <v>136</v>
      </c>
      <c r="B1810" s="88" t="s">
        <v>135</v>
      </c>
      <c r="C1810" s="89">
        <v>2134</v>
      </c>
      <c r="D1810" s="90" t="s">
        <v>633</v>
      </c>
      <c r="E1810" s="89" t="s">
        <v>819</v>
      </c>
      <c r="F1810" s="89" t="s">
        <v>1676</v>
      </c>
      <c r="G1810" s="89">
        <v>100</v>
      </c>
      <c r="H1810" s="89" t="s">
        <v>224</v>
      </c>
      <c r="I1810" s="88"/>
      <c r="J1810" s="91">
        <v>37346</v>
      </c>
      <c r="K1810" s="89"/>
      <c r="L1810" s="92">
        <f>DATE(YEAR(J1810)-26,MONTH(J1810),DAY(J1811))</f>
        <v>27850</v>
      </c>
      <c r="M1810" s="89" t="s">
        <v>820</v>
      </c>
      <c r="N1810" s="88" t="s">
        <v>1674</v>
      </c>
      <c r="O1810" s="88"/>
      <c r="P1810" s="89" t="s">
        <v>224</v>
      </c>
      <c r="Q1810" s="89" t="s">
        <v>4900</v>
      </c>
      <c r="R1810" s="93" t="s">
        <v>1673</v>
      </c>
      <c r="S1810" s="89" t="s">
        <v>6974</v>
      </c>
      <c r="T1810" s="96" t="s">
        <v>9270</v>
      </c>
      <c r="U1810" s="94" t="s">
        <v>6978</v>
      </c>
      <c r="V1810" s="88"/>
      <c r="W1810" s="88"/>
      <c r="X1810" s="89" t="s">
        <v>1673</v>
      </c>
    </row>
    <row r="1811" spans="1:24">
      <c r="A1811" s="88" t="s">
        <v>136</v>
      </c>
      <c r="B1811" s="88" t="s">
        <v>135</v>
      </c>
      <c r="C1811" s="89">
        <v>2135</v>
      </c>
      <c r="D1811" s="90" t="s">
        <v>633</v>
      </c>
      <c r="E1811" s="89" t="s">
        <v>151</v>
      </c>
      <c r="F1811" s="89" t="s">
        <v>1675</v>
      </c>
      <c r="G1811" s="89">
        <v>100</v>
      </c>
      <c r="H1811" s="89" t="s">
        <v>224</v>
      </c>
      <c r="I1811" s="88"/>
      <c r="J1811" s="91">
        <v>37346</v>
      </c>
      <c r="K1811" s="89"/>
      <c r="L1811" s="92">
        <f>DATE(YEAR(J1811)-26,MONTH(J1811),DAY(J1812))</f>
        <v>27850</v>
      </c>
      <c r="M1811" s="89" t="s">
        <v>198</v>
      </c>
      <c r="N1811" s="88" t="s">
        <v>1674</v>
      </c>
      <c r="O1811" s="88"/>
      <c r="P1811" s="89" t="s">
        <v>224</v>
      </c>
      <c r="Q1811" s="89" t="s">
        <v>1673</v>
      </c>
      <c r="R1811" s="93" t="s">
        <v>1673</v>
      </c>
      <c r="S1811" s="89" t="s">
        <v>6974</v>
      </c>
      <c r="T1811" s="96" t="s">
        <v>9270</v>
      </c>
      <c r="U1811" s="94" t="s">
        <v>6978</v>
      </c>
      <c r="V1811" s="88"/>
      <c r="W1811" s="88"/>
      <c r="X1811" s="89" t="s">
        <v>1673</v>
      </c>
    </row>
    <row r="1812" spans="1:24">
      <c r="A1812" s="88" t="s">
        <v>136</v>
      </c>
      <c r="B1812" s="88" t="s">
        <v>135</v>
      </c>
      <c r="C1812" s="89">
        <v>2136</v>
      </c>
      <c r="D1812" s="90" t="s">
        <v>633</v>
      </c>
      <c r="E1812" s="89" t="s">
        <v>818</v>
      </c>
      <c r="F1812" s="89" t="s">
        <v>1676</v>
      </c>
      <c r="G1812" s="89">
        <v>500</v>
      </c>
      <c r="H1812" s="89" t="s">
        <v>224</v>
      </c>
      <c r="I1812" s="88"/>
      <c r="J1812" s="91">
        <v>37346</v>
      </c>
      <c r="K1812" s="89"/>
      <c r="L1812" s="92">
        <f>DATE(YEAR(J1812)-26,MONTH(J1812),DAY(J1813))</f>
        <v>27850</v>
      </c>
      <c r="M1812" s="89" t="s">
        <v>151</v>
      </c>
      <c r="N1812" s="88" t="s">
        <v>1674</v>
      </c>
      <c r="O1812" s="88"/>
      <c r="P1812" s="89" t="s">
        <v>224</v>
      </c>
      <c r="Q1812" s="89" t="s">
        <v>4901</v>
      </c>
      <c r="R1812" s="93" t="s">
        <v>2866</v>
      </c>
      <c r="S1812" s="89" t="s">
        <v>6974</v>
      </c>
      <c r="T1812" s="96" t="s">
        <v>9270</v>
      </c>
      <c r="U1812" s="94" t="s">
        <v>6978</v>
      </c>
      <c r="V1812" s="88"/>
      <c r="W1812" s="88"/>
      <c r="X1812" s="89" t="s">
        <v>1673</v>
      </c>
    </row>
    <row r="1813" spans="1:24">
      <c r="A1813" s="88" t="s">
        <v>136</v>
      </c>
      <c r="B1813" s="88" t="s">
        <v>135</v>
      </c>
      <c r="C1813" s="89">
        <v>2137</v>
      </c>
      <c r="D1813" s="90" t="s">
        <v>633</v>
      </c>
      <c r="E1813" s="89" t="s">
        <v>258</v>
      </c>
      <c r="F1813" s="89" t="s">
        <v>1676</v>
      </c>
      <c r="G1813" s="89">
        <v>100</v>
      </c>
      <c r="H1813" s="89" t="s">
        <v>224</v>
      </c>
      <c r="I1813" s="88"/>
      <c r="J1813" s="91">
        <v>37346</v>
      </c>
      <c r="K1813" s="89"/>
      <c r="L1813" s="92">
        <f>DATE(YEAR(J1813)-26,MONTH(J1813),DAY(J1814))</f>
        <v>27850</v>
      </c>
      <c r="M1813" s="89" t="s">
        <v>799</v>
      </c>
      <c r="N1813" s="88" t="s">
        <v>1674</v>
      </c>
      <c r="O1813" s="88"/>
      <c r="P1813" s="89" t="s">
        <v>224</v>
      </c>
      <c r="Q1813" s="89" t="s">
        <v>1673</v>
      </c>
      <c r="R1813" s="93" t="s">
        <v>2867</v>
      </c>
      <c r="S1813" s="89" t="s">
        <v>6974</v>
      </c>
      <c r="T1813" s="96" t="s">
        <v>9270</v>
      </c>
      <c r="U1813" s="94" t="s">
        <v>6978</v>
      </c>
      <c r="V1813" s="88"/>
      <c r="W1813" s="88"/>
      <c r="X1813" s="89" t="s">
        <v>1673</v>
      </c>
    </row>
    <row r="1814" spans="1:24">
      <c r="A1814" s="88" t="s">
        <v>136</v>
      </c>
      <c r="B1814" s="88" t="s">
        <v>135</v>
      </c>
      <c r="C1814" s="89">
        <v>2138</v>
      </c>
      <c r="D1814" s="90" t="s">
        <v>633</v>
      </c>
      <c r="E1814" s="89" t="s">
        <v>214</v>
      </c>
      <c r="F1814" s="89" t="s">
        <v>1675</v>
      </c>
      <c r="G1814" s="89">
        <v>500</v>
      </c>
      <c r="H1814" s="89" t="s">
        <v>224</v>
      </c>
      <c r="I1814" s="88"/>
      <c r="J1814" s="91">
        <v>37346</v>
      </c>
      <c r="K1814" s="89"/>
      <c r="L1814" s="92">
        <f>DATE(YEAR(J1814)-26,MONTH(J1814),DAY(J1815))</f>
        <v>27850</v>
      </c>
      <c r="M1814" s="89" t="s">
        <v>387</v>
      </c>
      <c r="N1814" s="88" t="s">
        <v>1674</v>
      </c>
      <c r="O1814" s="88"/>
      <c r="P1814" s="89" t="s">
        <v>224</v>
      </c>
      <c r="Q1814" s="89" t="s">
        <v>4902</v>
      </c>
      <c r="R1814" s="93" t="s">
        <v>2868</v>
      </c>
      <c r="S1814" s="89" t="s">
        <v>6974</v>
      </c>
      <c r="T1814" s="96" t="s">
        <v>9270</v>
      </c>
      <c r="U1814" s="94" t="s">
        <v>6978</v>
      </c>
      <c r="V1814" s="88"/>
      <c r="W1814" s="88"/>
      <c r="X1814" s="89" t="s">
        <v>1673</v>
      </c>
    </row>
    <row r="1815" spans="1:24">
      <c r="A1815" s="88" t="s">
        <v>136</v>
      </c>
      <c r="B1815" s="88" t="s">
        <v>135</v>
      </c>
      <c r="C1815" s="89">
        <v>2139</v>
      </c>
      <c r="D1815" s="90" t="s">
        <v>633</v>
      </c>
      <c r="E1815" s="89" t="s">
        <v>443</v>
      </c>
      <c r="F1815" s="89" t="s">
        <v>1675</v>
      </c>
      <c r="G1815" s="89">
        <v>500</v>
      </c>
      <c r="H1815" s="89" t="s">
        <v>224</v>
      </c>
      <c r="I1815" s="88"/>
      <c r="J1815" s="91">
        <v>37346</v>
      </c>
      <c r="K1815" s="89"/>
      <c r="L1815" s="92">
        <f>DATE(YEAR(J1815)-26,MONTH(J1815),DAY(J1816))</f>
        <v>27850</v>
      </c>
      <c r="M1815" s="89" t="s">
        <v>387</v>
      </c>
      <c r="N1815" s="88" t="s">
        <v>1674</v>
      </c>
      <c r="O1815" s="88"/>
      <c r="P1815" s="89" t="s">
        <v>224</v>
      </c>
      <c r="Q1815" s="89" t="s">
        <v>4903</v>
      </c>
      <c r="R1815" s="93" t="s">
        <v>2869</v>
      </c>
      <c r="S1815" s="89" t="s">
        <v>6974</v>
      </c>
      <c r="T1815" s="96" t="s">
        <v>9270</v>
      </c>
      <c r="U1815" s="94" t="s">
        <v>6978</v>
      </c>
      <c r="V1815" s="88"/>
      <c r="W1815" s="88"/>
      <c r="X1815" s="89" t="s">
        <v>1673</v>
      </c>
    </row>
    <row r="1816" spans="1:24">
      <c r="A1816" s="88" t="s">
        <v>136</v>
      </c>
      <c r="B1816" s="88" t="s">
        <v>135</v>
      </c>
      <c r="C1816" s="89">
        <v>2140</v>
      </c>
      <c r="D1816" s="90" t="s">
        <v>633</v>
      </c>
      <c r="E1816" s="89" t="s">
        <v>313</v>
      </c>
      <c r="F1816" s="89" t="s">
        <v>1676</v>
      </c>
      <c r="G1816" s="89">
        <v>100</v>
      </c>
      <c r="H1816" s="89" t="s">
        <v>224</v>
      </c>
      <c r="I1816" s="88"/>
      <c r="J1816" s="91">
        <v>37346</v>
      </c>
      <c r="K1816" s="89"/>
      <c r="L1816" s="92">
        <f>DATE(YEAR(J1816)-26,MONTH(J1816),DAY(J1817))</f>
        <v>27850</v>
      </c>
      <c r="M1816" s="89" t="s">
        <v>528</v>
      </c>
      <c r="N1816" s="88" t="s">
        <v>1674</v>
      </c>
      <c r="O1816" s="88"/>
      <c r="P1816" s="89" t="s">
        <v>224</v>
      </c>
      <c r="Q1816" s="89" t="s">
        <v>4904</v>
      </c>
      <c r="R1816" s="93" t="s">
        <v>1673</v>
      </c>
      <c r="S1816" s="89" t="s">
        <v>6974</v>
      </c>
      <c r="T1816" s="96" t="s">
        <v>9270</v>
      </c>
      <c r="U1816" s="94" t="s">
        <v>6978</v>
      </c>
      <c r="V1816" s="88"/>
      <c r="W1816" s="88"/>
      <c r="X1816" s="89" t="s">
        <v>1673</v>
      </c>
    </row>
    <row r="1817" spans="1:24">
      <c r="A1817" s="88" t="s">
        <v>136</v>
      </c>
      <c r="B1817" s="88" t="s">
        <v>135</v>
      </c>
      <c r="C1817" s="89">
        <v>2141</v>
      </c>
      <c r="D1817" s="90" t="s">
        <v>633</v>
      </c>
      <c r="E1817" s="89" t="s">
        <v>470</v>
      </c>
      <c r="F1817" s="89" t="s">
        <v>1675</v>
      </c>
      <c r="G1817" s="89">
        <v>100</v>
      </c>
      <c r="H1817" s="89" t="s">
        <v>224</v>
      </c>
      <c r="I1817" s="88"/>
      <c r="J1817" s="91">
        <v>37346</v>
      </c>
      <c r="K1817" s="89"/>
      <c r="L1817" s="92">
        <f>DATE(YEAR(J1817)-26,MONTH(J1817),DAY(J1818))</f>
        <v>27850</v>
      </c>
      <c r="M1817" s="89" t="s">
        <v>528</v>
      </c>
      <c r="N1817" s="88" t="s">
        <v>1674</v>
      </c>
      <c r="O1817" s="88"/>
      <c r="P1817" s="89" t="s">
        <v>224</v>
      </c>
      <c r="Q1817" s="89" t="s">
        <v>1673</v>
      </c>
      <c r="R1817" s="93" t="s">
        <v>1673</v>
      </c>
      <c r="S1817" s="89" t="s">
        <v>6974</v>
      </c>
      <c r="T1817" s="96" t="s">
        <v>9270</v>
      </c>
      <c r="U1817" s="94" t="s">
        <v>6978</v>
      </c>
      <c r="V1817" s="88"/>
      <c r="W1817" s="88"/>
      <c r="X1817" s="89" t="s">
        <v>1673</v>
      </c>
    </row>
    <row r="1818" spans="1:24">
      <c r="A1818" s="88" t="s">
        <v>136</v>
      </c>
      <c r="B1818" s="88" t="s">
        <v>135</v>
      </c>
      <c r="C1818" s="89">
        <v>2142</v>
      </c>
      <c r="D1818" s="90" t="s">
        <v>633</v>
      </c>
      <c r="E1818" s="89" t="s">
        <v>233</v>
      </c>
      <c r="F1818" s="89" t="s">
        <v>1676</v>
      </c>
      <c r="G1818" s="89">
        <v>100</v>
      </c>
      <c r="H1818" s="89" t="s">
        <v>224</v>
      </c>
      <c r="I1818" s="88"/>
      <c r="J1818" s="91">
        <v>37346</v>
      </c>
      <c r="K1818" s="89"/>
      <c r="L1818" s="92">
        <f>DATE(YEAR(J1818)-26,MONTH(J1818),DAY(J1819))</f>
        <v>27850</v>
      </c>
      <c r="M1818" s="89" t="s">
        <v>470</v>
      </c>
      <c r="N1818" s="88" t="s">
        <v>1674</v>
      </c>
      <c r="O1818" s="88"/>
      <c r="P1818" s="89" t="s">
        <v>224</v>
      </c>
      <c r="Q1818" s="89" t="s">
        <v>1673</v>
      </c>
      <c r="R1818" s="93" t="s">
        <v>1673</v>
      </c>
      <c r="S1818" s="89" t="s">
        <v>6974</v>
      </c>
      <c r="T1818" s="96" t="s">
        <v>9270</v>
      </c>
      <c r="U1818" s="94" t="s">
        <v>6978</v>
      </c>
      <c r="V1818" s="88"/>
      <c r="W1818" s="88"/>
      <c r="X1818" s="89" t="s">
        <v>1673</v>
      </c>
    </row>
    <row r="1819" spans="1:24">
      <c r="A1819" s="88" t="s">
        <v>136</v>
      </c>
      <c r="B1819" s="88" t="s">
        <v>135</v>
      </c>
      <c r="C1819" s="89">
        <v>2143</v>
      </c>
      <c r="D1819" s="90" t="s">
        <v>633</v>
      </c>
      <c r="E1819" s="89" t="s">
        <v>294</v>
      </c>
      <c r="F1819" s="89" t="s">
        <v>1676</v>
      </c>
      <c r="G1819" s="89">
        <v>100</v>
      </c>
      <c r="H1819" s="89" t="s">
        <v>224</v>
      </c>
      <c r="I1819" s="88"/>
      <c r="J1819" s="91">
        <v>37346</v>
      </c>
      <c r="K1819" s="89"/>
      <c r="L1819" s="92">
        <f>DATE(YEAR(J1819)-26,MONTH(J1819),DAY(J1820))</f>
        <v>27850</v>
      </c>
      <c r="M1819" s="89" t="s">
        <v>844</v>
      </c>
      <c r="N1819" s="88" t="s">
        <v>1674</v>
      </c>
      <c r="O1819" s="88"/>
      <c r="P1819" s="89" t="s">
        <v>224</v>
      </c>
      <c r="Q1819" s="89" t="s">
        <v>4905</v>
      </c>
      <c r="R1819" s="93" t="s">
        <v>1673</v>
      </c>
      <c r="S1819" s="89" t="s">
        <v>6974</v>
      </c>
      <c r="T1819" s="96" t="s">
        <v>9270</v>
      </c>
      <c r="U1819" s="94" t="s">
        <v>6978</v>
      </c>
      <c r="V1819" s="88"/>
      <c r="W1819" s="88"/>
      <c r="X1819" s="89" t="s">
        <v>1673</v>
      </c>
    </row>
    <row r="1820" spans="1:24">
      <c r="A1820" s="88" t="s">
        <v>136</v>
      </c>
      <c r="B1820" s="88" t="s">
        <v>135</v>
      </c>
      <c r="C1820" s="89">
        <v>2144</v>
      </c>
      <c r="D1820" s="90" t="s">
        <v>633</v>
      </c>
      <c r="E1820" s="89" t="s">
        <v>777</v>
      </c>
      <c r="F1820" s="89" t="s">
        <v>1676</v>
      </c>
      <c r="G1820" s="89">
        <v>100</v>
      </c>
      <c r="H1820" s="89" t="s">
        <v>224</v>
      </c>
      <c r="I1820" s="88"/>
      <c r="J1820" s="91">
        <v>37346</v>
      </c>
      <c r="K1820" s="89"/>
      <c r="L1820" s="92">
        <f>DATE(YEAR(J1820)-26,MONTH(J1820),DAY(J1821))</f>
        <v>27850</v>
      </c>
      <c r="M1820" s="89" t="s">
        <v>499</v>
      </c>
      <c r="N1820" s="88" t="s">
        <v>1674</v>
      </c>
      <c r="O1820" s="88"/>
      <c r="P1820" s="89" t="s">
        <v>224</v>
      </c>
      <c r="Q1820" s="89" t="s">
        <v>4826</v>
      </c>
      <c r="R1820" s="93" t="s">
        <v>2870</v>
      </c>
      <c r="S1820" s="89" t="s">
        <v>6974</v>
      </c>
      <c r="T1820" s="96" t="s">
        <v>9270</v>
      </c>
      <c r="U1820" s="94" t="s">
        <v>6978</v>
      </c>
      <c r="V1820" s="88"/>
      <c r="W1820" s="88"/>
      <c r="X1820" s="89" t="s">
        <v>1673</v>
      </c>
    </row>
    <row r="1821" spans="1:24">
      <c r="A1821" s="88" t="s">
        <v>136</v>
      </c>
      <c r="B1821" s="88" t="s">
        <v>135</v>
      </c>
      <c r="C1821" s="89">
        <v>2145</v>
      </c>
      <c r="D1821" s="90" t="s">
        <v>633</v>
      </c>
      <c r="E1821" s="89" t="s">
        <v>635</v>
      </c>
      <c r="F1821" s="89" t="s">
        <v>1676</v>
      </c>
      <c r="G1821" s="89">
        <v>2000</v>
      </c>
      <c r="H1821" s="89" t="s">
        <v>224</v>
      </c>
      <c r="I1821" s="88"/>
      <c r="J1821" s="91">
        <v>37346</v>
      </c>
      <c r="K1821" s="89"/>
      <c r="L1821" s="92">
        <f>DATE(YEAR(J1821)-26,MONTH(J1821),DAY(J1822))</f>
        <v>27850</v>
      </c>
      <c r="M1821" s="89" t="s">
        <v>839</v>
      </c>
      <c r="N1821" s="88" t="s">
        <v>1674</v>
      </c>
      <c r="O1821" s="88"/>
      <c r="P1821" s="89" t="s">
        <v>224</v>
      </c>
      <c r="Q1821" s="89" t="s">
        <v>4826</v>
      </c>
      <c r="R1821" s="93" t="s">
        <v>2871</v>
      </c>
      <c r="S1821" s="89" t="s">
        <v>6974</v>
      </c>
      <c r="T1821" s="96" t="s">
        <v>9270</v>
      </c>
      <c r="U1821" s="94" t="s">
        <v>6978</v>
      </c>
      <c r="V1821" s="88"/>
      <c r="W1821" s="88"/>
      <c r="X1821" s="89" t="s">
        <v>1673</v>
      </c>
    </row>
    <row r="1822" spans="1:24">
      <c r="A1822" s="88" t="s">
        <v>136</v>
      </c>
      <c r="B1822" s="88" t="s">
        <v>135</v>
      </c>
      <c r="C1822" s="89">
        <v>2146</v>
      </c>
      <c r="D1822" s="90" t="s">
        <v>633</v>
      </c>
      <c r="E1822" s="89" t="s">
        <v>470</v>
      </c>
      <c r="F1822" s="89" t="s">
        <v>1675</v>
      </c>
      <c r="G1822" s="89">
        <v>100</v>
      </c>
      <c r="H1822" s="89" t="s">
        <v>224</v>
      </c>
      <c r="I1822" s="88"/>
      <c r="J1822" s="91">
        <v>37346</v>
      </c>
      <c r="K1822" s="89"/>
      <c r="L1822" s="92">
        <f>DATE(YEAR(J1822)-26,MONTH(J1822),DAY(J1823))</f>
        <v>27850</v>
      </c>
      <c r="M1822" s="89" t="s">
        <v>245</v>
      </c>
      <c r="N1822" s="88" t="s">
        <v>1674</v>
      </c>
      <c r="O1822" s="88"/>
      <c r="P1822" s="89" t="s">
        <v>224</v>
      </c>
      <c r="Q1822" s="89" t="s">
        <v>1673</v>
      </c>
      <c r="R1822" s="93" t="s">
        <v>1673</v>
      </c>
      <c r="S1822" s="89" t="s">
        <v>6974</v>
      </c>
      <c r="T1822" s="96" t="s">
        <v>9270</v>
      </c>
      <c r="U1822" s="94" t="s">
        <v>6978</v>
      </c>
      <c r="V1822" s="88"/>
      <c r="W1822" s="88"/>
      <c r="X1822" s="89" t="s">
        <v>1673</v>
      </c>
    </row>
    <row r="1823" spans="1:24">
      <c r="A1823" s="88" t="s">
        <v>136</v>
      </c>
      <c r="B1823" s="88" t="s">
        <v>135</v>
      </c>
      <c r="C1823" s="89">
        <v>2149</v>
      </c>
      <c r="D1823" s="90" t="s">
        <v>633</v>
      </c>
      <c r="E1823" s="89" t="s">
        <v>375</v>
      </c>
      <c r="F1823" s="89" t="s">
        <v>1676</v>
      </c>
      <c r="G1823" s="89">
        <v>600</v>
      </c>
      <c r="H1823" s="89" t="s">
        <v>224</v>
      </c>
      <c r="I1823" s="88"/>
      <c r="J1823" s="91">
        <v>37346</v>
      </c>
      <c r="K1823" s="89"/>
      <c r="L1823" s="92">
        <f>DATE(YEAR(J1823)-26,MONTH(J1823),DAY(J1824))</f>
        <v>27850</v>
      </c>
      <c r="M1823" s="89" t="s">
        <v>470</v>
      </c>
      <c r="N1823" s="88" t="s">
        <v>1674</v>
      </c>
      <c r="O1823" s="88"/>
      <c r="P1823" s="89" t="s">
        <v>224</v>
      </c>
      <c r="Q1823" s="89" t="s">
        <v>1673</v>
      </c>
      <c r="R1823" s="93" t="s">
        <v>1673</v>
      </c>
      <c r="S1823" s="89" t="s">
        <v>6974</v>
      </c>
      <c r="T1823" s="96" t="s">
        <v>9270</v>
      </c>
      <c r="U1823" s="94" t="s">
        <v>6978</v>
      </c>
      <c r="V1823" s="88"/>
      <c r="W1823" s="88"/>
      <c r="X1823" s="89" t="s">
        <v>1673</v>
      </c>
    </row>
    <row r="1824" spans="1:24">
      <c r="A1824" s="88" t="s">
        <v>136</v>
      </c>
      <c r="B1824" s="88" t="s">
        <v>135</v>
      </c>
      <c r="C1824" s="89">
        <v>2148</v>
      </c>
      <c r="D1824" s="90" t="s">
        <v>633</v>
      </c>
      <c r="E1824" s="89" t="s">
        <v>817</v>
      </c>
      <c r="F1824" s="89" t="s">
        <v>1675</v>
      </c>
      <c r="G1824" s="89">
        <v>600</v>
      </c>
      <c r="H1824" s="89" t="s">
        <v>224</v>
      </c>
      <c r="I1824" s="88"/>
      <c r="J1824" s="91">
        <v>37346</v>
      </c>
      <c r="K1824" s="89"/>
      <c r="L1824" s="92">
        <f>DATE(YEAR(J1824)-26,MONTH(J1824),DAY(J1825))</f>
        <v>27850</v>
      </c>
      <c r="M1824" s="89" t="s">
        <v>648</v>
      </c>
      <c r="N1824" s="88" t="s">
        <v>1674</v>
      </c>
      <c r="O1824" s="88"/>
      <c r="P1824" s="89" t="s">
        <v>224</v>
      </c>
      <c r="Q1824" s="89" t="s">
        <v>1673</v>
      </c>
      <c r="R1824" s="93" t="s">
        <v>2872</v>
      </c>
      <c r="S1824" s="89" t="s">
        <v>6974</v>
      </c>
      <c r="T1824" s="96" t="s">
        <v>9270</v>
      </c>
      <c r="U1824" s="94" t="s">
        <v>6978</v>
      </c>
      <c r="V1824" s="88"/>
      <c r="W1824" s="88"/>
      <c r="X1824" s="89" t="s">
        <v>1673</v>
      </c>
    </row>
    <row r="1825" spans="1:24">
      <c r="A1825" s="88" t="s">
        <v>136</v>
      </c>
      <c r="B1825" s="88" t="s">
        <v>135</v>
      </c>
      <c r="C1825" s="89">
        <v>2150</v>
      </c>
      <c r="D1825" s="90" t="s">
        <v>633</v>
      </c>
      <c r="E1825" s="89" t="s">
        <v>296</v>
      </c>
      <c r="F1825" s="89" t="s">
        <v>1675</v>
      </c>
      <c r="G1825" s="89">
        <v>100</v>
      </c>
      <c r="H1825" s="89" t="s">
        <v>224</v>
      </c>
      <c r="I1825" s="88"/>
      <c r="J1825" s="91">
        <v>37346</v>
      </c>
      <c r="K1825" s="89"/>
      <c r="L1825" s="92">
        <f>DATE(YEAR(J1825)-26,MONTH(J1825),DAY(J1826))</f>
        <v>27850</v>
      </c>
      <c r="M1825" s="89" t="s">
        <v>245</v>
      </c>
      <c r="N1825" s="88" t="s">
        <v>1674</v>
      </c>
      <c r="O1825" s="88"/>
      <c r="P1825" s="89" t="s">
        <v>224</v>
      </c>
      <c r="Q1825" s="89" t="s">
        <v>4906</v>
      </c>
      <c r="R1825" s="93" t="s">
        <v>1673</v>
      </c>
      <c r="S1825" s="89" t="s">
        <v>6974</v>
      </c>
      <c r="T1825" s="96" t="s">
        <v>9270</v>
      </c>
      <c r="U1825" s="94" t="s">
        <v>6978</v>
      </c>
      <c r="V1825" s="88"/>
      <c r="W1825" s="88"/>
      <c r="X1825" s="89" t="s">
        <v>1673</v>
      </c>
    </row>
    <row r="1826" spans="1:24">
      <c r="A1826" s="88" t="s">
        <v>136</v>
      </c>
      <c r="B1826" s="88" t="s">
        <v>135</v>
      </c>
      <c r="C1826" s="89">
        <v>2151</v>
      </c>
      <c r="D1826" s="90" t="s">
        <v>633</v>
      </c>
      <c r="E1826" s="89" t="s">
        <v>275</v>
      </c>
      <c r="F1826" s="89" t="s">
        <v>1676</v>
      </c>
      <c r="G1826" s="89">
        <v>100</v>
      </c>
      <c r="H1826" s="89" t="s">
        <v>224</v>
      </c>
      <c r="I1826" s="88"/>
      <c r="J1826" s="91">
        <v>37346</v>
      </c>
      <c r="K1826" s="89"/>
      <c r="L1826" s="92">
        <f>DATE(YEAR(J1826)-26,MONTH(J1826),DAY(J1827))</f>
        <v>27850</v>
      </c>
      <c r="M1826" s="89" t="s">
        <v>296</v>
      </c>
      <c r="N1826" s="88" t="s">
        <v>1674</v>
      </c>
      <c r="O1826" s="88"/>
      <c r="P1826" s="89" t="s">
        <v>224</v>
      </c>
      <c r="Q1826" s="89" t="s">
        <v>4906</v>
      </c>
      <c r="R1826" s="93" t="s">
        <v>1673</v>
      </c>
      <c r="S1826" s="89" t="s">
        <v>6974</v>
      </c>
      <c r="T1826" s="96" t="s">
        <v>9270</v>
      </c>
      <c r="U1826" s="94" t="s">
        <v>6978</v>
      </c>
      <c r="V1826" s="88"/>
      <c r="W1826" s="88"/>
      <c r="X1826" s="89" t="s">
        <v>1673</v>
      </c>
    </row>
    <row r="1827" spans="1:24">
      <c r="A1827" s="88" t="s">
        <v>136</v>
      </c>
      <c r="B1827" s="88" t="s">
        <v>135</v>
      </c>
      <c r="C1827" s="89">
        <v>2152</v>
      </c>
      <c r="D1827" s="90" t="s">
        <v>816</v>
      </c>
      <c r="E1827" s="89" t="s">
        <v>299</v>
      </c>
      <c r="F1827" s="89" t="s">
        <v>1675</v>
      </c>
      <c r="G1827" s="89">
        <v>1000</v>
      </c>
      <c r="H1827" s="89" t="s">
        <v>224</v>
      </c>
      <c r="I1827" s="88"/>
      <c r="J1827" s="91">
        <v>37346</v>
      </c>
      <c r="K1827" s="89"/>
      <c r="L1827" s="92">
        <f>DATE(YEAR(J1827)-26,MONTH(J1827),DAY(J1828))</f>
        <v>27850</v>
      </c>
      <c r="M1827" s="89" t="s">
        <v>171</v>
      </c>
      <c r="N1827" s="88" t="s">
        <v>1674</v>
      </c>
      <c r="O1827" s="88"/>
      <c r="P1827" s="89" t="s">
        <v>224</v>
      </c>
      <c r="Q1827" s="89" t="s">
        <v>4907</v>
      </c>
      <c r="R1827" s="93" t="s">
        <v>2873</v>
      </c>
      <c r="S1827" s="89" t="s">
        <v>6974</v>
      </c>
      <c r="T1827" s="96" t="s">
        <v>9270</v>
      </c>
      <c r="U1827" s="94" t="s">
        <v>6978</v>
      </c>
      <c r="V1827" s="88"/>
      <c r="W1827" s="88"/>
      <c r="X1827" s="89" t="s">
        <v>1673</v>
      </c>
    </row>
    <row r="1828" spans="1:24">
      <c r="A1828" s="88" t="s">
        <v>136</v>
      </c>
      <c r="B1828" s="88" t="s">
        <v>135</v>
      </c>
      <c r="C1828" s="89">
        <v>2153</v>
      </c>
      <c r="D1828" s="90" t="s">
        <v>633</v>
      </c>
      <c r="E1828" s="89" t="s">
        <v>313</v>
      </c>
      <c r="F1828" s="89" t="s">
        <v>1676</v>
      </c>
      <c r="G1828" s="89">
        <v>100</v>
      </c>
      <c r="H1828" s="89" t="s">
        <v>224</v>
      </c>
      <c r="I1828" s="88"/>
      <c r="J1828" s="91">
        <v>37346</v>
      </c>
      <c r="K1828" s="89"/>
      <c r="L1828" s="92">
        <f>DATE(YEAR(J1828)-26,MONTH(J1828),DAY(J1829))</f>
        <v>27850</v>
      </c>
      <c r="M1828" s="89" t="s">
        <v>299</v>
      </c>
      <c r="N1828" s="88" t="s">
        <v>1674</v>
      </c>
      <c r="O1828" s="88"/>
      <c r="P1828" s="89" t="s">
        <v>224</v>
      </c>
      <c r="Q1828" s="89" t="s">
        <v>1673</v>
      </c>
      <c r="R1828" s="93" t="s">
        <v>1673</v>
      </c>
      <c r="S1828" s="89" t="s">
        <v>6974</v>
      </c>
      <c r="T1828" s="96" t="s">
        <v>9270</v>
      </c>
      <c r="U1828" s="94" t="s">
        <v>6978</v>
      </c>
      <c r="V1828" s="88"/>
      <c r="W1828" s="88"/>
      <c r="X1828" s="89" t="s">
        <v>1673</v>
      </c>
    </row>
    <row r="1829" spans="1:24">
      <c r="A1829" s="88" t="s">
        <v>136</v>
      </c>
      <c r="B1829" s="88" t="s">
        <v>135</v>
      </c>
      <c r="C1829" s="89">
        <v>2154</v>
      </c>
      <c r="D1829" s="90" t="s">
        <v>174</v>
      </c>
      <c r="E1829" s="89" t="s">
        <v>245</v>
      </c>
      <c r="F1829" s="89" t="s">
        <v>1675</v>
      </c>
      <c r="G1829" s="89">
        <v>1000</v>
      </c>
      <c r="H1829" s="89" t="s">
        <v>1661</v>
      </c>
      <c r="I1829" s="88"/>
      <c r="J1829" s="91">
        <v>37346</v>
      </c>
      <c r="K1829" s="89"/>
      <c r="L1829" s="92">
        <f>DATE(YEAR(J1829)-26,MONTH(J1829),DAY(J1830))</f>
        <v>27850</v>
      </c>
      <c r="M1829" s="89" t="s">
        <v>388</v>
      </c>
      <c r="N1829" s="88" t="s">
        <v>1674</v>
      </c>
      <c r="O1829" s="88"/>
      <c r="P1829" s="89" t="s">
        <v>1661</v>
      </c>
      <c r="Q1829" s="89" t="s">
        <v>4908</v>
      </c>
      <c r="R1829" s="93" t="s">
        <v>2874</v>
      </c>
      <c r="S1829" s="89" t="s">
        <v>6973</v>
      </c>
      <c r="T1829" s="96" t="s">
        <v>9270</v>
      </c>
      <c r="U1829" s="94" t="s">
        <v>6979</v>
      </c>
      <c r="V1829" s="88"/>
      <c r="W1829" s="88"/>
      <c r="X1829" s="89" t="s">
        <v>1673</v>
      </c>
    </row>
    <row r="1830" spans="1:24">
      <c r="A1830" s="88" t="s">
        <v>136</v>
      </c>
      <c r="B1830" s="88" t="s">
        <v>135</v>
      </c>
      <c r="C1830" s="89">
        <v>2155</v>
      </c>
      <c r="D1830" s="90" t="s">
        <v>174</v>
      </c>
      <c r="E1830" s="89" t="s">
        <v>815</v>
      </c>
      <c r="F1830" s="89" t="s">
        <v>1675</v>
      </c>
      <c r="G1830" s="89">
        <v>1000</v>
      </c>
      <c r="H1830" s="89" t="s">
        <v>224</v>
      </c>
      <c r="I1830" s="88"/>
      <c r="J1830" s="91">
        <v>37346</v>
      </c>
      <c r="K1830" s="89"/>
      <c r="L1830" s="92">
        <f>DATE(YEAR(J1830)-26,MONTH(J1830),DAY(J1831))</f>
        <v>27850</v>
      </c>
      <c r="M1830" s="89" t="s">
        <v>245</v>
      </c>
      <c r="N1830" s="88" t="s">
        <v>1674</v>
      </c>
      <c r="O1830" s="88"/>
      <c r="P1830" s="89" t="s">
        <v>224</v>
      </c>
      <c r="Q1830" s="89" t="s">
        <v>4909</v>
      </c>
      <c r="R1830" s="93" t="s">
        <v>2875</v>
      </c>
      <c r="S1830" s="89" t="s">
        <v>6973</v>
      </c>
      <c r="T1830" s="96" t="s">
        <v>9270</v>
      </c>
      <c r="U1830" s="94" t="s">
        <v>6978</v>
      </c>
      <c r="V1830" s="88"/>
      <c r="W1830" s="88"/>
      <c r="X1830" s="89" t="s">
        <v>1673</v>
      </c>
    </row>
    <row r="1831" spans="1:24">
      <c r="A1831" s="88" t="s">
        <v>136</v>
      </c>
      <c r="B1831" s="88" t="s">
        <v>135</v>
      </c>
      <c r="C1831" s="89">
        <v>2156</v>
      </c>
      <c r="D1831" s="90" t="s">
        <v>174</v>
      </c>
      <c r="E1831" s="89" t="s">
        <v>180</v>
      </c>
      <c r="F1831" s="89" t="s">
        <v>1675</v>
      </c>
      <c r="G1831" s="89">
        <v>6000</v>
      </c>
      <c r="H1831" s="89" t="s">
        <v>1661</v>
      </c>
      <c r="I1831" s="88"/>
      <c r="J1831" s="91">
        <v>37346</v>
      </c>
      <c r="K1831" s="89"/>
      <c r="L1831" s="92">
        <f>DATE(YEAR(J1831)-26,MONTH(J1831),DAY(J1832))</f>
        <v>27850</v>
      </c>
      <c r="M1831" s="89" t="s">
        <v>182</v>
      </c>
      <c r="N1831" s="88" t="s">
        <v>1674</v>
      </c>
      <c r="O1831" s="88"/>
      <c r="P1831" s="89" t="s">
        <v>1661</v>
      </c>
      <c r="Q1831" s="89" t="s">
        <v>4910</v>
      </c>
      <c r="R1831" s="93" t="s">
        <v>2876</v>
      </c>
      <c r="S1831" s="89" t="s">
        <v>6973</v>
      </c>
      <c r="T1831" s="96" t="s">
        <v>9270</v>
      </c>
      <c r="U1831" s="94" t="s">
        <v>6978</v>
      </c>
      <c r="V1831" s="88"/>
      <c r="W1831" s="88"/>
      <c r="X1831" s="89" t="s">
        <v>6547</v>
      </c>
    </row>
    <row r="1832" spans="1:24">
      <c r="A1832" s="88" t="s">
        <v>136</v>
      </c>
      <c r="B1832" s="88" t="s">
        <v>135</v>
      </c>
      <c r="C1832" s="89">
        <v>2157</v>
      </c>
      <c r="D1832" s="90" t="s">
        <v>174</v>
      </c>
      <c r="E1832" s="89" t="s">
        <v>814</v>
      </c>
      <c r="F1832" s="89" t="s">
        <v>1675</v>
      </c>
      <c r="G1832" s="89">
        <v>7000</v>
      </c>
      <c r="H1832" s="89" t="s">
        <v>1661</v>
      </c>
      <c r="I1832" s="88"/>
      <c r="J1832" s="91">
        <v>37346</v>
      </c>
      <c r="K1832" s="89"/>
      <c r="L1832" s="92">
        <f>DATE(YEAR(J1832)-26,MONTH(J1832),DAY(J1833))</f>
        <v>27850</v>
      </c>
      <c r="M1832" s="89" t="s">
        <v>256</v>
      </c>
      <c r="N1832" s="88" t="s">
        <v>1674</v>
      </c>
      <c r="O1832" s="88"/>
      <c r="P1832" s="89" t="s">
        <v>1661</v>
      </c>
      <c r="Q1832" s="89" t="s">
        <v>4911</v>
      </c>
      <c r="R1832" s="93" t="s">
        <v>2877</v>
      </c>
      <c r="S1832" s="89" t="s">
        <v>6973</v>
      </c>
      <c r="T1832" s="96" t="s">
        <v>9270</v>
      </c>
      <c r="U1832" s="94" t="s">
        <v>6978</v>
      </c>
      <c r="V1832" s="88"/>
      <c r="W1832" s="88"/>
      <c r="X1832" s="89" t="s">
        <v>6548</v>
      </c>
    </row>
    <row r="1833" spans="1:24">
      <c r="A1833" s="88" t="s">
        <v>136</v>
      </c>
      <c r="B1833" s="88" t="s">
        <v>135</v>
      </c>
      <c r="C1833" s="89">
        <v>2158</v>
      </c>
      <c r="D1833" s="90" t="s">
        <v>633</v>
      </c>
      <c r="E1833" s="89" t="s">
        <v>470</v>
      </c>
      <c r="F1833" s="89" t="s">
        <v>1675</v>
      </c>
      <c r="G1833" s="89">
        <v>1500</v>
      </c>
      <c r="H1833" s="89" t="s">
        <v>224</v>
      </c>
      <c r="I1833" s="88"/>
      <c r="J1833" s="91">
        <v>37346</v>
      </c>
      <c r="K1833" s="89"/>
      <c r="L1833" s="92">
        <f>DATE(YEAR(J1833)-26,MONTH(J1833),DAY(J1834))</f>
        <v>27850</v>
      </c>
      <c r="M1833" s="89" t="s">
        <v>151</v>
      </c>
      <c r="N1833" s="88" t="s">
        <v>1674</v>
      </c>
      <c r="O1833" s="88"/>
      <c r="P1833" s="89" t="s">
        <v>224</v>
      </c>
      <c r="Q1833" s="89" t="s">
        <v>4841</v>
      </c>
      <c r="R1833" s="93" t="s">
        <v>2878</v>
      </c>
      <c r="S1833" s="89" t="s">
        <v>6974</v>
      </c>
      <c r="T1833" s="96" t="s">
        <v>9270</v>
      </c>
      <c r="U1833" s="94" t="s">
        <v>6978</v>
      </c>
      <c r="V1833" s="88"/>
      <c r="W1833" s="88"/>
      <c r="X1833" s="89" t="s">
        <v>1673</v>
      </c>
    </row>
    <row r="1834" spans="1:24">
      <c r="A1834" s="88" t="s">
        <v>136</v>
      </c>
      <c r="B1834" s="88" t="s">
        <v>135</v>
      </c>
      <c r="C1834" s="89">
        <v>2159</v>
      </c>
      <c r="D1834" s="90" t="s">
        <v>286</v>
      </c>
      <c r="E1834" s="89" t="s">
        <v>256</v>
      </c>
      <c r="F1834" s="89" t="s">
        <v>1675</v>
      </c>
      <c r="G1834" s="89">
        <v>500</v>
      </c>
      <c r="H1834" s="89" t="s">
        <v>1661</v>
      </c>
      <c r="I1834" s="88"/>
      <c r="J1834" s="91">
        <v>37346</v>
      </c>
      <c r="K1834" s="89"/>
      <c r="L1834" s="92">
        <f>DATE(YEAR(J1834)-26,MONTH(J1834),DAY(J1835))</f>
        <v>27850</v>
      </c>
      <c r="M1834" s="89" t="s">
        <v>506</v>
      </c>
      <c r="N1834" s="88" t="s">
        <v>1674</v>
      </c>
      <c r="O1834" s="88"/>
      <c r="P1834" s="89" t="s">
        <v>1661</v>
      </c>
      <c r="Q1834" s="89" t="s">
        <v>1673</v>
      </c>
      <c r="R1834" s="93" t="s">
        <v>2879</v>
      </c>
      <c r="S1834" s="89" t="s">
        <v>6973</v>
      </c>
      <c r="T1834" s="96" t="s">
        <v>9270</v>
      </c>
      <c r="U1834" s="94" t="s">
        <v>6978</v>
      </c>
      <c r="V1834" s="88"/>
      <c r="W1834" s="88"/>
      <c r="X1834" s="89" t="s">
        <v>1673</v>
      </c>
    </row>
    <row r="1835" spans="1:24">
      <c r="A1835" s="88" t="s">
        <v>136</v>
      </c>
      <c r="B1835" s="88" t="s">
        <v>135</v>
      </c>
      <c r="C1835" s="89">
        <v>2160</v>
      </c>
      <c r="D1835" s="90" t="s">
        <v>286</v>
      </c>
      <c r="E1835" s="89" t="s">
        <v>506</v>
      </c>
      <c r="F1835" s="89" t="s">
        <v>1675</v>
      </c>
      <c r="G1835" s="89">
        <v>5500</v>
      </c>
      <c r="H1835" s="89" t="s">
        <v>1661</v>
      </c>
      <c r="I1835" s="88"/>
      <c r="J1835" s="91">
        <v>37346</v>
      </c>
      <c r="K1835" s="89"/>
      <c r="L1835" s="92">
        <f>DATE(YEAR(J1835)-26,MONTH(J1835),DAY(J1836))</f>
        <v>27850</v>
      </c>
      <c r="M1835" s="89" t="s">
        <v>698</v>
      </c>
      <c r="N1835" s="88" t="s">
        <v>1674</v>
      </c>
      <c r="O1835" s="88"/>
      <c r="P1835" s="89" t="s">
        <v>1661</v>
      </c>
      <c r="Q1835" s="89" t="s">
        <v>4912</v>
      </c>
      <c r="R1835" s="93" t="s">
        <v>2880</v>
      </c>
      <c r="S1835" s="89" t="s">
        <v>6973</v>
      </c>
      <c r="T1835" s="96" t="s">
        <v>9270</v>
      </c>
      <c r="U1835" s="94" t="s">
        <v>6979</v>
      </c>
      <c r="V1835" s="88"/>
      <c r="W1835" s="88"/>
      <c r="X1835" s="89" t="s">
        <v>6549</v>
      </c>
    </row>
    <row r="1836" spans="1:24">
      <c r="A1836" s="88" t="s">
        <v>136</v>
      </c>
      <c r="B1836" s="88" t="s">
        <v>135</v>
      </c>
      <c r="C1836" s="89">
        <v>2161</v>
      </c>
      <c r="D1836" s="90" t="s">
        <v>633</v>
      </c>
      <c r="E1836" s="89" t="s">
        <v>288</v>
      </c>
      <c r="F1836" s="89" t="s">
        <v>1675</v>
      </c>
      <c r="G1836" s="89">
        <v>3000</v>
      </c>
      <c r="H1836" s="89" t="s">
        <v>1661</v>
      </c>
      <c r="I1836" s="88"/>
      <c r="J1836" s="91">
        <v>37346</v>
      </c>
      <c r="K1836" s="89"/>
      <c r="L1836" s="92">
        <f>DATE(YEAR(J1836)-26,MONTH(J1836),DAY(J1837))</f>
        <v>27850</v>
      </c>
      <c r="M1836" s="89" t="s">
        <v>173</v>
      </c>
      <c r="N1836" s="88" t="s">
        <v>1674</v>
      </c>
      <c r="O1836" s="88"/>
      <c r="P1836" s="89" t="s">
        <v>1661</v>
      </c>
      <c r="Q1836" s="89" t="s">
        <v>4913</v>
      </c>
      <c r="R1836" s="93" t="s">
        <v>2881</v>
      </c>
      <c r="S1836" s="89" t="s">
        <v>6974</v>
      </c>
      <c r="T1836" s="96" t="s">
        <v>9270</v>
      </c>
      <c r="U1836" s="94" t="s">
        <v>6978</v>
      </c>
      <c r="V1836" s="88"/>
      <c r="W1836" s="88"/>
      <c r="X1836" s="89" t="s">
        <v>6550</v>
      </c>
    </row>
    <row r="1837" spans="1:24">
      <c r="A1837" s="88" t="s">
        <v>136</v>
      </c>
      <c r="B1837" s="88" t="s">
        <v>135</v>
      </c>
      <c r="C1837" s="89">
        <v>2162</v>
      </c>
      <c r="D1837" s="90" t="s">
        <v>174</v>
      </c>
      <c r="E1837" s="89" t="s">
        <v>256</v>
      </c>
      <c r="F1837" s="89" t="s">
        <v>1675</v>
      </c>
      <c r="G1837" s="89">
        <v>500</v>
      </c>
      <c r="H1837" s="89" t="s">
        <v>1661</v>
      </c>
      <c r="I1837" s="88"/>
      <c r="J1837" s="91">
        <v>37346</v>
      </c>
      <c r="K1837" s="89"/>
      <c r="L1837" s="92">
        <f>DATE(YEAR(J1837)-26,MONTH(J1837),DAY(J1838))</f>
        <v>27850</v>
      </c>
      <c r="M1837" s="89" t="s">
        <v>256</v>
      </c>
      <c r="N1837" s="88" t="s">
        <v>1674</v>
      </c>
      <c r="O1837" s="88"/>
      <c r="P1837" s="89" t="s">
        <v>1661</v>
      </c>
      <c r="Q1837" s="89" t="s">
        <v>1673</v>
      </c>
      <c r="R1837" s="93" t="s">
        <v>1673</v>
      </c>
      <c r="S1837" s="89" t="s">
        <v>6973</v>
      </c>
      <c r="T1837" s="96" t="s">
        <v>9270</v>
      </c>
      <c r="U1837" s="94" t="s">
        <v>6979</v>
      </c>
      <c r="V1837" s="88"/>
      <c r="W1837" s="88"/>
      <c r="X1837" s="89" t="s">
        <v>1673</v>
      </c>
    </row>
    <row r="1838" spans="1:24">
      <c r="A1838" s="88" t="s">
        <v>136</v>
      </c>
      <c r="B1838" s="88" t="s">
        <v>135</v>
      </c>
      <c r="C1838" s="89">
        <v>2163</v>
      </c>
      <c r="D1838" s="90" t="s">
        <v>286</v>
      </c>
      <c r="E1838" s="89" t="s">
        <v>256</v>
      </c>
      <c r="F1838" s="89" t="s">
        <v>1675</v>
      </c>
      <c r="G1838" s="89">
        <v>1000</v>
      </c>
      <c r="H1838" s="89" t="s">
        <v>1661</v>
      </c>
      <c r="I1838" s="88"/>
      <c r="J1838" s="91">
        <v>37346</v>
      </c>
      <c r="K1838" s="89"/>
      <c r="L1838" s="92">
        <f>DATE(YEAR(J1838)-26,MONTH(J1838),DAY(J1839))</f>
        <v>27850</v>
      </c>
      <c r="M1838" s="89" t="s">
        <v>996</v>
      </c>
      <c r="N1838" s="88" t="s">
        <v>1674</v>
      </c>
      <c r="O1838" s="88"/>
      <c r="P1838" s="89" t="s">
        <v>1661</v>
      </c>
      <c r="Q1838" s="89" t="s">
        <v>1673</v>
      </c>
      <c r="R1838" s="93" t="s">
        <v>1673</v>
      </c>
      <c r="S1838" s="89" t="s">
        <v>6973</v>
      </c>
      <c r="T1838" s="96" t="s">
        <v>9270</v>
      </c>
      <c r="U1838" s="94" t="s">
        <v>6978</v>
      </c>
      <c r="V1838" s="88"/>
      <c r="W1838" s="88"/>
      <c r="X1838" s="89" t="s">
        <v>1673</v>
      </c>
    </row>
    <row r="1839" spans="1:24">
      <c r="A1839" s="88" t="s">
        <v>136</v>
      </c>
      <c r="B1839" s="88" t="s">
        <v>135</v>
      </c>
      <c r="C1839" s="89">
        <v>2164</v>
      </c>
      <c r="D1839" s="90" t="s">
        <v>286</v>
      </c>
      <c r="E1839" s="89" t="s">
        <v>336</v>
      </c>
      <c r="F1839" s="89" t="s">
        <v>1675</v>
      </c>
      <c r="G1839" s="89">
        <v>1000</v>
      </c>
      <c r="H1839" s="89" t="s">
        <v>1661</v>
      </c>
      <c r="I1839" s="88"/>
      <c r="J1839" s="91">
        <v>37346</v>
      </c>
      <c r="K1839" s="89"/>
      <c r="L1839" s="92">
        <f>DATE(YEAR(J1839)-26,MONTH(J1839),DAY(J1840))</f>
        <v>27850</v>
      </c>
      <c r="M1839" s="89" t="s">
        <v>845</v>
      </c>
      <c r="N1839" s="88" t="s">
        <v>1674</v>
      </c>
      <c r="O1839" s="88"/>
      <c r="P1839" s="89" t="s">
        <v>1661</v>
      </c>
      <c r="Q1839" s="89" t="s">
        <v>4914</v>
      </c>
      <c r="R1839" s="93" t="s">
        <v>2882</v>
      </c>
      <c r="S1839" s="89" t="s">
        <v>6973</v>
      </c>
      <c r="T1839" s="96" t="s">
        <v>9270</v>
      </c>
      <c r="U1839" s="94" t="s">
        <v>6978</v>
      </c>
      <c r="V1839" s="88"/>
      <c r="W1839" s="88"/>
      <c r="X1839" s="89" t="s">
        <v>1673</v>
      </c>
    </row>
    <row r="1840" spans="1:24">
      <c r="A1840" s="88" t="s">
        <v>136</v>
      </c>
      <c r="B1840" s="88" t="s">
        <v>135</v>
      </c>
      <c r="C1840" s="89">
        <v>2165</v>
      </c>
      <c r="D1840" s="90" t="s">
        <v>286</v>
      </c>
      <c r="E1840" s="89" t="s">
        <v>147</v>
      </c>
      <c r="F1840" s="89" t="s">
        <v>1675</v>
      </c>
      <c r="G1840" s="89">
        <v>1000</v>
      </c>
      <c r="H1840" s="89" t="s">
        <v>1661</v>
      </c>
      <c r="I1840" s="88"/>
      <c r="J1840" s="91">
        <v>37346</v>
      </c>
      <c r="K1840" s="89"/>
      <c r="L1840" s="92">
        <f>DATE(YEAR(J1840)-26,MONTH(J1840),DAY(J1841))</f>
        <v>27850</v>
      </c>
      <c r="M1840" s="89" t="s">
        <v>845</v>
      </c>
      <c r="N1840" s="88" t="s">
        <v>1674</v>
      </c>
      <c r="O1840" s="88"/>
      <c r="P1840" s="89" t="s">
        <v>1661</v>
      </c>
      <c r="Q1840" s="89" t="s">
        <v>4915</v>
      </c>
      <c r="R1840" s="93" t="s">
        <v>2883</v>
      </c>
      <c r="S1840" s="89" t="s">
        <v>6973</v>
      </c>
      <c r="T1840" s="96" t="s">
        <v>9270</v>
      </c>
      <c r="U1840" s="94" t="s">
        <v>6979</v>
      </c>
      <c r="V1840" s="88"/>
      <c r="W1840" s="88"/>
      <c r="X1840" s="89" t="s">
        <v>1673</v>
      </c>
    </row>
    <row r="1841" spans="1:24">
      <c r="A1841" s="88" t="s">
        <v>136</v>
      </c>
      <c r="B1841" s="88" t="s">
        <v>135</v>
      </c>
      <c r="C1841" s="89">
        <v>2166</v>
      </c>
      <c r="D1841" s="90" t="s">
        <v>247</v>
      </c>
      <c r="E1841" s="89" t="s">
        <v>405</v>
      </c>
      <c r="F1841" s="89" t="s">
        <v>1675</v>
      </c>
      <c r="G1841" s="89">
        <v>500</v>
      </c>
      <c r="H1841" s="89" t="s">
        <v>224</v>
      </c>
      <c r="I1841" s="88"/>
      <c r="J1841" s="91">
        <v>37346</v>
      </c>
      <c r="K1841" s="89"/>
      <c r="L1841" s="92">
        <f>DATE(YEAR(J1841)-26,MONTH(J1841),DAY(J1842))</f>
        <v>27850</v>
      </c>
      <c r="M1841" s="89" t="s">
        <v>593</v>
      </c>
      <c r="N1841" s="88" t="s">
        <v>1674</v>
      </c>
      <c r="O1841" s="88"/>
      <c r="P1841" s="89" t="s">
        <v>224</v>
      </c>
      <c r="Q1841" s="89" t="s">
        <v>1673</v>
      </c>
      <c r="R1841" s="93" t="s">
        <v>1673</v>
      </c>
      <c r="S1841" s="89" t="s">
        <v>6973</v>
      </c>
      <c r="T1841" s="96" t="s">
        <v>9270</v>
      </c>
      <c r="U1841" s="94" t="s">
        <v>6979</v>
      </c>
      <c r="V1841" s="88"/>
      <c r="W1841" s="88"/>
      <c r="X1841" s="89" t="s">
        <v>1673</v>
      </c>
    </row>
    <row r="1842" spans="1:24">
      <c r="A1842" s="88" t="s">
        <v>136</v>
      </c>
      <c r="B1842" s="88" t="s">
        <v>135</v>
      </c>
      <c r="C1842" s="89">
        <v>2167</v>
      </c>
      <c r="D1842" s="90" t="s">
        <v>174</v>
      </c>
      <c r="E1842" s="89" t="s">
        <v>203</v>
      </c>
      <c r="F1842" s="89" t="s">
        <v>1675</v>
      </c>
      <c r="G1842" s="89">
        <v>7000</v>
      </c>
      <c r="H1842" s="89" t="s">
        <v>1661</v>
      </c>
      <c r="I1842" s="88"/>
      <c r="J1842" s="91">
        <v>37346</v>
      </c>
      <c r="K1842" s="89"/>
      <c r="L1842" s="92">
        <f>DATE(YEAR(J1842)-26,MONTH(J1842),DAY(J1843))</f>
        <v>27850</v>
      </c>
      <c r="M1842" s="89" t="s">
        <v>1062</v>
      </c>
      <c r="N1842" s="88" t="s">
        <v>1674</v>
      </c>
      <c r="O1842" s="88"/>
      <c r="P1842" s="89" t="s">
        <v>1661</v>
      </c>
      <c r="Q1842" s="89" t="s">
        <v>4916</v>
      </c>
      <c r="R1842" s="93" t="s">
        <v>2884</v>
      </c>
      <c r="S1842" s="89" t="s">
        <v>6973</v>
      </c>
      <c r="T1842" s="96" t="s">
        <v>9270</v>
      </c>
      <c r="U1842" s="94" t="s">
        <v>6979</v>
      </c>
      <c r="V1842" s="88"/>
      <c r="W1842" s="88"/>
      <c r="X1842" s="89" t="s">
        <v>6551</v>
      </c>
    </row>
    <row r="1843" spans="1:24">
      <c r="A1843" s="88" t="s">
        <v>136</v>
      </c>
      <c r="B1843" s="88" t="s">
        <v>135</v>
      </c>
      <c r="C1843" s="89">
        <v>2168</v>
      </c>
      <c r="D1843" s="90" t="s">
        <v>247</v>
      </c>
      <c r="E1843" s="89" t="s">
        <v>534</v>
      </c>
      <c r="F1843" s="89" t="s">
        <v>1675</v>
      </c>
      <c r="G1843" s="89">
        <v>6000</v>
      </c>
      <c r="H1843" s="89" t="s">
        <v>1661</v>
      </c>
      <c r="I1843" s="88"/>
      <c r="J1843" s="91">
        <v>37346</v>
      </c>
      <c r="K1843" s="89"/>
      <c r="L1843" s="92">
        <f>DATE(YEAR(J1843)-26,MONTH(J1843),DAY(J1844))</f>
        <v>27850</v>
      </c>
      <c r="M1843" s="89" t="s">
        <v>1509</v>
      </c>
      <c r="N1843" s="88" t="s">
        <v>1674</v>
      </c>
      <c r="O1843" s="88"/>
      <c r="P1843" s="89" t="s">
        <v>1661</v>
      </c>
      <c r="Q1843" s="89" t="s">
        <v>4812</v>
      </c>
      <c r="R1843" s="93" t="s">
        <v>2885</v>
      </c>
      <c r="S1843" s="89" t="s">
        <v>6973</v>
      </c>
      <c r="T1843" s="96" t="s">
        <v>9270</v>
      </c>
      <c r="U1843" s="94" t="s">
        <v>6979</v>
      </c>
      <c r="V1843" s="88"/>
      <c r="W1843" s="88"/>
      <c r="X1843" s="89" t="s">
        <v>6552</v>
      </c>
    </row>
    <row r="1844" spans="1:24">
      <c r="A1844" s="88" t="s">
        <v>136</v>
      </c>
      <c r="B1844" s="88" t="s">
        <v>135</v>
      </c>
      <c r="C1844" s="89">
        <v>2169</v>
      </c>
      <c r="D1844" s="90" t="s">
        <v>232</v>
      </c>
      <c r="E1844" s="89" t="s">
        <v>359</v>
      </c>
      <c r="F1844" s="89" t="s">
        <v>1675</v>
      </c>
      <c r="G1844" s="89">
        <v>9500</v>
      </c>
      <c r="H1844" s="89" t="s">
        <v>224</v>
      </c>
      <c r="I1844" s="88"/>
      <c r="J1844" s="91">
        <v>37346</v>
      </c>
      <c r="K1844" s="89"/>
      <c r="L1844" s="92">
        <f>DATE(YEAR(J1844)-26,MONTH(J1844),DAY(J1845))</f>
        <v>27850</v>
      </c>
      <c r="M1844" s="89" t="s">
        <v>324</v>
      </c>
      <c r="N1844" s="88" t="s">
        <v>1674</v>
      </c>
      <c r="O1844" s="88"/>
      <c r="P1844" s="89" t="s">
        <v>224</v>
      </c>
      <c r="Q1844" s="89" t="s">
        <v>4917</v>
      </c>
      <c r="R1844" s="93" t="s">
        <v>2886</v>
      </c>
      <c r="S1844" s="89" t="s">
        <v>6973</v>
      </c>
      <c r="T1844" s="96" t="s">
        <v>9270</v>
      </c>
      <c r="U1844" s="94" t="s">
        <v>6978</v>
      </c>
      <c r="V1844" s="88"/>
      <c r="W1844" s="88"/>
      <c r="X1844" s="89" t="s">
        <v>6553</v>
      </c>
    </row>
    <row r="1845" spans="1:24">
      <c r="A1845" s="88" t="s">
        <v>136</v>
      </c>
      <c r="B1845" s="88" t="s">
        <v>135</v>
      </c>
      <c r="C1845" s="89">
        <v>2170</v>
      </c>
      <c r="D1845" s="90" t="s">
        <v>232</v>
      </c>
      <c r="E1845" s="89" t="s">
        <v>615</v>
      </c>
      <c r="F1845" s="89" t="s">
        <v>1675</v>
      </c>
      <c r="G1845" s="89">
        <v>4000</v>
      </c>
      <c r="H1845" s="89" t="s">
        <v>224</v>
      </c>
      <c r="I1845" s="88"/>
      <c r="J1845" s="91">
        <v>37346</v>
      </c>
      <c r="K1845" s="89"/>
      <c r="L1845" s="92">
        <f>DATE(YEAR(J1845)-26,MONTH(J1845),DAY(J1846))</f>
        <v>27850</v>
      </c>
      <c r="M1845" s="89" t="s">
        <v>324</v>
      </c>
      <c r="N1845" s="88" t="s">
        <v>1674</v>
      </c>
      <c r="O1845" s="88"/>
      <c r="P1845" s="89" t="s">
        <v>224</v>
      </c>
      <c r="Q1845" s="89" t="s">
        <v>1673</v>
      </c>
      <c r="R1845" s="93" t="s">
        <v>1673</v>
      </c>
      <c r="S1845" s="89" t="s">
        <v>6973</v>
      </c>
      <c r="T1845" s="96" t="s">
        <v>9270</v>
      </c>
      <c r="U1845" s="94" t="s">
        <v>6978</v>
      </c>
      <c r="V1845" s="88"/>
      <c r="W1845" s="88"/>
      <c r="X1845" s="89" t="s">
        <v>1673</v>
      </c>
    </row>
    <row r="1846" spans="1:24">
      <c r="A1846" s="88" t="s">
        <v>136</v>
      </c>
      <c r="B1846" s="88" t="s">
        <v>135</v>
      </c>
      <c r="C1846" s="89">
        <v>2171</v>
      </c>
      <c r="D1846" s="90" t="s">
        <v>633</v>
      </c>
      <c r="E1846" s="89" t="s">
        <v>813</v>
      </c>
      <c r="F1846" s="89" t="s">
        <v>1675</v>
      </c>
      <c r="G1846" s="89">
        <v>600</v>
      </c>
      <c r="H1846" s="89" t="s">
        <v>224</v>
      </c>
      <c r="I1846" s="88"/>
      <c r="J1846" s="91">
        <v>37346</v>
      </c>
      <c r="K1846" s="89"/>
      <c r="L1846" s="92">
        <f>DATE(YEAR(J1846)-26,MONTH(J1846),DAY(J1847))</f>
        <v>27850</v>
      </c>
      <c r="M1846" s="89" t="s">
        <v>506</v>
      </c>
      <c r="N1846" s="88" t="s">
        <v>1674</v>
      </c>
      <c r="O1846" s="88"/>
      <c r="P1846" s="89" t="s">
        <v>224</v>
      </c>
      <c r="Q1846" s="89" t="s">
        <v>4918</v>
      </c>
      <c r="R1846" s="93" t="s">
        <v>2887</v>
      </c>
      <c r="S1846" s="89" t="s">
        <v>6974</v>
      </c>
      <c r="T1846" s="96" t="s">
        <v>9270</v>
      </c>
      <c r="U1846" s="94" t="s">
        <v>6978</v>
      </c>
      <c r="V1846" s="88"/>
      <c r="W1846" s="88"/>
      <c r="X1846" s="89" t="s">
        <v>1673</v>
      </c>
    </row>
    <row r="1847" spans="1:24">
      <c r="A1847" s="88" t="s">
        <v>136</v>
      </c>
      <c r="B1847" s="88" t="s">
        <v>135</v>
      </c>
      <c r="C1847" s="89">
        <v>2173</v>
      </c>
      <c r="D1847" s="90" t="s">
        <v>812</v>
      </c>
      <c r="E1847" s="89" t="s">
        <v>324</v>
      </c>
      <c r="F1847" s="89" t="s">
        <v>1675</v>
      </c>
      <c r="G1847" s="89">
        <v>6500</v>
      </c>
      <c r="H1847" s="89" t="s">
        <v>224</v>
      </c>
      <c r="I1847" s="88"/>
      <c r="J1847" s="91">
        <v>37346</v>
      </c>
      <c r="K1847" s="89"/>
      <c r="L1847" s="92">
        <f>DATE(YEAR(J1847)-26,MONTH(J1847),DAY(J1848))</f>
        <v>27850</v>
      </c>
      <c r="M1847" s="89" t="s">
        <v>416</v>
      </c>
      <c r="N1847" s="88" t="s">
        <v>1674</v>
      </c>
      <c r="O1847" s="88"/>
      <c r="P1847" s="89" t="s">
        <v>224</v>
      </c>
      <c r="Q1847" s="89" t="s">
        <v>4919</v>
      </c>
      <c r="R1847" s="93" t="s">
        <v>2888</v>
      </c>
      <c r="S1847" s="89" t="s">
        <v>6973</v>
      </c>
      <c r="T1847" s="96" t="s">
        <v>9270</v>
      </c>
      <c r="U1847" s="94" t="s">
        <v>6978</v>
      </c>
      <c r="V1847" s="88"/>
      <c r="W1847" s="88"/>
      <c r="X1847" s="89" t="s">
        <v>6554</v>
      </c>
    </row>
    <row r="1848" spans="1:24">
      <c r="A1848" s="88" t="s">
        <v>136</v>
      </c>
      <c r="B1848" s="88" t="s">
        <v>135</v>
      </c>
      <c r="C1848" s="89">
        <v>2174</v>
      </c>
      <c r="D1848" s="90" t="s">
        <v>759</v>
      </c>
      <c r="E1848" s="89" t="s">
        <v>811</v>
      </c>
      <c r="F1848" s="89" t="s">
        <v>1676</v>
      </c>
      <c r="G1848" s="89">
        <v>3000</v>
      </c>
      <c r="H1848" s="89" t="s">
        <v>224</v>
      </c>
      <c r="I1848" s="88"/>
      <c r="J1848" s="91">
        <v>37346</v>
      </c>
      <c r="K1848" s="89"/>
      <c r="L1848" s="92">
        <f>DATE(YEAR(J1848)-26,MONTH(J1848),DAY(J1849))</f>
        <v>27850</v>
      </c>
      <c r="M1848" s="89" t="s">
        <v>1508</v>
      </c>
      <c r="N1848" s="88" t="s">
        <v>1674</v>
      </c>
      <c r="O1848" s="88"/>
      <c r="P1848" s="89" t="s">
        <v>224</v>
      </c>
      <c r="Q1848" s="89" t="s">
        <v>4920</v>
      </c>
      <c r="R1848" s="93" t="s">
        <v>2889</v>
      </c>
      <c r="S1848" s="89" t="s">
        <v>6973</v>
      </c>
      <c r="T1848" s="96" t="s">
        <v>9270</v>
      </c>
      <c r="U1848" s="94" t="s">
        <v>6978</v>
      </c>
      <c r="V1848" s="88"/>
      <c r="W1848" s="88"/>
      <c r="X1848" s="89" t="s">
        <v>6555</v>
      </c>
    </row>
    <row r="1849" spans="1:24">
      <c r="A1849" s="88" t="s">
        <v>136</v>
      </c>
      <c r="B1849" s="88" t="s">
        <v>135</v>
      </c>
      <c r="C1849" s="89">
        <v>2175</v>
      </c>
      <c r="D1849" s="90" t="s">
        <v>286</v>
      </c>
      <c r="E1849" s="89" t="s">
        <v>324</v>
      </c>
      <c r="F1849" s="89" t="s">
        <v>1675</v>
      </c>
      <c r="G1849" s="89">
        <v>500</v>
      </c>
      <c r="H1849" s="89" t="s">
        <v>224</v>
      </c>
      <c r="I1849" s="88"/>
      <c r="J1849" s="91">
        <v>37346</v>
      </c>
      <c r="K1849" s="89"/>
      <c r="L1849" s="92">
        <f>DATE(YEAR(J1849)-26,MONTH(J1849),DAY(J1850))</f>
        <v>27850</v>
      </c>
      <c r="M1849" s="89" t="s">
        <v>506</v>
      </c>
      <c r="N1849" s="88" t="s">
        <v>1674</v>
      </c>
      <c r="O1849" s="88"/>
      <c r="P1849" s="89" t="s">
        <v>224</v>
      </c>
      <c r="Q1849" s="89" t="s">
        <v>1673</v>
      </c>
      <c r="R1849" s="93" t="s">
        <v>1673</v>
      </c>
      <c r="S1849" s="89" t="s">
        <v>6973</v>
      </c>
      <c r="T1849" s="96" t="s">
        <v>9270</v>
      </c>
      <c r="U1849" s="94" t="s">
        <v>6978</v>
      </c>
      <c r="V1849" s="88"/>
      <c r="W1849" s="88"/>
      <c r="X1849" s="89" t="s">
        <v>1673</v>
      </c>
    </row>
    <row r="1850" spans="1:24">
      <c r="A1850" s="88" t="s">
        <v>136</v>
      </c>
      <c r="B1850" s="88" t="s">
        <v>135</v>
      </c>
      <c r="C1850" s="89">
        <v>2176</v>
      </c>
      <c r="D1850" s="90" t="s">
        <v>174</v>
      </c>
      <c r="E1850" s="89" t="s">
        <v>528</v>
      </c>
      <c r="F1850" s="89" t="s">
        <v>1675</v>
      </c>
      <c r="G1850" s="89">
        <v>6500</v>
      </c>
      <c r="H1850" s="89" t="s">
        <v>1661</v>
      </c>
      <c r="I1850" s="88"/>
      <c r="J1850" s="91">
        <v>37346</v>
      </c>
      <c r="K1850" s="89"/>
      <c r="L1850" s="92">
        <f>DATE(YEAR(J1850)-26,MONTH(J1850),DAY(J1851))</f>
        <v>27850</v>
      </c>
      <c r="M1850" s="89" t="s">
        <v>1480</v>
      </c>
      <c r="N1850" s="88" t="s">
        <v>1674</v>
      </c>
      <c r="O1850" s="88"/>
      <c r="P1850" s="89" t="s">
        <v>1661</v>
      </c>
      <c r="Q1850" s="89" t="s">
        <v>4921</v>
      </c>
      <c r="R1850" s="93" t="s">
        <v>2890</v>
      </c>
      <c r="S1850" s="89" t="s">
        <v>6973</v>
      </c>
      <c r="T1850" s="96" t="s">
        <v>9270</v>
      </c>
      <c r="U1850" s="94" t="s">
        <v>6977</v>
      </c>
      <c r="V1850" s="88"/>
      <c r="W1850" s="88"/>
      <c r="X1850" s="89" t="s">
        <v>6556</v>
      </c>
    </row>
    <row r="1851" spans="1:24">
      <c r="A1851" s="88" t="s">
        <v>136</v>
      </c>
      <c r="B1851" s="88" t="s">
        <v>135</v>
      </c>
      <c r="C1851" s="89">
        <v>2177</v>
      </c>
      <c r="D1851" s="90" t="s">
        <v>286</v>
      </c>
      <c r="E1851" s="89" t="s">
        <v>506</v>
      </c>
      <c r="F1851" s="89" t="s">
        <v>1675</v>
      </c>
      <c r="G1851" s="89">
        <v>4000</v>
      </c>
      <c r="H1851" s="89" t="s">
        <v>1661</v>
      </c>
      <c r="I1851" s="88"/>
      <c r="J1851" s="91">
        <v>37346</v>
      </c>
      <c r="K1851" s="89"/>
      <c r="L1851" s="92">
        <f>DATE(YEAR(J1851)-26,MONTH(J1851),DAY(J1852))</f>
        <v>27850</v>
      </c>
      <c r="M1851" s="89" t="s">
        <v>324</v>
      </c>
      <c r="N1851" s="88" t="s">
        <v>1674</v>
      </c>
      <c r="O1851" s="88"/>
      <c r="P1851" s="89" t="s">
        <v>1661</v>
      </c>
      <c r="Q1851" s="89" t="s">
        <v>4922</v>
      </c>
      <c r="R1851" s="93" t="s">
        <v>2891</v>
      </c>
      <c r="S1851" s="89" t="s">
        <v>6973</v>
      </c>
      <c r="T1851" s="96" t="s">
        <v>9270</v>
      </c>
      <c r="U1851" s="94" t="s">
        <v>6978</v>
      </c>
      <c r="V1851" s="88"/>
      <c r="W1851" s="88"/>
      <c r="X1851" s="89" t="s">
        <v>6557</v>
      </c>
    </row>
    <row r="1852" spans="1:24">
      <c r="A1852" s="88" t="s">
        <v>136</v>
      </c>
      <c r="B1852" s="88" t="s">
        <v>135</v>
      </c>
      <c r="C1852" s="89">
        <v>2178</v>
      </c>
      <c r="D1852" s="90" t="s">
        <v>286</v>
      </c>
      <c r="E1852" s="89" t="s">
        <v>245</v>
      </c>
      <c r="F1852" s="89" t="s">
        <v>1675</v>
      </c>
      <c r="G1852" s="89">
        <v>7000</v>
      </c>
      <c r="H1852" s="89" t="s">
        <v>1661</v>
      </c>
      <c r="I1852" s="88"/>
      <c r="J1852" s="91">
        <v>37346</v>
      </c>
      <c r="K1852" s="89"/>
      <c r="L1852" s="92">
        <f>DATE(YEAR(J1852)-26,MONTH(J1852),DAY(J1853))</f>
        <v>27850</v>
      </c>
      <c r="M1852" s="89" t="s">
        <v>324</v>
      </c>
      <c r="N1852" s="88" t="s">
        <v>1674</v>
      </c>
      <c r="O1852" s="88"/>
      <c r="P1852" s="89" t="s">
        <v>1661</v>
      </c>
      <c r="Q1852" s="89" t="s">
        <v>4923</v>
      </c>
      <c r="R1852" s="93" t="s">
        <v>2892</v>
      </c>
      <c r="S1852" s="89" t="s">
        <v>6973</v>
      </c>
      <c r="T1852" s="96" t="s">
        <v>9270</v>
      </c>
      <c r="U1852" s="94" t="s">
        <v>6979</v>
      </c>
      <c r="V1852" s="88"/>
      <c r="W1852" s="88"/>
      <c r="X1852" s="89" t="s">
        <v>6558</v>
      </c>
    </row>
    <row r="1853" spans="1:24">
      <c r="A1853" s="88" t="s">
        <v>136</v>
      </c>
      <c r="B1853" s="88" t="s">
        <v>135</v>
      </c>
      <c r="C1853" s="89">
        <v>2182</v>
      </c>
      <c r="D1853" s="90" t="s">
        <v>757</v>
      </c>
      <c r="E1853" s="89" t="s">
        <v>734</v>
      </c>
      <c r="F1853" s="89" t="s">
        <v>1675</v>
      </c>
      <c r="G1853" s="89">
        <v>500</v>
      </c>
      <c r="H1853" s="89" t="s">
        <v>224</v>
      </c>
      <c r="I1853" s="88"/>
      <c r="J1853" s="91">
        <v>37346</v>
      </c>
      <c r="K1853" s="89"/>
      <c r="L1853" s="92">
        <f>DATE(YEAR(J1853)-26,MONTH(J1853),DAY(J1854))</f>
        <v>27850</v>
      </c>
      <c r="M1853" s="89" t="s">
        <v>1507</v>
      </c>
      <c r="N1853" s="88" t="s">
        <v>1674</v>
      </c>
      <c r="O1853" s="88"/>
      <c r="P1853" s="89" t="s">
        <v>224</v>
      </c>
      <c r="Q1853" s="89" t="s">
        <v>1673</v>
      </c>
      <c r="R1853" s="93" t="s">
        <v>1673</v>
      </c>
      <c r="S1853" s="89" t="s">
        <v>6973</v>
      </c>
      <c r="T1853" s="96" t="s">
        <v>9270</v>
      </c>
      <c r="U1853" s="94" t="s">
        <v>6978</v>
      </c>
      <c r="V1853" s="88"/>
      <c r="W1853" s="88"/>
      <c r="X1853" s="89" t="s">
        <v>1673</v>
      </c>
    </row>
    <row r="1854" spans="1:24">
      <c r="A1854" s="88" t="s">
        <v>136</v>
      </c>
      <c r="B1854" s="88" t="s">
        <v>135</v>
      </c>
      <c r="C1854" s="89">
        <v>2180</v>
      </c>
      <c r="D1854" s="90" t="s">
        <v>810</v>
      </c>
      <c r="E1854" s="89" t="s">
        <v>628</v>
      </c>
      <c r="F1854" s="89" t="s">
        <v>1676</v>
      </c>
      <c r="G1854" s="89">
        <v>3000</v>
      </c>
      <c r="H1854" s="89" t="s">
        <v>1661</v>
      </c>
      <c r="I1854" s="88"/>
      <c r="J1854" s="91">
        <v>37346</v>
      </c>
      <c r="K1854" s="89"/>
      <c r="L1854" s="92">
        <f>DATE(YEAR(J1854)-26,MONTH(J1854),DAY(J1855))</f>
        <v>27850</v>
      </c>
      <c r="M1854" s="89" t="s">
        <v>591</v>
      </c>
      <c r="N1854" s="88" t="s">
        <v>1674</v>
      </c>
      <c r="O1854" s="88"/>
      <c r="P1854" s="89" t="s">
        <v>1661</v>
      </c>
      <c r="Q1854" s="89" t="s">
        <v>4924</v>
      </c>
      <c r="R1854" s="93" t="s">
        <v>2893</v>
      </c>
      <c r="S1854" s="89" t="s">
        <v>6973</v>
      </c>
      <c r="T1854" s="96" t="s">
        <v>9270</v>
      </c>
      <c r="U1854" s="94" t="s">
        <v>6978</v>
      </c>
      <c r="V1854" s="88"/>
      <c r="W1854" s="88"/>
      <c r="X1854" s="89" t="s">
        <v>6559</v>
      </c>
    </row>
    <row r="1855" spans="1:24">
      <c r="A1855" s="88" t="s">
        <v>136</v>
      </c>
      <c r="B1855" s="88" t="s">
        <v>135</v>
      </c>
      <c r="C1855" s="89">
        <v>2181</v>
      </c>
      <c r="D1855" s="90" t="s">
        <v>633</v>
      </c>
      <c r="E1855" s="89" t="s">
        <v>182</v>
      </c>
      <c r="F1855" s="89" t="s">
        <v>1675</v>
      </c>
      <c r="G1855" s="89">
        <v>1000</v>
      </c>
      <c r="H1855" s="89" t="s">
        <v>1661</v>
      </c>
      <c r="I1855" s="88"/>
      <c r="J1855" s="91">
        <v>37346</v>
      </c>
      <c r="K1855" s="89"/>
      <c r="L1855" s="92">
        <f>DATE(YEAR(J1855)-26,MONTH(J1855),DAY(J1856))</f>
        <v>27850</v>
      </c>
      <c r="M1855" s="89" t="s">
        <v>245</v>
      </c>
      <c r="N1855" s="88" t="s">
        <v>1674</v>
      </c>
      <c r="O1855" s="88"/>
      <c r="P1855" s="89" t="s">
        <v>1661</v>
      </c>
      <c r="Q1855" s="89" t="s">
        <v>1673</v>
      </c>
      <c r="R1855" s="93" t="s">
        <v>2894</v>
      </c>
      <c r="S1855" s="89" t="s">
        <v>6974</v>
      </c>
      <c r="T1855" s="96" t="s">
        <v>9270</v>
      </c>
      <c r="U1855" s="94" t="s">
        <v>6978</v>
      </c>
      <c r="V1855" s="88"/>
      <c r="W1855" s="88"/>
      <c r="X1855" s="89" t="s">
        <v>1673</v>
      </c>
    </row>
    <row r="1856" spans="1:24">
      <c r="A1856" s="88" t="s">
        <v>136</v>
      </c>
      <c r="B1856" s="88" t="s">
        <v>135</v>
      </c>
      <c r="C1856" s="89">
        <v>2183</v>
      </c>
      <c r="D1856" s="90" t="s">
        <v>286</v>
      </c>
      <c r="E1856" s="89" t="s">
        <v>223</v>
      </c>
      <c r="F1856" s="89" t="s">
        <v>1675</v>
      </c>
      <c r="G1856" s="89">
        <v>13500</v>
      </c>
      <c r="H1856" s="89" t="s">
        <v>1660</v>
      </c>
      <c r="I1856" s="88"/>
      <c r="J1856" s="91">
        <v>37346</v>
      </c>
      <c r="K1856" s="89"/>
      <c r="L1856" s="92">
        <f>DATE(YEAR(J1856)-26,MONTH(J1856),DAY(J1857))</f>
        <v>27850</v>
      </c>
      <c r="M1856" s="89" t="s">
        <v>176</v>
      </c>
      <c r="N1856" s="88" t="s">
        <v>1674</v>
      </c>
      <c r="O1856" s="88"/>
      <c r="P1856" s="89" t="s">
        <v>1660</v>
      </c>
      <c r="Q1856" s="89" t="s">
        <v>4925</v>
      </c>
      <c r="R1856" s="93" t="s">
        <v>2895</v>
      </c>
      <c r="S1856" s="89" t="s">
        <v>6973</v>
      </c>
      <c r="T1856" s="96" t="s">
        <v>9270</v>
      </c>
      <c r="U1856" s="94" t="s">
        <v>6979</v>
      </c>
      <c r="V1856" s="88"/>
      <c r="W1856" s="88"/>
      <c r="X1856" s="89" t="s">
        <v>6560</v>
      </c>
    </row>
    <row r="1857" spans="1:24">
      <c r="A1857" s="88" t="s">
        <v>136</v>
      </c>
      <c r="B1857" s="88" t="s">
        <v>135</v>
      </c>
      <c r="C1857" s="89">
        <v>2184</v>
      </c>
      <c r="D1857" s="90" t="s">
        <v>286</v>
      </c>
      <c r="E1857" s="89" t="s">
        <v>630</v>
      </c>
      <c r="F1857" s="89" t="s">
        <v>1675</v>
      </c>
      <c r="G1857" s="89">
        <v>14000</v>
      </c>
      <c r="H1857" s="89" t="s">
        <v>1660</v>
      </c>
      <c r="I1857" s="88"/>
      <c r="J1857" s="91">
        <v>37346</v>
      </c>
      <c r="K1857" s="89"/>
      <c r="L1857" s="92">
        <f>DATE(YEAR(J1857)-26,MONTH(J1857),DAY(J1858))</f>
        <v>27850</v>
      </c>
      <c r="M1857" s="89" t="s">
        <v>176</v>
      </c>
      <c r="N1857" s="88" t="s">
        <v>1674</v>
      </c>
      <c r="O1857" s="88"/>
      <c r="P1857" s="89" t="s">
        <v>1660</v>
      </c>
      <c r="Q1857" s="89" t="s">
        <v>4926</v>
      </c>
      <c r="R1857" s="93" t="s">
        <v>2896</v>
      </c>
      <c r="S1857" s="89" t="s">
        <v>6973</v>
      </c>
      <c r="T1857" s="96" t="s">
        <v>9270</v>
      </c>
      <c r="U1857" s="94" t="s">
        <v>6979</v>
      </c>
      <c r="V1857" s="88"/>
      <c r="W1857" s="88"/>
      <c r="X1857" s="89" t="s">
        <v>6561</v>
      </c>
    </row>
    <row r="1858" spans="1:24">
      <c r="A1858" s="88" t="s">
        <v>136</v>
      </c>
      <c r="B1858" s="88" t="s">
        <v>135</v>
      </c>
      <c r="C1858" s="89">
        <v>2185</v>
      </c>
      <c r="D1858" s="90" t="s">
        <v>286</v>
      </c>
      <c r="E1858" s="89" t="s">
        <v>180</v>
      </c>
      <c r="F1858" s="89" t="s">
        <v>1675</v>
      </c>
      <c r="G1858" s="89">
        <v>4000</v>
      </c>
      <c r="H1858" s="89" t="s">
        <v>1661</v>
      </c>
      <c r="I1858" s="88"/>
      <c r="J1858" s="91">
        <v>37346</v>
      </c>
      <c r="K1858" s="89"/>
      <c r="L1858" s="92">
        <f>DATE(YEAR(J1858)-26,MONTH(J1858),DAY(J1859))</f>
        <v>27850</v>
      </c>
      <c r="M1858" s="89" t="s">
        <v>256</v>
      </c>
      <c r="N1858" s="88" t="s">
        <v>1674</v>
      </c>
      <c r="O1858" s="88"/>
      <c r="P1858" s="89" t="s">
        <v>1661</v>
      </c>
      <c r="Q1858" s="89" t="s">
        <v>4927</v>
      </c>
      <c r="R1858" s="93" t="s">
        <v>2897</v>
      </c>
      <c r="S1858" s="89" t="s">
        <v>6973</v>
      </c>
      <c r="T1858" s="96" t="s">
        <v>9270</v>
      </c>
      <c r="U1858" s="94" t="s">
        <v>6978</v>
      </c>
      <c r="V1858" s="88"/>
      <c r="W1858" s="88"/>
      <c r="X1858" s="89" t="s">
        <v>6562</v>
      </c>
    </row>
    <row r="1859" spans="1:24">
      <c r="A1859" s="88" t="s">
        <v>136</v>
      </c>
      <c r="B1859" s="88" t="s">
        <v>135</v>
      </c>
      <c r="C1859" s="89">
        <v>2186</v>
      </c>
      <c r="D1859" s="90" t="s">
        <v>174</v>
      </c>
      <c r="E1859" s="89" t="s">
        <v>809</v>
      </c>
      <c r="F1859" s="89" t="s">
        <v>1676</v>
      </c>
      <c r="G1859" s="89">
        <v>1000</v>
      </c>
      <c r="H1859" s="89" t="s">
        <v>1661</v>
      </c>
      <c r="I1859" s="88"/>
      <c r="J1859" s="91">
        <v>37346</v>
      </c>
      <c r="K1859" s="89"/>
      <c r="L1859" s="92">
        <f>DATE(YEAR(J1859)-26,MONTH(J1859),DAY(J1860))</f>
        <v>27850</v>
      </c>
      <c r="M1859" s="89" t="s">
        <v>256</v>
      </c>
      <c r="N1859" s="88" t="s">
        <v>1674</v>
      </c>
      <c r="O1859" s="88"/>
      <c r="P1859" s="89" t="s">
        <v>1661</v>
      </c>
      <c r="Q1859" s="89" t="s">
        <v>4928</v>
      </c>
      <c r="R1859" s="93" t="s">
        <v>2898</v>
      </c>
      <c r="S1859" s="89" t="s">
        <v>6973</v>
      </c>
      <c r="T1859" s="96" t="s">
        <v>9270</v>
      </c>
      <c r="U1859" s="94" t="s">
        <v>6978</v>
      </c>
      <c r="V1859" s="88"/>
      <c r="W1859" s="88"/>
      <c r="X1859" s="89" t="s">
        <v>1673</v>
      </c>
    </row>
    <row r="1860" spans="1:24">
      <c r="A1860" s="88" t="s">
        <v>136</v>
      </c>
      <c r="B1860" s="88" t="s">
        <v>135</v>
      </c>
      <c r="C1860" s="89">
        <v>2187</v>
      </c>
      <c r="D1860" s="90" t="s">
        <v>286</v>
      </c>
      <c r="E1860" s="89" t="s">
        <v>543</v>
      </c>
      <c r="F1860" s="89" t="s">
        <v>1675</v>
      </c>
      <c r="G1860" s="89">
        <v>6500</v>
      </c>
      <c r="H1860" s="89" t="s">
        <v>224</v>
      </c>
      <c r="I1860" s="88"/>
      <c r="J1860" s="91">
        <v>37346</v>
      </c>
      <c r="K1860" s="89"/>
      <c r="L1860" s="92">
        <f>DATE(YEAR(J1860)-26,MONTH(J1860),DAY(J1861))</f>
        <v>27850</v>
      </c>
      <c r="M1860" s="89" t="s">
        <v>145</v>
      </c>
      <c r="N1860" s="88" t="s">
        <v>1674</v>
      </c>
      <c r="O1860" s="88"/>
      <c r="P1860" s="89" t="s">
        <v>224</v>
      </c>
      <c r="Q1860" s="89" t="s">
        <v>4865</v>
      </c>
      <c r="R1860" s="93" t="s">
        <v>2899</v>
      </c>
      <c r="S1860" s="89" t="s">
        <v>6973</v>
      </c>
      <c r="T1860" s="96" t="s">
        <v>9270</v>
      </c>
      <c r="U1860" s="94" t="s">
        <v>6978</v>
      </c>
      <c r="V1860" s="88"/>
      <c r="W1860" s="88"/>
      <c r="X1860" s="89" t="s">
        <v>6563</v>
      </c>
    </row>
    <row r="1861" spans="1:24">
      <c r="A1861" s="88" t="s">
        <v>136</v>
      </c>
      <c r="B1861" s="88" t="s">
        <v>135</v>
      </c>
      <c r="C1861" s="89">
        <v>2188</v>
      </c>
      <c r="D1861" s="90" t="s">
        <v>286</v>
      </c>
      <c r="E1861" s="89" t="s">
        <v>459</v>
      </c>
      <c r="F1861" s="89" t="s">
        <v>1675</v>
      </c>
      <c r="G1861" s="89">
        <v>6500</v>
      </c>
      <c r="H1861" s="89" t="s">
        <v>224</v>
      </c>
      <c r="I1861" s="88"/>
      <c r="J1861" s="91">
        <v>37346</v>
      </c>
      <c r="K1861" s="89"/>
      <c r="L1861" s="92">
        <f>DATE(YEAR(J1861)-26,MONTH(J1861),DAY(J1862))</f>
        <v>27850</v>
      </c>
      <c r="M1861" s="89" t="s">
        <v>145</v>
      </c>
      <c r="N1861" s="88" t="s">
        <v>1674</v>
      </c>
      <c r="O1861" s="88"/>
      <c r="P1861" s="89" t="s">
        <v>224</v>
      </c>
      <c r="Q1861" s="89" t="s">
        <v>4929</v>
      </c>
      <c r="R1861" s="93" t="s">
        <v>2900</v>
      </c>
      <c r="S1861" s="89" t="s">
        <v>6973</v>
      </c>
      <c r="T1861" s="96" t="s">
        <v>9270</v>
      </c>
      <c r="U1861" s="94" t="s">
        <v>6978</v>
      </c>
      <c r="V1861" s="88"/>
      <c r="W1861" s="88"/>
      <c r="X1861" s="89" t="s">
        <v>6564</v>
      </c>
    </row>
    <row r="1862" spans="1:24">
      <c r="A1862" s="88" t="s">
        <v>136</v>
      </c>
      <c r="B1862" s="88" t="s">
        <v>135</v>
      </c>
      <c r="C1862" s="89">
        <v>2189</v>
      </c>
      <c r="D1862" s="90" t="s">
        <v>174</v>
      </c>
      <c r="E1862" s="89" t="s">
        <v>180</v>
      </c>
      <c r="F1862" s="89" t="s">
        <v>1675</v>
      </c>
      <c r="G1862" s="89">
        <v>500</v>
      </c>
      <c r="H1862" s="89" t="s">
        <v>1661</v>
      </c>
      <c r="I1862" s="88"/>
      <c r="J1862" s="91">
        <v>44286</v>
      </c>
      <c r="K1862" s="89"/>
      <c r="L1862" s="92">
        <f>DATE(YEAR(J1862)-26,MONTH(J1862),DAY(J1863))</f>
        <v>34789</v>
      </c>
      <c r="M1862" s="89" t="s">
        <v>256</v>
      </c>
      <c r="N1862" s="88" t="s">
        <v>1674</v>
      </c>
      <c r="O1862" s="88"/>
      <c r="P1862" s="89" t="s">
        <v>1661</v>
      </c>
      <c r="Q1862" s="89" t="s">
        <v>1673</v>
      </c>
      <c r="R1862" s="93" t="s">
        <v>1673</v>
      </c>
      <c r="S1862" s="89" t="s">
        <v>6973</v>
      </c>
      <c r="T1862" s="96" t="s">
        <v>9270</v>
      </c>
      <c r="U1862" s="94" t="s">
        <v>6978</v>
      </c>
      <c r="V1862" s="88"/>
      <c r="W1862" s="88"/>
      <c r="X1862" s="89" t="s">
        <v>1673</v>
      </c>
    </row>
    <row r="1863" spans="1:24">
      <c r="A1863" s="88" t="s">
        <v>136</v>
      </c>
      <c r="B1863" s="88" t="s">
        <v>135</v>
      </c>
      <c r="C1863" s="89">
        <v>2190</v>
      </c>
      <c r="D1863" s="90" t="s">
        <v>286</v>
      </c>
      <c r="E1863" s="89" t="s">
        <v>262</v>
      </c>
      <c r="F1863" s="89" t="s">
        <v>1675</v>
      </c>
      <c r="G1863" s="89">
        <v>500</v>
      </c>
      <c r="H1863" s="89" t="s">
        <v>224</v>
      </c>
      <c r="I1863" s="88"/>
      <c r="J1863" s="91">
        <v>37346</v>
      </c>
      <c r="K1863" s="89"/>
      <c r="L1863" s="92">
        <f>DATE(YEAR(J1863)-26,MONTH(J1863),DAY(J1864))</f>
        <v>27850</v>
      </c>
      <c r="M1863" s="89" t="s">
        <v>197</v>
      </c>
      <c r="N1863" s="88" t="s">
        <v>1674</v>
      </c>
      <c r="O1863" s="88"/>
      <c r="P1863" s="89" t="s">
        <v>224</v>
      </c>
      <c r="Q1863" s="89" t="s">
        <v>1673</v>
      </c>
      <c r="R1863" s="93" t="s">
        <v>1673</v>
      </c>
      <c r="S1863" s="89" t="s">
        <v>6973</v>
      </c>
      <c r="T1863" s="96" t="s">
        <v>9270</v>
      </c>
      <c r="U1863" s="94" t="s">
        <v>6978</v>
      </c>
      <c r="V1863" s="88"/>
      <c r="W1863" s="88"/>
      <c r="X1863" s="89" t="s">
        <v>1673</v>
      </c>
    </row>
    <row r="1864" spans="1:24">
      <c r="A1864" s="88" t="s">
        <v>136</v>
      </c>
      <c r="B1864" s="88" t="s">
        <v>135</v>
      </c>
      <c r="C1864" s="89">
        <v>2191</v>
      </c>
      <c r="D1864" s="90" t="s">
        <v>286</v>
      </c>
      <c r="E1864" s="89" t="s">
        <v>245</v>
      </c>
      <c r="F1864" s="89" t="s">
        <v>1675</v>
      </c>
      <c r="G1864" s="89">
        <v>500</v>
      </c>
      <c r="H1864" s="89" t="s">
        <v>224</v>
      </c>
      <c r="I1864" s="88"/>
      <c r="J1864" s="91">
        <v>37346</v>
      </c>
      <c r="K1864" s="89"/>
      <c r="L1864" s="92">
        <f>DATE(YEAR(J1864)-26,MONTH(J1864),DAY(J1865))</f>
        <v>27850</v>
      </c>
      <c r="M1864" s="89" t="s">
        <v>197</v>
      </c>
      <c r="N1864" s="88" t="s">
        <v>1674</v>
      </c>
      <c r="O1864" s="88"/>
      <c r="P1864" s="89" t="s">
        <v>224</v>
      </c>
      <c r="Q1864" s="89" t="s">
        <v>1673</v>
      </c>
      <c r="R1864" s="93" t="s">
        <v>1673</v>
      </c>
      <c r="S1864" s="89" t="s">
        <v>6973</v>
      </c>
      <c r="T1864" s="96" t="s">
        <v>9270</v>
      </c>
      <c r="U1864" s="94" t="s">
        <v>6978</v>
      </c>
      <c r="V1864" s="88"/>
      <c r="W1864" s="88"/>
      <c r="X1864" s="89" t="s">
        <v>1673</v>
      </c>
    </row>
    <row r="1865" spans="1:24">
      <c r="A1865" s="88" t="s">
        <v>136</v>
      </c>
      <c r="B1865" s="88" t="s">
        <v>135</v>
      </c>
      <c r="C1865" s="89">
        <v>2192</v>
      </c>
      <c r="D1865" s="90" t="s">
        <v>461</v>
      </c>
      <c r="E1865" s="89" t="s">
        <v>357</v>
      </c>
      <c r="F1865" s="89" t="s">
        <v>1675</v>
      </c>
      <c r="G1865" s="89">
        <v>7000</v>
      </c>
      <c r="H1865" s="89" t="s">
        <v>224</v>
      </c>
      <c r="I1865" s="88"/>
      <c r="J1865" s="91">
        <v>37346</v>
      </c>
      <c r="K1865" s="89"/>
      <c r="L1865" s="92">
        <f>DATE(YEAR(J1865)-26,MONTH(J1865),DAY(J1866))</f>
        <v>27850</v>
      </c>
      <c r="M1865" s="89" t="s">
        <v>605</v>
      </c>
      <c r="N1865" s="88" t="s">
        <v>1674</v>
      </c>
      <c r="O1865" s="88"/>
      <c r="P1865" s="89" t="s">
        <v>224</v>
      </c>
      <c r="Q1865" s="89" t="s">
        <v>4930</v>
      </c>
      <c r="R1865" s="93" t="s">
        <v>2901</v>
      </c>
      <c r="S1865" s="89" t="s">
        <v>6973</v>
      </c>
      <c r="T1865" s="96" t="s">
        <v>9270</v>
      </c>
      <c r="U1865" s="94" t="s">
        <v>6978</v>
      </c>
      <c r="V1865" s="88"/>
      <c r="W1865" s="88"/>
      <c r="X1865" s="89" t="s">
        <v>6565</v>
      </c>
    </row>
    <row r="1866" spans="1:24">
      <c r="A1866" s="88" t="s">
        <v>136</v>
      </c>
      <c r="B1866" s="88" t="s">
        <v>135</v>
      </c>
      <c r="C1866" s="89">
        <v>2193</v>
      </c>
      <c r="D1866" s="90" t="s">
        <v>633</v>
      </c>
      <c r="E1866" s="89" t="s">
        <v>185</v>
      </c>
      <c r="F1866" s="89" t="s">
        <v>1675</v>
      </c>
      <c r="G1866" s="89">
        <v>2800</v>
      </c>
      <c r="H1866" s="89" t="s">
        <v>1661</v>
      </c>
      <c r="I1866" s="88"/>
      <c r="J1866" s="91">
        <v>37346</v>
      </c>
      <c r="K1866" s="89"/>
      <c r="L1866" s="92">
        <f>DATE(YEAR(J1866)-26,MONTH(J1866),DAY(J1867))</f>
        <v>27850</v>
      </c>
      <c r="M1866" s="89" t="s">
        <v>524</v>
      </c>
      <c r="N1866" s="88" t="s">
        <v>1674</v>
      </c>
      <c r="O1866" s="88"/>
      <c r="P1866" s="89" t="s">
        <v>1661</v>
      </c>
      <c r="Q1866" s="89" t="s">
        <v>4931</v>
      </c>
      <c r="R1866" s="93" t="s">
        <v>2902</v>
      </c>
      <c r="S1866" s="89" t="s">
        <v>6974</v>
      </c>
      <c r="T1866" s="96" t="s">
        <v>9270</v>
      </c>
      <c r="U1866" s="94" t="s">
        <v>6978</v>
      </c>
      <c r="V1866" s="88"/>
      <c r="W1866" s="88"/>
      <c r="X1866" s="89" t="s">
        <v>6566</v>
      </c>
    </row>
    <row r="1867" spans="1:24">
      <c r="A1867" s="88" t="s">
        <v>136</v>
      </c>
      <c r="B1867" s="88" t="s">
        <v>135</v>
      </c>
      <c r="C1867" s="89">
        <v>2194</v>
      </c>
      <c r="D1867" s="90" t="s">
        <v>633</v>
      </c>
      <c r="E1867" s="89" t="s">
        <v>143</v>
      </c>
      <c r="F1867" s="89" t="s">
        <v>1675</v>
      </c>
      <c r="G1867" s="89">
        <v>2300</v>
      </c>
      <c r="H1867" s="89" t="s">
        <v>1661</v>
      </c>
      <c r="I1867" s="88"/>
      <c r="J1867" s="91">
        <v>37346</v>
      </c>
      <c r="K1867" s="89"/>
      <c r="L1867" s="92">
        <f>DATE(YEAR(J1867)-26,MONTH(J1867),DAY(J1868))</f>
        <v>27850</v>
      </c>
      <c r="M1867" s="89" t="s">
        <v>524</v>
      </c>
      <c r="N1867" s="88" t="s">
        <v>1674</v>
      </c>
      <c r="O1867" s="88"/>
      <c r="P1867" s="89" t="s">
        <v>1661</v>
      </c>
      <c r="Q1867" s="89" t="s">
        <v>4932</v>
      </c>
      <c r="R1867" s="93" t="s">
        <v>2903</v>
      </c>
      <c r="S1867" s="89" t="s">
        <v>6974</v>
      </c>
      <c r="T1867" s="96" t="s">
        <v>9270</v>
      </c>
      <c r="U1867" s="94" t="s">
        <v>6978</v>
      </c>
      <c r="V1867" s="88"/>
      <c r="W1867" s="88"/>
      <c r="X1867" s="89" t="s">
        <v>6567</v>
      </c>
    </row>
    <row r="1868" spans="1:24">
      <c r="A1868" s="88" t="s">
        <v>136</v>
      </c>
      <c r="B1868" s="88" t="s">
        <v>135</v>
      </c>
      <c r="C1868" s="89">
        <v>2195</v>
      </c>
      <c r="D1868" s="90" t="s">
        <v>808</v>
      </c>
      <c r="E1868" s="89" t="s">
        <v>278</v>
      </c>
      <c r="F1868" s="89" t="s">
        <v>1675</v>
      </c>
      <c r="G1868" s="89">
        <v>2800</v>
      </c>
      <c r="H1868" s="89" t="s">
        <v>1661</v>
      </c>
      <c r="I1868" s="88"/>
      <c r="J1868" s="91">
        <v>37346</v>
      </c>
      <c r="K1868" s="89"/>
      <c r="L1868" s="92">
        <f>DATE(YEAR(J1868)-26,MONTH(J1868),DAY(J1869))</f>
        <v>27850</v>
      </c>
      <c r="M1868" s="89" t="s">
        <v>524</v>
      </c>
      <c r="N1868" s="88" t="s">
        <v>1674</v>
      </c>
      <c r="O1868" s="88"/>
      <c r="P1868" s="89" t="s">
        <v>1661</v>
      </c>
      <c r="Q1868" s="89" t="s">
        <v>4933</v>
      </c>
      <c r="R1868" s="93" t="s">
        <v>2904</v>
      </c>
      <c r="S1868" s="89" t="s">
        <v>6974</v>
      </c>
      <c r="T1868" s="96" t="s">
        <v>9270</v>
      </c>
      <c r="U1868" s="94" t="s">
        <v>6978</v>
      </c>
      <c r="V1868" s="88"/>
      <c r="W1868" s="88"/>
      <c r="X1868" s="89" t="s">
        <v>6568</v>
      </c>
    </row>
    <row r="1869" spans="1:24">
      <c r="A1869" s="88" t="s">
        <v>136</v>
      </c>
      <c r="B1869" s="88" t="s">
        <v>135</v>
      </c>
      <c r="C1869" s="89">
        <v>2196</v>
      </c>
      <c r="D1869" s="90" t="s">
        <v>633</v>
      </c>
      <c r="E1869" s="89" t="s">
        <v>151</v>
      </c>
      <c r="F1869" s="89" t="s">
        <v>1675</v>
      </c>
      <c r="G1869" s="89">
        <v>2300</v>
      </c>
      <c r="H1869" s="89" t="s">
        <v>1661</v>
      </c>
      <c r="I1869" s="88"/>
      <c r="J1869" s="91">
        <v>37346</v>
      </c>
      <c r="K1869" s="89"/>
      <c r="L1869" s="92">
        <f>DATE(YEAR(J1869)-26,MONTH(J1869),DAY(J1870))</f>
        <v>27850</v>
      </c>
      <c r="M1869" s="89" t="s">
        <v>524</v>
      </c>
      <c r="N1869" s="88" t="s">
        <v>1674</v>
      </c>
      <c r="O1869" s="88"/>
      <c r="P1869" s="89" t="s">
        <v>1661</v>
      </c>
      <c r="Q1869" s="89" t="s">
        <v>4932</v>
      </c>
      <c r="R1869" s="93" t="s">
        <v>2905</v>
      </c>
      <c r="S1869" s="89" t="s">
        <v>6974</v>
      </c>
      <c r="T1869" s="96" t="s">
        <v>9270</v>
      </c>
      <c r="U1869" s="94" t="s">
        <v>6978</v>
      </c>
      <c r="V1869" s="88"/>
      <c r="W1869" s="88"/>
      <c r="X1869" s="89" t="s">
        <v>6569</v>
      </c>
    </row>
    <row r="1870" spans="1:24">
      <c r="A1870" s="88" t="s">
        <v>136</v>
      </c>
      <c r="B1870" s="88" t="s">
        <v>135</v>
      </c>
      <c r="C1870" s="89">
        <v>2198</v>
      </c>
      <c r="D1870" s="90" t="s">
        <v>461</v>
      </c>
      <c r="E1870" s="89" t="s">
        <v>807</v>
      </c>
      <c r="F1870" s="89" t="s">
        <v>1675</v>
      </c>
      <c r="G1870" s="89">
        <v>6500</v>
      </c>
      <c r="H1870" s="89" t="s">
        <v>224</v>
      </c>
      <c r="I1870" s="88"/>
      <c r="J1870" s="91">
        <v>37346</v>
      </c>
      <c r="K1870" s="89"/>
      <c r="L1870" s="92">
        <f>DATE(YEAR(J1870)-26,MONTH(J1870),DAY(J1871))</f>
        <v>27850</v>
      </c>
      <c r="M1870" s="89" t="s">
        <v>245</v>
      </c>
      <c r="N1870" s="88" t="s">
        <v>1674</v>
      </c>
      <c r="O1870" s="88"/>
      <c r="P1870" s="89" t="s">
        <v>224</v>
      </c>
      <c r="Q1870" s="89" t="s">
        <v>4934</v>
      </c>
      <c r="R1870" s="93" t="s">
        <v>2906</v>
      </c>
      <c r="S1870" s="89" t="s">
        <v>6973</v>
      </c>
      <c r="T1870" s="96" t="s">
        <v>9270</v>
      </c>
      <c r="U1870" s="94" t="s">
        <v>6978</v>
      </c>
      <c r="V1870" s="88"/>
      <c r="W1870" s="88"/>
      <c r="X1870" s="89" t="s">
        <v>6570</v>
      </c>
    </row>
    <row r="1871" spans="1:24">
      <c r="A1871" s="88" t="s">
        <v>136</v>
      </c>
      <c r="B1871" s="88" t="s">
        <v>135</v>
      </c>
      <c r="C1871" s="89">
        <v>2199</v>
      </c>
      <c r="D1871" s="90" t="s">
        <v>286</v>
      </c>
      <c r="E1871" s="89" t="s">
        <v>648</v>
      </c>
      <c r="F1871" s="89" t="s">
        <v>1675</v>
      </c>
      <c r="G1871" s="89">
        <v>7600</v>
      </c>
      <c r="H1871" s="89" t="s">
        <v>224</v>
      </c>
      <c r="I1871" s="88"/>
      <c r="J1871" s="91">
        <v>37346</v>
      </c>
      <c r="K1871" s="89"/>
      <c r="L1871" s="92">
        <f>DATE(YEAR(J1871)-26,MONTH(J1871),DAY(J1872))</f>
        <v>27850</v>
      </c>
      <c r="M1871" s="89" t="s">
        <v>185</v>
      </c>
      <c r="N1871" s="88" t="s">
        <v>1674</v>
      </c>
      <c r="O1871" s="88"/>
      <c r="P1871" s="89" t="s">
        <v>224</v>
      </c>
      <c r="Q1871" s="89" t="s">
        <v>4935</v>
      </c>
      <c r="R1871" s="93" t="s">
        <v>2907</v>
      </c>
      <c r="S1871" s="89" t="s">
        <v>6973</v>
      </c>
      <c r="T1871" s="96" t="s">
        <v>9270</v>
      </c>
      <c r="U1871" s="94" t="s">
        <v>6978</v>
      </c>
      <c r="V1871" s="88"/>
      <c r="W1871" s="88"/>
      <c r="X1871" s="89" t="s">
        <v>6571</v>
      </c>
    </row>
    <row r="1872" spans="1:24">
      <c r="A1872" s="88" t="s">
        <v>136</v>
      </c>
      <c r="B1872" s="88" t="s">
        <v>135</v>
      </c>
      <c r="C1872" s="89">
        <v>2200</v>
      </c>
      <c r="D1872" s="90" t="s">
        <v>286</v>
      </c>
      <c r="E1872" s="89" t="s">
        <v>149</v>
      </c>
      <c r="F1872" s="89" t="s">
        <v>1675</v>
      </c>
      <c r="G1872" s="89">
        <v>8500</v>
      </c>
      <c r="H1872" s="89" t="s">
        <v>224</v>
      </c>
      <c r="I1872" s="88"/>
      <c r="J1872" s="91">
        <v>37346</v>
      </c>
      <c r="K1872" s="89"/>
      <c r="L1872" s="92">
        <f>DATE(YEAR(J1872)-26,MONTH(J1872),DAY(J1873))</f>
        <v>27850</v>
      </c>
      <c r="M1872" s="89" t="s">
        <v>488</v>
      </c>
      <c r="N1872" s="88" t="s">
        <v>1674</v>
      </c>
      <c r="O1872" s="88"/>
      <c r="P1872" s="89" t="s">
        <v>224</v>
      </c>
      <c r="Q1872" s="89" t="s">
        <v>4936</v>
      </c>
      <c r="R1872" s="93" t="s">
        <v>2908</v>
      </c>
      <c r="S1872" s="89" t="s">
        <v>6973</v>
      </c>
      <c r="T1872" s="96" t="s">
        <v>9270</v>
      </c>
      <c r="U1872" s="94" t="s">
        <v>6978</v>
      </c>
      <c r="V1872" s="88"/>
      <c r="W1872" s="88"/>
      <c r="X1872" s="89" t="s">
        <v>6572</v>
      </c>
    </row>
    <row r="1873" spans="1:24">
      <c r="A1873" s="88" t="s">
        <v>136</v>
      </c>
      <c r="B1873" s="88" t="s">
        <v>135</v>
      </c>
      <c r="C1873" s="89">
        <v>2201</v>
      </c>
      <c r="D1873" s="90" t="s">
        <v>806</v>
      </c>
      <c r="E1873" s="89" t="s">
        <v>445</v>
      </c>
      <c r="F1873" s="89" t="s">
        <v>1675</v>
      </c>
      <c r="G1873" s="89">
        <v>500</v>
      </c>
      <c r="H1873" s="89" t="s">
        <v>224</v>
      </c>
      <c r="I1873" s="88"/>
      <c r="J1873" s="91">
        <v>37346</v>
      </c>
      <c r="K1873" s="89"/>
      <c r="L1873" s="92">
        <f>DATE(YEAR(J1873)-26,MONTH(J1873),DAY(J1874))</f>
        <v>27850</v>
      </c>
      <c r="M1873" s="89" t="s">
        <v>324</v>
      </c>
      <c r="N1873" s="88" t="s">
        <v>1674</v>
      </c>
      <c r="O1873" s="88"/>
      <c r="P1873" s="89" t="s">
        <v>224</v>
      </c>
      <c r="Q1873" s="89" t="s">
        <v>4937</v>
      </c>
      <c r="R1873" s="93" t="s">
        <v>2909</v>
      </c>
      <c r="S1873" s="89" t="s">
        <v>6973</v>
      </c>
      <c r="T1873" s="96" t="s">
        <v>9270</v>
      </c>
      <c r="U1873" s="94" t="s">
        <v>6978</v>
      </c>
      <c r="V1873" s="88"/>
      <c r="W1873" s="88"/>
      <c r="X1873" s="89" t="s">
        <v>1673</v>
      </c>
    </row>
    <row r="1874" spans="1:24">
      <c r="A1874" s="88" t="s">
        <v>136</v>
      </c>
      <c r="B1874" s="88" t="s">
        <v>135</v>
      </c>
      <c r="C1874" s="89">
        <v>2202</v>
      </c>
      <c r="D1874" s="90" t="s">
        <v>286</v>
      </c>
      <c r="E1874" s="89" t="s">
        <v>288</v>
      </c>
      <c r="F1874" s="89" t="s">
        <v>1675</v>
      </c>
      <c r="G1874" s="89">
        <v>10500</v>
      </c>
      <c r="H1874" s="89" t="s">
        <v>224</v>
      </c>
      <c r="I1874" s="88"/>
      <c r="J1874" s="91">
        <v>37346</v>
      </c>
      <c r="K1874" s="89"/>
      <c r="L1874" s="92">
        <f>DATE(YEAR(J1874)-26,MONTH(J1874),DAY(J1875))</f>
        <v>27832</v>
      </c>
      <c r="M1874" s="89" t="s">
        <v>223</v>
      </c>
      <c r="N1874" s="88" t="s">
        <v>1674</v>
      </c>
      <c r="O1874" s="88"/>
      <c r="P1874" s="89" t="s">
        <v>224</v>
      </c>
      <c r="Q1874" s="89" t="s">
        <v>4938</v>
      </c>
      <c r="R1874" s="93" t="s">
        <v>2910</v>
      </c>
      <c r="S1874" s="89" t="s">
        <v>6973</v>
      </c>
      <c r="T1874" s="96" t="s">
        <v>9270</v>
      </c>
      <c r="U1874" s="94" t="s">
        <v>6979</v>
      </c>
      <c r="V1874" s="88"/>
      <c r="W1874" s="88"/>
      <c r="X1874" s="89" t="s">
        <v>6573</v>
      </c>
    </row>
    <row r="1875" spans="1:24">
      <c r="A1875" s="88" t="s">
        <v>136</v>
      </c>
      <c r="B1875" s="88" t="s">
        <v>135</v>
      </c>
      <c r="C1875" s="89">
        <v>2660</v>
      </c>
      <c r="D1875" s="90" t="s">
        <v>232</v>
      </c>
      <c r="E1875" s="89" t="s">
        <v>233</v>
      </c>
      <c r="F1875" s="89" t="s">
        <v>1676</v>
      </c>
      <c r="G1875" s="89">
        <v>2200</v>
      </c>
      <c r="H1875" s="89" t="s">
        <v>224</v>
      </c>
      <c r="I1875" s="88"/>
      <c r="J1875" s="91">
        <v>41438</v>
      </c>
      <c r="K1875" s="89"/>
      <c r="L1875" s="92">
        <f>DATE(YEAR(J1875)-26,MONTH(J1875),DAY(J1876))</f>
        <v>31957</v>
      </c>
      <c r="M1875" s="89" t="s">
        <v>223</v>
      </c>
      <c r="N1875" s="88" t="s">
        <v>1674</v>
      </c>
      <c r="O1875" s="88"/>
      <c r="P1875" s="89" t="s">
        <v>224</v>
      </c>
      <c r="Q1875" s="89" t="s">
        <v>4939</v>
      </c>
      <c r="R1875" s="93" t="s">
        <v>2911</v>
      </c>
      <c r="S1875" s="89" t="s">
        <v>6973</v>
      </c>
      <c r="T1875" s="96" t="s">
        <v>9270</v>
      </c>
      <c r="U1875" s="94" t="s">
        <v>6978</v>
      </c>
      <c r="V1875" s="88"/>
      <c r="W1875" s="88"/>
      <c r="X1875" s="89" t="s">
        <v>1673</v>
      </c>
    </row>
    <row r="1876" spans="1:24">
      <c r="A1876" s="88" t="s">
        <v>136</v>
      </c>
      <c r="B1876" s="88" t="s">
        <v>135</v>
      </c>
      <c r="C1876" s="89">
        <v>3148</v>
      </c>
      <c r="D1876" s="90" t="s">
        <v>174</v>
      </c>
      <c r="E1876" s="89" t="s">
        <v>256</v>
      </c>
      <c r="F1876" s="89" t="s">
        <v>1675</v>
      </c>
      <c r="G1876" s="89">
        <v>1500</v>
      </c>
      <c r="H1876" s="89" t="s">
        <v>1661</v>
      </c>
      <c r="I1876" s="88"/>
      <c r="J1876" s="91">
        <v>41484</v>
      </c>
      <c r="K1876" s="89"/>
      <c r="L1876" s="92">
        <f>DATE(YEAR(J1876)-26,MONTH(J1876),DAY(J1877))</f>
        <v>31989</v>
      </c>
      <c r="M1876" s="89" t="s">
        <v>165</v>
      </c>
      <c r="N1876" s="88" t="s">
        <v>1674</v>
      </c>
      <c r="O1876" s="88"/>
      <c r="P1876" s="89" t="s">
        <v>1661</v>
      </c>
      <c r="Q1876" s="89" t="s">
        <v>1673</v>
      </c>
      <c r="R1876" s="93" t="s">
        <v>1673</v>
      </c>
      <c r="S1876" s="89" t="s">
        <v>6973</v>
      </c>
      <c r="T1876" s="96" t="s">
        <v>9270</v>
      </c>
      <c r="U1876" s="94" t="s">
        <v>6978</v>
      </c>
      <c r="V1876" s="88"/>
      <c r="W1876" s="88"/>
      <c r="X1876" s="89" t="s">
        <v>1673</v>
      </c>
    </row>
    <row r="1877" spans="1:24">
      <c r="A1877" s="88" t="s">
        <v>136</v>
      </c>
      <c r="B1877" s="88" t="s">
        <v>135</v>
      </c>
      <c r="C1877" s="89">
        <v>3210</v>
      </c>
      <c r="D1877" s="90" t="s">
        <v>286</v>
      </c>
      <c r="E1877" s="89" t="s">
        <v>532</v>
      </c>
      <c r="F1877" s="89" t="s">
        <v>1675</v>
      </c>
      <c r="G1877" s="89">
        <v>1000</v>
      </c>
      <c r="H1877" s="89" t="s">
        <v>1661</v>
      </c>
      <c r="I1877" s="88"/>
      <c r="J1877" s="91">
        <v>41851</v>
      </c>
      <c r="K1877" s="89"/>
      <c r="L1877" s="92">
        <f>DATE(YEAR(J1877)-26,MONTH(J1877),DAY(J1878))</f>
        <v>32355</v>
      </c>
      <c r="M1877" s="89" t="s">
        <v>182</v>
      </c>
      <c r="N1877" s="88" t="s">
        <v>1674</v>
      </c>
      <c r="O1877" s="88"/>
      <c r="P1877" s="89" t="s">
        <v>1661</v>
      </c>
      <c r="Q1877" s="89" t="s">
        <v>4940</v>
      </c>
      <c r="R1877" s="93" t="s">
        <v>2912</v>
      </c>
      <c r="S1877" s="89" t="s">
        <v>6973</v>
      </c>
      <c r="T1877" s="96" t="s">
        <v>9270</v>
      </c>
      <c r="U1877" s="94" t="s">
        <v>6978</v>
      </c>
      <c r="V1877" s="88"/>
      <c r="W1877" s="88"/>
      <c r="X1877" s="89" t="s">
        <v>1673</v>
      </c>
    </row>
    <row r="1878" spans="1:24">
      <c r="A1878" s="88" t="s">
        <v>136</v>
      </c>
      <c r="B1878" s="88" t="s">
        <v>135</v>
      </c>
      <c r="C1878" s="89">
        <v>2204</v>
      </c>
      <c r="D1878" s="90" t="s">
        <v>186</v>
      </c>
      <c r="E1878" s="89" t="s">
        <v>805</v>
      </c>
      <c r="F1878" s="89" t="s">
        <v>1675</v>
      </c>
      <c r="G1878" s="89">
        <v>115</v>
      </c>
      <c r="H1878" s="89" t="s">
        <v>224</v>
      </c>
      <c r="I1878" s="88"/>
      <c r="J1878" s="91">
        <v>37346</v>
      </c>
      <c r="K1878" s="89"/>
      <c r="L1878" s="92">
        <f>DATE(YEAR(J1878)-26,MONTH(J1878),DAY(J1879))</f>
        <v>27850</v>
      </c>
      <c r="M1878" s="89" t="s">
        <v>262</v>
      </c>
      <c r="N1878" s="88" t="s">
        <v>1674</v>
      </c>
      <c r="O1878" s="88"/>
      <c r="P1878" s="89" t="s">
        <v>224</v>
      </c>
      <c r="Q1878" s="89" t="s">
        <v>1673</v>
      </c>
      <c r="R1878" s="93" t="s">
        <v>1673</v>
      </c>
      <c r="S1878" s="89" t="s">
        <v>6973</v>
      </c>
      <c r="T1878" s="96" t="s">
        <v>9270</v>
      </c>
      <c r="U1878" s="94" t="s">
        <v>6978</v>
      </c>
      <c r="V1878" s="88"/>
      <c r="W1878" s="88"/>
      <c r="X1878" s="89" t="s">
        <v>1673</v>
      </c>
    </row>
    <row r="1879" spans="1:24">
      <c r="A1879" s="88" t="s">
        <v>136</v>
      </c>
      <c r="B1879" s="88" t="s">
        <v>135</v>
      </c>
      <c r="C1879" s="89">
        <v>2205</v>
      </c>
      <c r="D1879" s="90" t="s">
        <v>412</v>
      </c>
      <c r="E1879" s="89" t="s">
        <v>804</v>
      </c>
      <c r="F1879" s="89" t="s">
        <v>1675</v>
      </c>
      <c r="G1879" s="89">
        <v>3000</v>
      </c>
      <c r="H1879" s="89" t="s">
        <v>224</v>
      </c>
      <c r="I1879" s="88"/>
      <c r="J1879" s="91">
        <v>37346</v>
      </c>
      <c r="K1879" s="89"/>
      <c r="L1879" s="92">
        <f>DATE(YEAR(J1879)-26,MONTH(J1879),DAY(J1880))</f>
        <v>27850</v>
      </c>
      <c r="M1879" s="89" t="s">
        <v>270</v>
      </c>
      <c r="N1879" s="88" t="s">
        <v>1674</v>
      </c>
      <c r="O1879" s="88"/>
      <c r="P1879" s="89" t="s">
        <v>224</v>
      </c>
      <c r="Q1879" s="89" t="s">
        <v>1673</v>
      </c>
      <c r="R1879" s="93" t="s">
        <v>2861</v>
      </c>
      <c r="S1879" s="89" t="s">
        <v>6973</v>
      </c>
      <c r="T1879" s="96" t="s">
        <v>9270</v>
      </c>
      <c r="U1879" s="94" t="s">
        <v>6978</v>
      </c>
      <c r="V1879" s="88"/>
      <c r="W1879" s="88"/>
      <c r="X1879" s="89" t="s">
        <v>6574</v>
      </c>
    </row>
    <row r="1880" spans="1:24">
      <c r="A1880" s="88" t="s">
        <v>136</v>
      </c>
      <c r="B1880" s="88" t="s">
        <v>135</v>
      </c>
      <c r="C1880" s="89">
        <v>2206</v>
      </c>
      <c r="D1880" s="90" t="s">
        <v>177</v>
      </c>
      <c r="E1880" s="89" t="s">
        <v>593</v>
      </c>
      <c r="F1880" s="89" t="s">
        <v>1675</v>
      </c>
      <c r="G1880" s="89">
        <v>3100</v>
      </c>
      <c r="H1880" s="89" t="s">
        <v>224</v>
      </c>
      <c r="I1880" s="88"/>
      <c r="J1880" s="91">
        <v>37346</v>
      </c>
      <c r="K1880" s="89"/>
      <c r="L1880" s="92">
        <f>DATE(YEAR(J1880)-26,MONTH(J1880),DAY(J1881))</f>
        <v>27850</v>
      </c>
      <c r="M1880" s="89" t="s">
        <v>256</v>
      </c>
      <c r="N1880" s="88" t="s">
        <v>1674</v>
      </c>
      <c r="O1880" s="88"/>
      <c r="P1880" s="89" t="s">
        <v>224</v>
      </c>
      <c r="Q1880" s="89" t="s">
        <v>4941</v>
      </c>
      <c r="R1880" s="93" t="s">
        <v>2913</v>
      </c>
      <c r="S1880" s="89" t="s">
        <v>6973</v>
      </c>
      <c r="T1880" s="96" t="s">
        <v>9270</v>
      </c>
      <c r="U1880" s="94" t="s">
        <v>6978</v>
      </c>
      <c r="V1880" s="88"/>
      <c r="W1880" s="88"/>
      <c r="X1880" s="89" t="s">
        <v>6575</v>
      </c>
    </row>
    <row r="1881" spans="1:24">
      <c r="A1881" s="88" t="s">
        <v>136</v>
      </c>
      <c r="B1881" s="88" t="s">
        <v>135</v>
      </c>
      <c r="C1881" s="89">
        <v>2207</v>
      </c>
      <c r="D1881" s="90" t="s">
        <v>186</v>
      </c>
      <c r="E1881" s="89" t="s">
        <v>223</v>
      </c>
      <c r="F1881" s="89" t="s">
        <v>1675</v>
      </c>
      <c r="G1881" s="89">
        <v>21500</v>
      </c>
      <c r="H1881" s="89" t="s">
        <v>224</v>
      </c>
      <c r="I1881" s="88"/>
      <c r="J1881" s="91">
        <v>37346</v>
      </c>
      <c r="K1881" s="89"/>
      <c r="L1881" s="92">
        <f>DATE(YEAR(J1881)-26,MONTH(J1881),DAY(J1882))</f>
        <v>27850</v>
      </c>
      <c r="M1881" s="89" t="s">
        <v>256</v>
      </c>
      <c r="N1881" s="88" t="s">
        <v>1674</v>
      </c>
      <c r="O1881" s="88"/>
      <c r="P1881" s="89" t="s">
        <v>224</v>
      </c>
      <c r="Q1881" s="89" t="s">
        <v>4942</v>
      </c>
      <c r="R1881" s="93" t="s">
        <v>2914</v>
      </c>
      <c r="S1881" s="89" t="s">
        <v>6973</v>
      </c>
      <c r="T1881" s="96" t="s">
        <v>9270</v>
      </c>
      <c r="U1881" s="94" t="s">
        <v>6977</v>
      </c>
      <c r="V1881" s="88"/>
      <c r="W1881" s="88"/>
      <c r="X1881" s="89" t="s">
        <v>6576</v>
      </c>
    </row>
    <row r="1882" spans="1:24">
      <c r="A1882" s="88" t="s">
        <v>136</v>
      </c>
      <c r="B1882" s="88" t="s">
        <v>135</v>
      </c>
      <c r="C1882" s="89">
        <v>2208</v>
      </c>
      <c r="D1882" s="90" t="s">
        <v>186</v>
      </c>
      <c r="E1882" s="89" t="s">
        <v>398</v>
      </c>
      <c r="F1882" s="89" t="s">
        <v>1675</v>
      </c>
      <c r="G1882" s="89">
        <v>1000</v>
      </c>
      <c r="H1882" s="89" t="s">
        <v>224</v>
      </c>
      <c r="I1882" s="88"/>
      <c r="J1882" s="91">
        <v>37346</v>
      </c>
      <c r="K1882" s="89"/>
      <c r="L1882" s="92">
        <f>DATE(YEAR(J1882)-26,MONTH(J1882),DAY(J1883))</f>
        <v>27850</v>
      </c>
      <c r="M1882" s="89" t="s">
        <v>223</v>
      </c>
      <c r="N1882" s="88" t="s">
        <v>1674</v>
      </c>
      <c r="O1882" s="88"/>
      <c r="P1882" s="89" t="s">
        <v>224</v>
      </c>
      <c r="Q1882" s="89" t="s">
        <v>4943</v>
      </c>
      <c r="R1882" s="93" t="s">
        <v>2915</v>
      </c>
      <c r="S1882" s="89" t="s">
        <v>6973</v>
      </c>
      <c r="T1882" s="96" t="s">
        <v>9270</v>
      </c>
      <c r="U1882" s="94" t="s">
        <v>6978</v>
      </c>
      <c r="V1882" s="88"/>
      <c r="W1882" s="88"/>
      <c r="X1882" s="89" t="s">
        <v>6577</v>
      </c>
    </row>
    <row r="1883" spans="1:24">
      <c r="A1883" s="88" t="s">
        <v>136</v>
      </c>
      <c r="B1883" s="88" t="s">
        <v>135</v>
      </c>
      <c r="C1883" s="89">
        <v>2209</v>
      </c>
      <c r="D1883" s="90" t="s">
        <v>164</v>
      </c>
      <c r="E1883" s="89" t="s">
        <v>803</v>
      </c>
      <c r="F1883" s="89" t="s">
        <v>1675</v>
      </c>
      <c r="G1883" s="89">
        <v>210</v>
      </c>
      <c r="H1883" s="89" t="s">
        <v>224</v>
      </c>
      <c r="I1883" s="88"/>
      <c r="J1883" s="91">
        <v>37346</v>
      </c>
      <c r="K1883" s="89"/>
      <c r="L1883" s="92">
        <f>DATE(YEAR(J1883)-26,MONTH(J1883),DAY(J1884))</f>
        <v>27850</v>
      </c>
      <c r="M1883" s="89" t="s">
        <v>256</v>
      </c>
      <c r="N1883" s="88" t="s">
        <v>1674</v>
      </c>
      <c r="O1883" s="88"/>
      <c r="P1883" s="89" t="s">
        <v>224</v>
      </c>
      <c r="Q1883" s="89" t="s">
        <v>1673</v>
      </c>
      <c r="R1883" s="93" t="s">
        <v>1673</v>
      </c>
      <c r="S1883" s="89" t="s">
        <v>6973</v>
      </c>
      <c r="T1883" s="96" t="s">
        <v>9270</v>
      </c>
      <c r="U1883" s="94" t="s">
        <v>6978</v>
      </c>
      <c r="V1883" s="88"/>
      <c r="W1883" s="88"/>
      <c r="X1883" s="89" t="s">
        <v>1673</v>
      </c>
    </row>
    <row r="1884" spans="1:24">
      <c r="A1884" s="88" t="s">
        <v>136</v>
      </c>
      <c r="B1884" s="88" t="s">
        <v>135</v>
      </c>
      <c r="C1884" s="89">
        <v>2210</v>
      </c>
      <c r="D1884" s="90" t="s">
        <v>412</v>
      </c>
      <c r="E1884" s="89" t="s">
        <v>296</v>
      </c>
      <c r="F1884" s="89" t="s">
        <v>1675</v>
      </c>
      <c r="G1884" s="89">
        <v>14000</v>
      </c>
      <c r="H1884" s="89" t="s">
        <v>224</v>
      </c>
      <c r="I1884" s="88"/>
      <c r="J1884" s="91">
        <v>37346</v>
      </c>
      <c r="K1884" s="89"/>
      <c r="L1884" s="92">
        <f>DATE(YEAR(J1884)-26,MONTH(J1884),DAY(J1885))</f>
        <v>27850</v>
      </c>
      <c r="M1884" s="89" t="s">
        <v>488</v>
      </c>
      <c r="N1884" s="88" t="s">
        <v>1674</v>
      </c>
      <c r="O1884" s="88"/>
      <c r="P1884" s="89" t="s">
        <v>224</v>
      </c>
      <c r="Q1884" s="89" t="s">
        <v>4944</v>
      </c>
      <c r="R1884" s="93" t="s">
        <v>2916</v>
      </c>
      <c r="S1884" s="89" t="s">
        <v>6973</v>
      </c>
      <c r="T1884" s="96" t="s">
        <v>9270</v>
      </c>
      <c r="U1884" s="94" t="s">
        <v>6979</v>
      </c>
      <c r="V1884" s="88"/>
      <c r="W1884" s="88"/>
      <c r="X1884" s="89" t="s">
        <v>6578</v>
      </c>
    </row>
    <row r="1885" spans="1:24">
      <c r="A1885" s="88" t="s">
        <v>136</v>
      </c>
      <c r="B1885" s="88" t="s">
        <v>135</v>
      </c>
      <c r="C1885" s="89">
        <v>2211</v>
      </c>
      <c r="D1885" s="90" t="s">
        <v>197</v>
      </c>
      <c r="E1885" s="89" t="s">
        <v>627</v>
      </c>
      <c r="F1885" s="89" t="s">
        <v>1675</v>
      </c>
      <c r="G1885" s="89">
        <v>5210</v>
      </c>
      <c r="H1885" s="89" t="s">
        <v>224</v>
      </c>
      <c r="I1885" s="88"/>
      <c r="J1885" s="91">
        <v>37346</v>
      </c>
      <c r="K1885" s="89"/>
      <c r="L1885" s="92">
        <f>DATE(YEAR(J1885)-26,MONTH(J1885),DAY(J1886))</f>
        <v>27850</v>
      </c>
      <c r="M1885" s="89" t="s">
        <v>149</v>
      </c>
      <c r="N1885" s="88" t="s">
        <v>1674</v>
      </c>
      <c r="O1885" s="88"/>
      <c r="P1885" s="89" t="s">
        <v>224</v>
      </c>
      <c r="Q1885" s="89" t="s">
        <v>4945</v>
      </c>
      <c r="R1885" s="93" t="s">
        <v>2917</v>
      </c>
      <c r="S1885" s="89" t="s">
        <v>6973</v>
      </c>
      <c r="T1885" s="96" t="s">
        <v>9270</v>
      </c>
      <c r="U1885" s="94" t="s">
        <v>6979</v>
      </c>
      <c r="V1885" s="88"/>
      <c r="W1885" s="88"/>
      <c r="X1885" s="89" t="s">
        <v>6579</v>
      </c>
    </row>
    <row r="1886" spans="1:24">
      <c r="A1886" s="88" t="s">
        <v>136</v>
      </c>
      <c r="B1886" s="88" t="s">
        <v>135</v>
      </c>
      <c r="C1886" s="89">
        <v>2214</v>
      </c>
      <c r="D1886" s="90" t="s">
        <v>186</v>
      </c>
      <c r="E1886" s="89" t="s">
        <v>173</v>
      </c>
      <c r="F1886" s="89" t="s">
        <v>1676</v>
      </c>
      <c r="G1886" s="89">
        <v>3800</v>
      </c>
      <c r="H1886" s="89" t="s">
        <v>224</v>
      </c>
      <c r="I1886" s="88"/>
      <c r="J1886" s="91">
        <v>37346</v>
      </c>
      <c r="K1886" s="89"/>
      <c r="L1886" s="92">
        <f>DATE(YEAR(J1886)-26,MONTH(J1886),DAY(J1887))</f>
        <v>27850</v>
      </c>
      <c r="M1886" s="89" t="s">
        <v>357</v>
      </c>
      <c r="N1886" s="88" t="s">
        <v>1674</v>
      </c>
      <c r="O1886" s="88"/>
      <c r="P1886" s="89" t="s">
        <v>224</v>
      </c>
      <c r="Q1886" s="89" t="s">
        <v>4946</v>
      </c>
      <c r="R1886" s="93" t="s">
        <v>2918</v>
      </c>
      <c r="S1886" s="89" t="s">
        <v>6973</v>
      </c>
      <c r="T1886" s="96" t="s">
        <v>9270</v>
      </c>
      <c r="U1886" s="94" t="s">
        <v>6978</v>
      </c>
      <c r="V1886" s="88"/>
      <c r="W1886" s="88"/>
      <c r="X1886" s="89" t="s">
        <v>6580</v>
      </c>
    </row>
    <row r="1887" spans="1:24">
      <c r="A1887" s="88" t="s">
        <v>136</v>
      </c>
      <c r="B1887" s="88" t="s">
        <v>135</v>
      </c>
      <c r="C1887" s="89">
        <v>2215</v>
      </c>
      <c r="D1887" s="90" t="s">
        <v>802</v>
      </c>
      <c r="E1887" s="89" t="s">
        <v>506</v>
      </c>
      <c r="F1887" s="89" t="s">
        <v>1675</v>
      </c>
      <c r="G1887" s="89">
        <v>100</v>
      </c>
      <c r="H1887" s="89" t="s">
        <v>224</v>
      </c>
      <c r="I1887" s="88"/>
      <c r="J1887" s="91">
        <v>37346</v>
      </c>
      <c r="K1887" s="89"/>
      <c r="L1887" s="92">
        <f>DATE(YEAR(J1887)-26,MONTH(J1887),DAY(J1888))</f>
        <v>27850</v>
      </c>
      <c r="M1887" s="89" t="s">
        <v>203</v>
      </c>
      <c r="N1887" s="88" t="s">
        <v>1674</v>
      </c>
      <c r="O1887" s="88"/>
      <c r="P1887" s="89" t="s">
        <v>224</v>
      </c>
      <c r="Q1887" s="89" t="s">
        <v>1673</v>
      </c>
      <c r="R1887" s="93" t="s">
        <v>1673</v>
      </c>
      <c r="S1887" s="89" t="s">
        <v>6973</v>
      </c>
      <c r="T1887" s="96" t="s">
        <v>9270</v>
      </c>
      <c r="U1887" s="94" t="s">
        <v>6978</v>
      </c>
      <c r="V1887" s="88"/>
      <c r="W1887" s="88"/>
      <c r="X1887" s="89" t="s">
        <v>1673</v>
      </c>
    </row>
    <row r="1888" spans="1:24">
      <c r="A1888" s="88" t="s">
        <v>136</v>
      </c>
      <c r="B1888" s="88" t="s">
        <v>135</v>
      </c>
      <c r="C1888" s="89">
        <v>2216</v>
      </c>
      <c r="D1888" s="90" t="s">
        <v>177</v>
      </c>
      <c r="E1888" s="89" t="s">
        <v>245</v>
      </c>
      <c r="F1888" s="89" t="s">
        <v>1675</v>
      </c>
      <c r="G1888" s="89">
        <v>21500</v>
      </c>
      <c r="H1888" s="89" t="s">
        <v>224</v>
      </c>
      <c r="I1888" s="88"/>
      <c r="J1888" s="91">
        <v>37346</v>
      </c>
      <c r="K1888" s="89"/>
      <c r="L1888" s="92">
        <f>DATE(YEAR(J1888)-26,MONTH(J1888),DAY(J1889))</f>
        <v>27850</v>
      </c>
      <c r="M1888" s="89" t="s">
        <v>1506</v>
      </c>
      <c r="N1888" s="88" t="s">
        <v>1674</v>
      </c>
      <c r="O1888" s="88"/>
      <c r="P1888" s="89" t="s">
        <v>224</v>
      </c>
      <c r="Q1888" s="89" t="s">
        <v>4947</v>
      </c>
      <c r="R1888" s="93" t="s">
        <v>2919</v>
      </c>
      <c r="S1888" s="89" t="s">
        <v>6973</v>
      </c>
      <c r="T1888" s="96" t="s">
        <v>9270</v>
      </c>
      <c r="U1888" s="94" t="s">
        <v>6980</v>
      </c>
      <c r="V1888" s="88"/>
      <c r="W1888" s="88"/>
      <c r="X1888" s="89" t="s">
        <v>6581</v>
      </c>
    </row>
    <row r="1889" spans="1:24">
      <c r="A1889" s="88" t="s">
        <v>136</v>
      </c>
      <c r="B1889" s="88" t="s">
        <v>135</v>
      </c>
      <c r="C1889" s="89">
        <v>2217</v>
      </c>
      <c r="D1889" s="90" t="s">
        <v>177</v>
      </c>
      <c r="E1889" s="89" t="s">
        <v>151</v>
      </c>
      <c r="F1889" s="89" t="s">
        <v>1675</v>
      </c>
      <c r="G1889" s="89">
        <v>5000</v>
      </c>
      <c r="H1889" s="89" t="s">
        <v>224</v>
      </c>
      <c r="I1889" s="88"/>
      <c r="J1889" s="91">
        <v>37346</v>
      </c>
      <c r="K1889" s="89"/>
      <c r="L1889" s="92">
        <f>DATE(YEAR(J1889)-26,MONTH(J1889),DAY(J1890))</f>
        <v>27850</v>
      </c>
      <c r="M1889" s="89" t="s">
        <v>385</v>
      </c>
      <c r="N1889" s="88" t="s">
        <v>1674</v>
      </c>
      <c r="O1889" s="88"/>
      <c r="P1889" s="89" t="s">
        <v>224</v>
      </c>
      <c r="Q1889" s="89" t="s">
        <v>4948</v>
      </c>
      <c r="R1889" s="93" t="s">
        <v>2920</v>
      </c>
      <c r="S1889" s="89" t="s">
        <v>6973</v>
      </c>
      <c r="T1889" s="96" t="s">
        <v>9270</v>
      </c>
      <c r="U1889" s="94" t="s">
        <v>6978</v>
      </c>
      <c r="V1889" s="88"/>
      <c r="W1889" s="88"/>
      <c r="X1889" s="89" t="s">
        <v>6582</v>
      </c>
    </row>
    <row r="1890" spans="1:24">
      <c r="A1890" s="88" t="s">
        <v>136</v>
      </c>
      <c r="B1890" s="88" t="s">
        <v>135</v>
      </c>
      <c r="C1890" s="89">
        <v>2218</v>
      </c>
      <c r="D1890" s="90" t="s">
        <v>186</v>
      </c>
      <c r="E1890" s="89" t="s">
        <v>256</v>
      </c>
      <c r="F1890" s="89" t="s">
        <v>1675</v>
      </c>
      <c r="G1890" s="89">
        <v>19000</v>
      </c>
      <c r="H1890" s="89" t="s">
        <v>224</v>
      </c>
      <c r="I1890" s="88"/>
      <c r="J1890" s="91">
        <v>37346</v>
      </c>
      <c r="K1890" s="89"/>
      <c r="L1890" s="92">
        <f>DATE(YEAR(J1890)-26,MONTH(J1890),DAY(J1891))</f>
        <v>27850</v>
      </c>
      <c r="M1890" s="89" t="s">
        <v>197</v>
      </c>
      <c r="N1890" s="88" t="s">
        <v>1674</v>
      </c>
      <c r="O1890" s="88"/>
      <c r="P1890" s="89" t="s">
        <v>224</v>
      </c>
      <c r="Q1890" s="89" t="s">
        <v>4949</v>
      </c>
      <c r="R1890" s="93" t="s">
        <v>2921</v>
      </c>
      <c r="S1890" s="89" t="s">
        <v>6973</v>
      </c>
      <c r="T1890" s="96" t="s">
        <v>9270</v>
      </c>
      <c r="U1890" s="94" t="s">
        <v>6977</v>
      </c>
      <c r="V1890" s="88"/>
      <c r="W1890" s="88"/>
      <c r="X1890" s="89" t="s">
        <v>6583</v>
      </c>
    </row>
    <row r="1891" spans="1:24">
      <c r="A1891" s="88" t="s">
        <v>136</v>
      </c>
      <c r="B1891" s="88" t="s">
        <v>135</v>
      </c>
      <c r="C1891" s="89">
        <v>2219</v>
      </c>
      <c r="D1891" s="90" t="s">
        <v>186</v>
      </c>
      <c r="E1891" s="89" t="s">
        <v>262</v>
      </c>
      <c r="F1891" s="89" t="s">
        <v>1675</v>
      </c>
      <c r="G1891" s="89">
        <v>4800</v>
      </c>
      <c r="H1891" s="89" t="s">
        <v>224</v>
      </c>
      <c r="I1891" s="88"/>
      <c r="J1891" s="91">
        <v>37346</v>
      </c>
      <c r="K1891" s="89"/>
      <c r="L1891" s="92">
        <f>DATE(YEAR(J1891)-26,MONTH(J1891),DAY(J1892))</f>
        <v>27850</v>
      </c>
      <c r="M1891" s="89" t="s">
        <v>357</v>
      </c>
      <c r="N1891" s="88" t="s">
        <v>1674</v>
      </c>
      <c r="O1891" s="88"/>
      <c r="P1891" s="89" t="s">
        <v>224</v>
      </c>
      <c r="Q1891" s="89" t="s">
        <v>4950</v>
      </c>
      <c r="R1891" s="93" t="s">
        <v>2922</v>
      </c>
      <c r="S1891" s="89" t="s">
        <v>6973</v>
      </c>
      <c r="T1891" s="96" t="s">
        <v>9270</v>
      </c>
      <c r="U1891" s="94" t="s">
        <v>6978</v>
      </c>
      <c r="V1891" s="88"/>
      <c r="W1891" s="88"/>
      <c r="X1891" s="89" t="s">
        <v>6584</v>
      </c>
    </row>
    <row r="1892" spans="1:24">
      <c r="A1892" s="88" t="s">
        <v>136</v>
      </c>
      <c r="B1892" s="88" t="s">
        <v>135</v>
      </c>
      <c r="C1892" s="89">
        <v>2220</v>
      </c>
      <c r="D1892" s="90" t="s">
        <v>353</v>
      </c>
      <c r="E1892" s="89" t="s">
        <v>151</v>
      </c>
      <c r="F1892" s="89" t="s">
        <v>1675</v>
      </c>
      <c r="G1892" s="89">
        <v>4000</v>
      </c>
      <c r="H1892" s="89" t="s">
        <v>224</v>
      </c>
      <c r="I1892" s="88"/>
      <c r="J1892" s="91">
        <v>37346</v>
      </c>
      <c r="K1892" s="89"/>
      <c r="L1892" s="92">
        <f>DATE(YEAR(J1892)-26,MONTH(J1892),DAY(J1893))</f>
        <v>27850</v>
      </c>
      <c r="M1892" s="89" t="s">
        <v>336</v>
      </c>
      <c r="N1892" s="88" t="s">
        <v>1674</v>
      </c>
      <c r="O1892" s="88"/>
      <c r="P1892" s="89" t="s">
        <v>224</v>
      </c>
      <c r="Q1892" s="89" t="s">
        <v>4951</v>
      </c>
      <c r="R1892" s="93" t="s">
        <v>2923</v>
      </c>
      <c r="S1892" s="89" t="s">
        <v>6973</v>
      </c>
      <c r="T1892" s="96" t="s">
        <v>9270</v>
      </c>
      <c r="U1892" s="94" t="s">
        <v>6979</v>
      </c>
      <c r="V1892" s="88"/>
      <c r="W1892" s="88"/>
      <c r="X1892" s="89" t="s">
        <v>6585</v>
      </c>
    </row>
    <row r="1893" spans="1:24">
      <c r="A1893" s="88" t="s">
        <v>136</v>
      </c>
      <c r="B1893" s="88" t="s">
        <v>135</v>
      </c>
      <c r="C1893" s="89">
        <v>2221</v>
      </c>
      <c r="D1893" s="90" t="s">
        <v>186</v>
      </c>
      <c r="E1893" s="89" t="s">
        <v>361</v>
      </c>
      <c r="F1893" s="89" t="s">
        <v>1675</v>
      </c>
      <c r="G1893" s="89">
        <v>2000</v>
      </c>
      <c r="H1893" s="89" t="s">
        <v>224</v>
      </c>
      <c r="I1893" s="88"/>
      <c r="J1893" s="91">
        <v>37346</v>
      </c>
      <c r="K1893" s="89"/>
      <c r="L1893" s="92">
        <f>DATE(YEAR(J1893)-26,MONTH(J1893),DAY(J1894))</f>
        <v>27850</v>
      </c>
      <c r="M1893" s="89" t="s">
        <v>1505</v>
      </c>
      <c r="N1893" s="88" t="s">
        <v>1674</v>
      </c>
      <c r="O1893" s="88"/>
      <c r="P1893" s="89" t="s">
        <v>224</v>
      </c>
      <c r="Q1893" s="89" t="s">
        <v>1673</v>
      </c>
      <c r="R1893" s="93" t="s">
        <v>1673</v>
      </c>
      <c r="S1893" s="89" t="s">
        <v>6973</v>
      </c>
      <c r="T1893" s="96" t="s">
        <v>9270</v>
      </c>
      <c r="U1893" s="94" t="s">
        <v>6978</v>
      </c>
      <c r="V1893" s="88"/>
      <c r="W1893" s="88"/>
      <c r="X1893" s="89" t="s">
        <v>6586</v>
      </c>
    </row>
    <row r="1894" spans="1:24">
      <c r="A1894" s="88" t="s">
        <v>136</v>
      </c>
      <c r="B1894" s="88" t="s">
        <v>135</v>
      </c>
      <c r="C1894" s="89">
        <v>2222</v>
      </c>
      <c r="D1894" s="90" t="s">
        <v>186</v>
      </c>
      <c r="E1894" s="89" t="s">
        <v>528</v>
      </c>
      <c r="F1894" s="89" t="s">
        <v>1675</v>
      </c>
      <c r="G1894" s="89">
        <v>8000</v>
      </c>
      <c r="H1894" s="89" t="s">
        <v>224</v>
      </c>
      <c r="I1894" s="88"/>
      <c r="J1894" s="91">
        <v>37346</v>
      </c>
      <c r="K1894" s="89"/>
      <c r="L1894" s="92">
        <f>DATE(YEAR(J1894)-26,MONTH(J1894),DAY(J1895))</f>
        <v>27850</v>
      </c>
      <c r="M1894" s="89" t="s">
        <v>262</v>
      </c>
      <c r="N1894" s="88" t="s">
        <v>1674</v>
      </c>
      <c r="O1894" s="88"/>
      <c r="P1894" s="89" t="s">
        <v>224</v>
      </c>
      <c r="Q1894" s="89" t="s">
        <v>4952</v>
      </c>
      <c r="R1894" s="93" t="s">
        <v>2924</v>
      </c>
      <c r="S1894" s="89" t="s">
        <v>6973</v>
      </c>
      <c r="T1894" s="96" t="s">
        <v>9270</v>
      </c>
      <c r="U1894" s="94" t="s">
        <v>6978</v>
      </c>
      <c r="V1894" s="88"/>
      <c r="W1894" s="88"/>
      <c r="X1894" s="89" t="s">
        <v>6587</v>
      </c>
    </row>
    <row r="1895" spans="1:24">
      <c r="A1895" s="88" t="s">
        <v>136</v>
      </c>
      <c r="B1895" s="88" t="s">
        <v>135</v>
      </c>
      <c r="C1895" s="89">
        <v>2223</v>
      </c>
      <c r="D1895" s="90" t="s">
        <v>186</v>
      </c>
      <c r="E1895" s="89" t="s">
        <v>481</v>
      </c>
      <c r="F1895" s="89" t="s">
        <v>1675</v>
      </c>
      <c r="G1895" s="89">
        <v>8700</v>
      </c>
      <c r="H1895" s="89" t="s">
        <v>224</v>
      </c>
      <c r="I1895" s="88"/>
      <c r="J1895" s="91">
        <v>37346</v>
      </c>
      <c r="K1895" s="89"/>
      <c r="L1895" s="92">
        <f>DATE(YEAR(J1895)-26,MONTH(J1895),DAY(J1896))</f>
        <v>27850</v>
      </c>
      <c r="M1895" s="89" t="s">
        <v>149</v>
      </c>
      <c r="N1895" s="88" t="s">
        <v>1674</v>
      </c>
      <c r="O1895" s="88"/>
      <c r="P1895" s="89" t="s">
        <v>224</v>
      </c>
      <c r="Q1895" s="89" t="s">
        <v>4953</v>
      </c>
      <c r="R1895" s="93" t="s">
        <v>2925</v>
      </c>
      <c r="S1895" s="89" t="s">
        <v>6973</v>
      </c>
      <c r="T1895" s="96" t="s">
        <v>9270</v>
      </c>
      <c r="U1895" s="94" t="s">
        <v>6978</v>
      </c>
      <c r="V1895" s="88"/>
      <c r="W1895" s="88"/>
      <c r="X1895" s="89" t="s">
        <v>6588</v>
      </c>
    </row>
    <row r="1896" spans="1:24">
      <c r="A1896" s="88" t="s">
        <v>136</v>
      </c>
      <c r="B1896" s="88" t="s">
        <v>135</v>
      </c>
      <c r="C1896" s="89">
        <v>2224</v>
      </c>
      <c r="D1896" s="90" t="s">
        <v>186</v>
      </c>
      <c r="E1896" s="89" t="s">
        <v>165</v>
      </c>
      <c r="F1896" s="89" t="s">
        <v>1675</v>
      </c>
      <c r="G1896" s="89">
        <v>2400</v>
      </c>
      <c r="H1896" s="89" t="s">
        <v>224</v>
      </c>
      <c r="I1896" s="88"/>
      <c r="J1896" s="91">
        <v>37346</v>
      </c>
      <c r="K1896" s="89"/>
      <c r="L1896" s="92">
        <f>DATE(YEAR(J1896)-26,MONTH(J1896),DAY(J1897))</f>
        <v>27850</v>
      </c>
      <c r="M1896" s="89" t="s">
        <v>245</v>
      </c>
      <c r="N1896" s="88" t="s">
        <v>1674</v>
      </c>
      <c r="O1896" s="88"/>
      <c r="P1896" s="89" t="s">
        <v>224</v>
      </c>
      <c r="Q1896" s="89" t="s">
        <v>4954</v>
      </c>
      <c r="R1896" s="93" t="s">
        <v>2926</v>
      </c>
      <c r="S1896" s="89" t="s">
        <v>6973</v>
      </c>
      <c r="T1896" s="96" t="s">
        <v>9270</v>
      </c>
      <c r="U1896" s="94" t="s">
        <v>6978</v>
      </c>
      <c r="V1896" s="88"/>
      <c r="W1896" s="88"/>
      <c r="X1896" s="89" t="s">
        <v>6589</v>
      </c>
    </row>
    <row r="1897" spans="1:24">
      <c r="A1897" s="88" t="s">
        <v>136</v>
      </c>
      <c r="B1897" s="88" t="s">
        <v>135</v>
      </c>
      <c r="C1897" s="89">
        <v>2225</v>
      </c>
      <c r="D1897" s="90" t="s">
        <v>186</v>
      </c>
      <c r="E1897" s="89" t="s">
        <v>185</v>
      </c>
      <c r="F1897" s="89" t="s">
        <v>1675</v>
      </c>
      <c r="G1897" s="89">
        <v>1400</v>
      </c>
      <c r="H1897" s="89" t="s">
        <v>224</v>
      </c>
      <c r="I1897" s="88"/>
      <c r="J1897" s="91">
        <v>37346</v>
      </c>
      <c r="K1897" s="89"/>
      <c r="L1897" s="92">
        <f>DATE(YEAR(J1897)-26,MONTH(J1897),DAY(J1898))</f>
        <v>27850</v>
      </c>
      <c r="M1897" s="89" t="s">
        <v>245</v>
      </c>
      <c r="N1897" s="88" t="s">
        <v>1674</v>
      </c>
      <c r="O1897" s="88"/>
      <c r="P1897" s="89" t="s">
        <v>224</v>
      </c>
      <c r="Q1897" s="89" t="s">
        <v>4955</v>
      </c>
      <c r="R1897" s="93" t="s">
        <v>2927</v>
      </c>
      <c r="S1897" s="89" t="s">
        <v>6973</v>
      </c>
      <c r="T1897" s="96" t="s">
        <v>9270</v>
      </c>
      <c r="U1897" s="94" t="s">
        <v>6978</v>
      </c>
      <c r="V1897" s="88"/>
      <c r="W1897" s="88"/>
      <c r="X1897" s="89" t="s">
        <v>6590</v>
      </c>
    </row>
    <row r="1898" spans="1:24">
      <c r="A1898" s="88" t="s">
        <v>136</v>
      </c>
      <c r="B1898" s="88" t="s">
        <v>135</v>
      </c>
      <c r="C1898" s="89">
        <v>2226</v>
      </c>
      <c r="D1898" s="90" t="s">
        <v>186</v>
      </c>
      <c r="E1898" s="89" t="s">
        <v>234</v>
      </c>
      <c r="F1898" s="89" t="s">
        <v>1675</v>
      </c>
      <c r="G1898" s="89">
        <v>1025</v>
      </c>
      <c r="H1898" s="89" t="s">
        <v>224</v>
      </c>
      <c r="I1898" s="88"/>
      <c r="J1898" s="91">
        <v>37346</v>
      </c>
      <c r="K1898" s="89"/>
      <c r="L1898" s="92">
        <f>DATE(YEAR(J1898)-26,MONTH(J1898),DAY(J1899))</f>
        <v>27850</v>
      </c>
      <c r="M1898" s="89" t="s">
        <v>245</v>
      </c>
      <c r="N1898" s="88" t="s">
        <v>1674</v>
      </c>
      <c r="O1898" s="88"/>
      <c r="P1898" s="89" t="s">
        <v>224</v>
      </c>
      <c r="Q1898" s="89" t="s">
        <v>4956</v>
      </c>
      <c r="R1898" s="93" t="s">
        <v>2928</v>
      </c>
      <c r="S1898" s="89" t="s">
        <v>6973</v>
      </c>
      <c r="T1898" s="96" t="s">
        <v>9270</v>
      </c>
      <c r="U1898" s="94" t="s">
        <v>6978</v>
      </c>
      <c r="V1898" s="88"/>
      <c r="W1898" s="88"/>
      <c r="X1898" s="89" t="s">
        <v>6591</v>
      </c>
    </row>
    <row r="1899" spans="1:24">
      <c r="A1899" s="88" t="s">
        <v>136</v>
      </c>
      <c r="B1899" s="88" t="s">
        <v>135</v>
      </c>
      <c r="C1899" s="89">
        <v>2227</v>
      </c>
      <c r="D1899" s="90" t="s">
        <v>186</v>
      </c>
      <c r="E1899" s="89" t="s">
        <v>336</v>
      </c>
      <c r="F1899" s="89" t="s">
        <v>1675</v>
      </c>
      <c r="G1899" s="89">
        <v>1425</v>
      </c>
      <c r="H1899" s="89" t="s">
        <v>224</v>
      </c>
      <c r="I1899" s="88"/>
      <c r="J1899" s="91">
        <v>37346</v>
      </c>
      <c r="K1899" s="89"/>
      <c r="L1899" s="92">
        <f>DATE(YEAR(J1899)-26,MONTH(J1899),DAY(J1900))</f>
        <v>27850</v>
      </c>
      <c r="M1899" s="89" t="s">
        <v>245</v>
      </c>
      <c r="N1899" s="88" t="s">
        <v>1674</v>
      </c>
      <c r="O1899" s="88"/>
      <c r="P1899" s="89" t="s">
        <v>224</v>
      </c>
      <c r="Q1899" s="89" t="s">
        <v>4957</v>
      </c>
      <c r="R1899" s="93" t="s">
        <v>2929</v>
      </c>
      <c r="S1899" s="89" t="s">
        <v>6973</v>
      </c>
      <c r="T1899" s="96" t="s">
        <v>9270</v>
      </c>
      <c r="U1899" s="94" t="s">
        <v>6978</v>
      </c>
      <c r="V1899" s="88"/>
      <c r="W1899" s="88"/>
      <c r="X1899" s="89" t="s">
        <v>6592</v>
      </c>
    </row>
    <row r="1900" spans="1:24">
      <c r="A1900" s="88" t="s">
        <v>136</v>
      </c>
      <c r="B1900" s="88" t="s">
        <v>135</v>
      </c>
      <c r="C1900" s="89">
        <v>2228</v>
      </c>
      <c r="D1900" s="90" t="s">
        <v>186</v>
      </c>
      <c r="E1900" s="89" t="s">
        <v>145</v>
      </c>
      <c r="F1900" s="89" t="s">
        <v>1675</v>
      </c>
      <c r="G1900" s="89">
        <v>3200</v>
      </c>
      <c r="H1900" s="89" t="s">
        <v>224</v>
      </c>
      <c r="I1900" s="88"/>
      <c r="J1900" s="91">
        <v>37346</v>
      </c>
      <c r="K1900" s="89"/>
      <c r="L1900" s="92">
        <f>DATE(YEAR(J1900)-26,MONTH(J1900),DAY(J1901))</f>
        <v>27850</v>
      </c>
      <c r="M1900" s="89" t="s">
        <v>223</v>
      </c>
      <c r="N1900" s="88" t="s">
        <v>1674</v>
      </c>
      <c r="O1900" s="88"/>
      <c r="P1900" s="89" t="s">
        <v>224</v>
      </c>
      <c r="Q1900" s="89" t="s">
        <v>4958</v>
      </c>
      <c r="R1900" s="93" t="s">
        <v>2930</v>
      </c>
      <c r="S1900" s="89" t="s">
        <v>6973</v>
      </c>
      <c r="T1900" s="96" t="s">
        <v>9270</v>
      </c>
      <c r="U1900" s="94" t="s">
        <v>6978</v>
      </c>
      <c r="V1900" s="88"/>
      <c r="W1900" s="88"/>
      <c r="X1900" s="89" t="s">
        <v>6593</v>
      </c>
    </row>
    <row r="1901" spans="1:24">
      <c r="A1901" s="88" t="s">
        <v>136</v>
      </c>
      <c r="B1901" s="88" t="s">
        <v>135</v>
      </c>
      <c r="C1901" s="89">
        <v>2229</v>
      </c>
      <c r="D1901" s="90" t="s">
        <v>186</v>
      </c>
      <c r="E1901" s="89" t="s">
        <v>324</v>
      </c>
      <c r="F1901" s="89" t="s">
        <v>1675</v>
      </c>
      <c r="G1901" s="89">
        <v>900</v>
      </c>
      <c r="H1901" s="89" t="s">
        <v>224</v>
      </c>
      <c r="I1901" s="88"/>
      <c r="J1901" s="91">
        <v>37346</v>
      </c>
      <c r="K1901" s="89"/>
      <c r="L1901" s="92">
        <f>DATE(YEAR(J1901)-26,MONTH(J1901),DAY(J1902))</f>
        <v>27850</v>
      </c>
      <c r="M1901" s="89" t="s">
        <v>223</v>
      </c>
      <c r="N1901" s="88" t="s">
        <v>1674</v>
      </c>
      <c r="O1901" s="88"/>
      <c r="P1901" s="89" t="s">
        <v>224</v>
      </c>
      <c r="Q1901" s="89" t="s">
        <v>1673</v>
      </c>
      <c r="R1901" s="93" t="s">
        <v>1673</v>
      </c>
      <c r="S1901" s="89" t="s">
        <v>6973</v>
      </c>
      <c r="T1901" s="96" t="s">
        <v>9270</v>
      </c>
      <c r="U1901" s="94" t="s">
        <v>6978</v>
      </c>
      <c r="V1901" s="88"/>
      <c r="W1901" s="88"/>
      <c r="X1901" s="89" t="s">
        <v>1673</v>
      </c>
    </row>
    <row r="1902" spans="1:24">
      <c r="A1902" s="88" t="s">
        <v>136</v>
      </c>
      <c r="B1902" s="88" t="s">
        <v>135</v>
      </c>
      <c r="C1902" s="89">
        <v>2230</v>
      </c>
      <c r="D1902" s="90" t="s">
        <v>500</v>
      </c>
      <c r="E1902" s="89" t="s">
        <v>490</v>
      </c>
      <c r="F1902" s="89" t="s">
        <v>1676</v>
      </c>
      <c r="G1902" s="89">
        <v>6500</v>
      </c>
      <c r="H1902" s="89" t="s">
        <v>224</v>
      </c>
      <c r="I1902" s="88"/>
      <c r="J1902" s="91">
        <v>37346</v>
      </c>
      <c r="K1902" s="89"/>
      <c r="L1902" s="92">
        <f>DATE(YEAR(J1902)-26,MONTH(J1902),DAY(J1903))</f>
        <v>27850</v>
      </c>
      <c r="M1902" s="89" t="s">
        <v>506</v>
      </c>
      <c r="N1902" s="88" t="s">
        <v>1674</v>
      </c>
      <c r="O1902" s="88"/>
      <c r="P1902" s="89" t="s">
        <v>224</v>
      </c>
      <c r="Q1902" s="89" t="s">
        <v>4959</v>
      </c>
      <c r="R1902" s="93" t="s">
        <v>2931</v>
      </c>
      <c r="S1902" s="89" t="s">
        <v>6973</v>
      </c>
      <c r="T1902" s="96" t="s">
        <v>9270</v>
      </c>
      <c r="U1902" s="94" t="s">
        <v>6978</v>
      </c>
      <c r="V1902" s="88"/>
      <c r="W1902" s="88"/>
      <c r="X1902" s="89" t="s">
        <v>6594</v>
      </c>
    </row>
    <row r="1903" spans="1:24">
      <c r="A1903" s="88" t="s">
        <v>136</v>
      </c>
      <c r="B1903" s="88" t="s">
        <v>135</v>
      </c>
      <c r="C1903" s="89">
        <v>2231</v>
      </c>
      <c r="D1903" s="90" t="s">
        <v>186</v>
      </c>
      <c r="E1903" s="89" t="s">
        <v>159</v>
      </c>
      <c r="F1903" s="89" t="s">
        <v>1676</v>
      </c>
      <c r="G1903" s="89">
        <v>2300</v>
      </c>
      <c r="H1903" s="89" t="s">
        <v>224</v>
      </c>
      <c r="I1903" s="88"/>
      <c r="J1903" s="91">
        <v>37346</v>
      </c>
      <c r="K1903" s="89"/>
      <c r="L1903" s="92">
        <f>DATE(YEAR(J1903)-26,MONTH(J1903),DAY(J1904))</f>
        <v>27850</v>
      </c>
      <c r="M1903" s="89" t="s">
        <v>149</v>
      </c>
      <c r="N1903" s="88" t="s">
        <v>1674</v>
      </c>
      <c r="O1903" s="88"/>
      <c r="P1903" s="89" t="s">
        <v>224</v>
      </c>
      <c r="Q1903" s="89" t="s">
        <v>4953</v>
      </c>
      <c r="R1903" s="93" t="s">
        <v>2932</v>
      </c>
      <c r="S1903" s="89" t="s">
        <v>6973</v>
      </c>
      <c r="T1903" s="96" t="s">
        <v>9270</v>
      </c>
      <c r="U1903" s="94" t="s">
        <v>6978</v>
      </c>
      <c r="V1903" s="88"/>
      <c r="W1903" s="88"/>
      <c r="X1903" s="89" t="s">
        <v>6595</v>
      </c>
    </row>
    <row r="1904" spans="1:24">
      <c r="A1904" s="88" t="s">
        <v>136</v>
      </c>
      <c r="B1904" s="88" t="s">
        <v>135</v>
      </c>
      <c r="C1904" s="89">
        <v>2232</v>
      </c>
      <c r="D1904" s="90" t="s">
        <v>186</v>
      </c>
      <c r="E1904" s="89" t="s">
        <v>246</v>
      </c>
      <c r="F1904" s="89" t="s">
        <v>1676</v>
      </c>
      <c r="G1904" s="89">
        <v>1600</v>
      </c>
      <c r="H1904" s="89" t="s">
        <v>224</v>
      </c>
      <c r="I1904" s="88"/>
      <c r="J1904" s="91">
        <v>37346</v>
      </c>
      <c r="K1904" s="89"/>
      <c r="L1904" s="92">
        <f>DATE(YEAR(J1904)-26,MONTH(J1904),DAY(J1905))</f>
        <v>27850</v>
      </c>
      <c r="M1904" s="89" t="s">
        <v>145</v>
      </c>
      <c r="N1904" s="88" t="s">
        <v>1674</v>
      </c>
      <c r="O1904" s="88"/>
      <c r="P1904" s="89" t="s">
        <v>224</v>
      </c>
      <c r="Q1904" s="89" t="s">
        <v>4960</v>
      </c>
      <c r="R1904" s="93" t="s">
        <v>2933</v>
      </c>
      <c r="S1904" s="89" t="s">
        <v>6973</v>
      </c>
      <c r="T1904" s="96" t="s">
        <v>9270</v>
      </c>
      <c r="U1904" s="94" t="s">
        <v>6978</v>
      </c>
      <c r="V1904" s="88"/>
      <c r="W1904" s="88"/>
      <c r="X1904" s="89" t="s">
        <v>6596</v>
      </c>
    </row>
    <row r="1905" spans="1:24">
      <c r="A1905" s="88" t="s">
        <v>136</v>
      </c>
      <c r="B1905" s="88" t="s">
        <v>135</v>
      </c>
      <c r="C1905" s="89">
        <v>2234</v>
      </c>
      <c r="D1905" s="90" t="s">
        <v>800</v>
      </c>
      <c r="E1905" s="89" t="s">
        <v>336</v>
      </c>
      <c r="F1905" s="89" t="s">
        <v>1675</v>
      </c>
      <c r="G1905" s="89">
        <v>8000</v>
      </c>
      <c r="H1905" s="89" t="s">
        <v>1660</v>
      </c>
      <c r="I1905" s="88"/>
      <c r="J1905" s="91">
        <v>37346</v>
      </c>
      <c r="K1905" s="89"/>
      <c r="L1905" s="92">
        <f>DATE(YEAR(J1905)-26,MONTH(J1905),DAY(J1906))</f>
        <v>27850</v>
      </c>
      <c r="M1905" s="89" t="s">
        <v>245</v>
      </c>
      <c r="N1905" s="88" t="s">
        <v>1674</v>
      </c>
      <c r="O1905" s="88"/>
      <c r="P1905" s="89" t="s">
        <v>1660</v>
      </c>
      <c r="Q1905" s="89" t="s">
        <v>4961</v>
      </c>
      <c r="R1905" s="93" t="s">
        <v>2934</v>
      </c>
      <c r="S1905" s="89" t="s">
        <v>6973</v>
      </c>
      <c r="T1905" s="96" t="s">
        <v>9270</v>
      </c>
      <c r="U1905" s="94" t="s">
        <v>6979</v>
      </c>
      <c r="V1905" s="88"/>
      <c r="W1905" s="88"/>
      <c r="X1905" s="89" t="s">
        <v>6597</v>
      </c>
    </row>
    <row r="1906" spans="1:24">
      <c r="A1906" s="88" t="s">
        <v>136</v>
      </c>
      <c r="B1906" s="88" t="s">
        <v>135</v>
      </c>
      <c r="C1906" s="89">
        <v>2236</v>
      </c>
      <c r="D1906" s="90" t="s">
        <v>412</v>
      </c>
      <c r="E1906" s="89" t="s">
        <v>145</v>
      </c>
      <c r="F1906" s="89" t="s">
        <v>1675</v>
      </c>
      <c r="G1906" s="89">
        <v>10000</v>
      </c>
      <c r="H1906" s="89" t="s">
        <v>224</v>
      </c>
      <c r="I1906" s="88"/>
      <c r="J1906" s="91">
        <v>37346</v>
      </c>
      <c r="K1906" s="89"/>
      <c r="L1906" s="92">
        <f>DATE(YEAR(J1906)-26,MONTH(J1906),DAY(J1907))</f>
        <v>27850</v>
      </c>
      <c r="M1906" s="89" t="s">
        <v>416</v>
      </c>
      <c r="N1906" s="88" t="s">
        <v>1674</v>
      </c>
      <c r="O1906" s="88"/>
      <c r="P1906" s="89" t="s">
        <v>224</v>
      </c>
      <c r="Q1906" s="89" t="s">
        <v>4962</v>
      </c>
      <c r="R1906" s="93" t="s">
        <v>2935</v>
      </c>
      <c r="S1906" s="89" t="s">
        <v>6973</v>
      </c>
      <c r="T1906" s="96" t="s">
        <v>9270</v>
      </c>
      <c r="U1906" s="94" t="s">
        <v>6978</v>
      </c>
      <c r="V1906" s="88"/>
      <c r="W1906" s="88"/>
      <c r="X1906" s="89" t="s">
        <v>6598</v>
      </c>
    </row>
    <row r="1907" spans="1:24">
      <c r="A1907" s="88" t="s">
        <v>136</v>
      </c>
      <c r="B1907" s="88" t="s">
        <v>135</v>
      </c>
      <c r="C1907" s="89">
        <v>2237</v>
      </c>
      <c r="D1907" s="90" t="s">
        <v>186</v>
      </c>
      <c r="E1907" s="89" t="s">
        <v>151</v>
      </c>
      <c r="F1907" s="89" t="s">
        <v>1675</v>
      </c>
      <c r="G1907" s="89">
        <v>100</v>
      </c>
      <c r="H1907" s="89" t="s">
        <v>224</v>
      </c>
      <c r="I1907" s="88"/>
      <c r="J1907" s="91">
        <v>37346</v>
      </c>
      <c r="K1907" s="89"/>
      <c r="L1907" s="92">
        <f>DATE(YEAR(J1907)-26,MONTH(J1907),DAY(J1908))</f>
        <v>27850</v>
      </c>
      <c r="M1907" s="89" t="s">
        <v>197</v>
      </c>
      <c r="N1907" s="88" t="s">
        <v>1674</v>
      </c>
      <c r="O1907" s="88"/>
      <c r="P1907" s="89" t="s">
        <v>224</v>
      </c>
      <c r="Q1907" s="89" t="s">
        <v>1673</v>
      </c>
      <c r="R1907" s="93" t="s">
        <v>1673</v>
      </c>
      <c r="S1907" s="89" t="s">
        <v>6973</v>
      </c>
      <c r="T1907" s="96" t="s">
        <v>9270</v>
      </c>
      <c r="U1907" s="94" t="s">
        <v>6978</v>
      </c>
      <c r="V1907" s="88"/>
      <c r="W1907" s="88"/>
      <c r="X1907" s="89" t="s">
        <v>1673</v>
      </c>
    </row>
    <row r="1908" spans="1:24">
      <c r="A1908" s="88" t="s">
        <v>136</v>
      </c>
      <c r="B1908" s="88" t="s">
        <v>135</v>
      </c>
      <c r="C1908" s="89">
        <v>2238</v>
      </c>
      <c r="D1908" s="90" t="s">
        <v>186</v>
      </c>
      <c r="E1908" s="89" t="s">
        <v>275</v>
      </c>
      <c r="F1908" s="89" t="s">
        <v>1675</v>
      </c>
      <c r="G1908" s="89">
        <v>100</v>
      </c>
      <c r="H1908" s="89" t="s">
        <v>224</v>
      </c>
      <c r="I1908" s="88"/>
      <c r="J1908" s="91">
        <v>37346</v>
      </c>
      <c r="K1908" s="89"/>
      <c r="L1908" s="92">
        <f>DATE(YEAR(J1908)-26,MONTH(J1908),DAY(J1909))</f>
        <v>27850</v>
      </c>
      <c r="M1908" s="89" t="s">
        <v>245</v>
      </c>
      <c r="N1908" s="88" t="s">
        <v>1674</v>
      </c>
      <c r="O1908" s="88"/>
      <c r="P1908" s="89" t="s">
        <v>224</v>
      </c>
      <c r="Q1908" s="89" t="s">
        <v>1673</v>
      </c>
      <c r="R1908" s="93" t="s">
        <v>1673</v>
      </c>
      <c r="S1908" s="89" t="s">
        <v>6973</v>
      </c>
      <c r="T1908" s="96" t="s">
        <v>9270</v>
      </c>
      <c r="U1908" s="94" t="s">
        <v>6978</v>
      </c>
      <c r="V1908" s="88"/>
      <c r="W1908" s="88"/>
      <c r="X1908" s="89" t="s">
        <v>1673</v>
      </c>
    </row>
    <row r="1909" spans="1:24">
      <c r="A1909" s="88" t="s">
        <v>136</v>
      </c>
      <c r="B1909" s="88" t="s">
        <v>135</v>
      </c>
      <c r="C1909" s="89">
        <v>2239</v>
      </c>
      <c r="D1909" s="90" t="s">
        <v>186</v>
      </c>
      <c r="E1909" s="89" t="s">
        <v>165</v>
      </c>
      <c r="F1909" s="89" t="s">
        <v>1675</v>
      </c>
      <c r="G1909" s="89">
        <v>10400</v>
      </c>
      <c r="H1909" s="89" t="s">
        <v>1661</v>
      </c>
      <c r="I1909" s="88"/>
      <c r="J1909" s="91">
        <v>37346</v>
      </c>
      <c r="K1909" s="89"/>
      <c r="L1909" s="92">
        <f>DATE(YEAR(J1909)-26,MONTH(J1909),DAY(J1910))</f>
        <v>27850</v>
      </c>
      <c r="M1909" s="89" t="s">
        <v>488</v>
      </c>
      <c r="N1909" s="88" t="s">
        <v>1674</v>
      </c>
      <c r="O1909" s="88"/>
      <c r="P1909" s="89" t="s">
        <v>1661</v>
      </c>
      <c r="Q1909" s="89" t="s">
        <v>4963</v>
      </c>
      <c r="R1909" s="93" t="s">
        <v>2936</v>
      </c>
      <c r="S1909" s="89" t="s">
        <v>6973</v>
      </c>
      <c r="T1909" s="96" t="s">
        <v>9270</v>
      </c>
      <c r="U1909" s="94" t="s">
        <v>6979</v>
      </c>
      <c r="V1909" s="88"/>
      <c r="W1909" s="88"/>
      <c r="X1909" s="89" t="s">
        <v>6599</v>
      </c>
    </row>
    <row r="1910" spans="1:24">
      <c r="A1910" s="88" t="s">
        <v>136</v>
      </c>
      <c r="B1910" s="88" t="s">
        <v>135</v>
      </c>
      <c r="C1910" s="89">
        <v>2240</v>
      </c>
      <c r="D1910" s="90" t="s">
        <v>186</v>
      </c>
      <c r="E1910" s="89" t="s">
        <v>801</v>
      </c>
      <c r="F1910" s="89" t="s">
        <v>1675</v>
      </c>
      <c r="G1910" s="89">
        <v>6000</v>
      </c>
      <c r="H1910" s="89" t="s">
        <v>224</v>
      </c>
      <c r="I1910" s="88"/>
      <c r="J1910" s="91">
        <v>37346</v>
      </c>
      <c r="K1910" s="89"/>
      <c r="L1910" s="92">
        <f>DATE(YEAR(J1910)-26,MONTH(J1910),DAY(J1911))</f>
        <v>27850</v>
      </c>
      <c r="M1910" s="89" t="s">
        <v>197</v>
      </c>
      <c r="N1910" s="88" t="s">
        <v>1674</v>
      </c>
      <c r="O1910" s="88"/>
      <c r="P1910" s="89" t="s">
        <v>224</v>
      </c>
      <c r="Q1910" s="89" t="s">
        <v>4964</v>
      </c>
      <c r="R1910" s="93" t="s">
        <v>2937</v>
      </c>
      <c r="S1910" s="89" t="s">
        <v>6973</v>
      </c>
      <c r="T1910" s="96" t="s">
        <v>9270</v>
      </c>
      <c r="U1910" s="94" t="s">
        <v>6978</v>
      </c>
      <c r="V1910" s="88"/>
      <c r="W1910" s="88"/>
      <c r="X1910" s="89" t="s">
        <v>6600</v>
      </c>
    </row>
    <row r="1911" spans="1:24">
      <c r="A1911" s="88" t="s">
        <v>136</v>
      </c>
      <c r="B1911" s="88" t="s">
        <v>135</v>
      </c>
      <c r="C1911" s="89">
        <v>2241</v>
      </c>
      <c r="D1911" s="90" t="s">
        <v>186</v>
      </c>
      <c r="E1911" s="89" t="s">
        <v>628</v>
      </c>
      <c r="F1911" s="89" t="s">
        <v>1676</v>
      </c>
      <c r="G1911" s="89">
        <v>500</v>
      </c>
      <c r="H1911" s="89" t="s">
        <v>224</v>
      </c>
      <c r="I1911" s="88"/>
      <c r="J1911" s="91">
        <v>37346</v>
      </c>
      <c r="K1911" s="89"/>
      <c r="L1911" s="92">
        <f>DATE(YEAR(J1911)-26,MONTH(J1911),DAY(J1912))</f>
        <v>27850</v>
      </c>
      <c r="M1911" s="89" t="s">
        <v>262</v>
      </c>
      <c r="N1911" s="88" t="s">
        <v>1674</v>
      </c>
      <c r="O1911" s="88"/>
      <c r="P1911" s="89" t="s">
        <v>224</v>
      </c>
      <c r="Q1911" s="89" t="s">
        <v>1673</v>
      </c>
      <c r="R1911" s="93" t="s">
        <v>1673</v>
      </c>
      <c r="S1911" s="89" t="s">
        <v>6973</v>
      </c>
      <c r="T1911" s="96" t="s">
        <v>9270</v>
      </c>
      <c r="U1911" s="94" t="s">
        <v>6978</v>
      </c>
      <c r="V1911" s="88"/>
      <c r="W1911" s="88"/>
      <c r="X1911" s="89" t="s">
        <v>1673</v>
      </c>
    </row>
    <row r="1912" spans="1:24">
      <c r="A1912" s="88" t="s">
        <v>136</v>
      </c>
      <c r="B1912" s="88" t="s">
        <v>135</v>
      </c>
      <c r="C1912" s="89">
        <v>2242</v>
      </c>
      <c r="D1912" s="90" t="s">
        <v>186</v>
      </c>
      <c r="E1912" s="89" t="s">
        <v>223</v>
      </c>
      <c r="F1912" s="89" t="s">
        <v>1675</v>
      </c>
      <c r="G1912" s="89">
        <v>4700</v>
      </c>
      <c r="H1912" s="89" t="s">
        <v>224</v>
      </c>
      <c r="I1912" s="88"/>
      <c r="J1912" s="91">
        <v>37346</v>
      </c>
      <c r="K1912" s="89"/>
      <c r="L1912" s="92">
        <f>DATE(YEAR(J1912)-26,MONTH(J1912),DAY(J1913))</f>
        <v>27850</v>
      </c>
      <c r="M1912" s="89" t="s">
        <v>357</v>
      </c>
      <c r="N1912" s="88" t="s">
        <v>1674</v>
      </c>
      <c r="O1912" s="88"/>
      <c r="P1912" s="89" t="s">
        <v>224</v>
      </c>
      <c r="Q1912" s="89" t="s">
        <v>4965</v>
      </c>
      <c r="R1912" s="93" t="s">
        <v>2938</v>
      </c>
      <c r="S1912" s="89" t="s">
        <v>6973</v>
      </c>
      <c r="T1912" s="96" t="s">
        <v>9270</v>
      </c>
      <c r="U1912" s="94" t="s">
        <v>6978</v>
      </c>
      <c r="V1912" s="88"/>
      <c r="W1912" s="88"/>
      <c r="X1912" s="89" t="s">
        <v>6601</v>
      </c>
    </row>
    <row r="1913" spans="1:24">
      <c r="A1913" s="88" t="s">
        <v>136</v>
      </c>
      <c r="B1913" s="88" t="s">
        <v>135</v>
      </c>
      <c r="C1913" s="89">
        <v>2243</v>
      </c>
      <c r="D1913" s="90" t="s">
        <v>186</v>
      </c>
      <c r="E1913" s="89" t="s">
        <v>256</v>
      </c>
      <c r="F1913" s="89" t="s">
        <v>1675</v>
      </c>
      <c r="G1913" s="89">
        <v>5500</v>
      </c>
      <c r="H1913" s="89" t="s">
        <v>224</v>
      </c>
      <c r="I1913" s="88"/>
      <c r="J1913" s="91">
        <v>37346</v>
      </c>
      <c r="K1913" s="89"/>
      <c r="L1913" s="92">
        <f>DATE(YEAR(J1913)-26,MONTH(J1913),DAY(J1914))</f>
        <v>27850</v>
      </c>
      <c r="M1913" s="89" t="s">
        <v>357</v>
      </c>
      <c r="N1913" s="88" t="s">
        <v>1674</v>
      </c>
      <c r="O1913" s="88"/>
      <c r="P1913" s="89" t="s">
        <v>224</v>
      </c>
      <c r="Q1913" s="89" t="s">
        <v>4966</v>
      </c>
      <c r="R1913" s="93" t="s">
        <v>2939</v>
      </c>
      <c r="S1913" s="89" t="s">
        <v>6973</v>
      </c>
      <c r="T1913" s="96" t="s">
        <v>9270</v>
      </c>
      <c r="U1913" s="94" t="s">
        <v>6978</v>
      </c>
      <c r="V1913" s="88"/>
      <c r="W1913" s="88"/>
      <c r="X1913" s="89" t="s">
        <v>6602</v>
      </c>
    </row>
    <row r="1914" spans="1:24">
      <c r="A1914" s="88" t="s">
        <v>136</v>
      </c>
      <c r="B1914" s="88" t="s">
        <v>135</v>
      </c>
      <c r="C1914" s="89">
        <v>2244</v>
      </c>
      <c r="D1914" s="90" t="s">
        <v>500</v>
      </c>
      <c r="E1914" s="89" t="s">
        <v>324</v>
      </c>
      <c r="F1914" s="89" t="s">
        <v>1675</v>
      </c>
      <c r="G1914" s="89">
        <v>16000</v>
      </c>
      <c r="H1914" s="89" t="s">
        <v>224</v>
      </c>
      <c r="I1914" s="88"/>
      <c r="J1914" s="91">
        <v>37346</v>
      </c>
      <c r="K1914" s="89"/>
      <c r="L1914" s="92">
        <f>DATE(YEAR(J1914)-26,MONTH(J1914),DAY(J1915))</f>
        <v>27850</v>
      </c>
      <c r="M1914" s="89" t="s">
        <v>506</v>
      </c>
      <c r="N1914" s="88" t="s">
        <v>1674</v>
      </c>
      <c r="O1914" s="88"/>
      <c r="P1914" s="89" t="s">
        <v>224</v>
      </c>
      <c r="Q1914" s="89" t="s">
        <v>4959</v>
      </c>
      <c r="R1914" s="93" t="s">
        <v>2940</v>
      </c>
      <c r="S1914" s="89" t="s">
        <v>6973</v>
      </c>
      <c r="T1914" s="96" t="s">
        <v>9270</v>
      </c>
      <c r="U1914" s="94" t="s">
        <v>6979</v>
      </c>
      <c r="V1914" s="88"/>
      <c r="W1914" s="88"/>
      <c r="X1914" s="89" t="s">
        <v>6603</v>
      </c>
    </row>
    <row r="1915" spans="1:24">
      <c r="A1915" s="88" t="s">
        <v>136</v>
      </c>
      <c r="B1915" s="88" t="s">
        <v>135</v>
      </c>
      <c r="C1915" s="89">
        <v>2245</v>
      </c>
      <c r="D1915" s="90" t="s">
        <v>186</v>
      </c>
      <c r="E1915" s="89" t="s">
        <v>197</v>
      </c>
      <c r="F1915" s="89" t="s">
        <v>1675</v>
      </c>
      <c r="G1915" s="89">
        <v>6300</v>
      </c>
      <c r="H1915" s="89" t="s">
        <v>224</v>
      </c>
      <c r="I1915" s="88"/>
      <c r="J1915" s="91">
        <v>37346</v>
      </c>
      <c r="K1915" s="89"/>
      <c r="L1915" s="92">
        <f>DATE(YEAR(J1915)-26,MONTH(J1915),DAY(J1916))</f>
        <v>27850</v>
      </c>
      <c r="M1915" s="89" t="s">
        <v>357</v>
      </c>
      <c r="N1915" s="88" t="s">
        <v>1674</v>
      </c>
      <c r="O1915" s="88"/>
      <c r="P1915" s="89" t="s">
        <v>224</v>
      </c>
      <c r="Q1915" s="89" t="s">
        <v>4967</v>
      </c>
      <c r="R1915" s="93" t="s">
        <v>2941</v>
      </c>
      <c r="S1915" s="89" t="s">
        <v>6973</v>
      </c>
      <c r="T1915" s="96" t="s">
        <v>9270</v>
      </c>
      <c r="U1915" s="94" t="s">
        <v>6978</v>
      </c>
      <c r="V1915" s="88"/>
      <c r="W1915" s="88"/>
      <c r="X1915" s="89" t="s">
        <v>6604</v>
      </c>
    </row>
    <row r="1916" spans="1:24">
      <c r="A1916" s="88" t="s">
        <v>136</v>
      </c>
      <c r="B1916" s="88" t="s">
        <v>135</v>
      </c>
      <c r="C1916" s="89">
        <v>2246</v>
      </c>
      <c r="D1916" s="90" t="s">
        <v>186</v>
      </c>
      <c r="E1916" s="89" t="s">
        <v>223</v>
      </c>
      <c r="F1916" s="89" t="s">
        <v>1675</v>
      </c>
      <c r="G1916" s="89">
        <v>100</v>
      </c>
      <c r="H1916" s="89" t="s">
        <v>224</v>
      </c>
      <c r="I1916" s="88"/>
      <c r="J1916" s="91">
        <v>37346</v>
      </c>
      <c r="K1916" s="89"/>
      <c r="L1916" s="92">
        <f>DATE(YEAR(J1916)-26,MONTH(J1916),DAY(J1917))</f>
        <v>27850</v>
      </c>
      <c r="M1916" s="89" t="s">
        <v>165</v>
      </c>
      <c r="N1916" s="88" t="s">
        <v>1674</v>
      </c>
      <c r="O1916" s="88"/>
      <c r="P1916" s="89" t="s">
        <v>224</v>
      </c>
      <c r="Q1916" s="89" t="s">
        <v>4968</v>
      </c>
      <c r="R1916" s="93" t="s">
        <v>1673</v>
      </c>
      <c r="S1916" s="89" t="s">
        <v>6973</v>
      </c>
      <c r="T1916" s="96" t="s">
        <v>9270</v>
      </c>
      <c r="U1916" s="94" t="s">
        <v>6978</v>
      </c>
      <c r="V1916" s="88"/>
      <c r="W1916" s="88"/>
      <c r="X1916" s="89" t="s">
        <v>1673</v>
      </c>
    </row>
    <row r="1917" spans="1:24">
      <c r="A1917" s="88" t="s">
        <v>136</v>
      </c>
      <c r="B1917" s="88" t="s">
        <v>135</v>
      </c>
      <c r="C1917" s="89">
        <v>2247</v>
      </c>
      <c r="D1917" s="90" t="s">
        <v>800</v>
      </c>
      <c r="E1917" s="89" t="s">
        <v>270</v>
      </c>
      <c r="F1917" s="89" t="s">
        <v>1675</v>
      </c>
      <c r="G1917" s="89">
        <v>100</v>
      </c>
      <c r="H1917" s="89" t="s">
        <v>1660</v>
      </c>
      <c r="I1917" s="88"/>
      <c r="J1917" s="91">
        <v>37346</v>
      </c>
      <c r="K1917" s="89"/>
      <c r="L1917" s="92">
        <f>DATE(YEAR(J1917)-26,MONTH(J1917),DAY(J1918))</f>
        <v>27850</v>
      </c>
      <c r="M1917" s="89" t="s">
        <v>1504</v>
      </c>
      <c r="N1917" s="88" t="s">
        <v>1674</v>
      </c>
      <c r="O1917" s="88"/>
      <c r="P1917" s="89" t="s">
        <v>1660</v>
      </c>
      <c r="Q1917" s="89" t="s">
        <v>1673</v>
      </c>
      <c r="R1917" s="93" t="s">
        <v>1673</v>
      </c>
      <c r="S1917" s="89" t="s">
        <v>6973</v>
      </c>
      <c r="T1917" s="96" t="s">
        <v>9270</v>
      </c>
      <c r="U1917" s="94" t="s">
        <v>6978</v>
      </c>
      <c r="V1917" s="88"/>
      <c r="W1917" s="88"/>
      <c r="X1917" s="89" t="s">
        <v>1673</v>
      </c>
    </row>
    <row r="1918" spans="1:24">
      <c r="A1918" s="88" t="s">
        <v>136</v>
      </c>
      <c r="B1918" s="88" t="s">
        <v>135</v>
      </c>
      <c r="C1918" s="89">
        <v>2248</v>
      </c>
      <c r="D1918" s="90" t="s">
        <v>186</v>
      </c>
      <c r="E1918" s="89" t="s">
        <v>395</v>
      </c>
      <c r="F1918" s="89" t="s">
        <v>1675</v>
      </c>
      <c r="G1918" s="89">
        <v>1000</v>
      </c>
      <c r="H1918" s="89" t="s">
        <v>224</v>
      </c>
      <c r="I1918" s="88"/>
      <c r="J1918" s="91">
        <v>37346</v>
      </c>
      <c r="K1918" s="89"/>
      <c r="L1918" s="92">
        <f>DATE(YEAR(J1918)-26,MONTH(J1918),DAY(J1919))</f>
        <v>27850</v>
      </c>
      <c r="M1918" s="89" t="s">
        <v>398</v>
      </c>
      <c r="N1918" s="88" t="s">
        <v>1674</v>
      </c>
      <c r="O1918" s="88"/>
      <c r="P1918" s="89" t="s">
        <v>224</v>
      </c>
      <c r="Q1918" s="89" t="s">
        <v>4969</v>
      </c>
      <c r="R1918" s="93" t="s">
        <v>2942</v>
      </c>
      <c r="S1918" s="89" t="s">
        <v>6973</v>
      </c>
      <c r="T1918" s="96" t="s">
        <v>9270</v>
      </c>
      <c r="U1918" s="94" t="s">
        <v>6979</v>
      </c>
      <c r="V1918" s="88"/>
      <c r="W1918" s="88"/>
      <c r="X1918" s="89" t="s">
        <v>1673</v>
      </c>
    </row>
    <row r="1919" spans="1:24">
      <c r="A1919" s="88" t="s">
        <v>136</v>
      </c>
      <c r="B1919" s="88" t="s">
        <v>135</v>
      </c>
      <c r="C1919" s="89">
        <v>2249</v>
      </c>
      <c r="D1919" s="90" t="s">
        <v>799</v>
      </c>
      <c r="E1919" s="89" t="s">
        <v>627</v>
      </c>
      <c r="F1919" s="89" t="s">
        <v>1675</v>
      </c>
      <c r="G1919" s="89">
        <v>7000</v>
      </c>
      <c r="H1919" s="89" t="s">
        <v>1661</v>
      </c>
      <c r="I1919" s="88"/>
      <c r="J1919" s="91">
        <v>37346</v>
      </c>
      <c r="K1919" s="89"/>
      <c r="L1919" s="92">
        <f>DATE(YEAR(J1919)-26,MONTH(J1919),DAY(J1920))</f>
        <v>27850</v>
      </c>
      <c r="M1919" s="89" t="s">
        <v>799</v>
      </c>
      <c r="N1919" s="88" t="s">
        <v>1674</v>
      </c>
      <c r="O1919" s="88"/>
      <c r="P1919" s="89" t="s">
        <v>1661</v>
      </c>
      <c r="Q1919" s="89" t="s">
        <v>4970</v>
      </c>
      <c r="R1919" s="93" t="s">
        <v>2943</v>
      </c>
      <c r="S1919" s="89" t="s">
        <v>6973</v>
      </c>
      <c r="T1919" s="96" t="s">
        <v>9270</v>
      </c>
      <c r="U1919" s="94" t="s">
        <v>6979</v>
      </c>
      <c r="V1919" s="88"/>
      <c r="W1919" s="88"/>
      <c r="X1919" s="89" t="s">
        <v>6605</v>
      </c>
    </row>
    <row r="1920" spans="1:24">
      <c r="A1920" s="88" t="s">
        <v>136</v>
      </c>
      <c r="B1920" s="88" t="s">
        <v>135</v>
      </c>
      <c r="C1920" s="89">
        <v>2250</v>
      </c>
      <c r="D1920" s="90" t="s">
        <v>798</v>
      </c>
      <c r="E1920" s="89" t="s">
        <v>180</v>
      </c>
      <c r="F1920" s="89" t="s">
        <v>1675</v>
      </c>
      <c r="G1920" s="89">
        <v>6500</v>
      </c>
      <c r="H1920" s="89" t="s">
        <v>1661</v>
      </c>
      <c r="I1920" s="88"/>
      <c r="J1920" s="91">
        <v>37346</v>
      </c>
      <c r="K1920" s="89"/>
      <c r="L1920" s="92">
        <f>DATE(YEAR(J1920)-26,MONTH(J1920),DAY(J1921))</f>
        <v>27850</v>
      </c>
      <c r="M1920" s="89" t="s">
        <v>256</v>
      </c>
      <c r="N1920" s="88" t="s">
        <v>1674</v>
      </c>
      <c r="O1920" s="88"/>
      <c r="P1920" s="89" t="s">
        <v>1661</v>
      </c>
      <c r="Q1920" s="89" t="s">
        <v>4971</v>
      </c>
      <c r="R1920" s="93" t="s">
        <v>2944</v>
      </c>
      <c r="S1920" s="89" t="s">
        <v>6973</v>
      </c>
      <c r="T1920" s="96" t="s">
        <v>9270</v>
      </c>
      <c r="U1920" s="94" t="s">
        <v>6979</v>
      </c>
      <c r="V1920" s="88"/>
      <c r="W1920" s="88"/>
      <c r="X1920" s="89" t="s">
        <v>6606</v>
      </c>
    </row>
    <row r="1921" spans="1:24">
      <c r="A1921" s="88" t="s">
        <v>136</v>
      </c>
      <c r="B1921" s="88" t="s">
        <v>135</v>
      </c>
      <c r="C1921" s="89">
        <v>2251</v>
      </c>
      <c r="D1921" s="90" t="s">
        <v>798</v>
      </c>
      <c r="E1921" s="89" t="s">
        <v>506</v>
      </c>
      <c r="F1921" s="89" t="s">
        <v>1675</v>
      </c>
      <c r="G1921" s="89">
        <v>7000</v>
      </c>
      <c r="H1921" s="89" t="s">
        <v>1661</v>
      </c>
      <c r="I1921" s="88"/>
      <c r="J1921" s="91">
        <v>37346</v>
      </c>
      <c r="K1921" s="89"/>
      <c r="L1921" s="92">
        <f>DATE(YEAR(J1921)-26,MONTH(J1921),DAY(J1922))</f>
        <v>27850</v>
      </c>
      <c r="M1921" s="89" t="s">
        <v>256</v>
      </c>
      <c r="N1921" s="88" t="s">
        <v>1674</v>
      </c>
      <c r="O1921" s="88"/>
      <c r="P1921" s="89" t="s">
        <v>1661</v>
      </c>
      <c r="Q1921" s="89" t="s">
        <v>4972</v>
      </c>
      <c r="R1921" s="93" t="s">
        <v>2945</v>
      </c>
      <c r="S1921" s="89" t="s">
        <v>6973</v>
      </c>
      <c r="T1921" s="96" t="s">
        <v>9270</v>
      </c>
      <c r="U1921" s="94" t="s">
        <v>6979</v>
      </c>
      <c r="V1921" s="88"/>
      <c r="W1921" s="88"/>
      <c r="X1921" s="89" t="s">
        <v>6607</v>
      </c>
    </row>
    <row r="1922" spans="1:24">
      <c r="A1922" s="88" t="s">
        <v>136</v>
      </c>
      <c r="B1922" s="88" t="s">
        <v>135</v>
      </c>
      <c r="C1922" s="89">
        <v>2252</v>
      </c>
      <c r="D1922" s="90" t="s">
        <v>186</v>
      </c>
      <c r="E1922" s="89" t="s">
        <v>593</v>
      </c>
      <c r="F1922" s="89" t="s">
        <v>1675</v>
      </c>
      <c r="G1922" s="89">
        <v>500</v>
      </c>
      <c r="H1922" s="89" t="s">
        <v>224</v>
      </c>
      <c r="I1922" s="88"/>
      <c r="J1922" s="91">
        <v>37346</v>
      </c>
      <c r="K1922" s="89"/>
      <c r="L1922" s="92">
        <f>DATE(YEAR(J1922)-26,MONTH(J1922),DAY(J1923))</f>
        <v>27850</v>
      </c>
      <c r="M1922" s="89" t="s">
        <v>398</v>
      </c>
      <c r="N1922" s="88" t="s">
        <v>1674</v>
      </c>
      <c r="O1922" s="88"/>
      <c r="P1922" s="89" t="s">
        <v>224</v>
      </c>
      <c r="Q1922" s="89" t="s">
        <v>1673</v>
      </c>
      <c r="R1922" s="93" t="s">
        <v>1673</v>
      </c>
      <c r="S1922" s="89" t="s">
        <v>6973</v>
      </c>
      <c r="T1922" s="96" t="s">
        <v>9270</v>
      </c>
      <c r="U1922" s="94" t="s">
        <v>6978</v>
      </c>
      <c r="V1922" s="88"/>
      <c r="W1922" s="88"/>
      <c r="X1922" s="89" t="s">
        <v>1673</v>
      </c>
    </row>
    <row r="1923" spans="1:24">
      <c r="A1923" s="88" t="s">
        <v>136</v>
      </c>
      <c r="B1923" s="88" t="s">
        <v>135</v>
      </c>
      <c r="C1923" s="89">
        <v>2253</v>
      </c>
      <c r="D1923" s="90" t="s">
        <v>797</v>
      </c>
      <c r="E1923" s="89" t="s">
        <v>180</v>
      </c>
      <c r="F1923" s="89" t="s">
        <v>1675</v>
      </c>
      <c r="G1923" s="89">
        <v>7000</v>
      </c>
      <c r="H1923" s="89" t="s">
        <v>224</v>
      </c>
      <c r="I1923" s="88"/>
      <c r="J1923" s="91">
        <v>37346</v>
      </c>
      <c r="K1923" s="89"/>
      <c r="L1923" s="92">
        <f>DATE(YEAR(J1923)-26,MONTH(J1923),DAY(J1924))</f>
        <v>27850</v>
      </c>
      <c r="M1923" s="89" t="s">
        <v>564</v>
      </c>
      <c r="N1923" s="88" t="s">
        <v>1674</v>
      </c>
      <c r="O1923" s="88"/>
      <c r="P1923" s="89" t="s">
        <v>224</v>
      </c>
      <c r="Q1923" s="89" t="s">
        <v>4973</v>
      </c>
      <c r="R1923" s="93" t="s">
        <v>2946</v>
      </c>
      <c r="S1923" s="89" t="s">
        <v>6973</v>
      </c>
      <c r="T1923" s="96" t="s">
        <v>9270</v>
      </c>
      <c r="U1923" s="94" t="s">
        <v>6978</v>
      </c>
      <c r="V1923" s="88"/>
      <c r="W1923" s="88"/>
      <c r="X1923" s="89" t="s">
        <v>6608</v>
      </c>
    </row>
    <row r="1924" spans="1:24">
      <c r="A1924" s="88" t="s">
        <v>136</v>
      </c>
      <c r="B1924" s="88" t="s">
        <v>135</v>
      </c>
      <c r="C1924" s="89">
        <v>2254</v>
      </c>
      <c r="D1924" s="90" t="s">
        <v>412</v>
      </c>
      <c r="E1924" s="89" t="s">
        <v>278</v>
      </c>
      <c r="F1924" s="89" t="s">
        <v>1675</v>
      </c>
      <c r="G1924" s="89">
        <v>7000</v>
      </c>
      <c r="H1924" s="89" t="s">
        <v>224</v>
      </c>
      <c r="I1924" s="88"/>
      <c r="J1924" s="91">
        <v>37346</v>
      </c>
      <c r="K1924" s="89"/>
      <c r="L1924" s="92">
        <f>DATE(YEAR(J1924)-26,MONTH(J1924),DAY(J1925))</f>
        <v>27850</v>
      </c>
      <c r="M1924" s="89" t="s">
        <v>564</v>
      </c>
      <c r="N1924" s="88" t="s">
        <v>1674</v>
      </c>
      <c r="O1924" s="88"/>
      <c r="P1924" s="89" t="s">
        <v>224</v>
      </c>
      <c r="Q1924" s="89" t="s">
        <v>4974</v>
      </c>
      <c r="R1924" s="93" t="s">
        <v>2947</v>
      </c>
      <c r="S1924" s="89" t="s">
        <v>6973</v>
      </c>
      <c r="T1924" s="96" t="s">
        <v>9270</v>
      </c>
      <c r="U1924" s="94" t="s">
        <v>6978</v>
      </c>
      <c r="V1924" s="88"/>
      <c r="W1924" s="88"/>
      <c r="X1924" s="89" t="s">
        <v>6609</v>
      </c>
    </row>
    <row r="1925" spans="1:24">
      <c r="A1925" s="88" t="s">
        <v>136</v>
      </c>
      <c r="B1925" s="88" t="s">
        <v>135</v>
      </c>
      <c r="C1925" s="89">
        <v>2255</v>
      </c>
      <c r="D1925" s="90" t="s">
        <v>186</v>
      </c>
      <c r="E1925" s="89" t="s">
        <v>180</v>
      </c>
      <c r="F1925" s="89" t="s">
        <v>1675</v>
      </c>
      <c r="G1925" s="89">
        <v>8000</v>
      </c>
      <c r="H1925" s="89" t="s">
        <v>224</v>
      </c>
      <c r="I1925" s="88"/>
      <c r="J1925" s="91">
        <v>37346</v>
      </c>
      <c r="K1925" s="89"/>
      <c r="L1925" s="92">
        <f>DATE(YEAR(J1925)-26,MONTH(J1925),DAY(J1926))</f>
        <v>27850</v>
      </c>
      <c r="M1925" s="89" t="s">
        <v>398</v>
      </c>
      <c r="N1925" s="88" t="s">
        <v>1674</v>
      </c>
      <c r="O1925" s="88"/>
      <c r="P1925" s="89" t="s">
        <v>224</v>
      </c>
      <c r="Q1925" s="89" t="s">
        <v>4975</v>
      </c>
      <c r="R1925" s="93" t="s">
        <v>2948</v>
      </c>
      <c r="S1925" s="89" t="s">
        <v>6973</v>
      </c>
      <c r="T1925" s="96" t="s">
        <v>9270</v>
      </c>
      <c r="U1925" s="94" t="s">
        <v>6979</v>
      </c>
      <c r="V1925" s="88"/>
      <c r="W1925" s="88"/>
      <c r="X1925" s="89" t="s">
        <v>6610</v>
      </c>
    </row>
    <row r="1926" spans="1:24">
      <c r="A1926" s="88" t="s">
        <v>136</v>
      </c>
      <c r="B1926" s="88" t="s">
        <v>135</v>
      </c>
      <c r="C1926" s="89">
        <v>2256</v>
      </c>
      <c r="D1926" s="90" t="s">
        <v>186</v>
      </c>
      <c r="E1926" s="89" t="s">
        <v>176</v>
      </c>
      <c r="F1926" s="89" t="s">
        <v>1675</v>
      </c>
      <c r="G1926" s="89">
        <v>4000</v>
      </c>
      <c r="H1926" s="89" t="s">
        <v>224</v>
      </c>
      <c r="I1926" s="88"/>
      <c r="J1926" s="91">
        <v>37346</v>
      </c>
      <c r="K1926" s="89"/>
      <c r="L1926" s="92">
        <f>DATE(YEAR(J1926)-26,MONTH(J1926),DAY(J1927))</f>
        <v>27850</v>
      </c>
      <c r="M1926" s="89" t="s">
        <v>256</v>
      </c>
      <c r="N1926" s="88" t="s">
        <v>1674</v>
      </c>
      <c r="O1926" s="88"/>
      <c r="P1926" s="89" t="s">
        <v>224</v>
      </c>
      <c r="Q1926" s="89" t="s">
        <v>4976</v>
      </c>
      <c r="R1926" s="93" t="s">
        <v>2949</v>
      </c>
      <c r="S1926" s="89" t="s">
        <v>6973</v>
      </c>
      <c r="T1926" s="96" t="s">
        <v>9270</v>
      </c>
      <c r="U1926" s="94" t="s">
        <v>6978</v>
      </c>
      <c r="V1926" s="88"/>
      <c r="W1926" s="88"/>
      <c r="X1926" s="89" t="s">
        <v>6611</v>
      </c>
    </row>
    <row r="1927" spans="1:24">
      <c r="A1927" s="88" t="s">
        <v>136</v>
      </c>
      <c r="B1927" s="88" t="s">
        <v>135</v>
      </c>
      <c r="C1927" s="89">
        <v>2257</v>
      </c>
      <c r="D1927" s="90" t="s">
        <v>186</v>
      </c>
      <c r="E1927" s="89" t="s">
        <v>718</v>
      </c>
      <c r="F1927" s="89" t="s">
        <v>1675</v>
      </c>
      <c r="G1927" s="89">
        <v>4000</v>
      </c>
      <c r="H1927" s="89" t="s">
        <v>224</v>
      </c>
      <c r="I1927" s="88"/>
      <c r="J1927" s="91">
        <v>37346</v>
      </c>
      <c r="K1927" s="89"/>
      <c r="L1927" s="92">
        <f>DATE(YEAR(J1927)-26,MONTH(J1927),DAY(J1928))</f>
        <v>27850</v>
      </c>
      <c r="M1927" s="89" t="s">
        <v>256</v>
      </c>
      <c r="N1927" s="88" t="s">
        <v>1674</v>
      </c>
      <c r="O1927" s="88"/>
      <c r="P1927" s="89" t="s">
        <v>224</v>
      </c>
      <c r="Q1927" s="89" t="s">
        <v>4976</v>
      </c>
      <c r="R1927" s="93" t="s">
        <v>2950</v>
      </c>
      <c r="S1927" s="89" t="s">
        <v>6973</v>
      </c>
      <c r="T1927" s="96" t="s">
        <v>9270</v>
      </c>
      <c r="U1927" s="94" t="s">
        <v>6978</v>
      </c>
      <c r="V1927" s="88"/>
      <c r="W1927" s="88"/>
      <c r="X1927" s="89" t="s">
        <v>6612</v>
      </c>
    </row>
    <row r="1928" spans="1:24">
      <c r="A1928" s="88" t="s">
        <v>136</v>
      </c>
      <c r="B1928" s="88" t="s">
        <v>135</v>
      </c>
      <c r="C1928" s="89">
        <v>2259</v>
      </c>
      <c r="D1928" s="90" t="s">
        <v>186</v>
      </c>
      <c r="E1928" s="89" t="s">
        <v>506</v>
      </c>
      <c r="F1928" s="89" t="s">
        <v>1675</v>
      </c>
      <c r="G1928" s="89">
        <v>4500</v>
      </c>
      <c r="H1928" s="89" t="s">
        <v>224</v>
      </c>
      <c r="I1928" s="88"/>
      <c r="J1928" s="91">
        <v>37346</v>
      </c>
      <c r="K1928" s="89"/>
      <c r="L1928" s="92">
        <f>DATE(YEAR(J1928)-26,MONTH(J1928),DAY(J1929))</f>
        <v>27850</v>
      </c>
      <c r="M1928" s="89" t="s">
        <v>223</v>
      </c>
      <c r="N1928" s="88" t="s">
        <v>1674</v>
      </c>
      <c r="O1928" s="88"/>
      <c r="P1928" s="89" t="s">
        <v>224</v>
      </c>
      <c r="Q1928" s="89" t="s">
        <v>4977</v>
      </c>
      <c r="R1928" s="93" t="s">
        <v>2951</v>
      </c>
      <c r="S1928" s="89" t="s">
        <v>6973</v>
      </c>
      <c r="T1928" s="96" t="s">
        <v>9270</v>
      </c>
      <c r="U1928" s="94" t="s">
        <v>6978</v>
      </c>
      <c r="V1928" s="88"/>
      <c r="W1928" s="88"/>
      <c r="X1928" s="89" t="s">
        <v>6613</v>
      </c>
    </row>
    <row r="1929" spans="1:24">
      <c r="A1929" s="88" t="s">
        <v>136</v>
      </c>
      <c r="B1929" s="88" t="s">
        <v>135</v>
      </c>
      <c r="C1929" s="89">
        <v>2260</v>
      </c>
      <c r="D1929" s="90" t="s">
        <v>186</v>
      </c>
      <c r="E1929" s="89" t="s">
        <v>214</v>
      </c>
      <c r="F1929" s="89" t="s">
        <v>1675</v>
      </c>
      <c r="G1929" s="89">
        <v>4500</v>
      </c>
      <c r="H1929" s="89" t="s">
        <v>224</v>
      </c>
      <c r="I1929" s="88"/>
      <c r="J1929" s="91">
        <v>37346</v>
      </c>
      <c r="K1929" s="89"/>
      <c r="L1929" s="92">
        <f>DATE(YEAR(J1929)-26,MONTH(J1929),DAY(J1930))</f>
        <v>27850</v>
      </c>
      <c r="M1929" s="89" t="s">
        <v>336</v>
      </c>
      <c r="N1929" s="88" t="s">
        <v>1674</v>
      </c>
      <c r="O1929" s="88"/>
      <c r="P1929" s="89" t="s">
        <v>224</v>
      </c>
      <c r="Q1929" s="89" t="s">
        <v>4978</v>
      </c>
      <c r="R1929" s="93" t="s">
        <v>2952</v>
      </c>
      <c r="S1929" s="89" t="s">
        <v>6973</v>
      </c>
      <c r="T1929" s="96" t="s">
        <v>9270</v>
      </c>
      <c r="U1929" s="94" t="s">
        <v>6979</v>
      </c>
      <c r="V1929" s="88"/>
      <c r="W1929" s="88"/>
      <c r="X1929" s="89" t="s">
        <v>6614</v>
      </c>
    </row>
    <row r="1930" spans="1:24">
      <c r="A1930" s="88" t="s">
        <v>136</v>
      </c>
      <c r="B1930" s="88" t="s">
        <v>135</v>
      </c>
      <c r="C1930" s="89">
        <v>2261</v>
      </c>
      <c r="D1930" s="90" t="s">
        <v>186</v>
      </c>
      <c r="E1930" s="89" t="s">
        <v>336</v>
      </c>
      <c r="F1930" s="89" t="s">
        <v>1675</v>
      </c>
      <c r="G1930" s="89">
        <v>2500</v>
      </c>
      <c r="H1930" s="89" t="s">
        <v>224</v>
      </c>
      <c r="I1930" s="88"/>
      <c r="J1930" s="91">
        <v>37346</v>
      </c>
      <c r="K1930" s="89"/>
      <c r="L1930" s="92">
        <f>DATE(YEAR(J1930)-26,MONTH(J1930),DAY(J1931))</f>
        <v>27850</v>
      </c>
      <c r="M1930" s="89" t="s">
        <v>165</v>
      </c>
      <c r="N1930" s="88" t="s">
        <v>1674</v>
      </c>
      <c r="O1930" s="88"/>
      <c r="P1930" s="89" t="s">
        <v>224</v>
      </c>
      <c r="Q1930" s="89" t="s">
        <v>1673</v>
      </c>
      <c r="R1930" s="93" t="s">
        <v>1673</v>
      </c>
      <c r="S1930" s="89" t="s">
        <v>6973</v>
      </c>
      <c r="T1930" s="96" t="s">
        <v>9270</v>
      </c>
      <c r="U1930" s="94" t="s">
        <v>6978</v>
      </c>
      <c r="V1930" s="88"/>
      <c r="W1930" s="88"/>
      <c r="X1930" s="89" t="s">
        <v>6615</v>
      </c>
    </row>
    <row r="1931" spans="1:24">
      <c r="A1931" s="88" t="s">
        <v>136</v>
      </c>
      <c r="B1931" s="88" t="s">
        <v>135</v>
      </c>
      <c r="C1931" s="89">
        <v>2262</v>
      </c>
      <c r="D1931" s="90" t="s">
        <v>186</v>
      </c>
      <c r="E1931" s="89" t="s">
        <v>324</v>
      </c>
      <c r="F1931" s="89" t="s">
        <v>1675</v>
      </c>
      <c r="G1931" s="89">
        <v>1500</v>
      </c>
      <c r="H1931" s="89" t="s">
        <v>224</v>
      </c>
      <c r="I1931" s="88"/>
      <c r="J1931" s="91">
        <v>37346</v>
      </c>
      <c r="K1931" s="89"/>
      <c r="L1931" s="92">
        <f>DATE(YEAR(J1931)-26,MONTH(J1931),DAY(J1932))</f>
        <v>27850</v>
      </c>
      <c r="M1931" s="89" t="s">
        <v>361</v>
      </c>
      <c r="N1931" s="88" t="s">
        <v>1674</v>
      </c>
      <c r="O1931" s="88"/>
      <c r="P1931" s="89" t="s">
        <v>224</v>
      </c>
      <c r="Q1931" s="89" t="s">
        <v>1673</v>
      </c>
      <c r="R1931" s="93" t="s">
        <v>1673</v>
      </c>
      <c r="S1931" s="89" t="s">
        <v>6973</v>
      </c>
      <c r="T1931" s="96" t="s">
        <v>9270</v>
      </c>
      <c r="U1931" s="94" t="s">
        <v>6978</v>
      </c>
      <c r="V1931" s="88"/>
      <c r="W1931" s="88"/>
      <c r="X1931" s="89" t="s">
        <v>6616</v>
      </c>
    </row>
    <row r="1932" spans="1:24">
      <c r="A1932" s="88" t="s">
        <v>136</v>
      </c>
      <c r="B1932" s="88" t="s">
        <v>135</v>
      </c>
      <c r="C1932" s="89">
        <v>2263</v>
      </c>
      <c r="D1932" s="90" t="s">
        <v>733</v>
      </c>
      <c r="E1932" s="89" t="s">
        <v>796</v>
      </c>
      <c r="F1932" s="89" t="s">
        <v>1675</v>
      </c>
      <c r="G1932" s="89">
        <v>100</v>
      </c>
      <c r="H1932" s="89" t="s">
        <v>224</v>
      </c>
      <c r="I1932" s="88"/>
      <c r="J1932" s="91">
        <v>37346</v>
      </c>
      <c r="K1932" s="89"/>
      <c r="L1932" s="92">
        <f>DATE(YEAR(J1932)-26,MONTH(J1932),DAY(J1933))</f>
        <v>27850</v>
      </c>
      <c r="M1932" s="89" t="s">
        <v>1503</v>
      </c>
      <c r="N1932" s="88" t="s">
        <v>1674</v>
      </c>
      <c r="O1932" s="88"/>
      <c r="P1932" s="89" t="s">
        <v>224</v>
      </c>
      <c r="Q1932" s="89" t="s">
        <v>1673</v>
      </c>
      <c r="R1932" s="93" t="s">
        <v>1673</v>
      </c>
      <c r="S1932" s="89" t="s">
        <v>6974</v>
      </c>
      <c r="T1932" s="96" t="s">
        <v>9270</v>
      </c>
      <c r="U1932" s="94" t="s">
        <v>6978</v>
      </c>
      <c r="V1932" s="88"/>
      <c r="W1932" s="88"/>
      <c r="X1932" s="89" t="s">
        <v>1673</v>
      </c>
    </row>
    <row r="1933" spans="1:24">
      <c r="A1933" s="88" t="s">
        <v>136</v>
      </c>
      <c r="B1933" s="88" t="s">
        <v>135</v>
      </c>
      <c r="C1933" s="89">
        <v>2264</v>
      </c>
      <c r="D1933" s="90" t="s">
        <v>733</v>
      </c>
      <c r="E1933" s="89" t="s">
        <v>275</v>
      </c>
      <c r="F1933" s="89" t="s">
        <v>1676</v>
      </c>
      <c r="G1933" s="89">
        <v>100</v>
      </c>
      <c r="H1933" s="89" t="s">
        <v>224</v>
      </c>
      <c r="I1933" s="88"/>
      <c r="J1933" s="91">
        <v>37346</v>
      </c>
      <c r="K1933" s="89"/>
      <c r="L1933" s="92">
        <f>DATE(YEAR(J1933)-26,MONTH(J1933),DAY(J1934))</f>
        <v>27850</v>
      </c>
      <c r="M1933" s="89" t="s">
        <v>796</v>
      </c>
      <c r="N1933" s="88" t="s">
        <v>1674</v>
      </c>
      <c r="O1933" s="88"/>
      <c r="P1933" s="89" t="s">
        <v>224</v>
      </c>
      <c r="Q1933" s="89" t="s">
        <v>1673</v>
      </c>
      <c r="R1933" s="93" t="s">
        <v>1673</v>
      </c>
      <c r="S1933" s="89" t="s">
        <v>6974</v>
      </c>
      <c r="T1933" s="96" t="s">
        <v>9270</v>
      </c>
      <c r="U1933" s="94" t="s">
        <v>6978</v>
      </c>
      <c r="V1933" s="88"/>
      <c r="W1933" s="88"/>
      <c r="X1933" s="89" t="s">
        <v>1673</v>
      </c>
    </row>
    <row r="1934" spans="1:24">
      <c r="A1934" s="88" t="s">
        <v>136</v>
      </c>
      <c r="B1934" s="88" t="s">
        <v>135</v>
      </c>
      <c r="C1934" s="89">
        <v>2265</v>
      </c>
      <c r="D1934" s="90" t="s">
        <v>186</v>
      </c>
      <c r="E1934" s="89" t="s">
        <v>149</v>
      </c>
      <c r="F1934" s="89" t="s">
        <v>1675</v>
      </c>
      <c r="G1934" s="89">
        <v>6500</v>
      </c>
      <c r="H1934" s="89" t="s">
        <v>1661</v>
      </c>
      <c r="I1934" s="88"/>
      <c r="J1934" s="91">
        <v>37346</v>
      </c>
      <c r="K1934" s="89"/>
      <c r="L1934" s="92">
        <f>DATE(YEAR(J1934)-26,MONTH(J1934),DAY(J1935))</f>
        <v>27850</v>
      </c>
      <c r="M1934" s="89" t="s">
        <v>256</v>
      </c>
      <c r="N1934" s="88" t="s">
        <v>1674</v>
      </c>
      <c r="O1934" s="88"/>
      <c r="P1934" s="89" t="s">
        <v>1661</v>
      </c>
      <c r="Q1934" s="89" t="s">
        <v>4979</v>
      </c>
      <c r="R1934" s="93" t="s">
        <v>2953</v>
      </c>
      <c r="S1934" s="89" t="s">
        <v>6973</v>
      </c>
      <c r="T1934" s="96" t="s">
        <v>9270</v>
      </c>
      <c r="U1934" s="94" t="s">
        <v>6978</v>
      </c>
      <c r="V1934" s="88"/>
      <c r="W1934" s="88"/>
      <c r="X1934" s="89" t="s">
        <v>6617</v>
      </c>
    </row>
    <row r="1935" spans="1:24">
      <c r="A1935" s="88" t="s">
        <v>136</v>
      </c>
      <c r="B1935" s="88" t="s">
        <v>135</v>
      </c>
      <c r="C1935" s="89">
        <v>2267</v>
      </c>
      <c r="D1935" s="90" t="s">
        <v>186</v>
      </c>
      <c r="E1935" s="89" t="s">
        <v>257</v>
      </c>
      <c r="F1935" s="89" t="s">
        <v>1675</v>
      </c>
      <c r="G1935" s="89">
        <v>500</v>
      </c>
      <c r="H1935" s="89" t="s">
        <v>224</v>
      </c>
      <c r="I1935" s="88"/>
      <c r="J1935" s="91">
        <v>37346</v>
      </c>
      <c r="K1935" s="89"/>
      <c r="L1935" s="92">
        <f>DATE(YEAR(J1935)-26,MONTH(J1935),DAY(J1936))</f>
        <v>27850</v>
      </c>
      <c r="M1935" s="89" t="s">
        <v>909</v>
      </c>
      <c r="N1935" s="88" t="s">
        <v>1674</v>
      </c>
      <c r="O1935" s="88"/>
      <c r="P1935" s="89" t="s">
        <v>224</v>
      </c>
      <c r="Q1935" s="89" t="s">
        <v>1673</v>
      </c>
      <c r="R1935" s="93" t="s">
        <v>1673</v>
      </c>
      <c r="S1935" s="89" t="s">
        <v>6973</v>
      </c>
      <c r="T1935" s="96" t="s">
        <v>9270</v>
      </c>
      <c r="U1935" s="94" t="s">
        <v>6978</v>
      </c>
      <c r="V1935" s="88"/>
      <c r="W1935" s="88"/>
      <c r="X1935" s="89" t="s">
        <v>1673</v>
      </c>
    </row>
    <row r="1936" spans="1:24">
      <c r="A1936" s="88" t="s">
        <v>136</v>
      </c>
      <c r="B1936" s="88" t="s">
        <v>135</v>
      </c>
      <c r="C1936" s="89">
        <v>2268</v>
      </c>
      <c r="D1936" s="90" t="s">
        <v>186</v>
      </c>
      <c r="E1936" s="89" t="s">
        <v>245</v>
      </c>
      <c r="F1936" s="89" t="s">
        <v>1675</v>
      </c>
      <c r="G1936" s="89">
        <v>500</v>
      </c>
      <c r="H1936" s="89" t="s">
        <v>224</v>
      </c>
      <c r="I1936" s="88"/>
      <c r="J1936" s="91">
        <v>37346</v>
      </c>
      <c r="K1936" s="89"/>
      <c r="L1936" s="92">
        <f>DATE(YEAR(J1936)-26,MONTH(J1936),DAY(J1937))</f>
        <v>27850</v>
      </c>
      <c r="M1936" s="89" t="s">
        <v>1502</v>
      </c>
      <c r="N1936" s="88" t="s">
        <v>1674</v>
      </c>
      <c r="O1936" s="88"/>
      <c r="P1936" s="89" t="s">
        <v>224</v>
      </c>
      <c r="Q1936" s="89" t="s">
        <v>1673</v>
      </c>
      <c r="R1936" s="93" t="s">
        <v>1673</v>
      </c>
      <c r="S1936" s="89" t="s">
        <v>6973</v>
      </c>
      <c r="T1936" s="96" t="s">
        <v>9270</v>
      </c>
      <c r="U1936" s="94" t="s">
        <v>6978</v>
      </c>
      <c r="V1936" s="88"/>
      <c r="W1936" s="88"/>
      <c r="X1936" s="89" t="s">
        <v>1673</v>
      </c>
    </row>
    <row r="1937" spans="1:24">
      <c r="A1937" s="88" t="s">
        <v>136</v>
      </c>
      <c r="B1937" s="88" t="s">
        <v>135</v>
      </c>
      <c r="C1937" s="89">
        <v>2269</v>
      </c>
      <c r="D1937" s="90" t="s">
        <v>795</v>
      </c>
      <c r="E1937" s="89" t="s">
        <v>794</v>
      </c>
      <c r="F1937" s="89" t="s">
        <v>1676</v>
      </c>
      <c r="G1937" s="89">
        <v>500</v>
      </c>
      <c r="H1937" s="89" t="s">
        <v>224</v>
      </c>
      <c r="I1937" s="88"/>
      <c r="J1937" s="91">
        <v>37346</v>
      </c>
      <c r="K1937" s="89"/>
      <c r="L1937" s="92">
        <f>DATE(YEAR(J1937)-26,MONTH(J1937),DAY(J1938))</f>
        <v>27850</v>
      </c>
      <c r="M1937" s="89" t="s">
        <v>1501</v>
      </c>
      <c r="N1937" s="88" t="s">
        <v>1674</v>
      </c>
      <c r="O1937" s="88"/>
      <c r="P1937" s="89" t="s">
        <v>224</v>
      </c>
      <c r="Q1937" s="89" t="s">
        <v>4980</v>
      </c>
      <c r="R1937" s="93" t="s">
        <v>2954</v>
      </c>
      <c r="S1937" s="89" t="s">
        <v>6975</v>
      </c>
      <c r="T1937" s="96" t="s">
        <v>9270</v>
      </c>
      <c r="U1937" s="94" t="s">
        <v>6978</v>
      </c>
      <c r="V1937" s="88"/>
      <c r="W1937" s="88"/>
      <c r="X1937" s="89" t="s">
        <v>1673</v>
      </c>
    </row>
    <row r="1938" spans="1:24">
      <c r="A1938" s="88" t="s">
        <v>136</v>
      </c>
      <c r="B1938" s="88" t="s">
        <v>135</v>
      </c>
      <c r="C1938" s="89">
        <v>2270</v>
      </c>
      <c r="D1938" s="90" t="s">
        <v>571</v>
      </c>
      <c r="E1938" s="89" t="s">
        <v>288</v>
      </c>
      <c r="F1938" s="89" t="s">
        <v>1675</v>
      </c>
      <c r="G1938" s="89">
        <v>2500</v>
      </c>
      <c r="H1938" s="89" t="s">
        <v>224</v>
      </c>
      <c r="I1938" s="88"/>
      <c r="J1938" s="91">
        <v>37346</v>
      </c>
      <c r="K1938" s="89"/>
      <c r="L1938" s="92">
        <f>DATE(YEAR(J1938)-26,MONTH(J1938),DAY(J1939))</f>
        <v>27850</v>
      </c>
      <c r="M1938" s="89" t="s">
        <v>270</v>
      </c>
      <c r="N1938" s="88" t="s">
        <v>1674</v>
      </c>
      <c r="O1938" s="88"/>
      <c r="P1938" s="89" t="s">
        <v>224</v>
      </c>
      <c r="Q1938" s="89" t="s">
        <v>4981</v>
      </c>
      <c r="R1938" s="93" t="s">
        <v>2955</v>
      </c>
      <c r="S1938" s="89" t="s">
        <v>6973</v>
      </c>
      <c r="T1938" s="96" t="s">
        <v>9270</v>
      </c>
      <c r="U1938" s="94" t="s">
        <v>6978</v>
      </c>
      <c r="V1938" s="88"/>
      <c r="W1938" s="88"/>
      <c r="X1938" s="89" t="s">
        <v>6618</v>
      </c>
    </row>
    <row r="1939" spans="1:24">
      <c r="A1939" s="88" t="s">
        <v>136</v>
      </c>
      <c r="B1939" s="88" t="s">
        <v>135</v>
      </c>
      <c r="C1939" s="89">
        <v>2271</v>
      </c>
      <c r="D1939" s="90" t="s">
        <v>186</v>
      </c>
      <c r="E1939" s="89" t="s">
        <v>223</v>
      </c>
      <c r="F1939" s="89" t="s">
        <v>1675</v>
      </c>
      <c r="G1939" s="89">
        <v>500</v>
      </c>
      <c r="H1939" s="89" t="s">
        <v>224</v>
      </c>
      <c r="I1939" s="88"/>
      <c r="J1939" s="91">
        <v>37346</v>
      </c>
      <c r="K1939" s="89"/>
      <c r="L1939" s="92">
        <f>DATE(YEAR(J1939)-26,MONTH(J1939),DAY(J1940))</f>
        <v>27850</v>
      </c>
      <c r="M1939" s="89" t="s">
        <v>799</v>
      </c>
      <c r="N1939" s="88" t="s">
        <v>1674</v>
      </c>
      <c r="O1939" s="88"/>
      <c r="P1939" s="89" t="s">
        <v>224</v>
      </c>
      <c r="Q1939" s="89" t="s">
        <v>1673</v>
      </c>
      <c r="R1939" s="93" t="s">
        <v>1673</v>
      </c>
      <c r="S1939" s="89" t="s">
        <v>6973</v>
      </c>
      <c r="T1939" s="96" t="s">
        <v>9270</v>
      </c>
      <c r="U1939" s="94" t="s">
        <v>6978</v>
      </c>
      <c r="V1939" s="88"/>
      <c r="W1939" s="88"/>
      <c r="X1939" s="89" t="s">
        <v>1673</v>
      </c>
    </row>
    <row r="1940" spans="1:24">
      <c r="A1940" s="88" t="s">
        <v>136</v>
      </c>
      <c r="B1940" s="88" t="s">
        <v>135</v>
      </c>
      <c r="C1940" s="89">
        <v>2272</v>
      </c>
      <c r="D1940" s="90" t="s">
        <v>186</v>
      </c>
      <c r="E1940" s="89" t="s">
        <v>324</v>
      </c>
      <c r="F1940" s="89" t="s">
        <v>1675</v>
      </c>
      <c r="G1940" s="89">
        <v>2000</v>
      </c>
      <c r="H1940" s="89" t="s">
        <v>224</v>
      </c>
      <c r="I1940" s="88"/>
      <c r="J1940" s="91">
        <v>37346</v>
      </c>
      <c r="K1940" s="89"/>
      <c r="L1940" s="92">
        <f>DATE(YEAR(J1940)-26,MONTH(J1940),DAY(J1941))</f>
        <v>27850</v>
      </c>
      <c r="M1940" s="89" t="s">
        <v>398</v>
      </c>
      <c r="N1940" s="88" t="s">
        <v>1674</v>
      </c>
      <c r="O1940" s="88"/>
      <c r="P1940" s="89" t="s">
        <v>224</v>
      </c>
      <c r="Q1940" s="89" t="s">
        <v>4982</v>
      </c>
      <c r="R1940" s="93" t="s">
        <v>2956</v>
      </c>
      <c r="S1940" s="89" t="s">
        <v>6973</v>
      </c>
      <c r="T1940" s="96" t="s">
        <v>9270</v>
      </c>
      <c r="U1940" s="94" t="s">
        <v>6978</v>
      </c>
      <c r="V1940" s="88"/>
      <c r="W1940" s="88"/>
      <c r="X1940" s="89" t="s">
        <v>1673</v>
      </c>
    </row>
    <row r="1941" spans="1:24">
      <c r="A1941" s="88" t="s">
        <v>136</v>
      </c>
      <c r="B1941" s="88" t="s">
        <v>135</v>
      </c>
      <c r="C1941" s="89">
        <v>2273</v>
      </c>
      <c r="D1941" s="90" t="s">
        <v>482</v>
      </c>
      <c r="E1941" s="89" t="s">
        <v>687</v>
      </c>
      <c r="F1941" s="89" t="s">
        <v>1676</v>
      </c>
      <c r="G1941" s="89">
        <v>500</v>
      </c>
      <c r="H1941" s="89" t="s">
        <v>1661</v>
      </c>
      <c r="I1941" s="88"/>
      <c r="J1941" s="91">
        <v>37346</v>
      </c>
      <c r="K1941" s="89"/>
      <c r="L1941" s="92">
        <f>DATE(YEAR(J1941)-26,MONTH(J1941),DAY(J1942))</f>
        <v>27850</v>
      </c>
      <c r="M1941" s="89" t="s">
        <v>799</v>
      </c>
      <c r="N1941" s="88" t="s">
        <v>1674</v>
      </c>
      <c r="O1941" s="88"/>
      <c r="P1941" s="89" t="s">
        <v>1661</v>
      </c>
      <c r="Q1941" s="89" t="s">
        <v>1673</v>
      </c>
      <c r="R1941" s="93" t="s">
        <v>1673</v>
      </c>
      <c r="S1941" s="89" t="s">
        <v>6973</v>
      </c>
      <c r="T1941" s="96" t="s">
        <v>9270</v>
      </c>
      <c r="U1941" s="94" t="s">
        <v>6978</v>
      </c>
      <c r="V1941" s="88"/>
      <c r="W1941" s="88"/>
      <c r="X1941" s="89" t="s">
        <v>1673</v>
      </c>
    </row>
    <row r="1942" spans="1:24">
      <c r="A1942" s="88" t="s">
        <v>136</v>
      </c>
      <c r="B1942" s="88" t="s">
        <v>135</v>
      </c>
      <c r="C1942" s="89">
        <v>2274</v>
      </c>
      <c r="D1942" s="90" t="s">
        <v>186</v>
      </c>
      <c r="E1942" s="89" t="s">
        <v>180</v>
      </c>
      <c r="F1942" s="89" t="s">
        <v>1675</v>
      </c>
      <c r="G1942" s="89">
        <v>500</v>
      </c>
      <c r="H1942" s="89" t="s">
        <v>224</v>
      </c>
      <c r="I1942" s="88"/>
      <c r="J1942" s="91">
        <v>37346</v>
      </c>
      <c r="K1942" s="89"/>
      <c r="L1942" s="92">
        <f>DATE(YEAR(J1942)-26,MONTH(J1942),DAY(J1943))</f>
        <v>27850</v>
      </c>
      <c r="M1942" s="89" t="s">
        <v>245</v>
      </c>
      <c r="N1942" s="88" t="s">
        <v>1674</v>
      </c>
      <c r="O1942" s="88"/>
      <c r="P1942" s="89" t="s">
        <v>224</v>
      </c>
      <c r="Q1942" s="89" t="s">
        <v>4947</v>
      </c>
      <c r="R1942" s="93" t="s">
        <v>2957</v>
      </c>
      <c r="S1942" s="89" t="s">
        <v>6973</v>
      </c>
      <c r="T1942" s="96" t="s">
        <v>9270</v>
      </c>
      <c r="U1942" s="94" t="s">
        <v>6978</v>
      </c>
      <c r="V1942" s="88"/>
      <c r="W1942" s="88"/>
      <c r="X1942" s="89" t="s">
        <v>1673</v>
      </c>
    </row>
    <row r="1943" spans="1:24">
      <c r="A1943" s="88" t="s">
        <v>136</v>
      </c>
      <c r="B1943" s="88" t="s">
        <v>135</v>
      </c>
      <c r="C1943" s="89">
        <v>2275</v>
      </c>
      <c r="D1943" s="90" t="s">
        <v>186</v>
      </c>
      <c r="E1943" s="89" t="s">
        <v>150</v>
      </c>
      <c r="F1943" s="89" t="s">
        <v>1676</v>
      </c>
      <c r="G1943" s="89">
        <v>500</v>
      </c>
      <c r="H1943" s="89" t="s">
        <v>224</v>
      </c>
      <c r="I1943" s="88"/>
      <c r="J1943" s="91">
        <v>37346</v>
      </c>
      <c r="K1943" s="89"/>
      <c r="L1943" s="92">
        <f>DATE(YEAR(J1943)-26,MONTH(J1943),DAY(J1944))</f>
        <v>27850</v>
      </c>
      <c r="M1943" s="89" t="s">
        <v>245</v>
      </c>
      <c r="N1943" s="88" t="s">
        <v>1674</v>
      </c>
      <c r="O1943" s="88"/>
      <c r="P1943" s="89" t="s">
        <v>224</v>
      </c>
      <c r="Q1943" s="89" t="s">
        <v>1673</v>
      </c>
      <c r="R1943" s="93" t="s">
        <v>2958</v>
      </c>
      <c r="S1943" s="89" t="s">
        <v>6973</v>
      </c>
      <c r="T1943" s="96" t="s">
        <v>9270</v>
      </c>
      <c r="U1943" s="94" t="s">
        <v>6978</v>
      </c>
      <c r="V1943" s="88"/>
      <c r="W1943" s="88"/>
      <c r="X1943" s="89" t="s">
        <v>1673</v>
      </c>
    </row>
    <row r="1944" spans="1:24">
      <c r="A1944" s="88" t="s">
        <v>136</v>
      </c>
      <c r="B1944" s="88" t="s">
        <v>135</v>
      </c>
      <c r="C1944" s="89">
        <v>2276</v>
      </c>
      <c r="D1944" s="90" t="s">
        <v>186</v>
      </c>
      <c r="E1944" s="89" t="s">
        <v>151</v>
      </c>
      <c r="F1944" s="89" t="s">
        <v>1675</v>
      </c>
      <c r="G1944" s="89">
        <v>500</v>
      </c>
      <c r="H1944" s="89" t="s">
        <v>224</v>
      </c>
      <c r="I1944" s="88"/>
      <c r="J1944" s="91">
        <v>37346</v>
      </c>
      <c r="K1944" s="89"/>
      <c r="L1944" s="92">
        <f>DATE(YEAR(J1944)-26,MONTH(J1944),DAY(J1945))</f>
        <v>27850</v>
      </c>
      <c r="M1944" s="89" t="s">
        <v>197</v>
      </c>
      <c r="N1944" s="88" t="s">
        <v>1674</v>
      </c>
      <c r="O1944" s="88"/>
      <c r="P1944" s="89" t="s">
        <v>224</v>
      </c>
      <c r="Q1944" s="89" t="s">
        <v>1673</v>
      </c>
      <c r="R1944" s="93" t="s">
        <v>1673</v>
      </c>
      <c r="S1944" s="89" t="s">
        <v>6973</v>
      </c>
      <c r="T1944" s="96" t="s">
        <v>9270</v>
      </c>
      <c r="U1944" s="94" t="s">
        <v>6978</v>
      </c>
      <c r="V1944" s="88"/>
      <c r="W1944" s="88"/>
      <c r="X1944" s="89" t="s">
        <v>1673</v>
      </c>
    </row>
    <row r="1945" spans="1:24">
      <c r="A1945" s="88" t="s">
        <v>136</v>
      </c>
      <c r="B1945" s="88" t="s">
        <v>135</v>
      </c>
      <c r="C1945" s="89">
        <v>2277</v>
      </c>
      <c r="D1945" s="90" t="s">
        <v>412</v>
      </c>
      <c r="E1945" s="89" t="s">
        <v>163</v>
      </c>
      <c r="F1945" s="89" t="s">
        <v>1675</v>
      </c>
      <c r="G1945" s="89">
        <v>3500</v>
      </c>
      <c r="H1945" s="89" t="s">
        <v>224</v>
      </c>
      <c r="I1945" s="88"/>
      <c r="J1945" s="91">
        <v>37346</v>
      </c>
      <c r="K1945" s="89"/>
      <c r="L1945" s="92">
        <f>DATE(YEAR(J1945)-26,MONTH(J1945),DAY(J1946))</f>
        <v>27850</v>
      </c>
      <c r="M1945" s="89" t="s">
        <v>646</v>
      </c>
      <c r="N1945" s="88" t="s">
        <v>1674</v>
      </c>
      <c r="O1945" s="88"/>
      <c r="P1945" s="89" t="s">
        <v>224</v>
      </c>
      <c r="Q1945" s="89" t="s">
        <v>4983</v>
      </c>
      <c r="R1945" s="93" t="s">
        <v>2959</v>
      </c>
      <c r="S1945" s="89" t="s">
        <v>6973</v>
      </c>
      <c r="T1945" s="96" t="s">
        <v>9270</v>
      </c>
      <c r="U1945" s="94" t="s">
        <v>6978</v>
      </c>
      <c r="V1945" s="88"/>
      <c r="W1945" s="88"/>
      <c r="X1945" s="89" t="s">
        <v>6619</v>
      </c>
    </row>
    <row r="1946" spans="1:24">
      <c r="A1946" s="88" t="s">
        <v>136</v>
      </c>
      <c r="B1946" s="88" t="s">
        <v>135</v>
      </c>
      <c r="C1946" s="89">
        <v>2278</v>
      </c>
      <c r="D1946" s="90" t="s">
        <v>412</v>
      </c>
      <c r="E1946" s="89" t="s">
        <v>199</v>
      </c>
      <c r="F1946" s="89" t="s">
        <v>1675</v>
      </c>
      <c r="G1946" s="89">
        <v>2150</v>
      </c>
      <c r="H1946" s="89" t="s">
        <v>224</v>
      </c>
      <c r="I1946" s="88"/>
      <c r="J1946" s="91">
        <v>37346</v>
      </c>
      <c r="K1946" s="89"/>
      <c r="L1946" s="92">
        <f>DATE(YEAR(J1946)-26,MONTH(J1946),DAY(J1947))</f>
        <v>27850</v>
      </c>
      <c r="M1946" s="89" t="s">
        <v>646</v>
      </c>
      <c r="N1946" s="88" t="s">
        <v>1674</v>
      </c>
      <c r="O1946" s="88"/>
      <c r="P1946" s="89" t="s">
        <v>224</v>
      </c>
      <c r="Q1946" s="89" t="s">
        <v>4984</v>
      </c>
      <c r="R1946" s="93" t="s">
        <v>2960</v>
      </c>
      <c r="S1946" s="89" t="s">
        <v>6973</v>
      </c>
      <c r="T1946" s="96" t="s">
        <v>9270</v>
      </c>
      <c r="U1946" s="94" t="s">
        <v>6978</v>
      </c>
      <c r="V1946" s="88"/>
      <c r="W1946" s="88"/>
      <c r="X1946" s="89" t="s">
        <v>6620</v>
      </c>
    </row>
    <row r="1947" spans="1:24">
      <c r="A1947" s="88" t="s">
        <v>136</v>
      </c>
      <c r="B1947" s="88" t="s">
        <v>135</v>
      </c>
      <c r="C1947" s="89">
        <v>2279</v>
      </c>
      <c r="D1947" s="90" t="s">
        <v>322</v>
      </c>
      <c r="E1947" s="89" t="s">
        <v>145</v>
      </c>
      <c r="F1947" s="89" t="s">
        <v>1675</v>
      </c>
      <c r="G1947" s="89">
        <v>3500</v>
      </c>
      <c r="H1947" s="89" t="s">
        <v>224</v>
      </c>
      <c r="I1947" s="88"/>
      <c r="J1947" s="91">
        <v>37346</v>
      </c>
      <c r="K1947" s="89"/>
      <c r="L1947" s="92">
        <f>DATE(YEAR(J1947)-26,MONTH(J1947),DAY(J1948))</f>
        <v>27850</v>
      </c>
      <c r="M1947" s="89" t="s">
        <v>151</v>
      </c>
      <c r="N1947" s="88" t="s">
        <v>1674</v>
      </c>
      <c r="O1947" s="88"/>
      <c r="P1947" s="89" t="s">
        <v>224</v>
      </c>
      <c r="Q1947" s="89" t="s">
        <v>4985</v>
      </c>
      <c r="R1947" s="93" t="s">
        <v>2961</v>
      </c>
      <c r="S1947" s="89" t="s">
        <v>6973</v>
      </c>
      <c r="T1947" s="96" t="s">
        <v>9270</v>
      </c>
      <c r="U1947" s="94" t="s">
        <v>6978</v>
      </c>
      <c r="V1947" s="88"/>
      <c r="W1947" s="88"/>
      <c r="X1947" s="89" t="s">
        <v>6621</v>
      </c>
    </row>
    <row r="1948" spans="1:24">
      <c r="A1948" s="88" t="s">
        <v>136</v>
      </c>
      <c r="B1948" s="88" t="s">
        <v>135</v>
      </c>
      <c r="C1948" s="89">
        <v>2280</v>
      </c>
      <c r="D1948" s="90" t="s">
        <v>186</v>
      </c>
      <c r="E1948" s="89" t="s">
        <v>149</v>
      </c>
      <c r="F1948" s="89" t="s">
        <v>1675</v>
      </c>
      <c r="G1948" s="89">
        <v>500</v>
      </c>
      <c r="H1948" s="89" t="s">
        <v>1661</v>
      </c>
      <c r="I1948" s="88"/>
      <c r="J1948" s="91">
        <v>37346</v>
      </c>
      <c r="K1948" s="89"/>
      <c r="L1948" s="92">
        <f>DATE(YEAR(J1948)-26,MONTH(J1948),DAY(J1949))</f>
        <v>27850</v>
      </c>
      <c r="M1948" s="89" t="s">
        <v>185</v>
      </c>
      <c r="N1948" s="88" t="s">
        <v>1674</v>
      </c>
      <c r="O1948" s="88"/>
      <c r="P1948" s="89" t="s">
        <v>1661</v>
      </c>
      <c r="Q1948" s="89" t="s">
        <v>1673</v>
      </c>
      <c r="R1948" s="93" t="s">
        <v>1673</v>
      </c>
      <c r="S1948" s="89" t="s">
        <v>6973</v>
      </c>
      <c r="T1948" s="96" t="s">
        <v>9270</v>
      </c>
      <c r="U1948" s="94" t="s">
        <v>6978</v>
      </c>
      <c r="V1948" s="88"/>
      <c r="W1948" s="88"/>
      <c r="X1948" s="89" t="s">
        <v>1673</v>
      </c>
    </row>
    <row r="1949" spans="1:24">
      <c r="A1949" s="88" t="s">
        <v>136</v>
      </c>
      <c r="B1949" s="88" t="s">
        <v>135</v>
      </c>
      <c r="C1949" s="89">
        <v>2282</v>
      </c>
      <c r="D1949" s="90" t="s">
        <v>793</v>
      </c>
      <c r="E1949" s="89" t="s">
        <v>656</v>
      </c>
      <c r="F1949" s="89" t="s">
        <v>1676</v>
      </c>
      <c r="G1949" s="89">
        <v>500</v>
      </c>
      <c r="H1949" s="89" t="s">
        <v>224</v>
      </c>
      <c r="I1949" s="88"/>
      <c r="J1949" s="91">
        <v>37346</v>
      </c>
      <c r="K1949" s="89"/>
      <c r="L1949" s="92">
        <f>DATE(YEAR(J1949)-26,MONTH(J1949),DAY(J1950))</f>
        <v>27850</v>
      </c>
      <c r="M1949" s="89" t="s">
        <v>799</v>
      </c>
      <c r="N1949" s="88" t="s">
        <v>1674</v>
      </c>
      <c r="O1949" s="88"/>
      <c r="P1949" s="89" t="s">
        <v>224</v>
      </c>
      <c r="Q1949" s="89" t="s">
        <v>1673</v>
      </c>
      <c r="R1949" s="93" t="s">
        <v>1673</v>
      </c>
      <c r="S1949" s="89" t="s">
        <v>6973</v>
      </c>
      <c r="T1949" s="96" t="s">
        <v>9270</v>
      </c>
      <c r="U1949" s="94" t="s">
        <v>6978</v>
      </c>
      <c r="V1949" s="88"/>
      <c r="W1949" s="88"/>
      <c r="X1949" s="89" t="s">
        <v>1673</v>
      </c>
    </row>
    <row r="1950" spans="1:24">
      <c r="A1950" s="88" t="s">
        <v>136</v>
      </c>
      <c r="B1950" s="88" t="s">
        <v>135</v>
      </c>
      <c r="C1950" s="89">
        <v>2283</v>
      </c>
      <c r="D1950" s="90" t="s">
        <v>792</v>
      </c>
      <c r="E1950" s="89" t="s">
        <v>336</v>
      </c>
      <c r="F1950" s="89" t="s">
        <v>1675</v>
      </c>
      <c r="G1950" s="89">
        <v>8000</v>
      </c>
      <c r="H1950" s="89" t="s">
        <v>1660</v>
      </c>
      <c r="I1950" s="88"/>
      <c r="J1950" s="91">
        <v>37346</v>
      </c>
      <c r="K1950" s="89"/>
      <c r="L1950" s="92">
        <f>DATE(YEAR(J1950)-26,MONTH(J1950),DAY(J1951))</f>
        <v>27850</v>
      </c>
      <c r="M1950" s="89" t="s">
        <v>245</v>
      </c>
      <c r="N1950" s="88" t="s">
        <v>1674</v>
      </c>
      <c r="O1950" s="88"/>
      <c r="P1950" s="89" t="s">
        <v>1660</v>
      </c>
      <c r="Q1950" s="89" t="s">
        <v>4986</v>
      </c>
      <c r="R1950" s="93" t="s">
        <v>2962</v>
      </c>
      <c r="S1950" s="89" t="s">
        <v>6973</v>
      </c>
      <c r="T1950" s="96" t="s">
        <v>9270</v>
      </c>
      <c r="U1950" s="94" t="s">
        <v>6978</v>
      </c>
      <c r="V1950" s="88"/>
      <c r="W1950" s="88"/>
      <c r="X1950" s="89" t="s">
        <v>6622</v>
      </c>
    </row>
    <row r="1951" spans="1:24">
      <c r="A1951" s="88" t="s">
        <v>136</v>
      </c>
      <c r="B1951" s="88" t="s">
        <v>135</v>
      </c>
      <c r="C1951" s="89">
        <v>2284</v>
      </c>
      <c r="D1951" s="90" t="s">
        <v>186</v>
      </c>
      <c r="E1951" s="89" t="s">
        <v>285</v>
      </c>
      <c r="F1951" s="89" t="s">
        <v>1676</v>
      </c>
      <c r="G1951" s="89">
        <v>500</v>
      </c>
      <c r="H1951" s="89" t="s">
        <v>224</v>
      </c>
      <c r="I1951" s="88"/>
      <c r="J1951" s="91">
        <v>37346</v>
      </c>
      <c r="K1951" s="89"/>
      <c r="L1951" s="92">
        <f>DATE(YEAR(J1951)-26,MONTH(J1951),DAY(J1952))</f>
        <v>27850</v>
      </c>
      <c r="M1951" s="89" t="s">
        <v>909</v>
      </c>
      <c r="N1951" s="88" t="s">
        <v>1674</v>
      </c>
      <c r="O1951" s="88"/>
      <c r="P1951" s="89" t="s">
        <v>224</v>
      </c>
      <c r="Q1951" s="89" t="s">
        <v>1673</v>
      </c>
      <c r="R1951" s="93" t="s">
        <v>1673</v>
      </c>
      <c r="S1951" s="89" t="s">
        <v>6973</v>
      </c>
      <c r="T1951" s="96" t="s">
        <v>9270</v>
      </c>
      <c r="U1951" s="94" t="s">
        <v>6978</v>
      </c>
      <c r="V1951" s="88"/>
      <c r="W1951" s="88"/>
      <c r="X1951" s="89" t="s">
        <v>1673</v>
      </c>
    </row>
    <row r="1952" spans="1:24">
      <c r="A1952" s="88" t="s">
        <v>136</v>
      </c>
      <c r="B1952" s="88" t="s">
        <v>135</v>
      </c>
      <c r="C1952" s="89">
        <v>2285</v>
      </c>
      <c r="D1952" s="90" t="s">
        <v>412</v>
      </c>
      <c r="E1952" s="89" t="s">
        <v>233</v>
      </c>
      <c r="F1952" s="89" t="s">
        <v>1676</v>
      </c>
      <c r="G1952" s="89">
        <v>2500</v>
      </c>
      <c r="H1952" s="89" t="s">
        <v>224</v>
      </c>
      <c r="I1952" s="88"/>
      <c r="J1952" s="91">
        <v>37346</v>
      </c>
      <c r="K1952" s="89"/>
      <c r="L1952" s="92">
        <f>DATE(YEAR(J1952)-26,MONTH(J1952),DAY(J1953))</f>
        <v>27850</v>
      </c>
      <c r="M1952" s="89" t="s">
        <v>584</v>
      </c>
      <c r="N1952" s="88" t="s">
        <v>1674</v>
      </c>
      <c r="O1952" s="88"/>
      <c r="P1952" s="89" t="s">
        <v>224</v>
      </c>
      <c r="Q1952" s="89" t="s">
        <v>4987</v>
      </c>
      <c r="R1952" s="93" t="s">
        <v>2963</v>
      </c>
      <c r="S1952" s="89" t="s">
        <v>6973</v>
      </c>
      <c r="T1952" s="96" t="s">
        <v>9270</v>
      </c>
      <c r="U1952" s="94" t="s">
        <v>6978</v>
      </c>
      <c r="V1952" s="88"/>
      <c r="W1952" s="88"/>
      <c r="X1952" s="89" t="s">
        <v>6623</v>
      </c>
    </row>
    <row r="1953" spans="1:24">
      <c r="A1953" s="88" t="s">
        <v>136</v>
      </c>
      <c r="B1953" s="88" t="s">
        <v>135</v>
      </c>
      <c r="C1953" s="89">
        <v>2286</v>
      </c>
      <c r="D1953" s="90" t="s">
        <v>173</v>
      </c>
      <c r="E1953" s="89" t="s">
        <v>173</v>
      </c>
      <c r="F1953" s="89" t="s">
        <v>1676</v>
      </c>
      <c r="G1953" s="89">
        <v>100</v>
      </c>
      <c r="H1953" s="89" t="s">
        <v>224</v>
      </c>
      <c r="I1953" s="88"/>
      <c r="J1953" s="91">
        <v>37346</v>
      </c>
      <c r="K1953" s="89"/>
      <c r="L1953" s="92">
        <f>DATE(YEAR(J1953)-26,MONTH(J1953),DAY(J1954))</f>
        <v>27850</v>
      </c>
      <c r="M1953" s="89" t="s">
        <v>1500</v>
      </c>
      <c r="N1953" s="88" t="s">
        <v>1674</v>
      </c>
      <c r="O1953" s="88"/>
      <c r="P1953" s="89" t="s">
        <v>224</v>
      </c>
      <c r="Q1953" s="89" t="s">
        <v>1673</v>
      </c>
      <c r="R1953" s="93" t="s">
        <v>1673</v>
      </c>
      <c r="S1953" s="89" t="s">
        <v>6974</v>
      </c>
      <c r="T1953" s="96" t="s">
        <v>9270</v>
      </c>
      <c r="U1953" s="94" t="s">
        <v>6978</v>
      </c>
      <c r="V1953" s="88"/>
      <c r="W1953" s="88"/>
      <c r="X1953" s="89" t="s">
        <v>1673</v>
      </c>
    </row>
    <row r="1954" spans="1:24">
      <c r="A1954" s="88" t="s">
        <v>136</v>
      </c>
      <c r="B1954" s="88" t="s">
        <v>135</v>
      </c>
      <c r="C1954" s="89">
        <v>2287</v>
      </c>
      <c r="D1954" s="90" t="s">
        <v>633</v>
      </c>
      <c r="E1954" s="89" t="s">
        <v>169</v>
      </c>
      <c r="F1954" s="89" t="s">
        <v>1675</v>
      </c>
      <c r="G1954" s="89">
        <v>100</v>
      </c>
      <c r="H1954" s="89" t="s">
        <v>224</v>
      </c>
      <c r="I1954" s="88"/>
      <c r="J1954" s="91">
        <v>37346</v>
      </c>
      <c r="K1954" s="89"/>
      <c r="L1954" s="92">
        <f>DATE(YEAR(J1954)-26,MONTH(J1954),DAY(J1955))</f>
        <v>27850</v>
      </c>
      <c r="M1954" s="89" t="s">
        <v>471</v>
      </c>
      <c r="N1954" s="88" t="s">
        <v>1674</v>
      </c>
      <c r="O1954" s="88"/>
      <c r="P1954" s="89" t="s">
        <v>224</v>
      </c>
      <c r="Q1954" s="89" t="s">
        <v>4988</v>
      </c>
      <c r="R1954" s="93" t="s">
        <v>1673</v>
      </c>
      <c r="S1954" s="89" t="s">
        <v>6973</v>
      </c>
      <c r="T1954" s="96" t="s">
        <v>9270</v>
      </c>
      <c r="U1954" s="94" t="s">
        <v>6978</v>
      </c>
      <c r="V1954" s="88"/>
      <c r="W1954" s="88"/>
      <c r="X1954" s="89" t="s">
        <v>1673</v>
      </c>
    </row>
    <row r="1955" spans="1:24">
      <c r="A1955" s="88" t="s">
        <v>136</v>
      </c>
      <c r="B1955" s="88" t="s">
        <v>135</v>
      </c>
      <c r="C1955" s="89">
        <v>2288</v>
      </c>
      <c r="D1955" s="90" t="s">
        <v>633</v>
      </c>
      <c r="E1955" s="89" t="s">
        <v>173</v>
      </c>
      <c r="F1955" s="89" t="s">
        <v>1676</v>
      </c>
      <c r="G1955" s="89">
        <v>300</v>
      </c>
      <c r="H1955" s="89" t="s">
        <v>224</v>
      </c>
      <c r="I1955" s="88"/>
      <c r="J1955" s="91">
        <v>37346</v>
      </c>
      <c r="K1955" s="89"/>
      <c r="L1955" s="92">
        <f>DATE(YEAR(J1955)-26,MONTH(J1955),DAY(J1956))</f>
        <v>27850</v>
      </c>
      <c r="M1955" s="89" t="s">
        <v>470</v>
      </c>
      <c r="N1955" s="88" t="s">
        <v>1674</v>
      </c>
      <c r="O1955" s="88"/>
      <c r="P1955" s="89" t="s">
        <v>224</v>
      </c>
      <c r="Q1955" s="89" t="s">
        <v>1673</v>
      </c>
      <c r="R1955" s="93" t="s">
        <v>1673</v>
      </c>
      <c r="S1955" s="89" t="s">
        <v>6974</v>
      </c>
      <c r="T1955" s="96" t="s">
        <v>9270</v>
      </c>
      <c r="U1955" s="94" t="s">
        <v>6978</v>
      </c>
      <c r="V1955" s="88"/>
      <c r="W1955" s="88"/>
      <c r="X1955" s="89" t="s">
        <v>1673</v>
      </c>
    </row>
    <row r="1956" spans="1:24">
      <c r="A1956" s="88" t="s">
        <v>136</v>
      </c>
      <c r="B1956" s="88" t="s">
        <v>135</v>
      </c>
      <c r="C1956" s="89">
        <v>2289</v>
      </c>
      <c r="D1956" s="90" t="s">
        <v>633</v>
      </c>
      <c r="E1956" s="89" t="s">
        <v>324</v>
      </c>
      <c r="F1956" s="89" t="s">
        <v>1675</v>
      </c>
      <c r="G1956" s="89">
        <v>500</v>
      </c>
      <c r="H1956" s="89" t="s">
        <v>224</v>
      </c>
      <c r="I1956" s="88"/>
      <c r="J1956" s="91">
        <v>37346</v>
      </c>
      <c r="K1956" s="89"/>
      <c r="L1956" s="92">
        <f>DATE(YEAR(J1956)-26,MONTH(J1956),DAY(J1957))</f>
        <v>27850</v>
      </c>
      <c r="M1956" s="89" t="s">
        <v>151</v>
      </c>
      <c r="N1956" s="88" t="s">
        <v>1674</v>
      </c>
      <c r="O1956" s="88"/>
      <c r="P1956" s="89" t="s">
        <v>224</v>
      </c>
      <c r="Q1956" s="89" t="s">
        <v>4989</v>
      </c>
      <c r="R1956" s="93" t="s">
        <v>2964</v>
      </c>
      <c r="S1956" s="89" t="s">
        <v>6974</v>
      </c>
      <c r="T1956" s="96" t="s">
        <v>9270</v>
      </c>
      <c r="U1956" s="94" t="s">
        <v>6978</v>
      </c>
      <c r="V1956" s="88"/>
      <c r="W1956" s="88"/>
      <c r="X1956" s="89" t="s">
        <v>1673</v>
      </c>
    </row>
    <row r="1957" spans="1:24">
      <c r="A1957" s="88" t="s">
        <v>136</v>
      </c>
      <c r="B1957" s="88" t="s">
        <v>135</v>
      </c>
      <c r="C1957" s="89">
        <v>2290</v>
      </c>
      <c r="D1957" s="90" t="s">
        <v>633</v>
      </c>
      <c r="E1957" s="89" t="s">
        <v>206</v>
      </c>
      <c r="F1957" s="89" t="s">
        <v>1676</v>
      </c>
      <c r="G1957" s="89">
        <v>500</v>
      </c>
      <c r="H1957" s="89" t="s">
        <v>224</v>
      </c>
      <c r="I1957" s="88"/>
      <c r="J1957" s="91">
        <v>37346</v>
      </c>
      <c r="K1957" s="89"/>
      <c r="L1957" s="92">
        <f>DATE(YEAR(J1957)-26,MONTH(J1957),DAY(J1958))</f>
        <v>27850</v>
      </c>
      <c r="M1957" s="89" t="s">
        <v>324</v>
      </c>
      <c r="N1957" s="88" t="s">
        <v>1674</v>
      </c>
      <c r="O1957" s="88"/>
      <c r="P1957" s="89" t="s">
        <v>224</v>
      </c>
      <c r="Q1957" s="89" t="s">
        <v>4989</v>
      </c>
      <c r="R1957" s="93" t="s">
        <v>2965</v>
      </c>
      <c r="S1957" s="89" t="s">
        <v>6974</v>
      </c>
      <c r="T1957" s="96" t="s">
        <v>9270</v>
      </c>
      <c r="U1957" s="94" t="s">
        <v>6978</v>
      </c>
      <c r="V1957" s="88"/>
      <c r="W1957" s="88"/>
      <c r="X1957" s="89" t="s">
        <v>1673</v>
      </c>
    </row>
    <row r="1958" spans="1:24">
      <c r="A1958" s="88" t="s">
        <v>136</v>
      </c>
      <c r="B1958" s="88" t="s">
        <v>135</v>
      </c>
      <c r="C1958" s="89">
        <v>2291</v>
      </c>
      <c r="D1958" s="90" t="s">
        <v>633</v>
      </c>
      <c r="E1958" s="89" t="s">
        <v>214</v>
      </c>
      <c r="F1958" s="89" t="s">
        <v>1675</v>
      </c>
      <c r="G1958" s="89">
        <v>600</v>
      </c>
      <c r="H1958" s="89" t="s">
        <v>224</v>
      </c>
      <c r="I1958" s="88"/>
      <c r="J1958" s="91">
        <v>37346</v>
      </c>
      <c r="K1958" s="89"/>
      <c r="L1958" s="92">
        <f>DATE(YEAR(J1958)-26,MONTH(J1958),DAY(J1959))</f>
        <v>27850</v>
      </c>
      <c r="M1958" s="89" t="s">
        <v>197</v>
      </c>
      <c r="N1958" s="88" t="s">
        <v>1674</v>
      </c>
      <c r="O1958" s="88"/>
      <c r="P1958" s="89" t="s">
        <v>224</v>
      </c>
      <c r="Q1958" s="89" t="s">
        <v>4990</v>
      </c>
      <c r="R1958" s="93" t="s">
        <v>2778</v>
      </c>
      <c r="S1958" s="89" t="s">
        <v>6974</v>
      </c>
      <c r="T1958" s="96" t="s">
        <v>9270</v>
      </c>
      <c r="U1958" s="94" t="s">
        <v>6978</v>
      </c>
      <c r="V1958" s="88"/>
      <c r="W1958" s="88"/>
      <c r="X1958" s="89" t="s">
        <v>1673</v>
      </c>
    </row>
    <row r="1959" spans="1:24">
      <c r="A1959" s="88" t="s">
        <v>136</v>
      </c>
      <c r="B1959" s="88" t="s">
        <v>135</v>
      </c>
      <c r="C1959" s="89">
        <v>2292</v>
      </c>
      <c r="D1959" s="90" t="s">
        <v>633</v>
      </c>
      <c r="E1959" s="89" t="s">
        <v>635</v>
      </c>
      <c r="F1959" s="89" t="s">
        <v>1676</v>
      </c>
      <c r="G1959" s="89">
        <v>100</v>
      </c>
      <c r="H1959" s="89" t="s">
        <v>224</v>
      </c>
      <c r="I1959" s="88"/>
      <c r="J1959" s="91">
        <v>37346</v>
      </c>
      <c r="K1959" s="89"/>
      <c r="L1959" s="92">
        <f>DATE(YEAR(J1959)-26,MONTH(J1959),DAY(J1960))</f>
        <v>27850</v>
      </c>
      <c r="M1959" s="89" t="s">
        <v>214</v>
      </c>
      <c r="N1959" s="88" t="s">
        <v>1674</v>
      </c>
      <c r="O1959" s="88"/>
      <c r="P1959" s="89" t="s">
        <v>224</v>
      </c>
      <c r="Q1959" s="89" t="s">
        <v>4991</v>
      </c>
      <c r="R1959" s="93" t="s">
        <v>1673</v>
      </c>
      <c r="S1959" s="89" t="s">
        <v>6974</v>
      </c>
      <c r="T1959" s="96" t="s">
        <v>9270</v>
      </c>
      <c r="U1959" s="94" t="s">
        <v>6978</v>
      </c>
      <c r="V1959" s="88"/>
      <c r="W1959" s="88"/>
      <c r="X1959" s="89" t="s">
        <v>1673</v>
      </c>
    </row>
    <row r="1960" spans="1:24">
      <c r="A1960" s="88" t="s">
        <v>136</v>
      </c>
      <c r="B1960" s="88" t="s">
        <v>135</v>
      </c>
      <c r="C1960" s="89">
        <v>2293</v>
      </c>
      <c r="D1960" s="90" t="s">
        <v>633</v>
      </c>
      <c r="E1960" s="89" t="s">
        <v>333</v>
      </c>
      <c r="F1960" s="89" t="s">
        <v>1676</v>
      </c>
      <c r="G1960" s="89">
        <v>1000</v>
      </c>
      <c r="H1960" s="89" t="s">
        <v>224</v>
      </c>
      <c r="I1960" s="88"/>
      <c r="J1960" s="91">
        <v>37346</v>
      </c>
      <c r="K1960" s="89"/>
      <c r="L1960" s="92">
        <f>DATE(YEAR(J1960)-26,MONTH(J1960),DAY(J1961))</f>
        <v>27850</v>
      </c>
      <c r="M1960" s="89" t="s">
        <v>774</v>
      </c>
      <c r="N1960" s="88" t="s">
        <v>1674</v>
      </c>
      <c r="O1960" s="88"/>
      <c r="P1960" s="89" t="s">
        <v>224</v>
      </c>
      <c r="Q1960" s="89" t="s">
        <v>4992</v>
      </c>
      <c r="R1960" s="93" t="s">
        <v>2966</v>
      </c>
      <c r="S1960" s="89" t="s">
        <v>6974</v>
      </c>
      <c r="T1960" s="96" t="s">
        <v>9270</v>
      </c>
      <c r="U1960" s="94" t="s">
        <v>6978</v>
      </c>
      <c r="V1960" s="88"/>
      <c r="W1960" s="88"/>
      <c r="X1960" s="89" t="s">
        <v>1673</v>
      </c>
    </row>
    <row r="1961" spans="1:24">
      <c r="A1961" s="88" t="s">
        <v>136</v>
      </c>
      <c r="B1961" s="88" t="s">
        <v>135</v>
      </c>
      <c r="C1961" s="89">
        <v>2294</v>
      </c>
      <c r="D1961" s="90" t="s">
        <v>633</v>
      </c>
      <c r="E1961" s="89" t="s">
        <v>333</v>
      </c>
      <c r="F1961" s="89" t="s">
        <v>1676</v>
      </c>
      <c r="G1961" s="89">
        <v>100</v>
      </c>
      <c r="H1961" s="89" t="s">
        <v>224</v>
      </c>
      <c r="I1961" s="88"/>
      <c r="J1961" s="91">
        <v>37346</v>
      </c>
      <c r="K1961" s="89"/>
      <c r="L1961" s="92">
        <f>DATE(YEAR(J1961)-26,MONTH(J1961),DAY(J1962))</f>
        <v>27850</v>
      </c>
      <c r="M1961" s="89" t="s">
        <v>171</v>
      </c>
      <c r="N1961" s="88" t="s">
        <v>1674</v>
      </c>
      <c r="O1961" s="88"/>
      <c r="P1961" s="89" t="s">
        <v>224</v>
      </c>
      <c r="Q1961" s="89" t="s">
        <v>4907</v>
      </c>
      <c r="R1961" s="93" t="s">
        <v>1673</v>
      </c>
      <c r="S1961" s="89" t="s">
        <v>6974</v>
      </c>
      <c r="T1961" s="96" t="s">
        <v>9270</v>
      </c>
      <c r="U1961" s="94" t="s">
        <v>6978</v>
      </c>
      <c r="V1961" s="88"/>
      <c r="W1961" s="88"/>
      <c r="X1961" s="89" t="s">
        <v>1673</v>
      </c>
    </row>
    <row r="1962" spans="1:24">
      <c r="A1962" s="88" t="s">
        <v>136</v>
      </c>
      <c r="B1962" s="88" t="s">
        <v>135</v>
      </c>
      <c r="C1962" s="89">
        <v>2295</v>
      </c>
      <c r="D1962" s="90" t="s">
        <v>633</v>
      </c>
      <c r="E1962" s="89" t="s">
        <v>791</v>
      </c>
      <c r="F1962" s="89" t="s">
        <v>1675</v>
      </c>
      <c r="G1962" s="89">
        <v>1000</v>
      </c>
      <c r="H1962" s="89" t="s">
        <v>224</v>
      </c>
      <c r="I1962" s="88"/>
      <c r="J1962" s="91">
        <v>37346</v>
      </c>
      <c r="K1962" s="89"/>
      <c r="L1962" s="92">
        <f>DATE(YEAR(J1962)-26,MONTH(J1962),DAY(J1963))</f>
        <v>27850</v>
      </c>
      <c r="M1962" s="89" t="s">
        <v>299</v>
      </c>
      <c r="N1962" s="88" t="s">
        <v>1674</v>
      </c>
      <c r="O1962" s="88"/>
      <c r="P1962" s="89" t="s">
        <v>224</v>
      </c>
      <c r="Q1962" s="89" t="s">
        <v>4907</v>
      </c>
      <c r="R1962" s="93" t="s">
        <v>2967</v>
      </c>
      <c r="S1962" s="89" t="s">
        <v>6974</v>
      </c>
      <c r="T1962" s="96" t="s">
        <v>9270</v>
      </c>
      <c r="U1962" s="94" t="s">
        <v>6978</v>
      </c>
      <c r="V1962" s="88"/>
      <c r="W1962" s="88"/>
      <c r="X1962" s="89" t="s">
        <v>1673</v>
      </c>
    </row>
    <row r="1963" spans="1:24">
      <c r="A1963" s="88" t="s">
        <v>136</v>
      </c>
      <c r="B1963" s="88" t="s">
        <v>135</v>
      </c>
      <c r="C1963" s="89">
        <v>2296</v>
      </c>
      <c r="D1963" s="90" t="s">
        <v>633</v>
      </c>
      <c r="E1963" s="89" t="s">
        <v>777</v>
      </c>
      <c r="F1963" s="89" t="s">
        <v>1676</v>
      </c>
      <c r="G1963" s="89">
        <v>100</v>
      </c>
      <c r="H1963" s="89" t="s">
        <v>224</v>
      </c>
      <c r="I1963" s="88"/>
      <c r="J1963" s="91">
        <v>37346</v>
      </c>
      <c r="K1963" s="89"/>
      <c r="L1963" s="92">
        <f>DATE(YEAR(J1963)-26,MONTH(J1963),DAY(J1964))</f>
        <v>27850</v>
      </c>
      <c r="M1963" s="89" t="s">
        <v>214</v>
      </c>
      <c r="N1963" s="88" t="s">
        <v>1674</v>
      </c>
      <c r="O1963" s="88"/>
      <c r="P1963" s="89" t="s">
        <v>224</v>
      </c>
      <c r="Q1963" s="89" t="s">
        <v>4993</v>
      </c>
      <c r="R1963" s="93" t="s">
        <v>2968</v>
      </c>
      <c r="S1963" s="89" t="s">
        <v>6974</v>
      </c>
      <c r="T1963" s="96" t="s">
        <v>9270</v>
      </c>
      <c r="U1963" s="94" t="s">
        <v>6978</v>
      </c>
      <c r="V1963" s="88"/>
      <c r="W1963" s="88"/>
      <c r="X1963" s="89" t="s">
        <v>1673</v>
      </c>
    </row>
    <row r="1964" spans="1:24">
      <c r="A1964" s="88" t="s">
        <v>136</v>
      </c>
      <c r="B1964" s="88" t="s">
        <v>135</v>
      </c>
      <c r="C1964" s="89">
        <v>2297</v>
      </c>
      <c r="D1964" s="90" t="s">
        <v>633</v>
      </c>
      <c r="E1964" s="89" t="s">
        <v>534</v>
      </c>
      <c r="F1964" s="89" t="s">
        <v>1675</v>
      </c>
      <c r="G1964" s="89">
        <v>600</v>
      </c>
      <c r="H1964" s="89" t="s">
        <v>224</v>
      </c>
      <c r="I1964" s="88"/>
      <c r="J1964" s="91">
        <v>37346</v>
      </c>
      <c r="K1964" s="89"/>
      <c r="L1964" s="92">
        <f>DATE(YEAR(J1964)-26,MONTH(J1964),DAY(J1965))</f>
        <v>27850</v>
      </c>
      <c r="M1964" s="89" t="s">
        <v>214</v>
      </c>
      <c r="N1964" s="88" t="s">
        <v>1674</v>
      </c>
      <c r="O1964" s="88"/>
      <c r="P1964" s="89" t="s">
        <v>224</v>
      </c>
      <c r="Q1964" s="89" t="s">
        <v>1673</v>
      </c>
      <c r="R1964" s="93" t="s">
        <v>2969</v>
      </c>
      <c r="S1964" s="89" t="s">
        <v>6974</v>
      </c>
      <c r="T1964" s="96" t="s">
        <v>9270</v>
      </c>
      <c r="U1964" s="94" t="s">
        <v>6978</v>
      </c>
      <c r="V1964" s="88"/>
      <c r="W1964" s="88"/>
      <c r="X1964" s="89" t="s">
        <v>1673</v>
      </c>
    </row>
    <row r="1965" spans="1:24">
      <c r="A1965" s="88" t="s">
        <v>136</v>
      </c>
      <c r="B1965" s="88" t="s">
        <v>135</v>
      </c>
      <c r="C1965" s="89">
        <v>2298</v>
      </c>
      <c r="D1965" s="90" t="s">
        <v>633</v>
      </c>
      <c r="E1965" s="89" t="s">
        <v>790</v>
      </c>
      <c r="F1965" s="89" t="s">
        <v>1676</v>
      </c>
      <c r="G1965" s="89">
        <v>100</v>
      </c>
      <c r="H1965" s="89" t="s">
        <v>224</v>
      </c>
      <c r="I1965" s="88"/>
      <c r="J1965" s="91">
        <v>37346</v>
      </c>
      <c r="K1965" s="89"/>
      <c r="L1965" s="92">
        <f>DATE(YEAR(J1965)-26,MONTH(J1965),DAY(J1966))</f>
        <v>27850</v>
      </c>
      <c r="M1965" s="89" t="s">
        <v>534</v>
      </c>
      <c r="N1965" s="88" t="s">
        <v>1674</v>
      </c>
      <c r="O1965" s="88"/>
      <c r="P1965" s="89" t="s">
        <v>224</v>
      </c>
      <c r="Q1965" s="89" t="s">
        <v>4994</v>
      </c>
      <c r="R1965" s="93" t="s">
        <v>2970</v>
      </c>
      <c r="S1965" s="89" t="s">
        <v>6974</v>
      </c>
      <c r="T1965" s="96" t="s">
        <v>9270</v>
      </c>
      <c r="U1965" s="94" t="s">
        <v>6978</v>
      </c>
      <c r="V1965" s="88"/>
      <c r="W1965" s="88"/>
      <c r="X1965" s="89" t="s">
        <v>1673</v>
      </c>
    </row>
    <row r="1966" spans="1:24">
      <c r="A1966" s="88" t="s">
        <v>136</v>
      </c>
      <c r="B1966" s="88" t="s">
        <v>135</v>
      </c>
      <c r="C1966" s="89">
        <v>2299</v>
      </c>
      <c r="D1966" s="90" t="s">
        <v>633</v>
      </c>
      <c r="E1966" s="89" t="s">
        <v>789</v>
      </c>
      <c r="F1966" s="89" t="s">
        <v>1676</v>
      </c>
      <c r="G1966" s="89">
        <v>1800</v>
      </c>
      <c r="H1966" s="89" t="s">
        <v>224</v>
      </c>
      <c r="I1966" s="88"/>
      <c r="J1966" s="91">
        <v>37346</v>
      </c>
      <c r="K1966" s="89"/>
      <c r="L1966" s="92">
        <f>DATE(YEAR(J1966)-26,MONTH(J1966),DAY(J1967))</f>
        <v>27850</v>
      </c>
      <c r="M1966" s="89" t="s">
        <v>506</v>
      </c>
      <c r="N1966" s="88" t="s">
        <v>1674</v>
      </c>
      <c r="O1966" s="88"/>
      <c r="P1966" s="89" t="s">
        <v>224</v>
      </c>
      <c r="Q1966" s="89" t="s">
        <v>4995</v>
      </c>
      <c r="R1966" s="93" t="s">
        <v>2971</v>
      </c>
      <c r="S1966" s="89" t="s">
        <v>6974</v>
      </c>
      <c r="T1966" s="96" t="s">
        <v>9270</v>
      </c>
      <c r="U1966" s="94" t="s">
        <v>6978</v>
      </c>
      <c r="V1966" s="88"/>
      <c r="W1966" s="88"/>
      <c r="X1966" s="89" t="s">
        <v>1673</v>
      </c>
    </row>
    <row r="1967" spans="1:24">
      <c r="A1967" s="88" t="s">
        <v>136</v>
      </c>
      <c r="B1967" s="88" t="s">
        <v>135</v>
      </c>
      <c r="C1967" s="89">
        <v>2300</v>
      </c>
      <c r="D1967" s="90" t="s">
        <v>633</v>
      </c>
      <c r="E1967" s="89" t="s">
        <v>459</v>
      </c>
      <c r="F1967" s="89" t="s">
        <v>1675</v>
      </c>
      <c r="G1967" s="89">
        <v>600</v>
      </c>
      <c r="H1967" s="89" t="s">
        <v>224</v>
      </c>
      <c r="I1967" s="88"/>
      <c r="J1967" s="91">
        <v>37346</v>
      </c>
      <c r="K1967" s="89"/>
      <c r="L1967" s="92">
        <f>DATE(YEAR(J1967)-26,MONTH(J1967),DAY(J1968))</f>
        <v>27850</v>
      </c>
      <c r="M1967" s="89" t="s">
        <v>360</v>
      </c>
      <c r="N1967" s="88" t="s">
        <v>1674</v>
      </c>
      <c r="O1967" s="88"/>
      <c r="P1967" s="89" t="s">
        <v>224</v>
      </c>
      <c r="Q1967" s="89" t="s">
        <v>4996</v>
      </c>
      <c r="R1967" s="93" t="s">
        <v>2972</v>
      </c>
      <c r="S1967" s="89" t="s">
        <v>6974</v>
      </c>
      <c r="T1967" s="96" t="s">
        <v>9270</v>
      </c>
      <c r="U1967" s="94" t="s">
        <v>6978</v>
      </c>
      <c r="V1967" s="88"/>
      <c r="W1967" s="88"/>
      <c r="X1967" s="89" t="s">
        <v>1673</v>
      </c>
    </row>
    <row r="1968" spans="1:24">
      <c r="A1968" s="88" t="s">
        <v>136</v>
      </c>
      <c r="B1968" s="88" t="s">
        <v>135</v>
      </c>
      <c r="C1968" s="89">
        <v>2301</v>
      </c>
      <c r="D1968" s="90" t="s">
        <v>633</v>
      </c>
      <c r="E1968" s="89" t="s">
        <v>338</v>
      </c>
      <c r="F1968" s="89" t="s">
        <v>1676</v>
      </c>
      <c r="G1968" s="89">
        <v>500</v>
      </c>
      <c r="H1968" s="89" t="s">
        <v>224</v>
      </c>
      <c r="I1968" s="88"/>
      <c r="J1968" s="91">
        <v>37346</v>
      </c>
      <c r="K1968" s="89"/>
      <c r="L1968" s="92">
        <f>DATE(YEAR(J1968)-26,MONTH(J1968),DAY(J1969))</f>
        <v>27850</v>
      </c>
      <c r="M1968" s="89" t="s">
        <v>459</v>
      </c>
      <c r="N1968" s="88" t="s">
        <v>1674</v>
      </c>
      <c r="O1968" s="88"/>
      <c r="P1968" s="89" t="s">
        <v>224</v>
      </c>
      <c r="Q1968" s="89" t="s">
        <v>4996</v>
      </c>
      <c r="R1968" s="93" t="s">
        <v>2973</v>
      </c>
      <c r="S1968" s="89" t="s">
        <v>6974</v>
      </c>
      <c r="T1968" s="96" t="s">
        <v>9270</v>
      </c>
      <c r="U1968" s="94" t="s">
        <v>6978</v>
      </c>
      <c r="V1968" s="88"/>
      <c r="W1968" s="88"/>
      <c r="X1968" s="89" t="s">
        <v>1673</v>
      </c>
    </row>
    <row r="1969" spans="1:24">
      <c r="A1969" s="88" t="s">
        <v>136</v>
      </c>
      <c r="B1969" s="88" t="s">
        <v>135</v>
      </c>
      <c r="C1969" s="89">
        <v>2302</v>
      </c>
      <c r="D1969" s="90" t="s">
        <v>633</v>
      </c>
      <c r="E1969" s="89" t="s">
        <v>664</v>
      </c>
      <c r="F1969" s="89" t="s">
        <v>1676</v>
      </c>
      <c r="G1969" s="89">
        <v>500</v>
      </c>
      <c r="H1969" s="89" t="s">
        <v>224</v>
      </c>
      <c r="I1969" s="88"/>
      <c r="J1969" s="91">
        <v>37346</v>
      </c>
      <c r="K1969" s="89"/>
      <c r="L1969" s="92">
        <f>DATE(YEAR(J1969)-26,MONTH(J1969),DAY(J1970))</f>
        <v>27850</v>
      </c>
      <c r="M1969" s="89" t="s">
        <v>324</v>
      </c>
      <c r="N1969" s="88" t="s">
        <v>1674</v>
      </c>
      <c r="O1969" s="88"/>
      <c r="P1969" s="89" t="s">
        <v>224</v>
      </c>
      <c r="Q1969" s="89" t="s">
        <v>4997</v>
      </c>
      <c r="R1969" s="93" t="s">
        <v>2974</v>
      </c>
      <c r="S1969" s="89" t="s">
        <v>6974</v>
      </c>
      <c r="T1969" s="96" t="s">
        <v>9270</v>
      </c>
      <c r="U1969" s="94" t="s">
        <v>6978</v>
      </c>
      <c r="V1969" s="88"/>
      <c r="W1969" s="88"/>
      <c r="X1969" s="89" t="s">
        <v>1673</v>
      </c>
    </row>
    <row r="1970" spans="1:24">
      <c r="A1970" s="88" t="s">
        <v>136</v>
      </c>
      <c r="B1970" s="88" t="s">
        <v>135</v>
      </c>
      <c r="C1970" s="89">
        <v>2303</v>
      </c>
      <c r="D1970" s="90" t="s">
        <v>633</v>
      </c>
      <c r="E1970" s="89" t="s">
        <v>788</v>
      </c>
      <c r="F1970" s="89" t="s">
        <v>1676</v>
      </c>
      <c r="G1970" s="89">
        <v>100</v>
      </c>
      <c r="H1970" s="89" t="s">
        <v>224</v>
      </c>
      <c r="I1970" s="88"/>
      <c r="J1970" s="91">
        <v>37346</v>
      </c>
      <c r="K1970" s="89"/>
      <c r="L1970" s="92">
        <f>DATE(YEAR(J1970)-26,MONTH(J1970),DAY(J1971))</f>
        <v>27850</v>
      </c>
      <c r="M1970" s="89" t="s">
        <v>192</v>
      </c>
      <c r="N1970" s="88" t="s">
        <v>1674</v>
      </c>
      <c r="O1970" s="88"/>
      <c r="P1970" s="89" t="s">
        <v>224</v>
      </c>
      <c r="Q1970" s="89" t="s">
        <v>4798</v>
      </c>
      <c r="R1970" s="93" t="s">
        <v>1673</v>
      </c>
      <c r="S1970" s="89" t="s">
        <v>6974</v>
      </c>
      <c r="T1970" s="96" t="s">
        <v>9270</v>
      </c>
      <c r="U1970" s="94" t="s">
        <v>6978</v>
      </c>
      <c r="V1970" s="88"/>
      <c r="W1970" s="88"/>
      <c r="X1970" s="89" t="s">
        <v>1673</v>
      </c>
    </row>
    <row r="1971" spans="1:24">
      <c r="A1971" s="88" t="s">
        <v>136</v>
      </c>
      <c r="B1971" s="88" t="s">
        <v>135</v>
      </c>
      <c r="C1971" s="89">
        <v>2304</v>
      </c>
      <c r="D1971" s="90" t="s">
        <v>633</v>
      </c>
      <c r="E1971" s="89" t="s">
        <v>545</v>
      </c>
      <c r="F1971" s="89" t="s">
        <v>1676</v>
      </c>
      <c r="G1971" s="89">
        <v>100</v>
      </c>
      <c r="H1971" s="89" t="s">
        <v>224</v>
      </c>
      <c r="I1971" s="88"/>
      <c r="J1971" s="91">
        <v>37346</v>
      </c>
      <c r="K1971" s="89"/>
      <c r="L1971" s="92">
        <f>DATE(YEAR(J1971)-26,MONTH(J1971),DAY(J1972))</f>
        <v>27850</v>
      </c>
      <c r="M1971" s="89" t="s">
        <v>470</v>
      </c>
      <c r="N1971" s="88" t="s">
        <v>1674</v>
      </c>
      <c r="O1971" s="88"/>
      <c r="P1971" s="89" t="s">
        <v>224</v>
      </c>
      <c r="Q1971" s="89" t="s">
        <v>1673</v>
      </c>
      <c r="R1971" s="93" t="s">
        <v>1673</v>
      </c>
      <c r="S1971" s="89" t="s">
        <v>6974</v>
      </c>
      <c r="T1971" s="96" t="s">
        <v>9270</v>
      </c>
      <c r="U1971" s="94" t="s">
        <v>6978</v>
      </c>
      <c r="V1971" s="88"/>
      <c r="W1971" s="88"/>
      <c r="X1971" s="89" t="s">
        <v>1673</v>
      </c>
    </row>
    <row r="1972" spans="1:24">
      <c r="A1972" s="88" t="s">
        <v>136</v>
      </c>
      <c r="B1972" s="88" t="s">
        <v>135</v>
      </c>
      <c r="C1972" s="89">
        <v>2305</v>
      </c>
      <c r="D1972" s="90" t="s">
        <v>633</v>
      </c>
      <c r="E1972" s="89" t="s">
        <v>436</v>
      </c>
      <c r="F1972" s="89" t="s">
        <v>1676</v>
      </c>
      <c r="G1972" s="89">
        <v>6000</v>
      </c>
      <c r="H1972" s="89" t="s">
        <v>224</v>
      </c>
      <c r="I1972" s="88"/>
      <c r="J1972" s="91">
        <v>37346</v>
      </c>
      <c r="K1972" s="89"/>
      <c r="L1972" s="92">
        <f>DATE(YEAR(J1972)-26,MONTH(J1972),DAY(J1973))</f>
        <v>27850</v>
      </c>
      <c r="M1972" s="89" t="s">
        <v>470</v>
      </c>
      <c r="N1972" s="88" t="s">
        <v>1674</v>
      </c>
      <c r="O1972" s="88"/>
      <c r="P1972" s="89" t="s">
        <v>224</v>
      </c>
      <c r="Q1972" s="89" t="s">
        <v>4998</v>
      </c>
      <c r="R1972" s="93" t="s">
        <v>2975</v>
      </c>
      <c r="S1972" s="89" t="s">
        <v>6974</v>
      </c>
      <c r="T1972" s="96" t="s">
        <v>9270</v>
      </c>
      <c r="U1972" s="94" t="s">
        <v>6978</v>
      </c>
      <c r="V1972" s="88"/>
      <c r="W1972" s="88"/>
      <c r="X1972" s="89" t="s">
        <v>6624</v>
      </c>
    </row>
    <row r="1973" spans="1:24">
      <c r="A1973" s="88" t="s">
        <v>136</v>
      </c>
      <c r="B1973" s="88" t="s">
        <v>135</v>
      </c>
      <c r="C1973" s="89">
        <v>2306</v>
      </c>
      <c r="D1973" s="90" t="s">
        <v>633</v>
      </c>
      <c r="E1973" s="89" t="s">
        <v>702</v>
      </c>
      <c r="F1973" s="89" t="s">
        <v>1675</v>
      </c>
      <c r="G1973" s="89">
        <v>100</v>
      </c>
      <c r="H1973" s="89" t="s">
        <v>224</v>
      </c>
      <c r="I1973" s="88"/>
      <c r="J1973" s="91">
        <v>37346</v>
      </c>
      <c r="K1973" s="89"/>
      <c r="L1973" s="92">
        <f>DATE(YEAR(J1973)-26,MONTH(J1973),DAY(J1974))</f>
        <v>27850</v>
      </c>
      <c r="M1973" s="89" t="s">
        <v>192</v>
      </c>
      <c r="N1973" s="88" t="s">
        <v>1674</v>
      </c>
      <c r="O1973" s="88"/>
      <c r="P1973" s="89" t="s">
        <v>224</v>
      </c>
      <c r="Q1973" s="89" t="s">
        <v>4798</v>
      </c>
      <c r="R1973" s="93" t="s">
        <v>1673</v>
      </c>
      <c r="S1973" s="89" t="s">
        <v>6974</v>
      </c>
      <c r="T1973" s="96" t="s">
        <v>9270</v>
      </c>
      <c r="U1973" s="94" t="s">
        <v>6978</v>
      </c>
      <c r="V1973" s="88"/>
      <c r="W1973" s="88"/>
      <c r="X1973" s="89" t="s">
        <v>1673</v>
      </c>
    </row>
    <row r="1974" spans="1:24">
      <c r="A1974" s="88" t="s">
        <v>136</v>
      </c>
      <c r="B1974" s="88" t="s">
        <v>135</v>
      </c>
      <c r="C1974" s="89">
        <v>2307</v>
      </c>
      <c r="D1974" s="90" t="s">
        <v>633</v>
      </c>
      <c r="E1974" s="89" t="s">
        <v>338</v>
      </c>
      <c r="F1974" s="89" t="s">
        <v>1676</v>
      </c>
      <c r="G1974" s="89">
        <v>600</v>
      </c>
      <c r="H1974" s="89" t="s">
        <v>224</v>
      </c>
      <c r="I1974" s="88"/>
      <c r="J1974" s="91">
        <v>37346</v>
      </c>
      <c r="K1974" s="89"/>
      <c r="L1974" s="92">
        <f>DATE(YEAR(J1974)-26,MONTH(J1974),DAY(J1975))</f>
        <v>27850</v>
      </c>
      <c r="M1974" s="89" t="s">
        <v>813</v>
      </c>
      <c r="N1974" s="88" t="s">
        <v>1674</v>
      </c>
      <c r="O1974" s="88"/>
      <c r="P1974" s="89" t="s">
        <v>224</v>
      </c>
      <c r="Q1974" s="89" t="s">
        <v>4918</v>
      </c>
      <c r="R1974" s="93" t="s">
        <v>2976</v>
      </c>
      <c r="S1974" s="89" t="s">
        <v>6974</v>
      </c>
      <c r="T1974" s="96" t="s">
        <v>9270</v>
      </c>
      <c r="U1974" s="94" t="s">
        <v>6978</v>
      </c>
      <c r="V1974" s="88"/>
      <c r="W1974" s="88"/>
      <c r="X1974" s="89" t="s">
        <v>1673</v>
      </c>
    </row>
    <row r="1975" spans="1:24">
      <c r="A1975" s="88" t="s">
        <v>136</v>
      </c>
      <c r="B1975" s="88" t="s">
        <v>135</v>
      </c>
      <c r="C1975" s="89">
        <v>2308</v>
      </c>
      <c r="D1975" s="90" t="s">
        <v>633</v>
      </c>
      <c r="E1975" s="89" t="s">
        <v>150</v>
      </c>
      <c r="F1975" s="89" t="s">
        <v>1676</v>
      </c>
      <c r="G1975" s="89">
        <v>100</v>
      </c>
      <c r="H1975" s="89" t="s">
        <v>224</v>
      </c>
      <c r="I1975" s="88"/>
      <c r="J1975" s="91">
        <v>37346</v>
      </c>
      <c r="K1975" s="89"/>
      <c r="L1975" s="92">
        <f>DATE(YEAR(J1975)-26,MONTH(J1975),DAY(J1976))</f>
        <v>27850</v>
      </c>
      <c r="M1975" s="89" t="s">
        <v>296</v>
      </c>
      <c r="N1975" s="88" t="s">
        <v>1674</v>
      </c>
      <c r="O1975" s="88"/>
      <c r="P1975" s="89" t="s">
        <v>224</v>
      </c>
      <c r="Q1975" s="89" t="s">
        <v>4999</v>
      </c>
      <c r="R1975" s="93" t="s">
        <v>1673</v>
      </c>
      <c r="S1975" s="89" t="s">
        <v>6974</v>
      </c>
      <c r="T1975" s="96" t="s">
        <v>9270</v>
      </c>
      <c r="U1975" s="94" t="s">
        <v>6978</v>
      </c>
      <c r="V1975" s="88"/>
      <c r="W1975" s="88"/>
      <c r="X1975" s="89" t="s">
        <v>1673</v>
      </c>
    </row>
    <row r="1976" spans="1:24">
      <c r="A1976" s="88" t="s">
        <v>136</v>
      </c>
      <c r="B1976" s="88" t="s">
        <v>135</v>
      </c>
      <c r="C1976" s="89">
        <v>2309</v>
      </c>
      <c r="D1976" s="90" t="s">
        <v>633</v>
      </c>
      <c r="E1976" s="89" t="s">
        <v>787</v>
      </c>
      <c r="F1976" s="89" t="s">
        <v>1676</v>
      </c>
      <c r="G1976" s="89">
        <v>500</v>
      </c>
      <c r="H1976" s="89" t="s">
        <v>224</v>
      </c>
      <c r="I1976" s="88"/>
      <c r="J1976" s="91">
        <v>37346</v>
      </c>
      <c r="K1976" s="89"/>
      <c r="L1976" s="92">
        <f>DATE(YEAR(J1976)-26,MONTH(J1976),DAY(J1977))</f>
        <v>27850</v>
      </c>
      <c r="M1976" s="89" t="s">
        <v>145</v>
      </c>
      <c r="N1976" s="88" t="s">
        <v>1674</v>
      </c>
      <c r="O1976" s="88"/>
      <c r="P1976" s="89" t="s">
        <v>224</v>
      </c>
      <c r="Q1976" s="89" t="s">
        <v>4890</v>
      </c>
      <c r="R1976" s="93" t="s">
        <v>2977</v>
      </c>
      <c r="S1976" s="89" t="s">
        <v>6974</v>
      </c>
      <c r="T1976" s="96" t="s">
        <v>9270</v>
      </c>
      <c r="U1976" s="94" t="s">
        <v>6978</v>
      </c>
      <c r="V1976" s="88"/>
      <c r="W1976" s="88"/>
      <c r="X1976" s="89" t="s">
        <v>1673</v>
      </c>
    </row>
    <row r="1977" spans="1:24">
      <c r="A1977" s="88" t="s">
        <v>136</v>
      </c>
      <c r="B1977" s="88" t="s">
        <v>135</v>
      </c>
      <c r="C1977" s="89">
        <v>2310</v>
      </c>
      <c r="D1977" s="90" t="s">
        <v>506</v>
      </c>
      <c r="E1977" s="89" t="s">
        <v>786</v>
      </c>
      <c r="F1977" s="89" t="s">
        <v>1676</v>
      </c>
      <c r="G1977" s="89">
        <v>600</v>
      </c>
      <c r="H1977" s="89" t="s">
        <v>224</v>
      </c>
      <c r="I1977" s="88"/>
      <c r="J1977" s="91">
        <v>37346</v>
      </c>
      <c r="K1977" s="89"/>
      <c r="L1977" s="92">
        <f>DATE(YEAR(J1977)-26,MONTH(J1977),DAY(J1978))</f>
        <v>27850</v>
      </c>
      <c r="M1977" s="89" t="s">
        <v>1475</v>
      </c>
      <c r="N1977" s="88" t="s">
        <v>1674</v>
      </c>
      <c r="O1977" s="88"/>
      <c r="P1977" s="89" t="s">
        <v>224</v>
      </c>
      <c r="Q1977" s="89" t="s">
        <v>1673</v>
      </c>
      <c r="R1977" s="93" t="s">
        <v>2978</v>
      </c>
      <c r="S1977" s="89" t="s">
        <v>6974</v>
      </c>
      <c r="T1977" s="96" t="s">
        <v>9270</v>
      </c>
      <c r="U1977" s="94" t="s">
        <v>6978</v>
      </c>
      <c r="V1977" s="88"/>
      <c r="W1977" s="88"/>
      <c r="X1977" s="89" t="s">
        <v>1673</v>
      </c>
    </row>
    <row r="1978" spans="1:24">
      <c r="A1978" s="88" t="s">
        <v>136</v>
      </c>
      <c r="B1978" s="88" t="s">
        <v>135</v>
      </c>
      <c r="C1978" s="89">
        <v>2311</v>
      </c>
      <c r="D1978" s="90" t="s">
        <v>633</v>
      </c>
      <c r="E1978" s="89" t="s">
        <v>180</v>
      </c>
      <c r="F1978" s="89" t="s">
        <v>1675</v>
      </c>
      <c r="G1978" s="89">
        <v>600</v>
      </c>
      <c r="H1978" s="89" t="s">
        <v>224</v>
      </c>
      <c r="I1978" s="88"/>
      <c r="J1978" s="91">
        <v>37346</v>
      </c>
      <c r="K1978" s="89"/>
      <c r="L1978" s="92">
        <f>DATE(YEAR(J1978)-26,MONTH(J1978),DAY(J1979))</f>
        <v>27850</v>
      </c>
      <c r="M1978" s="89" t="s">
        <v>149</v>
      </c>
      <c r="N1978" s="88" t="s">
        <v>1674</v>
      </c>
      <c r="O1978" s="88"/>
      <c r="P1978" s="89" t="s">
        <v>224</v>
      </c>
      <c r="Q1978" s="89" t="s">
        <v>1673</v>
      </c>
      <c r="R1978" s="93" t="s">
        <v>1673</v>
      </c>
      <c r="S1978" s="89" t="s">
        <v>6974</v>
      </c>
      <c r="T1978" s="96" t="s">
        <v>9270</v>
      </c>
      <c r="U1978" s="94" t="s">
        <v>6978</v>
      </c>
      <c r="V1978" s="88"/>
      <c r="W1978" s="88"/>
      <c r="X1978" s="89" t="s">
        <v>1673</v>
      </c>
    </row>
    <row r="1979" spans="1:24">
      <c r="A1979" s="88" t="s">
        <v>136</v>
      </c>
      <c r="B1979" s="88" t="s">
        <v>135</v>
      </c>
      <c r="C1979" s="89">
        <v>2312</v>
      </c>
      <c r="D1979" s="90" t="s">
        <v>312</v>
      </c>
      <c r="E1979" s="89" t="s">
        <v>250</v>
      </c>
      <c r="F1979" s="89" t="s">
        <v>1676</v>
      </c>
      <c r="G1979" s="89">
        <v>3000</v>
      </c>
      <c r="H1979" s="89" t="s">
        <v>224</v>
      </c>
      <c r="I1979" s="88"/>
      <c r="J1979" s="91">
        <v>37346</v>
      </c>
      <c r="K1979" s="89"/>
      <c r="L1979" s="92">
        <f>DATE(YEAR(J1979)-26,MONTH(J1979),DAY(J1980))</f>
        <v>27850</v>
      </c>
      <c r="M1979" s="89" t="s">
        <v>423</v>
      </c>
      <c r="N1979" s="88" t="s">
        <v>1674</v>
      </c>
      <c r="O1979" s="88"/>
      <c r="P1979" s="89" t="s">
        <v>224</v>
      </c>
      <c r="Q1979" s="89" t="s">
        <v>5000</v>
      </c>
      <c r="R1979" s="93" t="s">
        <v>2979</v>
      </c>
      <c r="S1979" s="89" t="s">
        <v>6974</v>
      </c>
      <c r="T1979" s="96" t="s">
        <v>9270</v>
      </c>
      <c r="U1979" s="94" t="s">
        <v>6978</v>
      </c>
      <c r="V1979" s="88"/>
      <c r="W1979" s="88"/>
      <c r="X1979" s="89" t="s">
        <v>1673</v>
      </c>
    </row>
    <row r="1980" spans="1:24">
      <c r="A1980" s="88" t="s">
        <v>136</v>
      </c>
      <c r="B1980" s="88" t="s">
        <v>135</v>
      </c>
      <c r="C1980" s="89">
        <v>2313</v>
      </c>
      <c r="D1980" s="90" t="s">
        <v>633</v>
      </c>
      <c r="E1980" s="89" t="s">
        <v>618</v>
      </c>
      <c r="F1980" s="89" t="s">
        <v>1676</v>
      </c>
      <c r="G1980" s="89">
        <v>100</v>
      </c>
      <c r="H1980" s="89" t="s">
        <v>224</v>
      </c>
      <c r="I1980" s="88"/>
      <c r="J1980" s="91">
        <v>37346</v>
      </c>
      <c r="K1980" s="89"/>
      <c r="L1980" s="92">
        <f>DATE(YEAR(J1980)-26,MONTH(J1980),DAY(J1981))</f>
        <v>27850</v>
      </c>
      <c r="M1980" s="89" t="s">
        <v>149</v>
      </c>
      <c r="N1980" s="88" t="s">
        <v>1674</v>
      </c>
      <c r="O1980" s="88"/>
      <c r="P1980" s="89" t="s">
        <v>224</v>
      </c>
      <c r="Q1980" s="89" t="s">
        <v>5001</v>
      </c>
      <c r="R1980" s="93" t="s">
        <v>1673</v>
      </c>
      <c r="S1980" s="89" t="s">
        <v>6974</v>
      </c>
      <c r="T1980" s="96" t="s">
        <v>9270</v>
      </c>
      <c r="U1980" s="94" t="s">
        <v>6978</v>
      </c>
      <c r="V1980" s="88"/>
      <c r="W1980" s="88"/>
      <c r="X1980" s="89" t="s">
        <v>1673</v>
      </c>
    </row>
    <row r="1981" spans="1:24">
      <c r="A1981" s="88" t="s">
        <v>136</v>
      </c>
      <c r="B1981" s="88" t="s">
        <v>135</v>
      </c>
      <c r="C1981" s="89">
        <v>2314</v>
      </c>
      <c r="D1981" s="90" t="s">
        <v>633</v>
      </c>
      <c r="E1981" s="89" t="s">
        <v>233</v>
      </c>
      <c r="F1981" s="89" t="s">
        <v>1676</v>
      </c>
      <c r="G1981" s="89">
        <v>100</v>
      </c>
      <c r="H1981" s="89" t="s">
        <v>224</v>
      </c>
      <c r="I1981" s="88"/>
      <c r="J1981" s="91">
        <v>37346</v>
      </c>
      <c r="K1981" s="89"/>
      <c r="L1981" s="92">
        <f>DATE(YEAR(J1981)-26,MONTH(J1981),DAY(J1982))</f>
        <v>27850</v>
      </c>
      <c r="M1981" s="89" t="s">
        <v>245</v>
      </c>
      <c r="N1981" s="88" t="s">
        <v>1674</v>
      </c>
      <c r="O1981" s="88"/>
      <c r="P1981" s="89" t="s">
        <v>224</v>
      </c>
      <c r="Q1981" s="89" t="s">
        <v>1673</v>
      </c>
      <c r="R1981" s="93" t="s">
        <v>1673</v>
      </c>
      <c r="S1981" s="89" t="s">
        <v>6974</v>
      </c>
      <c r="T1981" s="96" t="s">
        <v>9270</v>
      </c>
      <c r="U1981" s="94" t="s">
        <v>6978</v>
      </c>
      <c r="V1981" s="88"/>
      <c r="W1981" s="88"/>
      <c r="X1981" s="89" t="s">
        <v>1673</v>
      </c>
    </row>
    <row r="1982" spans="1:24">
      <c r="A1982" s="88" t="s">
        <v>136</v>
      </c>
      <c r="B1982" s="88" t="s">
        <v>135</v>
      </c>
      <c r="C1982" s="89">
        <v>2315</v>
      </c>
      <c r="D1982" s="90" t="s">
        <v>633</v>
      </c>
      <c r="E1982" s="89" t="s">
        <v>785</v>
      </c>
      <c r="F1982" s="89" t="s">
        <v>1676</v>
      </c>
      <c r="G1982" s="89">
        <v>500</v>
      </c>
      <c r="H1982" s="89" t="s">
        <v>224</v>
      </c>
      <c r="I1982" s="88"/>
      <c r="J1982" s="91">
        <v>37346</v>
      </c>
      <c r="K1982" s="89"/>
      <c r="L1982" s="92">
        <f>DATE(YEAR(J1982)-26,MONTH(J1982),DAY(J1983))</f>
        <v>27850</v>
      </c>
      <c r="M1982" s="89" t="s">
        <v>214</v>
      </c>
      <c r="N1982" s="88" t="s">
        <v>1674</v>
      </c>
      <c r="O1982" s="88"/>
      <c r="P1982" s="89" t="s">
        <v>224</v>
      </c>
      <c r="Q1982" s="89" t="s">
        <v>5002</v>
      </c>
      <c r="R1982" s="93" t="s">
        <v>2980</v>
      </c>
      <c r="S1982" s="89" t="s">
        <v>6974</v>
      </c>
      <c r="T1982" s="96" t="s">
        <v>9270</v>
      </c>
      <c r="U1982" s="94" t="s">
        <v>6978</v>
      </c>
      <c r="V1982" s="88"/>
      <c r="W1982" s="88"/>
      <c r="X1982" s="89" t="s">
        <v>1673</v>
      </c>
    </row>
    <row r="1983" spans="1:24">
      <c r="A1983" s="88" t="s">
        <v>136</v>
      </c>
      <c r="B1983" s="88" t="s">
        <v>135</v>
      </c>
      <c r="C1983" s="89">
        <v>2316</v>
      </c>
      <c r="D1983" s="90" t="s">
        <v>633</v>
      </c>
      <c r="E1983" s="89" t="s">
        <v>784</v>
      </c>
      <c r="F1983" s="89" t="s">
        <v>1675</v>
      </c>
      <c r="G1983" s="89">
        <v>500</v>
      </c>
      <c r="H1983" s="89" t="s">
        <v>224</v>
      </c>
      <c r="I1983" s="88"/>
      <c r="J1983" s="91">
        <v>37346</v>
      </c>
      <c r="K1983" s="89"/>
      <c r="L1983" s="92">
        <f>DATE(YEAR(J1983)-26,MONTH(J1983),DAY(J1984))</f>
        <v>27850</v>
      </c>
      <c r="M1983" s="89" t="s">
        <v>214</v>
      </c>
      <c r="N1983" s="88" t="s">
        <v>1674</v>
      </c>
      <c r="O1983" s="88"/>
      <c r="P1983" s="89" t="s">
        <v>224</v>
      </c>
      <c r="Q1983" s="89" t="s">
        <v>4990</v>
      </c>
      <c r="R1983" s="93" t="s">
        <v>2981</v>
      </c>
      <c r="S1983" s="89" t="s">
        <v>6974</v>
      </c>
      <c r="T1983" s="96" t="s">
        <v>9270</v>
      </c>
      <c r="U1983" s="94" t="s">
        <v>6978</v>
      </c>
      <c r="V1983" s="88"/>
      <c r="W1983" s="88"/>
      <c r="X1983" s="89" t="s">
        <v>1673</v>
      </c>
    </row>
    <row r="1984" spans="1:24">
      <c r="A1984" s="88" t="s">
        <v>136</v>
      </c>
      <c r="B1984" s="88" t="s">
        <v>135</v>
      </c>
      <c r="C1984" s="89">
        <v>2317</v>
      </c>
      <c r="D1984" s="90" t="s">
        <v>275</v>
      </c>
      <c r="E1984" s="89" t="s">
        <v>375</v>
      </c>
      <c r="F1984" s="89" t="s">
        <v>1676</v>
      </c>
      <c r="G1984" s="89">
        <v>100</v>
      </c>
      <c r="H1984" s="89" t="s">
        <v>224</v>
      </c>
      <c r="I1984" s="88"/>
      <c r="J1984" s="91">
        <v>37346</v>
      </c>
      <c r="K1984" s="89"/>
      <c r="L1984" s="92">
        <f>DATE(YEAR(J1984)-26,MONTH(J1984),DAY(J1985))</f>
        <v>27850</v>
      </c>
      <c r="M1984" s="89" t="s">
        <v>1500</v>
      </c>
      <c r="N1984" s="88" t="s">
        <v>1674</v>
      </c>
      <c r="O1984" s="88"/>
      <c r="P1984" s="89" t="s">
        <v>224</v>
      </c>
      <c r="Q1984" s="89" t="s">
        <v>1673</v>
      </c>
      <c r="R1984" s="93" t="s">
        <v>1673</v>
      </c>
      <c r="S1984" s="89" t="s">
        <v>6974</v>
      </c>
      <c r="T1984" s="96" t="s">
        <v>9270</v>
      </c>
      <c r="U1984" s="94" t="s">
        <v>6978</v>
      </c>
      <c r="V1984" s="88"/>
      <c r="W1984" s="88"/>
      <c r="X1984" s="89" t="s">
        <v>1673</v>
      </c>
    </row>
    <row r="1985" spans="1:24">
      <c r="A1985" s="88" t="s">
        <v>136</v>
      </c>
      <c r="B1985" s="88" t="s">
        <v>135</v>
      </c>
      <c r="C1985" s="89">
        <v>2318</v>
      </c>
      <c r="D1985" s="90" t="s">
        <v>633</v>
      </c>
      <c r="E1985" s="89" t="s">
        <v>145</v>
      </c>
      <c r="F1985" s="89" t="s">
        <v>1675</v>
      </c>
      <c r="G1985" s="89">
        <v>100</v>
      </c>
      <c r="H1985" s="89" t="s">
        <v>224</v>
      </c>
      <c r="I1985" s="88"/>
      <c r="J1985" s="91">
        <v>37346</v>
      </c>
      <c r="K1985" s="89"/>
      <c r="L1985" s="92">
        <f>DATE(YEAR(J1985)-26,MONTH(J1985),DAY(J1986))</f>
        <v>27850</v>
      </c>
      <c r="M1985" s="89" t="s">
        <v>506</v>
      </c>
      <c r="N1985" s="88" t="s">
        <v>1674</v>
      </c>
      <c r="O1985" s="88"/>
      <c r="P1985" s="89" t="s">
        <v>224</v>
      </c>
      <c r="Q1985" s="89" t="s">
        <v>1673</v>
      </c>
      <c r="R1985" s="93" t="s">
        <v>1673</v>
      </c>
      <c r="S1985" s="89" t="s">
        <v>6974</v>
      </c>
      <c r="T1985" s="96" t="s">
        <v>9270</v>
      </c>
      <c r="U1985" s="94" t="s">
        <v>6978</v>
      </c>
      <c r="V1985" s="88"/>
      <c r="W1985" s="88"/>
      <c r="X1985" s="89" t="s">
        <v>1673</v>
      </c>
    </row>
    <row r="1986" spans="1:24">
      <c r="A1986" s="88" t="s">
        <v>136</v>
      </c>
      <c r="B1986" s="88" t="s">
        <v>135</v>
      </c>
      <c r="C1986" s="89">
        <v>2320</v>
      </c>
      <c r="D1986" s="90" t="s">
        <v>633</v>
      </c>
      <c r="E1986" s="89" t="s">
        <v>783</v>
      </c>
      <c r="F1986" s="89" t="s">
        <v>1676</v>
      </c>
      <c r="G1986" s="89">
        <v>600</v>
      </c>
      <c r="H1986" s="89" t="s">
        <v>224</v>
      </c>
      <c r="I1986" s="88"/>
      <c r="J1986" s="91">
        <v>37346</v>
      </c>
      <c r="K1986" s="89"/>
      <c r="L1986" s="92">
        <f>DATE(YEAR(J1986)-26,MONTH(J1986),DAY(J1987))</f>
        <v>27850</v>
      </c>
      <c r="M1986" s="89" t="s">
        <v>145</v>
      </c>
      <c r="N1986" s="88" t="s">
        <v>1674</v>
      </c>
      <c r="O1986" s="88"/>
      <c r="P1986" s="89" t="s">
        <v>224</v>
      </c>
      <c r="Q1986" s="89" t="s">
        <v>5003</v>
      </c>
      <c r="R1986" s="93" t="s">
        <v>2982</v>
      </c>
      <c r="S1986" s="89" t="s">
        <v>6974</v>
      </c>
      <c r="T1986" s="96" t="s">
        <v>9270</v>
      </c>
      <c r="U1986" s="94" t="s">
        <v>6978</v>
      </c>
      <c r="V1986" s="88"/>
      <c r="W1986" s="88"/>
      <c r="X1986" s="89" t="s">
        <v>1673</v>
      </c>
    </row>
    <row r="1987" spans="1:24">
      <c r="A1987" s="88" t="s">
        <v>136</v>
      </c>
      <c r="B1987" s="88" t="s">
        <v>135</v>
      </c>
      <c r="C1987" s="89">
        <v>2321</v>
      </c>
      <c r="D1987" s="90" t="s">
        <v>633</v>
      </c>
      <c r="E1987" s="89" t="s">
        <v>506</v>
      </c>
      <c r="F1987" s="89" t="s">
        <v>1675</v>
      </c>
      <c r="G1987" s="89">
        <v>100</v>
      </c>
      <c r="H1987" s="89" t="s">
        <v>224</v>
      </c>
      <c r="I1987" s="88"/>
      <c r="J1987" s="91">
        <v>37346</v>
      </c>
      <c r="K1987" s="89"/>
      <c r="L1987" s="92">
        <f>DATE(YEAR(J1987)-26,MONTH(J1987),DAY(J1988))</f>
        <v>27850</v>
      </c>
      <c r="M1987" s="89" t="s">
        <v>245</v>
      </c>
      <c r="N1987" s="88" t="s">
        <v>1674</v>
      </c>
      <c r="O1987" s="88"/>
      <c r="P1987" s="89" t="s">
        <v>224</v>
      </c>
      <c r="Q1987" s="89" t="s">
        <v>1673</v>
      </c>
      <c r="R1987" s="93" t="s">
        <v>1673</v>
      </c>
      <c r="S1987" s="89" t="s">
        <v>6974</v>
      </c>
      <c r="T1987" s="96" t="s">
        <v>9270</v>
      </c>
      <c r="U1987" s="94" t="s">
        <v>6978</v>
      </c>
      <c r="V1987" s="88"/>
      <c r="W1987" s="88"/>
      <c r="X1987" s="89" t="s">
        <v>1673</v>
      </c>
    </row>
    <row r="1988" spans="1:24">
      <c r="A1988" s="88" t="s">
        <v>136</v>
      </c>
      <c r="B1988" s="88" t="s">
        <v>135</v>
      </c>
      <c r="C1988" s="89">
        <v>2322</v>
      </c>
      <c r="D1988" s="90" t="s">
        <v>633</v>
      </c>
      <c r="E1988" s="89" t="s">
        <v>372</v>
      </c>
      <c r="F1988" s="89" t="s">
        <v>1676</v>
      </c>
      <c r="G1988" s="89">
        <v>100</v>
      </c>
      <c r="H1988" s="89" t="s">
        <v>224</v>
      </c>
      <c r="I1988" s="88"/>
      <c r="J1988" s="91">
        <v>37346</v>
      </c>
      <c r="K1988" s="89"/>
      <c r="L1988" s="92">
        <f>DATE(YEAR(J1988)-26,MONTH(J1988),DAY(J1989))</f>
        <v>27850</v>
      </c>
      <c r="M1988" s="89" t="s">
        <v>214</v>
      </c>
      <c r="N1988" s="88" t="s">
        <v>1674</v>
      </c>
      <c r="O1988" s="88"/>
      <c r="P1988" s="89" t="s">
        <v>224</v>
      </c>
      <c r="Q1988" s="89" t="s">
        <v>1673</v>
      </c>
      <c r="R1988" s="93" t="s">
        <v>1673</v>
      </c>
      <c r="S1988" s="89" t="s">
        <v>6974</v>
      </c>
      <c r="T1988" s="96" t="s">
        <v>9270</v>
      </c>
      <c r="U1988" s="94" t="s">
        <v>6978</v>
      </c>
      <c r="V1988" s="88"/>
      <c r="W1988" s="88"/>
      <c r="X1988" s="89" t="s">
        <v>1673</v>
      </c>
    </row>
    <row r="1989" spans="1:24">
      <c r="A1989" s="88" t="s">
        <v>136</v>
      </c>
      <c r="B1989" s="88" t="s">
        <v>135</v>
      </c>
      <c r="C1989" s="89">
        <v>2323</v>
      </c>
      <c r="D1989" s="90" t="s">
        <v>633</v>
      </c>
      <c r="E1989" s="89" t="s">
        <v>782</v>
      </c>
      <c r="F1989" s="89" t="s">
        <v>1676</v>
      </c>
      <c r="G1989" s="89">
        <v>100</v>
      </c>
      <c r="H1989" s="89" t="s">
        <v>224</v>
      </c>
      <c r="I1989" s="88"/>
      <c r="J1989" s="91">
        <v>37346</v>
      </c>
      <c r="K1989" s="89"/>
      <c r="L1989" s="92">
        <f>DATE(YEAR(J1989)-26,MONTH(J1989),DAY(J1990))</f>
        <v>27850</v>
      </c>
      <c r="M1989" s="89" t="s">
        <v>203</v>
      </c>
      <c r="N1989" s="88" t="s">
        <v>1674</v>
      </c>
      <c r="O1989" s="88"/>
      <c r="P1989" s="89" t="s">
        <v>224</v>
      </c>
      <c r="Q1989" s="89" t="s">
        <v>1673</v>
      </c>
      <c r="R1989" s="93" t="s">
        <v>1673</v>
      </c>
      <c r="S1989" s="89" t="s">
        <v>6974</v>
      </c>
      <c r="T1989" s="96" t="s">
        <v>9270</v>
      </c>
      <c r="U1989" s="94" t="s">
        <v>6978</v>
      </c>
      <c r="V1989" s="88"/>
      <c r="W1989" s="88"/>
      <c r="X1989" s="89" t="s">
        <v>1673</v>
      </c>
    </row>
    <row r="1990" spans="1:24">
      <c r="A1990" s="88" t="s">
        <v>136</v>
      </c>
      <c r="B1990" s="88" t="s">
        <v>135</v>
      </c>
      <c r="C1990" s="89">
        <v>2324</v>
      </c>
      <c r="D1990" s="90" t="s">
        <v>633</v>
      </c>
      <c r="E1990" s="89" t="s">
        <v>742</v>
      </c>
      <c r="F1990" s="89" t="s">
        <v>1676</v>
      </c>
      <c r="G1990" s="89">
        <v>100</v>
      </c>
      <c r="H1990" s="89" t="s">
        <v>224</v>
      </c>
      <c r="I1990" s="88"/>
      <c r="J1990" s="91">
        <v>37346</v>
      </c>
      <c r="K1990" s="89"/>
      <c r="L1990" s="92">
        <f>DATE(YEAR(J1990)-26,MONTH(J1990),DAY(J1991))</f>
        <v>27850</v>
      </c>
      <c r="M1990" s="89" t="s">
        <v>256</v>
      </c>
      <c r="N1990" s="88" t="s">
        <v>1674</v>
      </c>
      <c r="O1990" s="88"/>
      <c r="P1990" s="89" t="s">
        <v>224</v>
      </c>
      <c r="Q1990" s="89" t="s">
        <v>1673</v>
      </c>
      <c r="R1990" s="93" t="s">
        <v>1673</v>
      </c>
      <c r="S1990" s="89" t="s">
        <v>6974</v>
      </c>
      <c r="T1990" s="96" t="s">
        <v>9270</v>
      </c>
      <c r="U1990" s="94" t="s">
        <v>6978</v>
      </c>
      <c r="V1990" s="88"/>
      <c r="W1990" s="88"/>
      <c r="X1990" s="89" t="s">
        <v>1673</v>
      </c>
    </row>
    <row r="1991" spans="1:24">
      <c r="A1991" s="88" t="s">
        <v>136</v>
      </c>
      <c r="B1991" s="88" t="s">
        <v>135</v>
      </c>
      <c r="C1991" s="89">
        <v>2325</v>
      </c>
      <c r="D1991" s="90" t="s">
        <v>633</v>
      </c>
      <c r="E1991" s="89" t="s">
        <v>203</v>
      </c>
      <c r="F1991" s="89" t="s">
        <v>1675</v>
      </c>
      <c r="G1991" s="89">
        <v>100</v>
      </c>
      <c r="H1991" s="89" t="s">
        <v>224</v>
      </c>
      <c r="I1991" s="88"/>
      <c r="J1991" s="91">
        <v>37346</v>
      </c>
      <c r="K1991" s="89"/>
      <c r="L1991" s="92">
        <f>DATE(YEAR(J1991)-26,MONTH(J1991),DAY(J1992))</f>
        <v>27850</v>
      </c>
      <c r="M1991" s="89" t="s">
        <v>256</v>
      </c>
      <c r="N1991" s="88" t="s">
        <v>1674</v>
      </c>
      <c r="O1991" s="88"/>
      <c r="P1991" s="89" t="s">
        <v>224</v>
      </c>
      <c r="Q1991" s="89" t="s">
        <v>1673</v>
      </c>
      <c r="R1991" s="93" t="s">
        <v>1673</v>
      </c>
      <c r="S1991" s="89" t="s">
        <v>6974</v>
      </c>
      <c r="T1991" s="96" t="s">
        <v>9270</v>
      </c>
      <c r="U1991" s="94" t="s">
        <v>6978</v>
      </c>
      <c r="V1991" s="88"/>
      <c r="W1991" s="88"/>
      <c r="X1991" s="89" t="s">
        <v>1673</v>
      </c>
    </row>
    <row r="1992" spans="1:24">
      <c r="A1992" s="88" t="s">
        <v>136</v>
      </c>
      <c r="B1992" s="88" t="s">
        <v>135</v>
      </c>
      <c r="C1992" s="89">
        <v>2326</v>
      </c>
      <c r="D1992" s="90" t="s">
        <v>633</v>
      </c>
      <c r="E1992" s="89" t="s">
        <v>470</v>
      </c>
      <c r="F1992" s="89" t="s">
        <v>1675</v>
      </c>
      <c r="G1992" s="89">
        <v>100</v>
      </c>
      <c r="H1992" s="89" t="s">
        <v>224</v>
      </c>
      <c r="I1992" s="88"/>
      <c r="J1992" s="91">
        <v>37346</v>
      </c>
      <c r="K1992" s="89"/>
      <c r="L1992" s="92">
        <f>DATE(YEAR(J1992)-26,MONTH(J1992),DAY(J1993))</f>
        <v>27850</v>
      </c>
      <c r="M1992" s="89" t="s">
        <v>149</v>
      </c>
      <c r="N1992" s="88" t="s">
        <v>1674</v>
      </c>
      <c r="O1992" s="88"/>
      <c r="P1992" s="89" t="s">
        <v>224</v>
      </c>
      <c r="Q1992" s="89" t="s">
        <v>1673</v>
      </c>
      <c r="R1992" s="93" t="s">
        <v>1673</v>
      </c>
      <c r="S1992" s="89" t="s">
        <v>6974</v>
      </c>
      <c r="T1992" s="96" t="s">
        <v>9270</v>
      </c>
      <c r="U1992" s="94" t="s">
        <v>6978</v>
      </c>
      <c r="V1992" s="88"/>
      <c r="W1992" s="88"/>
      <c r="X1992" s="89" t="s">
        <v>1673</v>
      </c>
    </row>
    <row r="1993" spans="1:24">
      <c r="A1993" s="88" t="s">
        <v>136</v>
      </c>
      <c r="B1993" s="88" t="s">
        <v>135</v>
      </c>
      <c r="C1993" s="89">
        <v>2327</v>
      </c>
      <c r="D1993" s="90" t="s">
        <v>633</v>
      </c>
      <c r="E1993" s="89" t="s">
        <v>149</v>
      </c>
      <c r="F1993" s="89" t="s">
        <v>1675</v>
      </c>
      <c r="G1993" s="89">
        <v>600</v>
      </c>
      <c r="H1993" s="89" t="s">
        <v>224</v>
      </c>
      <c r="I1993" s="88"/>
      <c r="J1993" s="91">
        <v>37346</v>
      </c>
      <c r="K1993" s="89"/>
      <c r="L1993" s="92">
        <f>DATE(YEAR(J1993)-26,MONTH(J1993),DAY(J1994))</f>
        <v>27850</v>
      </c>
      <c r="M1993" s="89" t="s">
        <v>470</v>
      </c>
      <c r="N1993" s="88" t="s">
        <v>1674</v>
      </c>
      <c r="O1993" s="88"/>
      <c r="P1993" s="89" t="s">
        <v>224</v>
      </c>
      <c r="Q1993" s="89" t="s">
        <v>1673</v>
      </c>
      <c r="R1993" s="93" t="s">
        <v>1673</v>
      </c>
      <c r="S1993" s="89" t="s">
        <v>6974</v>
      </c>
      <c r="T1993" s="96" t="s">
        <v>9270</v>
      </c>
      <c r="U1993" s="94" t="s">
        <v>6978</v>
      </c>
      <c r="V1993" s="88"/>
      <c r="W1993" s="88"/>
      <c r="X1993" s="89" t="s">
        <v>1673</v>
      </c>
    </row>
    <row r="1994" spans="1:24">
      <c r="A1994" s="88" t="s">
        <v>136</v>
      </c>
      <c r="B1994" s="88" t="s">
        <v>135</v>
      </c>
      <c r="C1994" s="89">
        <v>2328</v>
      </c>
      <c r="D1994" s="90" t="s">
        <v>633</v>
      </c>
      <c r="E1994" s="89" t="s">
        <v>206</v>
      </c>
      <c r="F1994" s="89" t="s">
        <v>1676</v>
      </c>
      <c r="G1994" s="89">
        <v>100</v>
      </c>
      <c r="H1994" s="89" t="s">
        <v>224</v>
      </c>
      <c r="I1994" s="88"/>
      <c r="J1994" s="91">
        <v>37346</v>
      </c>
      <c r="K1994" s="89"/>
      <c r="L1994" s="92">
        <f>DATE(YEAR(J1994)-26,MONTH(J1994),DAY(J1995))</f>
        <v>27850</v>
      </c>
      <c r="M1994" s="89" t="s">
        <v>149</v>
      </c>
      <c r="N1994" s="88" t="s">
        <v>1674</v>
      </c>
      <c r="O1994" s="88"/>
      <c r="P1994" s="89" t="s">
        <v>224</v>
      </c>
      <c r="Q1994" s="89" t="s">
        <v>1673</v>
      </c>
      <c r="R1994" s="93" t="s">
        <v>1673</v>
      </c>
      <c r="S1994" s="89" t="s">
        <v>6974</v>
      </c>
      <c r="T1994" s="96" t="s">
        <v>9270</v>
      </c>
      <c r="U1994" s="94" t="s">
        <v>6978</v>
      </c>
      <c r="V1994" s="88"/>
      <c r="W1994" s="88"/>
      <c r="X1994" s="89" t="s">
        <v>1673</v>
      </c>
    </row>
    <row r="1995" spans="1:24">
      <c r="A1995" s="88" t="s">
        <v>136</v>
      </c>
      <c r="B1995" s="88" t="s">
        <v>135</v>
      </c>
      <c r="C1995" s="89">
        <v>2329</v>
      </c>
      <c r="D1995" s="90" t="s">
        <v>633</v>
      </c>
      <c r="E1995" s="89" t="s">
        <v>648</v>
      </c>
      <c r="F1995" s="89" t="s">
        <v>1675</v>
      </c>
      <c r="G1995" s="89">
        <v>100</v>
      </c>
      <c r="H1995" s="89" t="s">
        <v>224</v>
      </c>
      <c r="I1995" s="88"/>
      <c r="J1995" s="91">
        <v>37346</v>
      </c>
      <c r="K1995" s="89"/>
      <c r="L1995" s="92">
        <f>DATE(YEAR(J1995)-26,MONTH(J1995),DAY(J1996))</f>
        <v>27850</v>
      </c>
      <c r="M1995" s="89" t="s">
        <v>470</v>
      </c>
      <c r="N1995" s="88" t="s">
        <v>1674</v>
      </c>
      <c r="O1995" s="88"/>
      <c r="P1995" s="89" t="s">
        <v>224</v>
      </c>
      <c r="Q1995" s="89" t="s">
        <v>5004</v>
      </c>
      <c r="R1995" s="93" t="s">
        <v>1673</v>
      </c>
      <c r="S1995" s="89" t="s">
        <v>6974</v>
      </c>
      <c r="T1995" s="96" t="s">
        <v>9270</v>
      </c>
      <c r="U1995" s="94" t="s">
        <v>6978</v>
      </c>
      <c r="V1995" s="88"/>
      <c r="W1995" s="88"/>
      <c r="X1995" s="89" t="s">
        <v>1673</v>
      </c>
    </row>
    <row r="1996" spans="1:24">
      <c r="A1996" s="88" t="s">
        <v>136</v>
      </c>
      <c r="B1996" s="88" t="s">
        <v>135</v>
      </c>
      <c r="C1996" s="89">
        <v>2330</v>
      </c>
      <c r="D1996" s="90" t="s">
        <v>633</v>
      </c>
      <c r="E1996" s="89" t="s">
        <v>781</v>
      </c>
      <c r="F1996" s="89" t="s">
        <v>1676</v>
      </c>
      <c r="G1996" s="89">
        <v>100</v>
      </c>
      <c r="H1996" s="89" t="s">
        <v>224</v>
      </c>
      <c r="I1996" s="88"/>
      <c r="J1996" s="91">
        <v>37346</v>
      </c>
      <c r="K1996" s="89"/>
      <c r="L1996" s="92">
        <f>DATE(YEAR(J1996)-26,MONTH(J1996),DAY(J1997))</f>
        <v>27850</v>
      </c>
      <c r="M1996" s="89" t="s">
        <v>223</v>
      </c>
      <c r="N1996" s="88" t="s">
        <v>1674</v>
      </c>
      <c r="O1996" s="88"/>
      <c r="P1996" s="89" t="s">
        <v>224</v>
      </c>
      <c r="Q1996" s="89" t="s">
        <v>4806</v>
      </c>
      <c r="R1996" s="93" t="s">
        <v>2983</v>
      </c>
      <c r="S1996" s="89" t="s">
        <v>6974</v>
      </c>
      <c r="T1996" s="96" t="s">
        <v>9270</v>
      </c>
      <c r="U1996" s="94" t="s">
        <v>6978</v>
      </c>
      <c r="V1996" s="88"/>
      <c r="W1996" s="88"/>
      <c r="X1996" s="89" t="s">
        <v>1673</v>
      </c>
    </row>
    <row r="1997" spans="1:24">
      <c r="A1997" s="88" t="s">
        <v>136</v>
      </c>
      <c r="B1997" s="88" t="s">
        <v>135</v>
      </c>
      <c r="C1997" s="89">
        <v>2331</v>
      </c>
      <c r="D1997" s="90" t="s">
        <v>633</v>
      </c>
      <c r="E1997" s="89" t="s">
        <v>635</v>
      </c>
      <c r="F1997" s="89" t="s">
        <v>1676</v>
      </c>
      <c r="G1997" s="89">
        <v>500</v>
      </c>
      <c r="H1997" s="89" t="s">
        <v>224</v>
      </c>
      <c r="I1997" s="88"/>
      <c r="J1997" s="91">
        <v>37346</v>
      </c>
      <c r="K1997" s="89"/>
      <c r="L1997" s="92">
        <f>DATE(YEAR(J1997)-26,MONTH(J1997),DAY(J1998))</f>
        <v>27850</v>
      </c>
      <c r="M1997" s="89" t="s">
        <v>260</v>
      </c>
      <c r="N1997" s="88" t="s">
        <v>1674</v>
      </c>
      <c r="O1997" s="88"/>
      <c r="P1997" s="89" t="s">
        <v>224</v>
      </c>
      <c r="Q1997" s="89" t="s">
        <v>5005</v>
      </c>
      <c r="R1997" s="93" t="s">
        <v>2984</v>
      </c>
      <c r="S1997" s="89" t="s">
        <v>6974</v>
      </c>
      <c r="T1997" s="96" t="s">
        <v>9270</v>
      </c>
      <c r="U1997" s="94" t="s">
        <v>6978</v>
      </c>
      <c r="V1997" s="88"/>
      <c r="W1997" s="88"/>
      <c r="X1997" s="89" t="s">
        <v>1673</v>
      </c>
    </row>
    <row r="1998" spans="1:24">
      <c r="A1998" s="88" t="s">
        <v>136</v>
      </c>
      <c r="B1998" s="88" t="s">
        <v>135</v>
      </c>
      <c r="C1998" s="89">
        <v>2332</v>
      </c>
      <c r="D1998" s="90" t="s">
        <v>633</v>
      </c>
      <c r="E1998" s="89" t="s">
        <v>639</v>
      </c>
      <c r="F1998" s="89" t="s">
        <v>1676</v>
      </c>
      <c r="G1998" s="89">
        <v>100</v>
      </c>
      <c r="H1998" s="89" t="s">
        <v>224</v>
      </c>
      <c r="I1998" s="88"/>
      <c r="J1998" s="91">
        <v>37346</v>
      </c>
      <c r="K1998" s="89"/>
      <c r="L1998" s="92">
        <f>DATE(YEAR(J1998)-26,MONTH(J1998),DAY(J1999))</f>
        <v>27850</v>
      </c>
      <c r="M1998" s="89" t="s">
        <v>470</v>
      </c>
      <c r="N1998" s="88" t="s">
        <v>1674</v>
      </c>
      <c r="O1998" s="88"/>
      <c r="P1998" s="89" t="s">
        <v>224</v>
      </c>
      <c r="Q1998" s="89" t="s">
        <v>1673</v>
      </c>
      <c r="R1998" s="93" t="s">
        <v>1673</v>
      </c>
      <c r="S1998" s="89" t="s">
        <v>6974</v>
      </c>
      <c r="T1998" s="96" t="s">
        <v>9270</v>
      </c>
      <c r="U1998" s="94" t="s">
        <v>6978</v>
      </c>
      <c r="V1998" s="88"/>
      <c r="W1998" s="88"/>
      <c r="X1998" s="89" t="s">
        <v>1673</v>
      </c>
    </row>
    <row r="1999" spans="1:24">
      <c r="A1999" s="88" t="s">
        <v>136</v>
      </c>
      <c r="B1999" s="88" t="s">
        <v>135</v>
      </c>
      <c r="C1999" s="89">
        <v>2333</v>
      </c>
      <c r="D1999" s="90" t="s">
        <v>633</v>
      </c>
      <c r="E1999" s="89" t="s">
        <v>780</v>
      </c>
      <c r="F1999" s="89" t="s">
        <v>1675</v>
      </c>
      <c r="G1999" s="89">
        <v>500</v>
      </c>
      <c r="H1999" s="89" t="s">
        <v>224</v>
      </c>
      <c r="I1999" s="88"/>
      <c r="J1999" s="91">
        <v>37346</v>
      </c>
      <c r="K1999" s="89"/>
      <c r="L1999" s="92">
        <f>DATE(YEAR(J1999)-26,MONTH(J1999),DAY(J2000))</f>
        <v>27850</v>
      </c>
      <c r="M1999" s="89" t="s">
        <v>260</v>
      </c>
      <c r="N1999" s="88" t="s">
        <v>1674</v>
      </c>
      <c r="O1999" s="88"/>
      <c r="P1999" s="89" t="s">
        <v>224</v>
      </c>
      <c r="Q1999" s="89" t="s">
        <v>5006</v>
      </c>
      <c r="R1999" s="93" t="s">
        <v>2985</v>
      </c>
      <c r="S1999" s="89" t="s">
        <v>6974</v>
      </c>
      <c r="T1999" s="96" t="s">
        <v>9270</v>
      </c>
      <c r="U1999" s="94" t="s">
        <v>6978</v>
      </c>
      <c r="V1999" s="88"/>
      <c r="W1999" s="88"/>
      <c r="X1999" s="89" t="s">
        <v>1673</v>
      </c>
    </row>
    <row r="2000" spans="1:24">
      <c r="A2000" s="88" t="s">
        <v>136</v>
      </c>
      <c r="B2000" s="88" t="s">
        <v>135</v>
      </c>
      <c r="C2000" s="89">
        <v>2334</v>
      </c>
      <c r="D2000" s="90" t="s">
        <v>633</v>
      </c>
      <c r="E2000" s="89" t="s">
        <v>245</v>
      </c>
      <c r="F2000" s="89" t="s">
        <v>1675</v>
      </c>
      <c r="G2000" s="89">
        <v>100</v>
      </c>
      <c r="H2000" s="89" t="s">
        <v>224</v>
      </c>
      <c r="I2000" s="88"/>
      <c r="J2000" s="91">
        <v>37346</v>
      </c>
      <c r="K2000" s="89"/>
      <c r="L2000" s="92">
        <f>DATE(YEAR(J2000)-26,MONTH(J2000),DAY(J2001))</f>
        <v>27850</v>
      </c>
      <c r="M2000" s="89" t="s">
        <v>260</v>
      </c>
      <c r="N2000" s="88" t="s">
        <v>1674</v>
      </c>
      <c r="O2000" s="88"/>
      <c r="P2000" s="89" t="s">
        <v>224</v>
      </c>
      <c r="Q2000" s="89" t="s">
        <v>5007</v>
      </c>
      <c r="R2000" s="93" t="s">
        <v>1673</v>
      </c>
      <c r="S2000" s="89" t="s">
        <v>6974</v>
      </c>
      <c r="T2000" s="96" t="s">
        <v>9270</v>
      </c>
      <c r="U2000" s="94" t="s">
        <v>6978</v>
      </c>
      <c r="V2000" s="88"/>
      <c r="W2000" s="88"/>
      <c r="X2000" s="89" t="s">
        <v>1673</v>
      </c>
    </row>
    <row r="2001" spans="1:24">
      <c r="A2001" s="88" t="s">
        <v>136</v>
      </c>
      <c r="B2001" s="88" t="s">
        <v>135</v>
      </c>
      <c r="C2001" s="89">
        <v>2335</v>
      </c>
      <c r="D2001" s="90" t="s">
        <v>633</v>
      </c>
      <c r="E2001" s="89" t="s">
        <v>206</v>
      </c>
      <c r="F2001" s="89" t="s">
        <v>1676</v>
      </c>
      <c r="G2001" s="89">
        <v>100</v>
      </c>
      <c r="H2001" s="89" t="s">
        <v>224</v>
      </c>
      <c r="I2001" s="88"/>
      <c r="J2001" s="91">
        <v>37346</v>
      </c>
      <c r="K2001" s="89"/>
      <c r="L2001" s="92">
        <f>DATE(YEAR(J2001)-26,MONTH(J2001),DAY(J2002))</f>
        <v>27850</v>
      </c>
      <c r="M2001" s="89" t="s">
        <v>185</v>
      </c>
      <c r="N2001" s="88" t="s">
        <v>1674</v>
      </c>
      <c r="O2001" s="88"/>
      <c r="P2001" s="89" t="s">
        <v>224</v>
      </c>
      <c r="Q2001" s="89" t="s">
        <v>1673</v>
      </c>
      <c r="R2001" s="93" t="s">
        <v>1673</v>
      </c>
      <c r="S2001" s="89" t="s">
        <v>6974</v>
      </c>
      <c r="T2001" s="96" t="s">
        <v>9270</v>
      </c>
      <c r="U2001" s="94" t="s">
        <v>6978</v>
      </c>
      <c r="V2001" s="88"/>
      <c r="W2001" s="88"/>
      <c r="X2001" s="89" t="s">
        <v>1673</v>
      </c>
    </row>
    <row r="2002" spans="1:24">
      <c r="A2002" s="88" t="s">
        <v>136</v>
      </c>
      <c r="B2002" s="88" t="s">
        <v>135</v>
      </c>
      <c r="C2002" s="89">
        <v>2336</v>
      </c>
      <c r="D2002" s="90" t="s">
        <v>633</v>
      </c>
      <c r="E2002" s="89" t="s">
        <v>258</v>
      </c>
      <c r="F2002" s="89" t="s">
        <v>1676</v>
      </c>
      <c r="G2002" s="89">
        <v>100</v>
      </c>
      <c r="H2002" s="89" t="s">
        <v>224</v>
      </c>
      <c r="I2002" s="88"/>
      <c r="J2002" s="91">
        <v>37346</v>
      </c>
      <c r="K2002" s="89"/>
      <c r="L2002" s="92">
        <f>DATE(YEAR(J2002)-26,MONTH(J2002),DAY(J2003))</f>
        <v>27850</v>
      </c>
      <c r="M2002" s="89" t="s">
        <v>185</v>
      </c>
      <c r="N2002" s="88" t="s">
        <v>1674</v>
      </c>
      <c r="O2002" s="88"/>
      <c r="P2002" s="89" t="s">
        <v>224</v>
      </c>
      <c r="Q2002" s="89" t="s">
        <v>1673</v>
      </c>
      <c r="R2002" s="93" t="s">
        <v>1673</v>
      </c>
      <c r="S2002" s="89" t="s">
        <v>6974</v>
      </c>
      <c r="T2002" s="96" t="s">
        <v>9270</v>
      </c>
      <c r="U2002" s="94" t="s">
        <v>6978</v>
      </c>
      <c r="V2002" s="88"/>
      <c r="W2002" s="88"/>
      <c r="X2002" s="89" t="s">
        <v>1673</v>
      </c>
    </row>
    <row r="2003" spans="1:24">
      <c r="A2003" s="88" t="s">
        <v>136</v>
      </c>
      <c r="B2003" s="88" t="s">
        <v>135</v>
      </c>
      <c r="C2003" s="89">
        <v>2337</v>
      </c>
      <c r="D2003" s="90" t="s">
        <v>633</v>
      </c>
      <c r="E2003" s="89" t="s">
        <v>779</v>
      </c>
      <c r="F2003" s="89" t="s">
        <v>1676</v>
      </c>
      <c r="G2003" s="89">
        <v>100</v>
      </c>
      <c r="H2003" s="89" t="s">
        <v>224</v>
      </c>
      <c r="I2003" s="88"/>
      <c r="J2003" s="91">
        <v>37346</v>
      </c>
      <c r="K2003" s="89"/>
      <c r="L2003" s="92">
        <f>DATE(YEAR(J2003)-26,MONTH(J2003),DAY(J2004))</f>
        <v>27850</v>
      </c>
      <c r="M2003" s="89" t="s">
        <v>245</v>
      </c>
      <c r="N2003" s="88" t="s">
        <v>1674</v>
      </c>
      <c r="O2003" s="88"/>
      <c r="P2003" s="89" t="s">
        <v>224</v>
      </c>
      <c r="Q2003" s="89" t="s">
        <v>1673</v>
      </c>
      <c r="R2003" s="93" t="s">
        <v>1673</v>
      </c>
      <c r="S2003" s="89" t="s">
        <v>6974</v>
      </c>
      <c r="T2003" s="96" t="s">
        <v>9270</v>
      </c>
      <c r="U2003" s="94" t="s">
        <v>6978</v>
      </c>
      <c r="V2003" s="88"/>
      <c r="W2003" s="88"/>
      <c r="X2003" s="89" t="s">
        <v>1673</v>
      </c>
    </row>
    <row r="2004" spans="1:24">
      <c r="A2004" s="88" t="s">
        <v>136</v>
      </c>
      <c r="B2004" s="88" t="s">
        <v>135</v>
      </c>
      <c r="C2004" s="89">
        <v>2338</v>
      </c>
      <c r="D2004" s="90" t="s">
        <v>778</v>
      </c>
      <c r="E2004" s="89" t="s">
        <v>245</v>
      </c>
      <c r="F2004" s="89" t="s">
        <v>1675</v>
      </c>
      <c r="G2004" s="89">
        <v>100</v>
      </c>
      <c r="H2004" s="89" t="s">
        <v>224</v>
      </c>
      <c r="I2004" s="88"/>
      <c r="J2004" s="91">
        <v>37346</v>
      </c>
      <c r="K2004" s="89"/>
      <c r="L2004" s="92">
        <f>DATE(YEAR(J2004)-26,MONTH(J2004),DAY(J2005))</f>
        <v>27850</v>
      </c>
      <c r="M2004" s="89" t="s">
        <v>361</v>
      </c>
      <c r="N2004" s="88" t="s">
        <v>1674</v>
      </c>
      <c r="O2004" s="88"/>
      <c r="P2004" s="89" t="s">
        <v>224</v>
      </c>
      <c r="Q2004" s="89" t="s">
        <v>1673</v>
      </c>
      <c r="R2004" s="93" t="s">
        <v>1673</v>
      </c>
      <c r="S2004" s="89" t="s">
        <v>6974</v>
      </c>
      <c r="T2004" s="96" t="s">
        <v>9270</v>
      </c>
      <c r="U2004" s="94" t="s">
        <v>6978</v>
      </c>
      <c r="V2004" s="88"/>
      <c r="W2004" s="88"/>
      <c r="X2004" s="89" t="s">
        <v>1673</v>
      </c>
    </row>
    <row r="2005" spans="1:24">
      <c r="A2005" s="88" t="s">
        <v>136</v>
      </c>
      <c r="B2005" s="88" t="s">
        <v>135</v>
      </c>
      <c r="C2005" s="89">
        <v>2339</v>
      </c>
      <c r="D2005" s="90" t="s">
        <v>633</v>
      </c>
      <c r="E2005" s="89" t="s">
        <v>206</v>
      </c>
      <c r="F2005" s="89" t="s">
        <v>1676</v>
      </c>
      <c r="G2005" s="89">
        <v>100</v>
      </c>
      <c r="H2005" s="89" t="s">
        <v>224</v>
      </c>
      <c r="I2005" s="88"/>
      <c r="J2005" s="91">
        <v>37346</v>
      </c>
      <c r="K2005" s="89"/>
      <c r="L2005" s="92">
        <f>DATE(YEAR(J2005)-26,MONTH(J2005),DAY(J2006))</f>
        <v>27850</v>
      </c>
      <c r="M2005" s="89" t="s">
        <v>245</v>
      </c>
      <c r="N2005" s="88" t="s">
        <v>1674</v>
      </c>
      <c r="O2005" s="88"/>
      <c r="P2005" s="89" t="s">
        <v>224</v>
      </c>
      <c r="Q2005" s="89" t="s">
        <v>5008</v>
      </c>
      <c r="R2005" s="93" t="s">
        <v>1673</v>
      </c>
      <c r="S2005" s="89" t="s">
        <v>6974</v>
      </c>
      <c r="T2005" s="96" t="s">
        <v>9270</v>
      </c>
      <c r="U2005" s="94" t="s">
        <v>6978</v>
      </c>
      <c r="V2005" s="88"/>
      <c r="W2005" s="88"/>
      <c r="X2005" s="89" t="s">
        <v>1673</v>
      </c>
    </row>
    <row r="2006" spans="1:24">
      <c r="A2006" s="88" t="s">
        <v>136</v>
      </c>
      <c r="B2006" s="88" t="s">
        <v>135</v>
      </c>
      <c r="C2006" s="89">
        <v>2340</v>
      </c>
      <c r="D2006" s="90" t="s">
        <v>633</v>
      </c>
      <c r="E2006" s="89" t="s">
        <v>777</v>
      </c>
      <c r="F2006" s="89" t="s">
        <v>1676</v>
      </c>
      <c r="G2006" s="89">
        <v>500</v>
      </c>
      <c r="H2006" s="89" t="s">
        <v>224</v>
      </c>
      <c r="I2006" s="88"/>
      <c r="J2006" s="91">
        <v>37346</v>
      </c>
      <c r="K2006" s="89"/>
      <c r="L2006" s="92">
        <f>DATE(YEAR(J2006)-26,MONTH(J2006),DAY(J2007))</f>
        <v>27850</v>
      </c>
      <c r="M2006" s="89" t="s">
        <v>288</v>
      </c>
      <c r="N2006" s="88" t="s">
        <v>1674</v>
      </c>
      <c r="O2006" s="88"/>
      <c r="P2006" s="89" t="s">
        <v>224</v>
      </c>
      <c r="Q2006" s="89" t="s">
        <v>5009</v>
      </c>
      <c r="R2006" s="93" t="s">
        <v>2986</v>
      </c>
      <c r="S2006" s="89" t="s">
        <v>6974</v>
      </c>
      <c r="T2006" s="96" t="s">
        <v>9270</v>
      </c>
      <c r="U2006" s="94" t="s">
        <v>6978</v>
      </c>
      <c r="V2006" s="88"/>
      <c r="W2006" s="88"/>
      <c r="X2006" s="89" t="s">
        <v>1673</v>
      </c>
    </row>
    <row r="2007" spans="1:24">
      <c r="A2007" s="88" t="s">
        <v>136</v>
      </c>
      <c r="B2007" s="88" t="s">
        <v>135</v>
      </c>
      <c r="C2007" s="89">
        <v>2342</v>
      </c>
      <c r="D2007" s="90" t="s">
        <v>633</v>
      </c>
      <c r="E2007" s="89" t="s">
        <v>776</v>
      </c>
      <c r="F2007" s="89" t="s">
        <v>1676</v>
      </c>
      <c r="G2007" s="89">
        <v>600</v>
      </c>
      <c r="H2007" s="89" t="s">
        <v>224</v>
      </c>
      <c r="I2007" s="88"/>
      <c r="J2007" s="91">
        <v>37346</v>
      </c>
      <c r="K2007" s="89"/>
      <c r="L2007" s="92">
        <f>DATE(YEAR(J2007)-26,MONTH(J2007),DAY(J2008))</f>
        <v>27850</v>
      </c>
      <c r="M2007" s="89" t="s">
        <v>299</v>
      </c>
      <c r="N2007" s="88" t="s">
        <v>1674</v>
      </c>
      <c r="O2007" s="88"/>
      <c r="P2007" s="89" t="s">
        <v>224</v>
      </c>
      <c r="Q2007" s="89" t="s">
        <v>1673</v>
      </c>
      <c r="R2007" s="93" t="s">
        <v>2987</v>
      </c>
      <c r="S2007" s="89" t="s">
        <v>6974</v>
      </c>
      <c r="T2007" s="96" t="s">
        <v>9270</v>
      </c>
      <c r="U2007" s="94" t="s">
        <v>6978</v>
      </c>
      <c r="V2007" s="88"/>
      <c r="W2007" s="88"/>
      <c r="X2007" s="89" t="s">
        <v>1673</v>
      </c>
    </row>
    <row r="2008" spans="1:24">
      <c r="A2008" s="88" t="s">
        <v>136</v>
      </c>
      <c r="B2008" s="88" t="s">
        <v>135</v>
      </c>
      <c r="C2008" s="89">
        <v>2343</v>
      </c>
      <c r="D2008" s="90" t="s">
        <v>633</v>
      </c>
      <c r="E2008" s="89" t="s">
        <v>775</v>
      </c>
      <c r="F2008" s="89" t="s">
        <v>1676</v>
      </c>
      <c r="G2008" s="89">
        <v>500</v>
      </c>
      <c r="H2008" s="89" t="s">
        <v>224</v>
      </c>
      <c r="I2008" s="88"/>
      <c r="J2008" s="91">
        <v>37346</v>
      </c>
      <c r="K2008" s="89"/>
      <c r="L2008" s="92">
        <f>DATE(YEAR(J2008)-26,MONTH(J2008),DAY(J2009))</f>
        <v>27850</v>
      </c>
      <c r="M2008" s="89" t="s">
        <v>203</v>
      </c>
      <c r="N2008" s="88" t="s">
        <v>1674</v>
      </c>
      <c r="O2008" s="88"/>
      <c r="P2008" s="89" t="s">
        <v>224</v>
      </c>
      <c r="Q2008" s="89" t="s">
        <v>5010</v>
      </c>
      <c r="R2008" s="93" t="s">
        <v>2988</v>
      </c>
      <c r="S2008" s="89" t="s">
        <v>6974</v>
      </c>
      <c r="T2008" s="96" t="s">
        <v>9270</v>
      </c>
      <c r="U2008" s="94" t="s">
        <v>6978</v>
      </c>
      <c r="V2008" s="88"/>
      <c r="W2008" s="88"/>
      <c r="X2008" s="89" t="s">
        <v>1673</v>
      </c>
    </row>
    <row r="2009" spans="1:24">
      <c r="A2009" s="88" t="s">
        <v>136</v>
      </c>
      <c r="B2009" s="88" t="s">
        <v>135</v>
      </c>
      <c r="C2009" s="89">
        <v>2344</v>
      </c>
      <c r="D2009" s="90" t="s">
        <v>634</v>
      </c>
      <c r="E2009" s="89" t="s">
        <v>774</v>
      </c>
      <c r="F2009" s="89" t="s">
        <v>1675</v>
      </c>
      <c r="G2009" s="89">
        <v>1000</v>
      </c>
      <c r="H2009" s="89" t="s">
        <v>224</v>
      </c>
      <c r="I2009" s="88"/>
      <c r="J2009" s="91">
        <v>37346</v>
      </c>
      <c r="K2009" s="89"/>
      <c r="L2009" s="92">
        <f>DATE(YEAR(J2009)-26,MONTH(J2009),DAY(J2010))</f>
        <v>27850</v>
      </c>
      <c r="M2009" s="89" t="s">
        <v>245</v>
      </c>
      <c r="N2009" s="88" t="s">
        <v>1674</v>
      </c>
      <c r="O2009" s="88"/>
      <c r="P2009" s="89" t="s">
        <v>224</v>
      </c>
      <c r="Q2009" s="89" t="s">
        <v>5011</v>
      </c>
      <c r="R2009" s="93" t="s">
        <v>2989</v>
      </c>
      <c r="S2009" s="89" t="s">
        <v>6974</v>
      </c>
      <c r="T2009" s="96" t="s">
        <v>9270</v>
      </c>
      <c r="U2009" s="94" t="s">
        <v>6979</v>
      </c>
      <c r="V2009" s="88"/>
      <c r="W2009" s="88"/>
      <c r="X2009" s="89" t="s">
        <v>1673</v>
      </c>
    </row>
    <row r="2010" spans="1:24">
      <c r="A2010" s="88" t="s">
        <v>136</v>
      </c>
      <c r="B2010" s="88" t="s">
        <v>135</v>
      </c>
      <c r="C2010" s="89">
        <v>2345</v>
      </c>
      <c r="D2010" s="90" t="s">
        <v>773</v>
      </c>
      <c r="E2010" s="89" t="s">
        <v>742</v>
      </c>
      <c r="F2010" s="89" t="s">
        <v>1676</v>
      </c>
      <c r="G2010" s="89">
        <v>600</v>
      </c>
      <c r="H2010" s="89" t="s">
        <v>224</v>
      </c>
      <c r="I2010" s="88"/>
      <c r="J2010" s="91">
        <v>37346</v>
      </c>
      <c r="K2010" s="89"/>
      <c r="L2010" s="92">
        <f>DATE(YEAR(J2010)-26,MONTH(J2010),DAY(J2011))</f>
        <v>27850</v>
      </c>
      <c r="M2010" s="89" t="s">
        <v>774</v>
      </c>
      <c r="N2010" s="88" t="s">
        <v>1674</v>
      </c>
      <c r="O2010" s="88"/>
      <c r="P2010" s="89" t="s">
        <v>224</v>
      </c>
      <c r="Q2010" s="89" t="s">
        <v>1673</v>
      </c>
      <c r="R2010" s="93" t="s">
        <v>1673</v>
      </c>
      <c r="S2010" s="89" t="s">
        <v>6974</v>
      </c>
      <c r="T2010" s="96" t="s">
        <v>9270</v>
      </c>
      <c r="U2010" s="94" t="s">
        <v>6978</v>
      </c>
      <c r="V2010" s="88"/>
      <c r="W2010" s="88"/>
      <c r="X2010" s="89" t="s">
        <v>1673</v>
      </c>
    </row>
    <row r="2011" spans="1:24">
      <c r="A2011" s="88" t="s">
        <v>136</v>
      </c>
      <c r="B2011" s="88" t="s">
        <v>135</v>
      </c>
      <c r="C2011" s="89">
        <v>2346</v>
      </c>
      <c r="D2011" s="90" t="s">
        <v>633</v>
      </c>
      <c r="E2011" s="89" t="s">
        <v>652</v>
      </c>
      <c r="F2011" s="89" t="s">
        <v>1676</v>
      </c>
      <c r="G2011" s="89">
        <v>600</v>
      </c>
      <c r="H2011" s="89" t="s">
        <v>224</v>
      </c>
      <c r="I2011" s="88"/>
      <c r="J2011" s="91">
        <v>37346</v>
      </c>
      <c r="K2011" s="89"/>
      <c r="L2011" s="92">
        <f>DATE(YEAR(J2011)-26,MONTH(J2011),DAY(J2012))</f>
        <v>27850</v>
      </c>
      <c r="M2011" s="89" t="s">
        <v>471</v>
      </c>
      <c r="N2011" s="88" t="s">
        <v>1674</v>
      </c>
      <c r="O2011" s="88"/>
      <c r="P2011" s="89" t="s">
        <v>224</v>
      </c>
      <c r="Q2011" s="89" t="s">
        <v>5012</v>
      </c>
      <c r="R2011" s="93" t="s">
        <v>2990</v>
      </c>
      <c r="S2011" s="89" t="s">
        <v>6974</v>
      </c>
      <c r="T2011" s="96" t="s">
        <v>9270</v>
      </c>
      <c r="U2011" s="94" t="s">
        <v>6978</v>
      </c>
      <c r="V2011" s="88"/>
      <c r="W2011" s="88"/>
      <c r="X2011" s="89" t="s">
        <v>1673</v>
      </c>
    </row>
    <row r="2012" spans="1:24">
      <c r="A2012" s="88" t="s">
        <v>136</v>
      </c>
      <c r="B2012" s="88" t="s">
        <v>135</v>
      </c>
      <c r="C2012" s="89">
        <v>2348</v>
      </c>
      <c r="D2012" s="90" t="s">
        <v>642</v>
      </c>
      <c r="E2012" s="89" t="s">
        <v>772</v>
      </c>
      <c r="F2012" s="89" t="s">
        <v>1675</v>
      </c>
      <c r="G2012" s="89">
        <v>500</v>
      </c>
      <c r="H2012" s="89" t="s">
        <v>224</v>
      </c>
      <c r="I2012" s="88"/>
      <c r="J2012" s="91">
        <v>37346</v>
      </c>
      <c r="K2012" s="89"/>
      <c r="L2012" s="92">
        <f>DATE(YEAR(J2012)-26,MONTH(J2012),DAY(J2013))</f>
        <v>27850</v>
      </c>
      <c r="M2012" s="89" t="s">
        <v>848</v>
      </c>
      <c r="N2012" s="88" t="s">
        <v>1674</v>
      </c>
      <c r="O2012" s="88"/>
      <c r="P2012" s="89" t="s">
        <v>224</v>
      </c>
      <c r="Q2012" s="89" t="s">
        <v>4653</v>
      </c>
      <c r="R2012" s="93" t="s">
        <v>2991</v>
      </c>
      <c r="S2012" s="89" t="s">
        <v>6974</v>
      </c>
      <c r="T2012" s="96" t="s">
        <v>9270</v>
      </c>
      <c r="U2012" s="94" t="s">
        <v>6978</v>
      </c>
      <c r="V2012" s="88"/>
      <c r="W2012" s="88"/>
      <c r="X2012" s="89" t="s">
        <v>1673</v>
      </c>
    </row>
    <row r="2013" spans="1:24">
      <c r="A2013" s="88" t="s">
        <v>136</v>
      </c>
      <c r="B2013" s="88" t="s">
        <v>135</v>
      </c>
      <c r="C2013" s="89">
        <v>2349</v>
      </c>
      <c r="D2013" s="90" t="s">
        <v>633</v>
      </c>
      <c r="E2013" s="89" t="s">
        <v>403</v>
      </c>
      <c r="F2013" s="89" t="s">
        <v>1676</v>
      </c>
      <c r="G2013" s="89">
        <v>1000</v>
      </c>
      <c r="H2013" s="89" t="s">
        <v>224</v>
      </c>
      <c r="I2013" s="88"/>
      <c r="J2013" s="91">
        <v>37346</v>
      </c>
      <c r="K2013" s="89"/>
      <c r="L2013" s="92">
        <f>DATE(YEAR(J2013)-26,MONTH(J2013),DAY(J2014))</f>
        <v>27850</v>
      </c>
      <c r="M2013" s="89" t="s">
        <v>324</v>
      </c>
      <c r="N2013" s="88" t="s">
        <v>1674</v>
      </c>
      <c r="O2013" s="88"/>
      <c r="P2013" s="89" t="s">
        <v>224</v>
      </c>
      <c r="Q2013" s="89" t="s">
        <v>4877</v>
      </c>
      <c r="R2013" s="93" t="s">
        <v>2992</v>
      </c>
      <c r="S2013" s="89" t="s">
        <v>6974</v>
      </c>
      <c r="T2013" s="96" t="s">
        <v>9270</v>
      </c>
      <c r="U2013" s="94" t="s">
        <v>6978</v>
      </c>
      <c r="V2013" s="88"/>
      <c r="W2013" s="88"/>
      <c r="X2013" s="89" t="s">
        <v>6625</v>
      </c>
    </row>
    <row r="2014" spans="1:24">
      <c r="A2014" s="88" t="s">
        <v>136</v>
      </c>
      <c r="B2014" s="88" t="s">
        <v>135</v>
      </c>
      <c r="C2014" s="89">
        <v>2350</v>
      </c>
      <c r="D2014" s="90" t="s">
        <v>633</v>
      </c>
      <c r="E2014" s="89" t="s">
        <v>387</v>
      </c>
      <c r="F2014" s="89" t="s">
        <v>1675</v>
      </c>
      <c r="G2014" s="89">
        <v>600</v>
      </c>
      <c r="H2014" s="89" t="s">
        <v>224</v>
      </c>
      <c r="I2014" s="88"/>
      <c r="J2014" s="91">
        <v>37346</v>
      </c>
      <c r="K2014" s="89"/>
      <c r="L2014" s="92">
        <f>DATE(YEAR(J2014)-26,MONTH(J2014),DAY(J2015))</f>
        <v>27850</v>
      </c>
      <c r="M2014" s="89" t="s">
        <v>197</v>
      </c>
      <c r="N2014" s="88" t="s">
        <v>1674</v>
      </c>
      <c r="O2014" s="88"/>
      <c r="P2014" s="89" t="s">
        <v>224</v>
      </c>
      <c r="Q2014" s="89" t="s">
        <v>1673</v>
      </c>
      <c r="R2014" s="93" t="s">
        <v>2993</v>
      </c>
      <c r="S2014" s="89" t="s">
        <v>6974</v>
      </c>
      <c r="T2014" s="96" t="s">
        <v>9270</v>
      </c>
      <c r="U2014" s="94" t="s">
        <v>6978</v>
      </c>
      <c r="V2014" s="88"/>
      <c r="W2014" s="88"/>
      <c r="X2014" s="89" t="s">
        <v>1673</v>
      </c>
    </row>
    <row r="2015" spans="1:24">
      <c r="A2015" s="88" t="s">
        <v>136</v>
      </c>
      <c r="B2015" s="88" t="s">
        <v>135</v>
      </c>
      <c r="C2015" s="89">
        <v>2351</v>
      </c>
      <c r="D2015" s="90" t="s">
        <v>633</v>
      </c>
      <c r="E2015" s="89" t="s">
        <v>471</v>
      </c>
      <c r="F2015" s="89" t="s">
        <v>1675</v>
      </c>
      <c r="G2015" s="89">
        <v>600</v>
      </c>
      <c r="H2015" s="89" t="s">
        <v>224</v>
      </c>
      <c r="I2015" s="88"/>
      <c r="J2015" s="91">
        <v>37346</v>
      </c>
      <c r="K2015" s="89"/>
      <c r="L2015" s="92">
        <f>DATE(YEAR(J2015)-26,MONTH(J2015),DAY(J2016))</f>
        <v>27850</v>
      </c>
      <c r="M2015" s="89" t="s">
        <v>506</v>
      </c>
      <c r="N2015" s="88" t="s">
        <v>1674</v>
      </c>
      <c r="O2015" s="88"/>
      <c r="P2015" s="89" t="s">
        <v>224</v>
      </c>
      <c r="Q2015" s="89" t="s">
        <v>5012</v>
      </c>
      <c r="R2015" s="93" t="s">
        <v>2994</v>
      </c>
      <c r="S2015" s="89" t="s">
        <v>6974</v>
      </c>
      <c r="T2015" s="96" t="s">
        <v>9270</v>
      </c>
      <c r="U2015" s="94" t="s">
        <v>6978</v>
      </c>
      <c r="V2015" s="88"/>
      <c r="W2015" s="88"/>
      <c r="X2015" s="89" t="s">
        <v>1673</v>
      </c>
    </row>
    <row r="2016" spans="1:24">
      <c r="A2016" s="88" t="s">
        <v>136</v>
      </c>
      <c r="B2016" s="88" t="s">
        <v>135</v>
      </c>
      <c r="C2016" s="89">
        <v>2352</v>
      </c>
      <c r="D2016" s="90" t="s">
        <v>633</v>
      </c>
      <c r="E2016" s="89" t="s">
        <v>771</v>
      </c>
      <c r="F2016" s="89" t="s">
        <v>1676</v>
      </c>
      <c r="G2016" s="89">
        <v>4500</v>
      </c>
      <c r="H2016" s="89" t="s">
        <v>224</v>
      </c>
      <c r="I2016" s="88"/>
      <c r="J2016" s="91">
        <v>37346</v>
      </c>
      <c r="K2016" s="89"/>
      <c r="L2016" s="92">
        <f>DATE(YEAR(J2016)-26,MONTH(J2016),DAY(J2017))</f>
        <v>27850</v>
      </c>
      <c r="M2016" s="89" t="s">
        <v>387</v>
      </c>
      <c r="N2016" s="88" t="s">
        <v>1674</v>
      </c>
      <c r="O2016" s="88"/>
      <c r="P2016" s="89" t="s">
        <v>224</v>
      </c>
      <c r="Q2016" s="89" t="s">
        <v>5013</v>
      </c>
      <c r="R2016" s="93" t="s">
        <v>2995</v>
      </c>
      <c r="S2016" s="89" t="s">
        <v>6974</v>
      </c>
      <c r="T2016" s="96" t="s">
        <v>9270</v>
      </c>
      <c r="U2016" s="94" t="s">
        <v>6978</v>
      </c>
      <c r="V2016" s="88"/>
      <c r="W2016" s="88"/>
      <c r="X2016" s="89" t="s">
        <v>6626</v>
      </c>
    </row>
    <row r="2017" spans="1:24">
      <c r="A2017" s="88" t="s">
        <v>136</v>
      </c>
      <c r="B2017" s="88" t="s">
        <v>135</v>
      </c>
      <c r="C2017" s="89">
        <v>2353</v>
      </c>
      <c r="D2017" s="90" t="s">
        <v>633</v>
      </c>
      <c r="E2017" s="89" t="s">
        <v>443</v>
      </c>
      <c r="F2017" s="89" t="s">
        <v>1675</v>
      </c>
      <c r="G2017" s="89">
        <v>600</v>
      </c>
      <c r="H2017" s="89" t="s">
        <v>224</v>
      </c>
      <c r="I2017" s="88"/>
      <c r="J2017" s="91">
        <v>37346</v>
      </c>
      <c r="K2017" s="89"/>
      <c r="L2017" s="92">
        <f>DATE(YEAR(J2017)-26,MONTH(J2017),DAY(J2018))</f>
        <v>27850</v>
      </c>
      <c r="M2017" s="89" t="s">
        <v>197</v>
      </c>
      <c r="N2017" s="88" t="s">
        <v>1674</v>
      </c>
      <c r="O2017" s="88"/>
      <c r="P2017" s="89" t="s">
        <v>224</v>
      </c>
      <c r="Q2017" s="89" t="s">
        <v>1673</v>
      </c>
      <c r="R2017" s="93" t="s">
        <v>2996</v>
      </c>
      <c r="S2017" s="89" t="s">
        <v>6974</v>
      </c>
      <c r="T2017" s="96" t="s">
        <v>9270</v>
      </c>
      <c r="U2017" s="94" t="s">
        <v>6978</v>
      </c>
      <c r="V2017" s="88"/>
      <c r="W2017" s="88"/>
      <c r="X2017" s="89" t="s">
        <v>1673</v>
      </c>
    </row>
    <row r="2018" spans="1:24">
      <c r="A2018" s="88" t="s">
        <v>136</v>
      </c>
      <c r="B2018" s="88" t="s">
        <v>135</v>
      </c>
      <c r="C2018" s="89">
        <v>2354</v>
      </c>
      <c r="D2018" s="90" t="s">
        <v>633</v>
      </c>
      <c r="E2018" s="89" t="s">
        <v>413</v>
      </c>
      <c r="F2018" s="89" t="s">
        <v>1676</v>
      </c>
      <c r="G2018" s="89">
        <v>100</v>
      </c>
      <c r="H2018" s="89" t="s">
        <v>224</v>
      </c>
      <c r="I2018" s="88"/>
      <c r="J2018" s="91">
        <v>37346</v>
      </c>
      <c r="K2018" s="89"/>
      <c r="L2018" s="92">
        <f>DATE(YEAR(J2018)-26,MONTH(J2018),DAY(J2019))</f>
        <v>27850</v>
      </c>
      <c r="M2018" s="89" t="s">
        <v>443</v>
      </c>
      <c r="N2018" s="88" t="s">
        <v>1674</v>
      </c>
      <c r="O2018" s="88"/>
      <c r="P2018" s="89" t="s">
        <v>224</v>
      </c>
      <c r="Q2018" s="89" t="s">
        <v>5014</v>
      </c>
      <c r="R2018" s="93" t="s">
        <v>1673</v>
      </c>
      <c r="S2018" s="89" t="s">
        <v>6974</v>
      </c>
      <c r="T2018" s="96" t="s">
        <v>9270</v>
      </c>
      <c r="U2018" s="94" t="s">
        <v>6978</v>
      </c>
      <c r="V2018" s="88"/>
      <c r="W2018" s="88"/>
      <c r="X2018" s="89" t="s">
        <v>1673</v>
      </c>
    </row>
    <row r="2019" spans="1:24">
      <c r="A2019" s="88" t="s">
        <v>136</v>
      </c>
      <c r="B2019" s="88" t="s">
        <v>135</v>
      </c>
      <c r="C2019" s="89">
        <v>2355</v>
      </c>
      <c r="D2019" s="90" t="s">
        <v>633</v>
      </c>
      <c r="E2019" s="89" t="s">
        <v>197</v>
      </c>
      <c r="F2019" s="89" t="s">
        <v>1675</v>
      </c>
      <c r="G2019" s="89">
        <v>600</v>
      </c>
      <c r="H2019" s="89" t="s">
        <v>224</v>
      </c>
      <c r="I2019" s="88"/>
      <c r="J2019" s="91">
        <v>37346</v>
      </c>
      <c r="K2019" s="89"/>
      <c r="L2019" s="92">
        <f>DATE(YEAR(J2019)-26,MONTH(J2019),DAY(J2020))</f>
        <v>27850</v>
      </c>
      <c r="M2019" s="89" t="s">
        <v>299</v>
      </c>
      <c r="N2019" s="88" t="s">
        <v>1674</v>
      </c>
      <c r="O2019" s="88"/>
      <c r="P2019" s="89" t="s">
        <v>224</v>
      </c>
      <c r="Q2019" s="89" t="s">
        <v>1673</v>
      </c>
      <c r="R2019" s="93" t="s">
        <v>1673</v>
      </c>
      <c r="S2019" s="89" t="s">
        <v>6974</v>
      </c>
      <c r="T2019" s="96" t="s">
        <v>9270</v>
      </c>
      <c r="U2019" s="94" t="s">
        <v>6978</v>
      </c>
      <c r="V2019" s="88"/>
      <c r="W2019" s="88"/>
      <c r="X2019" s="89" t="s">
        <v>1673</v>
      </c>
    </row>
    <row r="2020" spans="1:24">
      <c r="A2020" s="88" t="s">
        <v>136</v>
      </c>
      <c r="B2020" s="88" t="s">
        <v>135</v>
      </c>
      <c r="C2020" s="89">
        <v>2356</v>
      </c>
      <c r="D2020" s="90" t="s">
        <v>633</v>
      </c>
      <c r="E2020" s="89" t="s">
        <v>137</v>
      </c>
      <c r="F2020" s="89" t="s">
        <v>1676</v>
      </c>
      <c r="G2020" s="89">
        <v>600</v>
      </c>
      <c r="H2020" s="89" t="s">
        <v>224</v>
      </c>
      <c r="I2020" s="88"/>
      <c r="J2020" s="91">
        <v>37346</v>
      </c>
      <c r="K2020" s="89"/>
      <c r="L2020" s="92">
        <f>DATE(YEAR(J2020)-26,MONTH(J2020),DAY(J2021))</f>
        <v>27850</v>
      </c>
      <c r="M2020" s="89" t="s">
        <v>324</v>
      </c>
      <c r="N2020" s="88" t="s">
        <v>1674</v>
      </c>
      <c r="O2020" s="88"/>
      <c r="P2020" s="89" t="s">
        <v>224</v>
      </c>
      <c r="Q2020" s="89" t="s">
        <v>1673</v>
      </c>
      <c r="R2020" s="93" t="s">
        <v>2997</v>
      </c>
      <c r="S2020" s="89" t="s">
        <v>6974</v>
      </c>
      <c r="T2020" s="96" t="s">
        <v>9270</v>
      </c>
      <c r="U2020" s="94" t="s">
        <v>6978</v>
      </c>
      <c r="V2020" s="88"/>
      <c r="W2020" s="88"/>
      <c r="X2020" s="89" t="s">
        <v>1673</v>
      </c>
    </row>
    <row r="2021" spans="1:24">
      <c r="A2021" s="88" t="s">
        <v>136</v>
      </c>
      <c r="B2021" s="88" t="s">
        <v>135</v>
      </c>
      <c r="C2021" s="89">
        <v>2357</v>
      </c>
      <c r="D2021" s="90" t="s">
        <v>633</v>
      </c>
      <c r="E2021" s="89" t="s">
        <v>269</v>
      </c>
      <c r="F2021" s="89" t="s">
        <v>1675</v>
      </c>
      <c r="G2021" s="89">
        <v>600</v>
      </c>
      <c r="H2021" s="89" t="s">
        <v>224</v>
      </c>
      <c r="I2021" s="88"/>
      <c r="J2021" s="91">
        <v>37346</v>
      </c>
      <c r="K2021" s="89"/>
      <c r="L2021" s="92">
        <f>DATE(YEAR(J2021)-26,MONTH(J2021),DAY(J2022))</f>
        <v>27850</v>
      </c>
      <c r="M2021" s="89" t="s">
        <v>299</v>
      </c>
      <c r="N2021" s="88" t="s">
        <v>1674</v>
      </c>
      <c r="O2021" s="88"/>
      <c r="P2021" s="89" t="s">
        <v>224</v>
      </c>
      <c r="Q2021" s="89" t="s">
        <v>5015</v>
      </c>
      <c r="R2021" s="93" t="s">
        <v>2998</v>
      </c>
      <c r="S2021" s="89" t="s">
        <v>6974</v>
      </c>
      <c r="T2021" s="96" t="s">
        <v>9270</v>
      </c>
      <c r="U2021" s="94" t="s">
        <v>6978</v>
      </c>
      <c r="V2021" s="88"/>
      <c r="W2021" s="88"/>
      <c r="X2021" s="89" t="s">
        <v>1673</v>
      </c>
    </row>
    <row r="2022" spans="1:24">
      <c r="A2022" s="88" t="s">
        <v>136</v>
      </c>
      <c r="B2022" s="88" t="s">
        <v>135</v>
      </c>
      <c r="C2022" s="89">
        <v>2358</v>
      </c>
      <c r="D2022" s="90" t="s">
        <v>633</v>
      </c>
      <c r="E2022" s="89" t="s">
        <v>331</v>
      </c>
      <c r="F2022" s="89" t="s">
        <v>1676</v>
      </c>
      <c r="G2022" s="89">
        <v>500</v>
      </c>
      <c r="H2022" s="89" t="s">
        <v>224</v>
      </c>
      <c r="I2022" s="88"/>
      <c r="J2022" s="91">
        <v>37346</v>
      </c>
      <c r="K2022" s="89"/>
      <c r="L2022" s="92">
        <f>DATE(YEAR(J2022)-26,MONTH(J2022),DAY(J2023))</f>
        <v>27850</v>
      </c>
      <c r="M2022" s="89" t="s">
        <v>269</v>
      </c>
      <c r="N2022" s="88" t="s">
        <v>1674</v>
      </c>
      <c r="O2022" s="88"/>
      <c r="P2022" s="89" t="s">
        <v>224</v>
      </c>
      <c r="Q2022" s="89" t="s">
        <v>5015</v>
      </c>
      <c r="R2022" s="93" t="s">
        <v>2999</v>
      </c>
      <c r="S2022" s="89" t="s">
        <v>6974</v>
      </c>
      <c r="T2022" s="96" t="s">
        <v>9270</v>
      </c>
      <c r="U2022" s="94" t="s">
        <v>6978</v>
      </c>
      <c r="V2022" s="88"/>
      <c r="W2022" s="88"/>
      <c r="X2022" s="89" t="s">
        <v>1673</v>
      </c>
    </row>
    <row r="2023" spans="1:24">
      <c r="A2023" s="88" t="s">
        <v>136</v>
      </c>
      <c r="B2023" s="88" t="s">
        <v>135</v>
      </c>
      <c r="C2023" s="89">
        <v>2359</v>
      </c>
      <c r="D2023" s="90" t="s">
        <v>633</v>
      </c>
      <c r="E2023" s="89" t="s">
        <v>570</v>
      </c>
      <c r="F2023" s="89" t="s">
        <v>1675</v>
      </c>
      <c r="G2023" s="89">
        <v>200</v>
      </c>
      <c r="H2023" s="89" t="s">
        <v>224</v>
      </c>
      <c r="I2023" s="88"/>
      <c r="J2023" s="91">
        <v>37346</v>
      </c>
      <c r="K2023" s="89"/>
      <c r="L2023" s="92">
        <f>DATE(YEAR(J2023)-26,MONTH(J2023),DAY(J2024))</f>
        <v>27850</v>
      </c>
      <c r="M2023" s="89" t="s">
        <v>245</v>
      </c>
      <c r="N2023" s="88" t="s">
        <v>1674</v>
      </c>
      <c r="O2023" s="88"/>
      <c r="P2023" s="89" t="s">
        <v>224</v>
      </c>
      <c r="Q2023" s="89" t="s">
        <v>5016</v>
      </c>
      <c r="R2023" s="93" t="s">
        <v>1673</v>
      </c>
      <c r="S2023" s="89" t="s">
        <v>6974</v>
      </c>
      <c r="T2023" s="96" t="s">
        <v>9270</v>
      </c>
      <c r="U2023" s="94" t="s">
        <v>6978</v>
      </c>
      <c r="V2023" s="88"/>
      <c r="W2023" s="88"/>
      <c r="X2023" s="89" t="s">
        <v>1673</v>
      </c>
    </row>
    <row r="2024" spans="1:24">
      <c r="A2024" s="88" t="s">
        <v>136</v>
      </c>
      <c r="B2024" s="88" t="s">
        <v>135</v>
      </c>
      <c r="C2024" s="89">
        <v>2360</v>
      </c>
      <c r="D2024" s="90" t="s">
        <v>633</v>
      </c>
      <c r="E2024" s="89" t="s">
        <v>770</v>
      </c>
      <c r="F2024" s="89" t="s">
        <v>1676</v>
      </c>
      <c r="G2024" s="89">
        <v>100</v>
      </c>
      <c r="H2024" s="89" t="s">
        <v>224</v>
      </c>
      <c r="I2024" s="88"/>
      <c r="J2024" s="91">
        <v>37346</v>
      </c>
      <c r="K2024" s="89"/>
      <c r="L2024" s="92">
        <f>DATE(YEAR(J2024)-26,MONTH(J2024),DAY(J2025))</f>
        <v>27850</v>
      </c>
      <c r="M2024" s="89" t="s">
        <v>570</v>
      </c>
      <c r="N2024" s="88" t="s">
        <v>1674</v>
      </c>
      <c r="O2024" s="88"/>
      <c r="P2024" s="89" t="s">
        <v>224</v>
      </c>
      <c r="Q2024" s="89" t="s">
        <v>5016</v>
      </c>
      <c r="R2024" s="93" t="s">
        <v>1673</v>
      </c>
      <c r="S2024" s="89" t="s">
        <v>6974</v>
      </c>
      <c r="T2024" s="96" t="s">
        <v>9270</v>
      </c>
      <c r="U2024" s="94" t="s">
        <v>6978</v>
      </c>
      <c r="V2024" s="88"/>
      <c r="W2024" s="88"/>
      <c r="X2024" s="89" t="s">
        <v>1673</v>
      </c>
    </row>
    <row r="2025" spans="1:24">
      <c r="A2025" s="88" t="s">
        <v>136</v>
      </c>
      <c r="B2025" s="88" t="s">
        <v>135</v>
      </c>
      <c r="C2025" s="89">
        <v>2361</v>
      </c>
      <c r="D2025" s="90" t="s">
        <v>633</v>
      </c>
      <c r="E2025" s="89" t="s">
        <v>769</v>
      </c>
      <c r="F2025" s="89" t="s">
        <v>1676</v>
      </c>
      <c r="G2025" s="89">
        <v>100</v>
      </c>
      <c r="H2025" s="89" t="s">
        <v>224</v>
      </c>
      <c r="I2025" s="88"/>
      <c r="J2025" s="91">
        <v>37346</v>
      </c>
      <c r="K2025" s="89"/>
      <c r="L2025" s="92">
        <f>DATE(YEAR(J2025)-26,MONTH(J2025),DAY(J2026))</f>
        <v>27850</v>
      </c>
      <c r="M2025" s="89" t="s">
        <v>521</v>
      </c>
      <c r="N2025" s="88" t="s">
        <v>1674</v>
      </c>
      <c r="O2025" s="88"/>
      <c r="P2025" s="89" t="s">
        <v>224</v>
      </c>
      <c r="Q2025" s="89" t="s">
        <v>4237</v>
      </c>
      <c r="R2025" s="93" t="s">
        <v>1673</v>
      </c>
      <c r="S2025" s="89" t="s">
        <v>6974</v>
      </c>
      <c r="T2025" s="96" t="s">
        <v>9270</v>
      </c>
      <c r="U2025" s="94" t="s">
        <v>6978</v>
      </c>
      <c r="V2025" s="88"/>
      <c r="W2025" s="88"/>
      <c r="X2025" s="89" t="s">
        <v>1673</v>
      </c>
    </row>
    <row r="2026" spans="1:24">
      <c r="A2026" s="88" t="s">
        <v>136</v>
      </c>
      <c r="B2026" s="88" t="s">
        <v>135</v>
      </c>
      <c r="C2026" s="89">
        <v>2362</v>
      </c>
      <c r="D2026" s="90" t="s">
        <v>633</v>
      </c>
      <c r="E2026" s="89" t="s">
        <v>768</v>
      </c>
      <c r="F2026" s="89" t="s">
        <v>1676</v>
      </c>
      <c r="G2026" s="89">
        <v>500</v>
      </c>
      <c r="H2026" s="89" t="s">
        <v>224</v>
      </c>
      <c r="I2026" s="88"/>
      <c r="J2026" s="91">
        <v>37346</v>
      </c>
      <c r="K2026" s="89"/>
      <c r="L2026" s="92">
        <f>DATE(YEAR(J2026)-26,MONTH(J2026),DAY(J2027))</f>
        <v>27850</v>
      </c>
      <c r="M2026" s="89" t="s">
        <v>423</v>
      </c>
      <c r="N2026" s="88" t="s">
        <v>1674</v>
      </c>
      <c r="O2026" s="88"/>
      <c r="P2026" s="89" t="s">
        <v>224</v>
      </c>
      <c r="Q2026" s="89" t="s">
        <v>4807</v>
      </c>
      <c r="R2026" s="93" t="s">
        <v>3000</v>
      </c>
      <c r="S2026" s="89" t="s">
        <v>6974</v>
      </c>
      <c r="T2026" s="96" t="s">
        <v>9270</v>
      </c>
      <c r="U2026" s="94" t="s">
        <v>6978</v>
      </c>
      <c r="V2026" s="88"/>
      <c r="W2026" s="88"/>
      <c r="X2026" s="89" t="s">
        <v>1673</v>
      </c>
    </row>
    <row r="2027" spans="1:24">
      <c r="A2027" s="88" t="s">
        <v>136</v>
      </c>
      <c r="B2027" s="88" t="s">
        <v>135</v>
      </c>
      <c r="C2027" s="89">
        <v>2363</v>
      </c>
      <c r="D2027" s="90" t="s">
        <v>633</v>
      </c>
      <c r="E2027" s="89" t="s">
        <v>180</v>
      </c>
      <c r="F2027" s="89" t="s">
        <v>1675</v>
      </c>
      <c r="G2027" s="89">
        <v>100</v>
      </c>
      <c r="H2027" s="89" t="s">
        <v>224</v>
      </c>
      <c r="I2027" s="88"/>
      <c r="J2027" s="91">
        <v>37346</v>
      </c>
      <c r="K2027" s="89"/>
      <c r="L2027" s="92">
        <f>DATE(YEAR(J2027)-26,MONTH(J2027),DAY(J2028))</f>
        <v>27850</v>
      </c>
      <c r="M2027" s="89" t="s">
        <v>214</v>
      </c>
      <c r="N2027" s="88" t="s">
        <v>1674</v>
      </c>
      <c r="O2027" s="88"/>
      <c r="P2027" s="89" t="s">
        <v>224</v>
      </c>
      <c r="Q2027" s="89" t="s">
        <v>4993</v>
      </c>
      <c r="R2027" s="93" t="s">
        <v>1673</v>
      </c>
      <c r="S2027" s="89" t="s">
        <v>6974</v>
      </c>
      <c r="T2027" s="96" t="s">
        <v>9270</v>
      </c>
      <c r="U2027" s="94" t="s">
        <v>6978</v>
      </c>
      <c r="V2027" s="88"/>
      <c r="W2027" s="88"/>
      <c r="X2027" s="89" t="s">
        <v>1673</v>
      </c>
    </row>
    <row r="2028" spans="1:24">
      <c r="A2028" s="88" t="s">
        <v>136</v>
      </c>
      <c r="B2028" s="88" t="s">
        <v>135</v>
      </c>
      <c r="C2028" s="89">
        <v>2364</v>
      </c>
      <c r="D2028" s="90" t="s">
        <v>633</v>
      </c>
      <c r="E2028" s="89" t="s">
        <v>590</v>
      </c>
      <c r="F2028" s="89" t="s">
        <v>1676</v>
      </c>
      <c r="G2028" s="89">
        <v>600</v>
      </c>
      <c r="H2028" s="89" t="s">
        <v>224</v>
      </c>
      <c r="I2028" s="88"/>
      <c r="J2028" s="91">
        <v>37346</v>
      </c>
      <c r="K2028" s="89"/>
      <c r="L2028" s="92">
        <f>DATE(YEAR(J2028)-26,MONTH(J2028),DAY(J2029))</f>
        <v>27850</v>
      </c>
      <c r="M2028" s="89" t="s">
        <v>245</v>
      </c>
      <c r="N2028" s="88" t="s">
        <v>1674</v>
      </c>
      <c r="O2028" s="88"/>
      <c r="P2028" s="89" t="s">
        <v>224</v>
      </c>
      <c r="Q2028" s="89" t="s">
        <v>1673</v>
      </c>
      <c r="R2028" s="93" t="s">
        <v>3001</v>
      </c>
      <c r="S2028" s="89" t="s">
        <v>6974</v>
      </c>
      <c r="T2028" s="96" t="s">
        <v>9270</v>
      </c>
      <c r="U2028" s="94" t="s">
        <v>6978</v>
      </c>
      <c r="V2028" s="88"/>
      <c r="W2028" s="88"/>
      <c r="X2028" s="89" t="s">
        <v>1673</v>
      </c>
    </row>
    <row r="2029" spans="1:24">
      <c r="A2029" s="88" t="s">
        <v>136</v>
      </c>
      <c r="B2029" s="88" t="s">
        <v>135</v>
      </c>
      <c r="C2029" s="89">
        <v>2365</v>
      </c>
      <c r="D2029" s="90" t="s">
        <v>633</v>
      </c>
      <c r="E2029" s="89" t="s">
        <v>534</v>
      </c>
      <c r="F2029" s="89" t="s">
        <v>1675</v>
      </c>
      <c r="G2029" s="89">
        <v>600</v>
      </c>
      <c r="H2029" s="89" t="s">
        <v>224</v>
      </c>
      <c r="I2029" s="88"/>
      <c r="J2029" s="91">
        <v>37346</v>
      </c>
      <c r="K2029" s="89"/>
      <c r="L2029" s="92">
        <f>DATE(YEAR(J2029)-26,MONTH(J2029),DAY(J2030))</f>
        <v>27850</v>
      </c>
      <c r="M2029" s="89" t="s">
        <v>471</v>
      </c>
      <c r="N2029" s="88" t="s">
        <v>1674</v>
      </c>
      <c r="O2029" s="88"/>
      <c r="P2029" s="89" t="s">
        <v>224</v>
      </c>
      <c r="Q2029" s="89" t="s">
        <v>1673</v>
      </c>
      <c r="R2029" s="93" t="s">
        <v>3002</v>
      </c>
      <c r="S2029" s="89" t="s">
        <v>6974</v>
      </c>
      <c r="T2029" s="96" t="s">
        <v>9270</v>
      </c>
      <c r="U2029" s="94" t="s">
        <v>6978</v>
      </c>
      <c r="V2029" s="88"/>
      <c r="W2029" s="88"/>
      <c r="X2029" s="89" t="s">
        <v>1673</v>
      </c>
    </row>
    <row r="2030" spans="1:24">
      <c r="A2030" s="88" t="s">
        <v>136</v>
      </c>
      <c r="B2030" s="88" t="s">
        <v>135</v>
      </c>
      <c r="C2030" s="89">
        <v>2366</v>
      </c>
      <c r="D2030" s="90" t="s">
        <v>633</v>
      </c>
      <c r="E2030" s="89" t="s">
        <v>165</v>
      </c>
      <c r="F2030" s="89" t="s">
        <v>1675</v>
      </c>
      <c r="G2030" s="89">
        <v>100</v>
      </c>
      <c r="H2030" s="89" t="s">
        <v>224</v>
      </c>
      <c r="I2030" s="88"/>
      <c r="J2030" s="91">
        <v>37346</v>
      </c>
      <c r="K2030" s="89"/>
      <c r="L2030" s="92">
        <f>DATE(YEAR(J2030)-26,MONTH(J2030),DAY(J2031))</f>
        <v>27850</v>
      </c>
      <c r="M2030" s="89" t="s">
        <v>299</v>
      </c>
      <c r="N2030" s="88" t="s">
        <v>1674</v>
      </c>
      <c r="O2030" s="88"/>
      <c r="P2030" s="89" t="s">
        <v>224</v>
      </c>
      <c r="Q2030" s="89" t="s">
        <v>5009</v>
      </c>
      <c r="R2030" s="93" t="s">
        <v>1673</v>
      </c>
      <c r="S2030" s="89" t="s">
        <v>6974</v>
      </c>
      <c r="T2030" s="96" t="s">
        <v>9270</v>
      </c>
      <c r="U2030" s="94" t="s">
        <v>6978</v>
      </c>
      <c r="V2030" s="88"/>
      <c r="W2030" s="88"/>
      <c r="X2030" s="89" t="s">
        <v>1673</v>
      </c>
    </row>
    <row r="2031" spans="1:24">
      <c r="A2031" s="88" t="s">
        <v>136</v>
      </c>
      <c r="B2031" s="88" t="s">
        <v>135</v>
      </c>
      <c r="C2031" s="89">
        <v>2367</v>
      </c>
      <c r="D2031" s="90" t="s">
        <v>633</v>
      </c>
      <c r="E2031" s="89" t="s">
        <v>767</v>
      </c>
      <c r="F2031" s="89" t="s">
        <v>1676</v>
      </c>
      <c r="G2031" s="89">
        <v>100</v>
      </c>
      <c r="H2031" s="89" t="s">
        <v>224</v>
      </c>
      <c r="I2031" s="88"/>
      <c r="J2031" s="91">
        <v>37346</v>
      </c>
      <c r="K2031" s="89"/>
      <c r="L2031" s="92">
        <f>DATE(YEAR(J2031)-26,MONTH(J2031),DAY(J2032))</f>
        <v>27850</v>
      </c>
      <c r="M2031" s="89" t="s">
        <v>165</v>
      </c>
      <c r="N2031" s="88" t="s">
        <v>1674</v>
      </c>
      <c r="O2031" s="88"/>
      <c r="P2031" s="89" t="s">
        <v>224</v>
      </c>
      <c r="Q2031" s="89" t="s">
        <v>5009</v>
      </c>
      <c r="R2031" s="93" t="s">
        <v>1673</v>
      </c>
      <c r="S2031" s="89" t="s">
        <v>6974</v>
      </c>
      <c r="T2031" s="96" t="s">
        <v>9270</v>
      </c>
      <c r="U2031" s="94" t="s">
        <v>6978</v>
      </c>
      <c r="V2031" s="88"/>
      <c r="W2031" s="88"/>
      <c r="X2031" s="89" t="s">
        <v>1673</v>
      </c>
    </row>
    <row r="2032" spans="1:24">
      <c r="A2032" s="88" t="s">
        <v>136</v>
      </c>
      <c r="B2032" s="88" t="s">
        <v>135</v>
      </c>
      <c r="C2032" s="89">
        <v>795</v>
      </c>
      <c r="D2032" s="90" t="s">
        <v>633</v>
      </c>
      <c r="E2032" s="89" t="s">
        <v>766</v>
      </c>
      <c r="F2032" s="89" t="s">
        <v>1676</v>
      </c>
      <c r="G2032" s="89">
        <v>1000</v>
      </c>
      <c r="H2032" s="89" t="s">
        <v>224</v>
      </c>
      <c r="I2032" s="88"/>
      <c r="J2032" s="91">
        <v>37346</v>
      </c>
      <c r="K2032" s="89"/>
      <c r="L2032" s="92">
        <f>DATE(YEAR(J2032)-26,MONTH(J2032),DAY(J2033))</f>
        <v>27850</v>
      </c>
      <c r="M2032" s="89" t="s">
        <v>387</v>
      </c>
      <c r="N2032" s="88" t="s">
        <v>1674</v>
      </c>
      <c r="O2032" s="88"/>
      <c r="P2032" s="89" t="s">
        <v>224</v>
      </c>
      <c r="Q2032" s="89" t="s">
        <v>1673</v>
      </c>
      <c r="R2032" s="93" t="s">
        <v>1673</v>
      </c>
      <c r="S2032" s="89" t="s">
        <v>6974</v>
      </c>
      <c r="T2032" s="96" t="s">
        <v>9270</v>
      </c>
      <c r="U2032" s="94" t="s">
        <v>6978</v>
      </c>
      <c r="V2032" s="88"/>
      <c r="W2032" s="88"/>
      <c r="X2032" s="89" t="s">
        <v>1673</v>
      </c>
    </row>
    <row r="2033" spans="1:24">
      <c r="A2033" s="88" t="s">
        <v>136</v>
      </c>
      <c r="B2033" s="88" t="s">
        <v>135</v>
      </c>
      <c r="C2033" s="89">
        <v>796</v>
      </c>
      <c r="D2033" s="90" t="s">
        <v>633</v>
      </c>
      <c r="E2033" s="89" t="s">
        <v>765</v>
      </c>
      <c r="F2033" s="89" t="s">
        <v>1675</v>
      </c>
      <c r="G2033" s="89">
        <v>1100</v>
      </c>
      <c r="H2033" s="89" t="s">
        <v>224</v>
      </c>
      <c r="I2033" s="88"/>
      <c r="J2033" s="91">
        <v>37346</v>
      </c>
      <c r="K2033" s="89"/>
      <c r="L2033" s="92">
        <f>DATE(YEAR(J2033)-26,MONTH(J2033),DAY(J2034))</f>
        <v>27850</v>
      </c>
      <c r="M2033" s="89" t="s">
        <v>387</v>
      </c>
      <c r="N2033" s="88" t="s">
        <v>1674</v>
      </c>
      <c r="O2033" s="88"/>
      <c r="P2033" s="89" t="s">
        <v>224</v>
      </c>
      <c r="Q2033" s="89" t="s">
        <v>5017</v>
      </c>
      <c r="R2033" s="93" t="s">
        <v>3003</v>
      </c>
      <c r="S2033" s="89" t="s">
        <v>6974</v>
      </c>
      <c r="T2033" s="96" t="s">
        <v>9270</v>
      </c>
      <c r="U2033" s="94" t="s">
        <v>6978</v>
      </c>
      <c r="V2033" s="88"/>
      <c r="W2033" s="88"/>
      <c r="X2033" s="89" t="s">
        <v>1673</v>
      </c>
    </row>
    <row r="2034" spans="1:24">
      <c r="A2034" s="88" t="s">
        <v>136</v>
      </c>
      <c r="B2034" s="88" t="s">
        <v>135</v>
      </c>
      <c r="C2034" s="89">
        <v>799</v>
      </c>
      <c r="D2034" s="90" t="s">
        <v>633</v>
      </c>
      <c r="E2034" s="89" t="s">
        <v>299</v>
      </c>
      <c r="F2034" s="89" t="s">
        <v>1675</v>
      </c>
      <c r="G2034" s="89">
        <v>1300</v>
      </c>
      <c r="H2034" s="89" t="s">
        <v>224</v>
      </c>
      <c r="I2034" s="88"/>
      <c r="J2034" s="91">
        <v>37346</v>
      </c>
      <c r="K2034" s="89"/>
      <c r="L2034" s="92">
        <f>DATE(YEAR(J2034)-26,MONTH(J2034),DAY(J2035))</f>
        <v>27850</v>
      </c>
      <c r="M2034" s="89" t="s">
        <v>506</v>
      </c>
      <c r="N2034" s="88" t="s">
        <v>1674</v>
      </c>
      <c r="O2034" s="88"/>
      <c r="P2034" s="89" t="s">
        <v>224</v>
      </c>
      <c r="Q2034" s="89" t="s">
        <v>1673</v>
      </c>
      <c r="R2034" s="93" t="s">
        <v>1673</v>
      </c>
      <c r="S2034" s="89" t="s">
        <v>6974</v>
      </c>
      <c r="T2034" s="96" t="s">
        <v>9270</v>
      </c>
      <c r="U2034" s="94" t="s">
        <v>6978</v>
      </c>
      <c r="V2034" s="88"/>
      <c r="W2034" s="88"/>
      <c r="X2034" s="89" t="s">
        <v>1673</v>
      </c>
    </row>
    <row r="2035" spans="1:24">
      <c r="A2035" s="88" t="s">
        <v>136</v>
      </c>
      <c r="B2035" s="88" t="s">
        <v>135</v>
      </c>
      <c r="C2035" s="89">
        <v>800</v>
      </c>
      <c r="D2035" s="90" t="s">
        <v>633</v>
      </c>
      <c r="E2035" s="89" t="s">
        <v>672</v>
      </c>
      <c r="F2035" s="89" t="s">
        <v>1675</v>
      </c>
      <c r="G2035" s="89">
        <v>100</v>
      </c>
      <c r="H2035" s="89" t="s">
        <v>224</v>
      </c>
      <c r="I2035" s="88"/>
      <c r="J2035" s="91">
        <v>37346</v>
      </c>
      <c r="K2035" s="89"/>
      <c r="L2035" s="92">
        <f>DATE(YEAR(J2035)-26,MONTH(J2035),DAY(J2036))</f>
        <v>27850</v>
      </c>
      <c r="M2035" s="89" t="s">
        <v>1405</v>
      </c>
      <c r="N2035" s="88" t="s">
        <v>1674</v>
      </c>
      <c r="O2035" s="88"/>
      <c r="P2035" s="89" t="s">
        <v>224</v>
      </c>
      <c r="Q2035" s="89" t="s">
        <v>5018</v>
      </c>
      <c r="R2035" s="93" t="s">
        <v>1673</v>
      </c>
      <c r="S2035" s="89" t="s">
        <v>6974</v>
      </c>
      <c r="T2035" s="96" t="s">
        <v>9270</v>
      </c>
      <c r="U2035" s="94" t="s">
        <v>6978</v>
      </c>
      <c r="V2035" s="88"/>
      <c r="W2035" s="88"/>
      <c r="X2035" s="89" t="s">
        <v>1673</v>
      </c>
    </row>
    <row r="2036" spans="1:24">
      <c r="A2036" s="88" t="s">
        <v>136</v>
      </c>
      <c r="B2036" s="88" t="s">
        <v>135</v>
      </c>
      <c r="C2036" s="89">
        <v>801</v>
      </c>
      <c r="D2036" s="90" t="s">
        <v>633</v>
      </c>
      <c r="E2036" s="89" t="s">
        <v>324</v>
      </c>
      <c r="F2036" s="89" t="s">
        <v>1675</v>
      </c>
      <c r="G2036" s="89">
        <v>100</v>
      </c>
      <c r="H2036" s="89" t="s">
        <v>224</v>
      </c>
      <c r="I2036" s="88"/>
      <c r="J2036" s="91">
        <v>37346</v>
      </c>
      <c r="K2036" s="89"/>
      <c r="L2036" s="92">
        <f>DATE(YEAR(J2036)-26,MONTH(J2036),DAY(J2037))</f>
        <v>27850</v>
      </c>
      <c r="M2036" s="89" t="s">
        <v>1487</v>
      </c>
      <c r="N2036" s="88" t="s">
        <v>1674</v>
      </c>
      <c r="O2036" s="88"/>
      <c r="P2036" s="89" t="s">
        <v>224</v>
      </c>
      <c r="Q2036" s="89" t="s">
        <v>1673</v>
      </c>
      <c r="R2036" s="93" t="s">
        <v>1673</v>
      </c>
      <c r="S2036" s="89" t="s">
        <v>6974</v>
      </c>
      <c r="T2036" s="96" t="s">
        <v>9270</v>
      </c>
      <c r="U2036" s="94" t="s">
        <v>6978</v>
      </c>
      <c r="V2036" s="88"/>
      <c r="W2036" s="88"/>
      <c r="X2036" s="89" t="s">
        <v>1673</v>
      </c>
    </row>
    <row r="2037" spans="1:24">
      <c r="A2037" s="88" t="s">
        <v>136</v>
      </c>
      <c r="B2037" s="88" t="s">
        <v>135</v>
      </c>
      <c r="C2037" s="89">
        <v>802</v>
      </c>
      <c r="D2037" s="90" t="s">
        <v>232</v>
      </c>
      <c r="E2037" s="89" t="s">
        <v>278</v>
      </c>
      <c r="F2037" s="89" t="s">
        <v>1675</v>
      </c>
      <c r="G2037" s="89">
        <v>11000</v>
      </c>
      <c r="H2037" s="89" t="s">
        <v>224</v>
      </c>
      <c r="I2037" s="88"/>
      <c r="J2037" s="91">
        <v>37346</v>
      </c>
      <c r="K2037" s="89"/>
      <c r="L2037" s="92">
        <f>DATE(YEAR(J2037)-26,MONTH(J2037),DAY(J2038))</f>
        <v>27850</v>
      </c>
      <c r="M2037" s="89" t="s">
        <v>506</v>
      </c>
      <c r="N2037" s="88" t="s">
        <v>1674</v>
      </c>
      <c r="O2037" s="88"/>
      <c r="P2037" s="89" t="s">
        <v>224</v>
      </c>
      <c r="Q2037" s="89" t="s">
        <v>5019</v>
      </c>
      <c r="R2037" s="93" t="s">
        <v>3004</v>
      </c>
      <c r="S2037" s="89" t="s">
        <v>6973</v>
      </c>
      <c r="T2037" s="96" t="s">
        <v>9270</v>
      </c>
      <c r="U2037" s="94" t="s">
        <v>6979</v>
      </c>
      <c r="V2037" s="88"/>
      <c r="W2037" s="88"/>
      <c r="X2037" s="89" t="s">
        <v>6627</v>
      </c>
    </row>
    <row r="2038" spans="1:24">
      <c r="A2038" s="88" t="s">
        <v>136</v>
      </c>
      <c r="B2038" s="88" t="s">
        <v>135</v>
      </c>
      <c r="C2038" s="89">
        <v>803</v>
      </c>
      <c r="D2038" s="90" t="s">
        <v>232</v>
      </c>
      <c r="E2038" s="89" t="s">
        <v>207</v>
      </c>
      <c r="F2038" s="89" t="s">
        <v>1675</v>
      </c>
      <c r="G2038" s="89">
        <v>13500</v>
      </c>
      <c r="H2038" s="89" t="s">
        <v>224</v>
      </c>
      <c r="I2038" s="88"/>
      <c r="J2038" s="91">
        <v>37346</v>
      </c>
      <c r="K2038" s="89"/>
      <c r="L2038" s="92">
        <f>DATE(YEAR(J2038)-26,MONTH(J2038),DAY(J2039))</f>
        <v>27850</v>
      </c>
      <c r="M2038" s="89" t="s">
        <v>506</v>
      </c>
      <c r="N2038" s="88" t="s">
        <v>1674</v>
      </c>
      <c r="O2038" s="88"/>
      <c r="P2038" s="89" t="s">
        <v>224</v>
      </c>
      <c r="Q2038" s="89" t="s">
        <v>5020</v>
      </c>
      <c r="R2038" s="93" t="s">
        <v>3005</v>
      </c>
      <c r="S2038" s="89" t="s">
        <v>6973</v>
      </c>
      <c r="T2038" s="96" t="s">
        <v>9270</v>
      </c>
      <c r="U2038" s="94" t="s">
        <v>6979</v>
      </c>
      <c r="V2038" s="88"/>
      <c r="W2038" s="88"/>
      <c r="X2038" s="89" t="s">
        <v>6628</v>
      </c>
    </row>
    <row r="2039" spans="1:24">
      <c r="A2039" s="88" t="s">
        <v>136</v>
      </c>
      <c r="B2039" s="88" t="s">
        <v>135</v>
      </c>
      <c r="C2039" s="89">
        <v>804</v>
      </c>
      <c r="D2039" s="90" t="s">
        <v>286</v>
      </c>
      <c r="E2039" s="89" t="s">
        <v>256</v>
      </c>
      <c r="F2039" s="89" t="s">
        <v>1675</v>
      </c>
      <c r="G2039" s="89">
        <v>500</v>
      </c>
      <c r="H2039" s="89" t="s">
        <v>1661</v>
      </c>
      <c r="I2039" s="88"/>
      <c r="J2039" s="91">
        <v>37346</v>
      </c>
      <c r="K2039" s="89"/>
      <c r="L2039" s="92">
        <f>DATE(YEAR(J2039)-26,MONTH(J2039),DAY(J2040))</f>
        <v>27850</v>
      </c>
      <c r="M2039" s="89" t="s">
        <v>405</v>
      </c>
      <c r="N2039" s="88" t="s">
        <v>1674</v>
      </c>
      <c r="O2039" s="88"/>
      <c r="P2039" s="89" t="s">
        <v>1661</v>
      </c>
      <c r="Q2039" s="89" t="s">
        <v>1673</v>
      </c>
      <c r="R2039" s="93" t="s">
        <v>1673</v>
      </c>
      <c r="S2039" s="89" t="s">
        <v>6973</v>
      </c>
      <c r="T2039" s="96" t="s">
        <v>9270</v>
      </c>
      <c r="U2039" s="94" t="s">
        <v>6979</v>
      </c>
      <c r="V2039" s="88"/>
      <c r="W2039" s="88"/>
      <c r="X2039" s="89" t="s">
        <v>1673</v>
      </c>
    </row>
    <row r="2040" spans="1:24">
      <c r="A2040" s="88" t="s">
        <v>136</v>
      </c>
      <c r="B2040" s="88" t="s">
        <v>135</v>
      </c>
      <c r="C2040" s="89">
        <v>806</v>
      </c>
      <c r="D2040" s="90" t="s">
        <v>286</v>
      </c>
      <c r="E2040" s="89" t="s">
        <v>182</v>
      </c>
      <c r="F2040" s="89" t="s">
        <v>1675</v>
      </c>
      <c r="G2040" s="89">
        <v>500</v>
      </c>
      <c r="H2040" s="89" t="s">
        <v>1661</v>
      </c>
      <c r="I2040" s="88"/>
      <c r="J2040" s="91">
        <v>37346</v>
      </c>
      <c r="K2040" s="89"/>
      <c r="L2040" s="92">
        <f>DATE(YEAR(J2040)-26,MONTH(J2040),DAY(J2041))</f>
        <v>27850</v>
      </c>
      <c r="M2040" s="89" t="s">
        <v>405</v>
      </c>
      <c r="N2040" s="88" t="s">
        <v>1674</v>
      </c>
      <c r="O2040" s="88"/>
      <c r="P2040" s="89" t="s">
        <v>1661</v>
      </c>
      <c r="Q2040" s="89" t="s">
        <v>1673</v>
      </c>
      <c r="R2040" s="93" t="s">
        <v>1673</v>
      </c>
      <c r="S2040" s="89" t="s">
        <v>6973</v>
      </c>
      <c r="T2040" s="96" t="s">
        <v>9270</v>
      </c>
      <c r="U2040" s="94" t="s">
        <v>6979</v>
      </c>
      <c r="V2040" s="88"/>
      <c r="W2040" s="88"/>
      <c r="X2040" s="89" t="s">
        <v>1673</v>
      </c>
    </row>
    <row r="2041" spans="1:24">
      <c r="A2041" s="88" t="s">
        <v>136</v>
      </c>
      <c r="B2041" s="88" t="s">
        <v>135</v>
      </c>
      <c r="C2041" s="89">
        <v>807</v>
      </c>
      <c r="D2041" s="90" t="s">
        <v>763</v>
      </c>
      <c r="E2041" s="89" t="s">
        <v>764</v>
      </c>
      <c r="F2041" s="89" t="s">
        <v>1675</v>
      </c>
      <c r="G2041" s="89">
        <v>5500</v>
      </c>
      <c r="H2041" s="89" t="s">
        <v>224</v>
      </c>
      <c r="I2041" s="88"/>
      <c r="J2041" s="91">
        <v>37346</v>
      </c>
      <c r="K2041" s="89"/>
      <c r="L2041" s="92">
        <f>DATE(YEAR(J2041)-26,MONTH(J2041),DAY(J2042))</f>
        <v>27850</v>
      </c>
      <c r="M2041" s="89" t="s">
        <v>149</v>
      </c>
      <c r="N2041" s="88" t="s">
        <v>1674</v>
      </c>
      <c r="O2041" s="88"/>
      <c r="P2041" s="89" t="s">
        <v>224</v>
      </c>
      <c r="Q2041" s="89" t="s">
        <v>5021</v>
      </c>
      <c r="R2041" s="93" t="s">
        <v>3006</v>
      </c>
      <c r="S2041" s="89" t="s">
        <v>6973</v>
      </c>
      <c r="T2041" s="96" t="s">
        <v>9270</v>
      </c>
      <c r="U2041" s="94" t="s">
        <v>6978</v>
      </c>
      <c r="V2041" s="88"/>
      <c r="W2041" s="88"/>
      <c r="X2041" s="89" t="s">
        <v>6629</v>
      </c>
    </row>
    <row r="2042" spans="1:24">
      <c r="A2042" s="88" t="s">
        <v>136</v>
      </c>
      <c r="B2042" s="88" t="s">
        <v>135</v>
      </c>
      <c r="C2042" s="89">
        <v>808</v>
      </c>
      <c r="D2042" s="90" t="s">
        <v>763</v>
      </c>
      <c r="E2042" s="89" t="s">
        <v>762</v>
      </c>
      <c r="F2042" s="89" t="s">
        <v>1675</v>
      </c>
      <c r="G2042" s="89">
        <v>5500</v>
      </c>
      <c r="H2042" s="89" t="s">
        <v>224</v>
      </c>
      <c r="I2042" s="88"/>
      <c r="J2042" s="91">
        <v>37346</v>
      </c>
      <c r="K2042" s="89"/>
      <c r="L2042" s="92">
        <f>DATE(YEAR(J2042)-26,MONTH(J2042),DAY(J2043))</f>
        <v>27850</v>
      </c>
      <c r="M2042" s="89" t="s">
        <v>149</v>
      </c>
      <c r="N2042" s="88" t="s">
        <v>1674</v>
      </c>
      <c r="O2042" s="88"/>
      <c r="P2042" s="89" t="s">
        <v>224</v>
      </c>
      <c r="Q2042" s="89" t="s">
        <v>5022</v>
      </c>
      <c r="R2042" s="93" t="s">
        <v>3007</v>
      </c>
      <c r="S2042" s="89" t="s">
        <v>6973</v>
      </c>
      <c r="T2042" s="96" t="s">
        <v>9270</v>
      </c>
      <c r="U2042" s="94" t="s">
        <v>6978</v>
      </c>
      <c r="V2042" s="88"/>
      <c r="W2042" s="88"/>
      <c r="X2042" s="89" t="s">
        <v>6630</v>
      </c>
    </row>
    <row r="2043" spans="1:24">
      <c r="A2043" s="88" t="s">
        <v>136</v>
      </c>
      <c r="B2043" s="88" t="s">
        <v>135</v>
      </c>
      <c r="C2043" s="89">
        <v>809</v>
      </c>
      <c r="D2043" s="90" t="s">
        <v>286</v>
      </c>
      <c r="E2043" s="89" t="s">
        <v>270</v>
      </c>
      <c r="F2043" s="89" t="s">
        <v>1675</v>
      </c>
      <c r="G2043" s="89">
        <v>4000</v>
      </c>
      <c r="H2043" s="89" t="s">
        <v>1661</v>
      </c>
      <c r="I2043" s="88"/>
      <c r="J2043" s="91">
        <v>37346</v>
      </c>
      <c r="K2043" s="89"/>
      <c r="L2043" s="92">
        <f>DATE(YEAR(J2043)-26,MONTH(J2043),DAY(J2044))</f>
        <v>27850</v>
      </c>
      <c r="M2043" s="89" t="s">
        <v>405</v>
      </c>
      <c r="N2043" s="88" t="s">
        <v>1674</v>
      </c>
      <c r="O2043" s="88"/>
      <c r="P2043" s="89" t="s">
        <v>1661</v>
      </c>
      <c r="Q2043" s="89" t="s">
        <v>5023</v>
      </c>
      <c r="R2043" s="93" t="s">
        <v>3008</v>
      </c>
      <c r="S2043" s="89" t="s">
        <v>6973</v>
      </c>
      <c r="T2043" s="96" t="s">
        <v>9270</v>
      </c>
      <c r="U2043" s="94" t="s">
        <v>6978</v>
      </c>
      <c r="V2043" s="88"/>
      <c r="W2043" s="88"/>
      <c r="X2043" s="89" t="s">
        <v>6631</v>
      </c>
    </row>
    <row r="2044" spans="1:24">
      <c r="A2044" s="88" t="s">
        <v>136</v>
      </c>
      <c r="B2044" s="88" t="s">
        <v>135</v>
      </c>
      <c r="C2044" s="89">
        <v>810</v>
      </c>
      <c r="D2044" s="90" t="s">
        <v>174</v>
      </c>
      <c r="E2044" s="89" t="s">
        <v>761</v>
      </c>
      <c r="F2044" s="89" t="s">
        <v>1675</v>
      </c>
      <c r="G2044" s="89">
        <v>9500</v>
      </c>
      <c r="H2044" s="89" t="s">
        <v>1661</v>
      </c>
      <c r="I2044" s="88"/>
      <c r="J2044" s="91">
        <v>37346</v>
      </c>
      <c r="K2044" s="89"/>
      <c r="L2044" s="92">
        <f>DATE(YEAR(J2044)-26,MONTH(J2044),DAY(J2045))</f>
        <v>27850</v>
      </c>
      <c r="M2044" s="89" t="s">
        <v>291</v>
      </c>
      <c r="N2044" s="88" t="s">
        <v>1674</v>
      </c>
      <c r="O2044" s="88"/>
      <c r="P2044" s="89" t="s">
        <v>1661</v>
      </c>
      <c r="Q2044" s="89" t="s">
        <v>5024</v>
      </c>
      <c r="R2044" s="93" t="s">
        <v>3009</v>
      </c>
      <c r="S2044" s="89" t="s">
        <v>6973</v>
      </c>
      <c r="T2044" s="96" t="s">
        <v>9270</v>
      </c>
      <c r="U2044" s="94" t="s">
        <v>6979</v>
      </c>
      <c r="V2044" s="88"/>
      <c r="W2044" s="88"/>
      <c r="X2044" s="89" t="s">
        <v>6632</v>
      </c>
    </row>
    <row r="2045" spans="1:24">
      <c r="A2045" s="88" t="s">
        <v>136</v>
      </c>
      <c r="B2045" s="88" t="s">
        <v>135</v>
      </c>
      <c r="C2045" s="89">
        <v>811</v>
      </c>
      <c r="D2045" s="90" t="s">
        <v>174</v>
      </c>
      <c r="E2045" s="89" t="s">
        <v>760</v>
      </c>
      <c r="F2045" s="89" t="s">
        <v>1675</v>
      </c>
      <c r="G2045" s="89">
        <v>9500</v>
      </c>
      <c r="H2045" s="89" t="s">
        <v>1661</v>
      </c>
      <c r="I2045" s="88"/>
      <c r="J2045" s="91">
        <v>37346</v>
      </c>
      <c r="K2045" s="89"/>
      <c r="L2045" s="92">
        <f>DATE(YEAR(J2045)-26,MONTH(J2045),DAY(J2046))</f>
        <v>27850</v>
      </c>
      <c r="M2045" s="89" t="s">
        <v>291</v>
      </c>
      <c r="N2045" s="88" t="s">
        <v>1674</v>
      </c>
      <c r="O2045" s="88"/>
      <c r="P2045" s="89" t="s">
        <v>1661</v>
      </c>
      <c r="Q2045" s="89" t="s">
        <v>4882</v>
      </c>
      <c r="R2045" s="93" t="s">
        <v>3010</v>
      </c>
      <c r="S2045" s="89" t="s">
        <v>6973</v>
      </c>
      <c r="T2045" s="96" t="s">
        <v>9270</v>
      </c>
      <c r="U2045" s="94" t="s">
        <v>6979</v>
      </c>
      <c r="V2045" s="88"/>
      <c r="W2045" s="88"/>
      <c r="X2045" s="89" t="s">
        <v>6633</v>
      </c>
    </row>
    <row r="2046" spans="1:24">
      <c r="A2046" s="88" t="s">
        <v>136</v>
      </c>
      <c r="B2046" s="88" t="s">
        <v>135</v>
      </c>
      <c r="C2046" s="89">
        <v>812</v>
      </c>
      <c r="D2046" s="90" t="s">
        <v>759</v>
      </c>
      <c r="E2046" s="89" t="s">
        <v>717</v>
      </c>
      <c r="F2046" s="89" t="s">
        <v>1675</v>
      </c>
      <c r="G2046" s="89">
        <v>5600</v>
      </c>
      <c r="H2046" s="89" t="s">
        <v>224</v>
      </c>
      <c r="I2046" s="88"/>
      <c r="J2046" s="91">
        <v>37346</v>
      </c>
      <c r="K2046" s="89"/>
      <c r="L2046" s="92">
        <f>DATE(YEAR(J2046)-26,MONTH(J2046),DAY(J2047))</f>
        <v>27850</v>
      </c>
      <c r="M2046" s="89" t="s">
        <v>1499</v>
      </c>
      <c r="N2046" s="88" t="s">
        <v>1674</v>
      </c>
      <c r="O2046" s="88"/>
      <c r="P2046" s="89" t="s">
        <v>224</v>
      </c>
      <c r="Q2046" s="89" t="s">
        <v>5025</v>
      </c>
      <c r="R2046" s="93" t="s">
        <v>3011</v>
      </c>
      <c r="S2046" s="89" t="s">
        <v>6973</v>
      </c>
      <c r="T2046" s="96" t="s">
        <v>9270</v>
      </c>
      <c r="U2046" s="94" t="s">
        <v>6978</v>
      </c>
      <c r="V2046" s="88"/>
      <c r="W2046" s="88"/>
      <c r="X2046" s="89" t="s">
        <v>6634</v>
      </c>
    </row>
    <row r="2047" spans="1:24">
      <c r="A2047" s="88" t="s">
        <v>136</v>
      </c>
      <c r="B2047" s="88" t="s">
        <v>135</v>
      </c>
      <c r="C2047" s="89">
        <v>813</v>
      </c>
      <c r="D2047" s="90" t="s">
        <v>286</v>
      </c>
      <c r="E2047" s="89" t="s">
        <v>197</v>
      </c>
      <c r="F2047" s="89" t="s">
        <v>1675</v>
      </c>
      <c r="G2047" s="89">
        <v>6000</v>
      </c>
      <c r="H2047" s="89" t="s">
        <v>1661</v>
      </c>
      <c r="I2047" s="88"/>
      <c r="J2047" s="91">
        <v>37346</v>
      </c>
      <c r="K2047" s="89"/>
      <c r="L2047" s="92">
        <f>DATE(YEAR(J2047)-26,MONTH(J2047),DAY(J2048))</f>
        <v>27850</v>
      </c>
      <c r="M2047" s="89" t="s">
        <v>405</v>
      </c>
      <c r="N2047" s="88" t="s">
        <v>1674</v>
      </c>
      <c r="O2047" s="88"/>
      <c r="P2047" s="89" t="s">
        <v>1661</v>
      </c>
      <c r="Q2047" s="89" t="s">
        <v>5026</v>
      </c>
      <c r="R2047" s="93" t="s">
        <v>3012</v>
      </c>
      <c r="S2047" s="89" t="s">
        <v>6973</v>
      </c>
      <c r="T2047" s="96" t="s">
        <v>9270</v>
      </c>
      <c r="U2047" s="94" t="s">
        <v>6978</v>
      </c>
      <c r="V2047" s="88"/>
      <c r="W2047" s="88"/>
      <c r="X2047" s="89" t="s">
        <v>6635</v>
      </c>
    </row>
    <row r="2048" spans="1:24">
      <c r="A2048" s="88" t="s">
        <v>136</v>
      </c>
      <c r="B2048" s="88" t="s">
        <v>135</v>
      </c>
      <c r="C2048" s="89">
        <v>814</v>
      </c>
      <c r="D2048" s="90" t="s">
        <v>174</v>
      </c>
      <c r="E2048" s="89" t="s">
        <v>758</v>
      </c>
      <c r="F2048" s="89" t="s">
        <v>1675</v>
      </c>
      <c r="G2048" s="89">
        <v>1000</v>
      </c>
      <c r="H2048" s="89" t="s">
        <v>1661</v>
      </c>
      <c r="I2048" s="88"/>
      <c r="J2048" s="91">
        <v>37346</v>
      </c>
      <c r="K2048" s="89"/>
      <c r="L2048" s="92">
        <f>DATE(YEAR(J2048)-26,MONTH(J2048),DAY(J2049))</f>
        <v>27850</v>
      </c>
      <c r="M2048" s="89" t="s">
        <v>306</v>
      </c>
      <c r="N2048" s="88" t="s">
        <v>1674</v>
      </c>
      <c r="O2048" s="88"/>
      <c r="P2048" s="89" t="s">
        <v>1661</v>
      </c>
      <c r="Q2048" s="89" t="s">
        <v>5027</v>
      </c>
      <c r="R2048" s="93" t="s">
        <v>3013</v>
      </c>
      <c r="S2048" s="89" t="s">
        <v>6973</v>
      </c>
      <c r="T2048" s="96" t="s">
        <v>9270</v>
      </c>
      <c r="U2048" s="94" t="s">
        <v>6979</v>
      </c>
      <c r="V2048" s="88"/>
      <c r="W2048" s="88"/>
      <c r="X2048" s="89" t="s">
        <v>1673</v>
      </c>
    </row>
    <row r="2049" spans="1:24">
      <c r="A2049" s="88" t="s">
        <v>136</v>
      </c>
      <c r="B2049" s="88" t="s">
        <v>135</v>
      </c>
      <c r="C2049" s="89">
        <v>815</v>
      </c>
      <c r="D2049" s="90" t="s">
        <v>174</v>
      </c>
      <c r="E2049" s="89" t="s">
        <v>278</v>
      </c>
      <c r="F2049" s="89" t="s">
        <v>1675</v>
      </c>
      <c r="G2049" s="89">
        <v>4000</v>
      </c>
      <c r="H2049" s="89" t="s">
        <v>1661</v>
      </c>
      <c r="I2049" s="88"/>
      <c r="J2049" s="91">
        <v>37346</v>
      </c>
      <c r="K2049" s="89"/>
      <c r="L2049" s="92">
        <f>DATE(YEAR(J2049)-26,MONTH(J2049),DAY(J2050))</f>
        <v>27850</v>
      </c>
      <c r="M2049" s="89" t="s">
        <v>306</v>
      </c>
      <c r="N2049" s="88" t="s">
        <v>1674</v>
      </c>
      <c r="O2049" s="88"/>
      <c r="P2049" s="89" t="s">
        <v>1661</v>
      </c>
      <c r="Q2049" s="89" t="s">
        <v>5028</v>
      </c>
      <c r="R2049" s="93" t="s">
        <v>3014</v>
      </c>
      <c r="S2049" s="89" t="s">
        <v>6973</v>
      </c>
      <c r="T2049" s="96" t="s">
        <v>9270</v>
      </c>
      <c r="U2049" s="94" t="s">
        <v>6979</v>
      </c>
      <c r="V2049" s="88"/>
      <c r="W2049" s="88"/>
      <c r="X2049" s="89" t="s">
        <v>1673</v>
      </c>
    </row>
    <row r="2050" spans="1:24">
      <c r="A2050" s="88" t="s">
        <v>136</v>
      </c>
      <c r="B2050" s="88" t="s">
        <v>135</v>
      </c>
      <c r="C2050" s="89">
        <v>816</v>
      </c>
      <c r="D2050" s="90" t="s">
        <v>757</v>
      </c>
      <c r="E2050" s="89" t="s">
        <v>756</v>
      </c>
      <c r="F2050" s="89" t="s">
        <v>1675</v>
      </c>
      <c r="G2050" s="89">
        <v>500</v>
      </c>
      <c r="H2050" s="89" t="s">
        <v>224</v>
      </c>
      <c r="I2050" s="88"/>
      <c r="J2050" s="91">
        <v>37346</v>
      </c>
      <c r="K2050" s="89"/>
      <c r="L2050" s="92">
        <f>DATE(YEAR(J2050)-26,MONTH(J2050),DAY(J2051))</f>
        <v>27850</v>
      </c>
      <c r="M2050" s="89" t="s">
        <v>1369</v>
      </c>
      <c r="N2050" s="88" t="s">
        <v>1674</v>
      </c>
      <c r="O2050" s="88"/>
      <c r="P2050" s="89" t="s">
        <v>224</v>
      </c>
      <c r="Q2050" s="89" t="s">
        <v>1673</v>
      </c>
      <c r="R2050" s="93" t="s">
        <v>1673</v>
      </c>
      <c r="S2050" s="89" t="s">
        <v>6973</v>
      </c>
      <c r="T2050" s="96" t="s">
        <v>9270</v>
      </c>
      <c r="U2050" s="94" t="s">
        <v>6978</v>
      </c>
      <c r="V2050" s="88"/>
      <c r="W2050" s="88"/>
      <c r="X2050" s="89" t="s">
        <v>1673</v>
      </c>
    </row>
    <row r="2051" spans="1:24">
      <c r="A2051" s="88" t="s">
        <v>136</v>
      </c>
      <c r="B2051" s="88" t="s">
        <v>135</v>
      </c>
      <c r="C2051" s="89">
        <v>817</v>
      </c>
      <c r="D2051" s="90" t="s">
        <v>174</v>
      </c>
      <c r="E2051" s="89" t="s">
        <v>521</v>
      </c>
      <c r="F2051" s="89" t="s">
        <v>1675</v>
      </c>
      <c r="G2051" s="89">
        <v>7000</v>
      </c>
      <c r="H2051" s="89" t="s">
        <v>1661</v>
      </c>
      <c r="I2051" s="88"/>
      <c r="J2051" s="91">
        <v>37346</v>
      </c>
      <c r="K2051" s="89"/>
      <c r="L2051" s="92">
        <f>DATE(YEAR(J2051)-26,MONTH(J2051),DAY(J2052))</f>
        <v>27850</v>
      </c>
      <c r="M2051" s="89" t="s">
        <v>1033</v>
      </c>
      <c r="N2051" s="88" t="s">
        <v>1674</v>
      </c>
      <c r="O2051" s="88"/>
      <c r="P2051" s="89" t="s">
        <v>1661</v>
      </c>
      <c r="Q2051" s="89" t="s">
        <v>5029</v>
      </c>
      <c r="R2051" s="93" t="s">
        <v>3015</v>
      </c>
      <c r="S2051" s="89" t="s">
        <v>6973</v>
      </c>
      <c r="T2051" s="96" t="s">
        <v>9270</v>
      </c>
      <c r="U2051" s="94" t="s">
        <v>6977</v>
      </c>
      <c r="V2051" s="88"/>
      <c r="W2051" s="88"/>
      <c r="X2051" s="89" t="s">
        <v>6636</v>
      </c>
    </row>
    <row r="2052" spans="1:24">
      <c r="A2052" s="88" t="s">
        <v>136</v>
      </c>
      <c r="B2052" s="88" t="s">
        <v>135</v>
      </c>
      <c r="C2052" s="89">
        <v>818</v>
      </c>
      <c r="D2052" s="90" t="s">
        <v>286</v>
      </c>
      <c r="E2052" s="89" t="s">
        <v>755</v>
      </c>
      <c r="F2052" s="89" t="s">
        <v>1675</v>
      </c>
      <c r="G2052" s="89">
        <v>7000</v>
      </c>
      <c r="H2052" s="89" t="s">
        <v>1661</v>
      </c>
      <c r="I2052" s="88"/>
      <c r="J2052" s="91">
        <v>37346</v>
      </c>
      <c r="K2052" s="89"/>
      <c r="L2052" s="92">
        <f>DATE(YEAR(J2052)-26,MONTH(J2052),DAY(J2053))</f>
        <v>27850</v>
      </c>
      <c r="M2052" s="89" t="s">
        <v>164</v>
      </c>
      <c r="N2052" s="88" t="s">
        <v>1674</v>
      </c>
      <c r="O2052" s="88"/>
      <c r="P2052" s="89" t="s">
        <v>1661</v>
      </c>
      <c r="Q2052" s="89" t="s">
        <v>5030</v>
      </c>
      <c r="R2052" s="93" t="s">
        <v>3016</v>
      </c>
      <c r="S2052" s="89" t="s">
        <v>6973</v>
      </c>
      <c r="T2052" s="96" t="s">
        <v>9270</v>
      </c>
      <c r="U2052" s="94" t="s">
        <v>6978</v>
      </c>
      <c r="V2052" s="88"/>
      <c r="W2052" s="88"/>
      <c r="X2052" s="89" t="s">
        <v>6637</v>
      </c>
    </row>
    <row r="2053" spans="1:24">
      <c r="A2053" s="88" t="s">
        <v>136</v>
      </c>
      <c r="B2053" s="88" t="s">
        <v>135</v>
      </c>
      <c r="C2053" s="89">
        <v>822</v>
      </c>
      <c r="D2053" s="90" t="s">
        <v>286</v>
      </c>
      <c r="E2053" s="89" t="s">
        <v>506</v>
      </c>
      <c r="F2053" s="89" t="s">
        <v>1675</v>
      </c>
      <c r="G2053" s="89">
        <v>3500</v>
      </c>
      <c r="H2053" s="89" t="s">
        <v>1661</v>
      </c>
      <c r="I2053" s="88"/>
      <c r="J2053" s="91">
        <v>37346</v>
      </c>
      <c r="K2053" s="89"/>
      <c r="L2053" s="92">
        <f>DATE(YEAR(J2053)-26,MONTH(J2053),DAY(J2054))</f>
        <v>27850</v>
      </c>
      <c r="M2053" s="89" t="s">
        <v>336</v>
      </c>
      <c r="N2053" s="88" t="s">
        <v>1674</v>
      </c>
      <c r="O2053" s="88"/>
      <c r="P2053" s="89" t="s">
        <v>1661</v>
      </c>
      <c r="Q2053" s="89" t="s">
        <v>5031</v>
      </c>
      <c r="R2053" s="93" t="s">
        <v>3017</v>
      </c>
      <c r="S2053" s="89" t="s">
        <v>6973</v>
      </c>
      <c r="T2053" s="96" t="s">
        <v>9270</v>
      </c>
      <c r="U2053" s="94" t="s">
        <v>6978</v>
      </c>
      <c r="V2053" s="88"/>
      <c r="W2053" s="88"/>
      <c r="X2053" s="89" t="s">
        <v>6638</v>
      </c>
    </row>
    <row r="2054" spans="1:24">
      <c r="A2054" s="88" t="s">
        <v>136</v>
      </c>
      <c r="B2054" s="88" t="s">
        <v>135</v>
      </c>
      <c r="C2054" s="89">
        <v>823</v>
      </c>
      <c r="D2054" s="90" t="s">
        <v>174</v>
      </c>
      <c r="E2054" s="89" t="s">
        <v>754</v>
      </c>
      <c r="F2054" s="89" t="s">
        <v>1676</v>
      </c>
      <c r="G2054" s="89">
        <v>1000</v>
      </c>
      <c r="H2054" s="89" t="s">
        <v>1661</v>
      </c>
      <c r="I2054" s="88"/>
      <c r="J2054" s="91">
        <v>37346</v>
      </c>
      <c r="K2054" s="89"/>
      <c r="L2054" s="92">
        <f>DATE(YEAR(J2054)-26,MONTH(J2054),DAY(J2055))</f>
        <v>27850</v>
      </c>
      <c r="M2054" s="89" t="s">
        <v>291</v>
      </c>
      <c r="N2054" s="88" t="s">
        <v>1674</v>
      </c>
      <c r="O2054" s="88"/>
      <c r="P2054" s="89" t="s">
        <v>1661</v>
      </c>
      <c r="Q2054" s="89" t="s">
        <v>4818</v>
      </c>
      <c r="R2054" s="93" t="s">
        <v>3018</v>
      </c>
      <c r="S2054" s="89" t="s">
        <v>6973</v>
      </c>
      <c r="T2054" s="96" t="s">
        <v>9270</v>
      </c>
      <c r="U2054" s="94" t="s">
        <v>6979</v>
      </c>
      <c r="V2054" s="88"/>
      <c r="W2054" s="88"/>
      <c r="X2054" s="89" t="s">
        <v>1673</v>
      </c>
    </row>
    <row r="2055" spans="1:24">
      <c r="A2055" s="88" t="s">
        <v>136</v>
      </c>
      <c r="B2055" s="88" t="s">
        <v>135</v>
      </c>
      <c r="C2055" s="89">
        <v>824</v>
      </c>
      <c r="D2055" s="90" t="s">
        <v>286</v>
      </c>
      <c r="E2055" s="89" t="s">
        <v>324</v>
      </c>
      <c r="F2055" s="89" t="s">
        <v>1675</v>
      </c>
      <c r="G2055" s="89">
        <v>500</v>
      </c>
      <c r="H2055" s="89" t="s">
        <v>1661</v>
      </c>
      <c r="I2055" s="88"/>
      <c r="J2055" s="91">
        <v>37346</v>
      </c>
      <c r="K2055" s="89"/>
      <c r="L2055" s="92">
        <f>DATE(YEAR(J2055)-26,MONTH(J2055),DAY(J2056))</f>
        <v>27850</v>
      </c>
      <c r="M2055" s="89" t="s">
        <v>506</v>
      </c>
      <c r="N2055" s="88" t="s">
        <v>1674</v>
      </c>
      <c r="O2055" s="88"/>
      <c r="P2055" s="89" t="s">
        <v>1661</v>
      </c>
      <c r="Q2055" s="89" t="s">
        <v>1673</v>
      </c>
      <c r="R2055" s="93" t="s">
        <v>1673</v>
      </c>
      <c r="S2055" s="89" t="s">
        <v>6973</v>
      </c>
      <c r="T2055" s="96" t="s">
        <v>9270</v>
      </c>
      <c r="U2055" s="94" t="s">
        <v>6978</v>
      </c>
      <c r="V2055" s="88"/>
      <c r="W2055" s="88"/>
      <c r="X2055" s="89" t="s">
        <v>1673</v>
      </c>
    </row>
    <row r="2056" spans="1:24">
      <c r="A2056" s="88" t="s">
        <v>136</v>
      </c>
      <c r="B2056" s="88" t="s">
        <v>135</v>
      </c>
      <c r="C2056" s="89">
        <v>825</v>
      </c>
      <c r="D2056" s="90" t="s">
        <v>286</v>
      </c>
      <c r="E2056" s="89" t="s">
        <v>190</v>
      </c>
      <c r="F2056" s="89" t="s">
        <v>1676</v>
      </c>
      <c r="G2056" s="89">
        <v>100</v>
      </c>
      <c r="H2056" s="89" t="s">
        <v>1661</v>
      </c>
      <c r="I2056" s="88"/>
      <c r="J2056" s="91">
        <v>37346</v>
      </c>
      <c r="K2056" s="89"/>
      <c r="L2056" s="92">
        <f>DATE(YEAR(J2056)-26,MONTH(J2056),DAY(J2057))</f>
        <v>27850</v>
      </c>
      <c r="M2056" s="89" t="s">
        <v>410</v>
      </c>
      <c r="N2056" s="88" t="s">
        <v>1674</v>
      </c>
      <c r="O2056" s="88"/>
      <c r="P2056" s="89" t="s">
        <v>1661</v>
      </c>
      <c r="Q2056" s="89" t="s">
        <v>1673</v>
      </c>
      <c r="R2056" s="93" t="s">
        <v>1673</v>
      </c>
      <c r="S2056" s="89" t="s">
        <v>6973</v>
      </c>
      <c r="T2056" s="96" t="s">
        <v>9270</v>
      </c>
      <c r="U2056" s="94" t="s">
        <v>6978</v>
      </c>
      <c r="V2056" s="88"/>
      <c r="W2056" s="88"/>
      <c r="X2056" s="89" t="s">
        <v>1673</v>
      </c>
    </row>
    <row r="2057" spans="1:24">
      <c r="A2057" s="88" t="s">
        <v>136</v>
      </c>
      <c r="B2057" s="88" t="s">
        <v>135</v>
      </c>
      <c r="C2057" s="89">
        <v>826</v>
      </c>
      <c r="D2057" s="90" t="s">
        <v>753</v>
      </c>
      <c r="E2057" s="89" t="s">
        <v>294</v>
      </c>
      <c r="F2057" s="89" t="s">
        <v>1676</v>
      </c>
      <c r="G2057" s="89">
        <v>500</v>
      </c>
      <c r="H2057" s="89" t="s">
        <v>1661</v>
      </c>
      <c r="I2057" s="88"/>
      <c r="J2057" s="91">
        <v>37346</v>
      </c>
      <c r="K2057" s="89"/>
      <c r="L2057" s="92">
        <f>DATE(YEAR(J2057)-26,MONTH(J2057),DAY(J2058))</f>
        <v>27850</v>
      </c>
      <c r="M2057" s="89" t="s">
        <v>1114</v>
      </c>
      <c r="N2057" s="88" t="s">
        <v>1674</v>
      </c>
      <c r="O2057" s="88"/>
      <c r="P2057" s="89" t="s">
        <v>1661</v>
      </c>
      <c r="Q2057" s="89" t="s">
        <v>1673</v>
      </c>
      <c r="R2057" s="93" t="s">
        <v>1673</v>
      </c>
      <c r="S2057" s="89" t="s">
        <v>6973</v>
      </c>
      <c r="T2057" s="96" t="s">
        <v>9270</v>
      </c>
      <c r="U2057" s="94" t="s">
        <v>6978</v>
      </c>
      <c r="V2057" s="88"/>
      <c r="W2057" s="88"/>
      <c r="X2057" s="89" t="s">
        <v>1673</v>
      </c>
    </row>
    <row r="2058" spans="1:24">
      <c r="A2058" s="88" t="s">
        <v>136</v>
      </c>
      <c r="B2058" s="88" t="s">
        <v>135</v>
      </c>
      <c r="C2058" s="89">
        <v>827</v>
      </c>
      <c r="D2058" s="90" t="s">
        <v>633</v>
      </c>
      <c r="E2058" s="89" t="s">
        <v>214</v>
      </c>
      <c r="F2058" s="89" t="s">
        <v>1675</v>
      </c>
      <c r="G2058" s="89">
        <v>100</v>
      </c>
      <c r="H2058" s="89" t="s">
        <v>224</v>
      </c>
      <c r="I2058" s="88"/>
      <c r="J2058" s="91">
        <v>37346</v>
      </c>
      <c r="K2058" s="89"/>
      <c r="L2058" s="92">
        <f>DATE(YEAR(J2058)-26,MONTH(J2058),DAY(J2059))</f>
        <v>27850</v>
      </c>
      <c r="M2058" s="89" t="s">
        <v>506</v>
      </c>
      <c r="N2058" s="88" t="s">
        <v>1674</v>
      </c>
      <c r="O2058" s="88"/>
      <c r="P2058" s="89" t="s">
        <v>224</v>
      </c>
      <c r="Q2058" s="89" t="s">
        <v>1673</v>
      </c>
      <c r="R2058" s="93" t="s">
        <v>1673</v>
      </c>
      <c r="S2058" s="89" t="s">
        <v>6974</v>
      </c>
      <c r="T2058" s="96" t="s">
        <v>9270</v>
      </c>
      <c r="U2058" s="94" t="s">
        <v>6978</v>
      </c>
      <c r="V2058" s="88"/>
      <c r="W2058" s="88"/>
      <c r="X2058" s="89" t="s">
        <v>1673</v>
      </c>
    </row>
    <row r="2059" spans="1:24">
      <c r="A2059" s="88" t="s">
        <v>136</v>
      </c>
      <c r="B2059" s="88" t="s">
        <v>135</v>
      </c>
      <c r="C2059" s="89">
        <v>1600</v>
      </c>
      <c r="D2059" s="90" t="s">
        <v>149</v>
      </c>
      <c r="E2059" s="89" t="s">
        <v>137</v>
      </c>
      <c r="F2059" s="89" t="s">
        <v>1676</v>
      </c>
      <c r="G2059" s="89">
        <v>1000</v>
      </c>
      <c r="H2059" s="89" t="s">
        <v>224</v>
      </c>
      <c r="I2059" s="88"/>
      <c r="J2059" s="91">
        <v>37346</v>
      </c>
      <c r="K2059" s="89"/>
      <c r="L2059" s="92">
        <f>DATE(YEAR(J2059)-26,MONTH(J2059),DAY(J2060))</f>
        <v>27850</v>
      </c>
      <c r="M2059" s="89" t="s">
        <v>627</v>
      </c>
      <c r="N2059" s="88" t="s">
        <v>1674</v>
      </c>
      <c r="O2059" s="88"/>
      <c r="P2059" s="89" t="s">
        <v>224</v>
      </c>
      <c r="Q2059" s="89" t="s">
        <v>1673</v>
      </c>
      <c r="R2059" s="93" t="s">
        <v>1673</v>
      </c>
      <c r="S2059" s="89" t="s">
        <v>6973</v>
      </c>
      <c r="T2059" s="96" t="s">
        <v>9270</v>
      </c>
      <c r="U2059" s="94" t="s">
        <v>6978</v>
      </c>
      <c r="V2059" s="88"/>
      <c r="W2059" s="88"/>
      <c r="X2059" s="89" t="s">
        <v>1673</v>
      </c>
    </row>
    <row r="2060" spans="1:24">
      <c r="A2060" s="88" t="s">
        <v>136</v>
      </c>
      <c r="B2060" s="88" t="s">
        <v>135</v>
      </c>
      <c r="C2060" s="89">
        <v>1601</v>
      </c>
      <c r="D2060" s="90" t="s">
        <v>752</v>
      </c>
      <c r="E2060" s="89" t="s">
        <v>324</v>
      </c>
      <c r="F2060" s="89" t="s">
        <v>1675</v>
      </c>
      <c r="G2060" s="89">
        <v>4100</v>
      </c>
      <c r="H2060" s="89" t="s">
        <v>224</v>
      </c>
      <c r="I2060" s="88"/>
      <c r="J2060" s="91">
        <v>37346</v>
      </c>
      <c r="K2060" s="89"/>
      <c r="L2060" s="92">
        <f>DATE(YEAR(J2060)-26,MONTH(J2060),DAY(J2061))</f>
        <v>27850</v>
      </c>
      <c r="M2060" s="89" t="s">
        <v>1498</v>
      </c>
      <c r="N2060" s="88" t="s">
        <v>1674</v>
      </c>
      <c r="O2060" s="88"/>
      <c r="P2060" s="89" t="s">
        <v>224</v>
      </c>
      <c r="Q2060" s="89" t="s">
        <v>5032</v>
      </c>
      <c r="R2060" s="93" t="s">
        <v>3019</v>
      </c>
      <c r="S2060" s="89" t="s">
        <v>6973</v>
      </c>
      <c r="T2060" s="96" t="s">
        <v>9270</v>
      </c>
      <c r="U2060" s="94" t="s">
        <v>6978</v>
      </c>
      <c r="V2060" s="88"/>
      <c r="W2060" s="88"/>
      <c r="X2060" s="89" t="s">
        <v>6639</v>
      </c>
    </row>
    <row r="2061" spans="1:24">
      <c r="A2061" s="88" t="s">
        <v>136</v>
      </c>
      <c r="B2061" s="88" t="s">
        <v>135</v>
      </c>
      <c r="C2061" s="89">
        <v>1602</v>
      </c>
      <c r="D2061" s="90" t="s">
        <v>751</v>
      </c>
      <c r="E2061" s="89" t="s">
        <v>288</v>
      </c>
      <c r="F2061" s="89" t="s">
        <v>1675</v>
      </c>
      <c r="G2061" s="89">
        <v>500</v>
      </c>
      <c r="H2061" s="89" t="s">
        <v>224</v>
      </c>
      <c r="I2061" s="88"/>
      <c r="J2061" s="91">
        <v>37346</v>
      </c>
      <c r="K2061" s="89"/>
      <c r="L2061" s="92">
        <f>DATE(YEAR(J2061)-26,MONTH(J2061),DAY(J2062))</f>
        <v>27850</v>
      </c>
      <c r="M2061" s="89" t="s">
        <v>149</v>
      </c>
      <c r="N2061" s="88" t="s">
        <v>1674</v>
      </c>
      <c r="O2061" s="88"/>
      <c r="P2061" s="89" t="s">
        <v>224</v>
      </c>
      <c r="Q2061" s="89" t="s">
        <v>1673</v>
      </c>
      <c r="R2061" s="93" t="s">
        <v>1673</v>
      </c>
      <c r="S2061" s="89" t="s">
        <v>6973</v>
      </c>
      <c r="T2061" s="96" t="s">
        <v>9270</v>
      </c>
      <c r="U2061" s="94" t="s">
        <v>6978</v>
      </c>
      <c r="V2061" s="88"/>
      <c r="W2061" s="88"/>
      <c r="X2061" s="89" t="s">
        <v>1673</v>
      </c>
    </row>
    <row r="2062" spans="1:24">
      <c r="A2062" s="88" t="s">
        <v>136</v>
      </c>
      <c r="B2062" s="88" t="s">
        <v>135</v>
      </c>
      <c r="C2062" s="89">
        <v>1603</v>
      </c>
      <c r="D2062" s="90" t="s">
        <v>522</v>
      </c>
      <c r="E2062" s="89" t="s">
        <v>150</v>
      </c>
      <c r="F2062" s="89" t="s">
        <v>1675</v>
      </c>
      <c r="G2062" s="89">
        <v>100</v>
      </c>
      <c r="H2062" s="89" t="s">
        <v>224</v>
      </c>
      <c r="I2062" s="88"/>
      <c r="J2062" s="91">
        <v>37346</v>
      </c>
      <c r="K2062" s="89"/>
      <c r="L2062" s="92">
        <f>DATE(YEAR(J2062)-26,MONTH(J2062),DAY(J2063))</f>
        <v>27850</v>
      </c>
      <c r="M2062" s="89" t="s">
        <v>197</v>
      </c>
      <c r="N2062" s="88" t="s">
        <v>1674</v>
      </c>
      <c r="O2062" s="88"/>
      <c r="P2062" s="89" t="s">
        <v>224</v>
      </c>
      <c r="Q2062" s="89" t="s">
        <v>1673</v>
      </c>
      <c r="R2062" s="93" t="s">
        <v>1673</v>
      </c>
      <c r="S2062" s="89" t="s">
        <v>6973</v>
      </c>
      <c r="T2062" s="96" t="s">
        <v>9270</v>
      </c>
      <c r="U2062" s="94" t="s">
        <v>6978</v>
      </c>
      <c r="V2062" s="88"/>
      <c r="W2062" s="88"/>
      <c r="X2062" s="89" t="s">
        <v>1673</v>
      </c>
    </row>
    <row r="2063" spans="1:24">
      <c r="A2063" s="88" t="s">
        <v>136</v>
      </c>
      <c r="B2063" s="88" t="s">
        <v>135</v>
      </c>
      <c r="C2063" s="89">
        <v>1604</v>
      </c>
      <c r="D2063" s="90" t="s">
        <v>750</v>
      </c>
      <c r="E2063" s="89" t="s">
        <v>506</v>
      </c>
      <c r="F2063" s="89" t="s">
        <v>1675</v>
      </c>
      <c r="G2063" s="89">
        <v>185</v>
      </c>
      <c r="H2063" s="89" t="s">
        <v>1661</v>
      </c>
      <c r="I2063" s="88"/>
      <c r="J2063" s="91">
        <v>37346</v>
      </c>
      <c r="K2063" s="89"/>
      <c r="L2063" s="92">
        <f>DATE(YEAR(J2063)-26,MONTH(J2063),DAY(J2064))</f>
        <v>27850</v>
      </c>
      <c r="M2063" s="89" t="s">
        <v>388</v>
      </c>
      <c r="N2063" s="88" t="s">
        <v>1674</v>
      </c>
      <c r="O2063" s="88"/>
      <c r="P2063" s="89" t="s">
        <v>1661</v>
      </c>
      <c r="Q2063" s="89" t="s">
        <v>1673</v>
      </c>
      <c r="R2063" s="93" t="s">
        <v>1673</v>
      </c>
      <c r="S2063" s="89" t="s">
        <v>6973</v>
      </c>
      <c r="T2063" s="96" t="s">
        <v>9270</v>
      </c>
      <c r="U2063" s="94" t="s">
        <v>6978</v>
      </c>
      <c r="V2063" s="88"/>
      <c r="W2063" s="88"/>
      <c r="X2063" s="89" t="s">
        <v>1673</v>
      </c>
    </row>
    <row r="2064" spans="1:24">
      <c r="A2064" s="88" t="s">
        <v>136</v>
      </c>
      <c r="B2064" s="88" t="s">
        <v>135</v>
      </c>
      <c r="C2064" s="89">
        <v>1605</v>
      </c>
      <c r="D2064" s="90" t="s">
        <v>741</v>
      </c>
      <c r="E2064" s="89" t="s">
        <v>198</v>
      </c>
      <c r="F2064" s="89" t="s">
        <v>1675</v>
      </c>
      <c r="G2064" s="89">
        <v>1800</v>
      </c>
      <c r="H2064" s="89" t="s">
        <v>224</v>
      </c>
      <c r="I2064" s="88"/>
      <c r="J2064" s="91">
        <v>37346</v>
      </c>
      <c r="K2064" s="89"/>
      <c r="L2064" s="92">
        <f>DATE(YEAR(J2064)-26,MONTH(J2064),DAY(J2065))</f>
        <v>27850</v>
      </c>
      <c r="M2064" s="89" t="s">
        <v>197</v>
      </c>
      <c r="N2064" s="88" t="s">
        <v>1674</v>
      </c>
      <c r="O2064" s="88"/>
      <c r="P2064" s="89" t="s">
        <v>224</v>
      </c>
      <c r="Q2064" s="89" t="s">
        <v>1673</v>
      </c>
      <c r="R2064" s="93" t="s">
        <v>1673</v>
      </c>
      <c r="S2064" s="89" t="s">
        <v>6973</v>
      </c>
      <c r="T2064" s="96" t="s">
        <v>9270</v>
      </c>
      <c r="U2064" s="94" t="s">
        <v>6978</v>
      </c>
      <c r="V2064" s="88"/>
      <c r="W2064" s="88"/>
      <c r="X2064" s="89" t="s">
        <v>1673</v>
      </c>
    </row>
    <row r="2065" spans="1:24">
      <c r="A2065" s="88" t="s">
        <v>136</v>
      </c>
      <c r="B2065" s="88" t="s">
        <v>135</v>
      </c>
      <c r="C2065" s="89">
        <v>1606</v>
      </c>
      <c r="D2065" s="90" t="s">
        <v>391</v>
      </c>
      <c r="E2065" s="89" t="s">
        <v>749</v>
      </c>
      <c r="F2065" s="89" t="s">
        <v>1675</v>
      </c>
      <c r="G2065" s="89">
        <v>100</v>
      </c>
      <c r="H2065" s="89" t="s">
        <v>224</v>
      </c>
      <c r="I2065" s="88"/>
      <c r="J2065" s="91">
        <v>37346</v>
      </c>
      <c r="K2065" s="89"/>
      <c r="L2065" s="92">
        <f>DATE(YEAR(J2065)-26,MONTH(J2065),DAY(J2066))</f>
        <v>27850</v>
      </c>
      <c r="M2065" s="89" t="s">
        <v>596</v>
      </c>
      <c r="N2065" s="88" t="s">
        <v>1674</v>
      </c>
      <c r="O2065" s="88"/>
      <c r="P2065" s="89" t="s">
        <v>224</v>
      </c>
      <c r="Q2065" s="89" t="s">
        <v>1673</v>
      </c>
      <c r="R2065" s="93" t="s">
        <v>1673</v>
      </c>
      <c r="S2065" s="89" t="s">
        <v>6973</v>
      </c>
      <c r="T2065" s="96" t="s">
        <v>9270</v>
      </c>
      <c r="U2065" s="94" t="s">
        <v>6978</v>
      </c>
      <c r="V2065" s="88"/>
      <c r="W2065" s="88"/>
      <c r="X2065" s="89" t="s">
        <v>1673</v>
      </c>
    </row>
    <row r="2066" spans="1:24">
      <c r="A2066" s="88" t="s">
        <v>136</v>
      </c>
      <c r="B2066" s="88" t="s">
        <v>135</v>
      </c>
      <c r="C2066" s="89">
        <v>1607</v>
      </c>
      <c r="D2066" s="90" t="s">
        <v>748</v>
      </c>
      <c r="E2066" s="89" t="s">
        <v>735</v>
      </c>
      <c r="F2066" s="89" t="s">
        <v>1676</v>
      </c>
      <c r="G2066" s="89">
        <v>500</v>
      </c>
      <c r="H2066" s="89" t="s">
        <v>224</v>
      </c>
      <c r="I2066" s="88"/>
      <c r="J2066" s="91">
        <v>37346</v>
      </c>
      <c r="K2066" s="89"/>
      <c r="L2066" s="92">
        <f>DATE(YEAR(J2066)-26,MONTH(J2066),DAY(J2067))</f>
        <v>27850</v>
      </c>
      <c r="M2066" s="89" t="s">
        <v>524</v>
      </c>
      <c r="N2066" s="88" t="s">
        <v>1674</v>
      </c>
      <c r="O2066" s="88"/>
      <c r="P2066" s="89" t="s">
        <v>224</v>
      </c>
      <c r="Q2066" s="89" t="s">
        <v>5033</v>
      </c>
      <c r="R2066" s="93" t="s">
        <v>3020</v>
      </c>
      <c r="S2066" s="89" t="s">
        <v>6973</v>
      </c>
      <c r="T2066" s="96" t="s">
        <v>9270</v>
      </c>
      <c r="U2066" s="94" t="s">
        <v>6978</v>
      </c>
      <c r="V2066" s="88"/>
      <c r="W2066" s="88"/>
      <c r="X2066" s="89" t="s">
        <v>1673</v>
      </c>
    </row>
    <row r="2067" spans="1:24">
      <c r="A2067" s="88" t="s">
        <v>136</v>
      </c>
      <c r="B2067" s="88" t="s">
        <v>135</v>
      </c>
      <c r="C2067" s="89">
        <v>1609</v>
      </c>
      <c r="D2067" s="90" t="s">
        <v>747</v>
      </c>
      <c r="E2067" s="89" t="s">
        <v>306</v>
      </c>
      <c r="F2067" s="89" t="s">
        <v>1675</v>
      </c>
      <c r="G2067" s="89">
        <v>600</v>
      </c>
      <c r="H2067" s="89" t="s">
        <v>224</v>
      </c>
      <c r="I2067" s="88"/>
      <c r="J2067" s="91">
        <v>37346</v>
      </c>
      <c r="K2067" s="89"/>
      <c r="L2067" s="92">
        <f>DATE(YEAR(J2067)-26,MONTH(J2067),DAY(J2068))</f>
        <v>27850</v>
      </c>
      <c r="M2067" s="89" t="s">
        <v>151</v>
      </c>
      <c r="N2067" s="88" t="s">
        <v>1674</v>
      </c>
      <c r="O2067" s="88"/>
      <c r="P2067" s="89" t="s">
        <v>224</v>
      </c>
      <c r="Q2067" s="89" t="s">
        <v>5034</v>
      </c>
      <c r="R2067" s="93" t="s">
        <v>3021</v>
      </c>
      <c r="S2067" s="89" t="s">
        <v>6974</v>
      </c>
      <c r="T2067" s="96" t="s">
        <v>9270</v>
      </c>
      <c r="U2067" s="94" t="s">
        <v>6978</v>
      </c>
      <c r="V2067" s="88"/>
      <c r="W2067" s="88"/>
      <c r="X2067" s="89" t="s">
        <v>1673</v>
      </c>
    </row>
    <row r="2068" spans="1:24">
      <c r="A2068" s="88" t="s">
        <v>136</v>
      </c>
      <c r="B2068" s="88" t="s">
        <v>135</v>
      </c>
      <c r="C2068" s="89">
        <v>1610</v>
      </c>
      <c r="D2068" s="90" t="s">
        <v>746</v>
      </c>
      <c r="E2068" s="89" t="s">
        <v>490</v>
      </c>
      <c r="F2068" s="89" t="s">
        <v>1676</v>
      </c>
      <c r="G2068" s="89">
        <v>500</v>
      </c>
      <c r="H2068" s="89" t="s">
        <v>224</v>
      </c>
      <c r="I2068" s="88"/>
      <c r="J2068" s="91">
        <v>37346</v>
      </c>
      <c r="K2068" s="89"/>
      <c r="L2068" s="92">
        <f>DATE(YEAR(J2068)-26,MONTH(J2068),DAY(J2069))</f>
        <v>27850</v>
      </c>
      <c r="M2068" s="89" t="s">
        <v>306</v>
      </c>
      <c r="N2068" s="88" t="s">
        <v>1674</v>
      </c>
      <c r="O2068" s="88"/>
      <c r="P2068" s="89" t="s">
        <v>224</v>
      </c>
      <c r="Q2068" s="89" t="s">
        <v>5034</v>
      </c>
      <c r="R2068" s="93" t="s">
        <v>3022</v>
      </c>
      <c r="S2068" s="89" t="s">
        <v>6974</v>
      </c>
      <c r="T2068" s="96" t="s">
        <v>9270</v>
      </c>
      <c r="U2068" s="94" t="s">
        <v>6978</v>
      </c>
      <c r="V2068" s="88"/>
      <c r="W2068" s="88"/>
      <c r="X2068" s="89" t="s">
        <v>1673</v>
      </c>
    </row>
    <row r="2069" spans="1:24">
      <c r="A2069" s="88" t="s">
        <v>136</v>
      </c>
      <c r="B2069" s="88" t="s">
        <v>135</v>
      </c>
      <c r="C2069" s="89">
        <v>1611</v>
      </c>
      <c r="D2069" s="90" t="s">
        <v>744</v>
      </c>
      <c r="E2069" s="89" t="s">
        <v>423</v>
      </c>
      <c r="F2069" s="89" t="s">
        <v>1675</v>
      </c>
      <c r="G2069" s="89">
        <v>200</v>
      </c>
      <c r="H2069" s="89" t="s">
        <v>224</v>
      </c>
      <c r="I2069" s="88"/>
      <c r="J2069" s="91">
        <v>37346</v>
      </c>
      <c r="K2069" s="89"/>
      <c r="L2069" s="92">
        <f>DATE(YEAR(J2069)-26,MONTH(J2069),DAY(J2070))</f>
        <v>27850</v>
      </c>
      <c r="M2069" s="89" t="s">
        <v>306</v>
      </c>
      <c r="N2069" s="88" t="s">
        <v>1674</v>
      </c>
      <c r="O2069" s="88"/>
      <c r="P2069" s="89" t="s">
        <v>224</v>
      </c>
      <c r="Q2069" s="89" t="s">
        <v>1673</v>
      </c>
      <c r="R2069" s="93" t="s">
        <v>1673</v>
      </c>
      <c r="S2069" s="89" t="s">
        <v>6974</v>
      </c>
      <c r="T2069" s="96" t="s">
        <v>9270</v>
      </c>
      <c r="U2069" s="94" t="s">
        <v>6978</v>
      </c>
      <c r="V2069" s="88"/>
      <c r="W2069" s="88"/>
      <c r="X2069" s="89" t="s">
        <v>1673</v>
      </c>
    </row>
    <row r="2070" spans="1:24">
      <c r="A2070" s="88" t="s">
        <v>136</v>
      </c>
      <c r="B2070" s="88" t="s">
        <v>135</v>
      </c>
      <c r="C2070" s="89">
        <v>1612</v>
      </c>
      <c r="D2070" s="90" t="s">
        <v>744</v>
      </c>
      <c r="E2070" s="89" t="s">
        <v>372</v>
      </c>
      <c r="F2070" s="89" t="s">
        <v>1676</v>
      </c>
      <c r="G2070" s="89">
        <v>100</v>
      </c>
      <c r="H2070" s="89" t="s">
        <v>224</v>
      </c>
      <c r="I2070" s="88"/>
      <c r="J2070" s="91">
        <v>37346</v>
      </c>
      <c r="K2070" s="89"/>
      <c r="L2070" s="92">
        <f>DATE(YEAR(J2070)-26,MONTH(J2070),DAY(J2071))</f>
        <v>27850</v>
      </c>
      <c r="M2070" s="89" t="s">
        <v>423</v>
      </c>
      <c r="N2070" s="88" t="s">
        <v>1674</v>
      </c>
      <c r="O2070" s="88"/>
      <c r="P2070" s="89" t="s">
        <v>224</v>
      </c>
      <c r="Q2070" s="89" t="s">
        <v>1673</v>
      </c>
      <c r="R2070" s="93" t="s">
        <v>1673</v>
      </c>
      <c r="S2070" s="89" t="s">
        <v>6974</v>
      </c>
      <c r="T2070" s="96" t="s">
        <v>9270</v>
      </c>
      <c r="U2070" s="94" t="s">
        <v>6978</v>
      </c>
      <c r="V2070" s="88"/>
      <c r="W2070" s="88"/>
      <c r="X2070" s="89" t="s">
        <v>1673</v>
      </c>
    </row>
    <row r="2071" spans="1:24">
      <c r="A2071" s="88" t="s">
        <v>136</v>
      </c>
      <c r="B2071" s="88" t="s">
        <v>135</v>
      </c>
      <c r="C2071" s="89">
        <v>1613</v>
      </c>
      <c r="D2071" s="90" t="s">
        <v>744</v>
      </c>
      <c r="E2071" s="89" t="s">
        <v>745</v>
      </c>
      <c r="F2071" s="89" t="s">
        <v>1675</v>
      </c>
      <c r="G2071" s="89">
        <v>100</v>
      </c>
      <c r="H2071" s="89" t="s">
        <v>224</v>
      </c>
      <c r="I2071" s="88"/>
      <c r="J2071" s="91">
        <v>37346</v>
      </c>
      <c r="K2071" s="89"/>
      <c r="L2071" s="92">
        <f>DATE(YEAR(J2071)-26,MONTH(J2071),DAY(J2072))</f>
        <v>27850</v>
      </c>
      <c r="M2071" s="89" t="s">
        <v>306</v>
      </c>
      <c r="N2071" s="88" t="s">
        <v>1674</v>
      </c>
      <c r="O2071" s="88"/>
      <c r="P2071" s="89" t="s">
        <v>224</v>
      </c>
      <c r="Q2071" s="89" t="s">
        <v>1673</v>
      </c>
      <c r="R2071" s="93" t="s">
        <v>1673</v>
      </c>
      <c r="S2071" s="89" t="s">
        <v>6974</v>
      </c>
      <c r="T2071" s="96" t="s">
        <v>9270</v>
      </c>
      <c r="U2071" s="94" t="s">
        <v>6978</v>
      </c>
      <c r="V2071" s="88"/>
      <c r="W2071" s="88"/>
      <c r="X2071" s="89" t="s">
        <v>1673</v>
      </c>
    </row>
    <row r="2072" spans="1:24">
      <c r="A2072" s="88" t="s">
        <v>136</v>
      </c>
      <c r="B2072" s="88" t="s">
        <v>135</v>
      </c>
      <c r="C2072" s="89">
        <v>1614</v>
      </c>
      <c r="D2072" s="90" t="s">
        <v>744</v>
      </c>
      <c r="E2072" s="89" t="s">
        <v>333</v>
      </c>
      <c r="F2072" s="89" t="s">
        <v>1675</v>
      </c>
      <c r="G2072" s="89">
        <v>100</v>
      </c>
      <c r="H2072" s="89" t="s">
        <v>224</v>
      </c>
      <c r="I2072" s="88"/>
      <c r="J2072" s="91">
        <v>37346</v>
      </c>
      <c r="K2072" s="89"/>
      <c r="L2072" s="92">
        <f>DATE(YEAR(J2072)-26,MONTH(J2072),DAY(J2073))</f>
        <v>27850</v>
      </c>
      <c r="M2072" s="89" t="s">
        <v>1497</v>
      </c>
      <c r="N2072" s="88" t="s">
        <v>1674</v>
      </c>
      <c r="O2072" s="88"/>
      <c r="P2072" s="89" t="s">
        <v>224</v>
      </c>
      <c r="Q2072" s="89" t="s">
        <v>1673</v>
      </c>
      <c r="R2072" s="93" t="s">
        <v>1673</v>
      </c>
      <c r="S2072" s="89" t="s">
        <v>6974</v>
      </c>
      <c r="T2072" s="96" t="s">
        <v>9270</v>
      </c>
      <c r="U2072" s="94" t="s">
        <v>6978</v>
      </c>
      <c r="V2072" s="88"/>
      <c r="W2072" s="88"/>
      <c r="X2072" s="89" t="s">
        <v>6640</v>
      </c>
    </row>
    <row r="2073" spans="1:24">
      <c r="A2073" s="88" t="s">
        <v>136</v>
      </c>
      <c r="B2073" s="88" t="s">
        <v>135</v>
      </c>
      <c r="C2073" s="89">
        <v>1615</v>
      </c>
      <c r="D2073" s="90" t="s">
        <v>744</v>
      </c>
      <c r="E2073" s="89" t="s">
        <v>203</v>
      </c>
      <c r="F2073" s="89" t="s">
        <v>1675</v>
      </c>
      <c r="G2073" s="89">
        <v>100</v>
      </c>
      <c r="H2073" s="89" t="s">
        <v>224</v>
      </c>
      <c r="I2073" s="88"/>
      <c r="J2073" s="91">
        <v>37346</v>
      </c>
      <c r="K2073" s="89"/>
      <c r="L2073" s="92">
        <f>DATE(YEAR(J2073)-26,MONTH(J2073),DAY(J2074))</f>
        <v>27850</v>
      </c>
      <c r="M2073" s="89" t="s">
        <v>306</v>
      </c>
      <c r="N2073" s="88" t="s">
        <v>1674</v>
      </c>
      <c r="O2073" s="88"/>
      <c r="P2073" s="89" t="s">
        <v>224</v>
      </c>
      <c r="Q2073" s="89" t="s">
        <v>5035</v>
      </c>
      <c r="R2073" s="93" t="s">
        <v>1673</v>
      </c>
      <c r="S2073" s="89" t="s">
        <v>6974</v>
      </c>
      <c r="T2073" s="96" t="s">
        <v>9270</v>
      </c>
      <c r="U2073" s="94" t="s">
        <v>6978</v>
      </c>
      <c r="V2073" s="88"/>
      <c r="W2073" s="88"/>
      <c r="X2073" s="89" t="s">
        <v>1673</v>
      </c>
    </row>
    <row r="2074" spans="1:24">
      <c r="A2074" s="88" t="s">
        <v>136</v>
      </c>
      <c r="B2074" s="88" t="s">
        <v>135</v>
      </c>
      <c r="C2074" s="89">
        <v>1616</v>
      </c>
      <c r="D2074" s="90" t="s">
        <v>743</v>
      </c>
      <c r="E2074" s="89" t="s">
        <v>742</v>
      </c>
      <c r="F2074" s="89" t="s">
        <v>1676</v>
      </c>
      <c r="G2074" s="89">
        <v>500</v>
      </c>
      <c r="H2074" s="89" t="s">
        <v>224</v>
      </c>
      <c r="I2074" s="88"/>
      <c r="J2074" s="91">
        <v>37346</v>
      </c>
      <c r="K2074" s="89"/>
      <c r="L2074" s="92">
        <f>DATE(YEAR(J2074)-26,MONTH(J2074),DAY(J2075))</f>
        <v>27850</v>
      </c>
      <c r="M2074" s="89" t="s">
        <v>1496</v>
      </c>
      <c r="N2074" s="88" t="s">
        <v>1674</v>
      </c>
      <c r="O2074" s="88"/>
      <c r="P2074" s="89" t="s">
        <v>224</v>
      </c>
      <c r="Q2074" s="89" t="s">
        <v>1673</v>
      </c>
      <c r="R2074" s="93" t="s">
        <v>1673</v>
      </c>
      <c r="S2074" s="89" t="s">
        <v>6973</v>
      </c>
      <c r="T2074" s="96" t="s">
        <v>9270</v>
      </c>
      <c r="U2074" s="94" t="s">
        <v>6978</v>
      </c>
      <c r="V2074" s="88"/>
      <c r="W2074" s="88"/>
      <c r="X2074" s="89" t="s">
        <v>1673</v>
      </c>
    </row>
    <row r="2075" spans="1:24">
      <c r="A2075" s="88" t="s">
        <v>136</v>
      </c>
      <c r="B2075" s="88" t="s">
        <v>135</v>
      </c>
      <c r="C2075" s="89">
        <v>1617</v>
      </c>
      <c r="D2075" s="90" t="s">
        <v>741</v>
      </c>
      <c r="E2075" s="89" t="s">
        <v>299</v>
      </c>
      <c r="F2075" s="89" t="s">
        <v>1675</v>
      </c>
      <c r="G2075" s="89">
        <v>7000</v>
      </c>
      <c r="H2075" s="89" t="s">
        <v>224</v>
      </c>
      <c r="I2075" s="88"/>
      <c r="J2075" s="91">
        <v>37346</v>
      </c>
      <c r="K2075" s="89"/>
      <c r="L2075" s="92">
        <f>DATE(YEAR(J2075)-26,MONTH(J2075),DAY(J2076))</f>
        <v>27850</v>
      </c>
      <c r="M2075" s="89" t="s">
        <v>1495</v>
      </c>
      <c r="N2075" s="88" t="s">
        <v>1674</v>
      </c>
      <c r="O2075" s="88"/>
      <c r="P2075" s="89" t="s">
        <v>224</v>
      </c>
      <c r="Q2075" s="89" t="s">
        <v>5036</v>
      </c>
      <c r="R2075" s="93" t="s">
        <v>3023</v>
      </c>
      <c r="S2075" s="89" t="s">
        <v>6973</v>
      </c>
      <c r="T2075" s="96" t="s">
        <v>9270</v>
      </c>
      <c r="U2075" s="94" t="s">
        <v>6978</v>
      </c>
      <c r="V2075" s="88"/>
      <c r="W2075" s="88"/>
      <c r="X2075" s="89" t="s">
        <v>6641</v>
      </c>
    </row>
    <row r="2076" spans="1:24">
      <c r="A2076" s="88" t="s">
        <v>136</v>
      </c>
      <c r="B2076" s="88" t="s">
        <v>135</v>
      </c>
      <c r="C2076" s="89">
        <v>1618</v>
      </c>
      <c r="D2076" s="90" t="s">
        <v>740</v>
      </c>
      <c r="E2076" s="89" t="s">
        <v>197</v>
      </c>
      <c r="F2076" s="89" t="s">
        <v>1675</v>
      </c>
      <c r="G2076" s="89">
        <v>1000</v>
      </c>
      <c r="H2076" s="89" t="s">
        <v>224</v>
      </c>
      <c r="I2076" s="88"/>
      <c r="J2076" s="91">
        <v>37346</v>
      </c>
      <c r="K2076" s="89"/>
      <c r="L2076" s="92">
        <f>DATE(YEAR(J2076)-26,MONTH(J2076),DAY(J2077))</f>
        <v>27850</v>
      </c>
      <c r="M2076" s="89" t="s">
        <v>506</v>
      </c>
      <c r="N2076" s="88" t="s">
        <v>1674</v>
      </c>
      <c r="O2076" s="88"/>
      <c r="P2076" s="89" t="s">
        <v>224</v>
      </c>
      <c r="Q2076" s="89" t="s">
        <v>1673</v>
      </c>
      <c r="R2076" s="93" t="s">
        <v>1673</v>
      </c>
      <c r="S2076" s="89" t="s">
        <v>6973</v>
      </c>
      <c r="T2076" s="96" t="s">
        <v>9270</v>
      </c>
      <c r="U2076" s="94" t="s">
        <v>6978</v>
      </c>
      <c r="V2076" s="88"/>
      <c r="W2076" s="88"/>
      <c r="X2076" s="89" t="s">
        <v>1673</v>
      </c>
    </row>
    <row r="2077" spans="1:24">
      <c r="A2077" s="88" t="s">
        <v>136</v>
      </c>
      <c r="B2077" s="88" t="s">
        <v>135</v>
      </c>
      <c r="C2077" s="89">
        <v>1619</v>
      </c>
      <c r="D2077" s="90" t="s">
        <v>739</v>
      </c>
      <c r="E2077" s="89" t="s">
        <v>738</v>
      </c>
      <c r="F2077" s="89" t="s">
        <v>1675</v>
      </c>
      <c r="G2077" s="89">
        <v>5500</v>
      </c>
      <c r="H2077" s="89" t="s">
        <v>224</v>
      </c>
      <c r="I2077" s="88"/>
      <c r="J2077" s="91">
        <v>37346</v>
      </c>
      <c r="K2077" s="89"/>
      <c r="L2077" s="92">
        <f>DATE(YEAR(J2077)-26,MONTH(J2077),DAY(J2078))</f>
        <v>27850</v>
      </c>
      <c r="M2077" s="89" t="s">
        <v>149</v>
      </c>
      <c r="N2077" s="88" t="s">
        <v>1674</v>
      </c>
      <c r="O2077" s="88"/>
      <c r="P2077" s="89" t="s">
        <v>224</v>
      </c>
      <c r="Q2077" s="89" t="s">
        <v>5037</v>
      </c>
      <c r="R2077" s="93" t="s">
        <v>3024</v>
      </c>
      <c r="S2077" s="89" t="s">
        <v>6973</v>
      </c>
      <c r="T2077" s="96" t="s">
        <v>9270</v>
      </c>
      <c r="U2077" s="94" t="s">
        <v>6978</v>
      </c>
      <c r="V2077" s="88"/>
      <c r="W2077" s="88"/>
      <c r="X2077" s="89" t="s">
        <v>6642</v>
      </c>
    </row>
    <row r="2078" spans="1:24">
      <c r="A2078" s="88" t="s">
        <v>136</v>
      </c>
      <c r="B2078" s="88" t="s">
        <v>135</v>
      </c>
      <c r="C2078" s="89">
        <v>1620</v>
      </c>
      <c r="D2078" s="90" t="s">
        <v>574</v>
      </c>
      <c r="E2078" s="89" t="s">
        <v>324</v>
      </c>
      <c r="F2078" s="89" t="s">
        <v>1675</v>
      </c>
      <c r="G2078" s="89">
        <v>10500</v>
      </c>
      <c r="H2078" s="89" t="s">
        <v>224</v>
      </c>
      <c r="I2078" s="88"/>
      <c r="J2078" s="91">
        <v>37346</v>
      </c>
      <c r="K2078" s="89"/>
      <c r="L2078" s="92">
        <f>DATE(YEAR(J2078)-26,MONTH(J2078),DAY(J2079))</f>
        <v>27850</v>
      </c>
      <c r="M2078" s="89" t="s">
        <v>270</v>
      </c>
      <c r="N2078" s="88" t="s">
        <v>1674</v>
      </c>
      <c r="O2078" s="88"/>
      <c r="P2078" s="89" t="s">
        <v>224</v>
      </c>
      <c r="Q2078" s="89" t="s">
        <v>5038</v>
      </c>
      <c r="R2078" s="93" t="s">
        <v>3025</v>
      </c>
      <c r="S2078" s="89" t="s">
        <v>6973</v>
      </c>
      <c r="T2078" s="96" t="s">
        <v>9270</v>
      </c>
      <c r="U2078" s="94" t="s">
        <v>6978</v>
      </c>
      <c r="V2078" s="88"/>
      <c r="W2078" s="88"/>
      <c r="X2078" s="89" t="s">
        <v>6643</v>
      </c>
    </row>
    <row r="2079" spans="1:24">
      <c r="A2079" s="88" t="s">
        <v>136</v>
      </c>
      <c r="B2079" s="88" t="s">
        <v>135</v>
      </c>
      <c r="C2079" s="89">
        <v>1621</v>
      </c>
      <c r="D2079" s="90" t="s">
        <v>686</v>
      </c>
      <c r="E2079" s="89" t="s">
        <v>474</v>
      </c>
      <c r="F2079" s="89" t="s">
        <v>1676</v>
      </c>
      <c r="G2079" s="89">
        <v>5200</v>
      </c>
      <c r="H2079" s="89" t="s">
        <v>224</v>
      </c>
      <c r="I2079" s="88"/>
      <c r="J2079" s="91">
        <v>37346</v>
      </c>
      <c r="K2079" s="89"/>
      <c r="L2079" s="92">
        <f>DATE(YEAR(J2079)-26,MONTH(J2079),DAY(J2080))</f>
        <v>27850</v>
      </c>
      <c r="M2079" s="89" t="s">
        <v>1114</v>
      </c>
      <c r="N2079" s="88" t="s">
        <v>1674</v>
      </c>
      <c r="O2079" s="88"/>
      <c r="P2079" s="89" t="s">
        <v>224</v>
      </c>
      <c r="Q2079" s="89" t="s">
        <v>5039</v>
      </c>
      <c r="R2079" s="93" t="s">
        <v>3026</v>
      </c>
      <c r="S2079" s="89" t="s">
        <v>6973</v>
      </c>
      <c r="T2079" s="96" t="s">
        <v>9270</v>
      </c>
      <c r="U2079" s="94" t="s">
        <v>6978</v>
      </c>
      <c r="V2079" s="88"/>
      <c r="W2079" s="88"/>
      <c r="X2079" s="89" t="s">
        <v>6644</v>
      </c>
    </row>
    <row r="2080" spans="1:24">
      <c r="A2080" s="88" t="s">
        <v>136</v>
      </c>
      <c r="B2080" s="88" t="s">
        <v>135</v>
      </c>
      <c r="C2080" s="89">
        <v>1622</v>
      </c>
      <c r="D2080" s="90" t="s">
        <v>737</v>
      </c>
      <c r="E2080" s="89" t="s">
        <v>736</v>
      </c>
      <c r="F2080" s="89" t="s">
        <v>1675</v>
      </c>
      <c r="G2080" s="89">
        <v>500</v>
      </c>
      <c r="H2080" s="89" t="s">
        <v>224</v>
      </c>
      <c r="I2080" s="88"/>
      <c r="J2080" s="91">
        <v>37346</v>
      </c>
      <c r="K2080" s="89"/>
      <c r="L2080" s="92">
        <f>DATE(YEAR(J2080)-26,MONTH(J2080),DAY(J2081))</f>
        <v>27850</v>
      </c>
      <c r="M2080" s="89" t="s">
        <v>1494</v>
      </c>
      <c r="N2080" s="88" t="s">
        <v>1674</v>
      </c>
      <c r="O2080" s="88"/>
      <c r="P2080" s="89" t="s">
        <v>224</v>
      </c>
      <c r="Q2080" s="89" t="s">
        <v>5040</v>
      </c>
      <c r="R2080" s="93" t="s">
        <v>3027</v>
      </c>
      <c r="S2080" s="89" t="s">
        <v>6975</v>
      </c>
      <c r="T2080" s="96" t="s">
        <v>9270</v>
      </c>
      <c r="U2080" s="94" t="s">
        <v>6978</v>
      </c>
      <c r="V2080" s="88"/>
      <c r="W2080" s="88"/>
      <c r="X2080" s="89" t="s">
        <v>1673</v>
      </c>
    </row>
    <row r="2081" spans="1:24">
      <c r="A2081" s="88" t="s">
        <v>136</v>
      </c>
      <c r="B2081" s="88" t="s">
        <v>135</v>
      </c>
      <c r="C2081" s="89">
        <v>1623</v>
      </c>
      <c r="D2081" s="90" t="s">
        <v>522</v>
      </c>
      <c r="E2081" s="89" t="s">
        <v>333</v>
      </c>
      <c r="F2081" s="89" t="s">
        <v>1676</v>
      </c>
      <c r="G2081" s="89">
        <v>5000</v>
      </c>
      <c r="H2081" s="89" t="s">
        <v>1661</v>
      </c>
      <c r="I2081" s="88"/>
      <c r="J2081" s="91">
        <v>37346</v>
      </c>
      <c r="K2081" s="89"/>
      <c r="L2081" s="92">
        <f>DATE(YEAR(J2081)-26,MONTH(J2081),DAY(J2082))</f>
        <v>27850</v>
      </c>
      <c r="M2081" s="89" t="s">
        <v>1454</v>
      </c>
      <c r="N2081" s="88" t="s">
        <v>1674</v>
      </c>
      <c r="O2081" s="88"/>
      <c r="P2081" s="89" t="s">
        <v>1661</v>
      </c>
      <c r="Q2081" s="89" t="s">
        <v>5041</v>
      </c>
      <c r="R2081" s="93" t="s">
        <v>3028</v>
      </c>
      <c r="S2081" s="89" t="s">
        <v>6973</v>
      </c>
      <c r="T2081" s="96" t="s">
        <v>9270</v>
      </c>
      <c r="U2081" s="94" t="s">
        <v>6978</v>
      </c>
      <c r="V2081" s="88"/>
      <c r="W2081" s="88"/>
      <c r="X2081" s="89" t="s">
        <v>6645</v>
      </c>
    </row>
    <row r="2082" spans="1:24">
      <c r="A2082" s="88" t="s">
        <v>136</v>
      </c>
      <c r="B2082" s="88" t="s">
        <v>135</v>
      </c>
      <c r="C2082" s="89">
        <v>1624</v>
      </c>
      <c r="D2082" s="90" t="s">
        <v>582</v>
      </c>
      <c r="E2082" s="89" t="s">
        <v>735</v>
      </c>
      <c r="F2082" s="89" t="s">
        <v>1676</v>
      </c>
      <c r="G2082" s="89">
        <v>3100</v>
      </c>
      <c r="H2082" s="89" t="s">
        <v>224</v>
      </c>
      <c r="I2082" s="88"/>
      <c r="J2082" s="91">
        <v>37346</v>
      </c>
      <c r="K2082" s="89"/>
      <c r="L2082" s="92">
        <f>DATE(YEAR(J2082)-26,MONTH(J2082),DAY(J2083))</f>
        <v>27850</v>
      </c>
      <c r="M2082" s="89" t="s">
        <v>532</v>
      </c>
      <c r="N2082" s="88" t="s">
        <v>1674</v>
      </c>
      <c r="O2082" s="88"/>
      <c r="P2082" s="89" t="s">
        <v>224</v>
      </c>
      <c r="Q2082" s="89" t="s">
        <v>5042</v>
      </c>
      <c r="R2082" s="93" t="s">
        <v>3029</v>
      </c>
      <c r="S2082" s="89" t="s">
        <v>6973</v>
      </c>
      <c r="T2082" s="96" t="s">
        <v>9270</v>
      </c>
      <c r="U2082" s="94" t="s">
        <v>6978</v>
      </c>
      <c r="V2082" s="88"/>
      <c r="W2082" s="88"/>
      <c r="X2082" s="89" t="s">
        <v>6646</v>
      </c>
    </row>
    <row r="2083" spans="1:24">
      <c r="A2083" s="88" t="s">
        <v>136</v>
      </c>
      <c r="B2083" s="88" t="s">
        <v>135</v>
      </c>
      <c r="C2083" s="89">
        <v>794</v>
      </c>
      <c r="D2083" s="90" t="s">
        <v>633</v>
      </c>
      <c r="E2083" s="89" t="s">
        <v>584</v>
      </c>
      <c r="F2083" s="89" t="s">
        <v>1675</v>
      </c>
      <c r="G2083" s="89">
        <v>100</v>
      </c>
      <c r="H2083" s="89" t="s">
        <v>224</v>
      </c>
      <c r="I2083" s="88"/>
      <c r="J2083" s="91">
        <v>37346</v>
      </c>
      <c r="K2083" s="89"/>
      <c r="L2083" s="92">
        <f>DATE(YEAR(J2083)-26,MONTH(J2083),DAY(J2084))</f>
        <v>27844</v>
      </c>
      <c r="M2083" s="89" t="s">
        <v>564</v>
      </c>
      <c r="N2083" s="88" t="s">
        <v>1674</v>
      </c>
      <c r="O2083" s="88"/>
      <c r="P2083" s="89" t="s">
        <v>224</v>
      </c>
      <c r="Q2083" s="89" t="s">
        <v>5043</v>
      </c>
      <c r="R2083" s="93" t="s">
        <v>1673</v>
      </c>
      <c r="S2083" s="89" t="s">
        <v>6974</v>
      </c>
      <c r="T2083" s="96" t="s">
        <v>9270</v>
      </c>
      <c r="U2083" s="94" t="s">
        <v>6978</v>
      </c>
      <c r="V2083" s="88"/>
      <c r="W2083" s="88"/>
      <c r="X2083" s="89" t="s">
        <v>1673</v>
      </c>
    </row>
    <row r="2084" spans="1:24">
      <c r="A2084" s="88" t="s">
        <v>136</v>
      </c>
      <c r="B2084" s="88" t="s">
        <v>135</v>
      </c>
      <c r="C2084" s="89">
        <v>3138</v>
      </c>
      <c r="D2084" s="90" t="s">
        <v>140</v>
      </c>
      <c r="E2084" s="89" t="s">
        <v>145</v>
      </c>
      <c r="F2084" s="89" t="s">
        <v>1675</v>
      </c>
      <c r="G2084" s="89">
        <v>1485</v>
      </c>
      <c r="H2084" s="89" t="s">
        <v>224</v>
      </c>
      <c r="I2084" s="88"/>
      <c r="J2084" s="91">
        <v>41389</v>
      </c>
      <c r="K2084" s="89"/>
      <c r="L2084" s="92">
        <f>DATE(YEAR(J2084)-26,MONTH(J2084),DAY(J2085))</f>
        <v>31892</v>
      </c>
      <c r="M2084" s="89" t="s">
        <v>1094</v>
      </c>
      <c r="N2084" s="88" t="s">
        <v>1674</v>
      </c>
      <c r="O2084" s="88"/>
      <c r="P2084" s="89" t="s">
        <v>224</v>
      </c>
      <c r="Q2084" s="89" t="s">
        <v>5044</v>
      </c>
      <c r="R2084" s="93" t="s">
        <v>3030</v>
      </c>
      <c r="S2084" s="89" t="s">
        <v>6973</v>
      </c>
      <c r="T2084" s="96" t="s">
        <v>9270</v>
      </c>
      <c r="U2084" s="94" t="s">
        <v>6978</v>
      </c>
      <c r="V2084" s="88"/>
      <c r="W2084" s="88"/>
      <c r="X2084" s="89" t="s">
        <v>6647</v>
      </c>
    </row>
    <row r="2085" spans="1:24">
      <c r="A2085" s="88" t="s">
        <v>136</v>
      </c>
      <c r="B2085" s="88" t="s">
        <v>135</v>
      </c>
      <c r="C2085" s="89">
        <v>3139</v>
      </c>
      <c r="D2085" s="90" t="s">
        <v>140</v>
      </c>
      <c r="E2085" s="89" t="s">
        <v>278</v>
      </c>
      <c r="F2085" s="89" t="s">
        <v>1675</v>
      </c>
      <c r="G2085" s="89">
        <v>2500</v>
      </c>
      <c r="H2085" s="89" t="s">
        <v>224</v>
      </c>
      <c r="I2085" s="88"/>
      <c r="J2085" s="91">
        <v>41389</v>
      </c>
      <c r="K2085" s="89"/>
      <c r="L2085" s="92">
        <f>DATE(YEAR(J2085)-26,MONTH(J2085),DAY(J2086))</f>
        <v>31892</v>
      </c>
      <c r="M2085" s="89" t="s">
        <v>1094</v>
      </c>
      <c r="N2085" s="88" t="s">
        <v>1674</v>
      </c>
      <c r="O2085" s="88"/>
      <c r="P2085" s="89" t="s">
        <v>224</v>
      </c>
      <c r="Q2085" s="89" t="s">
        <v>5045</v>
      </c>
      <c r="R2085" s="93" t="s">
        <v>3031</v>
      </c>
      <c r="S2085" s="89" t="s">
        <v>6973</v>
      </c>
      <c r="T2085" s="96" t="s">
        <v>9270</v>
      </c>
      <c r="U2085" s="94" t="s">
        <v>6978</v>
      </c>
      <c r="V2085" s="88"/>
      <c r="W2085" s="88"/>
      <c r="X2085" s="89" t="s">
        <v>6648</v>
      </c>
    </row>
    <row r="2086" spans="1:24">
      <c r="A2086" s="88" t="s">
        <v>136</v>
      </c>
      <c r="B2086" s="88" t="s">
        <v>135</v>
      </c>
      <c r="C2086" s="89">
        <v>3140</v>
      </c>
      <c r="D2086" s="90" t="s">
        <v>140</v>
      </c>
      <c r="E2086" s="89" t="s">
        <v>165</v>
      </c>
      <c r="F2086" s="89" t="s">
        <v>1675</v>
      </c>
      <c r="G2086" s="89">
        <v>2500</v>
      </c>
      <c r="H2086" s="89" t="s">
        <v>224</v>
      </c>
      <c r="I2086" s="88"/>
      <c r="J2086" s="91">
        <v>41389</v>
      </c>
      <c r="K2086" s="89"/>
      <c r="L2086" s="92">
        <f>DATE(YEAR(J2086)-26,MONTH(J2086),DAY(J2087))</f>
        <v>31892</v>
      </c>
      <c r="M2086" s="89" t="s">
        <v>1094</v>
      </c>
      <c r="N2086" s="88" t="s">
        <v>1674</v>
      </c>
      <c r="O2086" s="88"/>
      <c r="P2086" s="89" t="s">
        <v>224</v>
      </c>
      <c r="Q2086" s="89" t="s">
        <v>5046</v>
      </c>
      <c r="R2086" s="93" t="s">
        <v>3032</v>
      </c>
      <c r="S2086" s="89" t="s">
        <v>6973</v>
      </c>
      <c r="T2086" s="96" t="s">
        <v>9270</v>
      </c>
      <c r="U2086" s="94" t="s">
        <v>6978</v>
      </c>
      <c r="V2086" s="88"/>
      <c r="W2086" s="88"/>
      <c r="X2086" s="89" t="s">
        <v>6649</v>
      </c>
    </row>
    <row r="2087" spans="1:24">
      <c r="A2087" s="88" t="s">
        <v>136</v>
      </c>
      <c r="B2087" s="88" t="s">
        <v>135</v>
      </c>
      <c r="C2087" s="89">
        <v>3141</v>
      </c>
      <c r="D2087" s="90" t="s">
        <v>587</v>
      </c>
      <c r="E2087" s="89" t="s">
        <v>256</v>
      </c>
      <c r="F2087" s="89" t="s">
        <v>1675</v>
      </c>
      <c r="G2087" s="89">
        <v>2500</v>
      </c>
      <c r="H2087" s="89" t="s">
        <v>224</v>
      </c>
      <c r="I2087" s="88"/>
      <c r="J2087" s="91">
        <v>41389</v>
      </c>
      <c r="K2087" s="89"/>
      <c r="L2087" s="92">
        <f>DATE(YEAR(J2087)-26,MONTH(J2087),DAY(J2088))</f>
        <v>31892</v>
      </c>
      <c r="M2087" s="89" t="s">
        <v>1094</v>
      </c>
      <c r="N2087" s="88" t="s">
        <v>1674</v>
      </c>
      <c r="O2087" s="88"/>
      <c r="P2087" s="89" t="s">
        <v>224</v>
      </c>
      <c r="Q2087" s="89" t="s">
        <v>5047</v>
      </c>
      <c r="R2087" s="93" t="s">
        <v>3033</v>
      </c>
      <c r="S2087" s="89" t="s">
        <v>6973</v>
      </c>
      <c r="T2087" s="96" t="s">
        <v>9270</v>
      </c>
      <c r="U2087" s="94" t="s">
        <v>6978</v>
      </c>
      <c r="V2087" s="88"/>
      <c r="W2087" s="88"/>
      <c r="X2087" s="89" t="s">
        <v>6650</v>
      </c>
    </row>
    <row r="2088" spans="1:24">
      <c r="A2088" s="88" t="s">
        <v>136</v>
      </c>
      <c r="B2088" s="88" t="s">
        <v>135</v>
      </c>
      <c r="C2088" s="89">
        <v>3142</v>
      </c>
      <c r="D2088" s="90" t="s">
        <v>140</v>
      </c>
      <c r="E2088" s="89" t="s">
        <v>270</v>
      </c>
      <c r="F2088" s="89" t="s">
        <v>1675</v>
      </c>
      <c r="G2088" s="89">
        <v>2500</v>
      </c>
      <c r="H2088" s="89" t="s">
        <v>224</v>
      </c>
      <c r="I2088" s="88"/>
      <c r="J2088" s="91">
        <v>41389</v>
      </c>
      <c r="K2088" s="89"/>
      <c r="L2088" s="92">
        <f>DATE(YEAR(J2088)-26,MONTH(J2088),DAY(J2089))</f>
        <v>31898</v>
      </c>
      <c r="M2088" s="89" t="s">
        <v>1493</v>
      </c>
      <c r="N2088" s="88" t="s">
        <v>1674</v>
      </c>
      <c r="O2088" s="88"/>
      <c r="P2088" s="89" t="s">
        <v>224</v>
      </c>
      <c r="Q2088" s="89" t="s">
        <v>5048</v>
      </c>
      <c r="R2088" s="93" t="s">
        <v>3034</v>
      </c>
      <c r="S2088" s="89" t="s">
        <v>6973</v>
      </c>
      <c r="T2088" s="96" t="s">
        <v>9270</v>
      </c>
      <c r="U2088" s="94" t="s">
        <v>6978</v>
      </c>
      <c r="V2088" s="88"/>
      <c r="W2088" s="88"/>
      <c r="X2088" s="89" t="s">
        <v>6651</v>
      </c>
    </row>
    <row r="2089" spans="1:24">
      <c r="A2089" s="88" t="s">
        <v>136</v>
      </c>
      <c r="B2089" s="88" t="s">
        <v>135</v>
      </c>
      <c r="C2089" s="89">
        <v>3163</v>
      </c>
      <c r="D2089" s="90" t="s">
        <v>582</v>
      </c>
      <c r="E2089" s="89" t="s">
        <v>734</v>
      </c>
      <c r="F2089" s="89" t="s">
        <v>1675</v>
      </c>
      <c r="G2089" s="89">
        <v>4000</v>
      </c>
      <c r="H2089" s="89" t="s">
        <v>224</v>
      </c>
      <c r="I2089" s="88"/>
      <c r="J2089" s="91">
        <v>41578</v>
      </c>
      <c r="K2089" s="89"/>
      <c r="L2089" s="92">
        <f>DATE(YEAR(J2089)-26,MONTH(J2089),DAY(J2090))</f>
        <v>32062</v>
      </c>
      <c r="M2089" s="89" t="s">
        <v>532</v>
      </c>
      <c r="N2089" s="88" t="s">
        <v>1674</v>
      </c>
      <c r="O2089" s="88"/>
      <c r="P2089" s="89" t="s">
        <v>224</v>
      </c>
      <c r="Q2089" s="89" t="s">
        <v>5049</v>
      </c>
      <c r="R2089" s="93" t="s">
        <v>3035</v>
      </c>
      <c r="S2089" s="89" t="s">
        <v>6973</v>
      </c>
      <c r="T2089" s="96" t="s">
        <v>9270</v>
      </c>
      <c r="U2089" s="94" t="s">
        <v>6978</v>
      </c>
      <c r="V2089" s="88"/>
      <c r="W2089" s="88"/>
      <c r="X2089" s="89" t="s">
        <v>6652</v>
      </c>
    </row>
    <row r="2090" spans="1:24">
      <c r="A2090" s="88" t="s">
        <v>136</v>
      </c>
      <c r="B2090" s="88" t="s">
        <v>135</v>
      </c>
      <c r="C2090" s="89">
        <v>3165</v>
      </c>
      <c r="D2090" s="90" t="s">
        <v>733</v>
      </c>
      <c r="E2090" s="89" t="s">
        <v>732</v>
      </c>
      <c r="F2090" s="89" t="s">
        <v>1675</v>
      </c>
      <c r="G2090" s="89">
        <v>1000</v>
      </c>
      <c r="H2090" s="89" t="s">
        <v>224</v>
      </c>
      <c r="I2090" s="88"/>
      <c r="J2090" s="91">
        <v>41590</v>
      </c>
      <c r="K2090" s="89"/>
      <c r="L2090" s="92">
        <f>DATE(YEAR(J2090)-26,MONTH(J2090),DAY(J2091))</f>
        <v>32102</v>
      </c>
      <c r="M2090" s="89" t="s">
        <v>1492</v>
      </c>
      <c r="N2090" s="88" t="s">
        <v>1674</v>
      </c>
      <c r="O2090" s="88"/>
      <c r="P2090" s="89" t="s">
        <v>224</v>
      </c>
      <c r="Q2090" s="89" t="s">
        <v>1673</v>
      </c>
      <c r="R2090" s="93" t="s">
        <v>1673</v>
      </c>
      <c r="S2090" s="89" t="s">
        <v>6974</v>
      </c>
      <c r="T2090" s="96" t="s">
        <v>9270</v>
      </c>
      <c r="U2090" s="94" t="s">
        <v>6978</v>
      </c>
      <c r="V2090" s="88"/>
      <c r="W2090" s="88"/>
      <c r="X2090" s="89" t="s">
        <v>1673</v>
      </c>
    </row>
    <row r="2091" spans="1:24">
      <c r="A2091" s="88" t="s">
        <v>136</v>
      </c>
      <c r="B2091" s="88" t="s">
        <v>135</v>
      </c>
      <c r="C2091" s="89">
        <v>3170</v>
      </c>
      <c r="D2091" s="90" t="s">
        <v>140</v>
      </c>
      <c r="E2091" s="89" t="s">
        <v>193</v>
      </c>
      <c r="F2091" s="89" t="s">
        <v>1675</v>
      </c>
      <c r="G2091" s="89">
        <v>1000</v>
      </c>
      <c r="H2091" s="89" t="s">
        <v>1662</v>
      </c>
      <c r="I2091" s="88"/>
      <c r="J2091" s="91">
        <v>41599</v>
      </c>
      <c r="K2091" s="89"/>
      <c r="L2091" s="92">
        <f>DATE(YEAR(J2091)-26,MONTH(J2091),DAY(J2092))</f>
        <v>32110</v>
      </c>
      <c r="M2091" s="89" t="s">
        <v>203</v>
      </c>
      <c r="N2091" s="88" t="s">
        <v>1674</v>
      </c>
      <c r="O2091" s="88"/>
      <c r="P2091" s="89" t="s">
        <v>1662</v>
      </c>
      <c r="Q2091" s="89" t="s">
        <v>5050</v>
      </c>
      <c r="R2091" s="93" t="s">
        <v>3036</v>
      </c>
      <c r="S2091" s="89" t="s">
        <v>6973</v>
      </c>
      <c r="T2091" s="96" t="s">
        <v>9270</v>
      </c>
      <c r="U2091" s="94" t="s">
        <v>6979</v>
      </c>
      <c r="V2091" s="88"/>
      <c r="W2091" s="88"/>
      <c r="X2091" s="89" t="s">
        <v>1673</v>
      </c>
    </row>
    <row r="2092" spans="1:24">
      <c r="A2092" s="88" t="s">
        <v>136</v>
      </c>
      <c r="B2092" s="88" t="s">
        <v>135</v>
      </c>
      <c r="C2092" s="89">
        <v>3171</v>
      </c>
      <c r="D2092" s="90" t="s">
        <v>142</v>
      </c>
      <c r="E2092" s="89" t="s">
        <v>278</v>
      </c>
      <c r="F2092" s="89" t="s">
        <v>1675</v>
      </c>
      <c r="G2092" s="89">
        <v>1000</v>
      </c>
      <c r="H2092" s="89" t="s">
        <v>224</v>
      </c>
      <c r="I2092" s="88"/>
      <c r="J2092" s="91">
        <v>41607</v>
      </c>
      <c r="K2092" s="89"/>
      <c r="L2092" s="92">
        <f>DATE(YEAR(J2092)-26,MONTH(J2092),DAY(J2093))</f>
        <v>32093</v>
      </c>
      <c r="M2092" s="89" t="s">
        <v>192</v>
      </c>
      <c r="N2092" s="88" t="s">
        <v>1674</v>
      </c>
      <c r="O2092" s="88"/>
      <c r="P2092" s="89" t="s">
        <v>224</v>
      </c>
      <c r="Q2092" s="89" t="s">
        <v>3864</v>
      </c>
      <c r="R2092" s="93" t="s">
        <v>3037</v>
      </c>
      <c r="S2092" s="89" t="s">
        <v>6973</v>
      </c>
      <c r="T2092" s="96" t="s">
        <v>9270</v>
      </c>
      <c r="U2092" s="94" t="s">
        <v>6977</v>
      </c>
      <c r="V2092" s="88"/>
      <c r="W2092" s="88"/>
      <c r="X2092" s="89" t="s">
        <v>1673</v>
      </c>
    </row>
    <row r="2093" spans="1:24">
      <c r="A2093" s="88" t="s">
        <v>136</v>
      </c>
      <c r="B2093" s="88" t="s">
        <v>135</v>
      </c>
      <c r="C2093" s="89">
        <v>3173</v>
      </c>
      <c r="D2093" s="90" t="s">
        <v>713</v>
      </c>
      <c r="E2093" s="89" t="s">
        <v>223</v>
      </c>
      <c r="F2093" s="89" t="s">
        <v>1675</v>
      </c>
      <c r="G2093" s="89">
        <v>1000</v>
      </c>
      <c r="H2093" s="89" t="s">
        <v>1661</v>
      </c>
      <c r="I2093" s="88"/>
      <c r="J2093" s="91">
        <v>41620</v>
      </c>
      <c r="K2093" s="89"/>
      <c r="L2093" s="92">
        <f>DATE(YEAR(J2093)-26,MONTH(J2093),DAY(J2094))</f>
        <v>32123</v>
      </c>
      <c r="M2093" s="89" t="s">
        <v>1491</v>
      </c>
      <c r="N2093" s="88" t="s">
        <v>1674</v>
      </c>
      <c r="O2093" s="88"/>
      <c r="P2093" s="89" t="s">
        <v>1661</v>
      </c>
      <c r="Q2093" s="89" t="s">
        <v>5051</v>
      </c>
      <c r="R2093" s="93" t="s">
        <v>3038</v>
      </c>
      <c r="S2093" s="89" t="s">
        <v>6973</v>
      </c>
      <c r="T2093" s="96" t="s">
        <v>9270</v>
      </c>
      <c r="U2093" s="94" t="s">
        <v>6978</v>
      </c>
      <c r="V2093" s="88"/>
      <c r="W2093" s="88"/>
      <c r="X2093" s="89" t="s">
        <v>1673</v>
      </c>
    </row>
    <row r="2094" spans="1:24">
      <c r="A2094" s="88" t="s">
        <v>136</v>
      </c>
      <c r="B2094" s="88" t="s">
        <v>135</v>
      </c>
      <c r="C2094" s="89">
        <v>3174</v>
      </c>
      <c r="D2094" s="90" t="s">
        <v>731</v>
      </c>
      <c r="E2094" s="89" t="s">
        <v>730</v>
      </c>
      <c r="F2094" s="89" t="s">
        <v>1675</v>
      </c>
      <c r="G2094" s="89">
        <v>1000</v>
      </c>
      <c r="H2094" s="89" t="s">
        <v>1661</v>
      </c>
      <c r="I2094" s="88"/>
      <c r="J2094" s="91">
        <v>41620</v>
      </c>
      <c r="K2094" s="89"/>
      <c r="L2094" s="92">
        <f>DATE(YEAR(J2094)-26,MONTH(J2094),DAY(J2095))</f>
        <v>32123</v>
      </c>
      <c r="M2094" s="89" t="s">
        <v>915</v>
      </c>
      <c r="N2094" s="88" t="s">
        <v>1674</v>
      </c>
      <c r="O2094" s="88"/>
      <c r="P2094" s="89" t="s">
        <v>1661</v>
      </c>
      <c r="Q2094" s="89" t="s">
        <v>5052</v>
      </c>
      <c r="R2094" s="93" t="s">
        <v>3039</v>
      </c>
      <c r="S2094" s="89" t="s">
        <v>6973</v>
      </c>
      <c r="T2094" s="96" t="s">
        <v>9270</v>
      </c>
      <c r="U2094" s="94" t="s">
        <v>6978</v>
      </c>
      <c r="V2094" s="88"/>
      <c r="W2094" s="88"/>
      <c r="X2094" s="89" t="s">
        <v>1673</v>
      </c>
    </row>
    <row r="2095" spans="1:24">
      <c r="A2095" s="88" t="s">
        <v>136</v>
      </c>
      <c r="B2095" s="88" t="s">
        <v>135</v>
      </c>
      <c r="C2095" s="89">
        <v>3175</v>
      </c>
      <c r="D2095" s="90" t="s">
        <v>713</v>
      </c>
      <c r="E2095" s="89" t="s">
        <v>729</v>
      </c>
      <c r="F2095" s="89" t="s">
        <v>1675</v>
      </c>
      <c r="G2095" s="89">
        <v>1000</v>
      </c>
      <c r="H2095" s="89" t="s">
        <v>1661</v>
      </c>
      <c r="I2095" s="88"/>
      <c r="J2095" s="91">
        <v>41620</v>
      </c>
      <c r="K2095" s="89"/>
      <c r="L2095" s="92">
        <f>DATE(YEAR(J2095)-26,MONTH(J2095),DAY(J2096))</f>
        <v>32129</v>
      </c>
      <c r="M2095" s="89" t="s">
        <v>1491</v>
      </c>
      <c r="N2095" s="88" t="s">
        <v>1674</v>
      </c>
      <c r="O2095" s="88"/>
      <c r="P2095" s="89" t="s">
        <v>1661</v>
      </c>
      <c r="Q2095" s="89" t="s">
        <v>5053</v>
      </c>
      <c r="R2095" s="93" t="s">
        <v>3040</v>
      </c>
      <c r="S2095" s="89" t="s">
        <v>6973</v>
      </c>
      <c r="T2095" s="96" t="s">
        <v>9270</v>
      </c>
      <c r="U2095" s="94" t="s">
        <v>6978</v>
      </c>
      <c r="V2095" s="88"/>
      <c r="W2095" s="88"/>
      <c r="X2095" s="89" t="s">
        <v>1673</v>
      </c>
    </row>
    <row r="2096" spans="1:24">
      <c r="A2096" s="88" t="s">
        <v>136</v>
      </c>
      <c r="B2096" s="88" t="s">
        <v>135</v>
      </c>
      <c r="C2096" s="89">
        <v>3179</v>
      </c>
      <c r="D2096" s="90" t="s">
        <v>484</v>
      </c>
      <c r="E2096" s="89" t="s">
        <v>728</v>
      </c>
      <c r="F2096" s="89" t="s">
        <v>1675</v>
      </c>
      <c r="G2096" s="89">
        <v>6000</v>
      </c>
      <c r="H2096" s="89" t="s">
        <v>224</v>
      </c>
      <c r="I2096" s="88"/>
      <c r="J2096" s="91">
        <v>41657</v>
      </c>
      <c r="K2096" s="89"/>
      <c r="L2096" s="92">
        <f>DATE(YEAR(J2096)-26,MONTH(J2096),DAY(J2097))</f>
        <v>32172</v>
      </c>
      <c r="M2096" s="89" t="s">
        <v>256</v>
      </c>
      <c r="N2096" s="88" t="s">
        <v>1674</v>
      </c>
      <c r="O2096" s="88"/>
      <c r="P2096" s="89" t="s">
        <v>224</v>
      </c>
      <c r="Q2096" s="89" t="s">
        <v>1673</v>
      </c>
      <c r="R2096" s="93" t="s">
        <v>1673</v>
      </c>
      <c r="S2096" s="89" t="s">
        <v>6973</v>
      </c>
      <c r="T2096" s="96" t="s">
        <v>9270</v>
      </c>
      <c r="U2096" s="94" t="s">
        <v>6978</v>
      </c>
      <c r="V2096" s="88"/>
      <c r="W2096" s="88"/>
      <c r="X2096" s="89" t="s">
        <v>1673</v>
      </c>
    </row>
    <row r="2097" spans="1:24">
      <c r="A2097" s="88" t="s">
        <v>136</v>
      </c>
      <c r="B2097" s="88" t="s">
        <v>135</v>
      </c>
      <c r="C2097" s="89">
        <v>3190</v>
      </c>
      <c r="D2097" s="90" t="s">
        <v>425</v>
      </c>
      <c r="E2097" s="89" t="s">
        <v>165</v>
      </c>
      <c r="F2097" s="89" t="s">
        <v>1675</v>
      </c>
      <c r="G2097" s="89">
        <v>1000</v>
      </c>
      <c r="H2097" s="89" t="s">
        <v>224</v>
      </c>
      <c r="I2097" s="88"/>
      <c r="J2097" s="91">
        <v>41759</v>
      </c>
      <c r="K2097" s="89"/>
      <c r="L2097" s="92">
        <f>DATE(YEAR(J2097)-26,MONTH(J2097),DAY(J2098))</f>
        <v>32240</v>
      </c>
      <c r="M2097" s="89" t="s">
        <v>398</v>
      </c>
      <c r="N2097" s="88" t="s">
        <v>1674</v>
      </c>
      <c r="O2097" s="88"/>
      <c r="P2097" s="89" t="s">
        <v>224</v>
      </c>
      <c r="Q2097" s="89" t="s">
        <v>1673</v>
      </c>
      <c r="R2097" s="93" t="s">
        <v>1673</v>
      </c>
      <c r="S2097" s="89" t="s">
        <v>6973</v>
      </c>
      <c r="T2097" s="96" t="s">
        <v>9270</v>
      </c>
      <c r="U2097" s="94" t="s">
        <v>6978</v>
      </c>
      <c r="V2097" s="88"/>
      <c r="W2097" s="88"/>
      <c r="X2097" s="89" t="s">
        <v>1673</v>
      </c>
    </row>
    <row r="2098" spans="1:24">
      <c r="A2098" s="88" t="s">
        <v>136</v>
      </c>
      <c r="B2098" s="88" t="s">
        <v>135</v>
      </c>
      <c r="C2098" s="89">
        <v>3182</v>
      </c>
      <c r="D2098" s="90" t="s">
        <v>727</v>
      </c>
      <c r="E2098" s="89" t="s">
        <v>256</v>
      </c>
      <c r="F2098" s="89" t="s">
        <v>1675</v>
      </c>
      <c r="G2098" s="89">
        <v>1000</v>
      </c>
      <c r="H2098" s="89" t="s">
        <v>1661</v>
      </c>
      <c r="I2098" s="88"/>
      <c r="J2098" s="91">
        <v>41705</v>
      </c>
      <c r="K2098" s="89"/>
      <c r="L2098" s="92">
        <f>DATE(YEAR(J2098)-26,MONTH(J2098),DAY(J2099))</f>
        <v>32229</v>
      </c>
      <c r="M2098" s="89" t="s">
        <v>203</v>
      </c>
      <c r="N2098" s="88" t="s">
        <v>1674</v>
      </c>
      <c r="O2098" s="88"/>
      <c r="P2098" s="89" t="s">
        <v>1661</v>
      </c>
      <c r="Q2098" s="89" t="s">
        <v>1673</v>
      </c>
      <c r="R2098" s="93" t="s">
        <v>1673</v>
      </c>
      <c r="S2098" s="89" t="s">
        <v>6973</v>
      </c>
      <c r="T2098" s="96" t="s">
        <v>9270</v>
      </c>
      <c r="U2098" s="94" t="s">
        <v>6978</v>
      </c>
      <c r="V2098" s="88"/>
      <c r="W2098" s="88"/>
      <c r="X2098" s="89" t="s">
        <v>1673</v>
      </c>
    </row>
    <row r="2099" spans="1:24">
      <c r="A2099" s="88" t="s">
        <v>136</v>
      </c>
      <c r="B2099" s="88" t="s">
        <v>135</v>
      </c>
      <c r="C2099" s="89">
        <v>3194</v>
      </c>
      <c r="D2099" s="90" t="s">
        <v>166</v>
      </c>
      <c r="E2099" s="89" t="s">
        <v>388</v>
      </c>
      <c r="F2099" s="89" t="s">
        <v>1675</v>
      </c>
      <c r="G2099" s="89">
        <v>5500</v>
      </c>
      <c r="H2099" s="89" t="s">
        <v>1661</v>
      </c>
      <c r="I2099" s="88"/>
      <c r="J2099" s="91">
        <v>41786</v>
      </c>
      <c r="K2099" s="89"/>
      <c r="L2099" s="92">
        <f>DATE(YEAR(J2099)-26,MONTH(J2099),DAY(J2100))</f>
        <v>32284</v>
      </c>
      <c r="M2099" s="89" t="s">
        <v>1490</v>
      </c>
      <c r="N2099" s="88" t="s">
        <v>1674</v>
      </c>
      <c r="O2099" s="88"/>
      <c r="P2099" s="89" t="s">
        <v>1661</v>
      </c>
      <c r="Q2099" s="89" t="s">
        <v>5054</v>
      </c>
      <c r="R2099" s="93" t="s">
        <v>3041</v>
      </c>
      <c r="S2099" s="89" t="s">
        <v>6973</v>
      </c>
      <c r="T2099" s="96" t="s">
        <v>9270</v>
      </c>
      <c r="U2099" s="94" t="s">
        <v>6979</v>
      </c>
      <c r="V2099" s="88"/>
      <c r="W2099" s="88"/>
      <c r="X2099" s="89" t="s">
        <v>6653</v>
      </c>
    </row>
    <row r="2100" spans="1:24">
      <c r="A2100" s="88" t="s">
        <v>136</v>
      </c>
      <c r="B2100" s="88" t="s">
        <v>135</v>
      </c>
      <c r="C2100" s="89">
        <v>3199</v>
      </c>
      <c r="D2100" s="90" t="s">
        <v>553</v>
      </c>
      <c r="E2100" s="89" t="s">
        <v>457</v>
      </c>
      <c r="F2100" s="89" t="s">
        <v>1675</v>
      </c>
      <c r="G2100" s="89">
        <v>13500</v>
      </c>
      <c r="H2100" s="89" t="s">
        <v>224</v>
      </c>
      <c r="I2100" s="88"/>
      <c r="J2100" s="91">
        <v>41811</v>
      </c>
      <c r="K2100" s="89"/>
      <c r="L2100" s="92">
        <f>DATE(YEAR(J2100)-26,MONTH(J2100),DAY(J2101))</f>
        <v>32314</v>
      </c>
      <c r="M2100" s="89" t="s">
        <v>506</v>
      </c>
      <c r="N2100" s="88" t="s">
        <v>1674</v>
      </c>
      <c r="O2100" s="88"/>
      <c r="P2100" s="89" t="s">
        <v>224</v>
      </c>
      <c r="Q2100" s="89" t="s">
        <v>5055</v>
      </c>
      <c r="R2100" s="93" t="s">
        <v>3042</v>
      </c>
      <c r="S2100" s="89" t="s">
        <v>6973</v>
      </c>
      <c r="T2100" s="96" t="s">
        <v>9270</v>
      </c>
      <c r="U2100" s="94" t="s">
        <v>6978</v>
      </c>
      <c r="V2100" s="88"/>
      <c r="W2100" s="88"/>
      <c r="X2100" s="89" t="s">
        <v>6654</v>
      </c>
    </row>
    <row r="2101" spans="1:24">
      <c r="A2101" s="88" t="s">
        <v>136</v>
      </c>
      <c r="B2101" s="88" t="s">
        <v>135</v>
      </c>
      <c r="C2101" s="89">
        <v>3200</v>
      </c>
      <c r="D2101" s="90" t="s">
        <v>512</v>
      </c>
      <c r="E2101" s="89" t="s">
        <v>180</v>
      </c>
      <c r="F2101" s="89" t="s">
        <v>1675</v>
      </c>
      <c r="G2101" s="89">
        <v>5500</v>
      </c>
      <c r="H2101" s="89" t="s">
        <v>1661</v>
      </c>
      <c r="I2101" s="88"/>
      <c r="J2101" s="91">
        <v>41810</v>
      </c>
      <c r="K2101" s="89"/>
      <c r="L2101" s="92">
        <f>DATE(YEAR(J2101)-26,MONTH(J2101),DAY(J2102))</f>
        <v>32320</v>
      </c>
      <c r="M2101" s="89" t="s">
        <v>151</v>
      </c>
      <c r="N2101" s="88" t="s">
        <v>1674</v>
      </c>
      <c r="O2101" s="88"/>
      <c r="P2101" s="89" t="s">
        <v>1661</v>
      </c>
      <c r="Q2101" s="89" t="s">
        <v>5056</v>
      </c>
      <c r="R2101" s="93" t="s">
        <v>3043</v>
      </c>
      <c r="S2101" s="89" t="s">
        <v>6973</v>
      </c>
      <c r="T2101" s="96" t="s">
        <v>9270</v>
      </c>
      <c r="U2101" s="94" t="s">
        <v>6977</v>
      </c>
      <c r="V2101" s="88"/>
      <c r="W2101" s="88"/>
      <c r="X2101" s="89" t="s">
        <v>6655</v>
      </c>
    </row>
    <row r="2102" spans="1:24">
      <c r="A2102" s="88" t="s">
        <v>136</v>
      </c>
      <c r="B2102" s="88" t="s">
        <v>135</v>
      </c>
      <c r="C2102" s="89">
        <v>3201</v>
      </c>
      <c r="D2102" s="90" t="s">
        <v>425</v>
      </c>
      <c r="E2102" s="89" t="s">
        <v>726</v>
      </c>
      <c r="F2102" s="89" t="s">
        <v>1675</v>
      </c>
      <c r="G2102" s="89">
        <v>1000</v>
      </c>
      <c r="H2102" s="89" t="s">
        <v>224</v>
      </c>
      <c r="I2102" s="88"/>
      <c r="J2102" s="91">
        <v>41816</v>
      </c>
      <c r="K2102" s="89"/>
      <c r="L2102" s="92">
        <f>DATE(YEAR(J2102)-26,MONTH(J2102),DAY(J2103))</f>
        <v>32309</v>
      </c>
      <c r="M2102" s="89" t="s">
        <v>165</v>
      </c>
      <c r="N2102" s="88" t="s">
        <v>1674</v>
      </c>
      <c r="O2102" s="88"/>
      <c r="P2102" s="89" t="s">
        <v>224</v>
      </c>
      <c r="Q2102" s="89" t="s">
        <v>1673</v>
      </c>
      <c r="R2102" s="93" t="s">
        <v>1673</v>
      </c>
      <c r="S2102" s="89" t="s">
        <v>6973</v>
      </c>
      <c r="T2102" s="96" t="s">
        <v>9270</v>
      </c>
      <c r="U2102" s="94" t="s">
        <v>6978</v>
      </c>
      <c r="V2102" s="88"/>
      <c r="W2102" s="88"/>
      <c r="X2102" s="89" t="s">
        <v>1673</v>
      </c>
    </row>
    <row r="2103" spans="1:24">
      <c r="A2103" s="88" t="s">
        <v>136</v>
      </c>
      <c r="B2103" s="88" t="s">
        <v>135</v>
      </c>
      <c r="C2103" s="89">
        <v>3207</v>
      </c>
      <c r="D2103" s="90" t="s">
        <v>396</v>
      </c>
      <c r="E2103" s="89" t="s">
        <v>506</v>
      </c>
      <c r="F2103" s="89" t="s">
        <v>1675</v>
      </c>
      <c r="G2103" s="89">
        <v>1000</v>
      </c>
      <c r="H2103" s="89" t="s">
        <v>224</v>
      </c>
      <c r="I2103" s="88"/>
      <c r="J2103" s="91">
        <v>41835</v>
      </c>
      <c r="K2103" s="89"/>
      <c r="L2103" s="92">
        <f>DATE(YEAR(J2103)-26,MONTH(J2103),DAY(J2104))</f>
        <v>32355</v>
      </c>
      <c r="M2103" s="89" t="s">
        <v>1236</v>
      </c>
      <c r="N2103" s="88" t="s">
        <v>1674</v>
      </c>
      <c r="O2103" s="88"/>
      <c r="P2103" s="89" t="s">
        <v>224</v>
      </c>
      <c r="Q2103" s="89" t="s">
        <v>1673</v>
      </c>
      <c r="R2103" s="93" t="s">
        <v>1673</v>
      </c>
      <c r="S2103" s="89" t="s">
        <v>6973</v>
      </c>
      <c r="T2103" s="96" t="s">
        <v>9270</v>
      </c>
      <c r="U2103" s="94" t="s">
        <v>6978</v>
      </c>
      <c r="V2103" s="88"/>
      <c r="W2103" s="88"/>
      <c r="X2103" s="89" t="s">
        <v>1673</v>
      </c>
    </row>
    <row r="2104" spans="1:24">
      <c r="A2104" s="88" t="s">
        <v>136</v>
      </c>
      <c r="B2104" s="88" t="s">
        <v>135</v>
      </c>
      <c r="C2104" s="89">
        <v>3150</v>
      </c>
      <c r="D2104" s="90" t="s">
        <v>725</v>
      </c>
      <c r="E2104" s="89" t="s">
        <v>381</v>
      </c>
      <c r="F2104" s="89" t="s">
        <v>1675</v>
      </c>
      <c r="G2104" s="89">
        <v>1000</v>
      </c>
      <c r="H2104" s="89" t="s">
        <v>224</v>
      </c>
      <c r="I2104" s="88"/>
      <c r="J2104" s="91">
        <v>44286</v>
      </c>
      <c r="K2104" s="89"/>
      <c r="L2104" s="92">
        <f>DATE(YEAR(J2104)-26,MONTH(J2104),DAY(J2105))</f>
        <v>34779</v>
      </c>
      <c r="M2104" s="89" t="s">
        <v>722</v>
      </c>
      <c r="N2104" s="88" t="s">
        <v>1674</v>
      </c>
      <c r="O2104" s="88"/>
      <c r="P2104" s="89" t="s">
        <v>224</v>
      </c>
      <c r="Q2104" s="89" t="s">
        <v>5057</v>
      </c>
      <c r="R2104" s="93" t="s">
        <v>3044</v>
      </c>
      <c r="S2104" s="89" t="s">
        <v>6973</v>
      </c>
      <c r="T2104" s="96" t="s">
        <v>9270</v>
      </c>
      <c r="U2104" s="94" t="s">
        <v>6978</v>
      </c>
      <c r="V2104" s="88"/>
      <c r="W2104" s="88"/>
      <c r="X2104" s="89" t="s">
        <v>1673</v>
      </c>
    </row>
    <row r="2105" spans="1:24">
      <c r="A2105" s="88" t="s">
        <v>136</v>
      </c>
      <c r="B2105" s="88" t="s">
        <v>135</v>
      </c>
      <c r="C2105" s="89">
        <v>3208</v>
      </c>
      <c r="D2105" s="90" t="s">
        <v>724</v>
      </c>
      <c r="E2105" s="89" t="s">
        <v>324</v>
      </c>
      <c r="F2105" s="89" t="s">
        <v>1675</v>
      </c>
      <c r="G2105" s="89">
        <v>1000</v>
      </c>
      <c r="H2105" s="89" t="s">
        <v>1661</v>
      </c>
      <c r="I2105" s="88"/>
      <c r="J2105" s="91">
        <v>41841</v>
      </c>
      <c r="K2105" s="89"/>
      <c r="L2105" s="92">
        <f>DATE(YEAR(J2105)-26,MONTH(J2105),DAY(J2106))</f>
        <v>32335</v>
      </c>
      <c r="M2105" s="89" t="s">
        <v>528</v>
      </c>
      <c r="N2105" s="88" t="s">
        <v>1674</v>
      </c>
      <c r="O2105" s="88"/>
      <c r="P2105" s="89" t="s">
        <v>1661</v>
      </c>
      <c r="Q2105" s="89" t="s">
        <v>1673</v>
      </c>
      <c r="R2105" s="93" t="s">
        <v>3045</v>
      </c>
      <c r="S2105" s="89" t="s">
        <v>6973</v>
      </c>
      <c r="T2105" s="96" t="s">
        <v>9270</v>
      </c>
      <c r="U2105" s="94" t="s">
        <v>6979</v>
      </c>
      <c r="V2105" s="88"/>
      <c r="W2105" s="88"/>
      <c r="X2105" s="89" t="s">
        <v>1673</v>
      </c>
    </row>
    <row r="2106" spans="1:24">
      <c r="A2106" s="88" t="s">
        <v>136</v>
      </c>
      <c r="B2106" s="88" t="s">
        <v>135</v>
      </c>
      <c r="C2106" s="89">
        <v>3222</v>
      </c>
      <c r="D2106" s="90" t="s">
        <v>723</v>
      </c>
      <c r="E2106" s="89" t="s">
        <v>324</v>
      </c>
      <c r="F2106" s="89" t="s">
        <v>1675</v>
      </c>
      <c r="G2106" s="89">
        <v>1000</v>
      </c>
      <c r="H2106" s="89" t="s">
        <v>224</v>
      </c>
      <c r="I2106" s="88"/>
      <c r="J2106" s="91">
        <v>41893</v>
      </c>
      <c r="K2106" s="89"/>
      <c r="L2106" s="92">
        <f>DATE(YEAR(J2106)-26,MONTH(J2106),DAY(J2107))</f>
        <v>32396</v>
      </c>
      <c r="M2106" s="89" t="s">
        <v>198</v>
      </c>
      <c r="N2106" s="88" t="s">
        <v>1674</v>
      </c>
      <c r="O2106" s="88"/>
      <c r="P2106" s="89" t="s">
        <v>224</v>
      </c>
      <c r="Q2106" s="89" t="s">
        <v>1673</v>
      </c>
      <c r="R2106" s="93" t="s">
        <v>1673</v>
      </c>
      <c r="S2106" s="89" t="s">
        <v>6973</v>
      </c>
      <c r="T2106" s="96" t="s">
        <v>9270</v>
      </c>
      <c r="U2106" s="94" t="s">
        <v>6978</v>
      </c>
      <c r="V2106" s="88"/>
      <c r="W2106" s="88"/>
      <c r="X2106" s="89" t="s">
        <v>1673</v>
      </c>
    </row>
    <row r="2107" spans="1:24">
      <c r="A2107" s="88" t="s">
        <v>136</v>
      </c>
      <c r="B2107" s="88" t="s">
        <v>135</v>
      </c>
      <c r="C2107" s="89">
        <v>3224</v>
      </c>
      <c r="D2107" s="90" t="s">
        <v>547</v>
      </c>
      <c r="E2107" s="89" t="s">
        <v>722</v>
      </c>
      <c r="F2107" s="89" t="s">
        <v>1675</v>
      </c>
      <c r="G2107" s="89">
        <v>1000</v>
      </c>
      <c r="H2107" s="89" t="s">
        <v>224</v>
      </c>
      <c r="I2107" s="88"/>
      <c r="J2107" s="91">
        <v>41922</v>
      </c>
      <c r="K2107" s="89"/>
      <c r="L2107" s="92">
        <f>DATE(YEAR(J2107)-26,MONTH(J2107),DAY(J2108))</f>
        <v>32444</v>
      </c>
      <c r="M2107" s="89" t="s">
        <v>648</v>
      </c>
      <c r="N2107" s="88" t="s">
        <v>1674</v>
      </c>
      <c r="O2107" s="88"/>
      <c r="P2107" s="89" t="s">
        <v>224</v>
      </c>
      <c r="Q2107" s="89" t="s">
        <v>5058</v>
      </c>
      <c r="R2107" s="93" t="s">
        <v>3046</v>
      </c>
      <c r="S2107" s="89" t="s">
        <v>6973</v>
      </c>
      <c r="T2107" s="96" t="s">
        <v>9270</v>
      </c>
      <c r="U2107" s="94" t="s">
        <v>6978</v>
      </c>
      <c r="V2107" s="88"/>
      <c r="W2107" s="88"/>
      <c r="X2107" s="89" t="s">
        <v>1673</v>
      </c>
    </row>
    <row r="2108" spans="1:24">
      <c r="A2108" s="88" t="s">
        <v>136</v>
      </c>
      <c r="B2108" s="88" t="s">
        <v>135</v>
      </c>
      <c r="C2108" s="89">
        <v>3227</v>
      </c>
      <c r="D2108" s="90" t="s">
        <v>609</v>
      </c>
      <c r="E2108" s="89" t="s">
        <v>288</v>
      </c>
      <c r="F2108" s="89" t="s">
        <v>1675</v>
      </c>
      <c r="G2108" s="89">
        <v>1000</v>
      </c>
      <c r="H2108" s="89" t="s">
        <v>224</v>
      </c>
      <c r="I2108" s="88"/>
      <c r="J2108" s="91">
        <v>41940</v>
      </c>
      <c r="K2108" s="89"/>
      <c r="L2108" s="92">
        <f>DATE(YEAR(J2108)-26,MONTH(J2108),DAY(J2109))</f>
        <v>32421</v>
      </c>
      <c r="M2108" s="89" t="s">
        <v>471</v>
      </c>
      <c r="N2108" s="88" t="s">
        <v>1674</v>
      </c>
      <c r="O2108" s="88"/>
      <c r="P2108" s="89" t="s">
        <v>224</v>
      </c>
      <c r="Q2108" s="89" t="s">
        <v>5059</v>
      </c>
      <c r="R2108" s="93" t="s">
        <v>3047</v>
      </c>
      <c r="S2108" s="89" t="s">
        <v>6973</v>
      </c>
      <c r="T2108" s="96" t="s">
        <v>9270</v>
      </c>
      <c r="U2108" s="94" t="s">
        <v>6978</v>
      </c>
      <c r="V2108" s="88"/>
      <c r="W2108" s="88"/>
      <c r="X2108" s="89" t="s">
        <v>1673</v>
      </c>
    </row>
    <row r="2109" spans="1:24">
      <c r="A2109" s="88" t="s">
        <v>136</v>
      </c>
      <c r="B2109" s="88" t="s">
        <v>135</v>
      </c>
      <c r="C2109" s="89">
        <v>3229</v>
      </c>
      <c r="D2109" s="90" t="s">
        <v>721</v>
      </c>
      <c r="E2109" s="89" t="s">
        <v>278</v>
      </c>
      <c r="F2109" s="89" t="s">
        <v>1675</v>
      </c>
      <c r="G2109" s="89">
        <v>1000</v>
      </c>
      <c r="H2109" s="89" t="s">
        <v>224</v>
      </c>
      <c r="I2109" s="88"/>
      <c r="J2109" s="91">
        <v>41948</v>
      </c>
      <c r="K2109" s="89"/>
      <c r="L2109" s="92">
        <f>DATE(YEAR(J2109)-26,MONTH(J2109),DAY(J2110))</f>
        <v>32458</v>
      </c>
      <c r="M2109" s="89" t="s">
        <v>648</v>
      </c>
      <c r="N2109" s="88" t="s">
        <v>1674</v>
      </c>
      <c r="O2109" s="88"/>
      <c r="P2109" s="89" t="s">
        <v>224</v>
      </c>
      <c r="Q2109" s="89" t="s">
        <v>5060</v>
      </c>
      <c r="R2109" s="93" t="s">
        <v>3048</v>
      </c>
      <c r="S2109" s="89" t="s">
        <v>6973</v>
      </c>
      <c r="T2109" s="96" t="s">
        <v>9270</v>
      </c>
      <c r="U2109" s="94" t="s">
        <v>6978</v>
      </c>
      <c r="V2109" s="88"/>
      <c r="W2109" s="88"/>
      <c r="X2109" s="89" t="s">
        <v>1673</v>
      </c>
    </row>
    <row r="2110" spans="1:24">
      <c r="A2110" s="88" t="s">
        <v>136</v>
      </c>
      <c r="B2110" s="88" t="s">
        <v>135</v>
      </c>
      <c r="C2110" s="89">
        <v>3230</v>
      </c>
      <c r="D2110" s="90" t="s">
        <v>191</v>
      </c>
      <c r="E2110" s="89" t="s">
        <v>223</v>
      </c>
      <c r="F2110" s="89" t="s">
        <v>1675</v>
      </c>
      <c r="G2110" s="89">
        <v>7500</v>
      </c>
      <c r="H2110" s="89" t="s">
        <v>224</v>
      </c>
      <c r="I2110" s="88"/>
      <c r="J2110" s="91">
        <v>41954</v>
      </c>
      <c r="K2110" s="89"/>
      <c r="L2110" s="92">
        <f>DATE(YEAR(J2110)-26,MONTH(J2110),DAY(J2111))</f>
        <v>32462</v>
      </c>
      <c r="M2110" s="89" t="s">
        <v>1030</v>
      </c>
      <c r="N2110" s="88" t="s">
        <v>1674</v>
      </c>
      <c r="O2110" s="88"/>
      <c r="P2110" s="89" t="s">
        <v>224</v>
      </c>
      <c r="Q2110" s="89" t="s">
        <v>5061</v>
      </c>
      <c r="R2110" s="93" t="s">
        <v>3049</v>
      </c>
      <c r="S2110" s="89" t="s">
        <v>6973</v>
      </c>
      <c r="T2110" s="96" t="s">
        <v>9270</v>
      </c>
      <c r="U2110" s="94" t="s">
        <v>6978</v>
      </c>
      <c r="V2110" s="88"/>
      <c r="W2110" s="88"/>
      <c r="X2110" s="89" t="s">
        <v>6656</v>
      </c>
    </row>
    <row r="2111" spans="1:24">
      <c r="A2111" s="88" t="s">
        <v>136</v>
      </c>
      <c r="B2111" s="88" t="s">
        <v>135</v>
      </c>
      <c r="C2111" s="89">
        <v>3192</v>
      </c>
      <c r="D2111" s="90" t="s">
        <v>353</v>
      </c>
      <c r="E2111" s="89" t="s">
        <v>720</v>
      </c>
      <c r="F2111" s="89" t="s">
        <v>1675</v>
      </c>
      <c r="G2111" s="89">
        <v>1000</v>
      </c>
      <c r="H2111" s="89" t="s">
        <v>224</v>
      </c>
      <c r="I2111" s="88"/>
      <c r="J2111" s="91">
        <v>41958</v>
      </c>
      <c r="K2111" s="89"/>
      <c r="L2111" s="92">
        <f>DATE(YEAR(J2111)-26,MONTH(J2111),DAY(J2112))</f>
        <v>32462</v>
      </c>
      <c r="M2111" s="89" t="s">
        <v>395</v>
      </c>
      <c r="N2111" s="88" t="s">
        <v>1674</v>
      </c>
      <c r="O2111" s="88"/>
      <c r="P2111" s="89" t="s">
        <v>224</v>
      </c>
      <c r="Q2111" s="89" t="s">
        <v>5062</v>
      </c>
      <c r="R2111" s="93" t="s">
        <v>3050</v>
      </c>
      <c r="S2111" s="89" t="s">
        <v>6973</v>
      </c>
      <c r="T2111" s="96" t="s">
        <v>9270</v>
      </c>
      <c r="U2111" s="94" t="s">
        <v>6978</v>
      </c>
      <c r="V2111" s="88"/>
      <c r="W2111" s="88"/>
      <c r="X2111" s="89" t="s">
        <v>1673</v>
      </c>
    </row>
    <row r="2112" spans="1:24">
      <c r="A2112" s="88" t="s">
        <v>136</v>
      </c>
      <c r="B2112" s="88" t="s">
        <v>135</v>
      </c>
      <c r="C2112" s="89">
        <v>2680</v>
      </c>
      <c r="D2112" s="90" t="s">
        <v>300</v>
      </c>
      <c r="E2112" s="89" t="s">
        <v>719</v>
      </c>
      <c r="F2112" s="89" t="s">
        <v>1675</v>
      </c>
      <c r="G2112" s="89">
        <v>5500</v>
      </c>
      <c r="H2112" s="89" t="s">
        <v>224</v>
      </c>
      <c r="I2112" s="88"/>
      <c r="J2112" s="91">
        <v>41958</v>
      </c>
      <c r="K2112" s="89"/>
      <c r="L2112" s="92">
        <f>DATE(YEAR(J2112)-26,MONTH(J2112),DAY(J2113))</f>
        <v>32469</v>
      </c>
      <c r="M2112" s="89" t="s">
        <v>1489</v>
      </c>
      <c r="N2112" s="88" t="s">
        <v>1674</v>
      </c>
      <c r="O2112" s="88"/>
      <c r="P2112" s="89" t="s">
        <v>224</v>
      </c>
      <c r="Q2112" s="89" t="s">
        <v>5063</v>
      </c>
      <c r="R2112" s="93" t="s">
        <v>3051</v>
      </c>
      <c r="S2112" s="89" t="s">
        <v>6973</v>
      </c>
      <c r="T2112" s="96" t="s">
        <v>9270</v>
      </c>
      <c r="U2112" s="94" t="s">
        <v>6977</v>
      </c>
      <c r="V2112" s="88"/>
      <c r="W2112" s="88"/>
      <c r="X2112" s="89" t="s">
        <v>6657</v>
      </c>
    </row>
    <row r="2113" spans="1:24">
      <c r="A2113" s="88" t="s">
        <v>136</v>
      </c>
      <c r="B2113" s="88" t="s">
        <v>135</v>
      </c>
      <c r="C2113" s="89">
        <v>3239</v>
      </c>
      <c r="D2113" s="90" t="s">
        <v>160</v>
      </c>
      <c r="E2113" s="89" t="s">
        <v>718</v>
      </c>
      <c r="F2113" s="89" t="s">
        <v>1675</v>
      </c>
      <c r="G2113" s="89">
        <v>11000</v>
      </c>
      <c r="H2113" s="89" t="s">
        <v>224</v>
      </c>
      <c r="I2113" s="88"/>
      <c r="J2113" s="91">
        <v>41965</v>
      </c>
      <c r="K2113" s="89"/>
      <c r="L2113" s="92">
        <f>DATE(YEAR(J2113)-26,MONTH(J2113),DAY(J2114))</f>
        <v>32469</v>
      </c>
      <c r="M2113" s="89" t="s">
        <v>182</v>
      </c>
      <c r="N2113" s="88" t="s">
        <v>1674</v>
      </c>
      <c r="O2113" s="88"/>
      <c r="P2113" s="89" t="s">
        <v>224</v>
      </c>
      <c r="Q2113" s="89" t="s">
        <v>5064</v>
      </c>
      <c r="R2113" s="93" t="s">
        <v>3052</v>
      </c>
      <c r="S2113" s="89" t="s">
        <v>6973</v>
      </c>
      <c r="T2113" s="96" t="s">
        <v>9270</v>
      </c>
      <c r="U2113" s="94" t="s">
        <v>6978</v>
      </c>
      <c r="V2113" s="88"/>
      <c r="W2113" s="88"/>
      <c r="X2113" s="89" t="s">
        <v>6658</v>
      </c>
    </row>
    <row r="2114" spans="1:24">
      <c r="A2114" s="88" t="s">
        <v>136</v>
      </c>
      <c r="B2114" s="88" t="s">
        <v>135</v>
      </c>
      <c r="C2114" s="89">
        <v>3240</v>
      </c>
      <c r="D2114" s="90" t="s">
        <v>138</v>
      </c>
      <c r="E2114" s="89" t="s">
        <v>223</v>
      </c>
      <c r="F2114" s="89" t="s">
        <v>1675</v>
      </c>
      <c r="G2114" s="89">
        <v>1000</v>
      </c>
      <c r="H2114" s="89" t="s">
        <v>224</v>
      </c>
      <c r="I2114" s="88"/>
      <c r="J2114" s="91">
        <v>41965</v>
      </c>
      <c r="K2114" s="89"/>
      <c r="L2114" s="92">
        <f>DATE(YEAR(J2114)-26,MONTH(J2114),DAY(J2115))</f>
        <v>32469</v>
      </c>
      <c r="M2114" s="89" t="s">
        <v>151</v>
      </c>
      <c r="N2114" s="88" t="s">
        <v>1674</v>
      </c>
      <c r="O2114" s="88"/>
      <c r="P2114" s="89" t="s">
        <v>224</v>
      </c>
      <c r="Q2114" s="89" t="s">
        <v>1673</v>
      </c>
      <c r="R2114" s="93" t="s">
        <v>3053</v>
      </c>
      <c r="S2114" s="89" t="s">
        <v>6973</v>
      </c>
      <c r="T2114" s="96" t="s">
        <v>9270</v>
      </c>
      <c r="U2114" s="94" t="s">
        <v>6978</v>
      </c>
      <c r="V2114" s="88"/>
      <c r="W2114" s="88"/>
      <c r="X2114" s="89" t="s">
        <v>1673</v>
      </c>
    </row>
    <row r="2115" spans="1:24">
      <c r="A2115" s="88" t="s">
        <v>136</v>
      </c>
      <c r="B2115" s="88" t="s">
        <v>135</v>
      </c>
      <c r="C2115" s="89">
        <v>3241</v>
      </c>
      <c r="D2115" s="90" t="s">
        <v>337</v>
      </c>
      <c r="E2115" s="89" t="s">
        <v>151</v>
      </c>
      <c r="F2115" s="89" t="s">
        <v>1675</v>
      </c>
      <c r="G2115" s="89">
        <v>6100</v>
      </c>
      <c r="H2115" s="89" t="s">
        <v>224</v>
      </c>
      <c r="I2115" s="88"/>
      <c r="J2115" s="91">
        <v>41965</v>
      </c>
      <c r="K2115" s="89"/>
      <c r="L2115" s="92">
        <f>DATE(YEAR(J2115)-26,MONTH(J2115),DAY(J2116))</f>
        <v>32469</v>
      </c>
      <c r="M2115" s="89" t="s">
        <v>488</v>
      </c>
      <c r="N2115" s="88" t="s">
        <v>1674</v>
      </c>
      <c r="O2115" s="88"/>
      <c r="P2115" s="89" t="s">
        <v>224</v>
      </c>
      <c r="Q2115" s="89" t="s">
        <v>5065</v>
      </c>
      <c r="R2115" s="93" t="s">
        <v>3054</v>
      </c>
      <c r="S2115" s="89" t="s">
        <v>6973</v>
      </c>
      <c r="T2115" s="96" t="s">
        <v>9270</v>
      </c>
      <c r="U2115" s="94" t="s">
        <v>6979</v>
      </c>
      <c r="V2115" s="88"/>
      <c r="W2115" s="88"/>
      <c r="X2115" s="89" t="s">
        <v>6659</v>
      </c>
    </row>
    <row r="2116" spans="1:24">
      <c r="A2116" s="88" t="s">
        <v>136</v>
      </c>
      <c r="B2116" s="88" t="s">
        <v>135</v>
      </c>
      <c r="C2116" s="89">
        <v>3242</v>
      </c>
      <c r="D2116" s="90" t="s">
        <v>337</v>
      </c>
      <c r="E2116" s="89" t="s">
        <v>225</v>
      </c>
      <c r="F2116" s="89" t="s">
        <v>1675</v>
      </c>
      <c r="G2116" s="89">
        <v>6000</v>
      </c>
      <c r="H2116" s="89" t="s">
        <v>224</v>
      </c>
      <c r="I2116" s="88"/>
      <c r="J2116" s="91">
        <v>41965</v>
      </c>
      <c r="K2116" s="89"/>
      <c r="L2116" s="92">
        <f>DATE(YEAR(J2116)-26,MONTH(J2116),DAY(J2117))</f>
        <v>32469</v>
      </c>
      <c r="M2116" s="89" t="s">
        <v>185</v>
      </c>
      <c r="N2116" s="88" t="s">
        <v>1674</v>
      </c>
      <c r="O2116" s="88"/>
      <c r="P2116" s="89" t="s">
        <v>224</v>
      </c>
      <c r="Q2116" s="89" t="s">
        <v>5065</v>
      </c>
      <c r="R2116" s="93" t="s">
        <v>3055</v>
      </c>
      <c r="S2116" s="89" t="s">
        <v>6973</v>
      </c>
      <c r="T2116" s="96" t="s">
        <v>9270</v>
      </c>
      <c r="U2116" s="94" t="s">
        <v>6979</v>
      </c>
      <c r="V2116" s="88"/>
      <c r="W2116" s="88"/>
      <c r="X2116" s="89" t="s">
        <v>6660</v>
      </c>
    </row>
    <row r="2117" spans="1:24">
      <c r="A2117" s="88" t="s">
        <v>136</v>
      </c>
      <c r="B2117" s="88" t="s">
        <v>135</v>
      </c>
      <c r="C2117" s="89">
        <v>3243</v>
      </c>
      <c r="D2117" s="90" t="s">
        <v>560</v>
      </c>
      <c r="E2117" s="89" t="s">
        <v>206</v>
      </c>
      <c r="F2117" s="89" t="s">
        <v>1676</v>
      </c>
      <c r="G2117" s="89">
        <v>5500</v>
      </c>
      <c r="H2117" s="89" t="s">
        <v>1661</v>
      </c>
      <c r="I2117" s="88"/>
      <c r="J2117" s="91">
        <v>41965</v>
      </c>
      <c r="K2117" s="89"/>
      <c r="L2117" s="92">
        <f>DATE(YEAR(J2117)-26,MONTH(J2117),DAY(J2118))</f>
        <v>32469</v>
      </c>
      <c r="M2117" s="89" t="s">
        <v>149</v>
      </c>
      <c r="N2117" s="88" t="s">
        <v>1674</v>
      </c>
      <c r="O2117" s="88"/>
      <c r="P2117" s="89" t="s">
        <v>1661</v>
      </c>
      <c r="Q2117" s="89" t="s">
        <v>5066</v>
      </c>
      <c r="R2117" s="93" t="s">
        <v>3056</v>
      </c>
      <c r="S2117" s="89" t="s">
        <v>6973</v>
      </c>
      <c r="T2117" s="96" t="s">
        <v>9270</v>
      </c>
      <c r="U2117" s="94" t="s">
        <v>6979</v>
      </c>
      <c r="V2117" s="88"/>
      <c r="W2117" s="88"/>
      <c r="X2117" s="89" t="s">
        <v>6661</v>
      </c>
    </row>
    <row r="2118" spans="1:24">
      <c r="A2118" s="88" t="s">
        <v>136</v>
      </c>
      <c r="B2118" s="88" t="s">
        <v>135</v>
      </c>
      <c r="C2118" s="89">
        <v>3244</v>
      </c>
      <c r="D2118" s="90" t="s">
        <v>162</v>
      </c>
      <c r="E2118" s="89" t="s">
        <v>278</v>
      </c>
      <c r="F2118" s="89" t="s">
        <v>1675</v>
      </c>
      <c r="G2118" s="89">
        <v>5500</v>
      </c>
      <c r="H2118" s="89" t="s">
        <v>224</v>
      </c>
      <c r="I2118" s="88"/>
      <c r="J2118" s="91">
        <v>41965</v>
      </c>
      <c r="K2118" s="89"/>
      <c r="L2118" s="92">
        <f>DATE(YEAR(J2118)-26,MONTH(J2118),DAY(J2119))</f>
        <v>32469</v>
      </c>
      <c r="M2118" s="89" t="s">
        <v>256</v>
      </c>
      <c r="N2118" s="88" t="s">
        <v>1674</v>
      </c>
      <c r="O2118" s="88"/>
      <c r="P2118" s="89" t="s">
        <v>224</v>
      </c>
      <c r="Q2118" s="89" t="s">
        <v>5067</v>
      </c>
      <c r="R2118" s="93" t="s">
        <v>3057</v>
      </c>
      <c r="S2118" s="89" t="s">
        <v>6973</v>
      </c>
      <c r="T2118" s="96" t="s">
        <v>9270</v>
      </c>
      <c r="U2118" s="94" t="s">
        <v>6978</v>
      </c>
      <c r="V2118" s="88"/>
      <c r="W2118" s="88"/>
      <c r="X2118" s="89" t="s">
        <v>6662</v>
      </c>
    </row>
    <row r="2119" spans="1:24">
      <c r="A2119" s="88" t="s">
        <v>136</v>
      </c>
      <c r="B2119" s="88" t="s">
        <v>135</v>
      </c>
      <c r="C2119" s="89">
        <v>3245</v>
      </c>
      <c r="D2119" s="90" t="s">
        <v>489</v>
      </c>
      <c r="E2119" s="89" t="s">
        <v>717</v>
      </c>
      <c r="F2119" s="89" t="s">
        <v>1675</v>
      </c>
      <c r="G2119" s="89">
        <v>6500</v>
      </c>
      <c r="H2119" s="89" t="s">
        <v>224</v>
      </c>
      <c r="I2119" s="88"/>
      <c r="J2119" s="91">
        <v>41965</v>
      </c>
      <c r="K2119" s="89"/>
      <c r="L2119" s="92">
        <f>DATE(YEAR(J2119)-26,MONTH(J2119),DAY(J2120))</f>
        <v>32469</v>
      </c>
      <c r="M2119" s="89" t="s">
        <v>256</v>
      </c>
      <c r="N2119" s="88" t="s">
        <v>1674</v>
      </c>
      <c r="O2119" s="88"/>
      <c r="P2119" s="89" t="s">
        <v>224</v>
      </c>
      <c r="Q2119" s="89" t="s">
        <v>5068</v>
      </c>
      <c r="R2119" s="93" t="s">
        <v>3058</v>
      </c>
      <c r="S2119" s="89" t="s">
        <v>6973</v>
      </c>
      <c r="T2119" s="96" t="s">
        <v>9270</v>
      </c>
      <c r="U2119" s="94" t="s">
        <v>6978</v>
      </c>
      <c r="V2119" s="88"/>
      <c r="W2119" s="88"/>
      <c r="X2119" s="89" t="s">
        <v>6663</v>
      </c>
    </row>
    <row r="2120" spans="1:24">
      <c r="A2120" s="88" t="s">
        <v>136</v>
      </c>
      <c r="B2120" s="88" t="s">
        <v>135</v>
      </c>
      <c r="C2120" s="89">
        <v>3246</v>
      </c>
      <c r="D2120" s="90" t="s">
        <v>162</v>
      </c>
      <c r="E2120" s="89" t="s">
        <v>164</v>
      </c>
      <c r="F2120" s="89" t="s">
        <v>1675</v>
      </c>
      <c r="G2120" s="89">
        <v>6500</v>
      </c>
      <c r="H2120" s="89" t="s">
        <v>224</v>
      </c>
      <c r="I2120" s="88"/>
      <c r="J2120" s="91">
        <v>41965</v>
      </c>
      <c r="K2120" s="89"/>
      <c r="L2120" s="92">
        <f>DATE(YEAR(J2120)-26,MONTH(J2120),DAY(J2121))</f>
        <v>32469</v>
      </c>
      <c r="M2120" s="89" t="s">
        <v>256</v>
      </c>
      <c r="N2120" s="88" t="s">
        <v>1674</v>
      </c>
      <c r="O2120" s="88"/>
      <c r="P2120" s="89" t="s">
        <v>224</v>
      </c>
      <c r="Q2120" s="89" t="s">
        <v>5069</v>
      </c>
      <c r="R2120" s="93" t="s">
        <v>3059</v>
      </c>
      <c r="S2120" s="89" t="s">
        <v>6973</v>
      </c>
      <c r="T2120" s="96" t="s">
        <v>9270</v>
      </c>
      <c r="U2120" s="94" t="s">
        <v>6978</v>
      </c>
      <c r="V2120" s="88"/>
      <c r="W2120" s="88"/>
      <c r="X2120" s="89" t="s">
        <v>6664</v>
      </c>
    </row>
    <row r="2121" spans="1:24">
      <c r="A2121" s="88" t="s">
        <v>136</v>
      </c>
      <c r="B2121" s="88" t="s">
        <v>135</v>
      </c>
      <c r="C2121" s="89">
        <v>3247</v>
      </c>
      <c r="D2121" s="90" t="s">
        <v>415</v>
      </c>
      <c r="E2121" s="89" t="s">
        <v>716</v>
      </c>
      <c r="F2121" s="89" t="s">
        <v>1675</v>
      </c>
      <c r="G2121" s="89">
        <v>6100</v>
      </c>
      <c r="H2121" s="89" t="s">
        <v>224</v>
      </c>
      <c r="I2121" s="88"/>
      <c r="J2121" s="91">
        <v>41965</v>
      </c>
      <c r="K2121" s="89"/>
      <c r="L2121" s="92">
        <f>DATE(YEAR(J2121)-26,MONTH(J2121),DAY(J2122))</f>
        <v>32471</v>
      </c>
      <c r="M2121" s="89" t="s">
        <v>528</v>
      </c>
      <c r="N2121" s="88" t="s">
        <v>1674</v>
      </c>
      <c r="O2121" s="88"/>
      <c r="P2121" s="89" t="s">
        <v>224</v>
      </c>
      <c r="Q2121" s="89" t="s">
        <v>5070</v>
      </c>
      <c r="R2121" s="93" t="s">
        <v>3060</v>
      </c>
      <c r="S2121" s="89" t="s">
        <v>6973</v>
      </c>
      <c r="T2121" s="96" t="s">
        <v>9270</v>
      </c>
      <c r="U2121" s="94" t="s">
        <v>6978</v>
      </c>
      <c r="V2121" s="88"/>
      <c r="W2121" s="88"/>
      <c r="X2121" s="89" t="s">
        <v>6665</v>
      </c>
    </row>
    <row r="2122" spans="1:24">
      <c r="A2122" s="88" t="s">
        <v>136</v>
      </c>
      <c r="B2122" s="88" t="s">
        <v>135</v>
      </c>
      <c r="C2122" s="89">
        <v>3248</v>
      </c>
      <c r="D2122" s="90" t="s">
        <v>715</v>
      </c>
      <c r="E2122" s="89" t="s">
        <v>193</v>
      </c>
      <c r="F2122" s="89" t="s">
        <v>1675</v>
      </c>
      <c r="G2122" s="89">
        <v>5500</v>
      </c>
      <c r="H2122" s="89" t="s">
        <v>1661</v>
      </c>
      <c r="I2122" s="88"/>
      <c r="J2122" s="91">
        <v>41967</v>
      </c>
      <c r="K2122" s="89"/>
      <c r="L2122" s="92">
        <f>DATE(YEAR(J2122)-26,MONTH(J2122),DAY(J2123))</f>
        <v>32471</v>
      </c>
      <c r="M2122" s="89" t="s">
        <v>528</v>
      </c>
      <c r="N2122" s="88" t="s">
        <v>1674</v>
      </c>
      <c r="O2122" s="88"/>
      <c r="P2122" s="89" t="s">
        <v>1661</v>
      </c>
      <c r="Q2122" s="89" t="s">
        <v>5071</v>
      </c>
      <c r="R2122" s="93" t="s">
        <v>3061</v>
      </c>
      <c r="S2122" s="89" t="s">
        <v>6973</v>
      </c>
      <c r="T2122" s="96" t="s">
        <v>9270</v>
      </c>
      <c r="U2122" s="94" t="s">
        <v>6978</v>
      </c>
      <c r="V2122" s="88"/>
      <c r="W2122" s="88"/>
      <c r="X2122" s="89" t="s">
        <v>6666</v>
      </c>
    </row>
    <row r="2123" spans="1:24">
      <c r="A2123" s="88" t="s">
        <v>136</v>
      </c>
      <c r="B2123" s="88" t="s">
        <v>135</v>
      </c>
      <c r="C2123" s="89">
        <v>3250</v>
      </c>
      <c r="D2123" s="90" t="s">
        <v>240</v>
      </c>
      <c r="E2123" s="89" t="s">
        <v>714</v>
      </c>
      <c r="F2123" s="89" t="s">
        <v>1676</v>
      </c>
      <c r="G2123" s="89">
        <v>1000</v>
      </c>
      <c r="H2123" s="89" t="s">
        <v>224</v>
      </c>
      <c r="I2123" s="88"/>
      <c r="J2123" s="91">
        <v>41967</v>
      </c>
      <c r="K2123" s="89"/>
      <c r="L2123" s="92">
        <f>DATE(YEAR(J2123)-26,MONTH(J2123),DAY(J2124))</f>
        <v>32471</v>
      </c>
      <c r="M2123" s="89" t="s">
        <v>239</v>
      </c>
      <c r="N2123" s="88" t="s">
        <v>1674</v>
      </c>
      <c r="O2123" s="88"/>
      <c r="P2123" s="89" t="s">
        <v>224</v>
      </c>
      <c r="Q2123" s="89" t="s">
        <v>1673</v>
      </c>
      <c r="R2123" s="93" t="s">
        <v>1673</v>
      </c>
      <c r="S2123" s="89" t="s">
        <v>6973</v>
      </c>
      <c r="T2123" s="96" t="s">
        <v>9270</v>
      </c>
      <c r="U2123" s="94" t="s">
        <v>6978</v>
      </c>
      <c r="V2123" s="88"/>
      <c r="W2123" s="88"/>
      <c r="X2123" s="89" t="s">
        <v>1673</v>
      </c>
    </row>
    <row r="2124" spans="1:24">
      <c r="A2124" s="88" t="s">
        <v>136</v>
      </c>
      <c r="B2124" s="88" t="s">
        <v>135</v>
      </c>
      <c r="C2124" s="89">
        <v>3251</v>
      </c>
      <c r="D2124" s="90" t="s">
        <v>160</v>
      </c>
      <c r="E2124" s="89" t="s">
        <v>299</v>
      </c>
      <c r="F2124" s="89" t="s">
        <v>1675</v>
      </c>
      <c r="G2124" s="89">
        <v>7500</v>
      </c>
      <c r="H2124" s="89" t="s">
        <v>224</v>
      </c>
      <c r="I2124" s="88"/>
      <c r="J2124" s="91">
        <v>41967</v>
      </c>
      <c r="K2124" s="89"/>
      <c r="L2124" s="92">
        <f>DATE(YEAR(J2124)-26,MONTH(J2124),DAY(J2125))</f>
        <v>32471</v>
      </c>
      <c r="M2124" s="89" t="s">
        <v>506</v>
      </c>
      <c r="N2124" s="88" t="s">
        <v>1674</v>
      </c>
      <c r="O2124" s="88"/>
      <c r="P2124" s="89" t="s">
        <v>224</v>
      </c>
      <c r="Q2124" s="89" t="s">
        <v>5072</v>
      </c>
      <c r="R2124" s="93" t="s">
        <v>3062</v>
      </c>
      <c r="S2124" s="89" t="s">
        <v>6973</v>
      </c>
      <c r="T2124" s="96" t="s">
        <v>9270</v>
      </c>
      <c r="U2124" s="94" t="s">
        <v>6979</v>
      </c>
      <c r="V2124" s="88"/>
      <c r="W2124" s="88"/>
      <c r="X2124" s="89" t="s">
        <v>6667</v>
      </c>
    </row>
    <row r="2125" spans="1:24">
      <c r="A2125" s="88" t="s">
        <v>136</v>
      </c>
      <c r="B2125" s="88" t="s">
        <v>135</v>
      </c>
      <c r="C2125" s="89">
        <v>3252</v>
      </c>
      <c r="D2125" s="90" t="s">
        <v>160</v>
      </c>
      <c r="E2125" s="89" t="s">
        <v>169</v>
      </c>
      <c r="F2125" s="89" t="s">
        <v>1676</v>
      </c>
      <c r="G2125" s="89">
        <v>7500</v>
      </c>
      <c r="H2125" s="89" t="s">
        <v>224</v>
      </c>
      <c r="I2125" s="88"/>
      <c r="J2125" s="91">
        <v>41967</v>
      </c>
      <c r="K2125" s="89"/>
      <c r="L2125" s="92">
        <f>DATE(YEAR(J2125)-26,MONTH(J2125),DAY(J2126))</f>
        <v>32472</v>
      </c>
      <c r="M2125" s="89" t="s">
        <v>361</v>
      </c>
      <c r="N2125" s="88" t="s">
        <v>1674</v>
      </c>
      <c r="O2125" s="88"/>
      <c r="P2125" s="89" t="s">
        <v>224</v>
      </c>
      <c r="Q2125" s="89" t="s">
        <v>5072</v>
      </c>
      <c r="R2125" s="93" t="s">
        <v>3063</v>
      </c>
      <c r="S2125" s="89" t="s">
        <v>6973</v>
      </c>
      <c r="T2125" s="96" t="s">
        <v>9270</v>
      </c>
      <c r="U2125" s="94" t="s">
        <v>6978</v>
      </c>
      <c r="V2125" s="88"/>
      <c r="W2125" s="88"/>
      <c r="X2125" s="89" t="s">
        <v>6668</v>
      </c>
    </row>
    <row r="2126" spans="1:24">
      <c r="A2126" s="88" t="s">
        <v>136</v>
      </c>
      <c r="B2126" s="88" t="s">
        <v>135</v>
      </c>
      <c r="C2126" s="89">
        <v>3253</v>
      </c>
      <c r="D2126" s="90" t="s">
        <v>547</v>
      </c>
      <c r="E2126" s="89" t="s">
        <v>245</v>
      </c>
      <c r="F2126" s="89" t="s">
        <v>1675</v>
      </c>
      <c r="G2126" s="89">
        <v>1000</v>
      </c>
      <c r="H2126" s="89" t="s">
        <v>224</v>
      </c>
      <c r="I2126" s="88"/>
      <c r="J2126" s="91">
        <v>41968</v>
      </c>
      <c r="K2126" s="89"/>
      <c r="L2126" s="92">
        <f>DATE(YEAR(J2126)-26,MONTH(J2126),DAY(J2127))</f>
        <v>32472</v>
      </c>
      <c r="M2126" s="89" t="s">
        <v>648</v>
      </c>
      <c r="N2126" s="88" t="s">
        <v>1674</v>
      </c>
      <c r="O2126" s="88"/>
      <c r="P2126" s="89" t="s">
        <v>224</v>
      </c>
      <c r="Q2126" s="89" t="s">
        <v>5073</v>
      </c>
      <c r="R2126" s="93" t="s">
        <v>3064</v>
      </c>
      <c r="S2126" s="89" t="s">
        <v>6973</v>
      </c>
      <c r="T2126" s="96" t="s">
        <v>9270</v>
      </c>
      <c r="U2126" s="94" t="s">
        <v>6978</v>
      </c>
      <c r="V2126" s="88"/>
      <c r="W2126" s="88"/>
      <c r="X2126" s="89" t="s">
        <v>1673</v>
      </c>
    </row>
    <row r="2127" spans="1:24">
      <c r="A2127" s="88" t="s">
        <v>136</v>
      </c>
      <c r="B2127" s="88" t="s">
        <v>135</v>
      </c>
      <c r="C2127" s="89">
        <v>3254</v>
      </c>
      <c r="D2127" s="90" t="s">
        <v>297</v>
      </c>
      <c r="E2127" s="89" t="s">
        <v>324</v>
      </c>
      <c r="F2127" s="89" t="s">
        <v>1675</v>
      </c>
      <c r="G2127" s="89">
        <v>8500</v>
      </c>
      <c r="H2127" s="89" t="s">
        <v>224</v>
      </c>
      <c r="I2127" s="88"/>
      <c r="J2127" s="91">
        <v>41968</v>
      </c>
      <c r="K2127" s="89"/>
      <c r="L2127" s="92">
        <f>DATE(YEAR(J2127)-26,MONTH(J2127),DAY(J2128))</f>
        <v>32473</v>
      </c>
      <c r="M2127" s="89" t="s">
        <v>270</v>
      </c>
      <c r="N2127" s="88" t="s">
        <v>1674</v>
      </c>
      <c r="O2127" s="88"/>
      <c r="P2127" s="89" t="s">
        <v>224</v>
      </c>
      <c r="Q2127" s="89" t="s">
        <v>5074</v>
      </c>
      <c r="R2127" s="93" t="s">
        <v>3065</v>
      </c>
      <c r="S2127" s="89" t="s">
        <v>6973</v>
      </c>
      <c r="T2127" s="96" t="s">
        <v>9270</v>
      </c>
      <c r="U2127" s="94" t="s">
        <v>6978</v>
      </c>
      <c r="V2127" s="88"/>
      <c r="W2127" s="88"/>
      <c r="X2127" s="89" t="s">
        <v>6669</v>
      </c>
    </row>
    <row r="2128" spans="1:24">
      <c r="A2128" s="88" t="s">
        <v>136</v>
      </c>
      <c r="B2128" s="88" t="s">
        <v>135</v>
      </c>
      <c r="C2128" s="89">
        <v>3255</v>
      </c>
      <c r="D2128" s="90" t="s">
        <v>713</v>
      </c>
      <c r="E2128" s="89" t="s">
        <v>324</v>
      </c>
      <c r="F2128" s="89" t="s">
        <v>1675</v>
      </c>
      <c r="G2128" s="89">
        <v>1000</v>
      </c>
      <c r="H2128" s="89" t="s">
        <v>1661</v>
      </c>
      <c r="I2128" s="88"/>
      <c r="J2128" s="91">
        <v>41969</v>
      </c>
      <c r="K2128" s="89"/>
      <c r="L2128" s="92">
        <f>DATE(YEAR(J2128)-26,MONTH(J2128),DAY(J2129))</f>
        <v>32473</v>
      </c>
      <c r="M2128" s="89" t="s">
        <v>357</v>
      </c>
      <c r="N2128" s="88" t="s">
        <v>1674</v>
      </c>
      <c r="O2128" s="88"/>
      <c r="P2128" s="89" t="s">
        <v>1661</v>
      </c>
      <c r="Q2128" s="89" t="s">
        <v>5075</v>
      </c>
      <c r="R2128" s="93" t="s">
        <v>3066</v>
      </c>
      <c r="S2128" s="89" t="s">
        <v>6973</v>
      </c>
      <c r="T2128" s="96" t="s">
        <v>9270</v>
      </c>
      <c r="U2128" s="94" t="s">
        <v>6978</v>
      </c>
      <c r="V2128" s="88"/>
      <c r="W2128" s="88"/>
      <c r="X2128" s="89" t="s">
        <v>1673</v>
      </c>
    </row>
    <row r="2129" spans="1:24">
      <c r="A2129" s="88" t="s">
        <v>136</v>
      </c>
      <c r="B2129" s="88" t="s">
        <v>135</v>
      </c>
      <c r="C2129" s="89">
        <v>3256</v>
      </c>
      <c r="D2129" s="90" t="s">
        <v>713</v>
      </c>
      <c r="E2129" s="89" t="s">
        <v>256</v>
      </c>
      <c r="F2129" s="89" t="s">
        <v>1675</v>
      </c>
      <c r="G2129" s="89">
        <v>1000</v>
      </c>
      <c r="H2129" s="89" t="s">
        <v>1661</v>
      </c>
      <c r="I2129" s="88"/>
      <c r="J2129" s="91">
        <v>41969</v>
      </c>
      <c r="K2129" s="89"/>
      <c r="L2129" s="92">
        <f>DATE(YEAR(J2129)-26,MONTH(J2129),DAY(J2130))</f>
        <v>32474</v>
      </c>
      <c r="M2129" s="89" t="s">
        <v>357</v>
      </c>
      <c r="N2129" s="88" t="s">
        <v>1674</v>
      </c>
      <c r="O2129" s="88"/>
      <c r="P2129" s="89" t="s">
        <v>1661</v>
      </c>
      <c r="Q2129" s="89" t="s">
        <v>5076</v>
      </c>
      <c r="R2129" s="93" t="s">
        <v>3067</v>
      </c>
      <c r="S2129" s="89" t="s">
        <v>6973</v>
      </c>
      <c r="T2129" s="96" t="s">
        <v>9270</v>
      </c>
      <c r="U2129" s="94" t="s">
        <v>6978</v>
      </c>
      <c r="V2129" s="88"/>
      <c r="W2129" s="88"/>
      <c r="X2129" s="89" t="s">
        <v>1673</v>
      </c>
    </row>
    <row r="2130" spans="1:24">
      <c r="A2130" s="88" t="s">
        <v>136</v>
      </c>
      <c r="B2130" s="88" t="s">
        <v>135</v>
      </c>
      <c r="C2130" s="89">
        <v>3257</v>
      </c>
      <c r="D2130" s="90" t="s">
        <v>280</v>
      </c>
      <c r="E2130" s="89" t="s">
        <v>185</v>
      </c>
      <c r="F2130" s="89" t="s">
        <v>1675</v>
      </c>
      <c r="G2130" s="89">
        <v>5500</v>
      </c>
      <c r="H2130" s="89" t="s">
        <v>224</v>
      </c>
      <c r="I2130" s="88"/>
      <c r="J2130" s="91">
        <v>41970</v>
      </c>
      <c r="K2130" s="89"/>
      <c r="L2130" s="92">
        <f>DATE(YEAR(J2130)-26,MONTH(J2130),DAY(J2131))</f>
        <v>32474</v>
      </c>
      <c r="M2130" s="89" t="s">
        <v>510</v>
      </c>
      <c r="N2130" s="88" t="s">
        <v>1674</v>
      </c>
      <c r="O2130" s="88"/>
      <c r="P2130" s="89" t="s">
        <v>224</v>
      </c>
      <c r="Q2130" s="89" t="s">
        <v>5077</v>
      </c>
      <c r="R2130" s="93" t="s">
        <v>3068</v>
      </c>
      <c r="S2130" s="89" t="s">
        <v>6973</v>
      </c>
      <c r="T2130" s="96" t="s">
        <v>9270</v>
      </c>
      <c r="U2130" s="94" t="s">
        <v>6978</v>
      </c>
      <c r="V2130" s="88"/>
      <c r="W2130" s="88"/>
      <c r="X2130" s="89" t="s">
        <v>6670</v>
      </c>
    </row>
    <row r="2131" spans="1:24">
      <c r="A2131" s="88" t="s">
        <v>136</v>
      </c>
      <c r="B2131" s="88" t="s">
        <v>135</v>
      </c>
      <c r="C2131" s="89">
        <v>3258</v>
      </c>
      <c r="D2131" s="90" t="s">
        <v>425</v>
      </c>
      <c r="E2131" s="89" t="s">
        <v>712</v>
      </c>
      <c r="F2131" s="89" t="s">
        <v>1675</v>
      </c>
      <c r="G2131" s="89">
        <v>1000</v>
      </c>
      <c r="H2131" s="89" t="s">
        <v>224</v>
      </c>
      <c r="I2131" s="88"/>
      <c r="J2131" s="91">
        <v>41970</v>
      </c>
      <c r="K2131" s="89"/>
      <c r="L2131" s="92">
        <f>DATE(YEAR(J2131)-26,MONTH(J2131),DAY(J2132))</f>
        <v>32474</v>
      </c>
      <c r="M2131" s="89" t="s">
        <v>398</v>
      </c>
      <c r="N2131" s="88" t="s">
        <v>1674</v>
      </c>
      <c r="O2131" s="88"/>
      <c r="P2131" s="89" t="s">
        <v>224</v>
      </c>
      <c r="Q2131" s="89" t="s">
        <v>1673</v>
      </c>
      <c r="R2131" s="93" t="s">
        <v>1673</v>
      </c>
      <c r="S2131" s="89" t="s">
        <v>6973</v>
      </c>
      <c r="T2131" s="96" t="s">
        <v>9270</v>
      </c>
      <c r="U2131" s="94" t="s">
        <v>6978</v>
      </c>
      <c r="V2131" s="88"/>
      <c r="W2131" s="88"/>
      <c r="X2131" s="89" t="s">
        <v>1673</v>
      </c>
    </row>
    <row r="2132" spans="1:24">
      <c r="A2132" s="88" t="s">
        <v>136</v>
      </c>
      <c r="B2132" s="88" t="s">
        <v>135</v>
      </c>
      <c r="C2132" s="89">
        <v>3260</v>
      </c>
      <c r="D2132" s="90" t="s">
        <v>188</v>
      </c>
      <c r="E2132" s="89" t="s">
        <v>711</v>
      </c>
      <c r="F2132" s="89" t="s">
        <v>1675</v>
      </c>
      <c r="G2132" s="89">
        <v>13000</v>
      </c>
      <c r="H2132" s="89" t="s">
        <v>224</v>
      </c>
      <c r="I2132" s="88"/>
      <c r="J2132" s="91">
        <v>41970</v>
      </c>
      <c r="K2132" s="89"/>
      <c r="L2132" s="92">
        <f>DATE(YEAR(J2132)-26,MONTH(J2132),DAY(J2133))</f>
        <v>32475</v>
      </c>
      <c r="M2132" s="89" t="s">
        <v>1488</v>
      </c>
      <c r="N2132" s="88" t="s">
        <v>1674</v>
      </c>
      <c r="O2132" s="88"/>
      <c r="P2132" s="89" t="s">
        <v>224</v>
      </c>
      <c r="Q2132" s="89" t="s">
        <v>4301</v>
      </c>
      <c r="R2132" s="93" t="s">
        <v>3069</v>
      </c>
      <c r="S2132" s="89" t="s">
        <v>6975</v>
      </c>
      <c r="T2132" s="96" t="s">
        <v>9270</v>
      </c>
      <c r="U2132" s="94" t="s">
        <v>6977</v>
      </c>
      <c r="V2132" s="88"/>
      <c r="W2132" s="88"/>
      <c r="X2132" s="89" t="s">
        <v>6671</v>
      </c>
    </row>
    <row r="2133" spans="1:24">
      <c r="A2133" s="88" t="s">
        <v>136</v>
      </c>
      <c r="B2133" s="88" t="s">
        <v>135</v>
      </c>
      <c r="C2133" s="89">
        <v>3261</v>
      </c>
      <c r="D2133" s="90" t="s">
        <v>633</v>
      </c>
      <c r="E2133" s="89" t="s">
        <v>233</v>
      </c>
      <c r="F2133" s="89" t="s">
        <v>1676</v>
      </c>
      <c r="G2133" s="89">
        <v>3100</v>
      </c>
      <c r="H2133" s="89" t="s">
        <v>1661</v>
      </c>
      <c r="I2133" s="88"/>
      <c r="J2133" s="91">
        <v>41971</v>
      </c>
      <c r="K2133" s="89"/>
      <c r="L2133" s="92">
        <f>DATE(YEAR(J2133)-26,MONTH(J2133),DAY(J2134))</f>
        <v>32475</v>
      </c>
      <c r="M2133" s="89" t="s">
        <v>151</v>
      </c>
      <c r="N2133" s="88" t="s">
        <v>1674</v>
      </c>
      <c r="O2133" s="88"/>
      <c r="P2133" s="89" t="s">
        <v>1661</v>
      </c>
      <c r="Q2133" s="89" t="s">
        <v>5078</v>
      </c>
      <c r="R2133" s="93" t="s">
        <v>3070</v>
      </c>
      <c r="S2133" s="89" t="s">
        <v>6974</v>
      </c>
      <c r="T2133" s="96" t="s">
        <v>9270</v>
      </c>
      <c r="U2133" s="94" t="s">
        <v>6978</v>
      </c>
      <c r="V2133" s="88"/>
      <c r="W2133" s="88"/>
      <c r="X2133" s="89" t="s">
        <v>6672</v>
      </c>
    </row>
    <row r="2134" spans="1:24">
      <c r="A2134" s="88" t="s">
        <v>136</v>
      </c>
      <c r="B2134" s="88" t="s">
        <v>135</v>
      </c>
      <c r="C2134" s="89">
        <v>3262</v>
      </c>
      <c r="D2134" s="90" t="s">
        <v>710</v>
      </c>
      <c r="E2134" s="89" t="s">
        <v>709</v>
      </c>
      <c r="F2134" s="89" t="s">
        <v>1676</v>
      </c>
      <c r="G2134" s="89">
        <v>1000</v>
      </c>
      <c r="H2134" s="89" t="s">
        <v>1661</v>
      </c>
      <c r="I2134" s="88"/>
      <c r="J2134" s="91">
        <v>41971</v>
      </c>
      <c r="K2134" s="89"/>
      <c r="L2134" s="92">
        <f>DATE(YEAR(J2134)-26,MONTH(J2134),DAY(J2135))</f>
        <v>32476</v>
      </c>
      <c r="M2134" s="89" t="s">
        <v>256</v>
      </c>
      <c r="N2134" s="88" t="s">
        <v>1674</v>
      </c>
      <c r="O2134" s="88"/>
      <c r="P2134" s="89" t="s">
        <v>1661</v>
      </c>
      <c r="Q2134" s="89" t="s">
        <v>1673</v>
      </c>
      <c r="R2134" s="93" t="s">
        <v>1673</v>
      </c>
      <c r="S2134" s="89" t="s">
        <v>6973</v>
      </c>
      <c r="T2134" s="96" t="s">
        <v>9270</v>
      </c>
      <c r="U2134" s="94" t="s">
        <v>6978</v>
      </c>
      <c r="V2134" s="88"/>
      <c r="W2134" s="88"/>
      <c r="X2134" s="89" t="s">
        <v>1673</v>
      </c>
    </row>
    <row r="2135" spans="1:24">
      <c r="A2135" s="88" t="s">
        <v>136</v>
      </c>
      <c r="B2135" s="88" t="s">
        <v>135</v>
      </c>
      <c r="C2135" s="89">
        <v>3237</v>
      </c>
      <c r="D2135" s="90" t="s">
        <v>708</v>
      </c>
      <c r="E2135" s="89" t="s">
        <v>707</v>
      </c>
      <c r="F2135" s="89" t="s">
        <v>1676</v>
      </c>
      <c r="G2135" s="89">
        <v>6000</v>
      </c>
      <c r="H2135" s="89" t="s">
        <v>224</v>
      </c>
      <c r="I2135" s="88"/>
      <c r="J2135" s="91">
        <v>41972</v>
      </c>
      <c r="K2135" s="89"/>
      <c r="L2135" s="92">
        <f>DATE(YEAR(J2135)-26,MONTH(J2135),DAY(J2136))</f>
        <v>32476</v>
      </c>
      <c r="M2135" s="89" t="s">
        <v>245</v>
      </c>
      <c r="N2135" s="88" t="s">
        <v>1674</v>
      </c>
      <c r="O2135" s="88"/>
      <c r="P2135" s="89" t="s">
        <v>224</v>
      </c>
      <c r="Q2135" s="89" t="s">
        <v>4085</v>
      </c>
      <c r="R2135" s="93" t="s">
        <v>3071</v>
      </c>
      <c r="S2135" s="89" t="s">
        <v>6973</v>
      </c>
      <c r="T2135" s="96" t="s">
        <v>9270</v>
      </c>
      <c r="U2135" s="94" t="s">
        <v>6978</v>
      </c>
      <c r="V2135" s="88"/>
      <c r="W2135" s="88"/>
      <c r="X2135" s="89" t="s">
        <v>6673</v>
      </c>
    </row>
    <row r="2136" spans="1:24">
      <c r="A2136" s="88" t="s">
        <v>136</v>
      </c>
      <c r="B2136" s="88" t="s">
        <v>135</v>
      </c>
      <c r="C2136" s="89">
        <v>3264</v>
      </c>
      <c r="D2136" s="90" t="s">
        <v>706</v>
      </c>
      <c r="E2136" s="89" t="s">
        <v>193</v>
      </c>
      <c r="F2136" s="89" t="s">
        <v>1675</v>
      </c>
      <c r="G2136" s="89">
        <v>11000</v>
      </c>
      <c r="H2136" s="89" t="s">
        <v>224</v>
      </c>
      <c r="I2136" s="88"/>
      <c r="J2136" s="91">
        <v>41972</v>
      </c>
      <c r="K2136" s="89"/>
      <c r="L2136" s="92">
        <f>DATE(YEAR(J2136)-26,MONTH(J2136),DAY(J2137))</f>
        <v>32476</v>
      </c>
      <c r="M2136" s="89" t="s">
        <v>506</v>
      </c>
      <c r="N2136" s="88" t="s">
        <v>1674</v>
      </c>
      <c r="O2136" s="88"/>
      <c r="P2136" s="89" t="s">
        <v>224</v>
      </c>
      <c r="Q2136" s="89" t="s">
        <v>4382</v>
      </c>
      <c r="R2136" s="93" t="s">
        <v>3072</v>
      </c>
      <c r="S2136" s="89" t="s">
        <v>6973</v>
      </c>
      <c r="T2136" s="96" t="s">
        <v>9270</v>
      </c>
      <c r="U2136" s="94" t="s">
        <v>6978</v>
      </c>
      <c r="V2136" s="88"/>
      <c r="W2136" s="88"/>
      <c r="X2136" s="89" t="s">
        <v>6674</v>
      </c>
    </row>
    <row r="2137" spans="1:24">
      <c r="A2137" s="88" t="s">
        <v>136</v>
      </c>
      <c r="B2137" s="88" t="s">
        <v>135</v>
      </c>
      <c r="C2137" s="89">
        <v>3265</v>
      </c>
      <c r="D2137" s="90" t="s">
        <v>705</v>
      </c>
      <c r="E2137" s="89" t="s">
        <v>214</v>
      </c>
      <c r="F2137" s="89" t="s">
        <v>1675</v>
      </c>
      <c r="G2137" s="89">
        <v>5500</v>
      </c>
      <c r="H2137" s="89" t="s">
        <v>224</v>
      </c>
      <c r="I2137" s="88"/>
      <c r="J2137" s="91">
        <v>41972</v>
      </c>
      <c r="K2137" s="89"/>
      <c r="L2137" s="92">
        <f>DATE(YEAR(J2137)-26,MONTH(J2137),DAY(J2138))</f>
        <v>32476</v>
      </c>
      <c r="M2137" s="89" t="s">
        <v>336</v>
      </c>
      <c r="N2137" s="88" t="s">
        <v>1674</v>
      </c>
      <c r="O2137" s="88"/>
      <c r="P2137" s="89" t="s">
        <v>224</v>
      </c>
      <c r="Q2137" s="89" t="s">
        <v>5079</v>
      </c>
      <c r="R2137" s="93" t="s">
        <v>3073</v>
      </c>
      <c r="S2137" s="89" t="s">
        <v>6973</v>
      </c>
      <c r="T2137" s="96" t="s">
        <v>9270</v>
      </c>
      <c r="U2137" s="94" t="s">
        <v>6978</v>
      </c>
      <c r="V2137" s="88"/>
      <c r="W2137" s="88"/>
      <c r="X2137" s="89" t="s">
        <v>6675</v>
      </c>
    </row>
    <row r="2138" spans="1:24">
      <c r="A2138" s="88" t="s">
        <v>136</v>
      </c>
      <c r="B2138" s="88" t="s">
        <v>135</v>
      </c>
      <c r="C2138" s="89">
        <v>3266</v>
      </c>
      <c r="D2138" s="90" t="s">
        <v>202</v>
      </c>
      <c r="E2138" s="89" t="s">
        <v>256</v>
      </c>
      <c r="F2138" s="89" t="s">
        <v>1675</v>
      </c>
      <c r="G2138" s="89">
        <v>1000</v>
      </c>
      <c r="H2138" s="89" t="s">
        <v>224</v>
      </c>
      <c r="I2138" s="88"/>
      <c r="J2138" s="91">
        <v>41972</v>
      </c>
      <c r="K2138" s="89"/>
      <c r="L2138" s="92">
        <f>DATE(YEAR(J2138)-26,MONTH(J2138),DAY(J2139))</f>
        <v>32448</v>
      </c>
      <c r="M2138" s="89" t="s">
        <v>1487</v>
      </c>
      <c r="N2138" s="88" t="s">
        <v>1674</v>
      </c>
      <c r="O2138" s="88"/>
      <c r="P2138" s="89" t="s">
        <v>224</v>
      </c>
      <c r="Q2138" s="89" t="s">
        <v>5080</v>
      </c>
      <c r="R2138" s="93" t="s">
        <v>3074</v>
      </c>
      <c r="S2138" s="89" t="s">
        <v>6973</v>
      </c>
      <c r="T2138" s="96" t="s">
        <v>9270</v>
      </c>
      <c r="U2138" s="94" t="s">
        <v>6979</v>
      </c>
      <c r="V2138" s="88"/>
      <c r="W2138" s="88"/>
      <c r="X2138" s="89" t="s">
        <v>1673</v>
      </c>
    </row>
    <row r="2139" spans="1:24">
      <c r="A2139" s="88" t="s">
        <v>136</v>
      </c>
      <c r="B2139" s="88" t="s">
        <v>135</v>
      </c>
      <c r="C2139" s="89">
        <v>3267</v>
      </c>
      <c r="D2139" s="90" t="s">
        <v>704</v>
      </c>
      <c r="E2139" s="89" t="s">
        <v>703</v>
      </c>
      <c r="F2139" s="89" t="s">
        <v>1675</v>
      </c>
      <c r="G2139" s="89">
        <v>1000</v>
      </c>
      <c r="H2139" s="89" t="s">
        <v>224</v>
      </c>
      <c r="I2139" s="88"/>
      <c r="J2139" s="91">
        <v>41974</v>
      </c>
      <c r="K2139" s="89"/>
      <c r="L2139" s="92">
        <f>DATE(YEAR(J2139)-26,MONTH(J2139),DAY(J2140))</f>
        <v>32478</v>
      </c>
      <c r="M2139" s="89" t="s">
        <v>423</v>
      </c>
      <c r="N2139" s="88" t="s">
        <v>1674</v>
      </c>
      <c r="O2139" s="88"/>
      <c r="P2139" s="89" t="s">
        <v>224</v>
      </c>
      <c r="Q2139" s="89" t="s">
        <v>1673</v>
      </c>
      <c r="R2139" s="93" t="s">
        <v>1673</v>
      </c>
      <c r="S2139" s="89" t="s">
        <v>6973</v>
      </c>
      <c r="T2139" s="96" t="s">
        <v>9270</v>
      </c>
      <c r="U2139" s="94" t="s">
        <v>6978</v>
      </c>
      <c r="V2139" s="88"/>
      <c r="W2139" s="88"/>
      <c r="X2139" s="89" t="s">
        <v>1673</v>
      </c>
    </row>
    <row r="2140" spans="1:24">
      <c r="A2140" s="88" t="s">
        <v>136</v>
      </c>
      <c r="B2140" s="88" t="s">
        <v>135</v>
      </c>
      <c r="C2140" s="89">
        <v>3268</v>
      </c>
      <c r="D2140" s="90" t="s">
        <v>202</v>
      </c>
      <c r="E2140" s="89" t="s">
        <v>192</v>
      </c>
      <c r="F2140" s="89" t="s">
        <v>1675</v>
      </c>
      <c r="G2140" s="89">
        <v>4500</v>
      </c>
      <c r="H2140" s="89" t="s">
        <v>224</v>
      </c>
      <c r="I2140" s="88"/>
      <c r="J2140" s="91">
        <v>41974</v>
      </c>
      <c r="K2140" s="89"/>
      <c r="L2140" s="92">
        <f>DATE(YEAR(J2140)-26,MONTH(J2140),DAY(J2141))</f>
        <v>32478</v>
      </c>
      <c r="M2140" s="89" t="s">
        <v>801</v>
      </c>
      <c r="N2140" s="88" t="s">
        <v>1674</v>
      </c>
      <c r="O2140" s="88"/>
      <c r="P2140" s="89" t="s">
        <v>224</v>
      </c>
      <c r="Q2140" s="89" t="s">
        <v>5081</v>
      </c>
      <c r="R2140" s="93" t="s">
        <v>3075</v>
      </c>
      <c r="S2140" s="89" t="s">
        <v>6973</v>
      </c>
      <c r="T2140" s="96" t="s">
        <v>9270</v>
      </c>
      <c r="U2140" s="94" t="s">
        <v>6978</v>
      </c>
      <c r="V2140" s="88"/>
      <c r="W2140" s="88"/>
      <c r="X2140" s="89" t="s">
        <v>6676</v>
      </c>
    </row>
    <row r="2141" spans="1:24">
      <c r="A2141" s="88" t="s">
        <v>136</v>
      </c>
      <c r="B2141" s="88" t="s">
        <v>135</v>
      </c>
      <c r="C2141" s="89">
        <v>3269</v>
      </c>
      <c r="D2141" s="90" t="s">
        <v>350</v>
      </c>
      <c r="E2141" s="89" t="s">
        <v>702</v>
      </c>
      <c r="F2141" s="89" t="s">
        <v>1675</v>
      </c>
      <c r="G2141" s="89">
        <v>3500</v>
      </c>
      <c r="H2141" s="89" t="s">
        <v>224</v>
      </c>
      <c r="I2141" s="88"/>
      <c r="J2141" s="91">
        <v>41974</v>
      </c>
      <c r="K2141" s="89"/>
      <c r="L2141" s="92">
        <f>DATE(YEAR(J2141)-26,MONTH(J2141),DAY(J2142))</f>
        <v>32479</v>
      </c>
      <c r="M2141" s="89" t="s">
        <v>1486</v>
      </c>
      <c r="N2141" s="88" t="s">
        <v>1674</v>
      </c>
      <c r="O2141" s="88"/>
      <c r="P2141" s="89" t="s">
        <v>224</v>
      </c>
      <c r="Q2141" s="89" t="s">
        <v>5082</v>
      </c>
      <c r="R2141" s="93" t="s">
        <v>3076</v>
      </c>
      <c r="S2141" s="89" t="s">
        <v>6973</v>
      </c>
      <c r="T2141" s="96" t="s">
        <v>9270</v>
      </c>
      <c r="U2141" s="94" t="s">
        <v>6978</v>
      </c>
      <c r="V2141" s="88"/>
      <c r="W2141" s="88"/>
      <c r="X2141" s="89" t="s">
        <v>6677</v>
      </c>
    </row>
    <row r="2142" spans="1:24">
      <c r="A2142" s="88" t="s">
        <v>136</v>
      </c>
      <c r="B2142" s="88" t="s">
        <v>135</v>
      </c>
      <c r="C2142" s="89">
        <v>3270</v>
      </c>
      <c r="D2142" s="90" t="s">
        <v>701</v>
      </c>
      <c r="E2142" s="89" t="s">
        <v>256</v>
      </c>
      <c r="F2142" s="89" t="s">
        <v>1675</v>
      </c>
      <c r="G2142" s="89">
        <v>13200</v>
      </c>
      <c r="H2142" s="89" t="s">
        <v>1661</v>
      </c>
      <c r="I2142" s="88"/>
      <c r="J2142" s="91">
        <v>41975</v>
      </c>
      <c r="K2142" s="89"/>
      <c r="L2142" s="92">
        <f>DATE(YEAR(J2142)-26,MONTH(J2142),DAY(J2143))</f>
        <v>32479</v>
      </c>
      <c r="M2142" s="89" t="s">
        <v>256</v>
      </c>
      <c r="N2142" s="88" t="s">
        <v>1674</v>
      </c>
      <c r="O2142" s="88"/>
      <c r="P2142" s="89" t="s">
        <v>1661</v>
      </c>
      <c r="Q2142" s="89" t="s">
        <v>5083</v>
      </c>
      <c r="R2142" s="93" t="s">
        <v>3077</v>
      </c>
      <c r="S2142" s="89" t="s">
        <v>6973</v>
      </c>
      <c r="T2142" s="96" t="s">
        <v>9270</v>
      </c>
      <c r="U2142" s="94" t="s">
        <v>6979</v>
      </c>
      <c r="V2142" s="88"/>
      <c r="W2142" s="88"/>
      <c r="X2142" s="89" t="s">
        <v>6678</v>
      </c>
    </row>
    <row r="2143" spans="1:24">
      <c r="A2143" s="88" t="s">
        <v>136</v>
      </c>
      <c r="B2143" s="88" t="s">
        <v>135</v>
      </c>
      <c r="C2143" s="89">
        <v>3271</v>
      </c>
      <c r="D2143" s="90" t="s">
        <v>700</v>
      </c>
      <c r="E2143" s="89" t="s">
        <v>145</v>
      </c>
      <c r="F2143" s="89" t="s">
        <v>1675</v>
      </c>
      <c r="G2143" s="89">
        <v>13200</v>
      </c>
      <c r="H2143" s="89" t="s">
        <v>1661</v>
      </c>
      <c r="I2143" s="88"/>
      <c r="J2143" s="91">
        <v>41975</v>
      </c>
      <c r="K2143" s="89"/>
      <c r="L2143" s="92">
        <f>DATE(YEAR(J2143)-26,MONTH(J2143),DAY(J2144))</f>
        <v>32479</v>
      </c>
      <c r="M2143" s="89" t="s">
        <v>256</v>
      </c>
      <c r="N2143" s="88" t="s">
        <v>1674</v>
      </c>
      <c r="O2143" s="88"/>
      <c r="P2143" s="89" t="s">
        <v>1661</v>
      </c>
      <c r="Q2143" s="89" t="s">
        <v>5083</v>
      </c>
      <c r="R2143" s="93" t="s">
        <v>3078</v>
      </c>
      <c r="S2143" s="89" t="s">
        <v>6973</v>
      </c>
      <c r="T2143" s="96" t="s">
        <v>9270</v>
      </c>
      <c r="U2143" s="94" t="s">
        <v>6979</v>
      </c>
      <c r="V2143" s="88"/>
      <c r="W2143" s="88"/>
      <c r="X2143" s="89" t="s">
        <v>6679</v>
      </c>
    </row>
    <row r="2144" spans="1:24">
      <c r="A2144" s="88" t="s">
        <v>136</v>
      </c>
      <c r="B2144" s="88" t="s">
        <v>135</v>
      </c>
      <c r="C2144" s="89">
        <v>3272</v>
      </c>
      <c r="D2144" s="90" t="s">
        <v>181</v>
      </c>
      <c r="E2144" s="89" t="s">
        <v>569</v>
      </c>
      <c r="F2144" s="89" t="s">
        <v>1675</v>
      </c>
      <c r="G2144" s="89">
        <v>5800</v>
      </c>
      <c r="H2144" s="89" t="s">
        <v>224</v>
      </c>
      <c r="I2144" s="88"/>
      <c r="J2144" s="91">
        <v>41975</v>
      </c>
      <c r="K2144" s="89"/>
      <c r="L2144" s="92">
        <f>DATE(YEAR(J2144)-26,MONTH(J2144),DAY(J2145))</f>
        <v>32479</v>
      </c>
      <c r="M2144" s="89" t="s">
        <v>698</v>
      </c>
      <c r="N2144" s="88" t="s">
        <v>1674</v>
      </c>
      <c r="O2144" s="88"/>
      <c r="P2144" s="89" t="s">
        <v>224</v>
      </c>
      <c r="Q2144" s="89" t="s">
        <v>5084</v>
      </c>
      <c r="R2144" s="93" t="s">
        <v>3079</v>
      </c>
      <c r="S2144" s="89" t="s">
        <v>6973</v>
      </c>
      <c r="T2144" s="96" t="s">
        <v>9270</v>
      </c>
      <c r="U2144" s="94" t="s">
        <v>6978</v>
      </c>
      <c r="V2144" s="88"/>
      <c r="W2144" s="88"/>
      <c r="X2144" s="89" t="s">
        <v>6680</v>
      </c>
    </row>
    <row r="2145" spans="1:24">
      <c r="A2145" s="88" t="s">
        <v>136</v>
      </c>
      <c r="B2145" s="88" t="s">
        <v>135</v>
      </c>
      <c r="C2145" s="89">
        <v>3273</v>
      </c>
      <c r="D2145" s="90" t="s">
        <v>181</v>
      </c>
      <c r="E2145" s="89" t="s">
        <v>245</v>
      </c>
      <c r="F2145" s="89" t="s">
        <v>1675</v>
      </c>
      <c r="G2145" s="89">
        <v>5700</v>
      </c>
      <c r="H2145" s="89" t="s">
        <v>224</v>
      </c>
      <c r="I2145" s="88"/>
      <c r="J2145" s="91">
        <v>41975</v>
      </c>
      <c r="K2145" s="89"/>
      <c r="L2145" s="92">
        <f>DATE(YEAR(J2145)-26,MONTH(J2145),DAY(J2146))</f>
        <v>32482</v>
      </c>
      <c r="M2145" s="89" t="s">
        <v>698</v>
      </c>
      <c r="N2145" s="88" t="s">
        <v>1674</v>
      </c>
      <c r="O2145" s="88"/>
      <c r="P2145" s="89" t="s">
        <v>224</v>
      </c>
      <c r="Q2145" s="89" t="s">
        <v>5085</v>
      </c>
      <c r="R2145" s="93" t="s">
        <v>3080</v>
      </c>
      <c r="S2145" s="89" t="s">
        <v>6973</v>
      </c>
      <c r="T2145" s="96" t="s">
        <v>9270</v>
      </c>
      <c r="U2145" s="94" t="s">
        <v>6978</v>
      </c>
      <c r="V2145" s="88"/>
      <c r="W2145" s="88"/>
      <c r="X2145" s="89" t="s">
        <v>6681</v>
      </c>
    </row>
    <row r="2146" spans="1:24">
      <c r="A2146" s="88" t="s">
        <v>136</v>
      </c>
      <c r="B2146" s="88" t="s">
        <v>135</v>
      </c>
      <c r="C2146" s="89">
        <v>2938</v>
      </c>
      <c r="D2146" s="90" t="s">
        <v>337</v>
      </c>
      <c r="E2146" s="89" t="s">
        <v>288</v>
      </c>
      <c r="F2146" s="89" t="s">
        <v>1675</v>
      </c>
      <c r="G2146" s="89">
        <v>1000</v>
      </c>
      <c r="H2146" s="89" t="s">
        <v>224</v>
      </c>
      <c r="I2146" s="88"/>
      <c r="J2146" s="91">
        <v>41978</v>
      </c>
      <c r="K2146" s="89"/>
      <c r="L2146" s="92">
        <f>DATE(YEAR(J2146)-26,MONTH(J2146),DAY(J2147))</f>
        <v>32482</v>
      </c>
      <c r="M2146" s="89" t="s">
        <v>1485</v>
      </c>
      <c r="N2146" s="88" t="s">
        <v>1674</v>
      </c>
      <c r="O2146" s="88"/>
      <c r="P2146" s="89" t="s">
        <v>224</v>
      </c>
      <c r="Q2146" s="89" t="s">
        <v>4223</v>
      </c>
      <c r="R2146" s="93" t="s">
        <v>3081</v>
      </c>
      <c r="S2146" s="89" t="s">
        <v>6973</v>
      </c>
      <c r="T2146" s="96" t="s">
        <v>9270</v>
      </c>
      <c r="U2146" s="94" t="s">
        <v>6977</v>
      </c>
      <c r="V2146" s="88"/>
      <c r="W2146" s="88"/>
      <c r="X2146" s="89" t="s">
        <v>1673</v>
      </c>
    </row>
    <row r="2147" spans="1:24">
      <c r="A2147" s="88" t="s">
        <v>136</v>
      </c>
      <c r="B2147" s="88" t="s">
        <v>135</v>
      </c>
      <c r="C2147" s="89">
        <v>2639</v>
      </c>
      <c r="D2147" s="90" t="s">
        <v>191</v>
      </c>
      <c r="E2147" s="89" t="s">
        <v>151</v>
      </c>
      <c r="F2147" s="89" t="s">
        <v>1675</v>
      </c>
      <c r="G2147" s="89">
        <v>3000</v>
      </c>
      <c r="H2147" s="89" t="s">
        <v>224</v>
      </c>
      <c r="I2147" s="88"/>
      <c r="J2147" s="91">
        <v>41978</v>
      </c>
      <c r="K2147" s="89"/>
      <c r="L2147" s="92">
        <f>DATE(YEAR(J2147)-26,MONTH(J2147),DAY(J2148))</f>
        <v>32483</v>
      </c>
      <c r="M2147" s="89" t="s">
        <v>185</v>
      </c>
      <c r="N2147" s="88" t="s">
        <v>1674</v>
      </c>
      <c r="O2147" s="88"/>
      <c r="P2147" s="89" t="s">
        <v>224</v>
      </c>
      <c r="Q2147" s="89" t="s">
        <v>5086</v>
      </c>
      <c r="R2147" s="93" t="s">
        <v>3082</v>
      </c>
      <c r="S2147" s="89" t="s">
        <v>6973</v>
      </c>
      <c r="T2147" s="96" t="s">
        <v>9270</v>
      </c>
      <c r="U2147" s="94" t="s">
        <v>6978</v>
      </c>
      <c r="V2147" s="88"/>
      <c r="W2147" s="88"/>
      <c r="X2147" s="89" t="s">
        <v>6682</v>
      </c>
    </row>
    <row r="2148" spans="1:24">
      <c r="A2148" s="88" t="s">
        <v>136</v>
      </c>
      <c r="B2148" s="88" t="s">
        <v>135</v>
      </c>
      <c r="C2148" s="89">
        <v>2399</v>
      </c>
      <c r="D2148" s="90" t="s">
        <v>160</v>
      </c>
      <c r="E2148" s="89" t="s">
        <v>699</v>
      </c>
      <c r="F2148" s="89" t="s">
        <v>1675</v>
      </c>
      <c r="G2148" s="89">
        <v>11500</v>
      </c>
      <c r="H2148" s="89" t="s">
        <v>224</v>
      </c>
      <c r="I2148" s="88"/>
      <c r="J2148" s="91">
        <v>41979</v>
      </c>
      <c r="K2148" s="89"/>
      <c r="L2148" s="92">
        <f>DATE(YEAR(J2148)-26,MONTH(J2148),DAY(J2149))</f>
        <v>32483</v>
      </c>
      <c r="M2148" s="89" t="s">
        <v>149</v>
      </c>
      <c r="N2148" s="88" t="s">
        <v>1674</v>
      </c>
      <c r="O2148" s="88"/>
      <c r="P2148" s="89" t="s">
        <v>224</v>
      </c>
      <c r="Q2148" s="89" t="s">
        <v>5087</v>
      </c>
      <c r="R2148" s="93" t="s">
        <v>3083</v>
      </c>
      <c r="S2148" s="89" t="s">
        <v>6973</v>
      </c>
      <c r="T2148" s="96" t="s">
        <v>9270</v>
      </c>
      <c r="U2148" s="94" t="s">
        <v>6977</v>
      </c>
      <c r="V2148" s="88"/>
      <c r="W2148" s="88"/>
      <c r="X2148" s="89" t="s">
        <v>6683</v>
      </c>
    </row>
    <row r="2149" spans="1:24">
      <c r="A2149" s="88" t="s">
        <v>136</v>
      </c>
      <c r="B2149" s="88" t="s">
        <v>135</v>
      </c>
      <c r="C2149" s="89">
        <v>3281</v>
      </c>
      <c r="D2149" s="90" t="s">
        <v>425</v>
      </c>
      <c r="E2149" s="89" t="s">
        <v>698</v>
      </c>
      <c r="F2149" s="89" t="s">
        <v>1675</v>
      </c>
      <c r="G2149" s="89">
        <v>1000</v>
      </c>
      <c r="H2149" s="89" t="s">
        <v>224</v>
      </c>
      <c r="I2149" s="88"/>
      <c r="J2149" s="91">
        <v>41979</v>
      </c>
      <c r="K2149" s="89"/>
      <c r="L2149" s="92">
        <f>DATE(YEAR(J2149)-26,MONTH(J2149),DAY(J2150))</f>
        <v>32485</v>
      </c>
      <c r="M2149" s="89" t="s">
        <v>164</v>
      </c>
      <c r="N2149" s="88" t="s">
        <v>1674</v>
      </c>
      <c r="O2149" s="88"/>
      <c r="P2149" s="89" t="s">
        <v>224</v>
      </c>
      <c r="Q2149" s="89" t="s">
        <v>1673</v>
      </c>
      <c r="R2149" s="93" t="s">
        <v>1673</v>
      </c>
      <c r="S2149" s="89" t="s">
        <v>6973</v>
      </c>
      <c r="T2149" s="96" t="s">
        <v>9270</v>
      </c>
      <c r="U2149" s="94" t="s">
        <v>6977</v>
      </c>
      <c r="V2149" s="88"/>
      <c r="W2149" s="88"/>
      <c r="X2149" s="89" t="s">
        <v>1673</v>
      </c>
    </row>
    <row r="2150" spans="1:24">
      <c r="A2150" s="88" t="s">
        <v>136</v>
      </c>
      <c r="B2150" s="88" t="s">
        <v>135</v>
      </c>
      <c r="C2150" s="89">
        <v>3282</v>
      </c>
      <c r="D2150" s="90" t="s">
        <v>140</v>
      </c>
      <c r="E2150" s="89" t="s">
        <v>256</v>
      </c>
      <c r="F2150" s="89" t="s">
        <v>1675</v>
      </c>
      <c r="G2150" s="89">
        <v>1000</v>
      </c>
      <c r="H2150" s="89" t="s">
        <v>224</v>
      </c>
      <c r="I2150" s="88"/>
      <c r="J2150" s="91">
        <v>41981</v>
      </c>
      <c r="K2150" s="89"/>
      <c r="L2150" s="92">
        <f>DATE(YEAR(J2150)-26,MONTH(J2150),DAY(J2151))</f>
        <v>32485</v>
      </c>
      <c r="M2150" s="89" t="s">
        <v>164</v>
      </c>
      <c r="N2150" s="88" t="s">
        <v>1674</v>
      </c>
      <c r="O2150" s="88"/>
      <c r="P2150" s="89" t="s">
        <v>224</v>
      </c>
      <c r="Q2150" s="89" t="s">
        <v>1673</v>
      </c>
      <c r="R2150" s="93" t="s">
        <v>1673</v>
      </c>
      <c r="S2150" s="89" t="s">
        <v>6973</v>
      </c>
      <c r="T2150" s="96" t="s">
        <v>9270</v>
      </c>
      <c r="U2150" s="94" t="s">
        <v>6979</v>
      </c>
      <c r="V2150" s="88"/>
      <c r="W2150" s="88"/>
      <c r="X2150" s="89" t="s">
        <v>1673</v>
      </c>
    </row>
    <row r="2151" spans="1:24">
      <c r="A2151" s="88" t="s">
        <v>136</v>
      </c>
      <c r="B2151" s="88" t="s">
        <v>135</v>
      </c>
      <c r="C2151" s="89">
        <v>3283</v>
      </c>
      <c r="D2151" s="90" t="s">
        <v>142</v>
      </c>
      <c r="E2151" s="89" t="s">
        <v>405</v>
      </c>
      <c r="F2151" s="89" t="s">
        <v>1675</v>
      </c>
      <c r="G2151" s="89">
        <v>5000</v>
      </c>
      <c r="H2151" s="89" t="s">
        <v>224</v>
      </c>
      <c r="I2151" s="88"/>
      <c r="J2151" s="91">
        <v>41981</v>
      </c>
      <c r="K2151" s="89"/>
      <c r="L2151" s="92">
        <f>DATE(YEAR(J2151)-26,MONTH(J2151),DAY(J2152))</f>
        <v>32485</v>
      </c>
      <c r="M2151" s="89" t="s">
        <v>1484</v>
      </c>
      <c r="N2151" s="88" t="s">
        <v>1674</v>
      </c>
      <c r="O2151" s="88"/>
      <c r="P2151" s="89" t="s">
        <v>224</v>
      </c>
      <c r="Q2151" s="89" t="s">
        <v>5088</v>
      </c>
      <c r="R2151" s="93" t="s">
        <v>3084</v>
      </c>
      <c r="S2151" s="89" t="s">
        <v>6973</v>
      </c>
      <c r="T2151" s="96" t="s">
        <v>9270</v>
      </c>
      <c r="U2151" s="94" t="s">
        <v>6979</v>
      </c>
      <c r="V2151" s="88"/>
      <c r="W2151" s="88"/>
      <c r="X2151" s="89" t="s">
        <v>6684</v>
      </c>
    </row>
    <row r="2152" spans="1:24">
      <c r="A2152" s="88" t="s">
        <v>136</v>
      </c>
      <c r="B2152" s="88" t="s">
        <v>135</v>
      </c>
      <c r="C2152" s="89">
        <v>3284</v>
      </c>
      <c r="D2152" s="90" t="s">
        <v>142</v>
      </c>
      <c r="E2152" s="89" t="s">
        <v>697</v>
      </c>
      <c r="F2152" s="89" t="s">
        <v>1675</v>
      </c>
      <c r="G2152" s="89">
        <v>5000</v>
      </c>
      <c r="H2152" s="89" t="s">
        <v>224</v>
      </c>
      <c r="I2152" s="88"/>
      <c r="J2152" s="91">
        <v>41981</v>
      </c>
      <c r="K2152" s="89"/>
      <c r="L2152" s="92">
        <f>DATE(YEAR(J2152)-26,MONTH(J2152),DAY(J2153))</f>
        <v>32485</v>
      </c>
      <c r="M2152" s="89" t="s">
        <v>192</v>
      </c>
      <c r="N2152" s="88" t="s">
        <v>1674</v>
      </c>
      <c r="O2152" s="88"/>
      <c r="P2152" s="89" t="s">
        <v>224</v>
      </c>
      <c r="Q2152" s="89" t="s">
        <v>5089</v>
      </c>
      <c r="R2152" s="93" t="s">
        <v>3085</v>
      </c>
      <c r="S2152" s="89" t="s">
        <v>6973</v>
      </c>
      <c r="T2152" s="96" t="s">
        <v>9270</v>
      </c>
      <c r="U2152" s="94" t="s">
        <v>6979</v>
      </c>
      <c r="V2152" s="88"/>
      <c r="W2152" s="88"/>
      <c r="X2152" s="89" t="s">
        <v>6685</v>
      </c>
    </row>
    <row r="2153" spans="1:24">
      <c r="A2153" s="88" t="s">
        <v>136</v>
      </c>
      <c r="B2153" s="88" t="s">
        <v>135</v>
      </c>
      <c r="C2153" s="89">
        <v>3285</v>
      </c>
      <c r="D2153" s="90" t="s">
        <v>142</v>
      </c>
      <c r="E2153" s="89" t="s">
        <v>324</v>
      </c>
      <c r="F2153" s="89" t="s">
        <v>1675</v>
      </c>
      <c r="G2153" s="89">
        <v>5000</v>
      </c>
      <c r="H2153" s="89" t="s">
        <v>224</v>
      </c>
      <c r="I2153" s="88"/>
      <c r="J2153" s="91">
        <v>41981</v>
      </c>
      <c r="K2153" s="89"/>
      <c r="L2153" s="92">
        <f>DATE(YEAR(J2153)-26,MONTH(J2153),DAY(J2154))</f>
        <v>32485</v>
      </c>
      <c r="M2153" s="89" t="s">
        <v>192</v>
      </c>
      <c r="N2153" s="88" t="s">
        <v>1674</v>
      </c>
      <c r="O2153" s="88"/>
      <c r="P2153" s="89" t="s">
        <v>224</v>
      </c>
      <c r="Q2153" s="89" t="s">
        <v>5090</v>
      </c>
      <c r="R2153" s="93" t="s">
        <v>3086</v>
      </c>
      <c r="S2153" s="89" t="s">
        <v>6973</v>
      </c>
      <c r="T2153" s="96" t="s">
        <v>9270</v>
      </c>
      <c r="U2153" s="94" t="s">
        <v>6978</v>
      </c>
      <c r="V2153" s="88"/>
      <c r="W2153" s="88"/>
      <c r="X2153" s="89" t="s">
        <v>6686</v>
      </c>
    </row>
    <row r="2154" spans="1:24">
      <c r="A2154" s="88" t="s">
        <v>136</v>
      </c>
      <c r="B2154" s="88" t="s">
        <v>135</v>
      </c>
      <c r="C2154" s="89">
        <v>3286</v>
      </c>
      <c r="D2154" s="90" t="s">
        <v>142</v>
      </c>
      <c r="E2154" s="89" t="s">
        <v>223</v>
      </c>
      <c r="F2154" s="89" t="s">
        <v>1675</v>
      </c>
      <c r="G2154" s="89">
        <v>5000</v>
      </c>
      <c r="H2154" s="89" t="s">
        <v>224</v>
      </c>
      <c r="I2154" s="88"/>
      <c r="J2154" s="91">
        <v>41981</v>
      </c>
      <c r="K2154" s="89"/>
      <c r="L2154" s="92">
        <f>DATE(YEAR(J2154)-26,MONTH(J2154),DAY(J2155))</f>
        <v>32485</v>
      </c>
      <c r="M2154" s="89" t="s">
        <v>192</v>
      </c>
      <c r="N2154" s="88" t="s">
        <v>1674</v>
      </c>
      <c r="O2154" s="88"/>
      <c r="P2154" s="89" t="s">
        <v>224</v>
      </c>
      <c r="Q2154" s="89" t="s">
        <v>5088</v>
      </c>
      <c r="R2154" s="93" t="s">
        <v>3087</v>
      </c>
      <c r="S2154" s="89" t="s">
        <v>6973</v>
      </c>
      <c r="T2154" s="96" t="s">
        <v>9270</v>
      </c>
      <c r="U2154" s="94" t="s">
        <v>6979</v>
      </c>
      <c r="V2154" s="88"/>
      <c r="W2154" s="88"/>
      <c r="X2154" s="89" t="s">
        <v>6687</v>
      </c>
    </row>
    <row r="2155" spans="1:24">
      <c r="A2155" s="88" t="s">
        <v>136</v>
      </c>
      <c r="B2155" s="88" t="s">
        <v>135</v>
      </c>
      <c r="C2155" s="89">
        <v>3287</v>
      </c>
      <c r="D2155" s="90" t="s">
        <v>142</v>
      </c>
      <c r="E2155" s="89" t="s">
        <v>193</v>
      </c>
      <c r="F2155" s="89" t="s">
        <v>1675</v>
      </c>
      <c r="G2155" s="89">
        <v>5000</v>
      </c>
      <c r="H2155" s="89" t="s">
        <v>224</v>
      </c>
      <c r="I2155" s="88"/>
      <c r="J2155" s="91">
        <v>41981</v>
      </c>
      <c r="K2155" s="89"/>
      <c r="L2155" s="92">
        <f>DATE(YEAR(J2155)-26,MONTH(J2155),DAY(J2156))</f>
        <v>32485</v>
      </c>
      <c r="M2155" s="89" t="s">
        <v>192</v>
      </c>
      <c r="N2155" s="88" t="s">
        <v>1674</v>
      </c>
      <c r="O2155" s="88"/>
      <c r="P2155" s="89" t="s">
        <v>224</v>
      </c>
      <c r="Q2155" s="89" t="s">
        <v>5091</v>
      </c>
      <c r="R2155" s="93" t="s">
        <v>3088</v>
      </c>
      <c r="S2155" s="89" t="s">
        <v>6973</v>
      </c>
      <c r="T2155" s="96" t="s">
        <v>9270</v>
      </c>
      <c r="U2155" s="94" t="s">
        <v>6979</v>
      </c>
      <c r="V2155" s="88"/>
      <c r="W2155" s="88"/>
      <c r="X2155" s="89" t="s">
        <v>6688</v>
      </c>
    </row>
    <row r="2156" spans="1:24">
      <c r="A2156" s="88" t="s">
        <v>136</v>
      </c>
      <c r="B2156" s="88" t="s">
        <v>135</v>
      </c>
      <c r="C2156" s="89">
        <v>3288</v>
      </c>
      <c r="D2156" s="90" t="s">
        <v>142</v>
      </c>
      <c r="E2156" s="89" t="s">
        <v>245</v>
      </c>
      <c r="F2156" s="89" t="s">
        <v>1675</v>
      </c>
      <c r="G2156" s="89">
        <v>5000</v>
      </c>
      <c r="H2156" s="89" t="s">
        <v>224</v>
      </c>
      <c r="I2156" s="88"/>
      <c r="J2156" s="91">
        <v>41981</v>
      </c>
      <c r="K2156" s="89"/>
      <c r="L2156" s="92">
        <f>DATE(YEAR(J2156)-26,MONTH(J2156),DAY(J2157))</f>
        <v>32485</v>
      </c>
      <c r="M2156" s="89" t="s">
        <v>192</v>
      </c>
      <c r="N2156" s="88" t="s">
        <v>1674</v>
      </c>
      <c r="O2156" s="88"/>
      <c r="P2156" s="89" t="s">
        <v>224</v>
      </c>
      <c r="Q2156" s="89" t="s">
        <v>5088</v>
      </c>
      <c r="R2156" s="93" t="s">
        <v>3089</v>
      </c>
      <c r="S2156" s="89" t="s">
        <v>6973</v>
      </c>
      <c r="T2156" s="96" t="s">
        <v>9270</v>
      </c>
      <c r="U2156" s="94" t="s">
        <v>6979</v>
      </c>
      <c r="V2156" s="88"/>
      <c r="W2156" s="88"/>
      <c r="X2156" s="89" t="s">
        <v>6689</v>
      </c>
    </row>
    <row r="2157" spans="1:24">
      <c r="A2157" s="88" t="s">
        <v>136</v>
      </c>
      <c r="B2157" s="88" t="s">
        <v>135</v>
      </c>
      <c r="C2157" s="89">
        <v>3289</v>
      </c>
      <c r="D2157" s="90" t="s">
        <v>676</v>
      </c>
      <c r="E2157" s="89" t="s">
        <v>696</v>
      </c>
      <c r="F2157" s="89" t="s">
        <v>1675</v>
      </c>
      <c r="G2157" s="89">
        <v>1000</v>
      </c>
      <c r="H2157" s="89" t="s">
        <v>224</v>
      </c>
      <c r="I2157" s="88"/>
      <c r="J2157" s="91">
        <v>41981</v>
      </c>
      <c r="K2157" s="89"/>
      <c r="L2157" s="92">
        <f>DATE(YEAR(J2157)-26,MONTH(J2157),DAY(J2158))</f>
        <v>32485</v>
      </c>
      <c r="M2157" s="89" t="s">
        <v>164</v>
      </c>
      <c r="N2157" s="88" t="s">
        <v>1674</v>
      </c>
      <c r="O2157" s="88"/>
      <c r="P2157" s="89" t="s">
        <v>224</v>
      </c>
      <c r="Q2157" s="89" t="s">
        <v>1673</v>
      </c>
      <c r="R2157" s="93" t="s">
        <v>1673</v>
      </c>
      <c r="S2157" s="89" t="s">
        <v>6973</v>
      </c>
      <c r="T2157" s="96" t="s">
        <v>9270</v>
      </c>
      <c r="U2157" s="94" t="s">
        <v>6978</v>
      </c>
      <c r="V2157" s="88"/>
      <c r="W2157" s="88"/>
      <c r="X2157" s="89" t="s">
        <v>1673</v>
      </c>
    </row>
    <row r="2158" spans="1:24">
      <c r="A2158" s="88" t="s">
        <v>136</v>
      </c>
      <c r="B2158" s="88" t="s">
        <v>135</v>
      </c>
      <c r="C2158" s="89">
        <v>3290</v>
      </c>
      <c r="D2158" s="90" t="s">
        <v>297</v>
      </c>
      <c r="E2158" s="89" t="s">
        <v>543</v>
      </c>
      <c r="F2158" s="89" t="s">
        <v>1675</v>
      </c>
      <c r="G2158" s="89">
        <v>1000</v>
      </c>
      <c r="H2158" s="89" t="s">
        <v>224</v>
      </c>
      <c r="I2158" s="88"/>
      <c r="J2158" s="91">
        <v>41981</v>
      </c>
      <c r="K2158" s="89"/>
      <c r="L2158" s="92">
        <f>DATE(YEAR(J2158)-26,MONTH(J2158),DAY(J2159))</f>
        <v>32485</v>
      </c>
      <c r="M2158" s="89" t="s">
        <v>176</v>
      </c>
      <c r="N2158" s="88" t="s">
        <v>1674</v>
      </c>
      <c r="O2158" s="88"/>
      <c r="P2158" s="89" t="s">
        <v>224</v>
      </c>
      <c r="Q2158" s="89" t="s">
        <v>4265</v>
      </c>
      <c r="R2158" s="93" t="s">
        <v>3090</v>
      </c>
      <c r="S2158" s="89" t="s">
        <v>6973</v>
      </c>
      <c r="T2158" s="96" t="s">
        <v>9270</v>
      </c>
      <c r="U2158" s="94" t="s">
        <v>6978</v>
      </c>
      <c r="V2158" s="88"/>
      <c r="W2158" s="88"/>
      <c r="X2158" s="89" t="s">
        <v>1673</v>
      </c>
    </row>
    <row r="2159" spans="1:24">
      <c r="A2159" s="88" t="s">
        <v>136</v>
      </c>
      <c r="B2159" s="88" t="s">
        <v>135</v>
      </c>
      <c r="C2159" s="89">
        <v>3291</v>
      </c>
      <c r="D2159" s="90" t="s">
        <v>297</v>
      </c>
      <c r="E2159" s="89" t="s">
        <v>277</v>
      </c>
      <c r="F2159" s="89" t="s">
        <v>1675</v>
      </c>
      <c r="G2159" s="89">
        <v>4000</v>
      </c>
      <c r="H2159" s="89" t="s">
        <v>224</v>
      </c>
      <c r="I2159" s="88"/>
      <c r="J2159" s="91">
        <v>41981</v>
      </c>
      <c r="K2159" s="89"/>
      <c r="L2159" s="92">
        <f>DATE(YEAR(J2159)-26,MONTH(J2159),DAY(J2160))</f>
        <v>32485</v>
      </c>
      <c r="M2159" s="89" t="s">
        <v>605</v>
      </c>
      <c r="N2159" s="88" t="s">
        <v>1674</v>
      </c>
      <c r="O2159" s="88"/>
      <c r="P2159" s="89" t="s">
        <v>224</v>
      </c>
      <c r="Q2159" s="89" t="s">
        <v>5092</v>
      </c>
      <c r="R2159" s="93" t="s">
        <v>3091</v>
      </c>
      <c r="S2159" s="89" t="s">
        <v>6973</v>
      </c>
      <c r="T2159" s="96" t="s">
        <v>9270</v>
      </c>
      <c r="U2159" s="94" t="s">
        <v>6978</v>
      </c>
      <c r="V2159" s="88"/>
      <c r="W2159" s="88"/>
      <c r="X2159" s="89" t="s">
        <v>6690</v>
      </c>
    </row>
    <row r="2160" spans="1:24">
      <c r="A2160" s="88" t="s">
        <v>136</v>
      </c>
      <c r="B2160" s="88" t="s">
        <v>135</v>
      </c>
      <c r="C2160" s="89">
        <v>3292</v>
      </c>
      <c r="D2160" s="90" t="s">
        <v>286</v>
      </c>
      <c r="E2160" s="89" t="s">
        <v>245</v>
      </c>
      <c r="F2160" s="89" t="s">
        <v>1675</v>
      </c>
      <c r="G2160" s="89">
        <v>1000</v>
      </c>
      <c r="H2160" s="89" t="s">
        <v>1661</v>
      </c>
      <c r="I2160" s="88"/>
      <c r="J2160" s="91">
        <v>41981</v>
      </c>
      <c r="K2160" s="89"/>
      <c r="L2160" s="92">
        <f>DATE(YEAR(J2160)-26,MONTH(J2160),DAY(J2161))</f>
        <v>32485</v>
      </c>
      <c r="M2160" s="89" t="s">
        <v>197</v>
      </c>
      <c r="N2160" s="88" t="s">
        <v>1674</v>
      </c>
      <c r="O2160" s="88"/>
      <c r="P2160" s="89" t="s">
        <v>1661</v>
      </c>
      <c r="Q2160" s="89" t="s">
        <v>1673</v>
      </c>
      <c r="R2160" s="93" t="s">
        <v>1673</v>
      </c>
      <c r="S2160" s="89" t="s">
        <v>6973</v>
      </c>
      <c r="T2160" s="96" t="s">
        <v>9270</v>
      </c>
      <c r="U2160" s="94" t="s">
        <v>6978</v>
      </c>
      <c r="V2160" s="88"/>
      <c r="W2160" s="88"/>
      <c r="X2160" s="89" t="s">
        <v>1673</v>
      </c>
    </row>
    <row r="2161" spans="1:24">
      <c r="A2161" s="88" t="s">
        <v>136</v>
      </c>
      <c r="B2161" s="88" t="s">
        <v>135</v>
      </c>
      <c r="C2161" s="89">
        <v>3293</v>
      </c>
      <c r="D2161" s="90" t="s">
        <v>224</v>
      </c>
      <c r="E2161" s="89" t="s">
        <v>695</v>
      </c>
      <c r="F2161" s="89" t="s">
        <v>1675</v>
      </c>
      <c r="G2161" s="89">
        <v>1000</v>
      </c>
      <c r="H2161" s="89" t="s">
        <v>1661</v>
      </c>
      <c r="I2161" s="88"/>
      <c r="J2161" s="91">
        <v>41981</v>
      </c>
      <c r="K2161" s="89"/>
      <c r="L2161" s="92">
        <f>DATE(YEAR(J2161)-26,MONTH(J2161),DAY(J2162))</f>
        <v>32485</v>
      </c>
      <c r="M2161" s="89" t="s">
        <v>197</v>
      </c>
      <c r="N2161" s="88" t="s">
        <v>1674</v>
      </c>
      <c r="O2161" s="88"/>
      <c r="P2161" s="89" t="s">
        <v>1661</v>
      </c>
      <c r="Q2161" s="89" t="s">
        <v>5093</v>
      </c>
      <c r="R2161" s="93" t="s">
        <v>3092</v>
      </c>
      <c r="S2161" s="89" t="s">
        <v>6973</v>
      </c>
      <c r="T2161" s="96" t="s">
        <v>9270</v>
      </c>
      <c r="U2161" s="94" t="s">
        <v>6978</v>
      </c>
      <c r="V2161" s="88"/>
      <c r="W2161" s="88"/>
      <c r="X2161" s="89" t="s">
        <v>1673</v>
      </c>
    </row>
    <row r="2162" spans="1:24">
      <c r="A2162" s="88" t="s">
        <v>136</v>
      </c>
      <c r="B2162" s="88" t="s">
        <v>135</v>
      </c>
      <c r="C2162" s="89">
        <v>3294</v>
      </c>
      <c r="D2162" s="90" t="s">
        <v>224</v>
      </c>
      <c r="E2162" s="89" t="s">
        <v>260</v>
      </c>
      <c r="F2162" s="89" t="s">
        <v>1675</v>
      </c>
      <c r="G2162" s="89">
        <v>1000</v>
      </c>
      <c r="H2162" s="89" t="s">
        <v>1661</v>
      </c>
      <c r="I2162" s="88"/>
      <c r="J2162" s="91">
        <v>41981</v>
      </c>
      <c r="K2162" s="89"/>
      <c r="L2162" s="92">
        <f>DATE(YEAR(J2162)-26,MONTH(J2162),DAY(J2163))</f>
        <v>32485</v>
      </c>
      <c r="M2162" s="89" t="s">
        <v>197</v>
      </c>
      <c r="N2162" s="88" t="s">
        <v>1674</v>
      </c>
      <c r="O2162" s="88"/>
      <c r="P2162" s="89" t="s">
        <v>1661</v>
      </c>
      <c r="Q2162" s="89" t="s">
        <v>5094</v>
      </c>
      <c r="R2162" s="93" t="s">
        <v>3093</v>
      </c>
      <c r="S2162" s="89" t="s">
        <v>6973</v>
      </c>
      <c r="T2162" s="96" t="s">
        <v>9270</v>
      </c>
      <c r="U2162" s="94" t="s">
        <v>6978</v>
      </c>
      <c r="V2162" s="88"/>
      <c r="W2162" s="88"/>
      <c r="X2162" s="89" t="s">
        <v>1673</v>
      </c>
    </row>
    <row r="2163" spans="1:24">
      <c r="A2163" s="88" t="s">
        <v>136</v>
      </c>
      <c r="B2163" s="88" t="s">
        <v>135</v>
      </c>
      <c r="C2163" s="89">
        <v>3295</v>
      </c>
      <c r="D2163" s="90" t="s">
        <v>142</v>
      </c>
      <c r="E2163" s="89" t="s">
        <v>506</v>
      </c>
      <c r="F2163" s="89" t="s">
        <v>1675</v>
      </c>
      <c r="G2163" s="89">
        <v>1000</v>
      </c>
      <c r="H2163" s="89" t="s">
        <v>224</v>
      </c>
      <c r="I2163" s="88"/>
      <c r="J2163" s="91">
        <v>41981</v>
      </c>
      <c r="K2163" s="89"/>
      <c r="L2163" s="92">
        <f>DATE(YEAR(J2163)-26,MONTH(J2163),DAY(J2164))</f>
        <v>32486</v>
      </c>
      <c r="M2163" s="89" t="s">
        <v>245</v>
      </c>
      <c r="N2163" s="88" t="s">
        <v>1674</v>
      </c>
      <c r="O2163" s="88"/>
      <c r="P2163" s="89" t="s">
        <v>224</v>
      </c>
      <c r="Q2163" s="89" t="s">
        <v>1673</v>
      </c>
      <c r="R2163" s="93" t="s">
        <v>1673</v>
      </c>
      <c r="S2163" s="89" t="s">
        <v>6973</v>
      </c>
      <c r="T2163" s="96" t="s">
        <v>9270</v>
      </c>
      <c r="U2163" s="94" t="s">
        <v>6978</v>
      </c>
      <c r="V2163" s="88"/>
      <c r="W2163" s="88"/>
      <c r="X2163" s="89" t="s">
        <v>1673</v>
      </c>
    </row>
    <row r="2164" spans="1:24">
      <c r="A2164" s="88" t="s">
        <v>136</v>
      </c>
      <c r="B2164" s="88" t="s">
        <v>135</v>
      </c>
      <c r="C2164" s="89">
        <v>3296</v>
      </c>
      <c r="D2164" s="90" t="s">
        <v>140</v>
      </c>
      <c r="E2164" s="89" t="s">
        <v>164</v>
      </c>
      <c r="F2164" s="89" t="s">
        <v>1675</v>
      </c>
      <c r="G2164" s="89">
        <v>1000</v>
      </c>
      <c r="H2164" s="89" t="s">
        <v>224</v>
      </c>
      <c r="I2164" s="88"/>
      <c r="J2164" s="91">
        <v>41982</v>
      </c>
      <c r="K2164" s="89"/>
      <c r="L2164" s="92">
        <f>DATE(YEAR(J2164)-26,MONTH(J2164),DAY(J2165))</f>
        <v>32486</v>
      </c>
      <c r="M2164" s="89" t="s">
        <v>1410</v>
      </c>
      <c r="N2164" s="88" t="s">
        <v>1674</v>
      </c>
      <c r="O2164" s="88"/>
      <c r="P2164" s="89" t="s">
        <v>224</v>
      </c>
      <c r="Q2164" s="89" t="s">
        <v>4455</v>
      </c>
      <c r="R2164" s="93" t="s">
        <v>3094</v>
      </c>
      <c r="S2164" s="89" t="s">
        <v>6973</v>
      </c>
      <c r="T2164" s="96" t="s">
        <v>9270</v>
      </c>
      <c r="U2164" s="94" t="s">
        <v>6978</v>
      </c>
      <c r="V2164" s="88"/>
      <c r="W2164" s="88"/>
      <c r="X2164" s="89" t="s">
        <v>1673</v>
      </c>
    </row>
    <row r="2165" spans="1:24">
      <c r="A2165" s="88" t="s">
        <v>136</v>
      </c>
      <c r="B2165" s="88" t="s">
        <v>135</v>
      </c>
      <c r="C2165" s="89">
        <v>3297</v>
      </c>
      <c r="D2165" s="90" t="s">
        <v>425</v>
      </c>
      <c r="E2165" s="89" t="s">
        <v>336</v>
      </c>
      <c r="F2165" s="89" t="s">
        <v>1675</v>
      </c>
      <c r="G2165" s="89">
        <v>1000</v>
      </c>
      <c r="H2165" s="89" t="s">
        <v>1661</v>
      </c>
      <c r="I2165" s="88"/>
      <c r="J2165" s="91">
        <v>41982</v>
      </c>
      <c r="K2165" s="89"/>
      <c r="L2165" s="92">
        <f>DATE(YEAR(J2165)-26,MONTH(J2165),DAY(J2166))</f>
        <v>32487</v>
      </c>
      <c r="M2165" s="89" t="s">
        <v>909</v>
      </c>
      <c r="N2165" s="88" t="s">
        <v>1674</v>
      </c>
      <c r="O2165" s="88"/>
      <c r="P2165" s="89" t="s">
        <v>1661</v>
      </c>
      <c r="Q2165" s="89" t="s">
        <v>5095</v>
      </c>
      <c r="R2165" s="93" t="s">
        <v>3095</v>
      </c>
      <c r="S2165" s="89" t="s">
        <v>6973</v>
      </c>
      <c r="T2165" s="96" t="s">
        <v>9270</v>
      </c>
      <c r="U2165" s="94" t="s">
        <v>6978</v>
      </c>
      <c r="V2165" s="88"/>
      <c r="W2165" s="88"/>
      <c r="X2165" s="89" t="s">
        <v>1673</v>
      </c>
    </row>
    <row r="2166" spans="1:24">
      <c r="A2166" s="88" t="s">
        <v>136</v>
      </c>
      <c r="B2166" s="88" t="s">
        <v>135</v>
      </c>
      <c r="C2166" s="89">
        <v>3300</v>
      </c>
      <c r="D2166" s="90" t="s">
        <v>390</v>
      </c>
      <c r="E2166" s="89" t="s">
        <v>250</v>
      </c>
      <c r="F2166" s="89" t="s">
        <v>1676</v>
      </c>
      <c r="G2166" s="89">
        <v>4500</v>
      </c>
      <c r="H2166" s="89" t="s">
        <v>224</v>
      </c>
      <c r="I2166" s="88"/>
      <c r="J2166" s="91">
        <v>41983</v>
      </c>
      <c r="K2166" s="89"/>
      <c r="L2166" s="92">
        <f>DATE(YEAR(J2166)-26,MONTH(J2166),DAY(J2167))</f>
        <v>32487</v>
      </c>
      <c r="M2166" s="89" t="s">
        <v>359</v>
      </c>
      <c r="N2166" s="88" t="s">
        <v>1674</v>
      </c>
      <c r="O2166" s="88"/>
      <c r="P2166" s="89" t="s">
        <v>224</v>
      </c>
      <c r="Q2166" s="89" t="s">
        <v>4075</v>
      </c>
      <c r="R2166" s="93" t="s">
        <v>3096</v>
      </c>
      <c r="S2166" s="89" t="s">
        <v>6973</v>
      </c>
      <c r="T2166" s="96" t="s">
        <v>9270</v>
      </c>
      <c r="U2166" s="94" t="s">
        <v>6978</v>
      </c>
      <c r="V2166" s="88"/>
      <c r="W2166" s="88"/>
      <c r="X2166" s="89" t="s">
        <v>6691</v>
      </c>
    </row>
    <row r="2167" spans="1:24">
      <c r="A2167" s="88" t="s">
        <v>136</v>
      </c>
      <c r="B2167" s="88" t="s">
        <v>135</v>
      </c>
      <c r="C2167" s="89">
        <v>3301</v>
      </c>
      <c r="D2167" s="90" t="s">
        <v>300</v>
      </c>
      <c r="E2167" s="89" t="s">
        <v>149</v>
      </c>
      <c r="F2167" s="89" t="s">
        <v>1675</v>
      </c>
      <c r="G2167" s="89">
        <v>4500</v>
      </c>
      <c r="H2167" s="89" t="s">
        <v>224</v>
      </c>
      <c r="I2167" s="88"/>
      <c r="J2167" s="91">
        <v>41983</v>
      </c>
      <c r="K2167" s="89"/>
      <c r="L2167" s="92">
        <f>DATE(YEAR(J2167)-26,MONTH(J2167),DAY(J2168))</f>
        <v>32487</v>
      </c>
      <c r="M2167" s="89" t="s">
        <v>471</v>
      </c>
      <c r="N2167" s="88" t="s">
        <v>1674</v>
      </c>
      <c r="O2167" s="88"/>
      <c r="P2167" s="89" t="s">
        <v>224</v>
      </c>
      <c r="Q2167" s="89" t="s">
        <v>5096</v>
      </c>
      <c r="R2167" s="93" t="s">
        <v>3097</v>
      </c>
      <c r="S2167" s="89" t="s">
        <v>6973</v>
      </c>
      <c r="T2167" s="96" t="s">
        <v>9270</v>
      </c>
      <c r="U2167" s="94" t="s">
        <v>6978</v>
      </c>
      <c r="V2167" s="88"/>
      <c r="W2167" s="88"/>
      <c r="X2167" s="89" t="s">
        <v>6692</v>
      </c>
    </row>
    <row r="2168" spans="1:24">
      <c r="A2168" s="88" t="s">
        <v>136</v>
      </c>
      <c r="B2168" s="88" t="s">
        <v>135</v>
      </c>
      <c r="C2168" s="89">
        <v>3302</v>
      </c>
      <c r="D2168" s="90" t="s">
        <v>162</v>
      </c>
      <c r="E2168" s="89" t="s">
        <v>256</v>
      </c>
      <c r="F2168" s="89" t="s">
        <v>1675</v>
      </c>
      <c r="G2168" s="89">
        <v>4000</v>
      </c>
      <c r="H2168" s="89" t="s">
        <v>224</v>
      </c>
      <c r="I2168" s="88"/>
      <c r="J2168" s="91">
        <v>41983</v>
      </c>
      <c r="K2168" s="89"/>
      <c r="L2168" s="92">
        <f>DATE(YEAR(J2168)-26,MONTH(J2168),DAY(J2169))</f>
        <v>32487</v>
      </c>
      <c r="M2168" s="89" t="s">
        <v>801</v>
      </c>
      <c r="N2168" s="88" t="s">
        <v>1674</v>
      </c>
      <c r="O2168" s="88"/>
      <c r="P2168" s="89" t="s">
        <v>224</v>
      </c>
      <c r="Q2168" s="89" t="s">
        <v>4170</v>
      </c>
      <c r="R2168" s="93" t="s">
        <v>3098</v>
      </c>
      <c r="S2168" s="89" t="s">
        <v>6973</v>
      </c>
      <c r="T2168" s="96" t="s">
        <v>9270</v>
      </c>
      <c r="U2168" s="94" t="s">
        <v>6978</v>
      </c>
      <c r="V2168" s="88"/>
      <c r="W2168" s="88"/>
      <c r="X2168" s="89" t="s">
        <v>6693</v>
      </c>
    </row>
    <row r="2169" spans="1:24">
      <c r="A2169" s="88" t="s">
        <v>136</v>
      </c>
      <c r="B2169" s="88" t="s">
        <v>135</v>
      </c>
      <c r="C2169" s="89">
        <v>3303</v>
      </c>
      <c r="D2169" s="90" t="s">
        <v>202</v>
      </c>
      <c r="E2169" s="89" t="s">
        <v>161</v>
      </c>
      <c r="F2169" s="89" t="s">
        <v>1675</v>
      </c>
      <c r="G2169" s="89">
        <v>2000</v>
      </c>
      <c r="H2169" s="89" t="s">
        <v>224</v>
      </c>
      <c r="I2169" s="88"/>
      <c r="J2169" s="91">
        <v>41983</v>
      </c>
      <c r="K2169" s="89"/>
      <c r="L2169" s="92">
        <f>DATE(YEAR(J2169)-26,MONTH(J2169),DAY(J2170))</f>
        <v>32487</v>
      </c>
      <c r="M2169" s="89" t="s">
        <v>256</v>
      </c>
      <c r="N2169" s="88" t="s">
        <v>1674</v>
      </c>
      <c r="O2169" s="88"/>
      <c r="P2169" s="89" t="s">
        <v>224</v>
      </c>
      <c r="Q2169" s="89" t="s">
        <v>5080</v>
      </c>
      <c r="R2169" s="93" t="s">
        <v>3099</v>
      </c>
      <c r="S2169" s="89" t="s">
        <v>6973</v>
      </c>
      <c r="T2169" s="96" t="s">
        <v>9270</v>
      </c>
      <c r="U2169" s="94" t="s">
        <v>6978</v>
      </c>
      <c r="V2169" s="88"/>
      <c r="W2169" s="88"/>
      <c r="X2169" s="89" t="s">
        <v>6694</v>
      </c>
    </row>
    <row r="2170" spans="1:24">
      <c r="A2170" s="88" t="s">
        <v>136</v>
      </c>
      <c r="B2170" s="88" t="s">
        <v>135</v>
      </c>
      <c r="C2170" s="89">
        <v>3304</v>
      </c>
      <c r="D2170" s="90" t="s">
        <v>694</v>
      </c>
      <c r="E2170" s="89" t="s">
        <v>183</v>
      </c>
      <c r="F2170" s="89" t="s">
        <v>1675</v>
      </c>
      <c r="G2170" s="89">
        <v>1000</v>
      </c>
      <c r="H2170" s="89" t="s">
        <v>224</v>
      </c>
      <c r="I2170" s="88"/>
      <c r="J2170" s="91">
        <v>41983</v>
      </c>
      <c r="K2170" s="89"/>
      <c r="L2170" s="92">
        <f>DATE(YEAR(J2170)-26,MONTH(J2170),DAY(J2171))</f>
        <v>32488</v>
      </c>
      <c r="M2170" s="89" t="s">
        <v>165</v>
      </c>
      <c r="N2170" s="88" t="s">
        <v>1674</v>
      </c>
      <c r="O2170" s="88"/>
      <c r="P2170" s="89" t="s">
        <v>224</v>
      </c>
      <c r="Q2170" s="89" t="s">
        <v>5097</v>
      </c>
      <c r="R2170" s="93" t="s">
        <v>3100</v>
      </c>
      <c r="S2170" s="89" t="s">
        <v>6973</v>
      </c>
      <c r="T2170" s="96" t="s">
        <v>9270</v>
      </c>
      <c r="U2170" s="94" t="s">
        <v>6978</v>
      </c>
      <c r="V2170" s="88"/>
      <c r="W2170" s="88"/>
      <c r="X2170" s="89" t="s">
        <v>1673</v>
      </c>
    </row>
    <row r="2171" spans="1:24">
      <c r="A2171" s="88" t="s">
        <v>136</v>
      </c>
      <c r="B2171" s="88" t="s">
        <v>135</v>
      </c>
      <c r="C2171" s="89">
        <v>2476</v>
      </c>
      <c r="D2171" s="90" t="s">
        <v>412</v>
      </c>
      <c r="E2171" s="89" t="s">
        <v>270</v>
      </c>
      <c r="F2171" s="89" t="s">
        <v>1675</v>
      </c>
      <c r="G2171" s="89">
        <v>1000</v>
      </c>
      <c r="H2171" s="89" t="s">
        <v>224</v>
      </c>
      <c r="I2171" s="88"/>
      <c r="J2171" s="91">
        <v>41984</v>
      </c>
      <c r="K2171" s="89"/>
      <c r="L2171" s="92">
        <f>DATE(YEAR(J2171)-26,MONTH(J2171),DAY(J2172))</f>
        <v>32489</v>
      </c>
      <c r="M2171" s="89" t="s">
        <v>416</v>
      </c>
      <c r="N2171" s="88" t="s">
        <v>1674</v>
      </c>
      <c r="O2171" s="88"/>
      <c r="P2171" s="89" t="s">
        <v>224</v>
      </c>
      <c r="Q2171" s="89" t="s">
        <v>5098</v>
      </c>
      <c r="R2171" s="93" t="s">
        <v>3101</v>
      </c>
      <c r="S2171" s="89" t="s">
        <v>6973</v>
      </c>
      <c r="T2171" s="96" t="s">
        <v>9270</v>
      </c>
      <c r="U2171" s="94" t="s">
        <v>6978</v>
      </c>
      <c r="V2171" s="88"/>
      <c r="W2171" s="88"/>
      <c r="X2171" s="89" t="s">
        <v>6695</v>
      </c>
    </row>
    <row r="2172" spans="1:24">
      <c r="A2172" s="88" t="s">
        <v>136</v>
      </c>
      <c r="B2172" s="88" t="s">
        <v>135</v>
      </c>
      <c r="C2172" s="89">
        <v>3305</v>
      </c>
      <c r="D2172" s="90" t="s">
        <v>140</v>
      </c>
      <c r="E2172" s="89" t="s">
        <v>159</v>
      </c>
      <c r="F2172" s="89" t="s">
        <v>1676</v>
      </c>
      <c r="G2172" s="89">
        <v>5000</v>
      </c>
      <c r="H2172" s="89" t="s">
        <v>224</v>
      </c>
      <c r="I2172" s="88"/>
      <c r="J2172" s="91">
        <v>41985</v>
      </c>
      <c r="K2172" s="89"/>
      <c r="L2172" s="92">
        <f>DATE(YEAR(J2172)-26,MONTH(J2172),DAY(J2173))</f>
        <v>32489</v>
      </c>
      <c r="M2172" s="89" t="s">
        <v>416</v>
      </c>
      <c r="N2172" s="88" t="s">
        <v>1674</v>
      </c>
      <c r="O2172" s="88"/>
      <c r="P2172" s="89" t="s">
        <v>224</v>
      </c>
      <c r="Q2172" s="89" t="s">
        <v>5099</v>
      </c>
      <c r="R2172" s="93" t="s">
        <v>3102</v>
      </c>
      <c r="S2172" s="89" t="s">
        <v>6973</v>
      </c>
      <c r="T2172" s="96" t="s">
        <v>9270</v>
      </c>
      <c r="U2172" s="94" t="s">
        <v>6978</v>
      </c>
      <c r="V2172" s="88"/>
      <c r="W2172" s="88"/>
      <c r="X2172" s="89" t="s">
        <v>6696</v>
      </c>
    </row>
    <row r="2173" spans="1:24">
      <c r="A2173" s="88" t="s">
        <v>136</v>
      </c>
      <c r="B2173" s="88" t="s">
        <v>135</v>
      </c>
      <c r="C2173" s="89">
        <v>3306</v>
      </c>
      <c r="D2173" s="90" t="s">
        <v>693</v>
      </c>
      <c r="E2173" s="89" t="s">
        <v>692</v>
      </c>
      <c r="F2173" s="89" t="s">
        <v>1676</v>
      </c>
      <c r="G2173" s="89">
        <v>2825</v>
      </c>
      <c r="H2173" s="89" t="s">
        <v>224</v>
      </c>
      <c r="I2173" s="88"/>
      <c r="J2173" s="91">
        <v>41985</v>
      </c>
      <c r="K2173" s="89"/>
      <c r="L2173" s="92">
        <f>DATE(YEAR(J2173)-26,MONTH(J2173),DAY(J2174))</f>
        <v>32489</v>
      </c>
      <c r="M2173" s="89" t="s">
        <v>256</v>
      </c>
      <c r="N2173" s="88" t="s">
        <v>1674</v>
      </c>
      <c r="O2173" s="88"/>
      <c r="P2173" s="89" t="s">
        <v>224</v>
      </c>
      <c r="Q2173" s="89" t="s">
        <v>5100</v>
      </c>
      <c r="R2173" s="93" t="s">
        <v>3103</v>
      </c>
      <c r="S2173" s="89" t="s">
        <v>6973</v>
      </c>
      <c r="T2173" s="96" t="s">
        <v>9270</v>
      </c>
      <c r="U2173" s="94" t="s">
        <v>6977</v>
      </c>
      <c r="V2173" s="88"/>
      <c r="W2173" s="88"/>
      <c r="X2173" s="89" t="s">
        <v>6697</v>
      </c>
    </row>
    <row r="2174" spans="1:24">
      <c r="A2174" s="88" t="s">
        <v>136</v>
      </c>
      <c r="B2174" s="88" t="s">
        <v>135</v>
      </c>
      <c r="C2174" s="89">
        <v>3307</v>
      </c>
      <c r="D2174" s="90" t="s">
        <v>425</v>
      </c>
      <c r="E2174" s="89" t="s">
        <v>570</v>
      </c>
      <c r="F2174" s="89" t="s">
        <v>1675</v>
      </c>
      <c r="G2174" s="89">
        <v>1000</v>
      </c>
      <c r="H2174" s="89" t="s">
        <v>224</v>
      </c>
      <c r="I2174" s="88"/>
      <c r="J2174" s="91">
        <v>41985</v>
      </c>
      <c r="K2174" s="89"/>
      <c r="L2174" s="92">
        <f>DATE(YEAR(J2174)-26,MONTH(J2174),DAY(J2175))</f>
        <v>32489</v>
      </c>
      <c r="M2174" s="89" t="s">
        <v>471</v>
      </c>
      <c r="N2174" s="88" t="s">
        <v>1674</v>
      </c>
      <c r="O2174" s="88"/>
      <c r="P2174" s="89" t="s">
        <v>224</v>
      </c>
      <c r="Q2174" s="89" t="s">
        <v>1673</v>
      </c>
      <c r="R2174" s="93" t="s">
        <v>1673</v>
      </c>
      <c r="S2174" s="89" t="s">
        <v>6973</v>
      </c>
      <c r="T2174" s="96" t="s">
        <v>9270</v>
      </c>
      <c r="U2174" s="94" t="s">
        <v>6979</v>
      </c>
      <c r="V2174" s="88"/>
      <c r="W2174" s="88"/>
      <c r="X2174" s="89" t="s">
        <v>1673</v>
      </c>
    </row>
    <row r="2175" spans="1:24">
      <c r="A2175" s="88" t="s">
        <v>136</v>
      </c>
      <c r="B2175" s="88" t="s">
        <v>135</v>
      </c>
      <c r="C2175" s="89">
        <v>3308</v>
      </c>
      <c r="D2175" s="90" t="s">
        <v>425</v>
      </c>
      <c r="E2175" s="89" t="s">
        <v>521</v>
      </c>
      <c r="F2175" s="89" t="s">
        <v>1675</v>
      </c>
      <c r="G2175" s="89">
        <v>1000</v>
      </c>
      <c r="H2175" s="89" t="s">
        <v>224</v>
      </c>
      <c r="I2175" s="88"/>
      <c r="J2175" s="91">
        <v>41985</v>
      </c>
      <c r="K2175" s="89"/>
      <c r="L2175" s="92">
        <f>DATE(YEAR(J2175)-26,MONTH(J2175),DAY(J2176))</f>
        <v>32490</v>
      </c>
      <c r="M2175" s="89" t="s">
        <v>256</v>
      </c>
      <c r="N2175" s="88" t="s">
        <v>1674</v>
      </c>
      <c r="O2175" s="88"/>
      <c r="P2175" s="89" t="s">
        <v>224</v>
      </c>
      <c r="Q2175" s="89" t="s">
        <v>5101</v>
      </c>
      <c r="R2175" s="93" t="s">
        <v>3104</v>
      </c>
      <c r="S2175" s="89" t="s">
        <v>6973</v>
      </c>
      <c r="T2175" s="96" t="s">
        <v>9270</v>
      </c>
      <c r="U2175" s="94" t="s">
        <v>6978</v>
      </c>
      <c r="V2175" s="88"/>
      <c r="W2175" s="88"/>
      <c r="X2175" s="89" t="s">
        <v>1673</v>
      </c>
    </row>
    <row r="2176" spans="1:24">
      <c r="A2176" s="88" t="s">
        <v>136</v>
      </c>
      <c r="B2176" s="88" t="s">
        <v>135</v>
      </c>
      <c r="C2176" s="89">
        <v>3309</v>
      </c>
      <c r="D2176" s="90" t="s">
        <v>160</v>
      </c>
      <c r="E2176" s="89" t="s">
        <v>493</v>
      </c>
      <c r="F2176" s="89" t="s">
        <v>1675</v>
      </c>
      <c r="G2176" s="89">
        <v>1000</v>
      </c>
      <c r="H2176" s="89" t="s">
        <v>224</v>
      </c>
      <c r="I2176" s="88"/>
      <c r="J2176" s="91">
        <v>41986</v>
      </c>
      <c r="K2176" s="89"/>
      <c r="L2176" s="92">
        <f>DATE(YEAR(J2176)-26,MONTH(J2176),DAY(J2177))</f>
        <v>32490</v>
      </c>
      <c r="M2176" s="89" t="s">
        <v>1236</v>
      </c>
      <c r="N2176" s="88" t="s">
        <v>1674</v>
      </c>
      <c r="O2176" s="88"/>
      <c r="P2176" s="89" t="s">
        <v>224</v>
      </c>
      <c r="Q2176" s="89" t="s">
        <v>1673</v>
      </c>
      <c r="R2176" s="93" t="s">
        <v>1673</v>
      </c>
      <c r="S2176" s="89" t="s">
        <v>6973</v>
      </c>
      <c r="T2176" s="96" t="s">
        <v>9270</v>
      </c>
      <c r="U2176" s="94" t="s">
        <v>6978</v>
      </c>
      <c r="V2176" s="88"/>
      <c r="W2176" s="88"/>
      <c r="X2176" s="89" t="s">
        <v>1673</v>
      </c>
    </row>
    <row r="2177" spans="1:24">
      <c r="A2177" s="88" t="s">
        <v>136</v>
      </c>
      <c r="B2177" s="88" t="s">
        <v>135</v>
      </c>
      <c r="C2177" s="89">
        <v>3310</v>
      </c>
      <c r="D2177" s="90" t="s">
        <v>286</v>
      </c>
      <c r="E2177" s="89" t="s">
        <v>256</v>
      </c>
      <c r="F2177" s="89" t="s">
        <v>1675</v>
      </c>
      <c r="G2177" s="89">
        <v>1000</v>
      </c>
      <c r="H2177" s="89" t="s">
        <v>1661</v>
      </c>
      <c r="I2177" s="88"/>
      <c r="J2177" s="91">
        <v>41986</v>
      </c>
      <c r="K2177" s="89"/>
      <c r="L2177" s="92">
        <f>DATE(YEAR(J2177)-26,MONTH(J2177),DAY(J2178))</f>
        <v>32490</v>
      </c>
      <c r="M2177" s="89" t="s">
        <v>506</v>
      </c>
      <c r="N2177" s="88" t="s">
        <v>1674</v>
      </c>
      <c r="O2177" s="88"/>
      <c r="P2177" s="89" t="s">
        <v>1661</v>
      </c>
      <c r="Q2177" s="89" t="s">
        <v>4873</v>
      </c>
      <c r="R2177" s="93" t="s">
        <v>2879</v>
      </c>
      <c r="S2177" s="89" t="s">
        <v>6973</v>
      </c>
      <c r="T2177" s="96" t="s">
        <v>9270</v>
      </c>
      <c r="U2177" s="94" t="s">
        <v>6978</v>
      </c>
      <c r="V2177" s="88"/>
      <c r="W2177" s="88"/>
      <c r="X2177" s="89" t="s">
        <v>1673</v>
      </c>
    </row>
    <row r="2178" spans="1:24">
      <c r="A2178" s="88" t="s">
        <v>136</v>
      </c>
      <c r="B2178" s="88" t="s">
        <v>135</v>
      </c>
      <c r="C2178" s="89">
        <v>2993</v>
      </c>
      <c r="D2178" s="90" t="s">
        <v>228</v>
      </c>
      <c r="E2178" s="89" t="s">
        <v>150</v>
      </c>
      <c r="F2178" s="89" t="s">
        <v>1676</v>
      </c>
      <c r="G2178" s="89">
        <v>1000</v>
      </c>
      <c r="H2178" s="89" t="s">
        <v>224</v>
      </c>
      <c r="I2178" s="88"/>
      <c r="J2178" s="91">
        <v>41986</v>
      </c>
      <c r="K2178" s="89"/>
      <c r="L2178" s="92">
        <f>DATE(YEAR(J2178)-26,MONTH(J2178),DAY(J2179))</f>
        <v>32490</v>
      </c>
      <c r="M2178" s="89" t="s">
        <v>506</v>
      </c>
      <c r="N2178" s="88" t="s">
        <v>1674</v>
      </c>
      <c r="O2178" s="88"/>
      <c r="P2178" s="89" t="s">
        <v>224</v>
      </c>
      <c r="Q2178" s="89" t="s">
        <v>5102</v>
      </c>
      <c r="R2178" s="93" t="s">
        <v>3105</v>
      </c>
      <c r="S2178" s="89" t="s">
        <v>6973</v>
      </c>
      <c r="T2178" s="96" t="s">
        <v>9270</v>
      </c>
      <c r="U2178" s="94" t="s">
        <v>6978</v>
      </c>
      <c r="V2178" s="88"/>
      <c r="W2178" s="88"/>
      <c r="X2178" s="89" t="s">
        <v>1673</v>
      </c>
    </row>
    <row r="2179" spans="1:24">
      <c r="A2179" s="88" t="s">
        <v>136</v>
      </c>
      <c r="B2179" s="88" t="s">
        <v>135</v>
      </c>
      <c r="C2179" s="89">
        <v>3311</v>
      </c>
      <c r="D2179" s="90" t="s">
        <v>415</v>
      </c>
      <c r="E2179" s="89" t="s">
        <v>381</v>
      </c>
      <c r="F2179" s="89" t="s">
        <v>1675</v>
      </c>
      <c r="G2179" s="89">
        <v>6100</v>
      </c>
      <c r="H2179" s="89" t="s">
        <v>224</v>
      </c>
      <c r="I2179" s="88"/>
      <c r="J2179" s="91">
        <v>41986</v>
      </c>
      <c r="K2179" s="89"/>
      <c r="L2179" s="92">
        <f>DATE(YEAR(J2179)-26,MONTH(J2179),DAY(J2180))</f>
        <v>32492</v>
      </c>
      <c r="M2179" s="89" t="s">
        <v>528</v>
      </c>
      <c r="N2179" s="88" t="s">
        <v>1674</v>
      </c>
      <c r="O2179" s="88"/>
      <c r="P2179" s="89" t="s">
        <v>224</v>
      </c>
      <c r="Q2179" s="89" t="s">
        <v>5070</v>
      </c>
      <c r="R2179" s="93" t="s">
        <v>3106</v>
      </c>
      <c r="S2179" s="89" t="s">
        <v>6973</v>
      </c>
      <c r="T2179" s="96" t="s">
        <v>9270</v>
      </c>
      <c r="U2179" s="94" t="s">
        <v>6978</v>
      </c>
      <c r="V2179" s="88"/>
      <c r="W2179" s="88"/>
      <c r="X2179" s="89" t="s">
        <v>6698</v>
      </c>
    </row>
    <row r="2180" spans="1:24">
      <c r="A2180" s="88" t="s">
        <v>136</v>
      </c>
      <c r="B2180" s="88" t="s">
        <v>135</v>
      </c>
      <c r="C2180" s="89">
        <v>3312</v>
      </c>
      <c r="D2180" s="90" t="s">
        <v>613</v>
      </c>
      <c r="E2180" s="89" t="s">
        <v>245</v>
      </c>
      <c r="F2180" s="89" t="s">
        <v>1675</v>
      </c>
      <c r="G2180" s="89">
        <v>3000</v>
      </c>
      <c r="H2180" s="89" t="s">
        <v>224</v>
      </c>
      <c r="I2180" s="88"/>
      <c r="J2180" s="91">
        <v>41988</v>
      </c>
      <c r="K2180" s="89"/>
      <c r="L2180" s="92">
        <f>DATE(YEAR(J2180)-26,MONTH(J2180),DAY(J2181))</f>
        <v>32492</v>
      </c>
      <c r="M2180" s="89" t="s">
        <v>336</v>
      </c>
      <c r="N2180" s="88" t="s">
        <v>1674</v>
      </c>
      <c r="O2180" s="88"/>
      <c r="P2180" s="89" t="s">
        <v>224</v>
      </c>
      <c r="Q2180" s="89" t="s">
        <v>4521</v>
      </c>
      <c r="R2180" s="93" t="s">
        <v>3107</v>
      </c>
      <c r="S2180" s="89" t="s">
        <v>6973</v>
      </c>
      <c r="T2180" s="96" t="s">
        <v>9270</v>
      </c>
      <c r="U2180" s="94" t="s">
        <v>6978</v>
      </c>
      <c r="V2180" s="88"/>
      <c r="W2180" s="88"/>
      <c r="X2180" s="89" t="s">
        <v>6699</v>
      </c>
    </row>
    <row r="2181" spans="1:24">
      <c r="A2181" s="88" t="s">
        <v>136</v>
      </c>
      <c r="B2181" s="88" t="s">
        <v>135</v>
      </c>
      <c r="C2181" s="89">
        <v>3313</v>
      </c>
      <c r="D2181" s="90" t="s">
        <v>691</v>
      </c>
      <c r="E2181" s="89" t="s">
        <v>443</v>
      </c>
      <c r="F2181" s="89" t="s">
        <v>1675</v>
      </c>
      <c r="G2181" s="89">
        <v>1000</v>
      </c>
      <c r="H2181" s="89" t="s">
        <v>224</v>
      </c>
      <c r="I2181" s="88"/>
      <c r="J2181" s="91">
        <v>41988</v>
      </c>
      <c r="K2181" s="89"/>
      <c r="L2181" s="92">
        <f>DATE(YEAR(J2181)-26,MONTH(J2181),DAY(J2182))</f>
        <v>32492</v>
      </c>
      <c r="M2181" s="89" t="s">
        <v>245</v>
      </c>
      <c r="N2181" s="88" t="s">
        <v>1674</v>
      </c>
      <c r="O2181" s="88"/>
      <c r="P2181" s="89" t="s">
        <v>224</v>
      </c>
      <c r="Q2181" s="89" t="s">
        <v>5103</v>
      </c>
      <c r="R2181" s="93" t="s">
        <v>3108</v>
      </c>
      <c r="S2181" s="89" t="s">
        <v>6973</v>
      </c>
      <c r="T2181" s="96" t="s">
        <v>9270</v>
      </c>
      <c r="U2181" s="94" t="s">
        <v>6978</v>
      </c>
      <c r="V2181" s="88"/>
      <c r="W2181" s="88"/>
      <c r="X2181" s="89" t="s">
        <v>1673</v>
      </c>
    </row>
    <row r="2182" spans="1:24">
      <c r="A2182" s="88" t="s">
        <v>136</v>
      </c>
      <c r="B2182" s="88" t="s">
        <v>135</v>
      </c>
      <c r="C2182" s="89">
        <v>3314</v>
      </c>
      <c r="D2182" s="90" t="s">
        <v>690</v>
      </c>
      <c r="E2182" s="89" t="s">
        <v>256</v>
      </c>
      <c r="F2182" s="89" t="s">
        <v>1675</v>
      </c>
      <c r="G2182" s="89">
        <v>2500</v>
      </c>
      <c r="H2182" s="89" t="s">
        <v>224</v>
      </c>
      <c r="I2182" s="88"/>
      <c r="J2182" s="91">
        <v>41988</v>
      </c>
      <c r="K2182" s="89"/>
      <c r="L2182" s="92">
        <f>DATE(YEAR(J2182)-26,MONTH(J2182),DAY(J2183))</f>
        <v>32492</v>
      </c>
      <c r="M2182" s="89" t="s">
        <v>245</v>
      </c>
      <c r="N2182" s="88" t="s">
        <v>1674</v>
      </c>
      <c r="O2182" s="88"/>
      <c r="P2182" s="89" t="s">
        <v>224</v>
      </c>
      <c r="Q2182" s="89" t="s">
        <v>4521</v>
      </c>
      <c r="R2182" s="93" t="s">
        <v>3109</v>
      </c>
      <c r="S2182" s="89" t="s">
        <v>6973</v>
      </c>
      <c r="T2182" s="96" t="s">
        <v>9270</v>
      </c>
      <c r="U2182" s="94" t="s">
        <v>6978</v>
      </c>
      <c r="V2182" s="88"/>
      <c r="W2182" s="88"/>
      <c r="X2182" s="89" t="s">
        <v>6700</v>
      </c>
    </row>
    <row r="2183" spans="1:24">
      <c r="A2183" s="88" t="s">
        <v>136</v>
      </c>
      <c r="B2183" s="88" t="s">
        <v>135</v>
      </c>
      <c r="C2183" s="89">
        <v>3315</v>
      </c>
      <c r="D2183" s="90" t="s">
        <v>424</v>
      </c>
      <c r="E2183" s="89" t="s">
        <v>145</v>
      </c>
      <c r="F2183" s="89" t="s">
        <v>1675</v>
      </c>
      <c r="G2183" s="89">
        <v>3000</v>
      </c>
      <c r="H2183" s="89" t="s">
        <v>224</v>
      </c>
      <c r="I2183" s="88"/>
      <c r="J2183" s="91">
        <v>41988</v>
      </c>
      <c r="K2183" s="89"/>
      <c r="L2183" s="92">
        <f>DATE(YEAR(J2183)-26,MONTH(J2183),DAY(J2184))</f>
        <v>32492</v>
      </c>
      <c r="M2183" s="89" t="s">
        <v>245</v>
      </c>
      <c r="N2183" s="88" t="s">
        <v>1674</v>
      </c>
      <c r="O2183" s="88"/>
      <c r="P2183" s="89" t="s">
        <v>224</v>
      </c>
      <c r="Q2183" s="89" t="s">
        <v>5103</v>
      </c>
      <c r="R2183" s="93" t="s">
        <v>3110</v>
      </c>
      <c r="S2183" s="89" t="s">
        <v>6973</v>
      </c>
      <c r="T2183" s="96" t="s">
        <v>9270</v>
      </c>
      <c r="U2183" s="94" t="s">
        <v>6978</v>
      </c>
      <c r="V2183" s="88"/>
      <c r="W2183" s="88"/>
      <c r="X2183" s="89" t="s">
        <v>6701</v>
      </c>
    </row>
    <row r="2184" spans="1:24">
      <c r="A2184" s="88" t="s">
        <v>136</v>
      </c>
      <c r="B2184" s="88" t="s">
        <v>135</v>
      </c>
      <c r="C2184" s="89">
        <v>3316</v>
      </c>
      <c r="D2184" s="90" t="s">
        <v>424</v>
      </c>
      <c r="E2184" s="89" t="s">
        <v>689</v>
      </c>
      <c r="F2184" s="89" t="s">
        <v>1675</v>
      </c>
      <c r="G2184" s="89">
        <v>3000</v>
      </c>
      <c r="H2184" s="89" t="s">
        <v>224</v>
      </c>
      <c r="I2184" s="88"/>
      <c r="J2184" s="91">
        <v>41988</v>
      </c>
      <c r="K2184" s="89"/>
      <c r="L2184" s="92">
        <f>DATE(YEAR(J2184)-26,MONTH(J2184),DAY(J2185))</f>
        <v>32492</v>
      </c>
      <c r="M2184" s="89" t="s">
        <v>245</v>
      </c>
      <c r="N2184" s="88" t="s">
        <v>1674</v>
      </c>
      <c r="O2184" s="88"/>
      <c r="P2184" s="89" t="s">
        <v>224</v>
      </c>
      <c r="Q2184" s="89" t="s">
        <v>4521</v>
      </c>
      <c r="R2184" s="93" t="s">
        <v>3111</v>
      </c>
      <c r="S2184" s="89" t="s">
        <v>6973</v>
      </c>
      <c r="T2184" s="96" t="s">
        <v>9270</v>
      </c>
      <c r="U2184" s="94" t="s">
        <v>6978</v>
      </c>
      <c r="V2184" s="88"/>
      <c r="W2184" s="88"/>
      <c r="X2184" s="89" t="s">
        <v>6702</v>
      </c>
    </row>
    <row r="2185" spans="1:24">
      <c r="A2185" s="88" t="s">
        <v>136</v>
      </c>
      <c r="B2185" s="88" t="s">
        <v>135</v>
      </c>
      <c r="C2185" s="89">
        <v>3318</v>
      </c>
      <c r="D2185" s="90" t="s">
        <v>688</v>
      </c>
      <c r="E2185" s="89" t="s">
        <v>387</v>
      </c>
      <c r="F2185" s="89" t="s">
        <v>1675</v>
      </c>
      <c r="G2185" s="89">
        <v>1000</v>
      </c>
      <c r="H2185" s="89" t="s">
        <v>224</v>
      </c>
      <c r="I2185" s="88"/>
      <c r="J2185" s="91">
        <v>41988</v>
      </c>
      <c r="K2185" s="89"/>
      <c r="L2185" s="92">
        <f>DATE(YEAR(J2185)-26,MONTH(J2185),DAY(J2186))</f>
        <v>32493</v>
      </c>
      <c r="M2185" s="89" t="s">
        <v>256</v>
      </c>
      <c r="N2185" s="88" t="s">
        <v>1674</v>
      </c>
      <c r="O2185" s="88"/>
      <c r="P2185" s="89" t="s">
        <v>224</v>
      </c>
      <c r="Q2185" s="89" t="s">
        <v>1673</v>
      </c>
      <c r="R2185" s="93" t="s">
        <v>1673</v>
      </c>
      <c r="S2185" s="89" t="s">
        <v>6973</v>
      </c>
      <c r="T2185" s="96" t="s">
        <v>9270</v>
      </c>
      <c r="U2185" s="94" t="s">
        <v>6978</v>
      </c>
      <c r="V2185" s="88"/>
      <c r="W2185" s="88"/>
      <c r="X2185" s="89" t="s">
        <v>1673</v>
      </c>
    </row>
    <row r="2186" spans="1:24">
      <c r="A2186" s="88" t="s">
        <v>136</v>
      </c>
      <c r="B2186" s="88" t="s">
        <v>135</v>
      </c>
      <c r="C2186" s="89">
        <v>3319</v>
      </c>
      <c r="D2186" s="90" t="s">
        <v>255</v>
      </c>
      <c r="E2186" s="89" t="s">
        <v>359</v>
      </c>
      <c r="F2186" s="89" t="s">
        <v>1675</v>
      </c>
      <c r="G2186" s="89">
        <v>10000</v>
      </c>
      <c r="H2186" s="89" t="s">
        <v>224</v>
      </c>
      <c r="I2186" s="88"/>
      <c r="J2186" s="91">
        <v>41989</v>
      </c>
      <c r="K2186" s="89"/>
      <c r="L2186" s="92">
        <f>DATE(YEAR(J2186)-26,MONTH(J2186),DAY(J2187))</f>
        <v>32493</v>
      </c>
      <c r="M2186" s="89" t="s">
        <v>324</v>
      </c>
      <c r="N2186" s="88" t="s">
        <v>1674</v>
      </c>
      <c r="O2186" s="88"/>
      <c r="P2186" s="89" t="s">
        <v>224</v>
      </c>
      <c r="Q2186" s="89" t="s">
        <v>5104</v>
      </c>
      <c r="R2186" s="93" t="s">
        <v>3112</v>
      </c>
      <c r="S2186" s="89" t="s">
        <v>6973</v>
      </c>
      <c r="T2186" s="96" t="s">
        <v>9270</v>
      </c>
      <c r="U2186" s="94" t="s">
        <v>6978</v>
      </c>
      <c r="V2186" s="88"/>
      <c r="W2186" s="88"/>
      <c r="X2186" s="89" t="s">
        <v>6703</v>
      </c>
    </row>
    <row r="2187" spans="1:24">
      <c r="A2187" s="88" t="s">
        <v>136</v>
      </c>
      <c r="B2187" s="88" t="s">
        <v>135</v>
      </c>
      <c r="C2187" s="89">
        <v>3320</v>
      </c>
      <c r="D2187" s="90" t="s">
        <v>255</v>
      </c>
      <c r="E2187" s="89" t="s">
        <v>161</v>
      </c>
      <c r="F2187" s="89" t="s">
        <v>1675</v>
      </c>
      <c r="G2187" s="89">
        <v>9500</v>
      </c>
      <c r="H2187" s="89" t="s">
        <v>224</v>
      </c>
      <c r="I2187" s="88"/>
      <c r="J2187" s="91">
        <v>41989</v>
      </c>
      <c r="K2187" s="89"/>
      <c r="L2187" s="92">
        <f>DATE(YEAR(J2187)-26,MONTH(J2187),DAY(J2188))</f>
        <v>32493</v>
      </c>
      <c r="M2187" s="89" t="s">
        <v>324</v>
      </c>
      <c r="N2187" s="88" t="s">
        <v>1674</v>
      </c>
      <c r="O2187" s="88"/>
      <c r="P2187" s="89" t="s">
        <v>224</v>
      </c>
      <c r="Q2187" s="89" t="s">
        <v>5105</v>
      </c>
      <c r="R2187" s="93" t="s">
        <v>3113</v>
      </c>
      <c r="S2187" s="89" t="s">
        <v>6973</v>
      </c>
      <c r="T2187" s="96" t="s">
        <v>9270</v>
      </c>
      <c r="U2187" s="94" t="s">
        <v>6978</v>
      </c>
      <c r="V2187" s="88"/>
      <c r="W2187" s="88"/>
      <c r="X2187" s="89" t="s">
        <v>6704</v>
      </c>
    </row>
    <row r="2188" spans="1:24">
      <c r="A2188" s="88" t="s">
        <v>136</v>
      </c>
      <c r="B2188" s="88" t="s">
        <v>135</v>
      </c>
      <c r="C2188" s="89">
        <v>3321</v>
      </c>
      <c r="D2188" s="90" t="s">
        <v>222</v>
      </c>
      <c r="E2188" s="89" t="s">
        <v>687</v>
      </c>
      <c r="F2188" s="89" t="s">
        <v>1676</v>
      </c>
      <c r="G2188" s="89">
        <v>1000</v>
      </c>
      <c r="H2188" s="89" t="s">
        <v>224</v>
      </c>
      <c r="I2188" s="88"/>
      <c r="J2188" s="91">
        <v>41989</v>
      </c>
      <c r="K2188" s="89"/>
      <c r="L2188" s="92">
        <f>DATE(YEAR(J2188)-26,MONTH(J2188),DAY(J2189))</f>
        <v>32494</v>
      </c>
      <c r="M2188" s="89" t="s">
        <v>471</v>
      </c>
      <c r="N2188" s="88" t="s">
        <v>1674</v>
      </c>
      <c r="O2188" s="88"/>
      <c r="P2188" s="89" t="s">
        <v>224</v>
      </c>
      <c r="Q2188" s="89" t="s">
        <v>4987</v>
      </c>
      <c r="R2188" s="93" t="s">
        <v>3114</v>
      </c>
      <c r="S2188" s="89" t="s">
        <v>6973</v>
      </c>
      <c r="T2188" s="96" t="s">
        <v>9270</v>
      </c>
      <c r="U2188" s="94" t="s">
        <v>6978</v>
      </c>
      <c r="V2188" s="88"/>
      <c r="W2188" s="88"/>
      <c r="X2188" s="89" t="s">
        <v>1673</v>
      </c>
    </row>
    <row r="2189" spans="1:24">
      <c r="A2189" s="88" t="s">
        <v>136</v>
      </c>
      <c r="B2189" s="88" t="s">
        <v>135</v>
      </c>
      <c r="C2189" s="89">
        <v>3322</v>
      </c>
      <c r="D2189" s="90" t="s">
        <v>686</v>
      </c>
      <c r="E2189" s="89" t="s">
        <v>506</v>
      </c>
      <c r="F2189" s="89" t="s">
        <v>1675</v>
      </c>
      <c r="G2189" s="89">
        <v>13500</v>
      </c>
      <c r="H2189" s="89" t="s">
        <v>224</v>
      </c>
      <c r="I2189" s="88"/>
      <c r="J2189" s="91">
        <v>41990</v>
      </c>
      <c r="K2189" s="89"/>
      <c r="L2189" s="92">
        <f>DATE(YEAR(J2189)-26,MONTH(J2189),DAY(J2190))</f>
        <v>32494</v>
      </c>
      <c r="M2189" s="89" t="s">
        <v>1483</v>
      </c>
      <c r="N2189" s="88" t="s">
        <v>1674</v>
      </c>
      <c r="O2189" s="88"/>
      <c r="P2189" s="89" t="s">
        <v>224</v>
      </c>
      <c r="Q2189" s="89" t="s">
        <v>5106</v>
      </c>
      <c r="R2189" s="93" t="s">
        <v>3115</v>
      </c>
      <c r="S2189" s="89" t="s">
        <v>6973</v>
      </c>
      <c r="T2189" s="96" t="s">
        <v>9270</v>
      </c>
      <c r="U2189" s="94" t="s">
        <v>6978</v>
      </c>
      <c r="V2189" s="88"/>
      <c r="W2189" s="88"/>
      <c r="X2189" s="89" t="s">
        <v>6705</v>
      </c>
    </row>
    <row r="2190" spans="1:24">
      <c r="A2190" s="88" t="s">
        <v>136</v>
      </c>
      <c r="B2190" s="88" t="s">
        <v>135</v>
      </c>
      <c r="C2190" s="89">
        <v>3323</v>
      </c>
      <c r="D2190" s="90" t="s">
        <v>685</v>
      </c>
      <c r="E2190" s="89" t="s">
        <v>180</v>
      </c>
      <c r="F2190" s="89" t="s">
        <v>1675</v>
      </c>
      <c r="G2190" s="89">
        <v>1000</v>
      </c>
      <c r="H2190" s="89" t="s">
        <v>1661</v>
      </c>
      <c r="I2190" s="88"/>
      <c r="J2190" s="91">
        <v>41990</v>
      </c>
      <c r="K2190" s="89"/>
      <c r="L2190" s="92">
        <f>DATE(YEAR(J2190)-26,MONTH(J2190),DAY(J2191))</f>
        <v>32494</v>
      </c>
      <c r="M2190" s="89" t="s">
        <v>256</v>
      </c>
      <c r="N2190" s="88" t="s">
        <v>1674</v>
      </c>
      <c r="O2190" s="88"/>
      <c r="P2190" s="89" t="s">
        <v>1661</v>
      </c>
      <c r="Q2190" s="89" t="s">
        <v>1673</v>
      </c>
      <c r="R2190" s="93" t="s">
        <v>1673</v>
      </c>
      <c r="S2190" s="89" t="s">
        <v>6973</v>
      </c>
      <c r="T2190" s="96" t="s">
        <v>9270</v>
      </c>
      <c r="U2190" s="94" t="s">
        <v>6978</v>
      </c>
      <c r="V2190" s="88"/>
      <c r="W2190" s="88"/>
      <c r="X2190" s="89" t="s">
        <v>1673</v>
      </c>
    </row>
    <row r="2191" spans="1:24">
      <c r="A2191" s="88" t="s">
        <v>136</v>
      </c>
      <c r="B2191" s="88" t="s">
        <v>135</v>
      </c>
      <c r="C2191" s="89">
        <v>3324</v>
      </c>
      <c r="D2191" s="90" t="s">
        <v>255</v>
      </c>
      <c r="E2191" s="89" t="s">
        <v>443</v>
      </c>
      <c r="F2191" s="89" t="s">
        <v>1675</v>
      </c>
      <c r="G2191" s="89">
        <v>10000</v>
      </c>
      <c r="H2191" s="89" t="s">
        <v>224</v>
      </c>
      <c r="I2191" s="88"/>
      <c r="J2191" s="91">
        <v>41990</v>
      </c>
      <c r="K2191" s="89"/>
      <c r="L2191" s="92">
        <f>DATE(YEAR(J2191)-26,MONTH(J2191),DAY(J2192))</f>
        <v>32494</v>
      </c>
      <c r="M2191" s="89" t="s">
        <v>324</v>
      </c>
      <c r="N2191" s="88" t="s">
        <v>1674</v>
      </c>
      <c r="O2191" s="88"/>
      <c r="P2191" s="89" t="s">
        <v>224</v>
      </c>
      <c r="Q2191" s="89" t="s">
        <v>5107</v>
      </c>
      <c r="R2191" s="93" t="s">
        <v>3116</v>
      </c>
      <c r="S2191" s="89" t="s">
        <v>6973</v>
      </c>
      <c r="T2191" s="96" t="s">
        <v>9270</v>
      </c>
      <c r="U2191" s="94" t="s">
        <v>6978</v>
      </c>
      <c r="V2191" s="88"/>
      <c r="W2191" s="88"/>
      <c r="X2191" s="89" t="s">
        <v>6706</v>
      </c>
    </row>
    <row r="2192" spans="1:24">
      <c r="A2192" s="88" t="s">
        <v>136</v>
      </c>
      <c r="B2192" s="88" t="s">
        <v>135</v>
      </c>
      <c r="C2192" s="89">
        <v>3325</v>
      </c>
      <c r="D2192" s="90" t="s">
        <v>160</v>
      </c>
      <c r="E2192" s="89" t="s">
        <v>684</v>
      </c>
      <c r="F2192" s="89" t="s">
        <v>1675</v>
      </c>
      <c r="G2192" s="89">
        <v>22000</v>
      </c>
      <c r="H2192" s="89" t="s">
        <v>224</v>
      </c>
      <c r="I2192" s="88"/>
      <c r="J2192" s="91">
        <v>41990</v>
      </c>
      <c r="K2192" s="89"/>
      <c r="L2192" s="92">
        <f>DATE(YEAR(J2192)-26,MONTH(J2192),DAY(J2193))</f>
        <v>32494</v>
      </c>
      <c r="M2192" s="89" t="s">
        <v>324</v>
      </c>
      <c r="N2192" s="88" t="s">
        <v>1674</v>
      </c>
      <c r="O2192" s="88"/>
      <c r="P2192" s="89" t="s">
        <v>224</v>
      </c>
      <c r="Q2192" s="89" t="s">
        <v>4337</v>
      </c>
      <c r="R2192" s="93" t="s">
        <v>3117</v>
      </c>
      <c r="S2192" s="89" t="s">
        <v>6973</v>
      </c>
      <c r="T2192" s="96" t="s">
        <v>9270</v>
      </c>
      <c r="U2192" s="94" t="s">
        <v>6979</v>
      </c>
      <c r="V2192" s="88"/>
      <c r="W2192" s="88"/>
      <c r="X2192" s="89" t="s">
        <v>6707</v>
      </c>
    </row>
    <row r="2193" spans="1:24">
      <c r="A2193" s="88" t="s">
        <v>136</v>
      </c>
      <c r="B2193" s="88" t="s">
        <v>135</v>
      </c>
      <c r="C2193" s="89">
        <v>3326</v>
      </c>
      <c r="D2193" s="90" t="s">
        <v>144</v>
      </c>
      <c r="E2193" s="89" t="s">
        <v>683</v>
      </c>
      <c r="F2193" s="89" t="s">
        <v>1676</v>
      </c>
      <c r="G2193" s="89">
        <v>7500</v>
      </c>
      <c r="H2193" s="89" t="s">
        <v>224</v>
      </c>
      <c r="I2193" s="88"/>
      <c r="J2193" s="91">
        <v>41990</v>
      </c>
      <c r="K2193" s="89"/>
      <c r="L2193" s="92">
        <f>DATE(YEAR(J2193)-26,MONTH(J2193),DAY(J2194))</f>
        <v>32494</v>
      </c>
      <c r="M2193" s="89" t="s">
        <v>299</v>
      </c>
      <c r="N2193" s="88" t="s">
        <v>1674</v>
      </c>
      <c r="O2193" s="88"/>
      <c r="P2193" s="89" t="s">
        <v>224</v>
      </c>
      <c r="Q2193" s="89" t="s">
        <v>5108</v>
      </c>
      <c r="R2193" s="93" t="s">
        <v>3118</v>
      </c>
      <c r="S2193" s="89" t="s">
        <v>6973</v>
      </c>
      <c r="T2193" s="96" t="s">
        <v>9270</v>
      </c>
      <c r="U2193" s="94" t="s">
        <v>6978</v>
      </c>
      <c r="V2193" s="88"/>
      <c r="W2193" s="88"/>
      <c r="X2193" s="89" t="s">
        <v>6708</v>
      </c>
    </row>
    <row r="2194" spans="1:24">
      <c r="A2194" s="88" t="s">
        <v>136</v>
      </c>
      <c r="B2194" s="88" t="s">
        <v>135</v>
      </c>
      <c r="C2194" s="89">
        <v>3327</v>
      </c>
      <c r="D2194" s="90" t="s">
        <v>682</v>
      </c>
      <c r="E2194" s="89" t="s">
        <v>203</v>
      </c>
      <c r="F2194" s="89" t="s">
        <v>1675</v>
      </c>
      <c r="G2194" s="89">
        <v>2500</v>
      </c>
      <c r="H2194" s="89" t="s">
        <v>224</v>
      </c>
      <c r="I2194" s="88"/>
      <c r="J2194" s="91">
        <v>41990</v>
      </c>
      <c r="K2194" s="89"/>
      <c r="L2194" s="92">
        <f>DATE(YEAR(J2194)-26,MONTH(J2194),DAY(J2195))</f>
        <v>32494</v>
      </c>
      <c r="M2194" s="89" t="s">
        <v>1482</v>
      </c>
      <c r="N2194" s="88" t="s">
        <v>1674</v>
      </c>
      <c r="O2194" s="88"/>
      <c r="P2194" s="89" t="s">
        <v>224</v>
      </c>
      <c r="Q2194" s="89" t="s">
        <v>5109</v>
      </c>
      <c r="R2194" s="93" t="s">
        <v>3119</v>
      </c>
      <c r="S2194" s="89" t="s">
        <v>6973</v>
      </c>
      <c r="T2194" s="96" t="s">
        <v>9270</v>
      </c>
      <c r="U2194" s="94" t="s">
        <v>6978</v>
      </c>
      <c r="V2194" s="88"/>
      <c r="W2194" s="88"/>
      <c r="X2194" s="89" t="s">
        <v>6709</v>
      </c>
    </row>
    <row r="2195" spans="1:24">
      <c r="A2195" s="88" t="s">
        <v>136</v>
      </c>
      <c r="B2195" s="88" t="s">
        <v>135</v>
      </c>
      <c r="C2195" s="89">
        <v>3328</v>
      </c>
      <c r="D2195" s="90" t="s">
        <v>681</v>
      </c>
      <c r="E2195" s="89" t="s">
        <v>145</v>
      </c>
      <c r="F2195" s="89" t="s">
        <v>1675</v>
      </c>
      <c r="G2195" s="89">
        <v>1000</v>
      </c>
      <c r="H2195" s="89" t="s">
        <v>224</v>
      </c>
      <c r="I2195" s="88"/>
      <c r="J2195" s="91">
        <v>41990</v>
      </c>
      <c r="K2195" s="89"/>
      <c r="L2195" s="92">
        <f>DATE(YEAR(J2195)-26,MONTH(J2195),DAY(J2196))</f>
        <v>32496</v>
      </c>
      <c r="M2195" s="89" t="s">
        <v>862</v>
      </c>
      <c r="N2195" s="88" t="s">
        <v>1674</v>
      </c>
      <c r="O2195" s="88"/>
      <c r="P2195" s="89" t="s">
        <v>224</v>
      </c>
      <c r="Q2195" s="89" t="s">
        <v>4660</v>
      </c>
      <c r="R2195" s="93" t="s">
        <v>1673</v>
      </c>
      <c r="S2195" s="89" t="s">
        <v>6973</v>
      </c>
      <c r="T2195" s="96" t="s">
        <v>9270</v>
      </c>
      <c r="U2195" s="94" t="s">
        <v>6978</v>
      </c>
      <c r="V2195" s="88"/>
      <c r="W2195" s="88"/>
      <c r="X2195" s="89" t="s">
        <v>1673</v>
      </c>
    </row>
    <row r="2196" spans="1:24">
      <c r="A2196" s="88" t="s">
        <v>136</v>
      </c>
      <c r="B2196" s="88" t="s">
        <v>135</v>
      </c>
      <c r="C2196" s="89">
        <v>3329</v>
      </c>
      <c r="D2196" s="90" t="s">
        <v>238</v>
      </c>
      <c r="E2196" s="89" t="s">
        <v>223</v>
      </c>
      <c r="F2196" s="89" t="s">
        <v>1675</v>
      </c>
      <c r="G2196" s="89">
        <v>1000</v>
      </c>
      <c r="H2196" s="89" t="s">
        <v>224</v>
      </c>
      <c r="I2196" s="88"/>
      <c r="J2196" s="91">
        <v>41992</v>
      </c>
      <c r="K2196" s="89"/>
      <c r="L2196" s="92">
        <f>DATE(YEAR(J2196)-26,MONTH(J2196),DAY(J2197))</f>
        <v>32496</v>
      </c>
      <c r="M2196" s="89" t="s">
        <v>151</v>
      </c>
      <c r="N2196" s="88" t="s">
        <v>1674</v>
      </c>
      <c r="O2196" s="88"/>
      <c r="P2196" s="89" t="s">
        <v>224</v>
      </c>
      <c r="Q2196" s="89" t="s">
        <v>1673</v>
      </c>
      <c r="R2196" s="93" t="s">
        <v>1673</v>
      </c>
      <c r="S2196" s="89" t="s">
        <v>6973</v>
      </c>
      <c r="T2196" s="96" t="s">
        <v>9270</v>
      </c>
      <c r="U2196" s="94" t="s">
        <v>6978</v>
      </c>
      <c r="V2196" s="88"/>
      <c r="W2196" s="88"/>
      <c r="X2196" s="89" t="s">
        <v>1673</v>
      </c>
    </row>
    <row r="2197" spans="1:24">
      <c r="A2197" s="88" t="s">
        <v>136</v>
      </c>
      <c r="B2197" s="88" t="s">
        <v>135</v>
      </c>
      <c r="C2197" s="89">
        <v>3330</v>
      </c>
      <c r="D2197" s="90" t="s">
        <v>238</v>
      </c>
      <c r="E2197" s="89" t="s">
        <v>443</v>
      </c>
      <c r="F2197" s="89" t="s">
        <v>1675</v>
      </c>
      <c r="G2197" s="89">
        <v>1000</v>
      </c>
      <c r="H2197" s="89" t="s">
        <v>224</v>
      </c>
      <c r="I2197" s="88"/>
      <c r="J2197" s="91">
        <v>41992</v>
      </c>
      <c r="K2197" s="89"/>
      <c r="L2197" s="92">
        <f>DATE(YEAR(J2197)-26,MONTH(J2197),DAY(J2198))</f>
        <v>32496</v>
      </c>
      <c r="M2197" s="89" t="s">
        <v>151</v>
      </c>
      <c r="N2197" s="88" t="s">
        <v>1674</v>
      </c>
      <c r="O2197" s="88"/>
      <c r="P2197" s="89" t="s">
        <v>224</v>
      </c>
      <c r="Q2197" s="89" t="s">
        <v>1673</v>
      </c>
      <c r="R2197" s="93" t="s">
        <v>1673</v>
      </c>
      <c r="S2197" s="89" t="s">
        <v>6973</v>
      </c>
      <c r="T2197" s="96" t="s">
        <v>9270</v>
      </c>
      <c r="U2197" s="94" t="s">
        <v>6978</v>
      </c>
      <c r="V2197" s="88"/>
      <c r="W2197" s="88"/>
      <c r="X2197" s="89" t="s">
        <v>1673</v>
      </c>
    </row>
    <row r="2198" spans="1:24">
      <c r="A2198" s="88" t="s">
        <v>136</v>
      </c>
      <c r="B2198" s="88" t="s">
        <v>135</v>
      </c>
      <c r="C2198" s="89">
        <v>3331</v>
      </c>
      <c r="D2198" s="90" t="s">
        <v>680</v>
      </c>
      <c r="E2198" s="89" t="s">
        <v>250</v>
      </c>
      <c r="F2198" s="89" t="s">
        <v>1676</v>
      </c>
      <c r="G2198" s="89">
        <v>1000</v>
      </c>
      <c r="H2198" s="89" t="s">
        <v>224</v>
      </c>
      <c r="I2198" s="88"/>
      <c r="J2198" s="91">
        <v>41992</v>
      </c>
      <c r="K2198" s="89"/>
      <c r="L2198" s="92">
        <f>DATE(YEAR(J2198)-26,MONTH(J2198),DAY(J2199))</f>
        <v>32496</v>
      </c>
      <c r="M2198" s="89" t="s">
        <v>416</v>
      </c>
      <c r="N2198" s="88" t="s">
        <v>1674</v>
      </c>
      <c r="O2198" s="88"/>
      <c r="P2198" s="89" t="s">
        <v>224</v>
      </c>
      <c r="Q2198" s="89" t="s">
        <v>5110</v>
      </c>
      <c r="R2198" s="93" t="s">
        <v>3120</v>
      </c>
      <c r="S2198" s="89" t="s">
        <v>6973</v>
      </c>
      <c r="T2198" s="96" t="s">
        <v>9270</v>
      </c>
      <c r="U2198" s="94" t="s">
        <v>6977</v>
      </c>
      <c r="V2198" s="88"/>
      <c r="W2198" s="88"/>
      <c r="X2198" s="89" t="s">
        <v>6710</v>
      </c>
    </row>
    <row r="2199" spans="1:24">
      <c r="A2199" s="88" t="s">
        <v>136</v>
      </c>
      <c r="B2199" s="88" t="s">
        <v>135</v>
      </c>
      <c r="C2199" s="89">
        <v>3332</v>
      </c>
      <c r="D2199" s="90" t="s">
        <v>186</v>
      </c>
      <c r="E2199" s="89" t="s">
        <v>299</v>
      </c>
      <c r="F2199" s="89" t="s">
        <v>1675</v>
      </c>
      <c r="G2199" s="89">
        <v>1000</v>
      </c>
      <c r="H2199" s="89" t="s">
        <v>224</v>
      </c>
      <c r="I2199" s="88"/>
      <c r="J2199" s="91">
        <v>41992</v>
      </c>
      <c r="K2199" s="89"/>
      <c r="L2199" s="92">
        <f>DATE(YEAR(J2199)-26,MONTH(J2199),DAY(J2200))</f>
        <v>32496</v>
      </c>
      <c r="M2199" s="89" t="s">
        <v>336</v>
      </c>
      <c r="N2199" s="88" t="s">
        <v>1674</v>
      </c>
      <c r="O2199" s="88"/>
      <c r="P2199" s="89" t="s">
        <v>224</v>
      </c>
      <c r="Q2199" s="89" t="s">
        <v>1673</v>
      </c>
      <c r="R2199" s="93" t="s">
        <v>1673</v>
      </c>
      <c r="S2199" s="89" t="s">
        <v>6973</v>
      </c>
      <c r="T2199" s="96" t="s">
        <v>9270</v>
      </c>
      <c r="U2199" s="94" t="s">
        <v>6978</v>
      </c>
      <c r="V2199" s="88"/>
      <c r="W2199" s="88"/>
      <c r="X2199" s="89" t="s">
        <v>1673</v>
      </c>
    </row>
    <row r="2200" spans="1:24">
      <c r="A2200" s="88" t="s">
        <v>136</v>
      </c>
      <c r="B2200" s="88" t="s">
        <v>135</v>
      </c>
      <c r="C2200" s="89">
        <v>3333</v>
      </c>
      <c r="D2200" s="90" t="s">
        <v>679</v>
      </c>
      <c r="E2200" s="89" t="s">
        <v>207</v>
      </c>
      <c r="F2200" s="89" t="s">
        <v>1675</v>
      </c>
      <c r="G2200" s="89">
        <v>1000</v>
      </c>
      <c r="H2200" s="89" t="s">
        <v>224</v>
      </c>
      <c r="I2200" s="88"/>
      <c r="J2200" s="91">
        <v>41992</v>
      </c>
      <c r="K2200" s="89"/>
      <c r="L2200" s="92">
        <f>DATE(YEAR(J2200)-26,MONTH(J2200),DAY(J2201))</f>
        <v>32496</v>
      </c>
      <c r="M2200" s="89" t="s">
        <v>361</v>
      </c>
      <c r="N2200" s="88" t="s">
        <v>1674</v>
      </c>
      <c r="O2200" s="88"/>
      <c r="P2200" s="89" t="s">
        <v>224</v>
      </c>
      <c r="Q2200" s="89" t="s">
        <v>5111</v>
      </c>
      <c r="R2200" s="93" t="s">
        <v>3121</v>
      </c>
      <c r="S2200" s="89" t="s">
        <v>6973</v>
      </c>
      <c r="T2200" s="96" t="s">
        <v>9270</v>
      </c>
      <c r="U2200" s="94" t="s">
        <v>6978</v>
      </c>
      <c r="V2200" s="88"/>
      <c r="W2200" s="88"/>
      <c r="X2200" s="89" t="s">
        <v>1673</v>
      </c>
    </row>
    <row r="2201" spans="1:24">
      <c r="A2201" s="88" t="s">
        <v>136</v>
      </c>
      <c r="B2201" s="88" t="s">
        <v>135</v>
      </c>
      <c r="C2201" s="89">
        <v>3334</v>
      </c>
      <c r="D2201" s="90" t="s">
        <v>679</v>
      </c>
      <c r="E2201" s="89" t="s">
        <v>256</v>
      </c>
      <c r="F2201" s="89" t="s">
        <v>1675</v>
      </c>
      <c r="G2201" s="89">
        <v>1000</v>
      </c>
      <c r="H2201" s="89" t="s">
        <v>224</v>
      </c>
      <c r="I2201" s="88"/>
      <c r="J2201" s="91">
        <v>41992</v>
      </c>
      <c r="K2201" s="89"/>
      <c r="L2201" s="92">
        <f>DATE(YEAR(J2201)-26,MONTH(J2201),DAY(J2202))</f>
        <v>32497</v>
      </c>
      <c r="M2201" s="89" t="s">
        <v>361</v>
      </c>
      <c r="N2201" s="88" t="s">
        <v>1674</v>
      </c>
      <c r="O2201" s="88"/>
      <c r="P2201" s="89" t="s">
        <v>224</v>
      </c>
      <c r="Q2201" s="89" t="s">
        <v>1673</v>
      </c>
      <c r="R2201" s="93" t="s">
        <v>1673</v>
      </c>
      <c r="S2201" s="89" t="s">
        <v>6973</v>
      </c>
      <c r="T2201" s="96" t="s">
        <v>9270</v>
      </c>
      <c r="U2201" s="94" t="s">
        <v>6978</v>
      </c>
      <c r="V2201" s="88"/>
      <c r="W2201" s="88"/>
      <c r="X2201" s="89" t="s">
        <v>1673</v>
      </c>
    </row>
    <row r="2202" spans="1:24">
      <c r="A2202" s="88" t="s">
        <v>136</v>
      </c>
      <c r="B2202" s="88" t="s">
        <v>135</v>
      </c>
      <c r="C2202" s="89">
        <v>3336</v>
      </c>
      <c r="D2202" s="90" t="s">
        <v>284</v>
      </c>
      <c r="E2202" s="89" t="s">
        <v>678</v>
      </c>
      <c r="F2202" s="89" t="s">
        <v>1675</v>
      </c>
      <c r="G2202" s="89">
        <v>11000</v>
      </c>
      <c r="H2202" s="89" t="s">
        <v>224</v>
      </c>
      <c r="I2202" s="88"/>
      <c r="J2202" s="91">
        <v>41993</v>
      </c>
      <c r="K2202" s="89"/>
      <c r="L2202" s="92">
        <f>DATE(YEAR(J2202)-26,MONTH(J2202),DAY(J2203))</f>
        <v>32497</v>
      </c>
      <c r="M2202" s="89" t="s">
        <v>1019</v>
      </c>
      <c r="N2202" s="88" t="s">
        <v>1674</v>
      </c>
      <c r="O2202" s="88"/>
      <c r="P2202" s="89" t="s">
        <v>224</v>
      </c>
      <c r="Q2202" s="89" t="s">
        <v>5112</v>
      </c>
      <c r="R2202" s="93" t="s">
        <v>3122</v>
      </c>
      <c r="S2202" s="89" t="s">
        <v>6973</v>
      </c>
      <c r="T2202" s="96" t="s">
        <v>9270</v>
      </c>
      <c r="U2202" s="94" t="s">
        <v>6978</v>
      </c>
      <c r="V2202" s="88"/>
      <c r="W2202" s="88"/>
      <c r="X2202" s="89" t="s">
        <v>1673</v>
      </c>
    </row>
    <row r="2203" spans="1:24">
      <c r="A2203" s="88" t="s">
        <v>136</v>
      </c>
      <c r="B2203" s="88" t="s">
        <v>135</v>
      </c>
      <c r="C2203" s="89">
        <v>3335</v>
      </c>
      <c r="D2203" s="90" t="s">
        <v>430</v>
      </c>
      <c r="E2203" s="89" t="s">
        <v>287</v>
      </c>
      <c r="F2203" s="89" t="s">
        <v>1675</v>
      </c>
      <c r="G2203" s="89">
        <v>1000</v>
      </c>
      <c r="H2203" s="89" t="s">
        <v>224</v>
      </c>
      <c r="I2203" s="88"/>
      <c r="J2203" s="91">
        <v>41993</v>
      </c>
      <c r="K2203" s="89"/>
      <c r="L2203" s="92">
        <f>DATE(YEAR(J2203)-26,MONTH(J2203),DAY(J2204))</f>
        <v>32497</v>
      </c>
      <c r="M2203" s="89" t="s">
        <v>203</v>
      </c>
      <c r="N2203" s="88" t="s">
        <v>1674</v>
      </c>
      <c r="O2203" s="88"/>
      <c r="P2203" s="89" t="s">
        <v>224</v>
      </c>
      <c r="Q2203" s="89" t="s">
        <v>1673</v>
      </c>
      <c r="R2203" s="93" t="s">
        <v>1673</v>
      </c>
      <c r="S2203" s="89" t="s">
        <v>6973</v>
      </c>
      <c r="T2203" s="96" t="s">
        <v>9270</v>
      </c>
      <c r="U2203" s="94" t="s">
        <v>6978</v>
      </c>
      <c r="V2203" s="88"/>
      <c r="W2203" s="88"/>
      <c r="X2203" s="89" t="s">
        <v>1673</v>
      </c>
    </row>
    <row r="2204" spans="1:24">
      <c r="A2204" s="88" t="s">
        <v>136</v>
      </c>
      <c r="B2204" s="88" t="s">
        <v>135</v>
      </c>
      <c r="C2204" s="89">
        <v>3337</v>
      </c>
      <c r="D2204" s="90" t="s">
        <v>160</v>
      </c>
      <c r="E2204" s="89" t="s">
        <v>299</v>
      </c>
      <c r="F2204" s="89" t="s">
        <v>1675</v>
      </c>
      <c r="G2204" s="89">
        <v>3500</v>
      </c>
      <c r="H2204" s="89" t="s">
        <v>224</v>
      </c>
      <c r="I2204" s="88"/>
      <c r="J2204" s="91">
        <v>41993</v>
      </c>
      <c r="K2204" s="89"/>
      <c r="L2204" s="92">
        <f>DATE(YEAR(J2204)-26,MONTH(J2204),DAY(J2205))</f>
        <v>32497</v>
      </c>
      <c r="M2204" s="89" t="s">
        <v>149</v>
      </c>
      <c r="N2204" s="88" t="s">
        <v>1674</v>
      </c>
      <c r="O2204" s="88"/>
      <c r="P2204" s="89" t="s">
        <v>224</v>
      </c>
      <c r="Q2204" s="89" t="s">
        <v>5113</v>
      </c>
      <c r="R2204" s="93" t="s">
        <v>3123</v>
      </c>
      <c r="S2204" s="89" t="s">
        <v>6973</v>
      </c>
      <c r="T2204" s="96" t="s">
        <v>9270</v>
      </c>
      <c r="U2204" s="94" t="s">
        <v>6978</v>
      </c>
      <c r="V2204" s="88"/>
      <c r="W2204" s="88"/>
      <c r="X2204" s="89" t="s">
        <v>6711</v>
      </c>
    </row>
    <row r="2205" spans="1:24">
      <c r="A2205" s="88" t="s">
        <v>136</v>
      </c>
      <c r="B2205" s="88" t="s">
        <v>135</v>
      </c>
      <c r="C2205" s="89">
        <v>3338</v>
      </c>
      <c r="D2205" s="90" t="s">
        <v>160</v>
      </c>
      <c r="E2205" s="89" t="s">
        <v>197</v>
      </c>
      <c r="F2205" s="89" t="s">
        <v>1675</v>
      </c>
      <c r="G2205" s="89">
        <v>3500</v>
      </c>
      <c r="H2205" s="89" t="s">
        <v>224</v>
      </c>
      <c r="I2205" s="88"/>
      <c r="J2205" s="91">
        <v>41993</v>
      </c>
      <c r="K2205" s="89"/>
      <c r="L2205" s="92">
        <f>DATE(YEAR(J2205)-26,MONTH(J2205),DAY(J2206))</f>
        <v>32497</v>
      </c>
      <c r="M2205" s="89" t="s">
        <v>149</v>
      </c>
      <c r="N2205" s="88" t="s">
        <v>1674</v>
      </c>
      <c r="O2205" s="88"/>
      <c r="P2205" s="89" t="s">
        <v>224</v>
      </c>
      <c r="Q2205" s="89" t="s">
        <v>5114</v>
      </c>
      <c r="R2205" s="93" t="s">
        <v>3124</v>
      </c>
      <c r="S2205" s="89" t="s">
        <v>6973</v>
      </c>
      <c r="T2205" s="96" t="s">
        <v>9270</v>
      </c>
      <c r="U2205" s="94" t="s">
        <v>6978</v>
      </c>
      <c r="V2205" s="88"/>
      <c r="W2205" s="88"/>
      <c r="X2205" s="89" t="s">
        <v>6712</v>
      </c>
    </row>
    <row r="2206" spans="1:24">
      <c r="A2206" s="88" t="s">
        <v>136</v>
      </c>
      <c r="B2206" s="88" t="s">
        <v>135</v>
      </c>
      <c r="C2206" s="89">
        <v>3339</v>
      </c>
      <c r="D2206" s="90" t="s">
        <v>160</v>
      </c>
      <c r="E2206" s="89" t="s">
        <v>225</v>
      </c>
      <c r="F2206" s="89" t="s">
        <v>1675</v>
      </c>
      <c r="G2206" s="89">
        <v>3500</v>
      </c>
      <c r="H2206" s="89" t="s">
        <v>1661</v>
      </c>
      <c r="I2206" s="88"/>
      <c r="J2206" s="91">
        <v>41993</v>
      </c>
      <c r="K2206" s="89"/>
      <c r="L2206" s="92">
        <f>DATE(YEAR(J2206)-26,MONTH(J2206),DAY(J2207))</f>
        <v>32499</v>
      </c>
      <c r="M2206" s="89" t="s">
        <v>149</v>
      </c>
      <c r="N2206" s="88" t="s">
        <v>1674</v>
      </c>
      <c r="O2206" s="88"/>
      <c r="P2206" s="89" t="s">
        <v>1661</v>
      </c>
      <c r="Q2206" s="89" t="s">
        <v>5115</v>
      </c>
      <c r="R2206" s="93" t="s">
        <v>3125</v>
      </c>
      <c r="S2206" s="89" t="s">
        <v>6973</v>
      </c>
      <c r="T2206" s="96" t="s">
        <v>9270</v>
      </c>
      <c r="U2206" s="94" t="s">
        <v>6978</v>
      </c>
      <c r="V2206" s="88"/>
      <c r="W2206" s="88"/>
      <c r="X2206" s="89" t="s">
        <v>6713</v>
      </c>
    </row>
    <row r="2207" spans="1:24">
      <c r="A2207" s="88" t="s">
        <v>136</v>
      </c>
      <c r="B2207" s="88" t="s">
        <v>135</v>
      </c>
      <c r="C2207" s="89">
        <v>3340</v>
      </c>
      <c r="D2207" s="90" t="s">
        <v>515</v>
      </c>
      <c r="E2207" s="89" t="s">
        <v>206</v>
      </c>
      <c r="F2207" s="89" t="s">
        <v>1676</v>
      </c>
      <c r="G2207" s="89">
        <v>7000</v>
      </c>
      <c r="H2207" s="89" t="s">
        <v>224</v>
      </c>
      <c r="I2207" s="88"/>
      <c r="J2207" s="91">
        <v>41995</v>
      </c>
      <c r="K2207" s="89"/>
      <c r="L2207" s="92">
        <f>DATE(YEAR(J2207)-26,MONTH(J2207),DAY(J2208))</f>
        <v>32499</v>
      </c>
      <c r="M2207" s="89" t="s">
        <v>398</v>
      </c>
      <c r="N2207" s="88" t="s">
        <v>1674</v>
      </c>
      <c r="O2207" s="88"/>
      <c r="P2207" s="89" t="s">
        <v>224</v>
      </c>
      <c r="Q2207" s="89" t="s">
        <v>5116</v>
      </c>
      <c r="R2207" s="93" t="s">
        <v>3126</v>
      </c>
      <c r="S2207" s="89" t="s">
        <v>6973</v>
      </c>
      <c r="T2207" s="96" t="s">
        <v>9270</v>
      </c>
      <c r="U2207" s="94" t="s">
        <v>6979</v>
      </c>
      <c r="V2207" s="88"/>
      <c r="W2207" s="88"/>
      <c r="X2207" s="89" t="s">
        <v>6714</v>
      </c>
    </row>
    <row r="2208" spans="1:24">
      <c r="A2208" s="88" t="s">
        <v>136</v>
      </c>
      <c r="B2208" s="88" t="s">
        <v>135</v>
      </c>
      <c r="C2208" s="89">
        <v>3341</v>
      </c>
      <c r="D2208" s="90" t="s">
        <v>160</v>
      </c>
      <c r="E2208" s="89" t="s">
        <v>256</v>
      </c>
      <c r="F2208" s="89" t="s">
        <v>1675</v>
      </c>
      <c r="G2208" s="89">
        <v>1000</v>
      </c>
      <c r="H2208" s="89" t="s">
        <v>224</v>
      </c>
      <c r="I2208" s="88"/>
      <c r="J2208" s="91">
        <v>41995</v>
      </c>
      <c r="K2208" s="89"/>
      <c r="L2208" s="92">
        <f>DATE(YEAR(J2208)-26,MONTH(J2208),DAY(J2209))</f>
        <v>32499</v>
      </c>
      <c r="M2208" s="89" t="s">
        <v>245</v>
      </c>
      <c r="N2208" s="88" t="s">
        <v>1674</v>
      </c>
      <c r="O2208" s="88"/>
      <c r="P2208" s="89" t="s">
        <v>224</v>
      </c>
      <c r="Q2208" s="89" t="s">
        <v>4406</v>
      </c>
      <c r="R2208" s="93" t="s">
        <v>3127</v>
      </c>
      <c r="S2208" s="89" t="s">
        <v>6973</v>
      </c>
      <c r="T2208" s="96" t="s">
        <v>9270</v>
      </c>
      <c r="U2208" s="94" t="s">
        <v>6979</v>
      </c>
      <c r="V2208" s="88"/>
      <c r="W2208" s="88"/>
      <c r="X2208" s="89" t="s">
        <v>1673</v>
      </c>
    </row>
    <row r="2209" spans="1:24">
      <c r="A2209" s="88" t="s">
        <v>136</v>
      </c>
      <c r="B2209" s="88" t="s">
        <v>135</v>
      </c>
      <c r="C2209" s="89">
        <v>3342</v>
      </c>
      <c r="D2209" s="90" t="s">
        <v>271</v>
      </c>
      <c r="E2209" s="89" t="s">
        <v>145</v>
      </c>
      <c r="F2209" s="89" t="s">
        <v>1675</v>
      </c>
      <c r="G2209" s="89">
        <v>1000</v>
      </c>
      <c r="H2209" s="89" t="s">
        <v>224</v>
      </c>
      <c r="I2209" s="88"/>
      <c r="J2209" s="91">
        <v>41995</v>
      </c>
      <c r="K2209" s="89"/>
      <c r="L2209" s="92">
        <f>DATE(YEAR(J2209)-26,MONTH(J2209),DAY(J2210))</f>
        <v>32500</v>
      </c>
      <c r="M2209" s="89" t="s">
        <v>1481</v>
      </c>
      <c r="N2209" s="88" t="s">
        <v>1674</v>
      </c>
      <c r="O2209" s="88"/>
      <c r="P2209" s="89" t="s">
        <v>224</v>
      </c>
      <c r="Q2209" s="89" t="s">
        <v>1673</v>
      </c>
      <c r="R2209" s="93" t="s">
        <v>1673</v>
      </c>
      <c r="S2209" s="89" t="s">
        <v>6973</v>
      </c>
      <c r="T2209" s="96" t="s">
        <v>9270</v>
      </c>
      <c r="U2209" s="94" t="s">
        <v>6978</v>
      </c>
      <c r="V2209" s="88"/>
      <c r="W2209" s="88"/>
      <c r="X2209" s="89" t="s">
        <v>1673</v>
      </c>
    </row>
    <row r="2210" spans="1:24">
      <c r="A2210" s="88" t="s">
        <v>136</v>
      </c>
      <c r="B2210" s="88" t="s">
        <v>135</v>
      </c>
      <c r="C2210" s="89">
        <v>3346</v>
      </c>
      <c r="D2210" s="90" t="s">
        <v>337</v>
      </c>
      <c r="E2210" s="89" t="s">
        <v>481</v>
      </c>
      <c r="F2210" s="89" t="s">
        <v>1675</v>
      </c>
      <c r="G2210" s="89">
        <v>13000</v>
      </c>
      <c r="H2210" s="89" t="s">
        <v>224</v>
      </c>
      <c r="I2210" s="88"/>
      <c r="J2210" s="91">
        <v>41996</v>
      </c>
      <c r="K2210" s="89"/>
      <c r="L2210" s="92">
        <f>DATE(YEAR(J2210)-26,MONTH(J2210),DAY(J2211))</f>
        <v>32500</v>
      </c>
      <c r="M2210" s="89" t="s">
        <v>1269</v>
      </c>
      <c r="N2210" s="88" t="s">
        <v>1674</v>
      </c>
      <c r="O2210" s="88"/>
      <c r="P2210" s="89" t="s">
        <v>224</v>
      </c>
      <c r="Q2210" s="89" t="s">
        <v>5117</v>
      </c>
      <c r="R2210" s="93" t="s">
        <v>3128</v>
      </c>
      <c r="S2210" s="89" t="s">
        <v>6973</v>
      </c>
      <c r="T2210" s="96" t="s">
        <v>9270</v>
      </c>
      <c r="U2210" s="94" t="s">
        <v>6979</v>
      </c>
      <c r="V2210" s="88"/>
      <c r="W2210" s="88"/>
      <c r="X2210" s="89" t="s">
        <v>6715</v>
      </c>
    </row>
    <row r="2211" spans="1:24">
      <c r="A2211" s="88" t="s">
        <v>136</v>
      </c>
      <c r="B2211" s="88" t="s">
        <v>135</v>
      </c>
      <c r="C2211" s="89">
        <v>3347</v>
      </c>
      <c r="D2211" s="90" t="s">
        <v>677</v>
      </c>
      <c r="E2211" s="89" t="s">
        <v>180</v>
      </c>
      <c r="F2211" s="89" t="s">
        <v>1675</v>
      </c>
      <c r="G2211" s="89">
        <v>7000</v>
      </c>
      <c r="H2211" s="89" t="s">
        <v>224</v>
      </c>
      <c r="I2211" s="88"/>
      <c r="J2211" s="91">
        <v>41996</v>
      </c>
      <c r="K2211" s="89"/>
      <c r="L2211" s="92">
        <f>DATE(YEAR(J2211)-26,MONTH(J2211),DAY(J2212))</f>
        <v>32500</v>
      </c>
      <c r="M2211" s="89" t="s">
        <v>528</v>
      </c>
      <c r="N2211" s="88" t="s">
        <v>1674</v>
      </c>
      <c r="O2211" s="88"/>
      <c r="P2211" s="89" t="s">
        <v>224</v>
      </c>
      <c r="Q2211" s="89" t="s">
        <v>5118</v>
      </c>
      <c r="R2211" s="93" t="s">
        <v>3129</v>
      </c>
      <c r="S2211" s="89" t="s">
        <v>6973</v>
      </c>
      <c r="T2211" s="96" t="s">
        <v>9270</v>
      </c>
      <c r="U2211" s="94" t="s">
        <v>6978</v>
      </c>
      <c r="V2211" s="88"/>
      <c r="W2211" s="88"/>
      <c r="X2211" s="89" t="s">
        <v>6716</v>
      </c>
    </row>
    <row r="2212" spans="1:24">
      <c r="A2212" s="88" t="s">
        <v>136</v>
      </c>
      <c r="B2212" s="88" t="s">
        <v>135</v>
      </c>
      <c r="C2212" s="89">
        <v>3348</v>
      </c>
      <c r="D2212" s="90" t="s">
        <v>186</v>
      </c>
      <c r="E2212" s="89" t="s">
        <v>151</v>
      </c>
      <c r="F2212" s="89" t="s">
        <v>1675</v>
      </c>
      <c r="G2212" s="89">
        <v>2000</v>
      </c>
      <c r="H2212" s="89" t="s">
        <v>224</v>
      </c>
      <c r="I2212" s="88"/>
      <c r="J2212" s="91">
        <v>41996</v>
      </c>
      <c r="K2212" s="89"/>
      <c r="L2212" s="92">
        <f>DATE(YEAR(J2212)-26,MONTH(J2212),DAY(J2213))</f>
        <v>32500</v>
      </c>
      <c r="M2212" s="89" t="s">
        <v>214</v>
      </c>
      <c r="N2212" s="88" t="s">
        <v>1674</v>
      </c>
      <c r="O2212" s="88"/>
      <c r="P2212" s="89" t="s">
        <v>224</v>
      </c>
      <c r="Q2212" s="89" t="s">
        <v>4978</v>
      </c>
      <c r="R2212" s="93" t="s">
        <v>3130</v>
      </c>
      <c r="S2212" s="89" t="s">
        <v>6973</v>
      </c>
      <c r="T2212" s="96" t="s">
        <v>9270</v>
      </c>
      <c r="U2212" s="94" t="s">
        <v>6978</v>
      </c>
      <c r="V2212" s="88"/>
      <c r="W2212" s="88"/>
      <c r="X2212" s="89" t="s">
        <v>6717</v>
      </c>
    </row>
    <row r="2213" spans="1:24">
      <c r="A2213" s="88" t="s">
        <v>136</v>
      </c>
      <c r="B2213" s="88" t="s">
        <v>135</v>
      </c>
      <c r="C2213" s="89">
        <v>3349</v>
      </c>
      <c r="D2213" s="90" t="s">
        <v>676</v>
      </c>
      <c r="E2213" s="89" t="s">
        <v>675</v>
      </c>
      <c r="F2213" s="89" t="s">
        <v>1676</v>
      </c>
      <c r="G2213" s="89">
        <v>1000</v>
      </c>
      <c r="H2213" s="89" t="s">
        <v>224</v>
      </c>
      <c r="I2213" s="88"/>
      <c r="J2213" s="91">
        <v>41996</v>
      </c>
      <c r="K2213" s="89"/>
      <c r="L2213" s="92">
        <f>DATE(YEAR(J2213)-26,MONTH(J2213),DAY(J2214))</f>
        <v>32501</v>
      </c>
      <c r="M2213" s="89" t="s">
        <v>1034</v>
      </c>
      <c r="N2213" s="88" t="s">
        <v>1674</v>
      </c>
      <c r="O2213" s="88"/>
      <c r="P2213" s="89" t="s">
        <v>224</v>
      </c>
      <c r="Q2213" s="89" t="s">
        <v>1673</v>
      </c>
      <c r="R2213" s="93" t="s">
        <v>1673</v>
      </c>
      <c r="S2213" s="89" t="s">
        <v>6973</v>
      </c>
      <c r="T2213" s="96" t="s">
        <v>9270</v>
      </c>
      <c r="U2213" s="94" t="s">
        <v>6979</v>
      </c>
      <c r="V2213" s="88"/>
      <c r="W2213" s="88"/>
      <c r="X2213" s="89" t="s">
        <v>1673</v>
      </c>
    </row>
    <row r="2214" spans="1:24">
      <c r="A2214" s="88" t="s">
        <v>136</v>
      </c>
      <c r="B2214" s="88" t="s">
        <v>135</v>
      </c>
      <c r="C2214" s="89">
        <v>3350</v>
      </c>
      <c r="D2214" s="90" t="s">
        <v>162</v>
      </c>
      <c r="E2214" s="89" t="s">
        <v>357</v>
      </c>
      <c r="F2214" s="89" t="s">
        <v>1675</v>
      </c>
      <c r="G2214" s="89">
        <v>3000</v>
      </c>
      <c r="H2214" s="89" t="s">
        <v>224</v>
      </c>
      <c r="I2214" s="88"/>
      <c r="J2214" s="91">
        <v>41997</v>
      </c>
      <c r="K2214" s="89"/>
      <c r="L2214" s="92">
        <f>DATE(YEAR(J2214)-26,MONTH(J2214),DAY(J2215))</f>
        <v>32501</v>
      </c>
      <c r="M2214" s="89" t="s">
        <v>528</v>
      </c>
      <c r="N2214" s="88" t="s">
        <v>1674</v>
      </c>
      <c r="O2214" s="88"/>
      <c r="P2214" s="89" t="s">
        <v>224</v>
      </c>
      <c r="Q2214" s="89" t="s">
        <v>5119</v>
      </c>
      <c r="R2214" s="93" t="s">
        <v>3131</v>
      </c>
      <c r="S2214" s="89" t="s">
        <v>6973</v>
      </c>
      <c r="T2214" s="96" t="s">
        <v>9270</v>
      </c>
      <c r="U2214" s="94" t="s">
        <v>6978</v>
      </c>
      <c r="V2214" s="88"/>
      <c r="W2214" s="88"/>
      <c r="X2214" s="89" t="s">
        <v>6718</v>
      </c>
    </row>
    <row r="2215" spans="1:24">
      <c r="A2215" s="88" t="s">
        <v>136</v>
      </c>
      <c r="B2215" s="88" t="s">
        <v>135</v>
      </c>
      <c r="C2215" s="89">
        <v>3351</v>
      </c>
      <c r="D2215" s="90" t="s">
        <v>674</v>
      </c>
      <c r="E2215" s="89" t="s">
        <v>338</v>
      </c>
      <c r="F2215" s="89" t="s">
        <v>1676</v>
      </c>
      <c r="G2215" s="89">
        <v>3000</v>
      </c>
      <c r="H2215" s="89" t="s">
        <v>224</v>
      </c>
      <c r="I2215" s="88"/>
      <c r="J2215" s="91">
        <v>41997</v>
      </c>
      <c r="K2215" s="89"/>
      <c r="L2215" s="92">
        <f>DATE(YEAR(J2215)-26,MONTH(J2215),DAY(J2216))</f>
        <v>32501</v>
      </c>
      <c r="M2215" s="89" t="s">
        <v>198</v>
      </c>
      <c r="N2215" s="88" t="s">
        <v>1674</v>
      </c>
      <c r="O2215" s="88"/>
      <c r="P2215" s="89" t="s">
        <v>224</v>
      </c>
      <c r="Q2215" s="89" t="s">
        <v>5120</v>
      </c>
      <c r="R2215" s="93" t="s">
        <v>3132</v>
      </c>
      <c r="S2215" s="89" t="s">
        <v>6974</v>
      </c>
      <c r="T2215" s="96" t="s">
        <v>9270</v>
      </c>
      <c r="U2215" s="94" t="s">
        <v>6978</v>
      </c>
      <c r="V2215" s="88"/>
      <c r="W2215" s="88"/>
      <c r="X2215" s="89" t="s">
        <v>6719</v>
      </c>
    </row>
    <row r="2216" spans="1:24">
      <c r="A2216" s="88" t="s">
        <v>136</v>
      </c>
      <c r="B2216" s="88" t="s">
        <v>135</v>
      </c>
      <c r="C2216" s="89">
        <v>3352</v>
      </c>
      <c r="D2216" s="90" t="s">
        <v>673</v>
      </c>
      <c r="E2216" s="89" t="s">
        <v>556</v>
      </c>
      <c r="F2216" s="89" t="s">
        <v>1675</v>
      </c>
      <c r="G2216" s="89">
        <v>4500</v>
      </c>
      <c r="H2216" s="89" t="s">
        <v>224</v>
      </c>
      <c r="I2216" s="88"/>
      <c r="J2216" s="91">
        <v>41997</v>
      </c>
      <c r="K2216" s="89"/>
      <c r="L2216" s="92">
        <f>DATE(YEAR(J2216)-26,MONTH(J2216),DAY(J2217))</f>
        <v>32501</v>
      </c>
      <c r="M2216" s="89" t="s">
        <v>214</v>
      </c>
      <c r="N2216" s="88" t="s">
        <v>1674</v>
      </c>
      <c r="O2216" s="88"/>
      <c r="P2216" s="89" t="s">
        <v>224</v>
      </c>
      <c r="Q2216" s="89" t="s">
        <v>5121</v>
      </c>
      <c r="R2216" s="93" t="s">
        <v>3133</v>
      </c>
      <c r="S2216" s="89" t="s">
        <v>6973</v>
      </c>
      <c r="T2216" s="96" t="s">
        <v>9270</v>
      </c>
      <c r="U2216" s="94" t="s">
        <v>6978</v>
      </c>
      <c r="V2216" s="88"/>
      <c r="W2216" s="88"/>
      <c r="X2216" s="89" t="s">
        <v>6720</v>
      </c>
    </row>
    <row r="2217" spans="1:24">
      <c r="A2217" s="88" t="s">
        <v>136</v>
      </c>
      <c r="B2217" s="88" t="s">
        <v>135</v>
      </c>
      <c r="C2217" s="89">
        <v>3353</v>
      </c>
      <c r="D2217" s="90" t="s">
        <v>200</v>
      </c>
      <c r="E2217" s="89" t="s">
        <v>381</v>
      </c>
      <c r="F2217" s="89" t="s">
        <v>1675</v>
      </c>
      <c r="G2217" s="89">
        <v>4500</v>
      </c>
      <c r="H2217" s="89" t="s">
        <v>224</v>
      </c>
      <c r="I2217" s="88"/>
      <c r="J2217" s="91">
        <v>41997</v>
      </c>
      <c r="K2217" s="89"/>
      <c r="L2217" s="92">
        <f>DATE(YEAR(J2217)-26,MONTH(J2217),DAY(J2218))</f>
        <v>32501</v>
      </c>
      <c r="M2217" s="89" t="s">
        <v>214</v>
      </c>
      <c r="N2217" s="88" t="s">
        <v>1674</v>
      </c>
      <c r="O2217" s="88"/>
      <c r="P2217" s="89" t="s">
        <v>224</v>
      </c>
      <c r="Q2217" s="89" t="s">
        <v>5122</v>
      </c>
      <c r="R2217" s="93" t="s">
        <v>3134</v>
      </c>
      <c r="S2217" s="89" t="s">
        <v>6973</v>
      </c>
      <c r="T2217" s="96" t="s">
        <v>9270</v>
      </c>
      <c r="U2217" s="94" t="s">
        <v>6978</v>
      </c>
      <c r="V2217" s="88"/>
      <c r="W2217" s="88"/>
      <c r="X2217" s="89" t="s">
        <v>6721</v>
      </c>
    </row>
    <row r="2218" spans="1:24">
      <c r="A2218" s="88" t="s">
        <v>136</v>
      </c>
      <c r="B2218" s="88" t="s">
        <v>135</v>
      </c>
      <c r="C2218" s="89">
        <v>3354</v>
      </c>
      <c r="D2218" s="90" t="s">
        <v>200</v>
      </c>
      <c r="E2218" s="89" t="s">
        <v>672</v>
      </c>
      <c r="F2218" s="89" t="s">
        <v>1675</v>
      </c>
      <c r="G2218" s="89">
        <v>4500</v>
      </c>
      <c r="H2218" s="89" t="s">
        <v>224</v>
      </c>
      <c r="I2218" s="88"/>
      <c r="J2218" s="91">
        <v>41997</v>
      </c>
      <c r="K2218" s="89"/>
      <c r="L2218" s="92">
        <f>DATE(YEAR(J2218)-26,MONTH(J2218),DAY(J2219))</f>
        <v>32503</v>
      </c>
      <c r="M2218" s="89" t="s">
        <v>214</v>
      </c>
      <c r="N2218" s="88" t="s">
        <v>1674</v>
      </c>
      <c r="O2218" s="88"/>
      <c r="P2218" s="89" t="s">
        <v>224</v>
      </c>
      <c r="Q2218" s="89" t="s">
        <v>5123</v>
      </c>
      <c r="R2218" s="93" t="s">
        <v>3135</v>
      </c>
      <c r="S2218" s="89" t="s">
        <v>6973</v>
      </c>
      <c r="T2218" s="96" t="s">
        <v>9270</v>
      </c>
      <c r="U2218" s="94" t="s">
        <v>6978</v>
      </c>
      <c r="V2218" s="88"/>
      <c r="W2218" s="88"/>
      <c r="X2218" s="89" t="s">
        <v>6722</v>
      </c>
    </row>
    <row r="2219" spans="1:24">
      <c r="A2219" s="88" t="s">
        <v>136</v>
      </c>
      <c r="B2219" s="88" t="s">
        <v>135</v>
      </c>
      <c r="C2219" s="89">
        <v>3355</v>
      </c>
      <c r="D2219" s="90" t="s">
        <v>142</v>
      </c>
      <c r="E2219" s="89" t="s">
        <v>445</v>
      </c>
      <c r="F2219" s="89" t="s">
        <v>1675</v>
      </c>
      <c r="G2219" s="89">
        <v>7000</v>
      </c>
      <c r="H2219" s="89" t="s">
        <v>224</v>
      </c>
      <c r="I2219" s="88"/>
      <c r="J2219" s="91">
        <v>41999</v>
      </c>
      <c r="K2219" s="89"/>
      <c r="L2219" s="92">
        <f>DATE(YEAR(J2219)-26,MONTH(J2219),DAY(J2220))</f>
        <v>32503</v>
      </c>
      <c r="M2219" s="89" t="s">
        <v>534</v>
      </c>
      <c r="N2219" s="88" t="s">
        <v>1674</v>
      </c>
      <c r="O2219" s="88"/>
      <c r="P2219" s="89" t="s">
        <v>224</v>
      </c>
      <c r="Q2219" s="89" t="s">
        <v>5124</v>
      </c>
      <c r="R2219" s="93" t="s">
        <v>3136</v>
      </c>
      <c r="S2219" s="89" t="s">
        <v>6973</v>
      </c>
      <c r="T2219" s="96" t="s">
        <v>9270</v>
      </c>
      <c r="U2219" s="94" t="s">
        <v>6978</v>
      </c>
      <c r="V2219" s="88"/>
      <c r="W2219" s="88"/>
      <c r="X2219" s="89" t="s">
        <v>6723</v>
      </c>
    </row>
    <row r="2220" spans="1:24">
      <c r="A2220" s="88" t="s">
        <v>136</v>
      </c>
      <c r="B2220" s="88" t="s">
        <v>135</v>
      </c>
      <c r="C2220" s="89">
        <v>3356</v>
      </c>
      <c r="D2220" s="90" t="s">
        <v>142</v>
      </c>
      <c r="E2220" s="89" t="s">
        <v>443</v>
      </c>
      <c r="F2220" s="89" t="s">
        <v>1675</v>
      </c>
      <c r="G2220" s="89">
        <v>1000</v>
      </c>
      <c r="H2220" s="89" t="s">
        <v>224</v>
      </c>
      <c r="I2220" s="88"/>
      <c r="J2220" s="91">
        <v>41999</v>
      </c>
      <c r="K2220" s="89"/>
      <c r="L2220" s="92">
        <f>DATE(YEAR(J2220)-26,MONTH(J2220),DAY(J2221))</f>
        <v>32503</v>
      </c>
      <c r="M2220" s="89" t="s">
        <v>534</v>
      </c>
      <c r="N2220" s="88" t="s">
        <v>1674</v>
      </c>
      <c r="O2220" s="88"/>
      <c r="P2220" s="89" t="s">
        <v>224</v>
      </c>
      <c r="Q2220" s="89" t="s">
        <v>5125</v>
      </c>
      <c r="R2220" s="93" t="s">
        <v>3137</v>
      </c>
      <c r="S2220" s="89" t="s">
        <v>6973</v>
      </c>
      <c r="T2220" s="96" t="s">
        <v>9270</v>
      </c>
      <c r="U2220" s="94" t="s">
        <v>6978</v>
      </c>
      <c r="V2220" s="88"/>
      <c r="W2220" s="88"/>
      <c r="X2220" s="89" t="s">
        <v>1673</v>
      </c>
    </row>
    <row r="2221" spans="1:24">
      <c r="A2221" s="88" t="s">
        <v>136</v>
      </c>
      <c r="B2221" s="88" t="s">
        <v>135</v>
      </c>
      <c r="C2221" s="89">
        <v>3357</v>
      </c>
      <c r="D2221" s="90" t="s">
        <v>142</v>
      </c>
      <c r="E2221" s="89" t="s">
        <v>165</v>
      </c>
      <c r="F2221" s="89" t="s">
        <v>1675</v>
      </c>
      <c r="G2221" s="89">
        <v>1000</v>
      </c>
      <c r="H2221" s="89" t="s">
        <v>224</v>
      </c>
      <c r="I2221" s="88"/>
      <c r="J2221" s="91">
        <v>41999</v>
      </c>
      <c r="K2221" s="89"/>
      <c r="L2221" s="92">
        <f>DATE(YEAR(J2221)-26,MONTH(J2221),DAY(J2222))</f>
        <v>32483</v>
      </c>
      <c r="M2221" s="89" t="s">
        <v>534</v>
      </c>
      <c r="N2221" s="88" t="s">
        <v>1674</v>
      </c>
      <c r="O2221" s="88"/>
      <c r="P2221" s="89" t="s">
        <v>224</v>
      </c>
      <c r="Q2221" s="89" t="s">
        <v>5126</v>
      </c>
      <c r="R2221" s="93" t="s">
        <v>3138</v>
      </c>
      <c r="S2221" s="89" t="s">
        <v>6973</v>
      </c>
      <c r="T2221" s="96" t="s">
        <v>9270</v>
      </c>
      <c r="U2221" s="94" t="s">
        <v>6978</v>
      </c>
      <c r="V2221" s="88"/>
      <c r="W2221" s="88"/>
      <c r="X2221" s="89" t="s">
        <v>1673</v>
      </c>
    </row>
    <row r="2222" spans="1:24">
      <c r="A2222" s="88" t="s">
        <v>136</v>
      </c>
      <c r="B2222" s="88" t="s">
        <v>135</v>
      </c>
      <c r="C2222" s="89">
        <v>2742</v>
      </c>
      <c r="D2222" s="90" t="s">
        <v>232</v>
      </c>
      <c r="E2222" s="89" t="s">
        <v>145</v>
      </c>
      <c r="F2222" s="89" t="s">
        <v>1675</v>
      </c>
      <c r="G2222" s="89">
        <v>1000</v>
      </c>
      <c r="H2222" s="89" t="s">
        <v>224</v>
      </c>
      <c r="I2222" s="88"/>
      <c r="J2222" s="91">
        <v>43775</v>
      </c>
      <c r="K2222" s="89"/>
      <c r="L2222" s="92">
        <f>DATE(YEAR(J2222)-26,MONTH(J2222),DAY(J2223))</f>
        <v>34302</v>
      </c>
      <c r="M2222" s="89" t="s">
        <v>198</v>
      </c>
      <c r="N2222" s="88" t="s">
        <v>1674</v>
      </c>
      <c r="O2222" s="88"/>
      <c r="P2222" s="89" t="s">
        <v>224</v>
      </c>
      <c r="Q2222" s="89" t="s">
        <v>5127</v>
      </c>
      <c r="R2222" s="93" t="s">
        <v>3139</v>
      </c>
      <c r="S2222" s="89" t="s">
        <v>6973</v>
      </c>
      <c r="T2222" s="96" t="s">
        <v>9270</v>
      </c>
      <c r="U2222" s="94" t="s">
        <v>6978</v>
      </c>
      <c r="V2222" s="88"/>
      <c r="W2222" s="88"/>
      <c r="X2222" s="89" t="s">
        <v>1673</v>
      </c>
    </row>
    <row r="2223" spans="1:24">
      <c r="A2223" s="88" t="s">
        <v>136</v>
      </c>
      <c r="B2223" s="88" t="s">
        <v>135</v>
      </c>
      <c r="C2223" s="89">
        <v>3358</v>
      </c>
      <c r="D2223" s="90" t="s">
        <v>495</v>
      </c>
      <c r="E2223" s="89" t="s">
        <v>671</v>
      </c>
      <c r="F2223" s="89" t="s">
        <v>1676</v>
      </c>
      <c r="G2223" s="89">
        <v>5500</v>
      </c>
      <c r="H2223" s="89" t="s">
        <v>224</v>
      </c>
      <c r="I2223" s="88"/>
      <c r="J2223" s="91">
        <v>42002</v>
      </c>
      <c r="K2223" s="89"/>
      <c r="L2223" s="92">
        <f>DATE(YEAR(J2223)-26,MONTH(J2223),DAY(J2224))</f>
        <v>32506</v>
      </c>
      <c r="M2223" s="89" t="s">
        <v>214</v>
      </c>
      <c r="N2223" s="88" t="s">
        <v>1674</v>
      </c>
      <c r="O2223" s="88"/>
      <c r="P2223" s="89" t="s">
        <v>224</v>
      </c>
      <c r="Q2223" s="89" t="s">
        <v>4768</v>
      </c>
      <c r="R2223" s="93" t="s">
        <v>3140</v>
      </c>
      <c r="S2223" s="89" t="s">
        <v>6973</v>
      </c>
      <c r="T2223" s="96" t="s">
        <v>9270</v>
      </c>
      <c r="U2223" s="94" t="s">
        <v>6978</v>
      </c>
      <c r="V2223" s="88"/>
      <c r="W2223" s="88"/>
      <c r="X2223" s="89" t="s">
        <v>6724</v>
      </c>
    </row>
    <row r="2224" spans="1:24">
      <c r="A2224" s="88" t="s">
        <v>136</v>
      </c>
      <c r="B2224" s="88" t="s">
        <v>135</v>
      </c>
      <c r="C2224" s="89">
        <v>3359</v>
      </c>
      <c r="D2224" s="90" t="s">
        <v>670</v>
      </c>
      <c r="E2224" s="89" t="s">
        <v>180</v>
      </c>
      <c r="F2224" s="89" t="s">
        <v>1675</v>
      </c>
      <c r="G2224" s="89">
        <v>1000</v>
      </c>
      <c r="H2224" s="89" t="s">
        <v>224</v>
      </c>
      <c r="I2224" s="88"/>
      <c r="J2224" s="91">
        <v>42002</v>
      </c>
      <c r="K2224" s="89"/>
      <c r="L2224" s="92">
        <f>DATE(YEAR(J2224)-26,MONTH(J2224),DAY(J2225))</f>
        <v>32506</v>
      </c>
      <c r="M2224" s="89" t="s">
        <v>256</v>
      </c>
      <c r="N2224" s="88" t="s">
        <v>1674</v>
      </c>
      <c r="O2224" s="88"/>
      <c r="P2224" s="89" t="s">
        <v>224</v>
      </c>
      <c r="Q2224" s="89" t="s">
        <v>5128</v>
      </c>
      <c r="R2224" s="93" t="s">
        <v>3141</v>
      </c>
      <c r="S2224" s="89" t="s">
        <v>6973</v>
      </c>
      <c r="T2224" s="96" t="s">
        <v>9270</v>
      </c>
      <c r="U2224" s="94" t="s">
        <v>6979</v>
      </c>
      <c r="V2224" s="88"/>
      <c r="W2224" s="88"/>
      <c r="X2224" s="89" t="s">
        <v>1673</v>
      </c>
    </row>
    <row r="2225" spans="1:24">
      <c r="A2225" s="88" t="s">
        <v>136</v>
      </c>
      <c r="B2225" s="88" t="s">
        <v>135</v>
      </c>
      <c r="C2225" s="89">
        <v>3360</v>
      </c>
      <c r="D2225" s="90" t="s">
        <v>337</v>
      </c>
      <c r="E2225" s="89" t="s">
        <v>173</v>
      </c>
      <c r="F2225" s="89" t="s">
        <v>1676</v>
      </c>
      <c r="G2225" s="89">
        <v>13000</v>
      </c>
      <c r="H2225" s="89" t="s">
        <v>224</v>
      </c>
      <c r="I2225" s="88"/>
      <c r="J2225" s="91">
        <v>42002</v>
      </c>
      <c r="K2225" s="89"/>
      <c r="L2225" s="92">
        <f>DATE(YEAR(J2225)-26,MONTH(J2225),DAY(J2226))</f>
        <v>32506</v>
      </c>
      <c r="M2225" s="89" t="s">
        <v>245</v>
      </c>
      <c r="N2225" s="88" t="s">
        <v>1674</v>
      </c>
      <c r="O2225" s="88"/>
      <c r="P2225" s="89" t="s">
        <v>224</v>
      </c>
      <c r="Q2225" s="89" t="s">
        <v>4206</v>
      </c>
      <c r="R2225" s="93" t="s">
        <v>3142</v>
      </c>
      <c r="S2225" s="89" t="s">
        <v>6973</v>
      </c>
      <c r="T2225" s="96" t="s">
        <v>9270</v>
      </c>
      <c r="U2225" s="94" t="s">
        <v>6979</v>
      </c>
      <c r="V2225" s="88"/>
      <c r="W2225" s="88"/>
      <c r="X2225" s="89" t="s">
        <v>6725</v>
      </c>
    </row>
    <row r="2226" spans="1:24">
      <c r="A2226" s="88" t="s">
        <v>136</v>
      </c>
      <c r="B2226" s="88" t="s">
        <v>135</v>
      </c>
      <c r="C2226" s="89">
        <v>2752</v>
      </c>
      <c r="D2226" s="90" t="s">
        <v>240</v>
      </c>
      <c r="E2226" s="89" t="s">
        <v>628</v>
      </c>
      <c r="F2226" s="89" t="s">
        <v>1676</v>
      </c>
      <c r="G2226" s="89">
        <v>1000</v>
      </c>
      <c r="H2226" s="89" t="s">
        <v>224</v>
      </c>
      <c r="I2226" s="88"/>
      <c r="J2226" s="91">
        <v>42002</v>
      </c>
      <c r="K2226" s="89"/>
      <c r="L2226" s="92">
        <f>DATE(YEAR(J2226)-26,MONTH(J2226),DAY(J2227))</f>
        <v>32506</v>
      </c>
      <c r="M2226" s="89" t="s">
        <v>1364</v>
      </c>
      <c r="N2226" s="88" t="s">
        <v>1674</v>
      </c>
      <c r="O2226" s="88"/>
      <c r="P2226" s="89" t="s">
        <v>224</v>
      </c>
      <c r="Q2226" s="89" t="s">
        <v>1673</v>
      </c>
      <c r="R2226" s="93" t="s">
        <v>1673</v>
      </c>
      <c r="S2226" s="89" t="s">
        <v>6973</v>
      </c>
      <c r="T2226" s="96" t="s">
        <v>9270</v>
      </c>
      <c r="U2226" s="94" t="s">
        <v>6978</v>
      </c>
      <c r="V2226" s="88"/>
      <c r="W2226" s="88"/>
      <c r="X2226" s="89" t="s">
        <v>1673</v>
      </c>
    </row>
    <row r="2227" spans="1:24">
      <c r="A2227" s="88" t="s">
        <v>136</v>
      </c>
      <c r="B2227" s="88" t="s">
        <v>135</v>
      </c>
      <c r="C2227" s="89">
        <v>3361</v>
      </c>
      <c r="D2227" s="90" t="s">
        <v>337</v>
      </c>
      <c r="E2227" s="89" t="s">
        <v>253</v>
      </c>
      <c r="F2227" s="89" t="s">
        <v>1675</v>
      </c>
      <c r="G2227" s="89">
        <v>1000</v>
      </c>
      <c r="H2227" s="89" t="s">
        <v>224</v>
      </c>
      <c r="I2227" s="88"/>
      <c r="J2227" s="91">
        <v>42002</v>
      </c>
      <c r="K2227" s="89"/>
      <c r="L2227" s="92">
        <f>DATE(YEAR(J2227)-26,MONTH(J2227),DAY(J2228))</f>
        <v>32506</v>
      </c>
      <c r="M2227" s="89" t="s">
        <v>361</v>
      </c>
      <c r="N2227" s="88" t="s">
        <v>1674</v>
      </c>
      <c r="O2227" s="88"/>
      <c r="P2227" s="89" t="s">
        <v>224</v>
      </c>
      <c r="Q2227" s="89" t="s">
        <v>5129</v>
      </c>
      <c r="R2227" s="93" t="s">
        <v>3143</v>
      </c>
      <c r="S2227" s="89" t="s">
        <v>6973</v>
      </c>
      <c r="T2227" s="96" t="s">
        <v>9270</v>
      </c>
      <c r="U2227" s="94" t="s">
        <v>6978</v>
      </c>
      <c r="V2227" s="88"/>
      <c r="W2227" s="88"/>
      <c r="X2227" s="89" t="s">
        <v>1673</v>
      </c>
    </row>
    <row r="2228" spans="1:24">
      <c r="A2228" s="88" t="s">
        <v>136</v>
      </c>
      <c r="B2228" s="88" t="s">
        <v>135</v>
      </c>
      <c r="C2228" s="89">
        <v>3362</v>
      </c>
      <c r="D2228" s="90" t="s">
        <v>337</v>
      </c>
      <c r="E2228" s="89" t="s">
        <v>490</v>
      </c>
      <c r="F2228" s="89" t="s">
        <v>1676</v>
      </c>
      <c r="G2228" s="89">
        <v>1000</v>
      </c>
      <c r="H2228" s="89" t="s">
        <v>224</v>
      </c>
      <c r="I2228" s="88"/>
      <c r="J2228" s="91">
        <v>42002</v>
      </c>
      <c r="K2228" s="89"/>
      <c r="L2228" s="92">
        <f>DATE(YEAR(J2228)-26,MONTH(J2228),DAY(J2229))</f>
        <v>32506</v>
      </c>
      <c r="M2228" s="89" t="s">
        <v>256</v>
      </c>
      <c r="N2228" s="88" t="s">
        <v>1674</v>
      </c>
      <c r="O2228" s="88"/>
      <c r="P2228" s="89" t="s">
        <v>224</v>
      </c>
      <c r="Q2228" s="89" t="s">
        <v>5129</v>
      </c>
      <c r="R2228" s="93" t="s">
        <v>3144</v>
      </c>
      <c r="S2228" s="89" t="s">
        <v>6973</v>
      </c>
      <c r="T2228" s="96" t="s">
        <v>9270</v>
      </c>
      <c r="U2228" s="94" t="s">
        <v>6978</v>
      </c>
      <c r="V2228" s="88"/>
      <c r="W2228" s="88"/>
      <c r="X2228" s="89" t="s">
        <v>1673</v>
      </c>
    </row>
    <row r="2229" spans="1:24">
      <c r="A2229" s="88" t="s">
        <v>136</v>
      </c>
      <c r="B2229" s="88" t="s">
        <v>135</v>
      </c>
      <c r="C2229" s="89">
        <v>3363</v>
      </c>
      <c r="D2229" s="90" t="s">
        <v>162</v>
      </c>
      <c r="E2229" s="89" t="s">
        <v>416</v>
      </c>
      <c r="F2229" s="89" t="s">
        <v>1675</v>
      </c>
      <c r="G2229" s="89">
        <v>15200</v>
      </c>
      <c r="H2229" s="89" t="s">
        <v>224</v>
      </c>
      <c r="I2229" s="88"/>
      <c r="J2229" s="91">
        <v>42002</v>
      </c>
      <c r="K2229" s="89"/>
      <c r="L2229" s="92">
        <f>DATE(YEAR(J2229)-26,MONTH(J2229),DAY(J2230))</f>
        <v>32506</v>
      </c>
      <c r="M2229" s="89" t="s">
        <v>256</v>
      </c>
      <c r="N2229" s="88" t="s">
        <v>1674</v>
      </c>
      <c r="O2229" s="88"/>
      <c r="P2229" s="89" t="s">
        <v>224</v>
      </c>
      <c r="Q2229" s="89" t="s">
        <v>5130</v>
      </c>
      <c r="R2229" s="93" t="s">
        <v>3145</v>
      </c>
      <c r="S2229" s="89" t="s">
        <v>6973</v>
      </c>
      <c r="T2229" s="96" t="s">
        <v>9270</v>
      </c>
      <c r="U2229" s="94" t="s">
        <v>6979</v>
      </c>
      <c r="V2229" s="88"/>
      <c r="W2229" s="88"/>
      <c r="X2229" s="89" t="s">
        <v>6726</v>
      </c>
    </row>
    <row r="2230" spans="1:24">
      <c r="A2230" s="88" t="s">
        <v>136</v>
      </c>
      <c r="B2230" s="88" t="s">
        <v>135</v>
      </c>
      <c r="C2230" s="89">
        <v>3364</v>
      </c>
      <c r="D2230" s="90" t="s">
        <v>487</v>
      </c>
      <c r="E2230" s="89" t="s">
        <v>299</v>
      </c>
      <c r="F2230" s="89" t="s">
        <v>1675</v>
      </c>
      <c r="G2230" s="89">
        <v>1000</v>
      </c>
      <c r="H2230" s="89" t="s">
        <v>224</v>
      </c>
      <c r="I2230" s="88"/>
      <c r="J2230" s="91">
        <v>42002</v>
      </c>
      <c r="K2230" s="89"/>
      <c r="L2230" s="92">
        <f>DATE(YEAR(J2230)-26,MONTH(J2230),DAY(J2231))</f>
        <v>32506</v>
      </c>
      <c r="M2230" s="89" t="s">
        <v>256</v>
      </c>
      <c r="N2230" s="88" t="s">
        <v>1674</v>
      </c>
      <c r="O2230" s="88"/>
      <c r="P2230" s="89" t="s">
        <v>224</v>
      </c>
      <c r="Q2230" s="89" t="s">
        <v>5131</v>
      </c>
      <c r="R2230" s="93" t="s">
        <v>3146</v>
      </c>
      <c r="S2230" s="89" t="s">
        <v>6973</v>
      </c>
      <c r="T2230" s="96" t="s">
        <v>9270</v>
      </c>
      <c r="U2230" s="94" t="s">
        <v>6978</v>
      </c>
      <c r="V2230" s="88"/>
      <c r="W2230" s="88"/>
      <c r="X2230" s="89" t="s">
        <v>6727</v>
      </c>
    </row>
    <row r="2231" spans="1:24">
      <c r="A2231" s="88" t="s">
        <v>136</v>
      </c>
      <c r="B2231" s="88" t="s">
        <v>135</v>
      </c>
      <c r="C2231" s="89">
        <v>3365</v>
      </c>
      <c r="D2231" s="90" t="s">
        <v>458</v>
      </c>
      <c r="E2231" s="89" t="s">
        <v>324</v>
      </c>
      <c r="F2231" s="89" t="s">
        <v>1675</v>
      </c>
      <c r="G2231" s="89">
        <v>1000</v>
      </c>
      <c r="H2231" s="89" t="s">
        <v>224</v>
      </c>
      <c r="I2231" s="88"/>
      <c r="J2231" s="91">
        <v>42002</v>
      </c>
      <c r="K2231" s="89"/>
      <c r="L2231" s="92">
        <f>DATE(YEAR(J2231)-26,MONTH(J2231),DAY(J2232))</f>
        <v>32506</v>
      </c>
      <c r="M2231" s="89" t="s">
        <v>149</v>
      </c>
      <c r="N2231" s="88" t="s">
        <v>1674</v>
      </c>
      <c r="O2231" s="88"/>
      <c r="P2231" s="89" t="s">
        <v>224</v>
      </c>
      <c r="Q2231" s="89" t="s">
        <v>1673</v>
      </c>
      <c r="R2231" s="93" t="s">
        <v>1673</v>
      </c>
      <c r="S2231" s="89" t="s">
        <v>6973</v>
      </c>
      <c r="T2231" s="96" t="s">
        <v>9270</v>
      </c>
      <c r="U2231" s="94" t="s">
        <v>6978</v>
      </c>
      <c r="V2231" s="88"/>
      <c r="W2231" s="88"/>
      <c r="X2231" s="89" t="s">
        <v>1673</v>
      </c>
    </row>
    <row r="2232" spans="1:24">
      <c r="A2232" s="88" t="s">
        <v>136</v>
      </c>
      <c r="B2232" s="88" t="s">
        <v>135</v>
      </c>
      <c r="C2232" s="89">
        <v>3366</v>
      </c>
      <c r="D2232" s="90" t="s">
        <v>174</v>
      </c>
      <c r="E2232" s="89" t="s">
        <v>242</v>
      </c>
      <c r="F2232" s="89" t="s">
        <v>1675</v>
      </c>
      <c r="G2232" s="89">
        <v>1000</v>
      </c>
      <c r="H2232" s="89" t="s">
        <v>1661</v>
      </c>
      <c r="I2232" s="88"/>
      <c r="J2232" s="91">
        <v>42002</v>
      </c>
      <c r="K2232" s="89"/>
      <c r="L2232" s="92">
        <f>DATE(YEAR(J2232)-26,MONTH(J2232),DAY(J2233))</f>
        <v>32507</v>
      </c>
      <c r="M2232" s="89" t="s">
        <v>1480</v>
      </c>
      <c r="N2232" s="88" t="s">
        <v>1674</v>
      </c>
      <c r="O2232" s="88"/>
      <c r="P2232" s="89" t="s">
        <v>1661</v>
      </c>
      <c r="Q2232" s="89" t="s">
        <v>5132</v>
      </c>
      <c r="R2232" s="93" t="s">
        <v>3147</v>
      </c>
      <c r="S2232" s="89" t="s">
        <v>6973</v>
      </c>
      <c r="T2232" s="96" t="s">
        <v>9270</v>
      </c>
      <c r="U2232" s="94" t="s">
        <v>6977</v>
      </c>
      <c r="V2232" s="88"/>
      <c r="W2232" s="88"/>
      <c r="X2232" s="89" t="s">
        <v>1673</v>
      </c>
    </row>
    <row r="2233" spans="1:24">
      <c r="A2233" s="88" t="s">
        <v>136</v>
      </c>
      <c r="B2233" s="88" t="s">
        <v>135</v>
      </c>
      <c r="C2233" s="89">
        <v>3368</v>
      </c>
      <c r="D2233" s="90" t="s">
        <v>140</v>
      </c>
      <c r="E2233" s="89" t="s">
        <v>669</v>
      </c>
      <c r="F2233" s="89" t="s">
        <v>1675</v>
      </c>
      <c r="G2233" s="89">
        <v>4500</v>
      </c>
      <c r="H2233" s="89" t="s">
        <v>224</v>
      </c>
      <c r="I2233" s="88"/>
      <c r="J2233" s="91">
        <v>42003</v>
      </c>
      <c r="K2233" s="89"/>
      <c r="L2233" s="92">
        <f>DATE(YEAR(J2233)-26,MONTH(J2233),DAY(J2234))</f>
        <v>32508</v>
      </c>
      <c r="M2233" s="89" t="s">
        <v>698</v>
      </c>
      <c r="N2233" s="88" t="s">
        <v>1674</v>
      </c>
      <c r="O2233" s="88"/>
      <c r="P2233" s="89" t="s">
        <v>224</v>
      </c>
      <c r="Q2233" s="89" t="s">
        <v>5133</v>
      </c>
      <c r="R2233" s="93" t="s">
        <v>3148</v>
      </c>
      <c r="S2233" s="89" t="s">
        <v>6973</v>
      </c>
      <c r="T2233" s="96" t="s">
        <v>9270</v>
      </c>
      <c r="U2233" s="94" t="s">
        <v>6978</v>
      </c>
      <c r="V2233" s="88"/>
      <c r="W2233" s="88"/>
      <c r="X2233" s="89" t="s">
        <v>6728</v>
      </c>
    </row>
    <row r="2234" spans="1:24">
      <c r="A2234" s="88" t="s">
        <v>136</v>
      </c>
      <c r="B2234" s="88" t="s">
        <v>135</v>
      </c>
      <c r="C2234" s="89">
        <v>3369</v>
      </c>
      <c r="D2234" s="90" t="s">
        <v>425</v>
      </c>
      <c r="E2234" s="89" t="s">
        <v>206</v>
      </c>
      <c r="F2234" s="89" t="s">
        <v>1676</v>
      </c>
      <c r="G2234" s="89">
        <v>1000</v>
      </c>
      <c r="H2234" s="89" t="s">
        <v>224</v>
      </c>
      <c r="I2234" s="88"/>
      <c r="J2234" s="91">
        <v>42004</v>
      </c>
      <c r="K2234" s="89"/>
      <c r="L2234" s="92">
        <f>DATE(YEAR(J2234)-26,MONTH(J2234),DAY(J2235))</f>
        <v>32479</v>
      </c>
      <c r="M2234" s="89" t="s">
        <v>223</v>
      </c>
      <c r="N2234" s="88" t="s">
        <v>1674</v>
      </c>
      <c r="O2234" s="88"/>
      <c r="P2234" s="89" t="s">
        <v>224</v>
      </c>
      <c r="Q2234" s="89" t="s">
        <v>5134</v>
      </c>
      <c r="R2234" s="93" t="s">
        <v>3149</v>
      </c>
      <c r="S2234" s="89" t="s">
        <v>6973</v>
      </c>
      <c r="T2234" s="96" t="s">
        <v>9270</v>
      </c>
      <c r="U2234" s="94" t="s">
        <v>6979</v>
      </c>
      <c r="V2234" s="88"/>
      <c r="W2234" s="88"/>
      <c r="X2234" s="89" t="s">
        <v>1673</v>
      </c>
    </row>
    <row r="2235" spans="1:24">
      <c r="A2235" s="88" t="s">
        <v>136</v>
      </c>
      <c r="B2235" s="88" t="s">
        <v>135</v>
      </c>
      <c r="C2235" s="89">
        <v>3370</v>
      </c>
      <c r="D2235" s="90" t="s">
        <v>668</v>
      </c>
      <c r="E2235" s="89" t="s">
        <v>176</v>
      </c>
      <c r="F2235" s="89" t="s">
        <v>1675</v>
      </c>
      <c r="G2235" s="89">
        <v>1000</v>
      </c>
      <c r="H2235" s="89" t="s">
        <v>224</v>
      </c>
      <c r="I2235" s="88"/>
      <c r="J2235" s="91">
        <v>42006</v>
      </c>
      <c r="K2235" s="89"/>
      <c r="L2235" s="92">
        <f>DATE(YEAR(J2235)-26,MONTH(J2235),DAY(J2236))</f>
        <v>32510</v>
      </c>
      <c r="M2235" s="89" t="s">
        <v>1308</v>
      </c>
      <c r="N2235" s="88" t="s">
        <v>1674</v>
      </c>
      <c r="O2235" s="88"/>
      <c r="P2235" s="89" t="s">
        <v>224</v>
      </c>
      <c r="Q2235" s="89" t="s">
        <v>1673</v>
      </c>
      <c r="R2235" s="93" t="s">
        <v>3150</v>
      </c>
      <c r="S2235" s="89" t="s">
        <v>6973</v>
      </c>
      <c r="T2235" s="96" t="s">
        <v>9270</v>
      </c>
      <c r="U2235" s="94" t="s">
        <v>6978</v>
      </c>
      <c r="V2235" s="88"/>
      <c r="W2235" s="88"/>
      <c r="X2235" s="89" t="s">
        <v>6729</v>
      </c>
    </row>
    <row r="2236" spans="1:24">
      <c r="A2236" s="88" t="s">
        <v>136</v>
      </c>
      <c r="B2236" s="88" t="s">
        <v>135</v>
      </c>
      <c r="C2236" s="89">
        <v>3371</v>
      </c>
      <c r="D2236" s="90" t="s">
        <v>667</v>
      </c>
      <c r="E2236" s="89" t="s">
        <v>445</v>
      </c>
      <c r="F2236" s="89" t="s">
        <v>1675</v>
      </c>
      <c r="G2236" s="89">
        <v>1000</v>
      </c>
      <c r="H2236" s="89" t="s">
        <v>224</v>
      </c>
      <c r="I2236" s="88"/>
      <c r="J2236" s="91">
        <v>42006</v>
      </c>
      <c r="K2236" s="89"/>
      <c r="L2236" s="92">
        <f>DATE(YEAR(J2236)-26,MONTH(J2236),DAY(J2237))</f>
        <v>32510</v>
      </c>
      <c r="M2236" s="89" t="s">
        <v>278</v>
      </c>
      <c r="N2236" s="88" t="s">
        <v>1674</v>
      </c>
      <c r="O2236" s="88"/>
      <c r="P2236" s="89" t="s">
        <v>224</v>
      </c>
      <c r="Q2236" s="89" t="s">
        <v>5135</v>
      </c>
      <c r="R2236" s="93" t="s">
        <v>3151</v>
      </c>
      <c r="S2236" s="89" t="s">
        <v>6973</v>
      </c>
      <c r="T2236" s="96" t="s">
        <v>9270</v>
      </c>
      <c r="U2236" s="94" t="s">
        <v>6978</v>
      </c>
      <c r="V2236" s="88"/>
      <c r="W2236" s="88"/>
      <c r="X2236" s="89" t="s">
        <v>1673</v>
      </c>
    </row>
    <row r="2237" spans="1:24">
      <c r="A2237" s="88" t="s">
        <v>136</v>
      </c>
      <c r="B2237" s="88" t="s">
        <v>135</v>
      </c>
      <c r="C2237" s="89">
        <v>3372</v>
      </c>
      <c r="D2237" s="90" t="s">
        <v>666</v>
      </c>
      <c r="E2237" s="89" t="s">
        <v>665</v>
      </c>
      <c r="F2237" s="89" t="s">
        <v>1675</v>
      </c>
      <c r="G2237" s="89">
        <v>6600</v>
      </c>
      <c r="H2237" s="89" t="s">
        <v>224</v>
      </c>
      <c r="I2237" s="88"/>
      <c r="J2237" s="91">
        <v>42006</v>
      </c>
      <c r="K2237" s="89"/>
      <c r="L2237" s="92">
        <f>DATE(YEAR(J2237)-26,MONTH(J2237),DAY(J2238))</f>
        <v>32511</v>
      </c>
      <c r="M2237" s="89" t="s">
        <v>945</v>
      </c>
      <c r="N2237" s="88" t="s">
        <v>1674</v>
      </c>
      <c r="O2237" s="88"/>
      <c r="P2237" s="89" t="s">
        <v>224</v>
      </c>
      <c r="Q2237" s="89" t="s">
        <v>5136</v>
      </c>
      <c r="R2237" s="93" t="s">
        <v>3152</v>
      </c>
      <c r="S2237" s="89" t="s">
        <v>6973</v>
      </c>
      <c r="T2237" s="96" t="s">
        <v>9270</v>
      </c>
      <c r="U2237" s="94" t="s">
        <v>6978</v>
      </c>
      <c r="V2237" s="88"/>
      <c r="W2237" s="88"/>
      <c r="X2237" s="89" t="s">
        <v>6730</v>
      </c>
    </row>
    <row r="2238" spans="1:24">
      <c r="A2238" s="88" t="s">
        <v>136</v>
      </c>
      <c r="B2238" s="88" t="s">
        <v>135</v>
      </c>
      <c r="C2238" s="89">
        <v>3373</v>
      </c>
      <c r="D2238" s="90" t="s">
        <v>174</v>
      </c>
      <c r="E2238" s="89" t="s">
        <v>199</v>
      </c>
      <c r="F2238" s="89" t="s">
        <v>1675</v>
      </c>
      <c r="G2238" s="89">
        <v>6500</v>
      </c>
      <c r="H2238" s="89" t="s">
        <v>1661</v>
      </c>
      <c r="I2238" s="88"/>
      <c r="J2238" s="91">
        <v>42007</v>
      </c>
      <c r="K2238" s="89"/>
      <c r="L2238" s="92">
        <f>DATE(YEAR(J2238)-26,MONTH(J2238),DAY(J2239))</f>
        <v>32511</v>
      </c>
      <c r="M2238" s="89" t="s">
        <v>324</v>
      </c>
      <c r="N2238" s="88" t="s">
        <v>1674</v>
      </c>
      <c r="O2238" s="88"/>
      <c r="P2238" s="89" t="s">
        <v>1661</v>
      </c>
      <c r="Q2238" s="89" t="s">
        <v>5137</v>
      </c>
      <c r="R2238" s="93" t="s">
        <v>3153</v>
      </c>
      <c r="S2238" s="89" t="s">
        <v>6973</v>
      </c>
      <c r="T2238" s="96" t="s">
        <v>9270</v>
      </c>
      <c r="U2238" s="94" t="s">
        <v>6979</v>
      </c>
      <c r="V2238" s="88"/>
      <c r="W2238" s="88"/>
      <c r="X2238" s="89" t="s">
        <v>6731</v>
      </c>
    </row>
    <row r="2239" spans="1:24">
      <c r="A2239" s="88" t="s">
        <v>136</v>
      </c>
      <c r="B2239" s="88" t="s">
        <v>135</v>
      </c>
      <c r="C2239" s="89">
        <v>3374</v>
      </c>
      <c r="D2239" s="90" t="s">
        <v>174</v>
      </c>
      <c r="E2239" s="89" t="s">
        <v>381</v>
      </c>
      <c r="F2239" s="89" t="s">
        <v>1675</v>
      </c>
      <c r="G2239" s="89">
        <v>6500</v>
      </c>
      <c r="H2239" s="89" t="s">
        <v>1661</v>
      </c>
      <c r="I2239" s="88"/>
      <c r="J2239" s="91">
        <v>42007</v>
      </c>
      <c r="K2239" s="89"/>
      <c r="L2239" s="92">
        <f>DATE(YEAR(J2239)-26,MONTH(J2239),DAY(J2240))</f>
        <v>32517</v>
      </c>
      <c r="M2239" s="89" t="s">
        <v>324</v>
      </c>
      <c r="N2239" s="88" t="s">
        <v>1674</v>
      </c>
      <c r="O2239" s="88"/>
      <c r="P2239" s="89" t="s">
        <v>1661</v>
      </c>
      <c r="Q2239" s="89" t="s">
        <v>5138</v>
      </c>
      <c r="R2239" s="93" t="s">
        <v>3154</v>
      </c>
      <c r="S2239" s="89" t="s">
        <v>6973</v>
      </c>
      <c r="T2239" s="96" t="s">
        <v>9270</v>
      </c>
      <c r="U2239" s="94" t="s">
        <v>6979</v>
      </c>
      <c r="V2239" s="88"/>
      <c r="W2239" s="88"/>
      <c r="X2239" s="89" t="s">
        <v>6732</v>
      </c>
    </row>
    <row r="2240" spans="1:24">
      <c r="A2240" s="88" t="s">
        <v>136</v>
      </c>
      <c r="B2240" s="88" t="s">
        <v>135</v>
      </c>
      <c r="C2240" s="89">
        <v>3376</v>
      </c>
      <c r="D2240" s="90" t="s">
        <v>244</v>
      </c>
      <c r="E2240" s="89" t="s">
        <v>245</v>
      </c>
      <c r="F2240" s="89" t="s">
        <v>1675</v>
      </c>
      <c r="G2240" s="89">
        <v>1000</v>
      </c>
      <c r="H2240" s="89" t="s">
        <v>224</v>
      </c>
      <c r="I2240" s="88"/>
      <c r="J2240" s="91">
        <v>42013</v>
      </c>
      <c r="K2240" s="89"/>
      <c r="L2240" s="92">
        <f>DATE(YEAR(J2240)-26,MONTH(J2240),DAY(J2241))</f>
        <v>32518</v>
      </c>
      <c r="M2240" s="89" t="s">
        <v>622</v>
      </c>
      <c r="N2240" s="88" t="s">
        <v>1674</v>
      </c>
      <c r="O2240" s="88"/>
      <c r="P2240" s="89" t="s">
        <v>224</v>
      </c>
      <c r="Q2240" s="89" t="s">
        <v>1673</v>
      </c>
      <c r="R2240" s="93" t="s">
        <v>1673</v>
      </c>
      <c r="S2240" s="89" t="s">
        <v>6973</v>
      </c>
      <c r="T2240" s="96" t="s">
        <v>9270</v>
      </c>
      <c r="U2240" s="94" t="s">
        <v>6978</v>
      </c>
      <c r="V2240" s="88"/>
      <c r="W2240" s="88"/>
      <c r="X2240" s="89" t="s">
        <v>1673</v>
      </c>
    </row>
    <row r="2241" spans="1:24">
      <c r="A2241" s="88" t="s">
        <v>136</v>
      </c>
      <c r="B2241" s="88" t="s">
        <v>135</v>
      </c>
      <c r="C2241" s="89">
        <v>3377</v>
      </c>
      <c r="D2241" s="90" t="s">
        <v>558</v>
      </c>
      <c r="E2241" s="89" t="s">
        <v>664</v>
      </c>
      <c r="F2241" s="89" t="s">
        <v>1676</v>
      </c>
      <c r="G2241" s="89">
        <v>9500</v>
      </c>
      <c r="H2241" s="89" t="s">
        <v>224</v>
      </c>
      <c r="I2241" s="88"/>
      <c r="J2241" s="91">
        <v>42014</v>
      </c>
      <c r="K2241" s="89"/>
      <c r="L2241" s="92">
        <f>DATE(YEAR(J2241)-26,MONTH(J2241),DAY(J2242))</f>
        <v>32518</v>
      </c>
      <c r="M2241" s="89" t="s">
        <v>225</v>
      </c>
      <c r="N2241" s="88" t="s">
        <v>1674</v>
      </c>
      <c r="O2241" s="88"/>
      <c r="P2241" s="89" t="s">
        <v>224</v>
      </c>
      <c r="Q2241" s="89" t="s">
        <v>4329</v>
      </c>
      <c r="R2241" s="93" t="s">
        <v>3155</v>
      </c>
      <c r="S2241" s="89" t="s">
        <v>6973</v>
      </c>
      <c r="T2241" s="96" t="s">
        <v>9270</v>
      </c>
      <c r="U2241" s="94" t="s">
        <v>6978</v>
      </c>
      <c r="V2241" s="88"/>
      <c r="W2241" s="88"/>
      <c r="X2241" s="89" t="s">
        <v>6733</v>
      </c>
    </row>
    <row r="2242" spans="1:24">
      <c r="A2242" s="88" t="s">
        <v>136</v>
      </c>
      <c r="B2242" s="88" t="s">
        <v>135</v>
      </c>
      <c r="C2242" s="89">
        <v>3378</v>
      </c>
      <c r="D2242" s="90" t="s">
        <v>144</v>
      </c>
      <c r="E2242" s="89" t="s">
        <v>663</v>
      </c>
      <c r="F2242" s="89" t="s">
        <v>1675</v>
      </c>
      <c r="G2242" s="89">
        <v>21000</v>
      </c>
      <c r="H2242" s="89" t="s">
        <v>224</v>
      </c>
      <c r="I2242" s="88"/>
      <c r="J2242" s="91">
        <v>42014</v>
      </c>
      <c r="K2242" s="89"/>
      <c r="L2242" s="92">
        <f>DATE(YEAR(J2242)-26,MONTH(J2242),DAY(J2243))</f>
        <v>32518</v>
      </c>
      <c r="M2242" s="89" t="s">
        <v>180</v>
      </c>
      <c r="N2242" s="88" t="s">
        <v>1674</v>
      </c>
      <c r="O2242" s="88"/>
      <c r="P2242" s="89" t="s">
        <v>224</v>
      </c>
      <c r="Q2242" s="89" t="s">
        <v>5139</v>
      </c>
      <c r="R2242" s="93" t="s">
        <v>3156</v>
      </c>
      <c r="S2242" s="89" t="s">
        <v>6973</v>
      </c>
      <c r="T2242" s="96" t="s">
        <v>9270</v>
      </c>
      <c r="U2242" s="94" t="s">
        <v>6979</v>
      </c>
      <c r="V2242" s="88"/>
      <c r="W2242" s="88"/>
      <c r="X2242" s="89" t="s">
        <v>6734</v>
      </c>
    </row>
    <row r="2243" spans="1:24">
      <c r="A2243" s="88" t="s">
        <v>136</v>
      </c>
      <c r="B2243" s="88" t="s">
        <v>135</v>
      </c>
      <c r="C2243" s="89">
        <v>3379</v>
      </c>
      <c r="D2243" s="90" t="s">
        <v>662</v>
      </c>
      <c r="E2243" s="89" t="s">
        <v>661</v>
      </c>
      <c r="F2243" s="89" t="s">
        <v>1675</v>
      </c>
      <c r="G2243" s="89">
        <v>1000</v>
      </c>
      <c r="H2243" s="89" t="s">
        <v>224</v>
      </c>
      <c r="I2243" s="88"/>
      <c r="J2243" s="91">
        <v>42014</v>
      </c>
      <c r="K2243" s="89"/>
      <c r="L2243" s="92">
        <f>DATE(YEAR(J2243)-26,MONTH(J2243),DAY(J2244))</f>
        <v>32520</v>
      </c>
      <c r="M2243" s="89" t="s">
        <v>717</v>
      </c>
      <c r="N2243" s="88" t="s">
        <v>1674</v>
      </c>
      <c r="O2243" s="88"/>
      <c r="P2243" s="89" t="s">
        <v>224</v>
      </c>
      <c r="Q2243" s="89" t="s">
        <v>1673</v>
      </c>
      <c r="R2243" s="93" t="s">
        <v>1673</v>
      </c>
      <c r="S2243" s="89" t="s">
        <v>6973</v>
      </c>
      <c r="T2243" s="96" t="s">
        <v>9270</v>
      </c>
      <c r="U2243" s="94" t="s">
        <v>6978</v>
      </c>
      <c r="V2243" s="88"/>
      <c r="W2243" s="88"/>
      <c r="X2243" s="89" t="s">
        <v>1673</v>
      </c>
    </row>
    <row r="2244" spans="1:24">
      <c r="A2244" s="88" t="s">
        <v>136</v>
      </c>
      <c r="B2244" s="88" t="s">
        <v>135</v>
      </c>
      <c r="C2244" s="89">
        <v>3381</v>
      </c>
      <c r="D2244" s="90" t="s">
        <v>224</v>
      </c>
      <c r="E2244" s="89" t="s">
        <v>660</v>
      </c>
      <c r="F2244" s="89" t="s">
        <v>1675</v>
      </c>
      <c r="G2244" s="89">
        <v>3000</v>
      </c>
      <c r="H2244" s="89" t="s">
        <v>1661</v>
      </c>
      <c r="I2244" s="88"/>
      <c r="J2244" s="91">
        <v>42016</v>
      </c>
      <c r="K2244" s="89"/>
      <c r="L2244" s="92">
        <f>DATE(YEAR(J2244)-26,MONTH(J2244),DAY(J2245))</f>
        <v>32520</v>
      </c>
      <c r="M2244" s="89" t="s">
        <v>245</v>
      </c>
      <c r="N2244" s="88" t="s">
        <v>1674</v>
      </c>
      <c r="O2244" s="88"/>
      <c r="P2244" s="89" t="s">
        <v>1661</v>
      </c>
      <c r="Q2244" s="89" t="s">
        <v>5140</v>
      </c>
      <c r="R2244" s="93" t="s">
        <v>3157</v>
      </c>
      <c r="S2244" s="89" t="s">
        <v>6973</v>
      </c>
      <c r="T2244" s="96" t="s">
        <v>9270</v>
      </c>
      <c r="U2244" s="94" t="s">
        <v>6978</v>
      </c>
      <c r="V2244" s="88"/>
      <c r="W2244" s="88"/>
      <c r="X2244" s="89" t="s">
        <v>6735</v>
      </c>
    </row>
    <row r="2245" spans="1:24">
      <c r="A2245" s="88" t="s">
        <v>136</v>
      </c>
      <c r="B2245" s="88" t="s">
        <v>135</v>
      </c>
      <c r="C2245" s="89">
        <v>3382</v>
      </c>
      <c r="D2245" s="90" t="s">
        <v>659</v>
      </c>
      <c r="E2245" s="89" t="s">
        <v>278</v>
      </c>
      <c r="F2245" s="89" t="s">
        <v>1675</v>
      </c>
      <c r="G2245" s="89">
        <v>3000</v>
      </c>
      <c r="H2245" s="89" t="s">
        <v>1661</v>
      </c>
      <c r="I2245" s="88"/>
      <c r="J2245" s="91">
        <v>42016</v>
      </c>
      <c r="K2245" s="89"/>
      <c r="L2245" s="92">
        <f>DATE(YEAR(J2245)-26,MONTH(J2245),DAY(J2246))</f>
        <v>32520</v>
      </c>
      <c r="M2245" s="89" t="s">
        <v>245</v>
      </c>
      <c r="N2245" s="88" t="s">
        <v>1674</v>
      </c>
      <c r="O2245" s="88"/>
      <c r="P2245" s="89" t="s">
        <v>1661</v>
      </c>
      <c r="Q2245" s="89" t="s">
        <v>5141</v>
      </c>
      <c r="R2245" s="93" t="s">
        <v>3158</v>
      </c>
      <c r="S2245" s="89" t="s">
        <v>6973</v>
      </c>
      <c r="T2245" s="96" t="s">
        <v>9270</v>
      </c>
      <c r="U2245" s="94" t="s">
        <v>6978</v>
      </c>
      <c r="V2245" s="88"/>
      <c r="W2245" s="88"/>
      <c r="X2245" s="89" t="s">
        <v>6736</v>
      </c>
    </row>
    <row r="2246" spans="1:24">
      <c r="A2246" s="88" t="s">
        <v>136</v>
      </c>
      <c r="B2246" s="88" t="s">
        <v>135</v>
      </c>
      <c r="C2246" s="89">
        <v>3383</v>
      </c>
      <c r="D2246" s="90" t="s">
        <v>224</v>
      </c>
      <c r="E2246" s="89" t="s">
        <v>180</v>
      </c>
      <c r="F2246" s="89" t="s">
        <v>1675</v>
      </c>
      <c r="G2246" s="89">
        <v>1000</v>
      </c>
      <c r="H2246" s="89" t="s">
        <v>1661</v>
      </c>
      <c r="I2246" s="88"/>
      <c r="J2246" s="91">
        <v>42016</v>
      </c>
      <c r="K2246" s="89"/>
      <c r="L2246" s="92">
        <f>DATE(YEAR(J2246)-26,MONTH(J2246),DAY(J2247))</f>
        <v>32521</v>
      </c>
      <c r="M2246" s="89" t="s">
        <v>245</v>
      </c>
      <c r="N2246" s="88" t="s">
        <v>1674</v>
      </c>
      <c r="O2246" s="88"/>
      <c r="P2246" s="89" t="s">
        <v>1661</v>
      </c>
      <c r="Q2246" s="89" t="s">
        <v>1673</v>
      </c>
      <c r="R2246" s="93" t="s">
        <v>1673</v>
      </c>
      <c r="S2246" s="89" t="s">
        <v>6973</v>
      </c>
      <c r="T2246" s="96" t="s">
        <v>9270</v>
      </c>
      <c r="U2246" s="94" t="s">
        <v>6978</v>
      </c>
      <c r="V2246" s="88"/>
      <c r="W2246" s="88"/>
      <c r="X2246" s="89" t="s">
        <v>1673</v>
      </c>
    </row>
    <row r="2247" spans="1:24">
      <c r="A2247" s="88" t="s">
        <v>136</v>
      </c>
      <c r="B2247" s="88" t="s">
        <v>135</v>
      </c>
      <c r="C2247" s="89">
        <v>3385</v>
      </c>
      <c r="D2247" s="90" t="s">
        <v>658</v>
      </c>
      <c r="E2247" s="89" t="s">
        <v>657</v>
      </c>
      <c r="F2247" s="89" t="s">
        <v>1675</v>
      </c>
      <c r="G2247" s="89">
        <v>1000</v>
      </c>
      <c r="H2247" s="89" t="s">
        <v>224</v>
      </c>
      <c r="I2247" s="88"/>
      <c r="J2247" s="91">
        <v>42017</v>
      </c>
      <c r="K2247" s="89"/>
      <c r="L2247" s="92">
        <f>DATE(YEAR(J2247)-26,MONTH(J2247),DAY(J2248))</f>
        <v>32521</v>
      </c>
      <c r="M2247" s="89" t="s">
        <v>1479</v>
      </c>
      <c r="N2247" s="88" t="s">
        <v>1674</v>
      </c>
      <c r="O2247" s="88"/>
      <c r="P2247" s="89" t="s">
        <v>224</v>
      </c>
      <c r="Q2247" s="89" t="s">
        <v>4132</v>
      </c>
      <c r="R2247" s="93" t="s">
        <v>3159</v>
      </c>
      <c r="S2247" s="89" t="s">
        <v>6973</v>
      </c>
      <c r="T2247" s="96" t="s">
        <v>9270</v>
      </c>
      <c r="U2247" s="94" t="s">
        <v>6978</v>
      </c>
      <c r="V2247" s="88"/>
      <c r="W2247" s="88"/>
      <c r="X2247" s="89" t="s">
        <v>1673</v>
      </c>
    </row>
    <row r="2248" spans="1:24">
      <c r="A2248" s="88" t="s">
        <v>136</v>
      </c>
      <c r="B2248" s="88" t="s">
        <v>135</v>
      </c>
      <c r="C2248" s="89">
        <v>3384</v>
      </c>
      <c r="D2248" s="90" t="s">
        <v>184</v>
      </c>
      <c r="E2248" s="89" t="s">
        <v>656</v>
      </c>
      <c r="F2248" s="89" t="s">
        <v>1676</v>
      </c>
      <c r="G2248" s="89">
        <v>2000</v>
      </c>
      <c r="H2248" s="89" t="s">
        <v>224</v>
      </c>
      <c r="I2248" s="88"/>
      <c r="J2248" s="91">
        <v>42017</v>
      </c>
      <c r="K2248" s="89"/>
      <c r="L2248" s="92">
        <f>DATE(YEAR(J2248)-26,MONTH(J2248),DAY(J2249))</f>
        <v>32536</v>
      </c>
      <c r="M2248" s="89" t="s">
        <v>528</v>
      </c>
      <c r="N2248" s="88" t="s">
        <v>1674</v>
      </c>
      <c r="O2248" s="88"/>
      <c r="P2248" s="89" t="s">
        <v>224</v>
      </c>
      <c r="Q2248" s="89" t="s">
        <v>4738</v>
      </c>
      <c r="R2248" s="93" t="s">
        <v>3160</v>
      </c>
      <c r="S2248" s="89" t="s">
        <v>6973</v>
      </c>
      <c r="T2248" s="96" t="s">
        <v>9270</v>
      </c>
      <c r="U2248" s="94" t="s">
        <v>6978</v>
      </c>
      <c r="V2248" s="88"/>
      <c r="W2248" s="88"/>
      <c r="X2248" s="89" t="s">
        <v>6737</v>
      </c>
    </row>
    <row r="2249" spans="1:24">
      <c r="A2249" s="88" t="s">
        <v>136</v>
      </c>
      <c r="B2249" s="88" t="s">
        <v>135</v>
      </c>
      <c r="C2249" s="89">
        <v>3386</v>
      </c>
      <c r="D2249" s="90" t="s">
        <v>160</v>
      </c>
      <c r="E2249" s="89" t="s">
        <v>159</v>
      </c>
      <c r="F2249" s="89" t="s">
        <v>1676</v>
      </c>
      <c r="G2249" s="89">
        <v>1000</v>
      </c>
      <c r="H2249" s="89" t="s">
        <v>224</v>
      </c>
      <c r="I2249" s="88"/>
      <c r="J2249" s="91">
        <v>42032</v>
      </c>
      <c r="K2249" s="89"/>
      <c r="L2249" s="92">
        <f>DATE(YEAR(J2249)-26,MONTH(J2249),DAY(J2250))</f>
        <v>32537</v>
      </c>
      <c r="M2249" s="89" t="s">
        <v>245</v>
      </c>
      <c r="N2249" s="88" t="s">
        <v>1674</v>
      </c>
      <c r="O2249" s="88"/>
      <c r="P2249" s="89" t="s">
        <v>224</v>
      </c>
      <c r="Q2249" s="89" t="s">
        <v>4392</v>
      </c>
      <c r="R2249" s="93" t="s">
        <v>3161</v>
      </c>
      <c r="S2249" s="89" t="s">
        <v>6973</v>
      </c>
      <c r="T2249" s="96" t="s">
        <v>9270</v>
      </c>
      <c r="U2249" s="94" t="s">
        <v>6977</v>
      </c>
      <c r="V2249" s="88"/>
      <c r="W2249" s="88"/>
      <c r="X2249" s="89" t="s">
        <v>6738</v>
      </c>
    </row>
    <row r="2250" spans="1:24">
      <c r="A2250" s="88" t="s">
        <v>136</v>
      </c>
      <c r="B2250" s="88" t="s">
        <v>135</v>
      </c>
      <c r="C2250" s="89">
        <v>3387</v>
      </c>
      <c r="D2250" s="90" t="s">
        <v>655</v>
      </c>
      <c r="E2250" s="89" t="s">
        <v>381</v>
      </c>
      <c r="F2250" s="89" t="s">
        <v>1675</v>
      </c>
      <c r="G2250" s="89">
        <v>7000</v>
      </c>
      <c r="H2250" s="89" t="s">
        <v>1661</v>
      </c>
      <c r="I2250" s="88"/>
      <c r="J2250" s="91">
        <v>42033</v>
      </c>
      <c r="K2250" s="89"/>
      <c r="L2250" s="92">
        <f>DATE(YEAR(J2250)-26,MONTH(J2250),DAY(J2251))</f>
        <v>32538</v>
      </c>
      <c r="M2250" s="89" t="s">
        <v>361</v>
      </c>
      <c r="N2250" s="88" t="s">
        <v>1674</v>
      </c>
      <c r="O2250" s="88"/>
      <c r="P2250" s="89" t="s">
        <v>1661</v>
      </c>
      <c r="Q2250" s="89" t="s">
        <v>5142</v>
      </c>
      <c r="R2250" s="93" t="s">
        <v>3162</v>
      </c>
      <c r="S2250" s="89" t="s">
        <v>6973</v>
      </c>
      <c r="T2250" s="96" t="s">
        <v>9270</v>
      </c>
      <c r="U2250" s="94" t="s">
        <v>6978</v>
      </c>
      <c r="V2250" s="88"/>
      <c r="W2250" s="88"/>
      <c r="X2250" s="89" t="s">
        <v>6739</v>
      </c>
    </row>
    <row r="2251" spans="1:24">
      <c r="A2251" s="88" t="s">
        <v>136</v>
      </c>
      <c r="B2251" s="88" t="s">
        <v>135</v>
      </c>
      <c r="C2251" s="89">
        <v>3389</v>
      </c>
      <c r="D2251" s="90" t="s">
        <v>142</v>
      </c>
      <c r="E2251" s="89" t="s">
        <v>137</v>
      </c>
      <c r="F2251" s="89" t="s">
        <v>1676</v>
      </c>
      <c r="G2251" s="89">
        <v>7600</v>
      </c>
      <c r="H2251" s="89" t="s">
        <v>224</v>
      </c>
      <c r="I2251" s="88"/>
      <c r="J2251" s="91">
        <v>42034</v>
      </c>
      <c r="K2251" s="89"/>
      <c r="L2251" s="92">
        <f>DATE(YEAR(J2251)-26,MONTH(J2251),DAY(J2252))</f>
        <v>32539</v>
      </c>
      <c r="M2251" s="89" t="s">
        <v>270</v>
      </c>
      <c r="N2251" s="88" t="s">
        <v>1674</v>
      </c>
      <c r="O2251" s="88"/>
      <c r="P2251" s="89" t="s">
        <v>224</v>
      </c>
      <c r="Q2251" s="89" t="s">
        <v>5143</v>
      </c>
      <c r="R2251" s="93" t="s">
        <v>3163</v>
      </c>
      <c r="S2251" s="89" t="s">
        <v>6973</v>
      </c>
      <c r="T2251" s="96" t="s">
        <v>9270</v>
      </c>
      <c r="U2251" s="94" t="s">
        <v>6978</v>
      </c>
      <c r="V2251" s="88"/>
      <c r="W2251" s="88"/>
      <c r="X2251" s="89" t="s">
        <v>6740</v>
      </c>
    </row>
    <row r="2252" spans="1:24">
      <c r="A2252" s="88" t="s">
        <v>136</v>
      </c>
      <c r="B2252" s="88" t="s">
        <v>135</v>
      </c>
      <c r="C2252" s="89">
        <v>2696</v>
      </c>
      <c r="D2252" s="90" t="s">
        <v>479</v>
      </c>
      <c r="E2252" s="89" t="s">
        <v>423</v>
      </c>
      <c r="F2252" s="89" t="s">
        <v>1675</v>
      </c>
      <c r="G2252" s="89">
        <v>1000</v>
      </c>
      <c r="H2252" s="89" t="s">
        <v>224</v>
      </c>
      <c r="I2252" s="88"/>
      <c r="J2252" s="91">
        <v>42035</v>
      </c>
      <c r="K2252" s="89"/>
      <c r="L2252" s="92">
        <f>DATE(YEAR(J2252)-26,MONTH(J2252),DAY(J2253))</f>
        <v>32511</v>
      </c>
      <c r="M2252" s="89" t="s">
        <v>197</v>
      </c>
      <c r="N2252" s="88" t="s">
        <v>1674</v>
      </c>
      <c r="O2252" s="88"/>
      <c r="P2252" s="89" t="s">
        <v>224</v>
      </c>
      <c r="Q2252" s="89" t="s">
        <v>5144</v>
      </c>
      <c r="R2252" s="93" t="s">
        <v>3164</v>
      </c>
      <c r="S2252" s="89" t="s">
        <v>6973</v>
      </c>
      <c r="T2252" s="96" t="s">
        <v>9270</v>
      </c>
      <c r="U2252" s="94" t="s">
        <v>6978</v>
      </c>
      <c r="V2252" s="88"/>
      <c r="W2252" s="88"/>
      <c r="X2252" s="89" t="s">
        <v>1673</v>
      </c>
    </row>
    <row r="2253" spans="1:24">
      <c r="A2253" s="88" t="s">
        <v>136</v>
      </c>
      <c r="B2253" s="88" t="s">
        <v>135</v>
      </c>
      <c r="C2253" s="89">
        <v>3390</v>
      </c>
      <c r="D2253" s="90" t="s">
        <v>412</v>
      </c>
      <c r="E2253" s="89" t="s">
        <v>151</v>
      </c>
      <c r="F2253" s="89" t="s">
        <v>1675</v>
      </c>
      <c r="G2253" s="89">
        <v>9000</v>
      </c>
      <c r="H2253" s="89" t="s">
        <v>224</v>
      </c>
      <c r="I2253" s="88"/>
      <c r="J2253" s="91">
        <v>42038</v>
      </c>
      <c r="K2253" s="89"/>
      <c r="L2253" s="92">
        <f>DATE(YEAR(J2253)-26,MONTH(J2253),DAY(J2254))</f>
        <v>32545</v>
      </c>
      <c r="M2253" s="89" t="s">
        <v>622</v>
      </c>
      <c r="N2253" s="88" t="s">
        <v>1674</v>
      </c>
      <c r="O2253" s="88"/>
      <c r="P2253" s="89" t="s">
        <v>224</v>
      </c>
      <c r="Q2253" s="89" t="s">
        <v>5145</v>
      </c>
      <c r="R2253" s="93" t="s">
        <v>3165</v>
      </c>
      <c r="S2253" s="89" t="s">
        <v>6973</v>
      </c>
      <c r="T2253" s="96" t="s">
        <v>9270</v>
      </c>
      <c r="U2253" s="94" t="s">
        <v>6978</v>
      </c>
      <c r="V2253" s="88"/>
      <c r="W2253" s="88"/>
      <c r="X2253" s="89" t="s">
        <v>6741</v>
      </c>
    </row>
    <row r="2254" spans="1:24">
      <c r="A2254" s="88" t="s">
        <v>136</v>
      </c>
      <c r="B2254" s="88" t="s">
        <v>135</v>
      </c>
      <c r="C2254" s="89">
        <v>2505</v>
      </c>
      <c r="D2254" s="90" t="s">
        <v>654</v>
      </c>
      <c r="E2254" s="89" t="s">
        <v>653</v>
      </c>
      <c r="F2254" s="89" t="s">
        <v>1675</v>
      </c>
      <c r="G2254" s="89">
        <v>3500</v>
      </c>
      <c r="H2254" s="89" t="s">
        <v>224</v>
      </c>
      <c r="I2254" s="88"/>
      <c r="J2254" s="91">
        <v>42041</v>
      </c>
      <c r="K2254" s="89"/>
      <c r="L2254" s="92">
        <f>DATE(YEAR(J2254)-26,MONTH(J2254),DAY(J2255))</f>
        <v>32555</v>
      </c>
      <c r="M2254" s="89" t="s">
        <v>1478</v>
      </c>
      <c r="N2254" s="88" t="s">
        <v>1674</v>
      </c>
      <c r="O2254" s="88"/>
      <c r="P2254" s="89" t="s">
        <v>224</v>
      </c>
      <c r="Q2254" s="89" t="s">
        <v>1673</v>
      </c>
      <c r="R2254" s="93" t="s">
        <v>1673</v>
      </c>
      <c r="S2254" s="89" t="s">
        <v>6975</v>
      </c>
      <c r="T2254" s="96" t="s">
        <v>9270</v>
      </c>
      <c r="U2254" s="94" t="s">
        <v>6978</v>
      </c>
      <c r="V2254" s="88"/>
      <c r="W2254" s="88"/>
      <c r="X2254" s="89" t="s">
        <v>1673</v>
      </c>
    </row>
    <row r="2255" spans="1:24">
      <c r="A2255" s="88" t="s">
        <v>136</v>
      </c>
      <c r="B2255" s="88" t="s">
        <v>135</v>
      </c>
      <c r="C2255" s="89">
        <v>2482</v>
      </c>
      <c r="D2255" s="90" t="s">
        <v>142</v>
      </c>
      <c r="E2255" s="89" t="s">
        <v>288</v>
      </c>
      <c r="F2255" s="89" t="s">
        <v>1675</v>
      </c>
      <c r="G2255" s="89">
        <v>1000</v>
      </c>
      <c r="H2255" s="89" t="s">
        <v>224</v>
      </c>
      <c r="I2255" s="88"/>
      <c r="J2255" s="91">
        <v>42051</v>
      </c>
      <c r="K2255" s="89"/>
      <c r="L2255" s="92">
        <f>DATE(YEAR(J2255)-26,MONTH(J2255),DAY(J2256))</f>
        <v>32559</v>
      </c>
      <c r="M2255" s="89" t="s">
        <v>463</v>
      </c>
      <c r="N2255" s="88" t="s">
        <v>1674</v>
      </c>
      <c r="O2255" s="88"/>
      <c r="P2255" s="89" t="s">
        <v>224</v>
      </c>
      <c r="Q2255" s="89" t="s">
        <v>5146</v>
      </c>
      <c r="R2255" s="93" t="s">
        <v>3166</v>
      </c>
      <c r="S2255" s="89" t="s">
        <v>6973</v>
      </c>
      <c r="T2255" s="96" t="s">
        <v>9270</v>
      </c>
      <c r="U2255" s="94" t="s">
        <v>6978</v>
      </c>
      <c r="V2255" s="88"/>
      <c r="W2255" s="88"/>
      <c r="X2255" s="89" t="s">
        <v>1673</v>
      </c>
    </row>
    <row r="2256" spans="1:24">
      <c r="A2256" s="88" t="s">
        <v>136</v>
      </c>
      <c r="B2256" s="88" t="s">
        <v>135</v>
      </c>
      <c r="C2256" s="89">
        <v>3404</v>
      </c>
      <c r="D2256" s="90" t="s">
        <v>425</v>
      </c>
      <c r="E2256" s="89" t="s">
        <v>652</v>
      </c>
      <c r="F2256" s="89" t="s">
        <v>1676</v>
      </c>
      <c r="G2256" s="89">
        <v>500</v>
      </c>
      <c r="H2256" s="89" t="s">
        <v>224</v>
      </c>
      <c r="I2256" s="88"/>
      <c r="J2256" s="91">
        <v>42175</v>
      </c>
      <c r="K2256" s="89"/>
      <c r="L2256" s="92">
        <f>DATE(YEAR(J2256)-26,MONTH(J2256),DAY(J2257))</f>
        <v>32683</v>
      </c>
      <c r="M2256" s="89" t="s">
        <v>1236</v>
      </c>
      <c r="N2256" s="88" t="s">
        <v>1674</v>
      </c>
      <c r="O2256" s="88"/>
      <c r="P2256" s="89" t="s">
        <v>224</v>
      </c>
      <c r="Q2256" s="89" t="s">
        <v>5147</v>
      </c>
      <c r="R2256" s="93" t="s">
        <v>3167</v>
      </c>
      <c r="S2256" s="89" t="s">
        <v>6973</v>
      </c>
      <c r="T2256" s="96" t="s">
        <v>9270</v>
      </c>
      <c r="U2256" s="94" t="s">
        <v>6978</v>
      </c>
      <c r="V2256" s="88"/>
      <c r="W2256" s="88"/>
      <c r="X2256" s="89" t="s">
        <v>1673</v>
      </c>
    </row>
    <row r="2257" spans="1:24">
      <c r="A2257" s="88" t="s">
        <v>136</v>
      </c>
      <c r="B2257" s="88" t="s">
        <v>135</v>
      </c>
      <c r="C2257" s="89">
        <v>3405</v>
      </c>
      <c r="D2257" s="90" t="s">
        <v>651</v>
      </c>
      <c r="E2257" s="89" t="s">
        <v>278</v>
      </c>
      <c r="F2257" s="89" t="s">
        <v>1675</v>
      </c>
      <c r="G2257" s="89">
        <v>1000</v>
      </c>
      <c r="H2257" s="89" t="s">
        <v>224</v>
      </c>
      <c r="I2257" s="88"/>
      <c r="J2257" s="91">
        <v>42179</v>
      </c>
      <c r="K2257" s="89"/>
      <c r="L2257" s="92">
        <f>DATE(YEAR(J2257)-26,MONTH(J2257),DAY(J2258))</f>
        <v>32674</v>
      </c>
      <c r="M2257" s="89" t="s">
        <v>151</v>
      </c>
      <c r="N2257" s="88" t="s">
        <v>1674</v>
      </c>
      <c r="O2257" s="88"/>
      <c r="P2257" s="89" t="s">
        <v>224</v>
      </c>
      <c r="Q2257" s="89" t="s">
        <v>1673</v>
      </c>
      <c r="R2257" s="93" t="s">
        <v>1673</v>
      </c>
      <c r="S2257" s="89" t="s">
        <v>6973</v>
      </c>
      <c r="T2257" s="96" t="s">
        <v>9270</v>
      </c>
      <c r="U2257" s="94" t="s">
        <v>6978</v>
      </c>
      <c r="V2257" s="88"/>
      <c r="W2257" s="88"/>
      <c r="X2257" s="89" t="s">
        <v>1673</v>
      </c>
    </row>
    <row r="2258" spans="1:24">
      <c r="A2258" s="88" t="s">
        <v>136</v>
      </c>
      <c r="B2258" s="88" t="s">
        <v>135</v>
      </c>
      <c r="C2258" s="89">
        <v>4012</v>
      </c>
      <c r="D2258" s="90" t="s">
        <v>633</v>
      </c>
      <c r="E2258" s="89" t="s">
        <v>245</v>
      </c>
      <c r="F2258" s="89" t="s">
        <v>1675</v>
      </c>
      <c r="G2258" s="89">
        <v>1000</v>
      </c>
      <c r="H2258" s="89" t="s">
        <v>224</v>
      </c>
      <c r="I2258" s="88"/>
      <c r="J2258" s="91">
        <v>42415</v>
      </c>
      <c r="K2258" s="89"/>
      <c r="L2258" s="92">
        <f>DATE(YEAR(J2258)-26,MONTH(J2258),DAY(J2259))</f>
        <v>32919</v>
      </c>
      <c r="M2258" s="89" t="s">
        <v>185</v>
      </c>
      <c r="N2258" s="88" t="s">
        <v>1674</v>
      </c>
      <c r="O2258" s="88"/>
      <c r="P2258" s="89" t="s">
        <v>224</v>
      </c>
      <c r="Q2258" s="89" t="s">
        <v>1673</v>
      </c>
      <c r="R2258" s="93" t="s">
        <v>1673</v>
      </c>
      <c r="S2258" s="89" t="s">
        <v>6974</v>
      </c>
      <c r="T2258" s="96" t="s">
        <v>9270</v>
      </c>
      <c r="U2258" s="94" t="s">
        <v>6978</v>
      </c>
      <c r="V2258" s="88"/>
      <c r="W2258" s="88"/>
      <c r="X2258" s="89" t="s">
        <v>1673</v>
      </c>
    </row>
    <row r="2259" spans="1:24">
      <c r="A2259" s="88" t="s">
        <v>136</v>
      </c>
      <c r="B2259" s="88" t="s">
        <v>135</v>
      </c>
      <c r="C2259" s="89">
        <v>4013</v>
      </c>
      <c r="D2259" s="90" t="s">
        <v>642</v>
      </c>
      <c r="E2259" s="89" t="s">
        <v>239</v>
      </c>
      <c r="F2259" s="89" t="s">
        <v>1675</v>
      </c>
      <c r="G2259" s="89">
        <v>500</v>
      </c>
      <c r="H2259" s="89" t="s">
        <v>224</v>
      </c>
      <c r="I2259" s="88"/>
      <c r="J2259" s="91">
        <v>42415</v>
      </c>
      <c r="K2259" s="89"/>
      <c r="L2259" s="92">
        <f>DATE(YEAR(J2259)-26,MONTH(J2259),DAY(J2260))</f>
        <v>32919</v>
      </c>
      <c r="M2259" s="89" t="s">
        <v>149</v>
      </c>
      <c r="N2259" s="88" t="s">
        <v>1674</v>
      </c>
      <c r="O2259" s="88"/>
      <c r="P2259" s="89" t="s">
        <v>224</v>
      </c>
      <c r="Q2259" s="89" t="s">
        <v>1673</v>
      </c>
      <c r="R2259" s="93" t="s">
        <v>3168</v>
      </c>
      <c r="S2259" s="89" t="s">
        <v>6974</v>
      </c>
      <c r="T2259" s="96" t="s">
        <v>9270</v>
      </c>
      <c r="U2259" s="94" t="s">
        <v>6978</v>
      </c>
      <c r="V2259" s="88"/>
      <c r="W2259" s="88"/>
      <c r="X2259" s="89" t="s">
        <v>1673</v>
      </c>
    </row>
    <row r="2260" spans="1:24">
      <c r="A2260" s="88" t="s">
        <v>136</v>
      </c>
      <c r="B2260" s="88" t="s">
        <v>135</v>
      </c>
      <c r="C2260" s="89">
        <v>4014</v>
      </c>
      <c r="D2260" s="90" t="s">
        <v>631</v>
      </c>
      <c r="E2260" s="89" t="s">
        <v>296</v>
      </c>
      <c r="F2260" s="89" t="s">
        <v>1675</v>
      </c>
      <c r="G2260" s="89">
        <v>500</v>
      </c>
      <c r="H2260" s="89" t="s">
        <v>224</v>
      </c>
      <c r="I2260" s="88"/>
      <c r="J2260" s="91">
        <v>42415</v>
      </c>
      <c r="K2260" s="89"/>
      <c r="L2260" s="92">
        <f>DATE(YEAR(J2260)-26,MONTH(J2260),DAY(J2261))</f>
        <v>32919</v>
      </c>
      <c r="M2260" s="89" t="s">
        <v>410</v>
      </c>
      <c r="N2260" s="88" t="s">
        <v>1674</v>
      </c>
      <c r="O2260" s="88"/>
      <c r="P2260" s="89" t="s">
        <v>224</v>
      </c>
      <c r="Q2260" s="89" t="s">
        <v>1673</v>
      </c>
      <c r="R2260" s="93" t="s">
        <v>1673</v>
      </c>
      <c r="S2260" s="89" t="s">
        <v>6974</v>
      </c>
      <c r="T2260" s="96" t="s">
        <v>9270</v>
      </c>
      <c r="U2260" s="94" t="s">
        <v>6978</v>
      </c>
      <c r="V2260" s="88"/>
      <c r="W2260" s="88"/>
      <c r="X2260" s="89" t="s">
        <v>1673</v>
      </c>
    </row>
    <row r="2261" spans="1:24">
      <c r="A2261" s="88" t="s">
        <v>136</v>
      </c>
      <c r="B2261" s="88" t="s">
        <v>135</v>
      </c>
      <c r="C2261" s="89">
        <v>4015</v>
      </c>
      <c r="D2261" s="90" t="s">
        <v>633</v>
      </c>
      <c r="E2261" s="89" t="s">
        <v>324</v>
      </c>
      <c r="F2261" s="89" t="s">
        <v>1675</v>
      </c>
      <c r="G2261" s="89">
        <v>500</v>
      </c>
      <c r="H2261" s="89" t="s">
        <v>224</v>
      </c>
      <c r="I2261" s="88"/>
      <c r="J2261" s="91">
        <v>42415</v>
      </c>
      <c r="K2261" s="89"/>
      <c r="L2261" s="92">
        <f>DATE(YEAR(J2261)-26,MONTH(J2261),DAY(J2262))</f>
        <v>32919</v>
      </c>
      <c r="M2261" s="89" t="s">
        <v>1477</v>
      </c>
      <c r="N2261" s="88" t="s">
        <v>1674</v>
      </c>
      <c r="O2261" s="88"/>
      <c r="P2261" s="89" t="s">
        <v>224</v>
      </c>
      <c r="Q2261" s="89" t="s">
        <v>3909</v>
      </c>
      <c r="R2261" s="93" t="s">
        <v>1673</v>
      </c>
      <c r="S2261" s="89" t="s">
        <v>6974</v>
      </c>
      <c r="T2261" s="96" t="s">
        <v>9270</v>
      </c>
      <c r="U2261" s="94" t="s">
        <v>6978</v>
      </c>
      <c r="V2261" s="88"/>
      <c r="W2261" s="88"/>
      <c r="X2261" s="89" t="s">
        <v>1673</v>
      </c>
    </row>
    <row r="2262" spans="1:24">
      <c r="A2262" s="88" t="s">
        <v>136</v>
      </c>
      <c r="B2262" s="88" t="s">
        <v>135</v>
      </c>
      <c r="C2262" s="89">
        <v>4016</v>
      </c>
      <c r="D2262" s="90"/>
      <c r="E2262" s="89" t="s">
        <v>299</v>
      </c>
      <c r="F2262" s="89" t="s">
        <v>1675</v>
      </c>
      <c r="G2262" s="89">
        <v>500</v>
      </c>
      <c r="H2262" s="89" t="s">
        <v>224</v>
      </c>
      <c r="I2262" s="88"/>
      <c r="J2262" s="91">
        <v>42415</v>
      </c>
      <c r="K2262" s="89"/>
      <c r="L2262" s="92">
        <f>DATE(YEAR(J2262)-26,MONTH(J2262),DAY(J2263))</f>
        <v>32919</v>
      </c>
      <c r="M2262" s="89" t="s">
        <v>633</v>
      </c>
      <c r="N2262" s="88" t="s">
        <v>1674</v>
      </c>
      <c r="O2262" s="88"/>
      <c r="P2262" s="89" t="s">
        <v>224</v>
      </c>
      <c r="Q2262" s="89" t="s">
        <v>3999</v>
      </c>
      <c r="R2262" s="93" t="s">
        <v>1673</v>
      </c>
      <c r="S2262" s="89" t="s">
        <v>6974</v>
      </c>
      <c r="T2262" s="96" t="s">
        <v>9270</v>
      </c>
      <c r="U2262" s="94" t="s">
        <v>6978</v>
      </c>
      <c r="V2262" s="88"/>
      <c r="W2262" s="88"/>
      <c r="X2262" s="89" t="s">
        <v>1673</v>
      </c>
    </row>
    <row r="2263" spans="1:24">
      <c r="A2263" s="88" t="s">
        <v>136</v>
      </c>
      <c r="B2263" s="88" t="s">
        <v>135</v>
      </c>
      <c r="C2263" s="89">
        <v>4017</v>
      </c>
      <c r="D2263" s="90" t="s">
        <v>633</v>
      </c>
      <c r="E2263" s="89" t="s">
        <v>570</v>
      </c>
      <c r="F2263" s="89" t="s">
        <v>1675</v>
      </c>
      <c r="G2263" s="89">
        <v>500</v>
      </c>
      <c r="H2263" s="89" t="s">
        <v>224</v>
      </c>
      <c r="I2263" s="88"/>
      <c r="J2263" s="91">
        <v>42415</v>
      </c>
      <c r="K2263" s="89"/>
      <c r="L2263" s="92">
        <f>DATE(YEAR(J2263)-26,MONTH(J2263),DAY(J2264))</f>
        <v>32919</v>
      </c>
      <c r="M2263" s="89" t="s">
        <v>505</v>
      </c>
      <c r="N2263" s="88" t="s">
        <v>1674</v>
      </c>
      <c r="O2263" s="88"/>
      <c r="P2263" s="89" t="s">
        <v>224</v>
      </c>
      <c r="Q2263" s="89" t="s">
        <v>5148</v>
      </c>
      <c r="R2263" s="93" t="s">
        <v>1673</v>
      </c>
      <c r="S2263" s="89" t="s">
        <v>6974</v>
      </c>
      <c r="T2263" s="96" t="s">
        <v>9270</v>
      </c>
      <c r="U2263" s="94" t="s">
        <v>6978</v>
      </c>
      <c r="V2263" s="88"/>
      <c r="W2263" s="88"/>
      <c r="X2263" s="89" t="s">
        <v>1673</v>
      </c>
    </row>
    <row r="2264" spans="1:24">
      <c r="A2264" s="88" t="s">
        <v>136</v>
      </c>
      <c r="B2264" s="88" t="s">
        <v>135</v>
      </c>
      <c r="C2264" s="89">
        <v>4019</v>
      </c>
      <c r="D2264" s="90" t="s">
        <v>633</v>
      </c>
      <c r="E2264" s="89" t="s">
        <v>324</v>
      </c>
      <c r="F2264" s="89" t="s">
        <v>1675</v>
      </c>
      <c r="G2264" s="89">
        <v>500</v>
      </c>
      <c r="H2264" s="89" t="s">
        <v>224</v>
      </c>
      <c r="I2264" s="88"/>
      <c r="J2264" s="91">
        <v>42415</v>
      </c>
      <c r="K2264" s="89"/>
      <c r="L2264" s="92">
        <f>DATE(YEAR(J2264)-26,MONTH(J2264),DAY(J2265))</f>
        <v>32919</v>
      </c>
      <c r="M2264" s="89" t="s">
        <v>245</v>
      </c>
      <c r="N2264" s="88" t="s">
        <v>1674</v>
      </c>
      <c r="O2264" s="88"/>
      <c r="P2264" s="89" t="s">
        <v>224</v>
      </c>
      <c r="Q2264" s="89" t="s">
        <v>1673</v>
      </c>
      <c r="R2264" s="93" t="s">
        <v>1673</v>
      </c>
      <c r="S2264" s="89" t="s">
        <v>6974</v>
      </c>
      <c r="T2264" s="96" t="s">
        <v>9270</v>
      </c>
      <c r="U2264" s="94" t="s">
        <v>6978</v>
      </c>
      <c r="V2264" s="88"/>
      <c r="W2264" s="88"/>
      <c r="X2264" s="89" t="s">
        <v>1673</v>
      </c>
    </row>
    <row r="2265" spans="1:24">
      <c r="A2265" s="88" t="s">
        <v>136</v>
      </c>
      <c r="B2265" s="88" t="s">
        <v>135</v>
      </c>
      <c r="C2265" s="89">
        <v>3212</v>
      </c>
      <c r="D2265" s="90" t="s">
        <v>633</v>
      </c>
      <c r="E2265" s="89" t="s">
        <v>650</v>
      </c>
      <c r="F2265" s="89" t="s">
        <v>1675</v>
      </c>
      <c r="G2265" s="89">
        <v>500</v>
      </c>
      <c r="H2265" s="89" t="s">
        <v>1661</v>
      </c>
      <c r="I2265" s="88"/>
      <c r="J2265" s="91">
        <v>42415</v>
      </c>
      <c r="K2265" s="89"/>
      <c r="L2265" s="92">
        <f>DATE(YEAR(J2265)-26,MONTH(J2265),DAY(J2266))</f>
        <v>32919</v>
      </c>
      <c r="M2265" s="89" t="s">
        <v>151</v>
      </c>
      <c r="N2265" s="88" t="s">
        <v>1674</v>
      </c>
      <c r="O2265" s="88"/>
      <c r="P2265" s="89" t="s">
        <v>1661</v>
      </c>
      <c r="Q2265" s="89" t="s">
        <v>1673</v>
      </c>
      <c r="R2265" s="93" t="s">
        <v>3169</v>
      </c>
      <c r="S2265" s="89" t="s">
        <v>6974</v>
      </c>
      <c r="T2265" s="96" t="s">
        <v>9270</v>
      </c>
      <c r="U2265" s="94" t="s">
        <v>6978</v>
      </c>
      <c r="V2265" s="88"/>
      <c r="W2265" s="88"/>
      <c r="X2265" s="89" t="s">
        <v>1673</v>
      </c>
    </row>
    <row r="2266" spans="1:24">
      <c r="A2266" s="88" t="s">
        <v>136</v>
      </c>
      <c r="B2266" s="88" t="s">
        <v>135</v>
      </c>
      <c r="C2266" s="89">
        <v>4020</v>
      </c>
      <c r="D2266" s="90" t="s">
        <v>633</v>
      </c>
      <c r="E2266" s="89" t="s">
        <v>161</v>
      </c>
      <c r="F2266" s="89" t="s">
        <v>1675</v>
      </c>
      <c r="G2266" s="89">
        <v>1000</v>
      </c>
      <c r="H2266" s="89" t="s">
        <v>224</v>
      </c>
      <c r="I2266" s="88"/>
      <c r="J2266" s="91">
        <v>42415</v>
      </c>
      <c r="K2266" s="89"/>
      <c r="L2266" s="92">
        <f>DATE(YEAR(J2266)-26,MONTH(J2266),DAY(J2267))</f>
        <v>32919</v>
      </c>
      <c r="M2266" s="89" t="s">
        <v>361</v>
      </c>
      <c r="N2266" s="88" t="s">
        <v>1674</v>
      </c>
      <c r="O2266" s="88"/>
      <c r="P2266" s="89" t="s">
        <v>224</v>
      </c>
      <c r="Q2266" s="89" t="s">
        <v>3993</v>
      </c>
      <c r="R2266" s="93" t="s">
        <v>3170</v>
      </c>
      <c r="S2266" s="89" t="s">
        <v>6974</v>
      </c>
      <c r="T2266" s="96" t="s">
        <v>9270</v>
      </c>
      <c r="U2266" s="94" t="s">
        <v>6978</v>
      </c>
      <c r="V2266" s="88"/>
      <c r="W2266" s="88"/>
      <c r="X2266" s="89" t="s">
        <v>1673</v>
      </c>
    </row>
    <row r="2267" spans="1:24">
      <c r="A2267" s="88" t="s">
        <v>136</v>
      </c>
      <c r="B2267" s="88" t="s">
        <v>135</v>
      </c>
      <c r="C2267" s="89">
        <v>4021</v>
      </c>
      <c r="D2267" s="90"/>
      <c r="E2267" s="89" t="s">
        <v>570</v>
      </c>
      <c r="F2267" s="89" t="s">
        <v>1675</v>
      </c>
      <c r="G2267" s="89">
        <v>500</v>
      </c>
      <c r="H2267" s="89" t="s">
        <v>224</v>
      </c>
      <c r="I2267" s="88"/>
      <c r="J2267" s="91">
        <v>42415</v>
      </c>
      <c r="K2267" s="89"/>
      <c r="L2267" s="92">
        <f>DATE(YEAR(J2267)-26,MONTH(J2267),DAY(J2268))</f>
        <v>32919</v>
      </c>
      <c r="M2267" s="89" t="s">
        <v>631</v>
      </c>
      <c r="N2267" s="88" t="s">
        <v>1674</v>
      </c>
      <c r="O2267" s="88"/>
      <c r="P2267" s="89" t="s">
        <v>224</v>
      </c>
      <c r="Q2267" s="89" t="s">
        <v>5149</v>
      </c>
      <c r="R2267" s="93" t="s">
        <v>3171</v>
      </c>
      <c r="S2267" s="89" t="s">
        <v>6974</v>
      </c>
      <c r="T2267" s="96" t="s">
        <v>9270</v>
      </c>
      <c r="U2267" s="94" t="s">
        <v>6978</v>
      </c>
      <c r="V2267" s="88"/>
      <c r="W2267" s="88"/>
      <c r="X2267" s="89" t="s">
        <v>1673</v>
      </c>
    </row>
    <row r="2268" spans="1:24">
      <c r="A2268" s="88" t="s">
        <v>136</v>
      </c>
      <c r="B2268" s="88" t="s">
        <v>135</v>
      </c>
      <c r="C2268" s="89">
        <v>4022</v>
      </c>
      <c r="D2268" s="90" t="s">
        <v>633</v>
      </c>
      <c r="E2268" s="89" t="s">
        <v>241</v>
      </c>
      <c r="F2268" s="89" t="s">
        <v>1675</v>
      </c>
      <c r="G2268" s="89">
        <v>500</v>
      </c>
      <c r="H2268" s="89" t="s">
        <v>224</v>
      </c>
      <c r="I2268" s="88"/>
      <c r="J2268" s="91">
        <v>42415</v>
      </c>
      <c r="K2268" s="89"/>
      <c r="L2268" s="92">
        <f>DATE(YEAR(J2268)-26,MONTH(J2268),DAY(J2269))</f>
        <v>32919</v>
      </c>
      <c r="M2268" s="89" t="s">
        <v>145</v>
      </c>
      <c r="N2268" s="88" t="s">
        <v>1674</v>
      </c>
      <c r="O2268" s="88"/>
      <c r="P2268" s="89" t="s">
        <v>224</v>
      </c>
      <c r="Q2268" s="89" t="s">
        <v>4890</v>
      </c>
      <c r="R2268" s="93" t="s">
        <v>3172</v>
      </c>
      <c r="S2268" s="89" t="s">
        <v>6974</v>
      </c>
      <c r="T2268" s="96" t="s">
        <v>9270</v>
      </c>
      <c r="U2268" s="94" t="s">
        <v>6978</v>
      </c>
      <c r="V2268" s="88"/>
      <c r="W2268" s="88"/>
      <c r="X2268" s="89" t="s">
        <v>1673</v>
      </c>
    </row>
    <row r="2269" spans="1:24">
      <c r="A2269" s="88" t="s">
        <v>136</v>
      </c>
      <c r="B2269" s="88" t="s">
        <v>135</v>
      </c>
      <c r="C2269" s="89">
        <v>4023</v>
      </c>
      <c r="D2269" s="90" t="s">
        <v>633</v>
      </c>
      <c r="E2269" s="89" t="s">
        <v>296</v>
      </c>
      <c r="F2269" s="89" t="s">
        <v>1675</v>
      </c>
      <c r="G2269" s="89">
        <v>500</v>
      </c>
      <c r="H2269" s="89" t="s">
        <v>224</v>
      </c>
      <c r="I2269" s="88"/>
      <c r="J2269" s="91">
        <v>42415</v>
      </c>
      <c r="K2269" s="89"/>
      <c r="L2269" s="92">
        <f>DATE(YEAR(J2269)-26,MONTH(J2269),DAY(J2270))</f>
        <v>32919</v>
      </c>
      <c r="M2269" s="89" t="s">
        <v>962</v>
      </c>
      <c r="N2269" s="88" t="s">
        <v>1674</v>
      </c>
      <c r="O2269" s="88"/>
      <c r="P2269" s="89" t="s">
        <v>224</v>
      </c>
      <c r="Q2269" s="89" t="s">
        <v>1673</v>
      </c>
      <c r="R2269" s="93" t="s">
        <v>1673</v>
      </c>
      <c r="S2269" s="89" t="s">
        <v>6974</v>
      </c>
      <c r="T2269" s="96" t="s">
        <v>9270</v>
      </c>
      <c r="U2269" s="94" t="s">
        <v>6978</v>
      </c>
      <c r="V2269" s="88"/>
      <c r="W2269" s="88"/>
      <c r="X2269" s="89" t="s">
        <v>1673</v>
      </c>
    </row>
    <row r="2270" spans="1:24">
      <c r="A2270" s="88" t="s">
        <v>136</v>
      </c>
      <c r="B2270" s="88" t="s">
        <v>135</v>
      </c>
      <c r="C2270" s="89">
        <v>4024</v>
      </c>
      <c r="D2270" s="90"/>
      <c r="E2270" s="89" t="s">
        <v>149</v>
      </c>
      <c r="F2270" s="89" t="s">
        <v>1675</v>
      </c>
      <c r="G2270" s="89">
        <v>500</v>
      </c>
      <c r="H2270" s="89" t="s">
        <v>224</v>
      </c>
      <c r="I2270" s="88"/>
      <c r="J2270" s="91">
        <v>42415</v>
      </c>
      <c r="K2270" s="89"/>
      <c r="L2270" s="92">
        <f>DATE(YEAR(J2270)-26,MONTH(J2270),DAY(J2271))</f>
        <v>32919</v>
      </c>
      <c r="M2270" s="89" t="s">
        <v>638</v>
      </c>
      <c r="N2270" s="88" t="s">
        <v>1674</v>
      </c>
      <c r="O2270" s="88"/>
      <c r="P2270" s="89" t="s">
        <v>224</v>
      </c>
      <c r="Q2270" s="89" t="s">
        <v>1673</v>
      </c>
      <c r="R2270" s="93" t="s">
        <v>1673</v>
      </c>
      <c r="S2270" s="89" t="s">
        <v>6974</v>
      </c>
      <c r="T2270" s="96" t="s">
        <v>9270</v>
      </c>
      <c r="U2270" s="94" t="s">
        <v>6978</v>
      </c>
      <c r="V2270" s="88"/>
      <c r="W2270" s="88"/>
      <c r="X2270" s="89" t="s">
        <v>1673</v>
      </c>
    </row>
    <row r="2271" spans="1:24">
      <c r="A2271" s="88" t="s">
        <v>136</v>
      </c>
      <c r="B2271" s="88" t="s">
        <v>135</v>
      </c>
      <c r="C2271" s="89">
        <v>4025</v>
      </c>
      <c r="D2271" s="90" t="s">
        <v>633</v>
      </c>
      <c r="E2271" s="89" t="s">
        <v>649</v>
      </c>
      <c r="F2271" s="89" t="s">
        <v>1675</v>
      </c>
      <c r="G2271" s="89">
        <v>500</v>
      </c>
      <c r="H2271" s="89" t="s">
        <v>224</v>
      </c>
      <c r="I2271" s="88"/>
      <c r="J2271" s="91">
        <v>42415</v>
      </c>
      <c r="K2271" s="89"/>
      <c r="L2271" s="92">
        <f>DATE(YEAR(J2271)-26,MONTH(J2271),DAY(J2272))</f>
        <v>32919</v>
      </c>
      <c r="M2271" s="89" t="s">
        <v>245</v>
      </c>
      <c r="N2271" s="88" t="s">
        <v>1674</v>
      </c>
      <c r="O2271" s="88"/>
      <c r="P2271" s="89" t="s">
        <v>224</v>
      </c>
      <c r="Q2271" s="89" t="s">
        <v>1673</v>
      </c>
      <c r="R2271" s="93" t="s">
        <v>3173</v>
      </c>
      <c r="S2271" s="89" t="s">
        <v>6974</v>
      </c>
      <c r="T2271" s="96" t="s">
        <v>9270</v>
      </c>
      <c r="U2271" s="94" t="s">
        <v>6978</v>
      </c>
      <c r="V2271" s="88"/>
      <c r="W2271" s="88"/>
      <c r="X2271" s="89" t="s">
        <v>1673</v>
      </c>
    </row>
    <row r="2272" spans="1:24">
      <c r="A2272" s="88" t="s">
        <v>136</v>
      </c>
      <c r="B2272" s="88" t="s">
        <v>135</v>
      </c>
      <c r="C2272" s="89">
        <v>4026</v>
      </c>
      <c r="D2272" s="90" t="s">
        <v>633</v>
      </c>
      <c r="E2272" s="89" t="s">
        <v>648</v>
      </c>
      <c r="F2272" s="89" t="s">
        <v>1675</v>
      </c>
      <c r="G2272" s="89">
        <v>500</v>
      </c>
      <c r="H2272" s="89" t="s">
        <v>224</v>
      </c>
      <c r="I2272" s="88"/>
      <c r="J2272" s="91">
        <v>42415</v>
      </c>
      <c r="K2272" s="89"/>
      <c r="L2272" s="92">
        <f>DATE(YEAR(J2272)-26,MONTH(J2272),DAY(J2273))</f>
        <v>32919</v>
      </c>
      <c r="M2272" s="89" t="s">
        <v>256</v>
      </c>
      <c r="N2272" s="88" t="s">
        <v>1674</v>
      </c>
      <c r="O2272" s="88"/>
      <c r="P2272" s="89" t="s">
        <v>224</v>
      </c>
      <c r="Q2272" s="89" t="s">
        <v>4844</v>
      </c>
      <c r="R2272" s="93" t="s">
        <v>3174</v>
      </c>
      <c r="S2272" s="89" t="s">
        <v>6974</v>
      </c>
      <c r="T2272" s="96" t="s">
        <v>9270</v>
      </c>
      <c r="U2272" s="94" t="s">
        <v>6978</v>
      </c>
      <c r="V2272" s="88"/>
      <c r="W2272" s="88"/>
      <c r="X2272" s="89" t="s">
        <v>1673</v>
      </c>
    </row>
    <row r="2273" spans="1:24">
      <c r="A2273" s="88" t="s">
        <v>136</v>
      </c>
      <c r="B2273" s="88" t="s">
        <v>135</v>
      </c>
      <c r="C2273" s="89">
        <v>4027</v>
      </c>
      <c r="D2273" s="90" t="s">
        <v>633</v>
      </c>
      <c r="E2273" s="89" t="s">
        <v>182</v>
      </c>
      <c r="F2273" s="89" t="s">
        <v>1675</v>
      </c>
      <c r="G2273" s="89">
        <v>500</v>
      </c>
      <c r="H2273" s="89" t="s">
        <v>224</v>
      </c>
      <c r="I2273" s="88"/>
      <c r="J2273" s="91">
        <v>42415</v>
      </c>
      <c r="K2273" s="89"/>
      <c r="L2273" s="92">
        <f>DATE(YEAR(J2273)-26,MONTH(J2273),DAY(J2274))</f>
        <v>32919</v>
      </c>
      <c r="M2273" s="89" t="s">
        <v>151</v>
      </c>
      <c r="N2273" s="88" t="s">
        <v>1674</v>
      </c>
      <c r="O2273" s="88"/>
      <c r="P2273" s="89" t="s">
        <v>224</v>
      </c>
      <c r="Q2273" s="89" t="s">
        <v>1673</v>
      </c>
      <c r="R2273" s="93" t="s">
        <v>3175</v>
      </c>
      <c r="S2273" s="89" t="s">
        <v>6974</v>
      </c>
      <c r="T2273" s="96" t="s">
        <v>9270</v>
      </c>
      <c r="U2273" s="94" t="s">
        <v>6978</v>
      </c>
      <c r="V2273" s="88"/>
      <c r="W2273" s="88"/>
      <c r="X2273" s="89" t="s">
        <v>1673</v>
      </c>
    </row>
    <row r="2274" spans="1:24">
      <c r="A2274" s="88" t="s">
        <v>136</v>
      </c>
      <c r="B2274" s="88" t="s">
        <v>135</v>
      </c>
      <c r="C2274" s="89">
        <v>4028</v>
      </c>
      <c r="D2274" s="90" t="s">
        <v>633</v>
      </c>
      <c r="E2274" s="89" t="s">
        <v>470</v>
      </c>
      <c r="F2274" s="89" t="s">
        <v>1675</v>
      </c>
      <c r="G2274" s="89">
        <v>500</v>
      </c>
      <c r="H2274" s="89" t="s">
        <v>224</v>
      </c>
      <c r="I2274" s="88"/>
      <c r="J2274" s="91">
        <v>42415</v>
      </c>
      <c r="K2274" s="89"/>
      <c r="L2274" s="92">
        <f>DATE(YEAR(J2274)-26,MONTH(J2274),DAY(J2275))</f>
        <v>32919</v>
      </c>
      <c r="M2274" s="89" t="s">
        <v>151</v>
      </c>
      <c r="N2274" s="88" t="s">
        <v>1674</v>
      </c>
      <c r="O2274" s="88"/>
      <c r="P2274" s="89" t="s">
        <v>224</v>
      </c>
      <c r="Q2274" s="89" t="s">
        <v>1673</v>
      </c>
      <c r="R2274" s="93" t="s">
        <v>2878</v>
      </c>
      <c r="S2274" s="89" t="s">
        <v>6974</v>
      </c>
      <c r="T2274" s="96" t="s">
        <v>9270</v>
      </c>
      <c r="U2274" s="94" t="s">
        <v>6978</v>
      </c>
      <c r="V2274" s="88"/>
      <c r="W2274" s="88"/>
      <c r="X2274" s="89" t="s">
        <v>1673</v>
      </c>
    </row>
    <row r="2275" spans="1:24">
      <c r="A2275" s="88" t="s">
        <v>136</v>
      </c>
      <c r="B2275" s="88" t="s">
        <v>135</v>
      </c>
      <c r="C2275" s="89">
        <v>4029</v>
      </c>
      <c r="D2275" s="90" t="s">
        <v>647</v>
      </c>
      <c r="E2275" s="89" t="s">
        <v>287</v>
      </c>
      <c r="F2275" s="89" t="s">
        <v>1675</v>
      </c>
      <c r="G2275" s="89">
        <v>500</v>
      </c>
      <c r="H2275" s="89" t="s">
        <v>224</v>
      </c>
      <c r="I2275" s="88"/>
      <c r="J2275" s="91">
        <v>42415</v>
      </c>
      <c r="K2275" s="89"/>
      <c r="L2275" s="92">
        <f>DATE(YEAR(J2275)-26,MONTH(J2275),DAY(J2276))</f>
        <v>32919</v>
      </c>
      <c r="M2275" s="89" t="s">
        <v>1433</v>
      </c>
      <c r="N2275" s="88" t="s">
        <v>1674</v>
      </c>
      <c r="O2275" s="88"/>
      <c r="P2275" s="89" t="s">
        <v>224</v>
      </c>
      <c r="Q2275" s="89" t="s">
        <v>1673</v>
      </c>
      <c r="R2275" s="93" t="s">
        <v>1673</v>
      </c>
      <c r="S2275" s="89" t="s">
        <v>6974</v>
      </c>
      <c r="T2275" s="96" t="s">
        <v>9270</v>
      </c>
      <c r="U2275" s="94" t="s">
        <v>6978</v>
      </c>
      <c r="V2275" s="88"/>
      <c r="W2275" s="88"/>
      <c r="X2275" s="89" t="s">
        <v>1673</v>
      </c>
    </row>
    <row r="2276" spans="1:24">
      <c r="A2276" s="88" t="s">
        <v>136</v>
      </c>
      <c r="B2276" s="88" t="s">
        <v>135</v>
      </c>
      <c r="C2276" s="89">
        <v>4030</v>
      </c>
      <c r="D2276" s="90" t="s">
        <v>633</v>
      </c>
      <c r="E2276" s="89" t="s">
        <v>149</v>
      </c>
      <c r="F2276" s="89" t="s">
        <v>1675</v>
      </c>
      <c r="G2276" s="89">
        <v>500</v>
      </c>
      <c r="H2276" s="89" t="s">
        <v>224</v>
      </c>
      <c r="I2276" s="88"/>
      <c r="J2276" s="91">
        <v>42415</v>
      </c>
      <c r="K2276" s="89"/>
      <c r="L2276" s="92">
        <f>DATE(YEAR(J2276)-26,MONTH(J2276),DAY(J2277))</f>
        <v>32919</v>
      </c>
      <c r="M2276" s="89" t="s">
        <v>256</v>
      </c>
      <c r="N2276" s="88" t="s">
        <v>1674</v>
      </c>
      <c r="O2276" s="88"/>
      <c r="P2276" s="89" t="s">
        <v>224</v>
      </c>
      <c r="Q2276" s="89" t="s">
        <v>5150</v>
      </c>
      <c r="R2276" s="93" t="s">
        <v>3176</v>
      </c>
      <c r="S2276" s="89" t="s">
        <v>6974</v>
      </c>
      <c r="T2276" s="96" t="s">
        <v>9270</v>
      </c>
      <c r="U2276" s="94" t="s">
        <v>6978</v>
      </c>
      <c r="V2276" s="88"/>
      <c r="W2276" s="88"/>
      <c r="X2276" s="89" t="s">
        <v>1673</v>
      </c>
    </row>
    <row r="2277" spans="1:24">
      <c r="A2277" s="88" t="s">
        <v>136</v>
      </c>
      <c r="B2277" s="88" t="s">
        <v>135</v>
      </c>
      <c r="C2277" s="89">
        <v>4031</v>
      </c>
      <c r="D2277" s="90" t="s">
        <v>633</v>
      </c>
      <c r="E2277" s="89" t="s">
        <v>646</v>
      </c>
      <c r="F2277" s="89" t="s">
        <v>1675</v>
      </c>
      <c r="G2277" s="89">
        <v>500</v>
      </c>
      <c r="H2277" s="89" t="s">
        <v>224</v>
      </c>
      <c r="I2277" s="88"/>
      <c r="J2277" s="91">
        <v>42415</v>
      </c>
      <c r="K2277" s="89"/>
      <c r="L2277" s="92">
        <f>DATE(YEAR(J2277)-26,MONTH(J2277),DAY(J2278))</f>
        <v>32919</v>
      </c>
      <c r="M2277" s="89" t="s">
        <v>256</v>
      </c>
      <c r="N2277" s="88" t="s">
        <v>1674</v>
      </c>
      <c r="O2277" s="88"/>
      <c r="P2277" s="89" t="s">
        <v>224</v>
      </c>
      <c r="Q2277" s="89" t="s">
        <v>1673</v>
      </c>
      <c r="R2277" s="93" t="s">
        <v>3177</v>
      </c>
      <c r="S2277" s="89" t="s">
        <v>6974</v>
      </c>
      <c r="T2277" s="96" t="s">
        <v>9270</v>
      </c>
      <c r="U2277" s="94" t="s">
        <v>6978</v>
      </c>
      <c r="V2277" s="88"/>
      <c r="W2277" s="88"/>
      <c r="X2277" s="89" t="s">
        <v>1673</v>
      </c>
    </row>
    <row r="2278" spans="1:24">
      <c r="A2278" s="88" t="s">
        <v>136</v>
      </c>
      <c r="B2278" s="88" t="s">
        <v>135</v>
      </c>
      <c r="C2278" s="89">
        <v>4032</v>
      </c>
      <c r="D2278" s="90" t="s">
        <v>633</v>
      </c>
      <c r="E2278" s="89" t="s">
        <v>256</v>
      </c>
      <c r="F2278" s="89" t="s">
        <v>1675</v>
      </c>
      <c r="G2278" s="89">
        <v>500</v>
      </c>
      <c r="H2278" s="89" t="s">
        <v>224</v>
      </c>
      <c r="I2278" s="88"/>
      <c r="J2278" s="91">
        <v>42415</v>
      </c>
      <c r="K2278" s="89"/>
      <c r="L2278" s="92">
        <f>DATE(YEAR(J2278)-26,MONTH(J2278),DAY(J2279))</f>
        <v>32919</v>
      </c>
      <c r="M2278" s="89" t="s">
        <v>470</v>
      </c>
      <c r="N2278" s="88" t="s">
        <v>1674</v>
      </c>
      <c r="O2278" s="88"/>
      <c r="P2278" s="89" t="s">
        <v>224</v>
      </c>
      <c r="Q2278" s="89" t="s">
        <v>1673</v>
      </c>
      <c r="R2278" s="93" t="s">
        <v>1673</v>
      </c>
      <c r="S2278" s="89" t="s">
        <v>6974</v>
      </c>
      <c r="T2278" s="96" t="s">
        <v>9270</v>
      </c>
      <c r="U2278" s="94" t="s">
        <v>6978</v>
      </c>
      <c r="V2278" s="88"/>
      <c r="W2278" s="88"/>
      <c r="X2278" s="89" t="s">
        <v>1673</v>
      </c>
    </row>
    <row r="2279" spans="1:24">
      <c r="A2279" s="88" t="s">
        <v>136</v>
      </c>
      <c r="B2279" s="88" t="s">
        <v>135</v>
      </c>
      <c r="C2279" s="89">
        <v>4033</v>
      </c>
      <c r="D2279" s="90" t="s">
        <v>633</v>
      </c>
      <c r="E2279" s="89" t="s">
        <v>245</v>
      </c>
      <c r="F2279" s="89" t="s">
        <v>1675</v>
      </c>
      <c r="G2279" s="89">
        <v>500</v>
      </c>
      <c r="H2279" s="89" t="s">
        <v>224</v>
      </c>
      <c r="I2279" s="88"/>
      <c r="J2279" s="91">
        <v>42415</v>
      </c>
      <c r="K2279" s="89"/>
      <c r="L2279" s="92">
        <f>DATE(YEAR(J2279)-26,MONTH(J2279),DAY(J2280))</f>
        <v>32919</v>
      </c>
      <c r="M2279" s="89" t="s">
        <v>256</v>
      </c>
      <c r="N2279" s="88" t="s">
        <v>1674</v>
      </c>
      <c r="O2279" s="88"/>
      <c r="P2279" s="89" t="s">
        <v>224</v>
      </c>
      <c r="Q2279" s="89" t="s">
        <v>1673</v>
      </c>
      <c r="R2279" s="93" t="s">
        <v>1673</v>
      </c>
      <c r="S2279" s="89" t="s">
        <v>6974</v>
      </c>
      <c r="T2279" s="96" t="s">
        <v>9270</v>
      </c>
      <c r="U2279" s="94" t="s">
        <v>6978</v>
      </c>
      <c r="V2279" s="88"/>
      <c r="W2279" s="88"/>
      <c r="X2279" s="89" t="s">
        <v>1673</v>
      </c>
    </row>
    <row r="2280" spans="1:24">
      <c r="A2280" s="88" t="s">
        <v>136</v>
      </c>
      <c r="B2280" s="88" t="s">
        <v>135</v>
      </c>
      <c r="C2280" s="89">
        <v>4034</v>
      </c>
      <c r="D2280" s="90" t="s">
        <v>633</v>
      </c>
      <c r="E2280" s="89" t="s">
        <v>528</v>
      </c>
      <c r="F2280" s="89" t="s">
        <v>1675</v>
      </c>
      <c r="G2280" s="89">
        <v>500</v>
      </c>
      <c r="H2280" s="89" t="s">
        <v>224</v>
      </c>
      <c r="I2280" s="88"/>
      <c r="J2280" s="91">
        <v>42415</v>
      </c>
      <c r="K2280" s="89"/>
      <c r="L2280" s="92">
        <f>DATE(YEAR(J2280)-26,MONTH(J2280),DAY(J2281))</f>
        <v>32919</v>
      </c>
      <c r="M2280" s="89" t="s">
        <v>260</v>
      </c>
      <c r="N2280" s="88" t="s">
        <v>1674</v>
      </c>
      <c r="O2280" s="88"/>
      <c r="P2280" s="89" t="s">
        <v>224</v>
      </c>
      <c r="Q2280" s="89" t="s">
        <v>1673</v>
      </c>
      <c r="R2280" s="93" t="s">
        <v>1673</v>
      </c>
      <c r="S2280" s="89" t="s">
        <v>6974</v>
      </c>
      <c r="T2280" s="96" t="s">
        <v>9270</v>
      </c>
      <c r="U2280" s="94" t="s">
        <v>6978</v>
      </c>
      <c r="V2280" s="88"/>
      <c r="W2280" s="88"/>
      <c r="X2280" s="89" t="s">
        <v>1673</v>
      </c>
    </row>
    <row r="2281" spans="1:24">
      <c r="A2281" s="88" t="s">
        <v>136</v>
      </c>
      <c r="B2281" s="88" t="s">
        <v>135</v>
      </c>
      <c r="C2281" s="89">
        <v>4035</v>
      </c>
      <c r="D2281" s="90" t="s">
        <v>633</v>
      </c>
      <c r="E2281" s="89" t="s">
        <v>256</v>
      </c>
      <c r="F2281" s="89" t="s">
        <v>1675</v>
      </c>
      <c r="G2281" s="89">
        <v>500</v>
      </c>
      <c r="H2281" s="89" t="s">
        <v>224</v>
      </c>
      <c r="I2281" s="88"/>
      <c r="J2281" s="91">
        <v>42415</v>
      </c>
      <c r="K2281" s="89"/>
      <c r="L2281" s="92">
        <f>DATE(YEAR(J2281)-26,MONTH(J2281),DAY(J2282))</f>
        <v>32919</v>
      </c>
      <c r="M2281" s="89" t="s">
        <v>470</v>
      </c>
      <c r="N2281" s="88" t="s">
        <v>1674</v>
      </c>
      <c r="O2281" s="88"/>
      <c r="P2281" s="89" t="s">
        <v>224</v>
      </c>
      <c r="Q2281" s="89" t="s">
        <v>1673</v>
      </c>
      <c r="R2281" s="93" t="s">
        <v>3178</v>
      </c>
      <c r="S2281" s="89" t="s">
        <v>6974</v>
      </c>
      <c r="T2281" s="96" t="s">
        <v>9270</v>
      </c>
      <c r="U2281" s="94" t="s">
        <v>6978</v>
      </c>
      <c r="V2281" s="88"/>
      <c r="W2281" s="88"/>
      <c r="X2281" s="89" t="s">
        <v>1673</v>
      </c>
    </row>
    <row r="2282" spans="1:24">
      <c r="A2282" s="88" t="s">
        <v>136</v>
      </c>
      <c r="B2282" s="88" t="s">
        <v>135</v>
      </c>
      <c r="C2282" s="89">
        <v>4036</v>
      </c>
      <c r="D2282" s="90" t="s">
        <v>633</v>
      </c>
      <c r="E2282" s="89" t="s">
        <v>185</v>
      </c>
      <c r="F2282" s="89" t="s">
        <v>1675</v>
      </c>
      <c r="G2282" s="89">
        <v>500</v>
      </c>
      <c r="H2282" s="89" t="s">
        <v>224</v>
      </c>
      <c r="I2282" s="88"/>
      <c r="J2282" s="91">
        <v>42415</v>
      </c>
      <c r="K2282" s="89"/>
      <c r="L2282" s="92">
        <f>DATE(YEAR(J2282)-26,MONTH(J2282),DAY(J2283))</f>
        <v>32919</v>
      </c>
      <c r="M2282" s="89" t="s">
        <v>233</v>
      </c>
      <c r="N2282" s="88" t="s">
        <v>1674</v>
      </c>
      <c r="O2282" s="88"/>
      <c r="P2282" s="89" t="s">
        <v>224</v>
      </c>
      <c r="Q2282" s="89" t="s">
        <v>1673</v>
      </c>
      <c r="R2282" s="93" t="s">
        <v>1673</v>
      </c>
      <c r="S2282" s="89" t="s">
        <v>6974</v>
      </c>
      <c r="T2282" s="96" t="s">
        <v>9270</v>
      </c>
      <c r="U2282" s="94" t="s">
        <v>6978</v>
      </c>
      <c r="V2282" s="88"/>
      <c r="W2282" s="88"/>
      <c r="X2282" s="89" t="s">
        <v>1673</v>
      </c>
    </row>
    <row r="2283" spans="1:24">
      <c r="A2283" s="88" t="s">
        <v>136</v>
      </c>
      <c r="B2283" s="88" t="s">
        <v>135</v>
      </c>
      <c r="C2283" s="89">
        <v>4037</v>
      </c>
      <c r="D2283" s="90" t="s">
        <v>638</v>
      </c>
      <c r="E2283" s="89" t="s">
        <v>180</v>
      </c>
      <c r="F2283" s="89" t="s">
        <v>1675</v>
      </c>
      <c r="G2283" s="89">
        <v>500</v>
      </c>
      <c r="H2283" s="89" t="s">
        <v>224</v>
      </c>
      <c r="I2283" s="88"/>
      <c r="J2283" s="91">
        <v>42415</v>
      </c>
      <c r="K2283" s="89"/>
      <c r="L2283" s="92">
        <f>DATE(YEAR(J2283)-26,MONTH(J2283),DAY(J2284))</f>
        <v>32919</v>
      </c>
      <c r="M2283" s="89" t="s">
        <v>145</v>
      </c>
      <c r="N2283" s="88" t="s">
        <v>1674</v>
      </c>
      <c r="O2283" s="88"/>
      <c r="P2283" s="89" t="s">
        <v>224</v>
      </c>
      <c r="Q2283" s="89" t="s">
        <v>1673</v>
      </c>
      <c r="R2283" s="93" t="s">
        <v>1673</v>
      </c>
      <c r="S2283" s="89" t="s">
        <v>6974</v>
      </c>
      <c r="T2283" s="96" t="s">
        <v>9270</v>
      </c>
      <c r="U2283" s="94" t="s">
        <v>6978</v>
      </c>
      <c r="V2283" s="88"/>
      <c r="W2283" s="88"/>
      <c r="X2283" s="89" t="s">
        <v>1673</v>
      </c>
    </row>
    <row r="2284" spans="1:24">
      <c r="A2284" s="88" t="s">
        <v>136</v>
      </c>
      <c r="B2284" s="88" t="s">
        <v>135</v>
      </c>
      <c r="C2284" s="89">
        <v>4038</v>
      </c>
      <c r="D2284" s="90" t="s">
        <v>638</v>
      </c>
      <c r="E2284" s="89" t="s">
        <v>199</v>
      </c>
      <c r="F2284" s="89" t="s">
        <v>1675</v>
      </c>
      <c r="G2284" s="89">
        <v>500</v>
      </c>
      <c r="H2284" s="89" t="s">
        <v>224</v>
      </c>
      <c r="I2284" s="88"/>
      <c r="J2284" s="91">
        <v>42415</v>
      </c>
      <c r="K2284" s="89"/>
      <c r="L2284" s="92">
        <f>DATE(YEAR(J2284)-26,MONTH(J2284),DAY(J2285))</f>
        <v>32919</v>
      </c>
      <c r="M2284" s="89" t="s">
        <v>145</v>
      </c>
      <c r="N2284" s="88" t="s">
        <v>1674</v>
      </c>
      <c r="O2284" s="88"/>
      <c r="P2284" s="89" t="s">
        <v>224</v>
      </c>
      <c r="Q2284" s="89" t="s">
        <v>1673</v>
      </c>
      <c r="R2284" s="93" t="s">
        <v>1673</v>
      </c>
      <c r="S2284" s="89" t="s">
        <v>6974</v>
      </c>
      <c r="T2284" s="96" t="s">
        <v>9270</v>
      </c>
      <c r="U2284" s="94" t="s">
        <v>6978</v>
      </c>
      <c r="V2284" s="88"/>
      <c r="W2284" s="88"/>
      <c r="X2284" s="89" t="s">
        <v>1673</v>
      </c>
    </row>
    <row r="2285" spans="1:24">
      <c r="A2285" s="88" t="s">
        <v>136</v>
      </c>
      <c r="B2285" s="88" t="s">
        <v>135</v>
      </c>
      <c r="C2285" s="89">
        <v>4039</v>
      </c>
      <c r="D2285" s="90" t="s">
        <v>642</v>
      </c>
      <c r="E2285" s="89" t="s">
        <v>167</v>
      </c>
      <c r="F2285" s="89" t="s">
        <v>1675</v>
      </c>
      <c r="G2285" s="89">
        <v>600</v>
      </c>
      <c r="H2285" s="89" t="s">
        <v>224</v>
      </c>
      <c r="I2285" s="88"/>
      <c r="J2285" s="91">
        <v>42415</v>
      </c>
      <c r="K2285" s="89"/>
      <c r="L2285" s="92">
        <f>DATE(YEAR(J2285)-26,MONTH(J2285),DAY(J2286))</f>
        <v>32919</v>
      </c>
      <c r="M2285" s="89" t="s">
        <v>848</v>
      </c>
      <c r="N2285" s="88" t="s">
        <v>1674</v>
      </c>
      <c r="O2285" s="88"/>
      <c r="P2285" s="89" t="s">
        <v>224</v>
      </c>
      <c r="Q2285" s="89" t="s">
        <v>5151</v>
      </c>
      <c r="R2285" s="93" t="s">
        <v>3179</v>
      </c>
      <c r="S2285" s="89" t="s">
        <v>6974</v>
      </c>
      <c r="T2285" s="96" t="s">
        <v>9270</v>
      </c>
      <c r="U2285" s="94" t="s">
        <v>6978</v>
      </c>
      <c r="V2285" s="88"/>
      <c r="W2285" s="88"/>
      <c r="X2285" s="89" t="s">
        <v>1673</v>
      </c>
    </row>
    <row r="2286" spans="1:24">
      <c r="A2286" s="88" t="s">
        <v>136</v>
      </c>
      <c r="B2286" s="88" t="s">
        <v>135</v>
      </c>
      <c r="C2286" s="89">
        <v>4040</v>
      </c>
      <c r="D2286" s="90" t="s">
        <v>645</v>
      </c>
      <c r="E2286" s="89" t="s">
        <v>644</v>
      </c>
      <c r="F2286" s="89" t="s">
        <v>1675</v>
      </c>
      <c r="G2286" s="89">
        <v>500</v>
      </c>
      <c r="H2286" s="89" t="s">
        <v>224</v>
      </c>
      <c r="I2286" s="88"/>
      <c r="J2286" s="91">
        <v>42415</v>
      </c>
      <c r="K2286" s="89"/>
      <c r="L2286" s="92">
        <f>DATE(YEAR(J2286)-26,MONTH(J2286),DAY(J2287))</f>
        <v>32919</v>
      </c>
      <c r="M2286" s="89" t="s">
        <v>299</v>
      </c>
      <c r="N2286" s="88" t="s">
        <v>1674</v>
      </c>
      <c r="O2286" s="88"/>
      <c r="P2286" s="89" t="s">
        <v>224</v>
      </c>
      <c r="Q2286" s="89" t="s">
        <v>1673</v>
      </c>
      <c r="R2286" s="93" t="s">
        <v>1673</v>
      </c>
      <c r="S2286" s="89" t="s">
        <v>6974</v>
      </c>
      <c r="T2286" s="96" t="s">
        <v>9270</v>
      </c>
      <c r="U2286" s="94" t="s">
        <v>6978</v>
      </c>
      <c r="V2286" s="88"/>
      <c r="W2286" s="88"/>
      <c r="X2286" s="89" t="s">
        <v>1673</v>
      </c>
    </row>
    <row r="2287" spans="1:24">
      <c r="A2287" s="88" t="s">
        <v>136</v>
      </c>
      <c r="B2287" s="88" t="s">
        <v>135</v>
      </c>
      <c r="C2287" s="89">
        <v>4041</v>
      </c>
      <c r="D2287" s="90" t="s">
        <v>566</v>
      </c>
      <c r="E2287" s="89" t="s">
        <v>199</v>
      </c>
      <c r="F2287" s="89" t="s">
        <v>1675</v>
      </c>
      <c r="G2287" s="89">
        <v>500</v>
      </c>
      <c r="H2287" s="89" t="s">
        <v>224</v>
      </c>
      <c r="I2287" s="88"/>
      <c r="J2287" s="91">
        <v>42415</v>
      </c>
      <c r="K2287" s="89"/>
      <c r="L2287" s="92">
        <f>DATE(YEAR(J2287)-26,MONTH(J2287),DAY(J2288))</f>
        <v>32919</v>
      </c>
      <c r="M2287" s="89" t="s">
        <v>214</v>
      </c>
      <c r="N2287" s="88" t="s">
        <v>1674</v>
      </c>
      <c r="O2287" s="88"/>
      <c r="P2287" s="89" t="s">
        <v>224</v>
      </c>
      <c r="Q2287" s="89" t="s">
        <v>1673</v>
      </c>
      <c r="R2287" s="93" t="s">
        <v>1673</v>
      </c>
      <c r="S2287" s="89" t="s">
        <v>6974</v>
      </c>
      <c r="T2287" s="96" t="s">
        <v>9270</v>
      </c>
      <c r="U2287" s="94" t="s">
        <v>6978</v>
      </c>
      <c r="V2287" s="88"/>
      <c r="W2287" s="88"/>
      <c r="X2287" s="89" t="s">
        <v>1673</v>
      </c>
    </row>
    <row r="2288" spans="1:24">
      <c r="A2288" s="88" t="s">
        <v>136</v>
      </c>
      <c r="B2288" s="88" t="s">
        <v>135</v>
      </c>
      <c r="C2288" s="89">
        <v>4042</v>
      </c>
      <c r="D2288" s="90" t="s">
        <v>566</v>
      </c>
      <c r="E2288" s="89" t="s">
        <v>506</v>
      </c>
      <c r="F2288" s="89" t="s">
        <v>1675</v>
      </c>
      <c r="G2288" s="89">
        <v>500</v>
      </c>
      <c r="H2288" s="89" t="s">
        <v>224</v>
      </c>
      <c r="I2288" s="88"/>
      <c r="J2288" s="91">
        <v>42415</v>
      </c>
      <c r="K2288" s="89"/>
      <c r="L2288" s="92">
        <f>DATE(YEAR(J2288)-26,MONTH(J2288),DAY(J2289))</f>
        <v>32919</v>
      </c>
      <c r="M2288" s="89" t="s">
        <v>214</v>
      </c>
      <c r="N2288" s="88" t="s">
        <v>1674</v>
      </c>
      <c r="O2288" s="88"/>
      <c r="P2288" s="89" t="s">
        <v>224</v>
      </c>
      <c r="Q2288" s="89" t="s">
        <v>1673</v>
      </c>
      <c r="R2288" s="93" t="s">
        <v>1673</v>
      </c>
      <c r="S2288" s="89" t="s">
        <v>6974</v>
      </c>
      <c r="T2288" s="96" t="s">
        <v>9270</v>
      </c>
      <c r="U2288" s="94" t="s">
        <v>6978</v>
      </c>
      <c r="V2288" s="88"/>
      <c r="W2288" s="88"/>
      <c r="X2288" s="89" t="s">
        <v>1673</v>
      </c>
    </row>
    <row r="2289" spans="1:24">
      <c r="A2289" s="88" t="s">
        <v>136</v>
      </c>
      <c r="B2289" s="88" t="s">
        <v>135</v>
      </c>
      <c r="C2289" s="89">
        <v>4043</v>
      </c>
      <c r="D2289" s="90" t="s">
        <v>566</v>
      </c>
      <c r="E2289" s="89" t="s">
        <v>459</v>
      </c>
      <c r="F2289" s="89" t="s">
        <v>1675</v>
      </c>
      <c r="G2289" s="89">
        <v>500</v>
      </c>
      <c r="H2289" s="89" t="s">
        <v>224</v>
      </c>
      <c r="I2289" s="88"/>
      <c r="J2289" s="91">
        <v>42415</v>
      </c>
      <c r="K2289" s="89"/>
      <c r="L2289" s="92">
        <f>DATE(YEAR(J2289)-26,MONTH(J2289),DAY(J2290))</f>
        <v>32919</v>
      </c>
      <c r="M2289" s="89" t="s">
        <v>1314</v>
      </c>
      <c r="N2289" s="88" t="s">
        <v>1674</v>
      </c>
      <c r="O2289" s="88"/>
      <c r="P2289" s="89" t="s">
        <v>224</v>
      </c>
      <c r="Q2289" s="89" t="s">
        <v>5152</v>
      </c>
      <c r="R2289" s="93" t="s">
        <v>3180</v>
      </c>
      <c r="S2289" s="89" t="s">
        <v>6974</v>
      </c>
      <c r="T2289" s="96" t="s">
        <v>9270</v>
      </c>
      <c r="U2289" s="94" t="s">
        <v>6978</v>
      </c>
      <c r="V2289" s="88"/>
      <c r="W2289" s="88"/>
      <c r="X2289" s="89" t="s">
        <v>1673</v>
      </c>
    </row>
    <row r="2290" spans="1:24">
      <c r="A2290" s="88" t="s">
        <v>136</v>
      </c>
      <c r="B2290" s="88" t="s">
        <v>135</v>
      </c>
      <c r="C2290" s="89">
        <v>4044</v>
      </c>
      <c r="D2290" s="90" t="s">
        <v>566</v>
      </c>
      <c r="E2290" s="89" t="s">
        <v>141</v>
      </c>
      <c r="F2290" s="89" t="s">
        <v>1675</v>
      </c>
      <c r="G2290" s="89">
        <v>500</v>
      </c>
      <c r="H2290" s="89" t="s">
        <v>224</v>
      </c>
      <c r="I2290" s="88"/>
      <c r="J2290" s="91">
        <v>42415</v>
      </c>
      <c r="K2290" s="89"/>
      <c r="L2290" s="92">
        <f>DATE(YEAR(J2290)-26,MONTH(J2290),DAY(J2291))</f>
        <v>32919</v>
      </c>
      <c r="M2290" s="89" t="s">
        <v>203</v>
      </c>
      <c r="N2290" s="88" t="s">
        <v>1674</v>
      </c>
      <c r="O2290" s="88"/>
      <c r="P2290" s="89" t="s">
        <v>224</v>
      </c>
      <c r="Q2290" s="89" t="s">
        <v>1673</v>
      </c>
      <c r="R2290" s="93" t="s">
        <v>3181</v>
      </c>
      <c r="S2290" s="89" t="s">
        <v>6974</v>
      </c>
      <c r="T2290" s="96" t="s">
        <v>9270</v>
      </c>
      <c r="U2290" s="94" t="s">
        <v>6978</v>
      </c>
      <c r="V2290" s="88"/>
      <c r="W2290" s="88"/>
      <c r="X2290" s="89" t="s">
        <v>1673</v>
      </c>
    </row>
    <row r="2291" spans="1:24">
      <c r="A2291" s="88" t="s">
        <v>136</v>
      </c>
      <c r="B2291" s="88" t="s">
        <v>135</v>
      </c>
      <c r="C2291" s="89">
        <v>4045</v>
      </c>
      <c r="D2291" s="90" t="s">
        <v>504</v>
      </c>
      <c r="E2291" s="89" t="s">
        <v>503</v>
      </c>
      <c r="F2291" s="89" t="s">
        <v>1675</v>
      </c>
      <c r="G2291" s="89">
        <v>500</v>
      </c>
      <c r="H2291" s="89" t="s">
        <v>224</v>
      </c>
      <c r="I2291" s="88"/>
      <c r="J2291" s="91">
        <v>42415</v>
      </c>
      <c r="K2291" s="89"/>
      <c r="L2291" s="92">
        <f>DATE(YEAR(J2291)-26,MONTH(J2291),DAY(J2292))</f>
        <v>32919</v>
      </c>
      <c r="M2291" s="89" t="s">
        <v>1476</v>
      </c>
      <c r="N2291" s="88" t="s">
        <v>1674</v>
      </c>
      <c r="O2291" s="88"/>
      <c r="P2291" s="89" t="s">
        <v>224</v>
      </c>
      <c r="Q2291" s="89" t="s">
        <v>1673</v>
      </c>
      <c r="R2291" s="93" t="s">
        <v>3182</v>
      </c>
      <c r="S2291" s="89" t="s">
        <v>6974</v>
      </c>
      <c r="T2291" s="96" t="s">
        <v>9270</v>
      </c>
      <c r="U2291" s="94" t="s">
        <v>6978</v>
      </c>
      <c r="V2291" s="88"/>
      <c r="W2291" s="88"/>
      <c r="X2291" s="89" t="s">
        <v>1673</v>
      </c>
    </row>
    <row r="2292" spans="1:24">
      <c r="A2292" s="88" t="s">
        <v>136</v>
      </c>
      <c r="B2292" s="88" t="s">
        <v>135</v>
      </c>
      <c r="C2292" s="89">
        <v>3989</v>
      </c>
      <c r="D2292" s="90" t="s">
        <v>633</v>
      </c>
      <c r="E2292" s="89" t="s">
        <v>320</v>
      </c>
      <c r="F2292" s="89" t="s">
        <v>1676</v>
      </c>
      <c r="G2292" s="89">
        <v>600</v>
      </c>
      <c r="H2292" s="89" t="s">
        <v>224</v>
      </c>
      <c r="I2292" s="88"/>
      <c r="J2292" s="91">
        <v>42415</v>
      </c>
      <c r="K2292" s="89"/>
      <c r="L2292" s="92">
        <f>DATE(YEAR(J2292)-26,MONTH(J2292),DAY(J2293))</f>
        <v>32919</v>
      </c>
      <c r="M2292" s="89" t="s">
        <v>506</v>
      </c>
      <c r="N2292" s="88" t="s">
        <v>1674</v>
      </c>
      <c r="O2292" s="88"/>
      <c r="P2292" s="89" t="s">
        <v>224</v>
      </c>
      <c r="Q2292" s="89" t="s">
        <v>1673</v>
      </c>
      <c r="R2292" s="93" t="s">
        <v>3183</v>
      </c>
      <c r="S2292" s="89" t="s">
        <v>6974</v>
      </c>
      <c r="T2292" s="96" t="s">
        <v>9270</v>
      </c>
      <c r="U2292" s="94" t="s">
        <v>6978</v>
      </c>
      <c r="V2292" s="88"/>
      <c r="W2292" s="88"/>
      <c r="X2292" s="89" t="s">
        <v>1673</v>
      </c>
    </row>
    <row r="2293" spans="1:24">
      <c r="A2293" s="88" t="s">
        <v>136</v>
      </c>
      <c r="B2293" s="88" t="s">
        <v>135</v>
      </c>
      <c r="C2293" s="89">
        <v>3990</v>
      </c>
      <c r="D2293" s="90" t="s">
        <v>633</v>
      </c>
      <c r="E2293" s="89" t="s">
        <v>137</v>
      </c>
      <c r="F2293" s="89" t="s">
        <v>1676</v>
      </c>
      <c r="G2293" s="89">
        <v>600</v>
      </c>
      <c r="H2293" s="89" t="s">
        <v>224</v>
      </c>
      <c r="I2293" s="88"/>
      <c r="J2293" s="91">
        <v>42415</v>
      </c>
      <c r="K2293" s="89"/>
      <c r="L2293" s="92">
        <f>DATE(YEAR(J2293)-26,MONTH(J2293),DAY(J2294))</f>
        <v>32919</v>
      </c>
      <c r="M2293" s="89" t="s">
        <v>643</v>
      </c>
      <c r="N2293" s="88" t="s">
        <v>1674</v>
      </c>
      <c r="O2293" s="88"/>
      <c r="P2293" s="89" t="s">
        <v>224</v>
      </c>
      <c r="Q2293" s="89" t="s">
        <v>5153</v>
      </c>
      <c r="R2293" s="93" t="s">
        <v>3184</v>
      </c>
      <c r="S2293" s="89" t="s">
        <v>6974</v>
      </c>
      <c r="T2293" s="96" t="s">
        <v>9270</v>
      </c>
      <c r="U2293" s="94" t="s">
        <v>6978</v>
      </c>
      <c r="V2293" s="88"/>
      <c r="W2293" s="88"/>
      <c r="X2293" s="89" t="s">
        <v>1673</v>
      </c>
    </row>
    <row r="2294" spans="1:24">
      <c r="A2294" s="88" t="s">
        <v>136</v>
      </c>
      <c r="B2294" s="88" t="s">
        <v>135</v>
      </c>
      <c r="C2294" s="89">
        <v>3991</v>
      </c>
      <c r="D2294" s="90" t="s">
        <v>643</v>
      </c>
      <c r="E2294" s="89" t="s">
        <v>150</v>
      </c>
      <c r="F2294" s="89" t="s">
        <v>1676</v>
      </c>
      <c r="G2294" s="89">
        <v>500</v>
      </c>
      <c r="H2294" s="89" t="s">
        <v>224</v>
      </c>
      <c r="I2294" s="88"/>
      <c r="J2294" s="91">
        <v>42415</v>
      </c>
      <c r="K2294" s="89"/>
      <c r="L2294" s="92">
        <f>DATE(YEAR(J2294)-26,MONTH(J2294),DAY(J2295))</f>
        <v>32919</v>
      </c>
      <c r="M2294" s="89" t="s">
        <v>1475</v>
      </c>
      <c r="N2294" s="88" t="s">
        <v>1674</v>
      </c>
      <c r="O2294" s="88"/>
      <c r="P2294" s="89" t="s">
        <v>224</v>
      </c>
      <c r="Q2294" s="89" t="s">
        <v>5153</v>
      </c>
      <c r="R2294" s="93" t="s">
        <v>3185</v>
      </c>
      <c r="S2294" s="89" t="s">
        <v>6974</v>
      </c>
      <c r="T2294" s="96" t="s">
        <v>9270</v>
      </c>
      <c r="U2294" s="94" t="s">
        <v>6978</v>
      </c>
      <c r="V2294" s="88"/>
      <c r="W2294" s="88"/>
      <c r="X2294" s="89" t="s">
        <v>1673</v>
      </c>
    </row>
    <row r="2295" spans="1:24">
      <c r="A2295" s="88" t="s">
        <v>136</v>
      </c>
      <c r="B2295" s="88" t="s">
        <v>135</v>
      </c>
      <c r="C2295" s="89">
        <v>3992</v>
      </c>
      <c r="D2295" s="90" t="s">
        <v>633</v>
      </c>
      <c r="E2295" s="89" t="s">
        <v>178</v>
      </c>
      <c r="F2295" s="89" t="s">
        <v>1676</v>
      </c>
      <c r="G2295" s="89">
        <v>500</v>
      </c>
      <c r="H2295" s="89" t="s">
        <v>224</v>
      </c>
      <c r="I2295" s="88"/>
      <c r="J2295" s="91">
        <v>42415</v>
      </c>
      <c r="K2295" s="89"/>
      <c r="L2295" s="92">
        <f>DATE(YEAR(J2295)-26,MONTH(J2295),DAY(J2296))</f>
        <v>32919</v>
      </c>
      <c r="M2295" s="89" t="s">
        <v>299</v>
      </c>
      <c r="N2295" s="88" t="s">
        <v>1674</v>
      </c>
      <c r="O2295" s="88"/>
      <c r="P2295" s="89" t="s">
        <v>224</v>
      </c>
      <c r="Q2295" s="89" t="s">
        <v>1673</v>
      </c>
      <c r="R2295" s="93" t="s">
        <v>1673</v>
      </c>
      <c r="S2295" s="89" t="s">
        <v>6974</v>
      </c>
      <c r="T2295" s="96" t="s">
        <v>9270</v>
      </c>
      <c r="U2295" s="94" t="s">
        <v>6978</v>
      </c>
      <c r="V2295" s="88"/>
      <c r="W2295" s="88"/>
      <c r="X2295" s="89" t="s">
        <v>1673</v>
      </c>
    </row>
    <row r="2296" spans="1:24">
      <c r="A2296" s="88" t="s">
        <v>136</v>
      </c>
      <c r="B2296" s="88" t="s">
        <v>135</v>
      </c>
      <c r="C2296" s="89">
        <v>3993</v>
      </c>
      <c r="D2296" s="90" t="s">
        <v>633</v>
      </c>
      <c r="E2296" s="89" t="s">
        <v>275</v>
      </c>
      <c r="F2296" s="89" t="s">
        <v>1676</v>
      </c>
      <c r="G2296" s="89">
        <v>500</v>
      </c>
      <c r="H2296" s="89" t="s">
        <v>224</v>
      </c>
      <c r="I2296" s="88"/>
      <c r="J2296" s="91">
        <v>42415</v>
      </c>
      <c r="K2296" s="89"/>
      <c r="L2296" s="92">
        <f>DATE(YEAR(J2296)-26,MONTH(J2296),DAY(J2297))</f>
        <v>32919</v>
      </c>
      <c r="M2296" s="89" t="s">
        <v>245</v>
      </c>
      <c r="N2296" s="88" t="s">
        <v>1674</v>
      </c>
      <c r="O2296" s="88"/>
      <c r="P2296" s="89" t="s">
        <v>224</v>
      </c>
      <c r="Q2296" s="89" t="s">
        <v>1673</v>
      </c>
      <c r="R2296" s="93" t="s">
        <v>3186</v>
      </c>
      <c r="S2296" s="89" t="s">
        <v>6974</v>
      </c>
      <c r="T2296" s="96" t="s">
        <v>9270</v>
      </c>
      <c r="U2296" s="94" t="s">
        <v>6978</v>
      </c>
      <c r="V2296" s="88"/>
      <c r="W2296" s="88"/>
      <c r="X2296" s="89" t="s">
        <v>1673</v>
      </c>
    </row>
    <row r="2297" spans="1:24">
      <c r="A2297" s="88" t="s">
        <v>136</v>
      </c>
      <c r="B2297" s="88" t="s">
        <v>135</v>
      </c>
      <c r="C2297" s="89">
        <v>3994</v>
      </c>
      <c r="D2297" s="90" t="s">
        <v>633</v>
      </c>
      <c r="E2297" s="89" t="s">
        <v>615</v>
      </c>
      <c r="F2297" s="89" t="s">
        <v>1676</v>
      </c>
      <c r="G2297" s="89">
        <v>500</v>
      </c>
      <c r="H2297" s="89" t="s">
        <v>224</v>
      </c>
      <c r="I2297" s="88"/>
      <c r="J2297" s="91">
        <v>42415</v>
      </c>
      <c r="K2297" s="89"/>
      <c r="L2297" s="92">
        <f>DATE(YEAR(J2297)-26,MONTH(J2297),DAY(J2298))</f>
        <v>32919</v>
      </c>
      <c r="M2297" s="89" t="s">
        <v>151</v>
      </c>
      <c r="N2297" s="88" t="s">
        <v>1674</v>
      </c>
      <c r="O2297" s="88"/>
      <c r="P2297" s="89" t="s">
        <v>224</v>
      </c>
      <c r="Q2297" s="89" t="s">
        <v>1673</v>
      </c>
      <c r="R2297" s="93" t="s">
        <v>1673</v>
      </c>
      <c r="S2297" s="89" t="s">
        <v>6974</v>
      </c>
      <c r="T2297" s="96" t="s">
        <v>9270</v>
      </c>
      <c r="U2297" s="94" t="s">
        <v>6978</v>
      </c>
      <c r="V2297" s="88"/>
      <c r="W2297" s="88"/>
      <c r="X2297" s="89" t="s">
        <v>1673</v>
      </c>
    </row>
    <row r="2298" spans="1:24">
      <c r="A2298" s="88" t="s">
        <v>136</v>
      </c>
      <c r="B2298" s="88" t="s">
        <v>135</v>
      </c>
      <c r="C2298" s="89">
        <v>3995</v>
      </c>
      <c r="D2298" s="90" t="s">
        <v>642</v>
      </c>
      <c r="E2298" s="89" t="s">
        <v>365</v>
      </c>
      <c r="F2298" s="89" t="s">
        <v>1676</v>
      </c>
      <c r="G2298" s="89">
        <v>500</v>
      </c>
      <c r="H2298" s="89" t="s">
        <v>224</v>
      </c>
      <c r="I2298" s="88"/>
      <c r="J2298" s="91">
        <v>42415</v>
      </c>
      <c r="K2298" s="89"/>
      <c r="L2298" s="92">
        <f>DATE(YEAR(J2298)-26,MONTH(J2298),DAY(J2299))</f>
        <v>32919</v>
      </c>
      <c r="M2298" s="89" t="s">
        <v>470</v>
      </c>
      <c r="N2298" s="88" t="s">
        <v>1674</v>
      </c>
      <c r="O2298" s="88"/>
      <c r="P2298" s="89" t="s">
        <v>224</v>
      </c>
      <c r="Q2298" s="89" t="s">
        <v>1673</v>
      </c>
      <c r="R2298" s="93" t="s">
        <v>1673</v>
      </c>
      <c r="S2298" s="89" t="s">
        <v>6974</v>
      </c>
      <c r="T2298" s="96" t="s">
        <v>9270</v>
      </c>
      <c r="U2298" s="94" t="s">
        <v>6978</v>
      </c>
      <c r="V2298" s="88"/>
      <c r="W2298" s="88"/>
      <c r="X2298" s="89" t="s">
        <v>1673</v>
      </c>
    </row>
    <row r="2299" spans="1:24">
      <c r="A2299" s="88" t="s">
        <v>136</v>
      </c>
      <c r="B2299" s="88" t="s">
        <v>135</v>
      </c>
      <c r="C2299" s="89">
        <v>3996</v>
      </c>
      <c r="D2299" s="90"/>
      <c r="E2299" s="89" t="s">
        <v>641</v>
      </c>
      <c r="F2299" s="89" t="s">
        <v>1676</v>
      </c>
      <c r="G2299" s="89">
        <v>500</v>
      </c>
      <c r="H2299" s="89" t="s">
        <v>224</v>
      </c>
      <c r="I2299" s="88"/>
      <c r="J2299" s="91">
        <v>42415</v>
      </c>
      <c r="K2299" s="89"/>
      <c r="L2299" s="92">
        <f>DATE(YEAR(J2299)-26,MONTH(J2299),DAY(J2300))</f>
        <v>32919</v>
      </c>
      <c r="M2299" s="89" t="s">
        <v>642</v>
      </c>
      <c r="N2299" s="88" t="s">
        <v>1674</v>
      </c>
      <c r="O2299" s="88"/>
      <c r="P2299" s="89" t="s">
        <v>224</v>
      </c>
      <c r="Q2299" s="89" t="s">
        <v>1673</v>
      </c>
      <c r="R2299" s="93" t="s">
        <v>3187</v>
      </c>
      <c r="S2299" s="89" t="s">
        <v>6974</v>
      </c>
      <c r="T2299" s="96" t="s">
        <v>9270</v>
      </c>
      <c r="U2299" s="94" t="s">
        <v>6978</v>
      </c>
      <c r="V2299" s="88"/>
      <c r="W2299" s="88"/>
      <c r="X2299" s="89" t="s">
        <v>1673</v>
      </c>
    </row>
    <row r="2300" spans="1:24">
      <c r="A2300" s="88" t="s">
        <v>136</v>
      </c>
      <c r="B2300" s="88" t="s">
        <v>135</v>
      </c>
      <c r="C2300" s="89">
        <v>3998</v>
      </c>
      <c r="D2300" s="90" t="s">
        <v>640</v>
      </c>
      <c r="E2300" s="89" t="s">
        <v>639</v>
      </c>
      <c r="F2300" s="89" t="s">
        <v>1676</v>
      </c>
      <c r="G2300" s="89">
        <v>500</v>
      </c>
      <c r="H2300" s="89" t="s">
        <v>224</v>
      </c>
      <c r="I2300" s="88"/>
      <c r="J2300" s="91">
        <v>42415</v>
      </c>
      <c r="K2300" s="89"/>
      <c r="L2300" s="92">
        <f>DATE(YEAR(J2300)-26,MONTH(J2300),DAY(J2301))</f>
        <v>32919</v>
      </c>
      <c r="M2300" s="89" t="s">
        <v>197</v>
      </c>
      <c r="N2300" s="88" t="s">
        <v>1674</v>
      </c>
      <c r="O2300" s="88"/>
      <c r="P2300" s="89" t="s">
        <v>224</v>
      </c>
      <c r="Q2300" s="89" t="s">
        <v>5154</v>
      </c>
      <c r="R2300" s="93" t="s">
        <v>3188</v>
      </c>
      <c r="S2300" s="89" t="s">
        <v>6974</v>
      </c>
      <c r="T2300" s="96" t="s">
        <v>9270</v>
      </c>
      <c r="U2300" s="94" t="s">
        <v>6978</v>
      </c>
      <c r="V2300" s="88"/>
      <c r="W2300" s="88"/>
      <c r="X2300" s="89" t="s">
        <v>1673</v>
      </c>
    </row>
    <row r="2301" spans="1:24">
      <c r="A2301" s="88" t="s">
        <v>136</v>
      </c>
      <c r="B2301" s="88" t="s">
        <v>135</v>
      </c>
      <c r="C2301" s="89">
        <v>3999</v>
      </c>
      <c r="D2301" s="90" t="s">
        <v>633</v>
      </c>
      <c r="E2301" s="89" t="s">
        <v>275</v>
      </c>
      <c r="F2301" s="89" t="s">
        <v>1676</v>
      </c>
      <c r="G2301" s="89">
        <v>500</v>
      </c>
      <c r="H2301" s="89" t="s">
        <v>224</v>
      </c>
      <c r="I2301" s="88"/>
      <c r="J2301" s="91">
        <v>42415</v>
      </c>
      <c r="K2301" s="89"/>
      <c r="L2301" s="92">
        <f>DATE(YEAR(J2301)-26,MONTH(J2301),DAY(J2302))</f>
        <v>32919</v>
      </c>
      <c r="M2301" s="89" t="s">
        <v>245</v>
      </c>
      <c r="N2301" s="88" t="s">
        <v>1674</v>
      </c>
      <c r="O2301" s="88"/>
      <c r="P2301" s="89" t="s">
        <v>224</v>
      </c>
      <c r="Q2301" s="89" t="s">
        <v>1673</v>
      </c>
      <c r="R2301" s="93" t="s">
        <v>3186</v>
      </c>
      <c r="S2301" s="89" t="s">
        <v>6974</v>
      </c>
      <c r="T2301" s="96" t="s">
        <v>9270</v>
      </c>
      <c r="U2301" s="94" t="s">
        <v>6978</v>
      </c>
      <c r="V2301" s="88"/>
      <c r="W2301" s="88"/>
      <c r="X2301" s="89" t="s">
        <v>1673</v>
      </c>
    </row>
    <row r="2302" spans="1:24">
      <c r="A2302" s="88" t="s">
        <v>136</v>
      </c>
      <c r="B2302" s="88" t="s">
        <v>135</v>
      </c>
      <c r="C2302" s="89">
        <v>4000</v>
      </c>
      <c r="D2302" s="90" t="s">
        <v>633</v>
      </c>
      <c r="E2302" s="89" t="s">
        <v>628</v>
      </c>
      <c r="F2302" s="89" t="s">
        <v>1676</v>
      </c>
      <c r="G2302" s="89">
        <v>500</v>
      </c>
      <c r="H2302" s="89" t="s">
        <v>224</v>
      </c>
      <c r="I2302" s="88"/>
      <c r="J2302" s="91">
        <v>42415</v>
      </c>
      <c r="K2302" s="89"/>
      <c r="L2302" s="92">
        <f>DATE(YEAR(J2302)-26,MONTH(J2302),DAY(J2303))</f>
        <v>32919</v>
      </c>
      <c r="M2302" s="89" t="s">
        <v>722</v>
      </c>
      <c r="N2302" s="88" t="s">
        <v>1674</v>
      </c>
      <c r="O2302" s="88"/>
      <c r="P2302" s="89" t="s">
        <v>224</v>
      </c>
      <c r="Q2302" s="89" t="s">
        <v>1673</v>
      </c>
      <c r="R2302" s="93" t="s">
        <v>3189</v>
      </c>
      <c r="S2302" s="89" t="s">
        <v>6974</v>
      </c>
      <c r="T2302" s="96" t="s">
        <v>9270</v>
      </c>
      <c r="U2302" s="94" t="s">
        <v>6978</v>
      </c>
      <c r="V2302" s="88"/>
      <c r="W2302" s="88"/>
      <c r="X2302" s="89" t="s">
        <v>1673</v>
      </c>
    </row>
    <row r="2303" spans="1:24">
      <c r="A2303" s="88" t="s">
        <v>136</v>
      </c>
      <c r="B2303" s="88" t="s">
        <v>135</v>
      </c>
      <c r="C2303" s="89">
        <v>4001</v>
      </c>
      <c r="D2303" s="90" t="s">
        <v>633</v>
      </c>
      <c r="E2303" s="89" t="s">
        <v>275</v>
      </c>
      <c r="F2303" s="89" t="s">
        <v>1676</v>
      </c>
      <c r="G2303" s="89">
        <v>500</v>
      </c>
      <c r="H2303" s="89" t="s">
        <v>224</v>
      </c>
      <c r="I2303" s="88"/>
      <c r="J2303" s="91">
        <v>42415</v>
      </c>
      <c r="K2303" s="89"/>
      <c r="L2303" s="92">
        <f>DATE(YEAR(J2303)-26,MONTH(J2303),DAY(J2304))</f>
        <v>32919</v>
      </c>
      <c r="M2303" s="89" t="s">
        <v>1474</v>
      </c>
      <c r="N2303" s="88" t="s">
        <v>1674</v>
      </c>
      <c r="O2303" s="88"/>
      <c r="P2303" s="89" t="s">
        <v>224</v>
      </c>
      <c r="Q2303" s="89" t="s">
        <v>1673</v>
      </c>
      <c r="R2303" s="93" t="s">
        <v>1673</v>
      </c>
      <c r="S2303" s="89" t="s">
        <v>6974</v>
      </c>
      <c r="T2303" s="96" t="s">
        <v>9270</v>
      </c>
      <c r="U2303" s="94" t="s">
        <v>6978</v>
      </c>
      <c r="V2303" s="88"/>
      <c r="W2303" s="88"/>
      <c r="X2303" s="89" t="s">
        <v>1673</v>
      </c>
    </row>
    <row r="2304" spans="1:24">
      <c r="A2304" s="88" t="s">
        <v>136</v>
      </c>
      <c r="B2304" s="88" t="s">
        <v>135</v>
      </c>
      <c r="C2304" s="89">
        <v>4002</v>
      </c>
      <c r="D2304" s="90" t="s">
        <v>638</v>
      </c>
      <c r="E2304" s="89" t="s">
        <v>333</v>
      </c>
      <c r="F2304" s="89" t="s">
        <v>1676</v>
      </c>
      <c r="G2304" s="89">
        <v>500</v>
      </c>
      <c r="H2304" s="89" t="s">
        <v>224</v>
      </c>
      <c r="I2304" s="88"/>
      <c r="J2304" s="91">
        <v>42415</v>
      </c>
      <c r="K2304" s="89"/>
      <c r="L2304" s="92">
        <f>DATE(YEAR(J2304)-26,MONTH(J2304),DAY(J2305))</f>
        <v>32919</v>
      </c>
      <c r="M2304" s="89" t="s">
        <v>1236</v>
      </c>
      <c r="N2304" s="88" t="s">
        <v>1674</v>
      </c>
      <c r="O2304" s="88"/>
      <c r="P2304" s="89" t="s">
        <v>224</v>
      </c>
      <c r="Q2304" s="89" t="s">
        <v>1673</v>
      </c>
      <c r="R2304" s="93" t="s">
        <v>1673</v>
      </c>
      <c r="S2304" s="89" t="s">
        <v>6974</v>
      </c>
      <c r="T2304" s="96" t="s">
        <v>9270</v>
      </c>
      <c r="U2304" s="94" t="s">
        <v>6978</v>
      </c>
      <c r="V2304" s="88"/>
      <c r="W2304" s="88"/>
      <c r="X2304" s="89" t="s">
        <v>1673</v>
      </c>
    </row>
    <row r="2305" spans="1:24">
      <c r="A2305" s="88" t="s">
        <v>136</v>
      </c>
      <c r="B2305" s="88" t="s">
        <v>135</v>
      </c>
      <c r="C2305" s="89">
        <v>4003</v>
      </c>
      <c r="D2305" s="90" t="s">
        <v>196</v>
      </c>
      <c r="E2305" s="89" t="s">
        <v>433</v>
      </c>
      <c r="F2305" s="89" t="s">
        <v>1676</v>
      </c>
      <c r="G2305" s="89">
        <v>500</v>
      </c>
      <c r="H2305" s="89" t="s">
        <v>224</v>
      </c>
      <c r="I2305" s="88"/>
      <c r="J2305" s="91">
        <v>42415</v>
      </c>
      <c r="K2305" s="89"/>
      <c r="L2305" s="92">
        <f>DATE(YEAR(J2305)-26,MONTH(J2305),DAY(J2306))</f>
        <v>32919</v>
      </c>
      <c r="M2305" s="89" t="s">
        <v>387</v>
      </c>
      <c r="N2305" s="88" t="s">
        <v>1674</v>
      </c>
      <c r="O2305" s="88"/>
      <c r="P2305" s="89" t="s">
        <v>224</v>
      </c>
      <c r="Q2305" s="89" t="s">
        <v>3997</v>
      </c>
      <c r="R2305" s="93" t="s">
        <v>3190</v>
      </c>
      <c r="S2305" s="89" t="s">
        <v>6974</v>
      </c>
      <c r="T2305" s="96" t="s">
        <v>9270</v>
      </c>
      <c r="U2305" s="94" t="s">
        <v>6978</v>
      </c>
      <c r="V2305" s="88"/>
      <c r="W2305" s="88"/>
      <c r="X2305" s="89" t="s">
        <v>1673</v>
      </c>
    </row>
    <row r="2306" spans="1:24">
      <c r="A2306" s="88" t="s">
        <v>136</v>
      </c>
      <c r="B2306" s="88" t="s">
        <v>135</v>
      </c>
      <c r="C2306" s="89">
        <v>4005</v>
      </c>
      <c r="D2306" s="90" t="s">
        <v>633</v>
      </c>
      <c r="E2306" s="89" t="s">
        <v>206</v>
      </c>
      <c r="F2306" s="89" t="s">
        <v>1676</v>
      </c>
      <c r="G2306" s="89">
        <v>500</v>
      </c>
      <c r="H2306" s="89" t="s">
        <v>224</v>
      </c>
      <c r="I2306" s="88"/>
      <c r="J2306" s="91">
        <v>42415</v>
      </c>
      <c r="K2306" s="89"/>
      <c r="L2306" s="92">
        <f>DATE(YEAR(J2306)-26,MONTH(J2306),DAY(J2307))</f>
        <v>32919</v>
      </c>
      <c r="M2306" s="89" t="s">
        <v>410</v>
      </c>
      <c r="N2306" s="88" t="s">
        <v>1674</v>
      </c>
      <c r="O2306" s="88"/>
      <c r="P2306" s="89" t="s">
        <v>224</v>
      </c>
      <c r="Q2306" s="89" t="s">
        <v>1673</v>
      </c>
      <c r="R2306" s="93" t="s">
        <v>1673</v>
      </c>
      <c r="S2306" s="89" t="s">
        <v>6974</v>
      </c>
      <c r="T2306" s="96" t="s">
        <v>9270</v>
      </c>
      <c r="U2306" s="94" t="s">
        <v>6978</v>
      </c>
      <c r="V2306" s="88"/>
      <c r="W2306" s="88"/>
      <c r="X2306" s="89" t="s">
        <v>1673</v>
      </c>
    </row>
    <row r="2307" spans="1:24">
      <c r="A2307" s="88" t="s">
        <v>136</v>
      </c>
      <c r="B2307" s="88" t="s">
        <v>135</v>
      </c>
      <c r="C2307" s="89">
        <v>4006</v>
      </c>
      <c r="D2307" s="90" t="s">
        <v>633</v>
      </c>
      <c r="E2307" s="89" t="s">
        <v>413</v>
      </c>
      <c r="F2307" s="89" t="s">
        <v>1676</v>
      </c>
      <c r="G2307" s="89">
        <v>500</v>
      </c>
      <c r="H2307" s="89" t="s">
        <v>1661</v>
      </c>
      <c r="I2307" s="88"/>
      <c r="J2307" s="91">
        <v>42415</v>
      </c>
      <c r="K2307" s="89"/>
      <c r="L2307" s="92">
        <f>DATE(YEAR(J2307)-26,MONTH(J2307),DAY(J2308))</f>
        <v>32919</v>
      </c>
      <c r="M2307" s="89" t="s">
        <v>825</v>
      </c>
      <c r="N2307" s="88" t="s">
        <v>1674</v>
      </c>
      <c r="O2307" s="88"/>
      <c r="P2307" s="89" t="s">
        <v>1661</v>
      </c>
      <c r="Q2307" s="89" t="s">
        <v>1673</v>
      </c>
      <c r="R2307" s="93" t="s">
        <v>1673</v>
      </c>
      <c r="S2307" s="89" t="s">
        <v>6974</v>
      </c>
      <c r="T2307" s="96" t="s">
        <v>9270</v>
      </c>
      <c r="U2307" s="94" t="s">
        <v>6978</v>
      </c>
      <c r="V2307" s="88"/>
      <c r="W2307" s="88"/>
      <c r="X2307" s="89" t="s">
        <v>1673</v>
      </c>
    </row>
    <row r="2308" spans="1:24">
      <c r="A2308" s="88" t="s">
        <v>136</v>
      </c>
      <c r="B2308" s="88" t="s">
        <v>135</v>
      </c>
      <c r="C2308" s="89">
        <v>4007</v>
      </c>
      <c r="D2308" s="90" t="s">
        <v>637</v>
      </c>
      <c r="E2308" s="89" t="s">
        <v>327</v>
      </c>
      <c r="F2308" s="89" t="s">
        <v>1676</v>
      </c>
      <c r="G2308" s="89">
        <v>500</v>
      </c>
      <c r="H2308" s="89" t="s">
        <v>224</v>
      </c>
      <c r="I2308" s="88"/>
      <c r="J2308" s="91">
        <v>42415</v>
      </c>
      <c r="K2308" s="89"/>
      <c r="L2308" s="92">
        <f>DATE(YEAR(J2308)-26,MONTH(J2308),DAY(J2309))</f>
        <v>32919</v>
      </c>
      <c r="M2308" s="89" t="s">
        <v>443</v>
      </c>
      <c r="N2308" s="88" t="s">
        <v>1674</v>
      </c>
      <c r="O2308" s="88"/>
      <c r="P2308" s="89" t="s">
        <v>224</v>
      </c>
      <c r="Q2308" s="89" t="s">
        <v>1673</v>
      </c>
      <c r="R2308" s="93" t="s">
        <v>3191</v>
      </c>
      <c r="S2308" s="89" t="s">
        <v>6974</v>
      </c>
      <c r="T2308" s="96" t="s">
        <v>9270</v>
      </c>
      <c r="U2308" s="94" t="s">
        <v>6978</v>
      </c>
      <c r="V2308" s="88"/>
      <c r="W2308" s="88"/>
      <c r="X2308" s="89" t="s">
        <v>1673</v>
      </c>
    </row>
    <row r="2309" spans="1:24">
      <c r="A2309" s="88" t="s">
        <v>136</v>
      </c>
      <c r="B2309" s="88" t="s">
        <v>135</v>
      </c>
      <c r="C2309" s="89">
        <v>4008</v>
      </c>
      <c r="D2309" s="90" t="s">
        <v>636</v>
      </c>
      <c r="E2309" s="89" t="s">
        <v>635</v>
      </c>
      <c r="F2309" s="89" t="s">
        <v>1676</v>
      </c>
      <c r="G2309" s="89">
        <v>500</v>
      </c>
      <c r="H2309" s="89" t="s">
        <v>224</v>
      </c>
      <c r="I2309" s="88"/>
      <c r="J2309" s="91">
        <v>42415</v>
      </c>
      <c r="K2309" s="89"/>
      <c r="L2309" s="92">
        <f>DATE(YEAR(J2309)-26,MONTH(J2309),DAY(J2310))</f>
        <v>32919</v>
      </c>
      <c r="M2309" s="89" t="s">
        <v>427</v>
      </c>
      <c r="N2309" s="88" t="s">
        <v>1674</v>
      </c>
      <c r="O2309" s="88"/>
      <c r="P2309" s="89" t="s">
        <v>224</v>
      </c>
      <c r="Q2309" s="89" t="s">
        <v>1673</v>
      </c>
      <c r="R2309" s="93" t="s">
        <v>3192</v>
      </c>
      <c r="S2309" s="89" t="s">
        <v>6974</v>
      </c>
      <c r="T2309" s="96" t="s">
        <v>9270</v>
      </c>
      <c r="U2309" s="94" t="s">
        <v>6978</v>
      </c>
      <c r="V2309" s="88"/>
      <c r="W2309" s="88"/>
      <c r="X2309" s="89" t="s">
        <v>1673</v>
      </c>
    </row>
    <row r="2310" spans="1:24">
      <c r="A2310" s="88" t="s">
        <v>136</v>
      </c>
      <c r="B2310" s="88" t="s">
        <v>135</v>
      </c>
      <c r="C2310" s="89">
        <v>4009</v>
      </c>
      <c r="D2310" s="90" t="s">
        <v>634</v>
      </c>
      <c r="E2310" s="89" t="s">
        <v>315</v>
      </c>
      <c r="F2310" s="89" t="s">
        <v>1676</v>
      </c>
      <c r="G2310" s="89">
        <v>500</v>
      </c>
      <c r="H2310" s="89" t="s">
        <v>224</v>
      </c>
      <c r="I2310" s="88"/>
      <c r="J2310" s="91">
        <v>42415</v>
      </c>
      <c r="K2310" s="89"/>
      <c r="L2310" s="92">
        <f>DATE(YEAR(J2310)-26,MONTH(J2310),DAY(J2311))</f>
        <v>32919</v>
      </c>
      <c r="M2310" s="89" t="s">
        <v>361</v>
      </c>
      <c r="N2310" s="88" t="s">
        <v>1674</v>
      </c>
      <c r="O2310" s="88"/>
      <c r="P2310" s="89" t="s">
        <v>224</v>
      </c>
      <c r="Q2310" s="89" t="s">
        <v>1673</v>
      </c>
      <c r="R2310" s="93" t="s">
        <v>3193</v>
      </c>
      <c r="S2310" s="89" t="s">
        <v>6974</v>
      </c>
      <c r="T2310" s="96" t="s">
        <v>9270</v>
      </c>
      <c r="U2310" s="94" t="s">
        <v>6978</v>
      </c>
      <c r="V2310" s="88"/>
      <c r="W2310" s="88"/>
      <c r="X2310" s="89" t="s">
        <v>1673</v>
      </c>
    </row>
    <row r="2311" spans="1:24">
      <c r="A2311" s="88" t="s">
        <v>136</v>
      </c>
      <c r="B2311" s="88" t="s">
        <v>135</v>
      </c>
      <c r="C2311" s="89">
        <v>4010</v>
      </c>
      <c r="D2311" s="90" t="s">
        <v>633</v>
      </c>
      <c r="E2311" s="89" t="s">
        <v>150</v>
      </c>
      <c r="F2311" s="89" t="s">
        <v>1676</v>
      </c>
      <c r="G2311" s="89">
        <v>500</v>
      </c>
      <c r="H2311" s="89" t="s">
        <v>224</v>
      </c>
      <c r="I2311" s="88"/>
      <c r="J2311" s="91">
        <v>42415</v>
      </c>
      <c r="K2311" s="89"/>
      <c r="L2311" s="92">
        <f>DATE(YEAR(J2311)-26,MONTH(J2311),DAY(J2312))</f>
        <v>32919</v>
      </c>
      <c r="M2311" s="89" t="s">
        <v>245</v>
      </c>
      <c r="N2311" s="88" t="s">
        <v>1674</v>
      </c>
      <c r="O2311" s="88"/>
      <c r="P2311" s="89" t="s">
        <v>224</v>
      </c>
      <c r="Q2311" s="89" t="s">
        <v>1673</v>
      </c>
      <c r="R2311" s="93" t="s">
        <v>1673</v>
      </c>
      <c r="S2311" s="89" t="s">
        <v>6974</v>
      </c>
      <c r="T2311" s="96" t="s">
        <v>9270</v>
      </c>
      <c r="U2311" s="94" t="s">
        <v>6978</v>
      </c>
      <c r="V2311" s="88"/>
      <c r="W2311" s="88"/>
      <c r="X2311" s="89" t="s">
        <v>1673</v>
      </c>
    </row>
    <row r="2312" spans="1:24">
      <c r="A2312" s="88" t="s">
        <v>136</v>
      </c>
      <c r="B2312" s="88" t="s">
        <v>135</v>
      </c>
      <c r="C2312" s="89">
        <v>4011</v>
      </c>
      <c r="D2312" s="90"/>
      <c r="E2312" s="89" t="s">
        <v>632</v>
      </c>
      <c r="F2312" s="89" t="s">
        <v>1676</v>
      </c>
      <c r="G2312" s="89">
        <v>500</v>
      </c>
      <c r="H2312" s="89" t="s">
        <v>224</v>
      </c>
      <c r="I2312" s="88"/>
      <c r="J2312" s="91">
        <v>42415</v>
      </c>
      <c r="K2312" s="89"/>
      <c r="L2312" s="92">
        <f>DATE(YEAR(J2312)-26,MONTH(J2312),DAY(J2313))</f>
        <v>32929</v>
      </c>
      <c r="M2312" s="89" t="s">
        <v>1473</v>
      </c>
      <c r="N2312" s="88" t="s">
        <v>1674</v>
      </c>
      <c r="O2312" s="88"/>
      <c r="P2312" s="89" t="s">
        <v>224</v>
      </c>
      <c r="Q2312" s="89" t="s">
        <v>1673</v>
      </c>
      <c r="R2312" s="93" t="s">
        <v>1673</v>
      </c>
      <c r="S2312" s="89" t="s">
        <v>6974</v>
      </c>
      <c r="T2312" s="96" t="s">
        <v>9270</v>
      </c>
      <c r="U2312" s="94" t="s">
        <v>6978</v>
      </c>
      <c r="V2312" s="88"/>
      <c r="W2312" s="88"/>
      <c r="X2312" s="89" t="s">
        <v>1673</v>
      </c>
    </row>
    <row r="2313" spans="1:24">
      <c r="A2313" s="88" t="s">
        <v>136</v>
      </c>
      <c r="B2313" s="88" t="s">
        <v>135</v>
      </c>
      <c r="C2313" s="89">
        <v>2565</v>
      </c>
      <c r="D2313" s="90" t="s">
        <v>631</v>
      </c>
      <c r="E2313" s="89" t="s">
        <v>410</v>
      </c>
      <c r="F2313" s="89" t="s">
        <v>1675</v>
      </c>
      <c r="G2313" s="89">
        <v>610</v>
      </c>
      <c r="H2313" s="89" t="s">
        <v>224</v>
      </c>
      <c r="I2313" s="88"/>
      <c r="J2313" s="91">
        <v>43276</v>
      </c>
      <c r="K2313" s="89"/>
      <c r="L2313" s="92">
        <f>DATE(YEAR(J2313)-26,MONTH(J2313),DAY(J2314))</f>
        <v>33786</v>
      </c>
      <c r="M2313" s="89" t="s">
        <v>171</v>
      </c>
      <c r="N2313" s="88" t="s">
        <v>1674</v>
      </c>
      <c r="O2313" s="88"/>
      <c r="P2313" s="89" t="s">
        <v>224</v>
      </c>
      <c r="Q2313" s="89" t="s">
        <v>5155</v>
      </c>
      <c r="R2313" s="93" t="s">
        <v>3194</v>
      </c>
      <c r="S2313" s="89" t="s">
        <v>6974</v>
      </c>
      <c r="T2313" s="96" t="s">
        <v>9270</v>
      </c>
      <c r="U2313" s="94" t="s">
        <v>6978</v>
      </c>
      <c r="V2313" s="88"/>
      <c r="W2313" s="88"/>
      <c r="X2313" s="89" t="s">
        <v>1673</v>
      </c>
    </row>
    <row r="2314" spans="1:24">
      <c r="A2314" s="88" t="s">
        <v>136</v>
      </c>
      <c r="B2314" s="88" t="s">
        <v>135</v>
      </c>
      <c r="C2314" s="89">
        <v>2936</v>
      </c>
      <c r="D2314" s="90" t="s">
        <v>566</v>
      </c>
      <c r="E2314" s="89" t="s">
        <v>630</v>
      </c>
      <c r="F2314" s="89" t="s">
        <v>1675</v>
      </c>
      <c r="G2314" s="89">
        <v>500</v>
      </c>
      <c r="H2314" s="89" t="s">
        <v>224</v>
      </c>
      <c r="I2314" s="88"/>
      <c r="J2314" s="91">
        <v>44286</v>
      </c>
      <c r="K2314" s="89"/>
      <c r="L2314" s="92">
        <f>DATE(YEAR(J2314)-26,MONTH(J2314),DAY(J2315))</f>
        <v>34789</v>
      </c>
      <c r="M2314" s="89" t="s">
        <v>459</v>
      </c>
      <c r="N2314" s="88" t="s">
        <v>1674</v>
      </c>
      <c r="O2314" s="88"/>
      <c r="P2314" s="89" t="s">
        <v>224</v>
      </c>
      <c r="Q2314" s="89" t="s">
        <v>5156</v>
      </c>
      <c r="R2314" s="93" t="s">
        <v>3195</v>
      </c>
      <c r="S2314" s="89" t="s">
        <v>6973</v>
      </c>
      <c r="T2314" s="96" t="s">
        <v>9270</v>
      </c>
      <c r="U2314" s="94" t="s">
        <v>6978</v>
      </c>
      <c r="V2314" s="88"/>
      <c r="W2314" s="88"/>
      <c r="X2314" s="89" t="s">
        <v>1673</v>
      </c>
    </row>
    <row r="2315" spans="1:24">
      <c r="A2315" s="88" t="s">
        <v>136</v>
      </c>
      <c r="B2315" s="88" t="s">
        <v>135</v>
      </c>
      <c r="C2315" s="89">
        <v>2703</v>
      </c>
      <c r="D2315" s="90" t="s">
        <v>629</v>
      </c>
      <c r="E2315" s="89" t="s">
        <v>418</v>
      </c>
      <c r="F2315" s="89" t="s">
        <v>1675</v>
      </c>
      <c r="G2315" s="89">
        <v>500</v>
      </c>
      <c r="H2315" s="89" t="s">
        <v>224</v>
      </c>
      <c r="I2315" s="88"/>
      <c r="J2315" s="91">
        <v>44286</v>
      </c>
      <c r="K2315" s="89"/>
      <c r="L2315" s="92">
        <f>DATE(YEAR(J2315)-26,MONTH(J2315),DAY(J2316))</f>
        <v>34789</v>
      </c>
      <c r="M2315" s="89" t="s">
        <v>521</v>
      </c>
      <c r="N2315" s="88" t="s">
        <v>1674</v>
      </c>
      <c r="O2315" s="88"/>
      <c r="P2315" s="89" t="s">
        <v>224</v>
      </c>
      <c r="Q2315" s="89" t="s">
        <v>1673</v>
      </c>
      <c r="R2315" s="93" t="s">
        <v>1673</v>
      </c>
      <c r="S2315" s="89" t="s">
        <v>6973</v>
      </c>
      <c r="T2315" s="96" t="s">
        <v>9270</v>
      </c>
      <c r="U2315" s="94" t="s">
        <v>6978</v>
      </c>
      <c r="V2315" s="88"/>
      <c r="W2315" s="88"/>
      <c r="X2315" s="89" t="s">
        <v>1673</v>
      </c>
    </row>
    <row r="2316" spans="1:24">
      <c r="A2316" s="88" t="s">
        <v>136</v>
      </c>
      <c r="B2316" s="88" t="s">
        <v>135</v>
      </c>
      <c r="C2316" s="89">
        <v>2679</v>
      </c>
      <c r="D2316" s="90" t="s">
        <v>566</v>
      </c>
      <c r="E2316" s="89" t="s">
        <v>628</v>
      </c>
      <c r="F2316" s="89" t="s">
        <v>1676</v>
      </c>
      <c r="G2316" s="89">
        <v>500</v>
      </c>
      <c r="H2316" s="89" t="s">
        <v>224</v>
      </c>
      <c r="I2316" s="88"/>
      <c r="J2316" s="91">
        <v>44286</v>
      </c>
      <c r="K2316" s="89"/>
      <c r="L2316" s="92">
        <f>DATE(YEAR(J2316)-26,MONTH(J2316),DAY(J2317))</f>
        <v>34769</v>
      </c>
      <c r="M2316" s="89" t="s">
        <v>1472</v>
      </c>
      <c r="N2316" s="88" t="s">
        <v>1674</v>
      </c>
      <c r="O2316" s="88"/>
      <c r="P2316" s="89" t="s">
        <v>224</v>
      </c>
      <c r="Q2316" s="89" t="s">
        <v>1673</v>
      </c>
      <c r="R2316" s="93" t="s">
        <v>3196</v>
      </c>
      <c r="S2316" s="89" t="s">
        <v>6974</v>
      </c>
      <c r="T2316" s="96" t="s">
        <v>9270</v>
      </c>
      <c r="U2316" s="94" t="s">
        <v>6978</v>
      </c>
      <c r="V2316" s="88"/>
      <c r="W2316" s="88"/>
      <c r="X2316" s="89" t="s">
        <v>1673</v>
      </c>
    </row>
    <row r="2317" spans="1:24">
      <c r="A2317" s="88" t="s">
        <v>136</v>
      </c>
      <c r="B2317" s="88" t="s">
        <v>135</v>
      </c>
      <c r="C2317" s="89">
        <v>2384</v>
      </c>
      <c r="D2317" s="90" t="s">
        <v>566</v>
      </c>
      <c r="E2317" s="89" t="s">
        <v>628</v>
      </c>
      <c r="F2317" s="89" t="s">
        <v>1676</v>
      </c>
      <c r="G2317" s="89">
        <v>500</v>
      </c>
      <c r="H2317" s="89" t="s">
        <v>224</v>
      </c>
      <c r="I2317" s="88"/>
      <c r="J2317" s="91">
        <v>43050</v>
      </c>
      <c r="K2317" s="89"/>
      <c r="L2317" s="92">
        <f>DATE(YEAR(J2317)-26,MONTH(J2317),DAY(J2318))</f>
        <v>33563</v>
      </c>
      <c r="M2317" s="89" t="s">
        <v>203</v>
      </c>
      <c r="N2317" s="88" t="s">
        <v>1674</v>
      </c>
      <c r="O2317" s="88"/>
      <c r="P2317" s="89" t="s">
        <v>224</v>
      </c>
      <c r="Q2317" s="89" t="s">
        <v>1673</v>
      </c>
      <c r="R2317" s="93" t="s">
        <v>1673</v>
      </c>
      <c r="S2317" s="89" t="s">
        <v>6974</v>
      </c>
      <c r="T2317" s="96" t="s">
        <v>9270</v>
      </c>
      <c r="U2317" s="94" t="s">
        <v>6978</v>
      </c>
      <c r="V2317" s="88"/>
      <c r="W2317" s="88"/>
      <c r="X2317" s="89" t="s">
        <v>1673</v>
      </c>
    </row>
    <row r="2318" spans="1:24">
      <c r="A2318" s="88" t="s">
        <v>136</v>
      </c>
      <c r="B2318" s="88" t="s">
        <v>135</v>
      </c>
      <c r="C2318" s="89">
        <v>4097</v>
      </c>
      <c r="D2318" s="90" t="s">
        <v>391</v>
      </c>
      <c r="E2318" s="89" t="s">
        <v>256</v>
      </c>
      <c r="F2318" s="89" t="s">
        <v>1675</v>
      </c>
      <c r="G2318" s="89">
        <v>1000</v>
      </c>
      <c r="H2318" s="89" t="s">
        <v>224</v>
      </c>
      <c r="I2318" s="88"/>
      <c r="J2318" s="91">
        <v>42450</v>
      </c>
      <c r="K2318" s="89"/>
      <c r="L2318" s="92">
        <f>DATE(YEAR(J2318)-26,MONTH(J2318),DAY(J2319))</f>
        <v>32941</v>
      </c>
      <c r="M2318" s="89" t="s">
        <v>934</v>
      </c>
      <c r="N2318" s="88" t="s">
        <v>1674</v>
      </c>
      <c r="O2318" s="88"/>
      <c r="P2318" s="89" t="s">
        <v>224</v>
      </c>
      <c r="Q2318" s="89" t="s">
        <v>5157</v>
      </c>
      <c r="R2318" s="93" t="s">
        <v>3197</v>
      </c>
      <c r="S2318" s="89" t="s">
        <v>6973</v>
      </c>
      <c r="T2318" s="96" t="s">
        <v>9270</v>
      </c>
      <c r="U2318" s="94" t="s">
        <v>6978</v>
      </c>
      <c r="V2318" s="88"/>
      <c r="W2318" s="88"/>
      <c r="X2318" s="89" t="s">
        <v>1673</v>
      </c>
    </row>
    <row r="2319" spans="1:24">
      <c r="A2319" s="88" t="s">
        <v>136</v>
      </c>
      <c r="B2319" s="88" t="s">
        <v>135</v>
      </c>
      <c r="C2319" s="89">
        <v>4109</v>
      </c>
      <c r="D2319" s="90" t="s">
        <v>174</v>
      </c>
      <c r="E2319" s="89" t="s">
        <v>269</v>
      </c>
      <c r="F2319" s="89" t="s">
        <v>1675</v>
      </c>
      <c r="G2319" s="89">
        <v>500</v>
      </c>
      <c r="H2319" s="89" t="s">
        <v>1661</v>
      </c>
      <c r="I2319" s="88"/>
      <c r="J2319" s="91">
        <v>42530</v>
      </c>
      <c r="K2319" s="89"/>
      <c r="L2319" s="92">
        <f>DATE(YEAR(J2319)-26,MONTH(J2319),DAY(J2320))</f>
        <v>33054</v>
      </c>
      <c r="M2319" s="89" t="s">
        <v>398</v>
      </c>
      <c r="N2319" s="88" t="s">
        <v>1674</v>
      </c>
      <c r="O2319" s="88"/>
      <c r="P2319" s="89" t="s">
        <v>1661</v>
      </c>
      <c r="Q2319" s="89" t="s">
        <v>1673</v>
      </c>
      <c r="R2319" s="93" t="s">
        <v>1673</v>
      </c>
      <c r="S2319" s="89" t="s">
        <v>6973</v>
      </c>
      <c r="T2319" s="96" t="s">
        <v>9270</v>
      </c>
      <c r="U2319" s="94" t="s">
        <v>6978</v>
      </c>
      <c r="V2319" s="88"/>
      <c r="W2319" s="88"/>
      <c r="X2319" s="89" t="s">
        <v>1673</v>
      </c>
    </row>
    <row r="2320" spans="1:24">
      <c r="A2320" s="88" t="s">
        <v>136</v>
      </c>
      <c r="B2320" s="88" t="s">
        <v>135</v>
      </c>
      <c r="C2320" s="89">
        <v>4104</v>
      </c>
      <c r="D2320" s="90" t="s">
        <v>547</v>
      </c>
      <c r="E2320" s="89" t="s">
        <v>270</v>
      </c>
      <c r="F2320" s="89" t="s">
        <v>1675</v>
      </c>
      <c r="G2320" s="89">
        <v>1000</v>
      </c>
      <c r="H2320" s="89" t="s">
        <v>224</v>
      </c>
      <c r="I2320" s="88"/>
      <c r="J2320" s="91">
        <v>42551</v>
      </c>
      <c r="K2320" s="89"/>
      <c r="L2320" s="92">
        <f>DATE(YEAR(J2320)-26,MONTH(J2320),DAY(J2321))</f>
        <v>33049</v>
      </c>
      <c r="M2320" s="89" t="s">
        <v>1471</v>
      </c>
      <c r="N2320" s="88" t="s">
        <v>1674</v>
      </c>
      <c r="O2320" s="88"/>
      <c r="P2320" s="89" t="s">
        <v>224</v>
      </c>
      <c r="Q2320" s="89" t="s">
        <v>1673</v>
      </c>
      <c r="R2320" s="93" t="s">
        <v>1673</v>
      </c>
      <c r="S2320" s="89" t="s">
        <v>6973</v>
      </c>
      <c r="T2320" s="96" t="s">
        <v>9270</v>
      </c>
      <c r="U2320" s="94" t="s">
        <v>6978</v>
      </c>
      <c r="V2320" s="88"/>
      <c r="W2320" s="88"/>
      <c r="X2320" s="89" t="s">
        <v>1673</v>
      </c>
    </row>
    <row r="2321" spans="1:24">
      <c r="A2321" s="88" t="s">
        <v>136</v>
      </c>
      <c r="B2321" s="88" t="s">
        <v>135</v>
      </c>
      <c r="C2321" s="89">
        <v>4105</v>
      </c>
      <c r="D2321" s="90" t="s">
        <v>627</v>
      </c>
      <c r="E2321" s="89" t="s">
        <v>626</v>
      </c>
      <c r="F2321" s="89" t="s">
        <v>1675</v>
      </c>
      <c r="G2321" s="89">
        <v>1000</v>
      </c>
      <c r="H2321" s="89" t="s">
        <v>1661</v>
      </c>
      <c r="I2321" s="88"/>
      <c r="J2321" s="91">
        <v>42576</v>
      </c>
      <c r="K2321" s="89"/>
      <c r="L2321" s="92">
        <f>DATE(YEAR(J2321)-26,MONTH(J2321),DAY(J2322))</f>
        <v>33059</v>
      </c>
      <c r="M2321" s="89" t="s">
        <v>799</v>
      </c>
      <c r="N2321" s="88" t="s">
        <v>1674</v>
      </c>
      <c r="O2321" s="88"/>
      <c r="P2321" s="89" t="s">
        <v>1661</v>
      </c>
      <c r="Q2321" s="89" t="s">
        <v>1673</v>
      </c>
      <c r="R2321" s="93" t="s">
        <v>1673</v>
      </c>
      <c r="S2321" s="89" t="s">
        <v>6973</v>
      </c>
      <c r="T2321" s="96" t="s">
        <v>9270</v>
      </c>
      <c r="U2321" s="94" t="s">
        <v>6978</v>
      </c>
      <c r="V2321" s="88"/>
      <c r="W2321" s="88"/>
      <c r="X2321" s="89" t="s">
        <v>1673</v>
      </c>
    </row>
    <row r="2322" spans="1:24">
      <c r="A2322" s="88" t="s">
        <v>136</v>
      </c>
      <c r="B2322" s="88" t="s">
        <v>135</v>
      </c>
      <c r="C2322" s="89">
        <v>4112</v>
      </c>
      <c r="D2322" s="90" t="s">
        <v>191</v>
      </c>
      <c r="E2322" s="89" t="s">
        <v>197</v>
      </c>
      <c r="F2322" s="89" t="s">
        <v>1675</v>
      </c>
      <c r="G2322" s="89">
        <v>2500</v>
      </c>
      <c r="H2322" s="89" t="s">
        <v>224</v>
      </c>
      <c r="I2322" s="88"/>
      <c r="J2322" s="91">
        <v>42587</v>
      </c>
      <c r="K2322" s="89"/>
      <c r="L2322" s="92">
        <f>DATE(YEAR(J2322)-26,MONTH(J2322),DAY(J2323))</f>
        <v>33090</v>
      </c>
      <c r="M2322" s="89" t="s">
        <v>416</v>
      </c>
      <c r="N2322" s="88" t="s">
        <v>1674</v>
      </c>
      <c r="O2322" s="88"/>
      <c r="P2322" s="89" t="s">
        <v>224</v>
      </c>
      <c r="Q2322" s="89" t="s">
        <v>5158</v>
      </c>
      <c r="R2322" s="93" t="s">
        <v>3198</v>
      </c>
      <c r="S2322" s="89" t="s">
        <v>6973</v>
      </c>
      <c r="T2322" s="96" t="s">
        <v>9270</v>
      </c>
      <c r="U2322" s="94" t="s">
        <v>6979</v>
      </c>
      <c r="V2322" s="88"/>
      <c r="W2322" s="88"/>
      <c r="X2322" s="89" t="s">
        <v>6742</v>
      </c>
    </row>
    <row r="2323" spans="1:24">
      <c r="A2323" s="88" t="s">
        <v>136</v>
      </c>
      <c r="B2323" s="88" t="s">
        <v>135</v>
      </c>
      <c r="C2323" s="89">
        <v>4113</v>
      </c>
      <c r="D2323" s="90" t="s">
        <v>624</v>
      </c>
      <c r="E2323" s="89" t="s">
        <v>625</v>
      </c>
      <c r="F2323" s="89" t="s">
        <v>1675</v>
      </c>
      <c r="G2323" s="89">
        <v>2500</v>
      </c>
      <c r="H2323" s="89" t="s">
        <v>224</v>
      </c>
      <c r="I2323" s="88"/>
      <c r="J2323" s="91">
        <v>42587</v>
      </c>
      <c r="K2323" s="89"/>
      <c r="L2323" s="92">
        <f>DATE(YEAR(J2323)-26,MONTH(J2323),DAY(J2324))</f>
        <v>33090</v>
      </c>
      <c r="M2323" s="89" t="s">
        <v>416</v>
      </c>
      <c r="N2323" s="88" t="s">
        <v>1674</v>
      </c>
      <c r="O2323" s="88"/>
      <c r="P2323" s="89" t="s">
        <v>224</v>
      </c>
      <c r="Q2323" s="89" t="s">
        <v>5158</v>
      </c>
      <c r="R2323" s="93" t="s">
        <v>3199</v>
      </c>
      <c r="S2323" s="89" t="s">
        <v>6973</v>
      </c>
      <c r="T2323" s="96" t="s">
        <v>9270</v>
      </c>
      <c r="U2323" s="94" t="s">
        <v>6978</v>
      </c>
      <c r="V2323" s="88"/>
      <c r="W2323" s="88"/>
      <c r="X2323" s="89" t="s">
        <v>6743</v>
      </c>
    </row>
    <row r="2324" spans="1:24">
      <c r="A2324" s="88" t="s">
        <v>136</v>
      </c>
      <c r="B2324" s="88" t="s">
        <v>135</v>
      </c>
      <c r="C2324" s="89">
        <v>4114</v>
      </c>
      <c r="D2324" s="90" t="s">
        <v>624</v>
      </c>
      <c r="E2324" s="89" t="s">
        <v>623</v>
      </c>
      <c r="F2324" s="89" t="s">
        <v>1675</v>
      </c>
      <c r="G2324" s="89">
        <v>2500</v>
      </c>
      <c r="H2324" s="89" t="s">
        <v>224</v>
      </c>
      <c r="I2324" s="88"/>
      <c r="J2324" s="91">
        <v>42587</v>
      </c>
      <c r="K2324" s="89"/>
      <c r="L2324" s="92">
        <f>DATE(YEAR(J2324)-26,MONTH(J2324),DAY(J2325))</f>
        <v>33095</v>
      </c>
      <c r="M2324" s="89" t="s">
        <v>416</v>
      </c>
      <c r="N2324" s="88" t="s">
        <v>1674</v>
      </c>
      <c r="O2324" s="88"/>
      <c r="P2324" s="89" t="s">
        <v>224</v>
      </c>
      <c r="Q2324" s="89" t="s">
        <v>5158</v>
      </c>
      <c r="R2324" s="93" t="s">
        <v>3200</v>
      </c>
      <c r="S2324" s="89" t="s">
        <v>6973</v>
      </c>
      <c r="T2324" s="96" t="s">
        <v>9270</v>
      </c>
      <c r="U2324" s="94" t="s">
        <v>6978</v>
      </c>
      <c r="V2324" s="88"/>
      <c r="W2324" s="88"/>
      <c r="X2324" s="89" t="s">
        <v>6744</v>
      </c>
    </row>
    <row r="2325" spans="1:24">
      <c r="A2325" s="88" t="s">
        <v>136</v>
      </c>
      <c r="B2325" s="88" t="s">
        <v>135</v>
      </c>
      <c r="C2325" s="89">
        <v>4117</v>
      </c>
      <c r="D2325" s="90" t="s">
        <v>191</v>
      </c>
      <c r="E2325" s="89" t="s">
        <v>278</v>
      </c>
      <c r="F2325" s="89" t="s">
        <v>1675</v>
      </c>
      <c r="G2325" s="89">
        <v>2500</v>
      </c>
      <c r="H2325" s="89" t="s">
        <v>224</v>
      </c>
      <c r="I2325" s="88"/>
      <c r="J2325" s="91">
        <v>42592</v>
      </c>
      <c r="K2325" s="89"/>
      <c r="L2325" s="92">
        <f>DATE(YEAR(J2325)-26,MONTH(J2325),DAY(J2326))</f>
        <v>33090</v>
      </c>
      <c r="M2325" s="89" t="s">
        <v>416</v>
      </c>
      <c r="N2325" s="88" t="s">
        <v>1674</v>
      </c>
      <c r="O2325" s="88"/>
      <c r="P2325" s="89" t="s">
        <v>224</v>
      </c>
      <c r="Q2325" s="89" t="s">
        <v>5158</v>
      </c>
      <c r="R2325" s="93" t="s">
        <v>3201</v>
      </c>
      <c r="S2325" s="89" t="s">
        <v>6973</v>
      </c>
      <c r="T2325" s="96" t="s">
        <v>9270</v>
      </c>
      <c r="U2325" s="94" t="s">
        <v>6978</v>
      </c>
      <c r="V2325" s="88"/>
      <c r="W2325" s="88"/>
      <c r="X2325" s="89" t="s">
        <v>6745</v>
      </c>
    </row>
    <row r="2326" spans="1:24">
      <c r="A2326" s="88" t="s">
        <v>136</v>
      </c>
      <c r="B2326" s="88" t="s">
        <v>135</v>
      </c>
      <c r="C2326" s="89">
        <v>4110</v>
      </c>
      <c r="D2326" s="90" t="s">
        <v>544</v>
      </c>
      <c r="E2326" s="89" t="s">
        <v>151</v>
      </c>
      <c r="F2326" s="89" t="s">
        <v>1675</v>
      </c>
      <c r="G2326" s="89">
        <v>2000</v>
      </c>
      <c r="H2326" s="89" t="s">
        <v>224</v>
      </c>
      <c r="I2326" s="88"/>
      <c r="J2326" s="91">
        <v>42587</v>
      </c>
      <c r="K2326" s="89"/>
      <c r="L2326" s="92">
        <f>DATE(YEAR(J2326)-26,MONTH(J2326),DAY(J2327))</f>
        <v>33090</v>
      </c>
      <c r="M2326" s="89" t="s">
        <v>149</v>
      </c>
      <c r="N2326" s="88" t="s">
        <v>1674</v>
      </c>
      <c r="O2326" s="88"/>
      <c r="P2326" s="89" t="s">
        <v>224</v>
      </c>
      <c r="Q2326" s="89" t="s">
        <v>5159</v>
      </c>
      <c r="R2326" s="93" t="s">
        <v>3202</v>
      </c>
      <c r="S2326" s="89" t="s">
        <v>6973</v>
      </c>
      <c r="T2326" s="96" t="s">
        <v>9270</v>
      </c>
      <c r="U2326" s="94" t="s">
        <v>6978</v>
      </c>
      <c r="V2326" s="88"/>
      <c r="W2326" s="88"/>
      <c r="X2326" s="89" t="s">
        <v>6746</v>
      </c>
    </row>
    <row r="2327" spans="1:24">
      <c r="A2327" s="88" t="s">
        <v>136</v>
      </c>
      <c r="B2327" s="88" t="s">
        <v>135</v>
      </c>
      <c r="C2327" s="89">
        <v>4111</v>
      </c>
      <c r="D2327" s="90" t="s">
        <v>484</v>
      </c>
      <c r="E2327" s="89" t="s">
        <v>245</v>
      </c>
      <c r="F2327" s="89" t="s">
        <v>1675</v>
      </c>
      <c r="G2327" s="89">
        <v>2200</v>
      </c>
      <c r="H2327" s="89" t="s">
        <v>224</v>
      </c>
      <c r="I2327" s="88"/>
      <c r="J2327" s="91">
        <v>42587</v>
      </c>
      <c r="K2327" s="89"/>
      <c r="L2327" s="92">
        <f>DATE(YEAR(J2327)-26,MONTH(J2327),DAY(J2328))</f>
        <v>33090</v>
      </c>
      <c r="M2327" s="89" t="s">
        <v>1236</v>
      </c>
      <c r="N2327" s="88" t="s">
        <v>1674</v>
      </c>
      <c r="O2327" s="88"/>
      <c r="P2327" s="89" t="s">
        <v>224</v>
      </c>
      <c r="Q2327" s="89" t="s">
        <v>5160</v>
      </c>
      <c r="R2327" s="93" t="s">
        <v>3203</v>
      </c>
      <c r="S2327" s="89" t="s">
        <v>6973</v>
      </c>
      <c r="T2327" s="96" t="s">
        <v>9270</v>
      </c>
      <c r="U2327" s="94" t="s">
        <v>6978</v>
      </c>
      <c r="V2327" s="88"/>
      <c r="W2327" s="88"/>
      <c r="X2327" s="89" t="s">
        <v>1673</v>
      </c>
    </row>
    <row r="2328" spans="1:24">
      <c r="A2328" s="88" t="s">
        <v>136</v>
      </c>
      <c r="B2328" s="88" t="s">
        <v>135</v>
      </c>
      <c r="C2328" s="89">
        <v>4115</v>
      </c>
      <c r="D2328" s="90" t="s">
        <v>162</v>
      </c>
      <c r="E2328" s="89" t="s">
        <v>149</v>
      </c>
      <c r="F2328" s="89" t="s">
        <v>1675</v>
      </c>
      <c r="G2328" s="89">
        <v>7000</v>
      </c>
      <c r="H2328" s="89" t="s">
        <v>224</v>
      </c>
      <c r="I2328" s="88"/>
      <c r="J2328" s="91">
        <v>42587</v>
      </c>
      <c r="K2328" s="89"/>
      <c r="L2328" s="92">
        <f>DATE(YEAR(J2328)-26,MONTH(J2328),DAY(J2329))</f>
        <v>33090</v>
      </c>
      <c r="M2328" s="89" t="s">
        <v>324</v>
      </c>
      <c r="N2328" s="88" t="s">
        <v>1674</v>
      </c>
      <c r="O2328" s="88"/>
      <c r="P2328" s="89" t="s">
        <v>224</v>
      </c>
      <c r="Q2328" s="89" t="s">
        <v>5161</v>
      </c>
      <c r="R2328" s="93" t="s">
        <v>3204</v>
      </c>
      <c r="S2328" s="89" t="s">
        <v>6973</v>
      </c>
      <c r="T2328" s="96" t="s">
        <v>9270</v>
      </c>
      <c r="U2328" s="94" t="s">
        <v>6978</v>
      </c>
      <c r="V2328" s="88"/>
      <c r="W2328" s="88"/>
      <c r="X2328" s="89" t="s">
        <v>6747</v>
      </c>
    </row>
    <row r="2329" spans="1:24">
      <c r="A2329" s="88" t="s">
        <v>136</v>
      </c>
      <c r="B2329" s="88" t="s">
        <v>135</v>
      </c>
      <c r="C2329" s="89">
        <v>4116</v>
      </c>
      <c r="D2329" s="90" t="s">
        <v>162</v>
      </c>
      <c r="E2329" s="89" t="s">
        <v>622</v>
      </c>
      <c r="F2329" s="89" t="s">
        <v>1675</v>
      </c>
      <c r="G2329" s="89">
        <v>6000</v>
      </c>
      <c r="H2329" s="89" t="s">
        <v>224</v>
      </c>
      <c r="I2329" s="88"/>
      <c r="J2329" s="91">
        <v>42587</v>
      </c>
      <c r="K2329" s="89"/>
      <c r="L2329" s="92">
        <f>DATE(YEAR(J2329)-26,MONTH(J2329),DAY(J2330))</f>
        <v>33095</v>
      </c>
      <c r="M2329" s="89" t="s">
        <v>324</v>
      </c>
      <c r="N2329" s="88" t="s">
        <v>1674</v>
      </c>
      <c r="O2329" s="88"/>
      <c r="P2329" s="89" t="s">
        <v>224</v>
      </c>
      <c r="Q2329" s="89" t="s">
        <v>5162</v>
      </c>
      <c r="R2329" s="93" t="s">
        <v>3205</v>
      </c>
      <c r="S2329" s="89" t="s">
        <v>6973</v>
      </c>
      <c r="T2329" s="96" t="s">
        <v>9270</v>
      </c>
      <c r="U2329" s="94" t="s">
        <v>6978</v>
      </c>
      <c r="V2329" s="88"/>
      <c r="W2329" s="88"/>
      <c r="X2329" s="89" t="s">
        <v>6748</v>
      </c>
    </row>
    <row r="2330" spans="1:24">
      <c r="A2330" s="88" t="s">
        <v>136</v>
      </c>
      <c r="B2330" s="88" t="s">
        <v>135</v>
      </c>
      <c r="C2330" s="89">
        <v>4119</v>
      </c>
      <c r="D2330" s="90" t="s">
        <v>341</v>
      </c>
      <c r="E2330" s="89" t="s">
        <v>207</v>
      </c>
      <c r="F2330" s="89" t="s">
        <v>1675</v>
      </c>
      <c r="G2330" s="89">
        <v>2500</v>
      </c>
      <c r="H2330" s="89" t="s">
        <v>224</v>
      </c>
      <c r="I2330" s="88"/>
      <c r="J2330" s="91">
        <v>42592</v>
      </c>
      <c r="K2330" s="89"/>
      <c r="L2330" s="92">
        <f>DATE(YEAR(J2330)-26,MONTH(J2330),DAY(J2331))</f>
        <v>33115</v>
      </c>
      <c r="M2330" s="89" t="s">
        <v>225</v>
      </c>
      <c r="N2330" s="88" t="s">
        <v>1674</v>
      </c>
      <c r="O2330" s="88"/>
      <c r="P2330" s="89" t="s">
        <v>224</v>
      </c>
      <c r="Q2330" s="89" t="s">
        <v>5163</v>
      </c>
      <c r="R2330" s="93" t="s">
        <v>3206</v>
      </c>
      <c r="S2330" s="89" t="s">
        <v>6973</v>
      </c>
      <c r="T2330" s="96" t="s">
        <v>9270</v>
      </c>
      <c r="U2330" s="94" t="s">
        <v>6978</v>
      </c>
      <c r="V2330" s="88"/>
      <c r="W2330" s="88"/>
      <c r="X2330" s="89" t="s">
        <v>6749</v>
      </c>
    </row>
    <row r="2331" spans="1:24">
      <c r="A2331" s="88" t="s">
        <v>136</v>
      </c>
      <c r="B2331" s="88" t="s">
        <v>135</v>
      </c>
      <c r="C2331" s="89">
        <v>4120</v>
      </c>
      <c r="D2331" s="90" t="s">
        <v>621</v>
      </c>
      <c r="E2331" s="89" t="s">
        <v>620</v>
      </c>
      <c r="F2331" s="89" t="s">
        <v>1675</v>
      </c>
      <c r="G2331" s="89">
        <v>1000</v>
      </c>
      <c r="H2331" s="89" t="s">
        <v>224</v>
      </c>
      <c r="I2331" s="88"/>
      <c r="J2331" s="91">
        <v>42734</v>
      </c>
      <c r="K2331" s="89"/>
      <c r="L2331" s="92">
        <f>DATE(YEAR(J2331)-26,MONTH(J2331),DAY(J2332))</f>
        <v>33218</v>
      </c>
      <c r="M2331" s="89" t="s">
        <v>614</v>
      </c>
      <c r="N2331" s="88" t="s">
        <v>1674</v>
      </c>
      <c r="O2331" s="88"/>
      <c r="P2331" s="89" t="s">
        <v>224</v>
      </c>
      <c r="Q2331" s="89" t="s">
        <v>5164</v>
      </c>
      <c r="R2331" s="93" t="s">
        <v>3207</v>
      </c>
      <c r="S2331" s="89" t="s">
        <v>6973</v>
      </c>
      <c r="T2331" s="96" t="s">
        <v>9270</v>
      </c>
      <c r="U2331" s="94" t="s">
        <v>6979</v>
      </c>
      <c r="V2331" s="88"/>
      <c r="W2331" s="88"/>
      <c r="X2331" s="89" t="s">
        <v>1673</v>
      </c>
    </row>
    <row r="2332" spans="1:24">
      <c r="A2332" s="88" t="s">
        <v>136</v>
      </c>
      <c r="B2332" s="88" t="s">
        <v>135</v>
      </c>
      <c r="C2332" s="89">
        <v>4121</v>
      </c>
      <c r="D2332" s="90" t="s">
        <v>619</v>
      </c>
      <c r="E2332" s="89" t="s">
        <v>618</v>
      </c>
      <c r="F2332" s="89" t="s">
        <v>1676</v>
      </c>
      <c r="G2332" s="89">
        <v>1000</v>
      </c>
      <c r="H2332" s="89" t="s">
        <v>1661</v>
      </c>
      <c r="I2332" s="88"/>
      <c r="J2332" s="91">
        <v>42746</v>
      </c>
      <c r="K2332" s="89"/>
      <c r="L2332" s="92">
        <f>DATE(YEAR(J2332)-26,MONTH(J2332),DAY(J2333))</f>
        <v>33254</v>
      </c>
      <c r="M2332" s="89" t="s">
        <v>256</v>
      </c>
      <c r="N2332" s="88" t="s">
        <v>1674</v>
      </c>
      <c r="O2332" s="88"/>
      <c r="P2332" s="89" t="s">
        <v>1661</v>
      </c>
      <c r="Q2332" s="89" t="s">
        <v>1673</v>
      </c>
      <c r="R2332" s="93" t="s">
        <v>3208</v>
      </c>
      <c r="S2332" s="89" t="s">
        <v>6973</v>
      </c>
      <c r="T2332" s="96" t="s">
        <v>9270</v>
      </c>
      <c r="U2332" s="94" t="s">
        <v>6978</v>
      </c>
      <c r="V2332" s="88"/>
      <c r="W2332" s="88"/>
      <c r="X2332" s="89" t="s">
        <v>1673</v>
      </c>
    </row>
    <row r="2333" spans="1:24">
      <c r="A2333" s="88" t="s">
        <v>136</v>
      </c>
      <c r="B2333" s="88" t="s">
        <v>135</v>
      </c>
      <c r="C2333" s="89">
        <v>4124</v>
      </c>
      <c r="D2333" s="90" t="s">
        <v>144</v>
      </c>
      <c r="E2333" s="89" t="s">
        <v>617</v>
      </c>
      <c r="F2333" s="89" t="s">
        <v>1675</v>
      </c>
      <c r="G2333" s="89">
        <v>25000</v>
      </c>
      <c r="H2333" s="89" t="s">
        <v>224</v>
      </c>
      <c r="I2333" s="88"/>
      <c r="J2333" s="91">
        <v>42782</v>
      </c>
      <c r="K2333" s="89"/>
      <c r="L2333" s="92">
        <f>DATE(YEAR(J2333)-26,MONTH(J2333),DAY(J2334))</f>
        <v>33285</v>
      </c>
      <c r="M2333" s="89" t="s">
        <v>1470</v>
      </c>
      <c r="N2333" s="88" t="s">
        <v>1674</v>
      </c>
      <c r="O2333" s="88"/>
      <c r="P2333" s="89" t="s">
        <v>224</v>
      </c>
      <c r="Q2333" s="89" t="s">
        <v>5165</v>
      </c>
      <c r="R2333" s="93" t="s">
        <v>3209</v>
      </c>
      <c r="S2333" s="89" t="s">
        <v>6973</v>
      </c>
      <c r="T2333" s="96" t="s">
        <v>9270</v>
      </c>
      <c r="U2333" s="94" t="s">
        <v>6979</v>
      </c>
      <c r="V2333" s="88"/>
      <c r="W2333" s="88"/>
      <c r="X2333" s="89" t="s">
        <v>6750</v>
      </c>
    </row>
    <row r="2334" spans="1:24">
      <c r="A2334" s="88" t="s">
        <v>136</v>
      </c>
      <c r="B2334" s="88" t="s">
        <v>135</v>
      </c>
      <c r="C2334" s="89">
        <v>4125</v>
      </c>
      <c r="D2334" s="90" t="s">
        <v>144</v>
      </c>
      <c r="E2334" s="89" t="s">
        <v>299</v>
      </c>
      <c r="F2334" s="89" t="s">
        <v>1675</v>
      </c>
      <c r="G2334" s="89">
        <v>13000</v>
      </c>
      <c r="H2334" s="89" t="s">
        <v>224</v>
      </c>
      <c r="I2334" s="88"/>
      <c r="J2334" s="91">
        <v>42782</v>
      </c>
      <c r="K2334" s="89"/>
      <c r="L2334" s="92">
        <f>DATE(YEAR(J2334)-26,MONTH(J2334),DAY(J2335))</f>
        <v>33275</v>
      </c>
      <c r="M2334" s="89" t="s">
        <v>1470</v>
      </c>
      <c r="N2334" s="88" t="s">
        <v>1674</v>
      </c>
      <c r="O2334" s="88"/>
      <c r="P2334" s="89" t="s">
        <v>224</v>
      </c>
      <c r="Q2334" s="89" t="s">
        <v>5166</v>
      </c>
      <c r="R2334" s="93" t="s">
        <v>3210</v>
      </c>
      <c r="S2334" s="89" t="s">
        <v>6973</v>
      </c>
      <c r="T2334" s="96" t="s">
        <v>9270</v>
      </c>
      <c r="U2334" s="94" t="s">
        <v>6979</v>
      </c>
      <c r="V2334" s="88"/>
      <c r="W2334" s="88"/>
      <c r="X2334" s="89" t="s">
        <v>6751</v>
      </c>
    </row>
    <row r="2335" spans="1:24">
      <c r="A2335" s="88" t="s">
        <v>136</v>
      </c>
      <c r="B2335" s="88" t="s">
        <v>135</v>
      </c>
      <c r="C2335" s="89">
        <v>4127</v>
      </c>
      <c r="D2335" s="90" t="s">
        <v>616</v>
      </c>
      <c r="E2335" s="89" t="s">
        <v>381</v>
      </c>
      <c r="F2335" s="89" t="s">
        <v>1675</v>
      </c>
      <c r="G2335" s="89">
        <v>1000</v>
      </c>
      <c r="H2335" s="89" t="s">
        <v>224</v>
      </c>
      <c r="I2335" s="88"/>
      <c r="J2335" s="91">
        <v>42800</v>
      </c>
      <c r="K2335" s="89"/>
      <c r="L2335" s="92">
        <f>DATE(YEAR(J2335)-26,MONTH(J2335),DAY(J2336))</f>
        <v>33324</v>
      </c>
      <c r="M2335" s="89" t="s">
        <v>909</v>
      </c>
      <c r="N2335" s="88" t="s">
        <v>1674</v>
      </c>
      <c r="O2335" s="88"/>
      <c r="P2335" s="89" t="s">
        <v>224</v>
      </c>
      <c r="Q2335" s="89" t="s">
        <v>5167</v>
      </c>
      <c r="R2335" s="93" t="s">
        <v>3211</v>
      </c>
      <c r="S2335" s="89" t="s">
        <v>6973</v>
      </c>
      <c r="T2335" s="96" t="s">
        <v>9270</v>
      </c>
      <c r="U2335" s="94" t="s">
        <v>6978</v>
      </c>
      <c r="V2335" s="88"/>
      <c r="W2335" s="88"/>
      <c r="X2335" s="89" t="s">
        <v>1673</v>
      </c>
    </row>
    <row r="2336" spans="1:24">
      <c r="A2336" s="88" t="s">
        <v>136</v>
      </c>
      <c r="B2336" s="88" t="s">
        <v>135</v>
      </c>
      <c r="C2336" s="89">
        <v>3588</v>
      </c>
      <c r="D2336" s="90" t="s">
        <v>191</v>
      </c>
      <c r="E2336" s="89" t="s">
        <v>256</v>
      </c>
      <c r="F2336" s="89" t="s">
        <v>1675</v>
      </c>
      <c r="G2336" s="89">
        <v>5000</v>
      </c>
      <c r="H2336" s="89" t="s">
        <v>224</v>
      </c>
      <c r="I2336" s="88"/>
      <c r="J2336" s="91">
        <v>42882</v>
      </c>
      <c r="K2336" s="89"/>
      <c r="L2336" s="92">
        <f>DATE(YEAR(J2336)-26,MONTH(J2336),DAY(J2337))</f>
        <v>33385</v>
      </c>
      <c r="M2336" s="89" t="s">
        <v>262</v>
      </c>
      <c r="N2336" s="88" t="s">
        <v>1674</v>
      </c>
      <c r="O2336" s="88"/>
      <c r="P2336" s="89" t="s">
        <v>224</v>
      </c>
      <c r="Q2336" s="89" t="s">
        <v>5168</v>
      </c>
      <c r="R2336" s="93" t="s">
        <v>3212</v>
      </c>
      <c r="S2336" s="89" t="s">
        <v>6973</v>
      </c>
      <c r="T2336" s="96" t="s">
        <v>9270</v>
      </c>
      <c r="U2336" s="94" t="s">
        <v>6978</v>
      </c>
      <c r="V2336" s="88"/>
      <c r="W2336" s="88"/>
      <c r="X2336" s="89" t="s">
        <v>6752</v>
      </c>
    </row>
    <row r="2337" spans="1:24">
      <c r="A2337" s="88" t="s">
        <v>136</v>
      </c>
      <c r="B2337" s="88" t="s">
        <v>135</v>
      </c>
      <c r="C2337" s="89">
        <v>3547</v>
      </c>
      <c r="D2337" s="90" t="s">
        <v>191</v>
      </c>
      <c r="E2337" s="89" t="s">
        <v>405</v>
      </c>
      <c r="F2337" s="89" t="s">
        <v>1675</v>
      </c>
      <c r="G2337" s="89">
        <v>5000</v>
      </c>
      <c r="H2337" s="89" t="s">
        <v>224</v>
      </c>
      <c r="I2337" s="88"/>
      <c r="J2337" s="91">
        <v>42882</v>
      </c>
      <c r="K2337" s="89"/>
      <c r="L2337" s="92">
        <f>DATE(YEAR(J2337)-26,MONTH(J2337),DAY(J2338))</f>
        <v>33376</v>
      </c>
      <c r="M2337" s="89" t="s">
        <v>262</v>
      </c>
      <c r="N2337" s="88" t="s">
        <v>1674</v>
      </c>
      <c r="O2337" s="88"/>
      <c r="P2337" s="89" t="s">
        <v>224</v>
      </c>
      <c r="Q2337" s="89" t="s">
        <v>4000</v>
      </c>
      <c r="R2337" s="93" t="s">
        <v>3213</v>
      </c>
      <c r="S2337" s="89" t="s">
        <v>6973</v>
      </c>
      <c r="T2337" s="96" t="s">
        <v>9270</v>
      </c>
      <c r="U2337" s="94" t="s">
        <v>6978</v>
      </c>
      <c r="V2337" s="88"/>
      <c r="W2337" s="88"/>
      <c r="X2337" s="89" t="s">
        <v>6753</v>
      </c>
    </row>
    <row r="2338" spans="1:24">
      <c r="A2338" s="88" t="s">
        <v>136</v>
      </c>
      <c r="B2338" s="88" t="s">
        <v>135</v>
      </c>
      <c r="C2338" s="89">
        <v>4126</v>
      </c>
      <c r="D2338" s="90" t="s">
        <v>552</v>
      </c>
      <c r="E2338" s="89" t="s">
        <v>164</v>
      </c>
      <c r="F2338" s="89" t="s">
        <v>1675</v>
      </c>
      <c r="G2338" s="89">
        <v>1000</v>
      </c>
      <c r="H2338" s="89" t="s">
        <v>224</v>
      </c>
      <c r="I2338" s="88"/>
      <c r="J2338" s="91">
        <v>42784</v>
      </c>
      <c r="K2338" s="89"/>
      <c r="L2338" s="92">
        <f>DATE(YEAR(J2338)-26,MONTH(J2338),DAY(J2339))</f>
        <v>33275</v>
      </c>
      <c r="M2338" s="89" t="s">
        <v>650</v>
      </c>
      <c r="N2338" s="88" t="s">
        <v>1674</v>
      </c>
      <c r="O2338" s="88"/>
      <c r="P2338" s="89" t="s">
        <v>224</v>
      </c>
      <c r="Q2338" s="89" t="s">
        <v>1673</v>
      </c>
      <c r="R2338" s="93" t="s">
        <v>3214</v>
      </c>
      <c r="S2338" s="89" t="s">
        <v>6973</v>
      </c>
      <c r="T2338" s="96" t="s">
        <v>9270</v>
      </c>
      <c r="U2338" s="94" t="s">
        <v>6978</v>
      </c>
      <c r="V2338" s="88"/>
      <c r="W2338" s="88"/>
      <c r="X2338" s="89" t="s">
        <v>1673</v>
      </c>
    </row>
    <row r="2339" spans="1:24">
      <c r="A2339" s="88" t="s">
        <v>136</v>
      </c>
      <c r="B2339" s="88" t="s">
        <v>135</v>
      </c>
      <c r="C2339" s="89">
        <v>4139</v>
      </c>
      <c r="D2339" s="90" t="s">
        <v>424</v>
      </c>
      <c r="E2339" s="89" t="s">
        <v>615</v>
      </c>
      <c r="F2339" s="89" t="s">
        <v>1676</v>
      </c>
      <c r="G2339" s="89">
        <v>3500</v>
      </c>
      <c r="H2339" s="89" t="s">
        <v>224</v>
      </c>
      <c r="I2339" s="88"/>
      <c r="J2339" s="91">
        <v>42892</v>
      </c>
      <c r="K2339" s="89"/>
      <c r="L2339" s="92">
        <f>DATE(YEAR(J2339)-26,MONTH(J2339),DAY(J2340))</f>
        <v>33395</v>
      </c>
      <c r="M2339" s="89" t="s">
        <v>336</v>
      </c>
      <c r="N2339" s="88" t="s">
        <v>1674</v>
      </c>
      <c r="O2339" s="88"/>
      <c r="P2339" s="89" t="s">
        <v>224</v>
      </c>
      <c r="Q2339" s="89" t="s">
        <v>5169</v>
      </c>
      <c r="R2339" s="93" t="s">
        <v>3215</v>
      </c>
      <c r="S2339" s="89" t="s">
        <v>6973</v>
      </c>
      <c r="T2339" s="96" t="s">
        <v>9270</v>
      </c>
      <c r="U2339" s="94" t="s">
        <v>6978</v>
      </c>
      <c r="V2339" s="88"/>
      <c r="W2339" s="88"/>
      <c r="X2339" s="89" t="s">
        <v>6754</v>
      </c>
    </row>
    <row r="2340" spans="1:24">
      <c r="A2340" s="88" t="s">
        <v>136</v>
      </c>
      <c r="B2340" s="88" t="s">
        <v>135</v>
      </c>
      <c r="C2340" s="89">
        <v>4138</v>
      </c>
      <c r="D2340" s="90" t="s">
        <v>424</v>
      </c>
      <c r="E2340" s="89" t="s">
        <v>614</v>
      </c>
      <c r="F2340" s="89" t="s">
        <v>1675</v>
      </c>
      <c r="G2340" s="89">
        <v>3000</v>
      </c>
      <c r="H2340" s="89" t="s">
        <v>224</v>
      </c>
      <c r="I2340" s="88"/>
      <c r="J2340" s="91">
        <v>42892</v>
      </c>
      <c r="K2340" s="89"/>
      <c r="L2340" s="92">
        <f>DATE(YEAR(J2340)-26,MONTH(J2340),DAY(J2341))</f>
        <v>33395</v>
      </c>
      <c r="M2340" s="89" t="s">
        <v>336</v>
      </c>
      <c r="N2340" s="88" t="s">
        <v>1674</v>
      </c>
      <c r="O2340" s="88"/>
      <c r="P2340" s="89" t="s">
        <v>224</v>
      </c>
      <c r="Q2340" s="89" t="s">
        <v>5170</v>
      </c>
      <c r="R2340" s="93" t="s">
        <v>3216</v>
      </c>
      <c r="S2340" s="89" t="s">
        <v>6973</v>
      </c>
      <c r="T2340" s="96" t="s">
        <v>9270</v>
      </c>
      <c r="U2340" s="94" t="s">
        <v>6978</v>
      </c>
      <c r="V2340" s="88"/>
      <c r="W2340" s="88"/>
      <c r="X2340" s="89" t="s">
        <v>6755</v>
      </c>
    </row>
    <row r="2341" spans="1:24">
      <c r="A2341" s="88" t="s">
        <v>136</v>
      </c>
      <c r="B2341" s="88" t="s">
        <v>135</v>
      </c>
      <c r="C2341" s="89">
        <v>4140</v>
      </c>
      <c r="D2341" s="90" t="s">
        <v>613</v>
      </c>
      <c r="E2341" s="89" t="s">
        <v>203</v>
      </c>
      <c r="F2341" s="89" t="s">
        <v>1675</v>
      </c>
      <c r="G2341" s="89">
        <v>3000</v>
      </c>
      <c r="H2341" s="89" t="s">
        <v>224</v>
      </c>
      <c r="I2341" s="88"/>
      <c r="J2341" s="91">
        <v>42892</v>
      </c>
      <c r="K2341" s="89"/>
      <c r="L2341" s="92">
        <f>DATE(YEAR(J2341)-26,MONTH(J2341),DAY(J2342))</f>
        <v>33395</v>
      </c>
      <c r="M2341" s="89" t="s">
        <v>336</v>
      </c>
      <c r="N2341" s="88" t="s">
        <v>1674</v>
      </c>
      <c r="O2341" s="88"/>
      <c r="P2341" s="89" t="s">
        <v>224</v>
      </c>
      <c r="Q2341" s="89" t="s">
        <v>5171</v>
      </c>
      <c r="R2341" s="93" t="s">
        <v>3217</v>
      </c>
      <c r="S2341" s="89" t="s">
        <v>6973</v>
      </c>
      <c r="T2341" s="96" t="s">
        <v>9270</v>
      </c>
      <c r="U2341" s="94" t="s">
        <v>6978</v>
      </c>
      <c r="V2341" s="88"/>
      <c r="W2341" s="88"/>
      <c r="X2341" s="89" t="s">
        <v>6756</v>
      </c>
    </row>
    <row r="2342" spans="1:24">
      <c r="A2342" s="88" t="s">
        <v>136</v>
      </c>
      <c r="B2342" s="88" t="s">
        <v>135</v>
      </c>
      <c r="C2342" s="89">
        <v>4141</v>
      </c>
      <c r="D2342" s="90" t="s">
        <v>424</v>
      </c>
      <c r="E2342" s="89" t="s">
        <v>145</v>
      </c>
      <c r="F2342" s="89" t="s">
        <v>1675</v>
      </c>
      <c r="G2342" s="89">
        <v>3000</v>
      </c>
      <c r="H2342" s="89" t="s">
        <v>224</v>
      </c>
      <c r="I2342" s="88"/>
      <c r="J2342" s="91">
        <v>42892</v>
      </c>
      <c r="K2342" s="89"/>
      <c r="L2342" s="92">
        <f>DATE(YEAR(J2342)-26,MONTH(J2342),DAY(J2343))</f>
        <v>33395</v>
      </c>
      <c r="M2342" s="89" t="s">
        <v>336</v>
      </c>
      <c r="N2342" s="88" t="s">
        <v>1674</v>
      </c>
      <c r="O2342" s="88"/>
      <c r="P2342" s="89" t="s">
        <v>224</v>
      </c>
      <c r="Q2342" s="89" t="s">
        <v>5169</v>
      </c>
      <c r="R2342" s="93" t="s">
        <v>3218</v>
      </c>
      <c r="S2342" s="89" t="s">
        <v>6973</v>
      </c>
      <c r="T2342" s="96" t="s">
        <v>9270</v>
      </c>
      <c r="U2342" s="94" t="s">
        <v>6978</v>
      </c>
      <c r="V2342" s="88"/>
      <c r="W2342" s="88"/>
      <c r="X2342" s="89" t="s">
        <v>6757</v>
      </c>
    </row>
    <row r="2343" spans="1:24">
      <c r="A2343" s="88" t="s">
        <v>136</v>
      </c>
      <c r="B2343" s="88" t="s">
        <v>135</v>
      </c>
      <c r="C2343" s="89">
        <v>4142</v>
      </c>
      <c r="D2343" s="90" t="s">
        <v>160</v>
      </c>
      <c r="E2343" s="89" t="s">
        <v>506</v>
      </c>
      <c r="F2343" s="89" t="s">
        <v>1675</v>
      </c>
      <c r="G2343" s="89">
        <v>7000</v>
      </c>
      <c r="H2343" s="89" t="s">
        <v>224</v>
      </c>
      <c r="I2343" s="88"/>
      <c r="J2343" s="91">
        <v>42892</v>
      </c>
      <c r="K2343" s="89"/>
      <c r="L2343" s="92">
        <f>DATE(YEAR(J2343)-26,MONTH(J2343),DAY(J2344))</f>
        <v>33395</v>
      </c>
      <c r="M2343" s="89" t="s">
        <v>357</v>
      </c>
      <c r="N2343" s="88" t="s">
        <v>1674</v>
      </c>
      <c r="O2343" s="88"/>
      <c r="P2343" s="89" t="s">
        <v>224</v>
      </c>
      <c r="Q2343" s="89" t="s">
        <v>5172</v>
      </c>
      <c r="R2343" s="93" t="s">
        <v>3219</v>
      </c>
      <c r="S2343" s="89" t="s">
        <v>6973</v>
      </c>
      <c r="T2343" s="96" t="s">
        <v>9270</v>
      </c>
      <c r="U2343" s="94" t="s">
        <v>6979</v>
      </c>
      <c r="V2343" s="88"/>
      <c r="W2343" s="88"/>
      <c r="X2343" s="89" t="s">
        <v>6758</v>
      </c>
    </row>
    <row r="2344" spans="1:24">
      <c r="A2344" s="88" t="s">
        <v>136</v>
      </c>
      <c r="B2344" s="88" t="s">
        <v>135</v>
      </c>
      <c r="C2344" s="89">
        <v>4143</v>
      </c>
      <c r="D2344" s="90" t="s">
        <v>160</v>
      </c>
      <c r="E2344" s="89" t="s">
        <v>225</v>
      </c>
      <c r="F2344" s="89" t="s">
        <v>1675</v>
      </c>
      <c r="G2344" s="89">
        <v>6500</v>
      </c>
      <c r="H2344" s="89" t="s">
        <v>224</v>
      </c>
      <c r="I2344" s="88"/>
      <c r="J2344" s="91">
        <v>42892</v>
      </c>
      <c r="K2344" s="89"/>
      <c r="L2344" s="92">
        <f>DATE(YEAR(J2344)-26,MONTH(J2344),DAY(J2345))</f>
        <v>33395</v>
      </c>
      <c r="M2344" s="89" t="s">
        <v>357</v>
      </c>
      <c r="N2344" s="88" t="s">
        <v>1674</v>
      </c>
      <c r="O2344" s="88"/>
      <c r="P2344" s="89" t="s">
        <v>224</v>
      </c>
      <c r="Q2344" s="89" t="s">
        <v>5172</v>
      </c>
      <c r="R2344" s="93" t="s">
        <v>3220</v>
      </c>
      <c r="S2344" s="89" t="s">
        <v>6973</v>
      </c>
      <c r="T2344" s="96" t="s">
        <v>9270</v>
      </c>
      <c r="U2344" s="94" t="s">
        <v>6979</v>
      </c>
      <c r="V2344" s="88"/>
      <c r="W2344" s="88"/>
      <c r="X2344" s="89" t="s">
        <v>6759</v>
      </c>
    </row>
    <row r="2345" spans="1:24">
      <c r="A2345" s="88" t="s">
        <v>136</v>
      </c>
      <c r="B2345" s="88" t="s">
        <v>135</v>
      </c>
      <c r="C2345" s="89">
        <v>4144</v>
      </c>
      <c r="D2345" s="90" t="s">
        <v>160</v>
      </c>
      <c r="E2345" s="89" t="s">
        <v>525</v>
      </c>
      <c r="F2345" s="89" t="s">
        <v>1675</v>
      </c>
      <c r="G2345" s="89">
        <v>6500</v>
      </c>
      <c r="H2345" s="89" t="s">
        <v>224</v>
      </c>
      <c r="I2345" s="88"/>
      <c r="J2345" s="91">
        <v>42892</v>
      </c>
      <c r="K2345" s="89"/>
      <c r="L2345" s="92">
        <f>DATE(YEAR(J2345)-26,MONTH(J2345),DAY(J2346))</f>
        <v>33406</v>
      </c>
      <c r="M2345" s="89" t="s">
        <v>357</v>
      </c>
      <c r="N2345" s="88" t="s">
        <v>1674</v>
      </c>
      <c r="O2345" s="88"/>
      <c r="P2345" s="89" t="s">
        <v>224</v>
      </c>
      <c r="Q2345" s="89" t="s">
        <v>5173</v>
      </c>
      <c r="R2345" s="93" t="s">
        <v>3221</v>
      </c>
      <c r="S2345" s="89" t="s">
        <v>6973</v>
      </c>
      <c r="T2345" s="96" t="s">
        <v>9270</v>
      </c>
      <c r="U2345" s="94" t="s">
        <v>6979</v>
      </c>
      <c r="V2345" s="88"/>
      <c r="W2345" s="88"/>
      <c r="X2345" s="89" t="s">
        <v>6760</v>
      </c>
    </row>
    <row r="2346" spans="1:24">
      <c r="A2346" s="88" t="s">
        <v>136</v>
      </c>
      <c r="B2346" s="88" t="s">
        <v>135</v>
      </c>
      <c r="C2346" s="89">
        <v>4149</v>
      </c>
      <c r="D2346" s="90" t="s">
        <v>612</v>
      </c>
      <c r="E2346" s="89" t="s">
        <v>151</v>
      </c>
      <c r="F2346" s="89" t="s">
        <v>1675</v>
      </c>
      <c r="G2346" s="89">
        <v>1000</v>
      </c>
      <c r="H2346" s="89" t="s">
        <v>224</v>
      </c>
      <c r="I2346" s="88"/>
      <c r="J2346" s="91">
        <v>42933</v>
      </c>
      <c r="K2346" s="89"/>
      <c r="L2346" s="92">
        <f>DATE(YEAR(J2346)-26,MONTH(J2346),DAY(J2347))</f>
        <v>33436</v>
      </c>
      <c r="M2346" s="89" t="s">
        <v>197</v>
      </c>
      <c r="N2346" s="88" t="s">
        <v>1674</v>
      </c>
      <c r="O2346" s="88"/>
      <c r="P2346" s="89" t="s">
        <v>224</v>
      </c>
      <c r="Q2346" s="89" t="s">
        <v>1673</v>
      </c>
      <c r="R2346" s="93" t="s">
        <v>3222</v>
      </c>
      <c r="S2346" s="89" t="s">
        <v>6973</v>
      </c>
      <c r="T2346" s="96" t="s">
        <v>9270</v>
      </c>
      <c r="U2346" s="94" t="s">
        <v>6978</v>
      </c>
      <c r="V2346" s="88"/>
      <c r="W2346" s="88"/>
      <c r="X2346" s="89" t="s">
        <v>1673</v>
      </c>
    </row>
    <row r="2347" spans="1:24">
      <c r="A2347" s="88" t="s">
        <v>136</v>
      </c>
      <c r="B2347" s="88" t="s">
        <v>135</v>
      </c>
      <c r="C2347" s="89">
        <v>4150</v>
      </c>
      <c r="D2347" s="90" t="s">
        <v>144</v>
      </c>
      <c r="E2347" s="89" t="s">
        <v>392</v>
      </c>
      <c r="F2347" s="89" t="s">
        <v>1675</v>
      </c>
      <c r="G2347" s="89">
        <v>2500</v>
      </c>
      <c r="H2347" s="89" t="s">
        <v>224</v>
      </c>
      <c r="I2347" s="88"/>
      <c r="J2347" s="91">
        <v>42933</v>
      </c>
      <c r="K2347" s="89"/>
      <c r="L2347" s="92">
        <f>DATE(YEAR(J2347)-26,MONTH(J2347),DAY(J2348))</f>
        <v>33440</v>
      </c>
      <c r="M2347" s="89" t="s">
        <v>197</v>
      </c>
      <c r="N2347" s="88" t="s">
        <v>1674</v>
      </c>
      <c r="O2347" s="88"/>
      <c r="P2347" s="89" t="s">
        <v>224</v>
      </c>
      <c r="Q2347" s="89" t="s">
        <v>4065</v>
      </c>
      <c r="R2347" s="93" t="s">
        <v>3223</v>
      </c>
      <c r="S2347" s="89" t="s">
        <v>6973</v>
      </c>
      <c r="T2347" s="96" t="s">
        <v>9270</v>
      </c>
      <c r="U2347" s="94" t="s">
        <v>6978</v>
      </c>
      <c r="V2347" s="88"/>
      <c r="W2347" s="88"/>
      <c r="X2347" s="89" t="s">
        <v>6761</v>
      </c>
    </row>
    <row r="2348" spans="1:24">
      <c r="A2348" s="88" t="s">
        <v>136</v>
      </c>
      <c r="B2348" s="88" t="s">
        <v>135</v>
      </c>
      <c r="C2348" s="89">
        <v>4153</v>
      </c>
      <c r="D2348" s="90" t="s">
        <v>341</v>
      </c>
      <c r="E2348" s="89" t="s">
        <v>545</v>
      </c>
      <c r="F2348" s="89" t="s">
        <v>1676</v>
      </c>
      <c r="G2348" s="89">
        <v>3500</v>
      </c>
      <c r="H2348" s="89" t="s">
        <v>224</v>
      </c>
      <c r="I2348" s="88"/>
      <c r="J2348" s="91">
        <v>42937</v>
      </c>
      <c r="K2348" s="89"/>
      <c r="L2348" s="92">
        <f>DATE(YEAR(J2348)-26,MONTH(J2348),DAY(J2349))</f>
        <v>33444</v>
      </c>
      <c r="M2348" s="89" t="s">
        <v>1469</v>
      </c>
      <c r="N2348" s="88" t="s">
        <v>1674</v>
      </c>
      <c r="O2348" s="88"/>
      <c r="P2348" s="89" t="s">
        <v>224</v>
      </c>
      <c r="Q2348" s="89" t="s">
        <v>5174</v>
      </c>
      <c r="R2348" s="93" t="s">
        <v>3224</v>
      </c>
      <c r="S2348" s="89" t="s">
        <v>6973</v>
      </c>
      <c r="T2348" s="96" t="s">
        <v>9270</v>
      </c>
      <c r="U2348" s="94" t="s">
        <v>6978</v>
      </c>
      <c r="V2348" s="88"/>
      <c r="W2348" s="88"/>
      <c r="X2348" s="89" t="s">
        <v>6762</v>
      </c>
    </row>
    <row r="2349" spans="1:24">
      <c r="A2349" s="88" t="s">
        <v>136</v>
      </c>
      <c r="B2349" s="88" t="s">
        <v>135</v>
      </c>
      <c r="C2349" s="89">
        <v>4154</v>
      </c>
      <c r="D2349" s="90" t="s">
        <v>181</v>
      </c>
      <c r="E2349" s="89" t="s">
        <v>159</v>
      </c>
      <c r="F2349" s="89" t="s">
        <v>1676</v>
      </c>
      <c r="G2349" s="89">
        <v>1000</v>
      </c>
      <c r="H2349" s="89" t="s">
        <v>224</v>
      </c>
      <c r="I2349" s="88"/>
      <c r="J2349" s="91">
        <v>42941</v>
      </c>
      <c r="K2349" s="89"/>
      <c r="L2349" s="92">
        <f>DATE(YEAR(J2349)-26,MONTH(J2349),DAY(J2350))</f>
        <v>33444</v>
      </c>
      <c r="M2349" s="89" t="s">
        <v>245</v>
      </c>
      <c r="N2349" s="88" t="s">
        <v>1674</v>
      </c>
      <c r="O2349" s="88"/>
      <c r="P2349" s="89" t="s">
        <v>224</v>
      </c>
      <c r="Q2349" s="89" t="s">
        <v>1673</v>
      </c>
      <c r="R2349" s="93" t="s">
        <v>3225</v>
      </c>
      <c r="S2349" s="89" t="s">
        <v>6973</v>
      </c>
      <c r="T2349" s="96" t="s">
        <v>9270</v>
      </c>
      <c r="U2349" s="94" t="s">
        <v>6978</v>
      </c>
      <c r="V2349" s="88"/>
      <c r="W2349" s="88"/>
      <c r="X2349" s="89" t="s">
        <v>1673</v>
      </c>
    </row>
    <row r="2350" spans="1:24">
      <c r="A2350" s="88" t="s">
        <v>136</v>
      </c>
      <c r="B2350" s="88" t="s">
        <v>135</v>
      </c>
      <c r="C2350" s="89">
        <v>4155</v>
      </c>
      <c r="D2350" s="90" t="s">
        <v>611</v>
      </c>
      <c r="E2350" s="89" t="s">
        <v>610</v>
      </c>
      <c r="F2350" s="89" t="s">
        <v>1676</v>
      </c>
      <c r="G2350" s="89">
        <v>1000</v>
      </c>
      <c r="H2350" s="89" t="s">
        <v>224</v>
      </c>
      <c r="I2350" s="88"/>
      <c r="J2350" s="91">
        <v>42941</v>
      </c>
      <c r="K2350" s="89"/>
      <c r="L2350" s="92">
        <f>DATE(YEAR(J2350)-26,MONTH(J2350),DAY(J2351))</f>
        <v>33447</v>
      </c>
      <c r="M2350" s="89" t="s">
        <v>145</v>
      </c>
      <c r="N2350" s="88" t="s">
        <v>1674</v>
      </c>
      <c r="O2350" s="88"/>
      <c r="P2350" s="89" t="s">
        <v>224</v>
      </c>
      <c r="Q2350" s="89" t="s">
        <v>1673</v>
      </c>
      <c r="R2350" s="93" t="s">
        <v>3226</v>
      </c>
      <c r="S2350" s="89" t="s">
        <v>6973</v>
      </c>
      <c r="T2350" s="96" t="s">
        <v>9270</v>
      </c>
      <c r="U2350" s="94" t="s">
        <v>6978</v>
      </c>
      <c r="V2350" s="88"/>
      <c r="W2350" s="88"/>
      <c r="X2350" s="89" t="s">
        <v>1673</v>
      </c>
    </row>
    <row r="2351" spans="1:24">
      <c r="A2351" s="88" t="s">
        <v>136</v>
      </c>
      <c r="B2351" s="88" t="s">
        <v>135</v>
      </c>
      <c r="C2351" s="89">
        <v>4157</v>
      </c>
      <c r="D2351" s="90" t="s">
        <v>284</v>
      </c>
      <c r="E2351" s="89" t="s">
        <v>333</v>
      </c>
      <c r="F2351" s="89" t="s">
        <v>1676</v>
      </c>
      <c r="G2351" s="89">
        <v>3500</v>
      </c>
      <c r="H2351" s="89" t="s">
        <v>224</v>
      </c>
      <c r="I2351" s="88"/>
      <c r="J2351" s="91">
        <v>42944</v>
      </c>
      <c r="K2351" s="89"/>
      <c r="L2351" s="92">
        <f>DATE(YEAR(J2351)-26,MONTH(J2351),DAY(J2352))</f>
        <v>33447</v>
      </c>
      <c r="M2351" s="89" t="s">
        <v>909</v>
      </c>
      <c r="N2351" s="88" t="s">
        <v>1674</v>
      </c>
      <c r="O2351" s="88"/>
      <c r="P2351" s="89" t="s">
        <v>224</v>
      </c>
      <c r="Q2351" s="89" t="s">
        <v>4615</v>
      </c>
      <c r="R2351" s="93" t="s">
        <v>3227</v>
      </c>
      <c r="S2351" s="89" t="s">
        <v>6973</v>
      </c>
      <c r="T2351" s="96" t="s">
        <v>9270</v>
      </c>
      <c r="U2351" s="94" t="s">
        <v>6978</v>
      </c>
      <c r="V2351" s="88"/>
      <c r="W2351" s="88"/>
      <c r="X2351" s="89" t="s">
        <v>6763</v>
      </c>
    </row>
    <row r="2352" spans="1:24">
      <c r="A2352" s="88" t="s">
        <v>136</v>
      </c>
      <c r="B2352" s="88" t="s">
        <v>135</v>
      </c>
      <c r="C2352" s="89">
        <v>4158</v>
      </c>
      <c r="D2352" s="90" t="s">
        <v>609</v>
      </c>
      <c r="E2352" s="89" t="s">
        <v>306</v>
      </c>
      <c r="F2352" s="89" t="s">
        <v>1675</v>
      </c>
      <c r="G2352" s="89">
        <v>1000</v>
      </c>
      <c r="H2352" s="89" t="s">
        <v>224</v>
      </c>
      <c r="I2352" s="88"/>
      <c r="J2352" s="91">
        <v>42944</v>
      </c>
      <c r="K2352" s="89"/>
      <c r="L2352" s="92">
        <f>DATE(YEAR(J2352)-26,MONTH(J2352),DAY(J2353))</f>
        <v>33447</v>
      </c>
      <c r="M2352" s="89" t="s">
        <v>471</v>
      </c>
      <c r="N2352" s="88" t="s">
        <v>1674</v>
      </c>
      <c r="O2352" s="88"/>
      <c r="P2352" s="89" t="s">
        <v>224</v>
      </c>
      <c r="Q2352" s="89" t="s">
        <v>5175</v>
      </c>
      <c r="R2352" s="93" t="s">
        <v>3228</v>
      </c>
      <c r="S2352" s="89" t="s">
        <v>6973</v>
      </c>
      <c r="T2352" s="96" t="s">
        <v>9270</v>
      </c>
      <c r="U2352" s="94" t="s">
        <v>6978</v>
      </c>
      <c r="V2352" s="88"/>
      <c r="W2352" s="88"/>
      <c r="X2352" s="89" t="s">
        <v>1673</v>
      </c>
    </row>
    <row r="2353" spans="1:24">
      <c r="A2353" s="88" t="s">
        <v>136</v>
      </c>
      <c r="B2353" s="88" t="s">
        <v>135</v>
      </c>
      <c r="C2353" s="89">
        <v>4159</v>
      </c>
      <c r="D2353" s="90" t="s">
        <v>609</v>
      </c>
      <c r="E2353" s="89" t="s">
        <v>246</v>
      </c>
      <c r="F2353" s="89" t="s">
        <v>1676</v>
      </c>
      <c r="G2353" s="89">
        <v>1000</v>
      </c>
      <c r="H2353" s="89" t="s">
        <v>224</v>
      </c>
      <c r="I2353" s="88"/>
      <c r="J2353" s="91">
        <v>42944</v>
      </c>
      <c r="K2353" s="89"/>
      <c r="L2353" s="92">
        <f>DATE(YEAR(J2353)-26,MONTH(J2353),DAY(J2354))</f>
        <v>33447</v>
      </c>
      <c r="M2353" s="89" t="s">
        <v>471</v>
      </c>
      <c r="N2353" s="88" t="s">
        <v>1674</v>
      </c>
      <c r="O2353" s="88"/>
      <c r="P2353" s="89" t="s">
        <v>224</v>
      </c>
      <c r="Q2353" s="89" t="s">
        <v>5176</v>
      </c>
      <c r="R2353" s="93" t="s">
        <v>3229</v>
      </c>
      <c r="S2353" s="89" t="s">
        <v>6973</v>
      </c>
      <c r="T2353" s="96" t="s">
        <v>9270</v>
      </c>
      <c r="U2353" s="94" t="s">
        <v>6978</v>
      </c>
      <c r="V2353" s="88"/>
      <c r="W2353" s="88"/>
      <c r="X2353" s="89" t="s">
        <v>1673</v>
      </c>
    </row>
    <row r="2354" spans="1:24">
      <c r="A2354" s="88" t="s">
        <v>136</v>
      </c>
      <c r="B2354" s="88" t="s">
        <v>135</v>
      </c>
      <c r="C2354" s="89">
        <v>4160</v>
      </c>
      <c r="D2354" s="90" t="s">
        <v>608</v>
      </c>
      <c r="E2354" s="89" t="s">
        <v>324</v>
      </c>
      <c r="F2354" s="89" t="s">
        <v>1675</v>
      </c>
      <c r="G2354" s="89">
        <v>3500</v>
      </c>
      <c r="H2354" s="89" t="s">
        <v>224</v>
      </c>
      <c r="I2354" s="88"/>
      <c r="J2354" s="91">
        <v>42944</v>
      </c>
      <c r="K2354" s="89"/>
      <c r="L2354" s="92">
        <f>DATE(YEAR(J2354)-26,MONTH(J2354),DAY(J2355))</f>
        <v>33421</v>
      </c>
      <c r="M2354" s="89" t="s">
        <v>336</v>
      </c>
      <c r="N2354" s="88" t="s">
        <v>1674</v>
      </c>
      <c r="O2354" s="88"/>
      <c r="P2354" s="89" t="s">
        <v>224</v>
      </c>
      <c r="Q2354" s="89" t="s">
        <v>5177</v>
      </c>
      <c r="R2354" s="93" t="s">
        <v>3230</v>
      </c>
      <c r="S2354" s="89" t="s">
        <v>6973</v>
      </c>
      <c r="T2354" s="96" t="s">
        <v>9270</v>
      </c>
      <c r="U2354" s="94" t="s">
        <v>6978</v>
      </c>
      <c r="V2354" s="88"/>
      <c r="W2354" s="88"/>
      <c r="X2354" s="89" t="s">
        <v>6764</v>
      </c>
    </row>
    <row r="2355" spans="1:24">
      <c r="A2355" s="88" t="s">
        <v>136</v>
      </c>
      <c r="B2355" s="88" t="s">
        <v>135</v>
      </c>
      <c r="C2355" s="89">
        <v>2854</v>
      </c>
      <c r="D2355" s="90" t="s">
        <v>263</v>
      </c>
      <c r="E2355" s="89" t="s">
        <v>185</v>
      </c>
      <c r="F2355" s="89" t="s">
        <v>1675</v>
      </c>
      <c r="G2355" s="89">
        <v>1000</v>
      </c>
      <c r="H2355" s="89" t="s">
        <v>224</v>
      </c>
      <c r="I2355" s="88"/>
      <c r="J2355" s="91">
        <v>42949</v>
      </c>
      <c r="K2355" s="89"/>
      <c r="L2355" s="92">
        <f>DATE(YEAR(J2355)-26,MONTH(J2355),DAY(J2356))</f>
        <v>33455</v>
      </c>
      <c r="M2355" s="89" t="s">
        <v>644</v>
      </c>
      <c r="N2355" s="88" t="s">
        <v>1674</v>
      </c>
      <c r="O2355" s="88"/>
      <c r="P2355" s="89" t="s">
        <v>224</v>
      </c>
      <c r="Q2355" s="89" t="s">
        <v>4596</v>
      </c>
      <c r="R2355" s="93" t="s">
        <v>3231</v>
      </c>
      <c r="S2355" s="89" t="s">
        <v>6973</v>
      </c>
      <c r="T2355" s="96" t="s">
        <v>9270</v>
      </c>
      <c r="U2355" s="94" t="s">
        <v>6979</v>
      </c>
      <c r="V2355" s="88"/>
      <c r="W2355" s="88"/>
      <c r="X2355" s="89" t="s">
        <v>1673</v>
      </c>
    </row>
    <row r="2356" spans="1:24">
      <c r="A2356" s="88" t="s">
        <v>136</v>
      </c>
      <c r="B2356" s="88" t="s">
        <v>135</v>
      </c>
      <c r="C2356" s="89">
        <v>4161</v>
      </c>
      <c r="D2356" s="90" t="s">
        <v>186</v>
      </c>
      <c r="E2356" s="89" t="s">
        <v>607</v>
      </c>
      <c r="F2356" s="89" t="s">
        <v>1675</v>
      </c>
      <c r="G2356" s="89">
        <v>17000</v>
      </c>
      <c r="H2356" s="89" t="s">
        <v>224</v>
      </c>
      <c r="I2356" s="88"/>
      <c r="J2356" s="91">
        <v>42952</v>
      </c>
      <c r="K2356" s="89"/>
      <c r="L2356" s="92">
        <f>DATE(YEAR(J2356)-26,MONTH(J2356),DAY(J2357))</f>
        <v>33454</v>
      </c>
      <c r="M2356" s="89" t="s">
        <v>398</v>
      </c>
      <c r="N2356" s="88" t="s">
        <v>1674</v>
      </c>
      <c r="O2356" s="88"/>
      <c r="P2356" s="89" t="s">
        <v>224</v>
      </c>
      <c r="Q2356" s="89" t="s">
        <v>4943</v>
      </c>
      <c r="R2356" s="93" t="s">
        <v>3232</v>
      </c>
      <c r="S2356" s="89" t="s">
        <v>6973</v>
      </c>
      <c r="T2356" s="96" t="s">
        <v>9270</v>
      </c>
      <c r="U2356" s="94" t="s">
        <v>6977</v>
      </c>
      <c r="V2356" s="88"/>
      <c r="W2356" s="88"/>
      <c r="X2356" s="89" t="s">
        <v>6765</v>
      </c>
    </row>
    <row r="2357" spans="1:24">
      <c r="A2357" s="88" t="s">
        <v>136</v>
      </c>
      <c r="B2357" s="88" t="s">
        <v>135</v>
      </c>
      <c r="C2357" s="89">
        <v>4162</v>
      </c>
      <c r="D2357" s="90" t="s">
        <v>606</v>
      </c>
      <c r="E2357" s="89" t="s">
        <v>605</v>
      </c>
      <c r="F2357" s="89" t="s">
        <v>1675</v>
      </c>
      <c r="G2357" s="89">
        <v>2500</v>
      </c>
      <c r="H2357" s="89" t="s">
        <v>224</v>
      </c>
      <c r="I2357" s="88"/>
      <c r="J2357" s="91">
        <v>42951</v>
      </c>
      <c r="K2357" s="89"/>
      <c r="L2357" s="92">
        <f>DATE(YEAR(J2357)-26,MONTH(J2357),DAY(J2358))</f>
        <v>33459</v>
      </c>
      <c r="M2357" s="89" t="s">
        <v>151</v>
      </c>
      <c r="N2357" s="88" t="s">
        <v>1674</v>
      </c>
      <c r="O2357" s="88"/>
      <c r="P2357" s="89" t="s">
        <v>224</v>
      </c>
      <c r="Q2357" s="89" t="s">
        <v>5178</v>
      </c>
      <c r="R2357" s="93" t="s">
        <v>3233</v>
      </c>
      <c r="S2357" s="89" t="s">
        <v>6973</v>
      </c>
      <c r="T2357" s="96" t="s">
        <v>9270</v>
      </c>
      <c r="U2357" s="94" t="s">
        <v>6978</v>
      </c>
      <c r="V2357" s="88"/>
      <c r="W2357" s="88"/>
      <c r="X2357" s="89" t="s">
        <v>6766</v>
      </c>
    </row>
    <row r="2358" spans="1:24">
      <c r="A2358" s="88" t="s">
        <v>136</v>
      </c>
      <c r="B2358" s="88" t="s">
        <v>135</v>
      </c>
      <c r="C2358" s="89">
        <v>4163</v>
      </c>
      <c r="D2358" s="90" t="s">
        <v>174</v>
      </c>
      <c r="E2358" s="89" t="s">
        <v>604</v>
      </c>
      <c r="F2358" s="89" t="s">
        <v>1675</v>
      </c>
      <c r="G2358" s="89">
        <v>4600</v>
      </c>
      <c r="H2358" s="89" t="s">
        <v>1661</v>
      </c>
      <c r="I2358" s="88"/>
      <c r="J2358" s="91">
        <v>42956</v>
      </c>
      <c r="K2358" s="89"/>
      <c r="L2358" s="92">
        <f>DATE(YEAR(J2358)-26,MONTH(J2358),DAY(J2359))</f>
        <v>33460</v>
      </c>
      <c r="M2358" s="89" t="s">
        <v>256</v>
      </c>
      <c r="N2358" s="88" t="s">
        <v>1674</v>
      </c>
      <c r="O2358" s="88"/>
      <c r="P2358" s="89" t="s">
        <v>1661</v>
      </c>
      <c r="Q2358" s="89" t="s">
        <v>4859</v>
      </c>
      <c r="R2358" s="93" t="s">
        <v>3234</v>
      </c>
      <c r="S2358" s="89" t="s">
        <v>6973</v>
      </c>
      <c r="T2358" s="96" t="s">
        <v>9270</v>
      </c>
      <c r="U2358" s="94" t="s">
        <v>6977</v>
      </c>
      <c r="V2358" s="88"/>
      <c r="W2358" s="88"/>
      <c r="X2358" s="89" t="s">
        <v>6767</v>
      </c>
    </row>
    <row r="2359" spans="1:24">
      <c r="A2359" s="88" t="s">
        <v>136</v>
      </c>
      <c r="B2359" s="88" t="s">
        <v>135</v>
      </c>
      <c r="C2359" s="89">
        <v>4164</v>
      </c>
      <c r="D2359" s="90" t="s">
        <v>200</v>
      </c>
      <c r="E2359" s="89" t="s">
        <v>603</v>
      </c>
      <c r="F2359" s="89" t="s">
        <v>1675</v>
      </c>
      <c r="G2359" s="89">
        <v>1000</v>
      </c>
      <c r="H2359" s="89" t="s">
        <v>224</v>
      </c>
      <c r="I2359" s="88"/>
      <c r="J2359" s="91">
        <v>42957</v>
      </c>
      <c r="K2359" s="89"/>
      <c r="L2359" s="92">
        <f>DATE(YEAR(J2359)-26,MONTH(J2359),DAY(J2360))</f>
        <v>33460</v>
      </c>
      <c r="M2359" s="89" t="s">
        <v>909</v>
      </c>
      <c r="N2359" s="88" t="s">
        <v>1674</v>
      </c>
      <c r="O2359" s="88"/>
      <c r="P2359" s="89" t="s">
        <v>224</v>
      </c>
      <c r="Q2359" s="89" t="s">
        <v>5179</v>
      </c>
      <c r="R2359" s="93" t="s">
        <v>3235</v>
      </c>
      <c r="S2359" s="89" t="s">
        <v>6973</v>
      </c>
      <c r="T2359" s="96" t="s">
        <v>9270</v>
      </c>
      <c r="U2359" s="94" t="s">
        <v>6978</v>
      </c>
      <c r="V2359" s="88"/>
      <c r="W2359" s="88"/>
      <c r="X2359" s="89" t="s">
        <v>1673</v>
      </c>
    </row>
    <row r="2360" spans="1:24">
      <c r="A2360" s="88" t="s">
        <v>136</v>
      </c>
      <c r="B2360" s="88" t="s">
        <v>135</v>
      </c>
      <c r="C2360" s="89">
        <v>4165</v>
      </c>
      <c r="D2360" s="90" t="s">
        <v>200</v>
      </c>
      <c r="E2360" s="89" t="s">
        <v>602</v>
      </c>
      <c r="F2360" s="89" t="s">
        <v>1675</v>
      </c>
      <c r="G2360" s="89">
        <v>1000</v>
      </c>
      <c r="H2360" s="89" t="s">
        <v>224</v>
      </c>
      <c r="I2360" s="88"/>
      <c r="J2360" s="91">
        <v>42957</v>
      </c>
      <c r="K2360" s="89"/>
      <c r="L2360" s="92">
        <f>DATE(YEAR(J2360)-26,MONTH(J2360),DAY(J2361))</f>
        <v>33460</v>
      </c>
      <c r="M2360" s="89" t="s">
        <v>909</v>
      </c>
      <c r="N2360" s="88" t="s">
        <v>1674</v>
      </c>
      <c r="O2360" s="88"/>
      <c r="P2360" s="89" t="s">
        <v>224</v>
      </c>
      <c r="Q2360" s="89" t="s">
        <v>5179</v>
      </c>
      <c r="R2360" s="93" t="s">
        <v>3236</v>
      </c>
      <c r="S2360" s="89" t="s">
        <v>6973</v>
      </c>
      <c r="T2360" s="96" t="s">
        <v>9270</v>
      </c>
      <c r="U2360" s="94" t="s">
        <v>6978</v>
      </c>
      <c r="V2360" s="88"/>
      <c r="W2360" s="88"/>
      <c r="X2360" s="89" t="s">
        <v>1673</v>
      </c>
    </row>
    <row r="2361" spans="1:24">
      <c r="A2361" s="88" t="s">
        <v>136</v>
      </c>
      <c r="B2361" s="88" t="s">
        <v>135</v>
      </c>
      <c r="C2361" s="89">
        <v>4166</v>
      </c>
      <c r="D2361" s="90" t="s">
        <v>452</v>
      </c>
      <c r="E2361" s="89" t="s">
        <v>137</v>
      </c>
      <c r="F2361" s="89" t="s">
        <v>1676</v>
      </c>
      <c r="G2361" s="89">
        <v>1000</v>
      </c>
      <c r="H2361" s="89" t="s">
        <v>1661</v>
      </c>
      <c r="I2361" s="88"/>
      <c r="J2361" s="91">
        <v>42957</v>
      </c>
      <c r="K2361" s="89"/>
      <c r="L2361" s="92">
        <f>DATE(YEAR(J2361)-26,MONTH(J2361),DAY(J2362))</f>
        <v>33461</v>
      </c>
      <c r="M2361" s="89" t="s">
        <v>165</v>
      </c>
      <c r="N2361" s="88" t="s">
        <v>1674</v>
      </c>
      <c r="O2361" s="88"/>
      <c r="P2361" s="89" t="s">
        <v>1661</v>
      </c>
      <c r="Q2361" s="89" t="s">
        <v>4532</v>
      </c>
      <c r="R2361" s="93" t="s">
        <v>3237</v>
      </c>
      <c r="S2361" s="89" t="s">
        <v>6973</v>
      </c>
      <c r="T2361" s="96" t="s">
        <v>9270</v>
      </c>
      <c r="U2361" s="94" t="s">
        <v>6979</v>
      </c>
      <c r="V2361" s="88"/>
      <c r="W2361" s="88"/>
      <c r="X2361" s="89" t="s">
        <v>1673</v>
      </c>
    </row>
    <row r="2362" spans="1:24">
      <c r="A2362" s="88" t="s">
        <v>136</v>
      </c>
      <c r="B2362" s="88" t="s">
        <v>135</v>
      </c>
      <c r="C2362" s="89">
        <v>4167</v>
      </c>
      <c r="D2362" s="90" t="s">
        <v>601</v>
      </c>
      <c r="E2362" s="89" t="s">
        <v>591</v>
      </c>
      <c r="F2362" s="89" t="s">
        <v>1675</v>
      </c>
      <c r="G2362" s="89">
        <v>1000</v>
      </c>
      <c r="H2362" s="89" t="s">
        <v>1661</v>
      </c>
      <c r="I2362" s="88"/>
      <c r="J2362" s="91">
        <v>42958</v>
      </c>
      <c r="K2362" s="89"/>
      <c r="L2362" s="92">
        <f>DATE(YEAR(J2362)-26,MONTH(J2362),DAY(J2363))</f>
        <v>33466</v>
      </c>
      <c r="M2362" s="89" t="s">
        <v>1468</v>
      </c>
      <c r="N2362" s="88" t="s">
        <v>1674</v>
      </c>
      <c r="O2362" s="88"/>
      <c r="P2362" s="89" t="s">
        <v>1661</v>
      </c>
      <c r="Q2362" s="89" t="s">
        <v>5180</v>
      </c>
      <c r="R2362" s="93" t="s">
        <v>3238</v>
      </c>
      <c r="S2362" s="89" t="s">
        <v>6973</v>
      </c>
      <c r="T2362" s="96" t="s">
        <v>9270</v>
      </c>
      <c r="U2362" s="94" t="s">
        <v>6978</v>
      </c>
      <c r="V2362" s="88"/>
      <c r="W2362" s="88"/>
      <c r="X2362" s="89" t="s">
        <v>1673</v>
      </c>
    </row>
    <row r="2363" spans="1:24">
      <c r="A2363" s="88" t="s">
        <v>136</v>
      </c>
      <c r="B2363" s="88" t="s">
        <v>135</v>
      </c>
      <c r="C2363" s="89">
        <v>4168</v>
      </c>
      <c r="D2363" s="90" t="s">
        <v>599</v>
      </c>
      <c r="E2363" s="89" t="s">
        <v>270</v>
      </c>
      <c r="F2363" s="89" t="s">
        <v>1675</v>
      </c>
      <c r="G2363" s="89">
        <v>1000</v>
      </c>
      <c r="H2363" s="89" t="s">
        <v>224</v>
      </c>
      <c r="I2363" s="88"/>
      <c r="J2363" s="91">
        <v>42963</v>
      </c>
      <c r="K2363" s="89"/>
      <c r="L2363" s="92">
        <f>DATE(YEAR(J2363)-26,MONTH(J2363),DAY(J2364))</f>
        <v>33466</v>
      </c>
      <c r="M2363" s="89" t="s">
        <v>214</v>
      </c>
      <c r="N2363" s="88" t="s">
        <v>1674</v>
      </c>
      <c r="O2363" s="88"/>
      <c r="P2363" s="89" t="s">
        <v>224</v>
      </c>
      <c r="Q2363" s="89" t="s">
        <v>5181</v>
      </c>
      <c r="R2363" s="93" t="s">
        <v>3239</v>
      </c>
      <c r="S2363" s="89" t="s">
        <v>6973</v>
      </c>
      <c r="T2363" s="96" t="s">
        <v>9270</v>
      </c>
      <c r="U2363" s="94" t="s">
        <v>6978</v>
      </c>
      <c r="V2363" s="88"/>
      <c r="W2363" s="88"/>
      <c r="X2363" s="89" t="s">
        <v>1673</v>
      </c>
    </row>
    <row r="2364" spans="1:24">
      <c r="A2364" s="88" t="s">
        <v>136</v>
      </c>
      <c r="B2364" s="88" t="s">
        <v>135</v>
      </c>
      <c r="C2364" s="89">
        <v>4169</v>
      </c>
      <c r="D2364" s="90" t="s">
        <v>599</v>
      </c>
      <c r="E2364" s="89" t="s">
        <v>600</v>
      </c>
      <c r="F2364" s="89" t="s">
        <v>1675</v>
      </c>
      <c r="G2364" s="89">
        <v>1000</v>
      </c>
      <c r="H2364" s="89" t="s">
        <v>224</v>
      </c>
      <c r="I2364" s="88"/>
      <c r="J2364" s="91">
        <v>42963</v>
      </c>
      <c r="K2364" s="89"/>
      <c r="L2364" s="92">
        <f>DATE(YEAR(J2364)-26,MONTH(J2364),DAY(J2365))</f>
        <v>33466</v>
      </c>
      <c r="M2364" s="89" t="s">
        <v>1467</v>
      </c>
      <c r="N2364" s="88" t="s">
        <v>1674</v>
      </c>
      <c r="O2364" s="88"/>
      <c r="P2364" s="89" t="s">
        <v>224</v>
      </c>
      <c r="Q2364" s="89" t="s">
        <v>5182</v>
      </c>
      <c r="R2364" s="93" t="s">
        <v>3240</v>
      </c>
      <c r="S2364" s="89" t="s">
        <v>6973</v>
      </c>
      <c r="T2364" s="96" t="s">
        <v>9270</v>
      </c>
      <c r="U2364" s="94" t="s">
        <v>6978</v>
      </c>
      <c r="V2364" s="88"/>
      <c r="W2364" s="88"/>
      <c r="X2364" s="89" t="s">
        <v>1673</v>
      </c>
    </row>
    <row r="2365" spans="1:24">
      <c r="A2365" s="88" t="s">
        <v>136</v>
      </c>
      <c r="B2365" s="88" t="s">
        <v>135</v>
      </c>
      <c r="C2365" s="89">
        <v>4170</v>
      </c>
      <c r="D2365" s="90" t="s">
        <v>599</v>
      </c>
      <c r="E2365" s="89" t="s">
        <v>269</v>
      </c>
      <c r="F2365" s="89" t="s">
        <v>1675</v>
      </c>
      <c r="G2365" s="89">
        <v>1000</v>
      </c>
      <c r="H2365" s="89" t="s">
        <v>224</v>
      </c>
      <c r="I2365" s="88"/>
      <c r="J2365" s="91">
        <v>42963</v>
      </c>
      <c r="K2365" s="89"/>
      <c r="L2365" s="92">
        <f>DATE(YEAR(J2365)-26,MONTH(J2365),DAY(J2366))</f>
        <v>33467</v>
      </c>
      <c r="M2365" s="89" t="s">
        <v>1466</v>
      </c>
      <c r="N2365" s="88" t="s">
        <v>1674</v>
      </c>
      <c r="O2365" s="88"/>
      <c r="P2365" s="89" t="s">
        <v>224</v>
      </c>
      <c r="Q2365" s="89" t="s">
        <v>5183</v>
      </c>
      <c r="R2365" s="93" t="s">
        <v>3241</v>
      </c>
      <c r="S2365" s="89" t="s">
        <v>6973</v>
      </c>
      <c r="T2365" s="96" t="s">
        <v>9270</v>
      </c>
      <c r="U2365" s="94" t="s">
        <v>6978</v>
      </c>
      <c r="V2365" s="88"/>
      <c r="W2365" s="88"/>
      <c r="X2365" s="89" t="s">
        <v>1673</v>
      </c>
    </row>
    <row r="2366" spans="1:24">
      <c r="A2366" s="88" t="s">
        <v>136</v>
      </c>
      <c r="B2366" s="88" t="s">
        <v>135</v>
      </c>
      <c r="C2366" s="89">
        <v>4171</v>
      </c>
      <c r="D2366" s="90" t="s">
        <v>144</v>
      </c>
      <c r="E2366" s="89" t="s">
        <v>197</v>
      </c>
      <c r="F2366" s="89" t="s">
        <v>1675</v>
      </c>
      <c r="G2366" s="89">
        <v>8500</v>
      </c>
      <c r="H2366" s="89" t="s">
        <v>224</v>
      </c>
      <c r="I2366" s="88"/>
      <c r="J2366" s="91">
        <v>42964</v>
      </c>
      <c r="K2366" s="89"/>
      <c r="L2366" s="92">
        <f>DATE(YEAR(J2366)-26,MONTH(J2366),DAY(J2367))</f>
        <v>33467</v>
      </c>
      <c r="M2366" s="89" t="s">
        <v>165</v>
      </c>
      <c r="N2366" s="88" t="s">
        <v>1674</v>
      </c>
      <c r="O2366" s="88"/>
      <c r="P2366" s="89" t="s">
        <v>224</v>
      </c>
      <c r="Q2366" s="89" t="s">
        <v>4411</v>
      </c>
      <c r="R2366" s="93" t="s">
        <v>3242</v>
      </c>
      <c r="S2366" s="89" t="s">
        <v>6973</v>
      </c>
      <c r="T2366" s="96" t="s">
        <v>9270</v>
      </c>
      <c r="U2366" s="94" t="s">
        <v>6978</v>
      </c>
      <c r="V2366" s="88"/>
      <c r="W2366" s="88"/>
      <c r="X2366" s="89" t="s">
        <v>6768</v>
      </c>
    </row>
    <row r="2367" spans="1:24">
      <c r="A2367" s="88" t="s">
        <v>136</v>
      </c>
      <c r="B2367" s="88" t="s">
        <v>135</v>
      </c>
      <c r="C2367" s="89">
        <v>4172</v>
      </c>
      <c r="D2367" s="90" t="s">
        <v>144</v>
      </c>
      <c r="E2367" s="89" t="s">
        <v>299</v>
      </c>
      <c r="F2367" s="89" t="s">
        <v>1675</v>
      </c>
      <c r="G2367" s="89">
        <v>8500</v>
      </c>
      <c r="H2367" s="89" t="s">
        <v>224</v>
      </c>
      <c r="I2367" s="88"/>
      <c r="J2367" s="91">
        <v>42964</v>
      </c>
      <c r="K2367" s="89"/>
      <c r="L2367" s="92">
        <f>DATE(YEAR(J2367)-26,MONTH(J2367),DAY(J2368))</f>
        <v>33467</v>
      </c>
      <c r="M2367" s="89" t="s">
        <v>165</v>
      </c>
      <c r="N2367" s="88" t="s">
        <v>1674</v>
      </c>
      <c r="O2367" s="88"/>
      <c r="P2367" s="89" t="s">
        <v>224</v>
      </c>
      <c r="Q2367" s="89" t="s">
        <v>5184</v>
      </c>
      <c r="R2367" s="93" t="s">
        <v>3243</v>
      </c>
      <c r="S2367" s="89" t="s">
        <v>6973</v>
      </c>
      <c r="T2367" s="96" t="s">
        <v>9270</v>
      </c>
      <c r="U2367" s="94" t="s">
        <v>6978</v>
      </c>
      <c r="V2367" s="88"/>
      <c r="W2367" s="88"/>
      <c r="X2367" s="89" t="s">
        <v>6769</v>
      </c>
    </row>
    <row r="2368" spans="1:24">
      <c r="A2368" s="88" t="s">
        <v>136</v>
      </c>
      <c r="B2368" s="88" t="s">
        <v>135</v>
      </c>
      <c r="C2368" s="89">
        <v>4173</v>
      </c>
      <c r="D2368" s="90" t="s">
        <v>353</v>
      </c>
      <c r="E2368" s="89" t="s">
        <v>246</v>
      </c>
      <c r="F2368" s="89" t="s">
        <v>1676</v>
      </c>
      <c r="G2368" s="89">
        <v>1000</v>
      </c>
      <c r="H2368" s="89" t="s">
        <v>224</v>
      </c>
      <c r="I2368" s="88"/>
      <c r="J2368" s="91">
        <v>42964</v>
      </c>
      <c r="K2368" s="89"/>
      <c r="L2368" s="92">
        <f>DATE(YEAR(J2368)-26,MONTH(J2368),DAY(J2369))</f>
        <v>33473</v>
      </c>
      <c r="M2368" s="89" t="s">
        <v>176</v>
      </c>
      <c r="N2368" s="88" t="s">
        <v>1674</v>
      </c>
      <c r="O2368" s="88"/>
      <c r="P2368" s="89" t="s">
        <v>224</v>
      </c>
      <c r="Q2368" s="89" t="s">
        <v>5185</v>
      </c>
      <c r="R2368" s="93" t="s">
        <v>3244</v>
      </c>
      <c r="S2368" s="89" t="s">
        <v>6973</v>
      </c>
      <c r="T2368" s="96" t="s">
        <v>9270</v>
      </c>
      <c r="U2368" s="94" t="s">
        <v>6978</v>
      </c>
      <c r="V2368" s="88"/>
      <c r="W2368" s="88"/>
      <c r="X2368" s="89" t="s">
        <v>1673</v>
      </c>
    </row>
    <row r="2369" spans="1:24">
      <c r="A2369" s="88" t="s">
        <v>136</v>
      </c>
      <c r="B2369" s="88" t="s">
        <v>135</v>
      </c>
      <c r="C2369" s="89">
        <v>4175</v>
      </c>
      <c r="D2369" s="90" t="s">
        <v>337</v>
      </c>
      <c r="E2369" s="89" t="s">
        <v>207</v>
      </c>
      <c r="F2369" s="89" t="s">
        <v>1675</v>
      </c>
      <c r="G2369" s="89">
        <v>1000</v>
      </c>
      <c r="H2369" s="89" t="s">
        <v>224</v>
      </c>
      <c r="I2369" s="88"/>
      <c r="J2369" s="91">
        <v>42970</v>
      </c>
      <c r="K2369" s="89"/>
      <c r="L2369" s="92">
        <f>DATE(YEAR(J2369)-26,MONTH(J2369),DAY(J2370))</f>
        <v>33473</v>
      </c>
      <c r="M2369" s="89" t="s">
        <v>182</v>
      </c>
      <c r="N2369" s="88" t="s">
        <v>1674</v>
      </c>
      <c r="O2369" s="88"/>
      <c r="P2369" s="89" t="s">
        <v>224</v>
      </c>
      <c r="Q2369" s="89" t="s">
        <v>5186</v>
      </c>
      <c r="R2369" s="93" t="s">
        <v>3245</v>
      </c>
      <c r="S2369" s="89" t="s">
        <v>6973</v>
      </c>
      <c r="T2369" s="96" t="s">
        <v>9270</v>
      </c>
      <c r="U2369" s="94" t="s">
        <v>6979</v>
      </c>
      <c r="V2369" s="88"/>
      <c r="W2369" s="88"/>
      <c r="X2369" s="89" t="s">
        <v>1673</v>
      </c>
    </row>
    <row r="2370" spans="1:24">
      <c r="A2370" s="88" t="s">
        <v>136</v>
      </c>
      <c r="B2370" s="88" t="s">
        <v>135</v>
      </c>
      <c r="C2370" s="89">
        <v>4176</v>
      </c>
      <c r="D2370" s="90" t="s">
        <v>337</v>
      </c>
      <c r="E2370" s="89" t="s">
        <v>401</v>
      </c>
      <c r="F2370" s="89" t="s">
        <v>1675</v>
      </c>
      <c r="G2370" s="89">
        <v>1000</v>
      </c>
      <c r="H2370" s="89" t="s">
        <v>224</v>
      </c>
      <c r="I2370" s="88"/>
      <c r="J2370" s="91">
        <v>42970</v>
      </c>
      <c r="K2370" s="89"/>
      <c r="L2370" s="92">
        <f>DATE(YEAR(J2370)-26,MONTH(J2370),DAY(J2371))</f>
        <v>33478</v>
      </c>
      <c r="M2370" s="89" t="s">
        <v>182</v>
      </c>
      <c r="N2370" s="88" t="s">
        <v>1674</v>
      </c>
      <c r="O2370" s="88"/>
      <c r="P2370" s="89" t="s">
        <v>224</v>
      </c>
      <c r="Q2370" s="89" t="s">
        <v>5187</v>
      </c>
      <c r="R2370" s="93" t="s">
        <v>3246</v>
      </c>
      <c r="S2370" s="89" t="s">
        <v>6973</v>
      </c>
      <c r="T2370" s="96" t="s">
        <v>9270</v>
      </c>
      <c r="U2370" s="94" t="s">
        <v>6978</v>
      </c>
      <c r="V2370" s="88"/>
      <c r="W2370" s="88"/>
      <c r="X2370" s="89" t="s">
        <v>1673</v>
      </c>
    </row>
    <row r="2371" spans="1:24">
      <c r="A2371" s="88" t="s">
        <v>136</v>
      </c>
      <c r="B2371" s="88" t="s">
        <v>135</v>
      </c>
      <c r="C2371" s="89">
        <v>4179</v>
      </c>
      <c r="D2371" s="90" t="s">
        <v>452</v>
      </c>
      <c r="E2371" s="89" t="s">
        <v>598</v>
      </c>
      <c r="F2371" s="89" t="s">
        <v>1676</v>
      </c>
      <c r="G2371" s="89">
        <v>2500</v>
      </c>
      <c r="H2371" s="89" t="s">
        <v>1661</v>
      </c>
      <c r="I2371" s="88"/>
      <c r="J2371" s="91">
        <v>42975</v>
      </c>
      <c r="K2371" s="89"/>
      <c r="L2371" s="92">
        <f>DATE(YEAR(J2371)-26,MONTH(J2371),DAY(J2372))</f>
        <v>33479</v>
      </c>
      <c r="M2371" s="89" t="s">
        <v>256</v>
      </c>
      <c r="N2371" s="88" t="s">
        <v>1674</v>
      </c>
      <c r="O2371" s="88"/>
      <c r="P2371" s="89" t="s">
        <v>1661</v>
      </c>
      <c r="Q2371" s="89" t="s">
        <v>5188</v>
      </c>
      <c r="R2371" s="93" t="s">
        <v>3247</v>
      </c>
      <c r="S2371" s="89" t="s">
        <v>6973</v>
      </c>
      <c r="T2371" s="96" t="s">
        <v>9270</v>
      </c>
      <c r="U2371" s="94" t="s">
        <v>6978</v>
      </c>
      <c r="V2371" s="88"/>
      <c r="W2371" s="88"/>
      <c r="X2371" s="89" t="s">
        <v>6770</v>
      </c>
    </row>
    <row r="2372" spans="1:24">
      <c r="A2372" s="88" t="s">
        <v>136</v>
      </c>
      <c r="B2372" s="88" t="s">
        <v>135</v>
      </c>
      <c r="C2372" s="89">
        <v>4180</v>
      </c>
      <c r="D2372" s="90" t="s">
        <v>597</v>
      </c>
      <c r="E2372" s="89" t="s">
        <v>324</v>
      </c>
      <c r="F2372" s="89" t="s">
        <v>1675</v>
      </c>
      <c r="G2372" s="89">
        <v>1000</v>
      </c>
      <c r="H2372" s="89" t="s">
        <v>224</v>
      </c>
      <c r="I2372" s="88"/>
      <c r="J2372" s="91">
        <v>42976</v>
      </c>
      <c r="K2372" s="89"/>
      <c r="L2372" s="92">
        <f>DATE(YEAR(J2372)-26,MONTH(J2372),DAY(J2373))</f>
        <v>33479</v>
      </c>
      <c r="M2372" s="89" t="s">
        <v>1465</v>
      </c>
      <c r="N2372" s="88" t="s">
        <v>1674</v>
      </c>
      <c r="O2372" s="88"/>
      <c r="P2372" s="89" t="s">
        <v>224</v>
      </c>
      <c r="Q2372" s="89" t="s">
        <v>1673</v>
      </c>
      <c r="R2372" s="93" t="s">
        <v>3248</v>
      </c>
      <c r="S2372" s="89" t="s">
        <v>6973</v>
      </c>
      <c r="T2372" s="96" t="s">
        <v>9270</v>
      </c>
      <c r="U2372" s="94" t="s">
        <v>6978</v>
      </c>
      <c r="V2372" s="88"/>
      <c r="W2372" s="88"/>
      <c r="X2372" s="89" t="s">
        <v>1673</v>
      </c>
    </row>
    <row r="2373" spans="1:24">
      <c r="A2373" s="88" t="s">
        <v>136</v>
      </c>
      <c r="B2373" s="88" t="s">
        <v>135</v>
      </c>
      <c r="C2373" s="89">
        <v>4181</v>
      </c>
      <c r="D2373" s="90" t="s">
        <v>228</v>
      </c>
      <c r="E2373" s="89" t="s">
        <v>270</v>
      </c>
      <c r="F2373" s="89" t="s">
        <v>1675</v>
      </c>
      <c r="G2373" s="89">
        <v>1000</v>
      </c>
      <c r="H2373" s="89" t="s">
        <v>224</v>
      </c>
      <c r="I2373" s="88"/>
      <c r="J2373" s="91">
        <v>42976</v>
      </c>
      <c r="K2373" s="89"/>
      <c r="L2373" s="92">
        <f>DATE(YEAR(J2373)-26,MONTH(J2373),DAY(J2374))</f>
        <v>33481</v>
      </c>
      <c r="M2373" s="89" t="s">
        <v>223</v>
      </c>
      <c r="N2373" s="88" t="s">
        <v>1674</v>
      </c>
      <c r="O2373" s="88"/>
      <c r="P2373" s="89" t="s">
        <v>224</v>
      </c>
      <c r="Q2373" s="89" t="s">
        <v>5189</v>
      </c>
      <c r="R2373" s="93" t="s">
        <v>3249</v>
      </c>
      <c r="S2373" s="89" t="s">
        <v>6973</v>
      </c>
      <c r="T2373" s="96" t="s">
        <v>9270</v>
      </c>
      <c r="U2373" s="94" t="s">
        <v>6979</v>
      </c>
      <c r="V2373" s="88"/>
      <c r="W2373" s="88"/>
      <c r="X2373" s="89" t="s">
        <v>1673</v>
      </c>
    </row>
    <row r="2374" spans="1:24">
      <c r="A2374" s="88" t="s">
        <v>136</v>
      </c>
      <c r="B2374" s="88" t="s">
        <v>135</v>
      </c>
      <c r="C2374" s="89">
        <v>3435</v>
      </c>
      <c r="D2374" s="90" t="s">
        <v>191</v>
      </c>
      <c r="E2374" s="89" t="s">
        <v>596</v>
      </c>
      <c r="F2374" s="89" t="s">
        <v>1675</v>
      </c>
      <c r="G2374" s="89">
        <v>1000</v>
      </c>
      <c r="H2374" s="89" t="s">
        <v>224</v>
      </c>
      <c r="I2374" s="88"/>
      <c r="J2374" s="91">
        <v>42978</v>
      </c>
      <c r="K2374" s="89"/>
      <c r="L2374" s="92">
        <f>DATE(YEAR(J2374)-26,MONTH(J2374),DAY(J2375))</f>
        <v>33481</v>
      </c>
      <c r="M2374" s="89" t="s">
        <v>299</v>
      </c>
      <c r="N2374" s="88" t="s">
        <v>1674</v>
      </c>
      <c r="O2374" s="88"/>
      <c r="P2374" s="89" t="s">
        <v>224</v>
      </c>
      <c r="Q2374" s="89" t="s">
        <v>1673</v>
      </c>
      <c r="R2374" s="93" t="s">
        <v>3250</v>
      </c>
      <c r="S2374" s="89" t="s">
        <v>6973</v>
      </c>
      <c r="T2374" s="96" t="s">
        <v>9270</v>
      </c>
      <c r="U2374" s="94" t="s">
        <v>6978</v>
      </c>
      <c r="V2374" s="88"/>
      <c r="W2374" s="88"/>
      <c r="X2374" s="89" t="s">
        <v>1673</v>
      </c>
    </row>
    <row r="2375" spans="1:24">
      <c r="A2375" s="88" t="s">
        <v>136</v>
      </c>
      <c r="B2375" s="88" t="s">
        <v>135</v>
      </c>
      <c r="C2375" s="89">
        <v>2841</v>
      </c>
      <c r="D2375" s="90" t="s">
        <v>595</v>
      </c>
      <c r="E2375" s="89" t="s">
        <v>594</v>
      </c>
      <c r="F2375" s="89" t="s">
        <v>1675</v>
      </c>
      <c r="G2375" s="89">
        <v>2500</v>
      </c>
      <c r="H2375" s="89" t="s">
        <v>224</v>
      </c>
      <c r="I2375" s="88"/>
      <c r="J2375" s="91">
        <v>42978</v>
      </c>
      <c r="K2375" s="89"/>
      <c r="L2375" s="92">
        <f>DATE(YEAR(J2375)-26,MONTH(J2375),DAY(J2376))</f>
        <v>33481</v>
      </c>
      <c r="M2375" s="89" t="s">
        <v>1464</v>
      </c>
      <c r="N2375" s="88" t="s">
        <v>1674</v>
      </c>
      <c r="O2375" s="88"/>
      <c r="P2375" s="89" t="s">
        <v>224</v>
      </c>
      <c r="Q2375" s="89" t="s">
        <v>5190</v>
      </c>
      <c r="R2375" s="93" t="s">
        <v>3251</v>
      </c>
      <c r="S2375" s="89" t="s">
        <v>6975</v>
      </c>
      <c r="T2375" s="96" t="s">
        <v>9270</v>
      </c>
      <c r="U2375" s="94" t="s">
        <v>6978</v>
      </c>
      <c r="V2375" s="88"/>
      <c r="W2375" s="88"/>
      <c r="X2375" s="89" t="s">
        <v>6771</v>
      </c>
    </row>
    <row r="2376" spans="1:24">
      <c r="A2376" s="88" t="s">
        <v>136</v>
      </c>
      <c r="B2376" s="88" t="s">
        <v>135</v>
      </c>
      <c r="C2376" s="89">
        <v>4183</v>
      </c>
      <c r="D2376" s="90" t="s">
        <v>232</v>
      </c>
      <c r="E2376" s="89" t="s">
        <v>203</v>
      </c>
      <c r="F2376" s="89" t="s">
        <v>1675</v>
      </c>
      <c r="G2376" s="89">
        <v>9000</v>
      </c>
      <c r="H2376" s="89" t="s">
        <v>224</v>
      </c>
      <c r="I2376" s="88"/>
      <c r="J2376" s="91">
        <v>42978</v>
      </c>
      <c r="K2376" s="89"/>
      <c r="L2376" s="92">
        <f>DATE(YEAR(J2376)-26,MONTH(J2376),DAY(J2377))</f>
        <v>33481</v>
      </c>
      <c r="M2376" s="89" t="s">
        <v>256</v>
      </c>
      <c r="N2376" s="88" t="s">
        <v>1674</v>
      </c>
      <c r="O2376" s="88"/>
      <c r="P2376" s="89" t="s">
        <v>224</v>
      </c>
      <c r="Q2376" s="89" t="s">
        <v>5191</v>
      </c>
      <c r="R2376" s="93" t="s">
        <v>3252</v>
      </c>
      <c r="S2376" s="89" t="s">
        <v>6973</v>
      </c>
      <c r="T2376" s="96" t="s">
        <v>9270</v>
      </c>
      <c r="U2376" s="94" t="s">
        <v>6978</v>
      </c>
      <c r="V2376" s="88"/>
      <c r="W2376" s="88"/>
      <c r="X2376" s="89" t="s">
        <v>6772</v>
      </c>
    </row>
    <row r="2377" spans="1:24">
      <c r="A2377" s="88" t="s">
        <v>136</v>
      </c>
      <c r="B2377" s="88" t="s">
        <v>135</v>
      </c>
      <c r="C2377" s="89">
        <v>4184</v>
      </c>
      <c r="D2377" s="90" t="s">
        <v>232</v>
      </c>
      <c r="E2377" s="89" t="s">
        <v>207</v>
      </c>
      <c r="F2377" s="89" t="s">
        <v>1675</v>
      </c>
      <c r="G2377" s="89">
        <v>9000</v>
      </c>
      <c r="H2377" s="89" t="s">
        <v>224</v>
      </c>
      <c r="I2377" s="88"/>
      <c r="J2377" s="91">
        <v>42978</v>
      </c>
      <c r="K2377" s="89"/>
      <c r="L2377" s="92">
        <f>DATE(YEAR(J2377)-26,MONTH(J2377),DAY(J2378))</f>
        <v>33481</v>
      </c>
      <c r="M2377" s="89" t="s">
        <v>256</v>
      </c>
      <c r="N2377" s="88" t="s">
        <v>1674</v>
      </c>
      <c r="O2377" s="88"/>
      <c r="P2377" s="89" t="s">
        <v>224</v>
      </c>
      <c r="Q2377" s="89" t="s">
        <v>5192</v>
      </c>
      <c r="R2377" s="93" t="s">
        <v>3253</v>
      </c>
      <c r="S2377" s="89" t="s">
        <v>6973</v>
      </c>
      <c r="T2377" s="96" t="s">
        <v>9270</v>
      </c>
      <c r="U2377" s="94" t="s">
        <v>6978</v>
      </c>
      <c r="V2377" s="88"/>
      <c r="W2377" s="88"/>
      <c r="X2377" s="89" t="s">
        <v>6773</v>
      </c>
    </row>
    <row r="2378" spans="1:24">
      <c r="A2378" s="88" t="s">
        <v>136</v>
      </c>
      <c r="B2378" s="88" t="s">
        <v>135</v>
      </c>
      <c r="C2378" s="89">
        <v>4185</v>
      </c>
      <c r="D2378" s="90" t="s">
        <v>232</v>
      </c>
      <c r="E2378" s="89" t="s">
        <v>245</v>
      </c>
      <c r="F2378" s="89" t="s">
        <v>1675</v>
      </c>
      <c r="G2378" s="89">
        <v>9000</v>
      </c>
      <c r="H2378" s="89" t="s">
        <v>224</v>
      </c>
      <c r="I2378" s="88"/>
      <c r="J2378" s="91">
        <v>42978</v>
      </c>
      <c r="K2378" s="89"/>
      <c r="L2378" s="92">
        <f>DATE(YEAR(J2378)-26,MONTH(J2378),DAY(J2379))</f>
        <v>33481</v>
      </c>
      <c r="M2378" s="89" t="s">
        <v>256</v>
      </c>
      <c r="N2378" s="88" t="s">
        <v>1674</v>
      </c>
      <c r="O2378" s="88"/>
      <c r="P2378" s="89" t="s">
        <v>224</v>
      </c>
      <c r="Q2378" s="89" t="s">
        <v>5193</v>
      </c>
      <c r="R2378" s="93" t="s">
        <v>3254</v>
      </c>
      <c r="S2378" s="89" t="s">
        <v>6973</v>
      </c>
      <c r="T2378" s="96" t="s">
        <v>9270</v>
      </c>
      <c r="U2378" s="94" t="s">
        <v>6978</v>
      </c>
      <c r="V2378" s="88"/>
      <c r="W2378" s="88"/>
      <c r="X2378" s="89" t="s">
        <v>6774</v>
      </c>
    </row>
    <row r="2379" spans="1:24">
      <c r="A2379" s="88" t="s">
        <v>136</v>
      </c>
      <c r="B2379" s="88" t="s">
        <v>135</v>
      </c>
      <c r="C2379" s="89">
        <v>4186</v>
      </c>
      <c r="D2379" s="90" t="s">
        <v>452</v>
      </c>
      <c r="E2379" s="89" t="s">
        <v>361</v>
      </c>
      <c r="F2379" s="89" t="s">
        <v>1675</v>
      </c>
      <c r="G2379" s="89">
        <v>5500</v>
      </c>
      <c r="H2379" s="89" t="s">
        <v>1661</v>
      </c>
      <c r="I2379" s="88"/>
      <c r="J2379" s="91">
        <v>42978</v>
      </c>
      <c r="K2379" s="89"/>
      <c r="L2379" s="92">
        <f>DATE(YEAR(J2379)-26,MONTH(J2379),DAY(J2380))</f>
        <v>33457</v>
      </c>
      <c r="M2379" s="89" t="s">
        <v>256</v>
      </c>
      <c r="N2379" s="88" t="s">
        <v>1674</v>
      </c>
      <c r="O2379" s="88"/>
      <c r="P2379" s="89" t="s">
        <v>1661</v>
      </c>
      <c r="Q2379" s="89" t="s">
        <v>5194</v>
      </c>
      <c r="R2379" s="93" t="s">
        <v>3255</v>
      </c>
      <c r="S2379" s="89" t="s">
        <v>6973</v>
      </c>
      <c r="T2379" s="96" t="s">
        <v>9270</v>
      </c>
      <c r="U2379" s="94" t="s">
        <v>6977</v>
      </c>
      <c r="V2379" s="88"/>
      <c r="W2379" s="88"/>
      <c r="X2379" s="89" t="s">
        <v>6775</v>
      </c>
    </row>
    <row r="2380" spans="1:24">
      <c r="A2380" s="88" t="s">
        <v>136</v>
      </c>
      <c r="B2380" s="88" t="s">
        <v>135</v>
      </c>
      <c r="C2380" s="89">
        <v>4187</v>
      </c>
      <c r="D2380" s="90" t="s">
        <v>454</v>
      </c>
      <c r="E2380" s="89" t="s">
        <v>593</v>
      </c>
      <c r="F2380" s="89" t="s">
        <v>1675</v>
      </c>
      <c r="G2380" s="89">
        <v>13000</v>
      </c>
      <c r="H2380" s="89" t="s">
        <v>224</v>
      </c>
      <c r="I2380" s="88"/>
      <c r="J2380" s="91">
        <v>42985</v>
      </c>
      <c r="K2380" s="89"/>
      <c r="L2380" s="92">
        <f>DATE(YEAR(J2380)-26,MONTH(J2380),DAY(J2381))</f>
        <v>33488</v>
      </c>
      <c r="M2380" s="89" t="s">
        <v>245</v>
      </c>
      <c r="N2380" s="88" t="s">
        <v>1674</v>
      </c>
      <c r="O2380" s="88"/>
      <c r="P2380" s="89" t="s">
        <v>224</v>
      </c>
      <c r="Q2380" s="89" t="s">
        <v>4550</v>
      </c>
      <c r="R2380" s="93" t="s">
        <v>3256</v>
      </c>
      <c r="S2380" s="89" t="s">
        <v>6973</v>
      </c>
      <c r="T2380" s="96" t="s">
        <v>9270</v>
      </c>
      <c r="U2380" s="94" t="s">
        <v>6979</v>
      </c>
      <c r="V2380" s="88"/>
      <c r="W2380" s="88"/>
      <c r="X2380" s="89" t="s">
        <v>6776</v>
      </c>
    </row>
    <row r="2381" spans="1:24">
      <c r="A2381" s="88" t="s">
        <v>136</v>
      </c>
      <c r="B2381" s="88" t="s">
        <v>135</v>
      </c>
      <c r="C2381" s="89">
        <v>4188</v>
      </c>
      <c r="D2381" s="90" t="s">
        <v>454</v>
      </c>
      <c r="E2381" s="89" t="s">
        <v>592</v>
      </c>
      <c r="F2381" s="89" t="s">
        <v>1675</v>
      </c>
      <c r="G2381" s="89">
        <v>13000</v>
      </c>
      <c r="H2381" s="89" t="s">
        <v>224</v>
      </c>
      <c r="I2381" s="88"/>
      <c r="J2381" s="91">
        <v>42985</v>
      </c>
      <c r="K2381" s="89"/>
      <c r="L2381" s="92">
        <f>DATE(YEAR(J2381)-26,MONTH(J2381),DAY(J2382))</f>
        <v>33492</v>
      </c>
      <c r="M2381" s="89" t="s">
        <v>245</v>
      </c>
      <c r="N2381" s="88" t="s">
        <v>1674</v>
      </c>
      <c r="O2381" s="88"/>
      <c r="P2381" s="89" t="s">
        <v>224</v>
      </c>
      <c r="Q2381" s="89" t="s">
        <v>5195</v>
      </c>
      <c r="R2381" s="93" t="s">
        <v>3257</v>
      </c>
      <c r="S2381" s="89" t="s">
        <v>6973</v>
      </c>
      <c r="T2381" s="96" t="s">
        <v>9270</v>
      </c>
      <c r="U2381" s="94" t="s">
        <v>6979</v>
      </c>
      <c r="V2381" s="88"/>
      <c r="W2381" s="88"/>
      <c r="X2381" s="89" t="s">
        <v>6777</v>
      </c>
    </row>
    <row r="2382" spans="1:24">
      <c r="A2382" s="88" t="s">
        <v>136</v>
      </c>
      <c r="B2382" s="88" t="s">
        <v>135</v>
      </c>
      <c r="C2382" s="89">
        <v>4189</v>
      </c>
      <c r="D2382" s="90" t="s">
        <v>415</v>
      </c>
      <c r="E2382" s="89" t="s">
        <v>296</v>
      </c>
      <c r="F2382" s="89" t="s">
        <v>1675</v>
      </c>
      <c r="G2382" s="89">
        <v>2500</v>
      </c>
      <c r="H2382" s="89" t="s">
        <v>224</v>
      </c>
      <c r="I2382" s="88"/>
      <c r="J2382" s="91">
        <v>42989</v>
      </c>
      <c r="K2382" s="89"/>
      <c r="L2382" s="92">
        <f>DATE(YEAR(J2382)-26,MONTH(J2382),DAY(J2383))</f>
        <v>33492</v>
      </c>
      <c r="M2382" s="89" t="s">
        <v>256</v>
      </c>
      <c r="N2382" s="88" t="s">
        <v>1674</v>
      </c>
      <c r="O2382" s="88"/>
      <c r="P2382" s="89" t="s">
        <v>224</v>
      </c>
      <c r="Q2382" s="89" t="s">
        <v>5196</v>
      </c>
      <c r="R2382" s="93" t="s">
        <v>3258</v>
      </c>
      <c r="S2382" s="89" t="s">
        <v>6973</v>
      </c>
      <c r="T2382" s="96" t="s">
        <v>9270</v>
      </c>
      <c r="U2382" s="94" t="s">
        <v>6978</v>
      </c>
      <c r="V2382" s="88"/>
      <c r="W2382" s="88"/>
      <c r="X2382" s="89" t="s">
        <v>6778</v>
      </c>
    </row>
    <row r="2383" spans="1:24">
      <c r="A2383" s="88" t="s">
        <v>136</v>
      </c>
      <c r="B2383" s="88" t="s">
        <v>135</v>
      </c>
      <c r="C2383" s="89">
        <v>4190</v>
      </c>
      <c r="D2383" s="90" t="s">
        <v>236</v>
      </c>
      <c r="E2383" s="89" t="s">
        <v>591</v>
      </c>
      <c r="F2383" s="89" t="s">
        <v>1675</v>
      </c>
      <c r="G2383" s="89">
        <v>1000</v>
      </c>
      <c r="H2383" s="89" t="s">
        <v>1661</v>
      </c>
      <c r="I2383" s="88"/>
      <c r="J2383" s="91">
        <v>42989</v>
      </c>
      <c r="K2383" s="89"/>
      <c r="L2383" s="92">
        <f>DATE(YEAR(J2383)-26,MONTH(J2383),DAY(J2384))</f>
        <v>33495</v>
      </c>
      <c r="M2383" s="89" t="s">
        <v>256</v>
      </c>
      <c r="N2383" s="88" t="s">
        <v>1674</v>
      </c>
      <c r="O2383" s="88"/>
      <c r="P2383" s="89" t="s">
        <v>1661</v>
      </c>
      <c r="Q2383" s="89" t="s">
        <v>1673</v>
      </c>
      <c r="R2383" s="93" t="s">
        <v>3259</v>
      </c>
      <c r="S2383" s="89" t="s">
        <v>6973</v>
      </c>
      <c r="T2383" s="96" t="s">
        <v>9270</v>
      </c>
      <c r="U2383" s="94" t="s">
        <v>6977</v>
      </c>
      <c r="V2383" s="88"/>
      <c r="W2383" s="88"/>
      <c r="X2383" s="89" t="s">
        <v>1673</v>
      </c>
    </row>
    <row r="2384" spans="1:24">
      <c r="A2384" s="88" t="s">
        <v>136</v>
      </c>
      <c r="B2384" s="88" t="s">
        <v>135</v>
      </c>
      <c r="C2384" s="89">
        <v>4191</v>
      </c>
      <c r="D2384" s="90" t="s">
        <v>140</v>
      </c>
      <c r="E2384" s="89" t="s">
        <v>180</v>
      </c>
      <c r="F2384" s="89" t="s">
        <v>1675</v>
      </c>
      <c r="G2384" s="89">
        <v>1000</v>
      </c>
      <c r="H2384" s="89" t="s">
        <v>224</v>
      </c>
      <c r="I2384" s="88"/>
      <c r="J2384" s="91">
        <v>42992</v>
      </c>
      <c r="K2384" s="89"/>
      <c r="L2384" s="92">
        <f>DATE(YEAR(J2384)-26,MONTH(J2384),DAY(J2385))</f>
        <v>33495</v>
      </c>
      <c r="M2384" s="89" t="s">
        <v>256</v>
      </c>
      <c r="N2384" s="88" t="s">
        <v>1674</v>
      </c>
      <c r="O2384" s="88"/>
      <c r="P2384" s="89" t="s">
        <v>224</v>
      </c>
      <c r="Q2384" s="89" t="s">
        <v>3909</v>
      </c>
      <c r="R2384" s="93" t="s">
        <v>3260</v>
      </c>
      <c r="S2384" s="89" t="s">
        <v>6973</v>
      </c>
      <c r="T2384" s="96" t="s">
        <v>9270</v>
      </c>
      <c r="U2384" s="94" t="s">
        <v>6978</v>
      </c>
      <c r="V2384" s="88"/>
      <c r="W2384" s="88"/>
      <c r="X2384" s="89" t="s">
        <v>1673</v>
      </c>
    </row>
    <row r="2385" spans="1:24">
      <c r="A2385" s="88" t="s">
        <v>136</v>
      </c>
      <c r="B2385" s="88" t="s">
        <v>135</v>
      </c>
      <c r="C2385" s="89">
        <v>4192</v>
      </c>
      <c r="D2385" s="90" t="s">
        <v>194</v>
      </c>
      <c r="E2385" s="89" t="s">
        <v>590</v>
      </c>
      <c r="F2385" s="89" t="s">
        <v>1676</v>
      </c>
      <c r="G2385" s="89">
        <v>5000</v>
      </c>
      <c r="H2385" s="89" t="s">
        <v>224</v>
      </c>
      <c r="I2385" s="88"/>
      <c r="J2385" s="91">
        <v>42992</v>
      </c>
      <c r="K2385" s="89"/>
      <c r="L2385" s="92">
        <f>DATE(YEAR(J2385)-26,MONTH(J2385),DAY(J2386))</f>
        <v>33495</v>
      </c>
      <c r="M2385" s="89" t="s">
        <v>164</v>
      </c>
      <c r="N2385" s="88" t="s">
        <v>1674</v>
      </c>
      <c r="O2385" s="88"/>
      <c r="P2385" s="89" t="s">
        <v>224</v>
      </c>
      <c r="Q2385" s="89" t="s">
        <v>1673</v>
      </c>
      <c r="R2385" s="93" t="s">
        <v>3261</v>
      </c>
      <c r="S2385" s="89" t="s">
        <v>6973</v>
      </c>
      <c r="T2385" s="96" t="s">
        <v>9270</v>
      </c>
      <c r="U2385" s="94" t="s">
        <v>6978</v>
      </c>
      <c r="V2385" s="88"/>
      <c r="W2385" s="88"/>
      <c r="X2385" s="89" t="s">
        <v>1673</v>
      </c>
    </row>
    <row r="2386" spans="1:24">
      <c r="A2386" s="88" t="s">
        <v>136</v>
      </c>
      <c r="B2386" s="88" t="s">
        <v>135</v>
      </c>
      <c r="C2386" s="89">
        <v>4193</v>
      </c>
      <c r="D2386" s="90" t="s">
        <v>286</v>
      </c>
      <c r="E2386" s="89" t="s">
        <v>589</v>
      </c>
      <c r="F2386" s="89" t="s">
        <v>1675</v>
      </c>
      <c r="G2386" s="89">
        <v>1000</v>
      </c>
      <c r="H2386" s="89" t="s">
        <v>224</v>
      </c>
      <c r="I2386" s="88"/>
      <c r="J2386" s="91">
        <v>42992</v>
      </c>
      <c r="K2386" s="89"/>
      <c r="L2386" s="92">
        <f>DATE(YEAR(J2386)-26,MONTH(J2386),DAY(J2387))</f>
        <v>33495</v>
      </c>
      <c r="M2386" s="89" t="s">
        <v>838</v>
      </c>
      <c r="N2386" s="88" t="s">
        <v>1674</v>
      </c>
      <c r="O2386" s="88"/>
      <c r="P2386" s="89" t="s">
        <v>224</v>
      </c>
      <c r="Q2386" s="89" t="s">
        <v>1673</v>
      </c>
      <c r="R2386" s="93" t="s">
        <v>3262</v>
      </c>
      <c r="S2386" s="89" t="s">
        <v>6973</v>
      </c>
      <c r="T2386" s="96" t="s">
        <v>9270</v>
      </c>
      <c r="U2386" s="94" t="s">
        <v>6978</v>
      </c>
      <c r="V2386" s="88"/>
      <c r="W2386" s="88"/>
      <c r="X2386" s="89" t="s">
        <v>1673</v>
      </c>
    </row>
    <row r="2387" spans="1:24">
      <c r="A2387" s="88" t="s">
        <v>136</v>
      </c>
      <c r="B2387" s="88" t="s">
        <v>135</v>
      </c>
      <c r="C2387" s="89">
        <v>4194</v>
      </c>
      <c r="D2387" s="90" t="s">
        <v>286</v>
      </c>
      <c r="E2387" s="89" t="s">
        <v>192</v>
      </c>
      <c r="F2387" s="89" t="s">
        <v>1675</v>
      </c>
      <c r="G2387" s="89">
        <v>1000</v>
      </c>
      <c r="H2387" s="89" t="s">
        <v>224</v>
      </c>
      <c r="I2387" s="88"/>
      <c r="J2387" s="91">
        <v>42992</v>
      </c>
      <c r="K2387" s="89"/>
      <c r="L2387" s="92">
        <f>DATE(YEAR(J2387)-26,MONTH(J2387),DAY(J2388))</f>
        <v>33496</v>
      </c>
      <c r="M2387" s="89" t="s">
        <v>838</v>
      </c>
      <c r="N2387" s="88" t="s">
        <v>1674</v>
      </c>
      <c r="O2387" s="88"/>
      <c r="P2387" s="89" t="s">
        <v>224</v>
      </c>
      <c r="Q2387" s="89" t="s">
        <v>5197</v>
      </c>
      <c r="R2387" s="93" t="s">
        <v>3263</v>
      </c>
      <c r="S2387" s="89" t="s">
        <v>6973</v>
      </c>
      <c r="T2387" s="96" t="s">
        <v>9270</v>
      </c>
      <c r="U2387" s="94" t="s">
        <v>6978</v>
      </c>
      <c r="V2387" s="88"/>
      <c r="W2387" s="88"/>
      <c r="X2387" s="89" t="s">
        <v>1673</v>
      </c>
    </row>
    <row r="2388" spans="1:24">
      <c r="A2388" s="88" t="s">
        <v>136</v>
      </c>
      <c r="B2388" s="88" t="s">
        <v>135</v>
      </c>
      <c r="C2388" s="89">
        <v>4195</v>
      </c>
      <c r="D2388" s="90" t="s">
        <v>286</v>
      </c>
      <c r="E2388" s="89" t="s">
        <v>588</v>
      </c>
      <c r="F2388" s="89" t="s">
        <v>1675</v>
      </c>
      <c r="G2388" s="89">
        <v>1000</v>
      </c>
      <c r="H2388" s="89" t="s">
        <v>224</v>
      </c>
      <c r="I2388" s="88"/>
      <c r="J2388" s="91">
        <v>42993</v>
      </c>
      <c r="K2388" s="89"/>
      <c r="L2388" s="92">
        <f>DATE(YEAR(J2388)-26,MONTH(J2388),DAY(J2389))</f>
        <v>33496</v>
      </c>
      <c r="M2388" s="89" t="s">
        <v>528</v>
      </c>
      <c r="N2388" s="88" t="s">
        <v>1674</v>
      </c>
      <c r="O2388" s="88"/>
      <c r="P2388" s="89" t="s">
        <v>224</v>
      </c>
      <c r="Q2388" s="89" t="s">
        <v>5198</v>
      </c>
      <c r="R2388" s="93" t="s">
        <v>3264</v>
      </c>
      <c r="S2388" s="89" t="s">
        <v>6973</v>
      </c>
      <c r="T2388" s="96" t="s">
        <v>9270</v>
      </c>
      <c r="U2388" s="94" t="s">
        <v>6978</v>
      </c>
      <c r="V2388" s="88"/>
      <c r="W2388" s="88"/>
      <c r="X2388" s="89" t="s">
        <v>1673</v>
      </c>
    </row>
    <row r="2389" spans="1:24">
      <c r="A2389" s="88" t="s">
        <v>136</v>
      </c>
      <c r="B2389" s="88" t="s">
        <v>135</v>
      </c>
      <c r="C2389" s="89">
        <v>4196</v>
      </c>
      <c r="D2389" s="90" t="s">
        <v>286</v>
      </c>
      <c r="E2389" s="89" t="s">
        <v>443</v>
      </c>
      <c r="F2389" s="89" t="s">
        <v>1675</v>
      </c>
      <c r="G2389" s="89">
        <v>1000</v>
      </c>
      <c r="H2389" s="89" t="s">
        <v>224</v>
      </c>
      <c r="I2389" s="88"/>
      <c r="J2389" s="91">
        <v>42993</v>
      </c>
      <c r="K2389" s="89"/>
      <c r="L2389" s="92">
        <f>DATE(YEAR(J2389)-26,MONTH(J2389),DAY(J2390))</f>
        <v>33512</v>
      </c>
      <c r="M2389" s="89" t="s">
        <v>528</v>
      </c>
      <c r="N2389" s="88" t="s">
        <v>1674</v>
      </c>
      <c r="O2389" s="88"/>
      <c r="P2389" s="89" t="s">
        <v>224</v>
      </c>
      <c r="Q2389" s="89" t="s">
        <v>5199</v>
      </c>
      <c r="R2389" s="93" t="s">
        <v>3265</v>
      </c>
      <c r="S2389" s="89" t="s">
        <v>6973</v>
      </c>
      <c r="T2389" s="96" t="s">
        <v>9270</v>
      </c>
      <c r="U2389" s="94" t="s">
        <v>6978</v>
      </c>
      <c r="V2389" s="88"/>
      <c r="W2389" s="88"/>
      <c r="X2389" s="89" t="s">
        <v>1673</v>
      </c>
    </row>
    <row r="2390" spans="1:24">
      <c r="A2390" s="88" t="s">
        <v>136</v>
      </c>
      <c r="B2390" s="88" t="s">
        <v>135</v>
      </c>
      <c r="C2390" s="89">
        <v>3416</v>
      </c>
      <c r="D2390" s="90" t="s">
        <v>240</v>
      </c>
      <c r="E2390" s="89" t="s">
        <v>296</v>
      </c>
      <c r="F2390" s="89" t="s">
        <v>1675</v>
      </c>
      <c r="G2390" s="89">
        <v>1000</v>
      </c>
      <c r="H2390" s="89" t="s">
        <v>224</v>
      </c>
      <c r="I2390" s="88"/>
      <c r="J2390" s="91">
        <v>42978</v>
      </c>
      <c r="K2390" s="89"/>
      <c r="L2390" s="92">
        <f>DATE(YEAR(J2390)-26,MONTH(J2390),DAY(J2391))</f>
        <v>33468</v>
      </c>
      <c r="M2390" s="89" t="s">
        <v>934</v>
      </c>
      <c r="N2390" s="88" t="s">
        <v>1674</v>
      </c>
      <c r="O2390" s="88"/>
      <c r="P2390" s="89" t="s">
        <v>224</v>
      </c>
      <c r="Q2390" s="89" t="s">
        <v>1673</v>
      </c>
      <c r="R2390" s="93" t="s">
        <v>3266</v>
      </c>
      <c r="S2390" s="89" t="s">
        <v>6973</v>
      </c>
      <c r="T2390" s="96" t="s">
        <v>9270</v>
      </c>
      <c r="U2390" s="94" t="s">
        <v>6978</v>
      </c>
      <c r="V2390" s="88"/>
      <c r="W2390" s="88"/>
      <c r="X2390" s="89" t="s">
        <v>1673</v>
      </c>
    </row>
    <row r="2391" spans="1:24">
      <c r="A2391" s="88" t="s">
        <v>136</v>
      </c>
      <c r="B2391" s="88" t="s">
        <v>135</v>
      </c>
      <c r="C2391" s="89">
        <v>4197</v>
      </c>
      <c r="D2391" s="90" t="s">
        <v>587</v>
      </c>
      <c r="E2391" s="89" t="s">
        <v>556</v>
      </c>
      <c r="F2391" s="89" t="s">
        <v>1675</v>
      </c>
      <c r="G2391" s="89">
        <v>1000</v>
      </c>
      <c r="H2391" s="89" t="s">
        <v>224</v>
      </c>
      <c r="I2391" s="88"/>
      <c r="J2391" s="91">
        <v>42996</v>
      </c>
      <c r="K2391" s="89"/>
      <c r="L2391" s="92">
        <f>DATE(YEAR(J2391)-26,MONTH(J2391),DAY(J2392))</f>
        <v>33499</v>
      </c>
      <c r="M2391" s="89" t="s">
        <v>838</v>
      </c>
      <c r="N2391" s="88" t="s">
        <v>1674</v>
      </c>
      <c r="O2391" s="88"/>
      <c r="P2391" s="89" t="s">
        <v>224</v>
      </c>
      <c r="Q2391" s="89" t="s">
        <v>5200</v>
      </c>
      <c r="R2391" s="93" t="s">
        <v>3267</v>
      </c>
      <c r="S2391" s="89" t="s">
        <v>6973</v>
      </c>
      <c r="T2391" s="96" t="s">
        <v>9270</v>
      </c>
      <c r="U2391" s="94" t="s">
        <v>6978</v>
      </c>
      <c r="V2391" s="88"/>
      <c r="W2391" s="88"/>
      <c r="X2391" s="89" t="s">
        <v>1673</v>
      </c>
    </row>
    <row r="2392" spans="1:24">
      <c r="A2392" s="88" t="s">
        <v>136</v>
      </c>
      <c r="B2392" s="88" t="s">
        <v>135</v>
      </c>
      <c r="C2392" s="89">
        <v>4198</v>
      </c>
      <c r="D2392" s="90" t="s">
        <v>586</v>
      </c>
      <c r="E2392" s="89" t="s">
        <v>245</v>
      </c>
      <c r="F2392" s="89" t="s">
        <v>1675</v>
      </c>
      <c r="G2392" s="89">
        <v>1000</v>
      </c>
      <c r="H2392" s="89" t="s">
        <v>224</v>
      </c>
      <c r="I2392" s="88"/>
      <c r="J2392" s="91">
        <v>42996</v>
      </c>
      <c r="K2392" s="89"/>
      <c r="L2392" s="92">
        <f>DATE(YEAR(J2392)-26,MONTH(J2392),DAY(J2393))</f>
        <v>33499</v>
      </c>
      <c r="M2392" s="89" t="s">
        <v>359</v>
      </c>
      <c r="N2392" s="88" t="s">
        <v>1674</v>
      </c>
      <c r="O2392" s="88"/>
      <c r="P2392" s="89" t="s">
        <v>224</v>
      </c>
      <c r="Q2392" s="89" t="s">
        <v>5201</v>
      </c>
      <c r="R2392" s="93" t="s">
        <v>3268</v>
      </c>
      <c r="S2392" s="89" t="s">
        <v>6973</v>
      </c>
      <c r="T2392" s="96" t="s">
        <v>9270</v>
      </c>
      <c r="U2392" s="94" t="s">
        <v>6978</v>
      </c>
      <c r="V2392" s="88"/>
      <c r="W2392" s="88"/>
      <c r="X2392" s="89" t="s">
        <v>1673</v>
      </c>
    </row>
    <row r="2393" spans="1:24">
      <c r="A2393" s="88" t="s">
        <v>136</v>
      </c>
      <c r="B2393" s="88" t="s">
        <v>135</v>
      </c>
      <c r="C2393" s="89">
        <v>4199</v>
      </c>
      <c r="D2393" s="90" t="s">
        <v>244</v>
      </c>
      <c r="E2393" s="89" t="s">
        <v>179</v>
      </c>
      <c r="F2393" s="89" t="s">
        <v>1676</v>
      </c>
      <c r="G2393" s="89">
        <v>1000</v>
      </c>
      <c r="H2393" s="89" t="s">
        <v>224</v>
      </c>
      <c r="I2393" s="88"/>
      <c r="J2393" s="91">
        <v>42996</v>
      </c>
      <c r="K2393" s="89"/>
      <c r="L2393" s="92">
        <f>DATE(YEAR(J2393)-26,MONTH(J2393),DAY(J2394))</f>
        <v>33501</v>
      </c>
      <c r="M2393" s="89" t="s">
        <v>256</v>
      </c>
      <c r="N2393" s="88" t="s">
        <v>1674</v>
      </c>
      <c r="O2393" s="88"/>
      <c r="P2393" s="89" t="s">
        <v>224</v>
      </c>
      <c r="Q2393" s="89" t="s">
        <v>5202</v>
      </c>
      <c r="R2393" s="93" t="s">
        <v>3269</v>
      </c>
      <c r="S2393" s="89" t="s">
        <v>6973</v>
      </c>
      <c r="T2393" s="96" t="s">
        <v>9270</v>
      </c>
      <c r="U2393" s="94" t="s">
        <v>6978</v>
      </c>
      <c r="V2393" s="88"/>
      <c r="W2393" s="88"/>
      <c r="X2393" s="89" t="s">
        <v>1673</v>
      </c>
    </row>
    <row r="2394" spans="1:24">
      <c r="A2394" s="88" t="s">
        <v>136</v>
      </c>
      <c r="B2394" s="88" t="s">
        <v>135</v>
      </c>
      <c r="C2394" s="89">
        <v>4200</v>
      </c>
      <c r="D2394" s="90" t="s">
        <v>552</v>
      </c>
      <c r="E2394" s="89" t="s">
        <v>149</v>
      </c>
      <c r="F2394" s="89" t="s">
        <v>1675</v>
      </c>
      <c r="G2394" s="89">
        <v>1000</v>
      </c>
      <c r="H2394" s="89" t="s">
        <v>224</v>
      </c>
      <c r="I2394" s="88"/>
      <c r="J2394" s="91">
        <v>42998</v>
      </c>
      <c r="K2394" s="89"/>
      <c r="L2394" s="92">
        <f>DATE(YEAR(J2394)-26,MONTH(J2394),DAY(J2395))</f>
        <v>33501</v>
      </c>
      <c r="M2394" s="89" t="s">
        <v>762</v>
      </c>
      <c r="N2394" s="88" t="s">
        <v>1674</v>
      </c>
      <c r="O2394" s="88"/>
      <c r="P2394" s="89" t="s">
        <v>224</v>
      </c>
      <c r="Q2394" s="89" t="s">
        <v>5203</v>
      </c>
      <c r="R2394" s="93" t="s">
        <v>3270</v>
      </c>
      <c r="S2394" s="89" t="s">
        <v>6973</v>
      </c>
      <c r="T2394" s="96" t="s">
        <v>9270</v>
      </c>
      <c r="U2394" s="94" t="s">
        <v>6978</v>
      </c>
      <c r="V2394" s="88"/>
      <c r="W2394" s="88"/>
      <c r="X2394" s="89" t="s">
        <v>1673</v>
      </c>
    </row>
    <row r="2395" spans="1:24">
      <c r="A2395" s="88" t="s">
        <v>136</v>
      </c>
      <c r="B2395" s="88" t="s">
        <v>135</v>
      </c>
      <c r="C2395" s="89">
        <v>4201</v>
      </c>
      <c r="D2395" s="90" t="s">
        <v>552</v>
      </c>
      <c r="E2395" s="89" t="s">
        <v>203</v>
      </c>
      <c r="F2395" s="89" t="s">
        <v>1675</v>
      </c>
      <c r="G2395" s="89">
        <v>1000</v>
      </c>
      <c r="H2395" s="89" t="s">
        <v>224</v>
      </c>
      <c r="I2395" s="88"/>
      <c r="J2395" s="91">
        <v>42998</v>
      </c>
      <c r="K2395" s="89"/>
      <c r="L2395" s="92">
        <f>DATE(YEAR(J2395)-26,MONTH(J2395),DAY(J2396))</f>
        <v>33501</v>
      </c>
      <c r="M2395" s="89" t="s">
        <v>607</v>
      </c>
      <c r="N2395" s="88" t="s">
        <v>1674</v>
      </c>
      <c r="O2395" s="88"/>
      <c r="P2395" s="89" t="s">
        <v>224</v>
      </c>
      <c r="Q2395" s="89" t="s">
        <v>5204</v>
      </c>
      <c r="R2395" s="93" t="s">
        <v>3271</v>
      </c>
      <c r="S2395" s="89" t="s">
        <v>6973</v>
      </c>
      <c r="T2395" s="96" t="s">
        <v>9270</v>
      </c>
      <c r="U2395" s="94" t="s">
        <v>6978</v>
      </c>
      <c r="V2395" s="88"/>
      <c r="W2395" s="88"/>
      <c r="X2395" s="89" t="s">
        <v>1673</v>
      </c>
    </row>
    <row r="2396" spans="1:24">
      <c r="A2396" s="88" t="s">
        <v>136</v>
      </c>
      <c r="B2396" s="88" t="s">
        <v>135</v>
      </c>
      <c r="C2396" s="89">
        <v>4202</v>
      </c>
      <c r="D2396" s="90" t="s">
        <v>552</v>
      </c>
      <c r="E2396" s="89" t="s">
        <v>585</v>
      </c>
      <c r="F2396" s="89" t="s">
        <v>1675</v>
      </c>
      <c r="G2396" s="89">
        <v>1000</v>
      </c>
      <c r="H2396" s="89" t="s">
        <v>224</v>
      </c>
      <c r="I2396" s="88"/>
      <c r="J2396" s="91">
        <v>42998</v>
      </c>
      <c r="K2396" s="89"/>
      <c r="L2396" s="92">
        <f>DATE(YEAR(J2396)-26,MONTH(J2396),DAY(J2397))</f>
        <v>33501</v>
      </c>
      <c r="M2396" s="89" t="s">
        <v>717</v>
      </c>
      <c r="N2396" s="88" t="s">
        <v>1674</v>
      </c>
      <c r="O2396" s="88"/>
      <c r="P2396" s="89" t="s">
        <v>224</v>
      </c>
      <c r="Q2396" s="89" t="s">
        <v>5205</v>
      </c>
      <c r="R2396" s="93" t="s">
        <v>3272</v>
      </c>
      <c r="S2396" s="89" t="s">
        <v>6973</v>
      </c>
      <c r="T2396" s="96" t="s">
        <v>9270</v>
      </c>
      <c r="U2396" s="94" t="s">
        <v>6978</v>
      </c>
      <c r="V2396" s="88"/>
      <c r="W2396" s="88"/>
      <c r="X2396" s="89" t="s">
        <v>1673</v>
      </c>
    </row>
    <row r="2397" spans="1:24">
      <c r="A2397" s="88" t="s">
        <v>136</v>
      </c>
      <c r="B2397" s="88" t="s">
        <v>135</v>
      </c>
      <c r="C2397" s="89">
        <v>3519</v>
      </c>
      <c r="D2397" s="90" t="s">
        <v>160</v>
      </c>
      <c r="E2397" s="89" t="s">
        <v>584</v>
      </c>
      <c r="F2397" s="89" t="s">
        <v>1675</v>
      </c>
      <c r="G2397" s="89">
        <v>5500</v>
      </c>
      <c r="H2397" s="89" t="s">
        <v>224</v>
      </c>
      <c r="I2397" s="88"/>
      <c r="J2397" s="91">
        <v>42998</v>
      </c>
      <c r="K2397" s="89"/>
      <c r="L2397" s="92">
        <f>DATE(YEAR(J2397)-26,MONTH(J2397),DAY(J2398))</f>
        <v>33501</v>
      </c>
      <c r="M2397" s="89" t="s">
        <v>605</v>
      </c>
      <c r="N2397" s="88" t="s">
        <v>1674</v>
      </c>
      <c r="O2397" s="88"/>
      <c r="P2397" s="89" t="s">
        <v>224</v>
      </c>
      <c r="Q2397" s="89" t="s">
        <v>5206</v>
      </c>
      <c r="R2397" s="93" t="s">
        <v>3273</v>
      </c>
      <c r="S2397" s="89" t="s">
        <v>6973</v>
      </c>
      <c r="T2397" s="96" t="s">
        <v>9270</v>
      </c>
      <c r="U2397" s="94" t="s">
        <v>6978</v>
      </c>
      <c r="V2397" s="88"/>
      <c r="W2397" s="88"/>
      <c r="X2397" s="89" t="s">
        <v>6779</v>
      </c>
    </row>
    <row r="2398" spans="1:24">
      <c r="A2398" s="88" t="s">
        <v>136</v>
      </c>
      <c r="B2398" s="88" t="s">
        <v>135</v>
      </c>
      <c r="C2398" s="89">
        <v>4203</v>
      </c>
      <c r="D2398" s="90" t="s">
        <v>160</v>
      </c>
      <c r="E2398" s="89" t="s">
        <v>583</v>
      </c>
      <c r="F2398" s="89" t="s">
        <v>1675</v>
      </c>
      <c r="G2398" s="89">
        <v>5500</v>
      </c>
      <c r="H2398" s="89" t="s">
        <v>224</v>
      </c>
      <c r="I2398" s="88"/>
      <c r="J2398" s="91">
        <v>42998</v>
      </c>
      <c r="K2398" s="89"/>
      <c r="L2398" s="92">
        <f>DATE(YEAR(J2398)-26,MONTH(J2398),DAY(J2399))</f>
        <v>33501</v>
      </c>
      <c r="M2398" s="89" t="s">
        <v>625</v>
      </c>
      <c r="N2398" s="88" t="s">
        <v>1674</v>
      </c>
      <c r="O2398" s="88"/>
      <c r="P2398" s="89" t="s">
        <v>224</v>
      </c>
      <c r="Q2398" s="89" t="s">
        <v>5207</v>
      </c>
      <c r="R2398" s="93" t="s">
        <v>3274</v>
      </c>
      <c r="S2398" s="89" t="s">
        <v>6973</v>
      </c>
      <c r="T2398" s="96" t="s">
        <v>9270</v>
      </c>
      <c r="U2398" s="94" t="s">
        <v>6978</v>
      </c>
      <c r="V2398" s="88"/>
      <c r="W2398" s="88"/>
      <c r="X2398" s="89" t="s">
        <v>6780</v>
      </c>
    </row>
    <row r="2399" spans="1:24">
      <c r="A2399" s="88" t="s">
        <v>136</v>
      </c>
      <c r="B2399" s="88" t="s">
        <v>135</v>
      </c>
      <c r="C2399" s="89">
        <v>4204</v>
      </c>
      <c r="D2399" s="90" t="s">
        <v>160</v>
      </c>
      <c r="E2399" s="89" t="s">
        <v>207</v>
      </c>
      <c r="F2399" s="89" t="s">
        <v>1675</v>
      </c>
      <c r="G2399" s="89">
        <v>5500</v>
      </c>
      <c r="H2399" s="89" t="s">
        <v>224</v>
      </c>
      <c r="I2399" s="88"/>
      <c r="J2399" s="91">
        <v>42998</v>
      </c>
      <c r="K2399" s="89"/>
      <c r="L2399" s="92">
        <f>DATE(YEAR(J2399)-26,MONTH(J2399),DAY(J2400))</f>
        <v>33502</v>
      </c>
      <c r="M2399" s="89" t="s">
        <v>625</v>
      </c>
      <c r="N2399" s="88" t="s">
        <v>1674</v>
      </c>
      <c r="O2399" s="88"/>
      <c r="P2399" s="89" t="s">
        <v>224</v>
      </c>
      <c r="Q2399" s="89" t="s">
        <v>5208</v>
      </c>
      <c r="R2399" s="93" t="s">
        <v>3275</v>
      </c>
      <c r="S2399" s="89" t="s">
        <v>6973</v>
      </c>
      <c r="T2399" s="96" t="s">
        <v>9270</v>
      </c>
      <c r="U2399" s="94" t="s">
        <v>6978</v>
      </c>
      <c r="V2399" s="88"/>
      <c r="W2399" s="88"/>
      <c r="X2399" s="89" t="s">
        <v>6781</v>
      </c>
    </row>
    <row r="2400" spans="1:24">
      <c r="A2400" s="88" t="s">
        <v>136</v>
      </c>
      <c r="B2400" s="88" t="s">
        <v>135</v>
      </c>
      <c r="C2400" s="89">
        <v>4205</v>
      </c>
      <c r="D2400" s="90" t="s">
        <v>286</v>
      </c>
      <c r="E2400" s="89" t="s">
        <v>450</v>
      </c>
      <c r="F2400" s="89" t="s">
        <v>1675</v>
      </c>
      <c r="G2400" s="89">
        <v>3500</v>
      </c>
      <c r="H2400" s="89" t="s">
        <v>224</v>
      </c>
      <c r="I2400" s="88"/>
      <c r="J2400" s="91">
        <v>42999</v>
      </c>
      <c r="K2400" s="89"/>
      <c r="L2400" s="92">
        <f>DATE(YEAR(J2400)-26,MONTH(J2400),DAY(J2401))</f>
        <v>33504</v>
      </c>
      <c r="M2400" s="89" t="s">
        <v>416</v>
      </c>
      <c r="N2400" s="88" t="s">
        <v>1674</v>
      </c>
      <c r="O2400" s="88"/>
      <c r="P2400" s="89" t="s">
        <v>224</v>
      </c>
      <c r="Q2400" s="89" t="s">
        <v>5209</v>
      </c>
      <c r="R2400" s="93" t="s">
        <v>3276</v>
      </c>
      <c r="S2400" s="89" t="s">
        <v>6973</v>
      </c>
      <c r="T2400" s="96" t="s">
        <v>9270</v>
      </c>
      <c r="U2400" s="94" t="s">
        <v>6978</v>
      </c>
      <c r="V2400" s="88"/>
      <c r="W2400" s="88"/>
      <c r="X2400" s="89" t="s">
        <v>6782</v>
      </c>
    </row>
    <row r="2401" spans="1:24">
      <c r="A2401" s="88" t="s">
        <v>136</v>
      </c>
      <c r="B2401" s="88" t="s">
        <v>135</v>
      </c>
      <c r="C2401" s="89">
        <v>3589</v>
      </c>
      <c r="D2401" s="90" t="s">
        <v>160</v>
      </c>
      <c r="E2401" s="89" t="s">
        <v>534</v>
      </c>
      <c r="F2401" s="89" t="s">
        <v>1675</v>
      </c>
      <c r="G2401" s="89">
        <v>1000</v>
      </c>
      <c r="H2401" s="89" t="s">
        <v>224</v>
      </c>
      <c r="I2401" s="88"/>
      <c r="J2401" s="91">
        <v>43001</v>
      </c>
      <c r="K2401" s="89"/>
      <c r="L2401" s="92">
        <f>DATE(YEAR(J2401)-26,MONTH(J2401),DAY(J2402))</f>
        <v>33504</v>
      </c>
      <c r="M2401" s="89" t="s">
        <v>145</v>
      </c>
      <c r="N2401" s="88" t="s">
        <v>1674</v>
      </c>
      <c r="O2401" s="88"/>
      <c r="P2401" s="89" t="s">
        <v>224</v>
      </c>
      <c r="Q2401" s="89" t="s">
        <v>5210</v>
      </c>
      <c r="R2401" s="93" t="s">
        <v>3277</v>
      </c>
      <c r="S2401" s="89" t="s">
        <v>6973</v>
      </c>
      <c r="T2401" s="96" t="s">
        <v>9270</v>
      </c>
      <c r="U2401" s="94" t="s">
        <v>6978</v>
      </c>
      <c r="V2401" s="88"/>
      <c r="W2401" s="88"/>
      <c r="X2401" s="89" t="s">
        <v>1673</v>
      </c>
    </row>
    <row r="2402" spans="1:24">
      <c r="A2402" s="88" t="s">
        <v>136</v>
      </c>
      <c r="B2402" s="88" t="s">
        <v>135</v>
      </c>
      <c r="C2402" s="89">
        <v>4206</v>
      </c>
      <c r="D2402" s="90" t="s">
        <v>148</v>
      </c>
      <c r="E2402" s="89" t="s">
        <v>269</v>
      </c>
      <c r="F2402" s="89" t="s">
        <v>1675</v>
      </c>
      <c r="G2402" s="89">
        <v>1000</v>
      </c>
      <c r="H2402" s="89" t="s">
        <v>224</v>
      </c>
      <c r="I2402" s="88"/>
      <c r="J2402" s="91">
        <v>43001</v>
      </c>
      <c r="K2402" s="89"/>
      <c r="L2402" s="92">
        <f>DATE(YEAR(J2402)-26,MONTH(J2402),DAY(J2403))</f>
        <v>33507</v>
      </c>
      <c r="M2402" s="89" t="s">
        <v>193</v>
      </c>
      <c r="N2402" s="88" t="s">
        <v>1674</v>
      </c>
      <c r="O2402" s="88"/>
      <c r="P2402" s="89" t="s">
        <v>224</v>
      </c>
      <c r="Q2402" s="89" t="s">
        <v>5211</v>
      </c>
      <c r="R2402" s="93" t="s">
        <v>3278</v>
      </c>
      <c r="S2402" s="89" t="s">
        <v>6973</v>
      </c>
      <c r="T2402" s="96" t="s">
        <v>9270</v>
      </c>
      <c r="U2402" s="94" t="s">
        <v>6978</v>
      </c>
      <c r="V2402" s="88"/>
      <c r="W2402" s="88"/>
      <c r="X2402" s="89" t="s">
        <v>1673</v>
      </c>
    </row>
    <row r="2403" spans="1:24">
      <c r="A2403" s="88" t="s">
        <v>136</v>
      </c>
      <c r="B2403" s="88" t="s">
        <v>135</v>
      </c>
      <c r="C2403" s="89">
        <v>4207</v>
      </c>
      <c r="D2403" s="90" t="s">
        <v>582</v>
      </c>
      <c r="E2403" s="89" t="s">
        <v>581</v>
      </c>
      <c r="F2403" s="89" t="s">
        <v>1675</v>
      </c>
      <c r="G2403" s="89">
        <v>2300</v>
      </c>
      <c r="H2403" s="89" t="s">
        <v>224</v>
      </c>
      <c r="I2403" s="88"/>
      <c r="J2403" s="91">
        <v>43004</v>
      </c>
      <c r="K2403" s="89"/>
      <c r="L2403" s="92">
        <f>DATE(YEAR(J2403)-26,MONTH(J2403),DAY(J2404))</f>
        <v>33508</v>
      </c>
      <c r="M2403" s="89" t="s">
        <v>589</v>
      </c>
      <c r="N2403" s="88" t="s">
        <v>1674</v>
      </c>
      <c r="O2403" s="88"/>
      <c r="P2403" s="89" t="s">
        <v>224</v>
      </c>
      <c r="Q2403" s="89" t="s">
        <v>1673</v>
      </c>
      <c r="R2403" s="93" t="s">
        <v>3279</v>
      </c>
      <c r="S2403" s="89" t="s">
        <v>6973</v>
      </c>
      <c r="T2403" s="96" t="s">
        <v>9270</v>
      </c>
      <c r="U2403" s="94" t="s">
        <v>6978</v>
      </c>
      <c r="V2403" s="88"/>
      <c r="W2403" s="88"/>
      <c r="X2403" s="89" t="s">
        <v>6783</v>
      </c>
    </row>
    <row r="2404" spans="1:24">
      <c r="A2404" s="88" t="s">
        <v>136</v>
      </c>
      <c r="B2404" s="88" t="s">
        <v>135</v>
      </c>
      <c r="C2404" s="89">
        <v>4208</v>
      </c>
      <c r="D2404" s="90" t="s">
        <v>174</v>
      </c>
      <c r="E2404" s="89" t="s">
        <v>386</v>
      </c>
      <c r="F2404" s="89" t="s">
        <v>1676</v>
      </c>
      <c r="G2404" s="89">
        <v>4000</v>
      </c>
      <c r="H2404" s="89" t="s">
        <v>1661</v>
      </c>
      <c r="I2404" s="88"/>
      <c r="J2404" s="91">
        <v>43005</v>
      </c>
      <c r="K2404" s="89"/>
      <c r="L2404" s="92">
        <f>DATE(YEAR(J2404)-26,MONTH(J2404),DAY(J2405))</f>
        <v>33509</v>
      </c>
      <c r="M2404" s="89" t="s">
        <v>256</v>
      </c>
      <c r="N2404" s="88" t="s">
        <v>1674</v>
      </c>
      <c r="O2404" s="88"/>
      <c r="P2404" s="89" t="s">
        <v>1661</v>
      </c>
      <c r="Q2404" s="89" t="s">
        <v>4141</v>
      </c>
      <c r="R2404" s="93" t="s">
        <v>3280</v>
      </c>
      <c r="S2404" s="89" t="s">
        <v>6973</v>
      </c>
      <c r="T2404" s="96" t="s">
        <v>9270</v>
      </c>
      <c r="U2404" s="94" t="s">
        <v>6978</v>
      </c>
      <c r="V2404" s="88"/>
      <c r="W2404" s="88"/>
      <c r="X2404" s="89" t="s">
        <v>6784</v>
      </c>
    </row>
    <row r="2405" spans="1:24">
      <c r="A2405" s="88" t="s">
        <v>136</v>
      </c>
      <c r="B2405" s="88" t="s">
        <v>135</v>
      </c>
      <c r="C2405" s="89">
        <v>4209</v>
      </c>
      <c r="D2405" s="90" t="s">
        <v>174</v>
      </c>
      <c r="E2405" s="89" t="s">
        <v>256</v>
      </c>
      <c r="F2405" s="89" t="s">
        <v>1675</v>
      </c>
      <c r="G2405" s="89">
        <v>5500</v>
      </c>
      <c r="H2405" s="89" t="s">
        <v>1661</v>
      </c>
      <c r="I2405" s="88"/>
      <c r="J2405" s="91">
        <v>43006</v>
      </c>
      <c r="K2405" s="89"/>
      <c r="L2405" s="92">
        <f>DATE(YEAR(J2405)-26,MONTH(J2405),DAY(J2406))</f>
        <v>33509</v>
      </c>
      <c r="M2405" s="89" t="s">
        <v>256</v>
      </c>
      <c r="N2405" s="88" t="s">
        <v>1674</v>
      </c>
      <c r="O2405" s="88"/>
      <c r="P2405" s="89" t="s">
        <v>1661</v>
      </c>
      <c r="Q2405" s="89" t="s">
        <v>4928</v>
      </c>
      <c r="R2405" s="93" t="s">
        <v>3281</v>
      </c>
      <c r="S2405" s="89" t="s">
        <v>6973</v>
      </c>
      <c r="T2405" s="96" t="s">
        <v>9270</v>
      </c>
      <c r="U2405" s="94" t="s">
        <v>6978</v>
      </c>
      <c r="V2405" s="88"/>
      <c r="W2405" s="88"/>
      <c r="X2405" s="89" t="s">
        <v>6785</v>
      </c>
    </row>
    <row r="2406" spans="1:24">
      <c r="A2406" s="88" t="s">
        <v>136</v>
      </c>
      <c r="B2406" s="88" t="s">
        <v>135</v>
      </c>
      <c r="C2406" s="89">
        <v>4210</v>
      </c>
      <c r="D2406" s="90" t="s">
        <v>174</v>
      </c>
      <c r="E2406" s="89" t="s">
        <v>176</v>
      </c>
      <c r="F2406" s="89" t="s">
        <v>1675</v>
      </c>
      <c r="G2406" s="89">
        <v>5500</v>
      </c>
      <c r="H2406" s="89" t="s">
        <v>1661</v>
      </c>
      <c r="I2406" s="88"/>
      <c r="J2406" s="91">
        <v>43006</v>
      </c>
      <c r="K2406" s="89"/>
      <c r="L2406" s="92">
        <f>DATE(YEAR(J2406)-26,MONTH(J2406),DAY(J2407))</f>
        <v>33509</v>
      </c>
      <c r="M2406" s="89" t="s">
        <v>256</v>
      </c>
      <c r="N2406" s="88" t="s">
        <v>1674</v>
      </c>
      <c r="O2406" s="88"/>
      <c r="P2406" s="89" t="s">
        <v>1661</v>
      </c>
      <c r="Q2406" s="89" t="s">
        <v>4928</v>
      </c>
      <c r="R2406" s="93" t="s">
        <v>3282</v>
      </c>
      <c r="S2406" s="89" t="s">
        <v>6973</v>
      </c>
      <c r="T2406" s="96" t="s">
        <v>9270</v>
      </c>
      <c r="U2406" s="94" t="s">
        <v>6978</v>
      </c>
      <c r="V2406" s="88"/>
      <c r="W2406" s="88"/>
      <c r="X2406" s="89" t="s">
        <v>6786</v>
      </c>
    </row>
    <row r="2407" spans="1:24">
      <c r="A2407" s="88" t="s">
        <v>136</v>
      </c>
      <c r="B2407" s="88" t="s">
        <v>135</v>
      </c>
      <c r="C2407" s="89">
        <v>4211</v>
      </c>
      <c r="D2407" s="90" t="s">
        <v>174</v>
      </c>
      <c r="E2407" s="89" t="s">
        <v>245</v>
      </c>
      <c r="F2407" s="89" t="s">
        <v>1675</v>
      </c>
      <c r="G2407" s="89">
        <v>5500</v>
      </c>
      <c r="H2407" s="89" t="s">
        <v>1661</v>
      </c>
      <c r="I2407" s="88"/>
      <c r="J2407" s="91">
        <v>43006</v>
      </c>
      <c r="K2407" s="89"/>
      <c r="L2407" s="92">
        <f>DATE(YEAR(J2407)-26,MONTH(J2407),DAY(J2408))</f>
        <v>33509</v>
      </c>
      <c r="M2407" s="89" t="s">
        <v>256</v>
      </c>
      <c r="N2407" s="88" t="s">
        <v>1674</v>
      </c>
      <c r="O2407" s="88"/>
      <c r="P2407" s="89" t="s">
        <v>1661</v>
      </c>
      <c r="Q2407" s="89" t="s">
        <v>5212</v>
      </c>
      <c r="R2407" s="93" t="s">
        <v>3283</v>
      </c>
      <c r="S2407" s="89" t="s">
        <v>6973</v>
      </c>
      <c r="T2407" s="96" t="s">
        <v>9270</v>
      </c>
      <c r="U2407" s="94" t="s">
        <v>6978</v>
      </c>
      <c r="V2407" s="88"/>
      <c r="W2407" s="88"/>
      <c r="X2407" s="89" t="s">
        <v>6787</v>
      </c>
    </row>
    <row r="2408" spans="1:24">
      <c r="A2408" s="88" t="s">
        <v>136</v>
      </c>
      <c r="B2408" s="88" t="s">
        <v>135</v>
      </c>
      <c r="C2408" s="89">
        <v>4212</v>
      </c>
      <c r="D2408" s="90" t="s">
        <v>174</v>
      </c>
      <c r="E2408" s="89" t="s">
        <v>580</v>
      </c>
      <c r="F2408" s="89" t="s">
        <v>1675</v>
      </c>
      <c r="G2408" s="89">
        <v>5500</v>
      </c>
      <c r="H2408" s="89" t="s">
        <v>1661</v>
      </c>
      <c r="I2408" s="88"/>
      <c r="J2408" s="91">
        <v>43006</v>
      </c>
      <c r="K2408" s="89"/>
      <c r="L2408" s="92">
        <f>DATE(YEAR(J2408)-26,MONTH(J2408),DAY(J2409))</f>
        <v>33484</v>
      </c>
      <c r="M2408" s="89" t="s">
        <v>256</v>
      </c>
      <c r="N2408" s="88" t="s">
        <v>1674</v>
      </c>
      <c r="O2408" s="88"/>
      <c r="P2408" s="89" t="s">
        <v>1661</v>
      </c>
      <c r="Q2408" s="89" t="s">
        <v>5213</v>
      </c>
      <c r="R2408" s="93" t="s">
        <v>3284</v>
      </c>
      <c r="S2408" s="89" t="s">
        <v>6973</v>
      </c>
      <c r="T2408" s="96" t="s">
        <v>9270</v>
      </c>
      <c r="U2408" s="94" t="s">
        <v>6978</v>
      </c>
      <c r="V2408" s="88"/>
      <c r="W2408" s="88"/>
      <c r="X2408" s="89" t="s">
        <v>6788</v>
      </c>
    </row>
    <row r="2409" spans="1:24">
      <c r="A2409" s="88" t="s">
        <v>136</v>
      </c>
      <c r="B2409" s="88" t="s">
        <v>135</v>
      </c>
      <c r="C2409" s="89">
        <v>4215</v>
      </c>
      <c r="D2409" s="90" t="s">
        <v>579</v>
      </c>
      <c r="E2409" s="89" t="s">
        <v>443</v>
      </c>
      <c r="F2409" s="89" t="s">
        <v>1675</v>
      </c>
      <c r="G2409" s="89">
        <v>5000</v>
      </c>
      <c r="H2409" s="89" t="s">
        <v>224</v>
      </c>
      <c r="I2409" s="88"/>
      <c r="J2409" s="91">
        <v>43011</v>
      </c>
      <c r="K2409" s="89"/>
      <c r="L2409" s="92">
        <f>DATE(YEAR(J2409)-26,MONTH(J2409),DAY(J2410))</f>
        <v>33514</v>
      </c>
      <c r="M2409" s="89" t="s">
        <v>410</v>
      </c>
      <c r="N2409" s="88" t="s">
        <v>1674</v>
      </c>
      <c r="O2409" s="88"/>
      <c r="P2409" s="89" t="s">
        <v>224</v>
      </c>
      <c r="Q2409" s="89" t="s">
        <v>3910</v>
      </c>
      <c r="R2409" s="93" t="s">
        <v>3285</v>
      </c>
      <c r="S2409" s="89" t="s">
        <v>6973</v>
      </c>
      <c r="T2409" s="96" t="s">
        <v>9270</v>
      </c>
      <c r="U2409" s="94" t="s">
        <v>6978</v>
      </c>
      <c r="V2409" s="88"/>
      <c r="W2409" s="88"/>
      <c r="X2409" s="89" t="s">
        <v>6789</v>
      </c>
    </row>
    <row r="2410" spans="1:24">
      <c r="A2410" s="88" t="s">
        <v>136</v>
      </c>
      <c r="B2410" s="88" t="s">
        <v>135</v>
      </c>
      <c r="C2410" s="89">
        <v>4214</v>
      </c>
      <c r="D2410" s="90" t="s">
        <v>200</v>
      </c>
      <c r="E2410" s="89" t="s">
        <v>239</v>
      </c>
      <c r="F2410" s="89" t="s">
        <v>1675</v>
      </c>
      <c r="G2410" s="89">
        <v>7100</v>
      </c>
      <c r="H2410" s="89" t="s">
        <v>224</v>
      </c>
      <c r="I2410" s="88"/>
      <c r="J2410" s="91">
        <v>43011</v>
      </c>
      <c r="K2410" s="89"/>
      <c r="L2410" s="92">
        <f>DATE(YEAR(J2410)-26,MONTH(J2410),DAY(J2411))</f>
        <v>33514</v>
      </c>
      <c r="M2410" s="89" t="s">
        <v>410</v>
      </c>
      <c r="N2410" s="88" t="s">
        <v>1674</v>
      </c>
      <c r="O2410" s="88"/>
      <c r="P2410" s="89" t="s">
        <v>224</v>
      </c>
      <c r="Q2410" s="89" t="s">
        <v>5214</v>
      </c>
      <c r="R2410" s="93" t="s">
        <v>3286</v>
      </c>
      <c r="S2410" s="89" t="s">
        <v>6973</v>
      </c>
      <c r="T2410" s="96" t="s">
        <v>9270</v>
      </c>
      <c r="U2410" s="94" t="s">
        <v>6978</v>
      </c>
      <c r="V2410" s="88"/>
      <c r="W2410" s="88"/>
      <c r="X2410" s="89" t="s">
        <v>6790</v>
      </c>
    </row>
    <row r="2411" spans="1:24">
      <c r="A2411" s="88" t="s">
        <v>136</v>
      </c>
      <c r="B2411" s="88" t="s">
        <v>135</v>
      </c>
      <c r="C2411" s="89">
        <v>4213</v>
      </c>
      <c r="D2411" s="90" t="s">
        <v>160</v>
      </c>
      <c r="E2411" s="89" t="s">
        <v>578</v>
      </c>
      <c r="F2411" s="89" t="s">
        <v>1676</v>
      </c>
      <c r="G2411" s="89">
        <v>1000</v>
      </c>
      <c r="H2411" s="89" t="s">
        <v>224</v>
      </c>
      <c r="I2411" s="88"/>
      <c r="J2411" s="91">
        <v>43011</v>
      </c>
      <c r="K2411" s="89"/>
      <c r="L2411" s="92">
        <f>DATE(YEAR(J2411)-26,MONTH(J2411),DAY(J2412))</f>
        <v>33514</v>
      </c>
      <c r="M2411" s="89" t="s">
        <v>145</v>
      </c>
      <c r="N2411" s="88" t="s">
        <v>1674</v>
      </c>
      <c r="O2411" s="88"/>
      <c r="P2411" s="89" t="s">
        <v>224</v>
      </c>
      <c r="Q2411" s="89" t="s">
        <v>5210</v>
      </c>
      <c r="R2411" s="93" t="s">
        <v>3287</v>
      </c>
      <c r="S2411" s="89" t="s">
        <v>6973</v>
      </c>
      <c r="T2411" s="96" t="s">
        <v>9270</v>
      </c>
      <c r="U2411" s="94" t="s">
        <v>6978</v>
      </c>
      <c r="V2411" s="88"/>
      <c r="W2411" s="88"/>
      <c r="X2411" s="89" t="s">
        <v>1673</v>
      </c>
    </row>
    <row r="2412" spans="1:24">
      <c r="A2412" s="88" t="s">
        <v>136</v>
      </c>
      <c r="B2412" s="88" t="s">
        <v>135</v>
      </c>
      <c r="C2412" s="89">
        <v>3003</v>
      </c>
      <c r="D2412" s="90" t="s">
        <v>341</v>
      </c>
      <c r="E2412" s="89" t="s">
        <v>577</v>
      </c>
      <c r="F2412" s="89" t="s">
        <v>1676</v>
      </c>
      <c r="G2412" s="89">
        <v>3500</v>
      </c>
      <c r="H2412" s="89" t="s">
        <v>224</v>
      </c>
      <c r="I2412" s="88"/>
      <c r="J2412" s="91">
        <v>43011</v>
      </c>
      <c r="K2412" s="89"/>
      <c r="L2412" s="92">
        <f>DATE(YEAR(J2412)-26,MONTH(J2412),DAY(J2413))</f>
        <v>33520</v>
      </c>
      <c r="M2412" s="89" t="s">
        <v>214</v>
      </c>
      <c r="N2412" s="88" t="s">
        <v>1674</v>
      </c>
      <c r="O2412" s="88"/>
      <c r="P2412" s="89" t="s">
        <v>224</v>
      </c>
      <c r="Q2412" s="89" t="s">
        <v>5215</v>
      </c>
      <c r="R2412" s="93" t="s">
        <v>3288</v>
      </c>
      <c r="S2412" s="89" t="s">
        <v>6973</v>
      </c>
      <c r="T2412" s="96" t="s">
        <v>9270</v>
      </c>
      <c r="U2412" s="94" t="s">
        <v>6978</v>
      </c>
      <c r="V2412" s="88"/>
      <c r="W2412" s="88"/>
      <c r="X2412" s="89" t="s">
        <v>6791</v>
      </c>
    </row>
    <row r="2413" spans="1:24">
      <c r="A2413" s="88" t="s">
        <v>136</v>
      </c>
      <c r="B2413" s="88" t="s">
        <v>135</v>
      </c>
      <c r="C2413" s="89">
        <v>4217</v>
      </c>
      <c r="D2413" s="90" t="s">
        <v>576</v>
      </c>
      <c r="E2413" s="89" t="s">
        <v>379</v>
      </c>
      <c r="F2413" s="89" t="s">
        <v>1675</v>
      </c>
      <c r="G2413" s="89">
        <v>6500</v>
      </c>
      <c r="H2413" s="89" t="s">
        <v>224</v>
      </c>
      <c r="I2413" s="88"/>
      <c r="J2413" s="91">
        <v>43017</v>
      </c>
      <c r="K2413" s="89"/>
      <c r="L2413" s="92">
        <f>DATE(YEAR(J2413)-26,MONTH(J2413),DAY(J2414))</f>
        <v>33524</v>
      </c>
      <c r="M2413" s="89" t="s">
        <v>528</v>
      </c>
      <c r="N2413" s="88" t="s">
        <v>1674</v>
      </c>
      <c r="O2413" s="88"/>
      <c r="P2413" s="89" t="s">
        <v>224</v>
      </c>
      <c r="Q2413" s="89" t="s">
        <v>5216</v>
      </c>
      <c r="R2413" s="93" t="s">
        <v>3289</v>
      </c>
      <c r="S2413" s="89" t="s">
        <v>6973</v>
      </c>
      <c r="T2413" s="96" t="s">
        <v>9270</v>
      </c>
      <c r="U2413" s="94" t="s">
        <v>6980</v>
      </c>
      <c r="V2413" s="88"/>
      <c r="W2413" s="88"/>
      <c r="X2413" s="89" t="s">
        <v>6792</v>
      </c>
    </row>
    <row r="2414" spans="1:24">
      <c r="A2414" s="88" t="s">
        <v>136</v>
      </c>
      <c r="B2414" s="88" t="s">
        <v>135</v>
      </c>
      <c r="C2414" s="89">
        <v>3396</v>
      </c>
      <c r="D2414" s="90" t="s">
        <v>574</v>
      </c>
      <c r="E2414" s="89" t="s">
        <v>575</v>
      </c>
      <c r="F2414" s="89" t="s">
        <v>1676</v>
      </c>
      <c r="G2414" s="89">
        <v>4500</v>
      </c>
      <c r="H2414" s="89" t="s">
        <v>224</v>
      </c>
      <c r="I2414" s="88"/>
      <c r="J2414" s="91">
        <v>43021</v>
      </c>
      <c r="K2414" s="89"/>
      <c r="L2414" s="92">
        <f>DATE(YEAR(J2414)-26,MONTH(J2414),DAY(J2415))</f>
        <v>33541</v>
      </c>
      <c r="M2414" s="89" t="s">
        <v>299</v>
      </c>
      <c r="N2414" s="88" t="s">
        <v>1674</v>
      </c>
      <c r="O2414" s="88"/>
      <c r="P2414" s="89" t="s">
        <v>224</v>
      </c>
      <c r="Q2414" s="89" t="s">
        <v>5217</v>
      </c>
      <c r="R2414" s="93" t="s">
        <v>3290</v>
      </c>
      <c r="S2414" s="89" t="s">
        <v>6973</v>
      </c>
      <c r="T2414" s="96" t="s">
        <v>9270</v>
      </c>
      <c r="U2414" s="94" t="s">
        <v>6978</v>
      </c>
      <c r="V2414" s="88"/>
      <c r="W2414" s="88"/>
      <c r="X2414" s="89" t="s">
        <v>6793</v>
      </c>
    </row>
    <row r="2415" spans="1:24">
      <c r="A2415" s="88" t="s">
        <v>136</v>
      </c>
      <c r="B2415" s="88" t="s">
        <v>135</v>
      </c>
      <c r="C2415" s="89">
        <v>2875</v>
      </c>
      <c r="D2415" s="90" t="s">
        <v>212</v>
      </c>
      <c r="E2415" s="89" t="s">
        <v>256</v>
      </c>
      <c r="F2415" s="89" t="s">
        <v>1675</v>
      </c>
      <c r="G2415" s="89">
        <v>2500</v>
      </c>
      <c r="H2415" s="89" t="s">
        <v>1661</v>
      </c>
      <c r="I2415" s="88"/>
      <c r="J2415" s="91">
        <v>43038</v>
      </c>
      <c r="K2415" s="89"/>
      <c r="L2415" s="92">
        <f>DATE(YEAR(J2415)-26,MONTH(J2415),DAY(J2416))</f>
        <v>33518</v>
      </c>
      <c r="M2415" s="89" t="s">
        <v>471</v>
      </c>
      <c r="N2415" s="88" t="s">
        <v>1674</v>
      </c>
      <c r="O2415" s="88"/>
      <c r="P2415" s="89" t="s">
        <v>1661</v>
      </c>
      <c r="Q2415" s="89" t="s">
        <v>4242</v>
      </c>
      <c r="R2415" s="93" t="s">
        <v>3291</v>
      </c>
      <c r="S2415" s="89" t="s">
        <v>6973</v>
      </c>
      <c r="T2415" s="96" t="s">
        <v>9270</v>
      </c>
      <c r="U2415" s="94" t="s">
        <v>6978</v>
      </c>
      <c r="V2415" s="88"/>
      <c r="W2415" s="88"/>
      <c r="X2415" s="89" t="s">
        <v>6794</v>
      </c>
    </row>
    <row r="2416" spans="1:24">
      <c r="A2416" s="88" t="s">
        <v>136</v>
      </c>
      <c r="B2416" s="88" t="s">
        <v>135</v>
      </c>
      <c r="C2416" s="89">
        <v>4219</v>
      </c>
      <c r="D2416" s="90" t="s">
        <v>160</v>
      </c>
      <c r="E2416" s="89" t="s">
        <v>346</v>
      </c>
      <c r="F2416" s="89" t="s">
        <v>1675</v>
      </c>
      <c r="G2416" s="89">
        <v>1000</v>
      </c>
      <c r="H2416" s="89" t="s">
        <v>224</v>
      </c>
      <c r="I2416" s="88"/>
      <c r="J2416" s="91">
        <v>43046</v>
      </c>
      <c r="K2416" s="89"/>
      <c r="L2416" s="92">
        <f>DATE(YEAR(J2416)-26,MONTH(J2416),DAY(J2417))</f>
        <v>33557</v>
      </c>
      <c r="M2416" s="89" t="s">
        <v>182</v>
      </c>
      <c r="N2416" s="88" t="s">
        <v>1674</v>
      </c>
      <c r="O2416" s="88"/>
      <c r="P2416" s="89" t="s">
        <v>224</v>
      </c>
      <c r="Q2416" s="89" t="s">
        <v>5218</v>
      </c>
      <c r="R2416" s="93" t="s">
        <v>3292</v>
      </c>
      <c r="S2416" s="89" t="s">
        <v>6973</v>
      </c>
      <c r="T2416" s="96" t="s">
        <v>9270</v>
      </c>
      <c r="U2416" s="94" t="s">
        <v>6978</v>
      </c>
      <c r="V2416" s="88"/>
      <c r="W2416" s="88"/>
      <c r="X2416" s="89" t="s">
        <v>1673</v>
      </c>
    </row>
    <row r="2417" spans="1:24">
      <c r="A2417" s="88" t="s">
        <v>136</v>
      </c>
      <c r="B2417" s="88" t="s">
        <v>135</v>
      </c>
      <c r="C2417" s="89">
        <v>4220</v>
      </c>
      <c r="D2417" s="90" t="s">
        <v>228</v>
      </c>
      <c r="E2417" s="89" t="s">
        <v>294</v>
      </c>
      <c r="F2417" s="89" t="s">
        <v>1676</v>
      </c>
      <c r="G2417" s="89">
        <v>4500</v>
      </c>
      <c r="H2417" s="89" t="s">
        <v>224</v>
      </c>
      <c r="I2417" s="88"/>
      <c r="J2417" s="91">
        <v>43054</v>
      </c>
      <c r="K2417" s="89"/>
      <c r="L2417" s="92">
        <f>DATE(YEAR(J2417)-26,MONTH(J2417),DAY(J2418))</f>
        <v>33562</v>
      </c>
      <c r="M2417" s="89" t="s">
        <v>596</v>
      </c>
      <c r="N2417" s="88" t="s">
        <v>1674</v>
      </c>
      <c r="O2417" s="88"/>
      <c r="P2417" s="89" t="s">
        <v>224</v>
      </c>
      <c r="Q2417" s="89" t="s">
        <v>4310</v>
      </c>
      <c r="R2417" s="93" t="s">
        <v>3293</v>
      </c>
      <c r="S2417" s="89" t="s">
        <v>6973</v>
      </c>
      <c r="T2417" s="96" t="s">
        <v>9270</v>
      </c>
      <c r="U2417" s="94" t="s">
        <v>6978</v>
      </c>
      <c r="V2417" s="88"/>
      <c r="W2417" s="88"/>
      <c r="X2417" s="89" t="s">
        <v>6795</v>
      </c>
    </row>
    <row r="2418" spans="1:24">
      <c r="A2418" s="88" t="s">
        <v>136</v>
      </c>
      <c r="B2418" s="88" t="s">
        <v>135</v>
      </c>
      <c r="C2418" s="89">
        <v>4221</v>
      </c>
      <c r="D2418" s="90" t="s">
        <v>574</v>
      </c>
      <c r="E2418" s="89" t="s">
        <v>262</v>
      </c>
      <c r="F2418" s="89" t="s">
        <v>1675</v>
      </c>
      <c r="G2418" s="89">
        <v>8500</v>
      </c>
      <c r="H2418" s="89" t="s">
        <v>224</v>
      </c>
      <c r="I2418" s="88"/>
      <c r="J2418" s="91">
        <v>43059</v>
      </c>
      <c r="K2418" s="89"/>
      <c r="L2418" s="92">
        <f>DATE(YEAR(J2418)-26,MONTH(J2418),DAY(J2419))</f>
        <v>33562</v>
      </c>
      <c r="M2418" s="89" t="s">
        <v>1031</v>
      </c>
      <c r="N2418" s="88" t="s">
        <v>1674</v>
      </c>
      <c r="O2418" s="88"/>
      <c r="P2418" s="89" t="s">
        <v>224</v>
      </c>
      <c r="Q2418" s="89" t="s">
        <v>4714</v>
      </c>
      <c r="R2418" s="93" t="s">
        <v>3294</v>
      </c>
      <c r="S2418" s="89" t="s">
        <v>6973</v>
      </c>
      <c r="T2418" s="96" t="s">
        <v>9270</v>
      </c>
      <c r="U2418" s="94" t="s">
        <v>6979</v>
      </c>
      <c r="V2418" s="88"/>
      <c r="W2418" s="88"/>
      <c r="X2418" s="89" t="s">
        <v>6796</v>
      </c>
    </row>
    <row r="2419" spans="1:24">
      <c r="A2419" s="88" t="s">
        <v>136</v>
      </c>
      <c r="B2419" s="88" t="s">
        <v>135</v>
      </c>
      <c r="C2419" s="89">
        <v>4222</v>
      </c>
      <c r="D2419" s="90" t="s">
        <v>573</v>
      </c>
      <c r="E2419" s="89" t="s">
        <v>288</v>
      </c>
      <c r="F2419" s="89" t="s">
        <v>1675</v>
      </c>
      <c r="G2419" s="89">
        <v>1000</v>
      </c>
      <c r="H2419" s="89" t="s">
        <v>224</v>
      </c>
      <c r="I2419" s="88"/>
      <c r="J2419" s="91">
        <v>43059</v>
      </c>
      <c r="K2419" s="89"/>
      <c r="L2419" s="92">
        <f>DATE(YEAR(J2419)-26,MONTH(J2419),DAY(J2420))</f>
        <v>33570</v>
      </c>
      <c r="M2419" s="89" t="s">
        <v>149</v>
      </c>
      <c r="N2419" s="88" t="s">
        <v>1674</v>
      </c>
      <c r="O2419" s="88"/>
      <c r="P2419" s="89" t="s">
        <v>224</v>
      </c>
      <c r="Q2419" s="89" t="s">
        <v>5219</v>
      </c>
      <c r="R2419" s="93" t="s">
        <v>3295</v>
      </c>
      <c r="S2419" s="89" t="s">
        <v>6973</v>
      </c>
      <c r="T2419" s="96" t="s">
        <v>9270</v>
      </c>
      <c r="U2419" s="94" t="s">
        <v>6978</v>
      </c>
      <c r="V2419" s="88"/>
      <c r="W2419" s="88"/>
      <c r="X2419" s="89" t="s">
        <v>1673</v>
      </c>
    </row>
    <row r="2420" spans="1:24">
      <c r="A2420" s="88" t="s">
        <v>136</v>
      </c>
      <c r="B2420" s="88" t="s">
        <v>135</v>
      </c>
      <c r="C2420" s="89">
        <v>4223</v>
      </c>
      <c r="D2420" s="90" t="s">
        <v>144</v>
      </c>
      <c r="E2420" s="89" t="s">
        <v>572</v>
      </c>
      <c r="F2420" s="89" t="s">
        <v>1675</v>
      </c>
      <c r="G2420" s="89">
        <v>1000</v>
      </c>
      <c r="H2420" s="89" t="s">
        <v>224</v>
      </c>
      <c r="I2420" s="88"/>
      <c r="J2420" s="91">
        <v>43067</v>
      </c>
      <c r="K2420" s="89"/>
      <c r="L2420" s="92">
        <f>DATE(YEAR(J2420)-26,MONTH(J2420),DAY(J2421))</f>
        <v>33570</v>
      </c>
      <c r="M2420" s="89" t="s">
        <v>358</v>
      </c>
      <c r="N2420" s="88" t="s">
        <v>1674</v>
      </c>
      <c r="O2420" s="88"/>
      <c r="P2420" s="89" t="s">
        <v>224</v>
      </c>
      <c r="Q2420" s="89" t="s">
        <v>5108</v>
      </c>
      <c r="R2420" s="93" t="s">
        <v>3296</v>
      </c>
      <c r="S2420" s="89" t="s">
        <v>6973</v>
      </c>
      <c r="T2420" s="96" t="s">
        <v>9270</v>
      </c>
      <c r="U2420" s="94" t="s">
        <v>6978</v>
      </c>
      <c r="V2420" s="88"/>
      <c r="W2420" s="88"/>
      <c r="X2420" s="89" t="s">
        <v>1673</v>
      </c>
    </row>
    <row r="2421" spans="1:24">
      <c r="A2421" s="88" t="s">
        <v>136</v>
      </c>
      <c r="B2421" s="88" t="s">
        <v>135</v>
      </c>
      <c r="C2421" s="89">
        <v>4224</v>
      </c>
      <c r="D2421" s="90" t="s">
        <v>571</v>
      </c>
      <c r="E2421" s="89" t="s">
        <v>506</v>
      </c>
      <c r="F2421" s="89" t="s">
        <v>1675</v>
      </c>
      <c r="G2421" s="89">
        <v>3000</v>
      </c>
      <c r="H2421" s="89" t="s">
        <v>1660</v>
      </c>
      <c r="I2421" s="88"/>
      <c r="J2421" s="91">
        <v>43067</v>
      </c>
      <c r="K2421" s="89"/>
      <c r="L2421" s="92">
        <f>DATE(YEAR(J2421)-26,MONTH(J2421),DAY(J2422))</f>
        <v>33572</v>
      </c>
      <c r="M2421" s="89" t="s">
        <v>270</v>
      </c>
      <c r="N2421" s="88" t="s">
        <v>1674</v>
      </c>
      <c r="O2421" s="88"/>
      <c r="P2421" s="89" t="s">
        <v>1660</v>
      </c>
      <c r="Q2421" s="89" t="s">
        <v>5220</v>
      </c>
      <c r="R2421" s="93" t="s">
        <v>3297</v>
      </c>
      <c r="S2421" s="89" t="s">
        <v>6973</v>
      </c>
      <c r="T2421" s="96" t="s">
        <v>9270</v>
      </c>
      <c r="U2421" s="94" t="s">
        <v>6978</v>
      </c>
      <c r="V2421" s="88"/>
      <c r="W2421" s="88"/>
      <c r="X2421" s="89" t="s">
        <v>6797</v>
      </c>
    </row>
    <row r="2422" spans="1:24">
      <c r="A2422" s="88" t="s">
        <v>136</v>
      </c>
      <c r="B2422" s="88" t="s">
        <v>135</v>
      </c>
      <c r="C2422" s="89">
        <v>4225</v>
      </c>
      <c r="D2422" s="90" t="s">
        <v>232</v>
      </c>
      <c r="E2422" s="89" t="s">
        <v>570</v>
      </c>
      <c r="F2422" s="89" t="s">
        <v>1675</v>
      </c>
      <c r="G2422" s="89">
        <v>1500</v>
      </c>
      <c r="H2422" s="89" t="s">
        <v>224</v>
      </c>
      <c r="I2422" s="88"/>
      <c r="J2422" s="91">
        <v>43069</v>
      </c>
      <c r="K2422" s="89"/>
      <c r="L2422" s="92">
        <f>DATE(YEAR(J2422)-26,MONTH(J2422),DAY(J2423))</f>
        <v>33543</v>
      </c>
      <c r="M2422" s="89" t="s">
        <v>198</v>
      </c>
      <c r="N2422" s="88" t="s">
        <v>1674</v>
      </c>
      <c r="O2422" s="88"/>
      <c r="P2422" s="89" t="s">
        <v>224</v>
      </c>
      <c r="Q2422" s="89" t="s">
        <v>5221</v>
      </c>
      <c r="R2422" s="93" t="s">
        <v>3298</v>
      </c>
      <c r="S2422" s="89" t="s">
        <v>6973</v>
      </c>
      <c r="T2422" s="96" t="s">
        <v>9270</v>
      </c>
      <c r="U2422" s="94" t="s">
        <v>6978</v>
      </c>
      <c r="V2422" s="88"/>
      <c r="W2422" s="88"/>
      <c r="X2422" s="89" t="s">
        <v>6798</v>
      </c>
    </row>
    <row r="2423" spans="1:24">
      <c r="A2423" s="88" t="s">
        <v>136</v>
      </c>
      <c r="B2423" s="88" t="s">
        <v>135</v>
      </c>
      <c r="C2423" s="89">
        <v>4226</v>
      </c>
      <c r="D2423" s="90" t="s">
        <v>181</v>
      </c>
      <c r="E2423" s="89" t="s">
        <v>245</v>
      </c>
      <c r="F2423" s="89" t="s">
        <v>1675</v>
      </c>
      <c r="G2423" s="89">
        <v>9500</v>
      </c>
      <c r="H2423" s="89" t="s">
        <v>224</v>
      </c>
      <c r="I2423" s="88"/>
      <c r="J2423" s="91">
        <v>43070</v>
      </c>
      <c r="K2423" s="89"/>
      <c r="L2423" s="92">
        <f>DATE(YEAR(J2423)-26,MONTH(J2423),DAY(J2424))</f>
        <v>33573</v>
      </c>
      <c r="M2423" s="89" t="s">
        <v>488</v>
      </c>
      <c r="N2423" s="88" t="s">
        <v>1674</v>
      </c>
      <c r="O2423" s="88"/>
      <c r="P2423" s="89" t="s">
        <v>224</v>
      </c>
      <c r="Q2423" s="89" t="s">
        <v>5222</v>
      </c>
      <c r="R2423" s="93" t="s">
        <v>3299</v>
      </c>
      <c r="S2423" s="89" t="s">
        <v>6973</v>
      </c>
      <c r="T2423" s="96" t="s">
        <v>9270</v>
      </c>
      <c r="U2423" s="94" t="s">
        <v>6977</v>
      </c>
      <c r="V2423" s="88"/>
      <c r="W2423" s="88"/>
      <c r="X2423" s="89" t="s">
        <v>6799</v>
      </c>
    </row>
    <row r="2424" spans="1:24">
      <c r="A2424" s="88" t="s">
        <v>136</v>
      </c>
      <c r="B2424" s="88" t="s">
        <v>135</v>
      </c>
      <c r="C2424" s="89">
        <v>2937</v>
      </c>
      <c r="D2424" s="90" t="s">
        <v>181</v>
      </c>
      <c r="E2424" s="89" t="s">
        <v>256</v>
      </c>
      <c r="F2424" s="89" t="s">
        <v>1675</v>
      </c>
      <c r="G2424" s="89">
        <v>14500</v>
      </c>
      <c r="H2424" s="89" t="s">
        <v>224</v>
      </c>
      <c r="I2424" s="88"/>
      <c r="J2424" s="91">
        <v>43070</v>
      </c>
      <c r="K2424" s="89"/>
      <c r="L2424" s="92">
        <f>DATE(YEAR(J2424)-26,MONTH(J2424),DAY(J2425))</f>
        <v>33573</v>
      </c>
      <c r="M2424" s="89" t="s">
        <v>185</v>
      </c>
      <c r="N2424" s="88" t="s">
        <v>1674</v>
      </c>
      <c r="O2424" s="88"/>
      <c r="P2424" s="89" t="s">
        <v>224</v>
      </c>
      <c r="Q2424" s="89" t="s">
        <v>5223</v>
      </c>
      <c r="R2424" s="93" t="s">
        <v>3300</v>
      </c>
      <c r="S2424" s="89" t="s">
        <v>6973</v>
      </c>
      <c r="T2424" s="96" t="s">
        <v>9270</v>
      </c>
      <c r="U2424" s="94" t="s">
        <v>6977</v>
      </c>
      <c r="V2424" s="88"/>
      <c r="W2424" s="88"/>
      <c r="X2424" s="89" t="s">
        <v>6800</v>
      </c>
    </row>
    <row r="2425" spans="1:24">
      <c r="A2425" s="88" t="s">
        <v>136</v>
      </c>
      <c r="B2425" s="88" t="s">
        <v>135</v>
      </c>
      <c r="C2425" s="89">
        <v>3604</v>
      </c>
      <c r="D2425" s="90" t="s">
        <v>562</v>
      </c>
      <c r="E2425" s="89" t="s">
        <v>569</v>
      </c>
      <c r="F2425" s="89" t="s">
        <v>1675</v>
      </c>
      <c r="G2425" s="89">
        <v>1000</v>
      </c>
      <c r="H2425" s="89" t="s">
        <v>224</v>
      </c>
      <c r="I2425" s="88"/>
      <c r="J2425" s="91">
        <v>43070</v>
      </c>
      <c r="K2425" s="89"/>
      <c r="L2425" s="92">
        <f>DATE(YEAR(J2425)-26,MONTH(J2425),DAY(J2426))</f>
        <v>33573</v>
      </c>
      <c r="M2425" s="89" t="s">
        <v>357</v>
      </c>
      <c r="N2425" s="88" t="s">
        <v>1674</v>
      </c>
      <c r="O2425" s="88"/>
      <c r="P2425" s="89" t="s">
        <v>224</v>
      </c>
      <c r="Q2425" s="89" t="s">
        <v>1673</v>
      </c>
      <c r="R2425" s="93" t="s">
        <v>3301</v>
      </c>
      <c r="S2425" s="89" t="s">
        <v>6973</v>
      </c>
      <c r="T2425" s="96" t="s">
        <v>9270</v>
      </c>
      <c r="U2425" s="94" t="s">
        <v>6978</v>
      </c>
      <c r="V2425" s="88"/>
      <c r="W2425" s="88"/>
      <c r="X2425" s="89" t="s">
        <v>1673</v>
      </c>
    </row>
    <row r="2426" spans="1:24">
      <c r="A2426" s="88" t="s">
        <v>136</v>
      </c>
      <c r="B2426" s="88" t="s">
        <v>135</v>
      </c>
      <c r="C2426" s="89">
        <v>4227</v>
      </c>
      <c r="D2426" s="90" t="s">
        <v>186</v>
      </c>
      <c r="E2426" s="89" t="s">
        <v>262</v>
      </c>
      <c r="F2426" s="89" t="s">
        <v>1675</v>
      </c>
      <c r="G2426" s="89">
        <v>1000</v>
      </c>
      <c r="H2426" s="89" t="s">
        <v>224</v>
      </c>
      <c r="I2426" s="88"/>
      <c r="J2426" s="91">
        <v>43070</v>
      </c>
      <c r="K2426" s="89"/>
      <c r="L2426" s="92">
        <f>DATE(YEAR(J2426)-26,MONTH(J2426),DAY(J2427))</f>
        <v>33573</v>
      </c>
      <c r="M2426" s="89" t="s">
        <v>801</v>
      </c>
      <c r="N2426" s="88" t="s">
        <v>1674</v>
      </c>
      <c r="O2426" s="88"/>
      <c r="P2426" s="89" t="s">
        <v>224</v>
      </c>
      <c r="Q2426" s="89" t="s">
        <v>5224</v>
      </c>
      <c r="R2426" s="93" t="s">
        <v>3302</v>
      </c>
      <c r="S2426" s="89" t="s">
        <v>6973</v>
      </c>
      <c r="T2426" s="96" t="s">
        <v>9270</v>
      </c>
      <c r="U2426" s="94" t="s">
        <v>6978</v>
      </c>
      <c r="V2426" s="88"/>
      <c r="W2426" s="88"/>
      <c r="X2426" s="89" t="s">
        <v>1673</v>
      </c>
    </row>
    <row r="2427" spans="1:24">
      <c r="A2427" s="88" t="s">
        <v>136</v>
      </c>
      <c r="B2427" s="88" t="s">
        <v>135</v>
      </c>
      <c r="C2427" s="89">
        <v>4228</v>
      </c>
      <c r="D2427" s="90" t="s">
        <v>186</v>
      </c>
      <c r="E2427" s="89" t="s">
        <v>443</v>
      </c>
      <c r="F2427" s="89" t="s">
        <v>1675</v>
      </c>
      <c r="G2427" s="89">
        <v>1000</v>
      </c>
      <c r="H2427" s="89" t="s">
        <v>224</v>
      </c>
      <c r="I2427" s="88"/>
      <c r="J2427" s="91">
        <v>43070</v>
      </c>
      <c r="K2427" s="89"/>
      <c r="L2427" s="92">
        <f>DATE(YEAR(J2427)-26,MONTH(J2427),DAY(J2428))</f>
        <v>33573</v>
      </c>
      <c r="M2427" s="89" t="s">
        <v>801</v>
      </c>
      <c r="N2427" s="88" t="s">
        <v>1674</v>
      </c>
      <c r="O2427" s="88"/>
      <c r="P2427" s="89" t="s">
        <v>224</v>
      </c>
      <c r="Q2427" s="89" t="s">
        <v>4964</v>
      </c>
      <c r="R2427" s="93" t="s">
        <v>3303</v>
      </c>
      <c r="S2427" s="89" t="s">
        <v>6973</v>
      </c>
      <c r="T2427" s="96" t="s">
        <v>9270</v>
      </c>
      <c r="U2427" s="94" t="s">
        <v>6978</v>
      </c>
      <c r="V2427" s="88"/>
      <c r="W2427" s="88"/>
      <c r="X2427" s="89" t="s">
        <v>1673</v>
      </c>
    </row>
    <row r="2428" spans="1:24">
      <c r="A2428" s="88" t="s">
        <v>136</v>
      </c>
      <c r="B2428" s="88" t="s">
        <v>135</v>
      </c>
      <c r="C2428" s="89">
        <v>4229</v>
      </c>
      <c r="D2428" s="90" t="s">
        <v>186</v>
      </c>
      <c r="E2428" s="89" t="s">
        <v>568</v>
      </c>
      <c r="F2428" s="89" t="s">
        <v>1675</v>
      </c>
      <c r="G2428" s="89">
        <v>1000</v>
      </c>
      <c r="H2428" s="89" t="s">
        <v>224</v>
      </c>
      <c r="I2428" s="88"/>
      <c r="J2428" s="91">
        <v>43070</v>
      </c>
      <c r="K2428" s="89"/>
      <c r="L2428" s="92">
        <f>DATE(YEAR(J2428)-26,MONTH(J2428),DAY(J2429))</f>
        <v>33573</v>
      </c>
      <c r="M2428" s="89" t="s">
        <v>149</v>
      </c>
      <c r="N2428" s="88" t="s">
        <v>1674</v>
      </c>
      <c r="O2428" s="88"/>
      <c r="P2428" s="89" t="s">
        <v>224</v>
      </c>
      <c r="Q2428" s="89" t="s">
        <v>5147</v>
      </c>
      <c r="R2428" s="93" t="s">
        <v>3304</v>
      </c>
      <c r="S2428" s="89" t="s">
        <v>6973</v>
      </c>
      <c r="T2428" s="96" t="s">
        <v>9270</v>
      </c>
      <c r="U2428" s="94" t="s">
        <v>6978</v>
      </c>
      <c r="V2428" s="88"/>
      <c r="W2428" s="88"/>
      <c r="X2428" s="89" t="s">
        <v>1673</v>
      </c>
    </row>
    <row r="2429" spans="1:24">
      <c r="A2429" s="88" t="s">
        <v>136</v>
      </c>
      <c r="B2429" s="88" t="s">
        <v>135</v>
      </c>
      <c r="C2429" s="89">
        <v>4230</v>
      </c>
      <c r="D2429" s="90" t="s">
        <v>186</v>
      </c>
      <c r="E2429" s="89" t="s">
        <v>567</v>
      </c>
      <c r="F2429" s="89" t="s">
        <v>1675</v>
      </c>
      <c r="G2429" s="89">
        <v>1000</v>
      </c>
      <c r="H2429" s="89" t="s">
        <v>224</v>
      </c>
      <c r="I2429" s="88"/>
      <c r="J2429" s="91">
        <v>43070</v>
      </c>
      <c r="K2429" s="89"/>
      <c r="L2429" s="92">
        <f>DATE(YEAR(J2429)-26,MONTH(J2429),DAY(J2430))</f>
        <v>33576</v>
      </c>
      <c r="M2429" s="89" t="s">
        <v>149</v>
      </c>
      <c r="N2429" s="88" t="s">
        <v>1674</v>
      </c>
      <c r="O2429" s="88"/>
      <c r="P2429" s="89" t="s">
        <v>224</v>
      </c>
      <c r="Q2429" s="89" t="s">
        <v>5147</v>
      </c>
      <c r="R2429" s="93" t="s">
        <v>3305</v>
      </c>
      <c r="S2429" s="89" t="s">
        <v>6973</v>
      </c>
      <c r="T2429" s="96" t="s">
        <v>9270</v>
      </c>
      <c r="U2429" s="94" t="s">
        <v>6978</v>
      </c>
      <c r="V2429" s="88"/>
      <c r="W2429" s="88"/>
      <c r="X2429" s="89" t="s">
        <v>1673</v>
      </c>
    </row>
    <row r="2430" spans="1:24">
      <c r="A2430" s="88" t="s">
        <v>136</v>
      </c>
      <c r="B2430" s="88" t="s">
        <v>135</v>
      </c>
      <c r="C2430" s="89">
        <v>4232</v>
      </c>
      <c r="D2430" s="90" t="s">
        <v>232</v>
      </c>
      <c r="E2430" s="89" t="s">
        <v>217</v>
      </c>
      <c r="F2430" s="89" t="s">
        <v>1675</v>
      </c>
      <c r="G2430" s="89">
        <v>1000</v>
      </c>
      <c r="H2430" s="89" t="s">
        <v>224</v>
      </c>
      <c r="I2430" s="88"/>
      <c r="J2430" s="91">
        <v>43073</v>
      </c>
      <c r="K2430" s="89"/>
      <c r="L2430" s="92">
        <f>DATE(YEAR(J2430)-26,MONTH(J2430),DAY(J2431))</f>
        <v>33576</v>
      </c>
      <c r="M2430" s="89" t="s">
        <v>324</v>
      </c>
      <c r="N2430" s="88" t="s">
        <v>1674</v>
      </c>
      <c r="O2430" s="88"/>
      <c r="P2430" s="89" t="s">
        <v>224</v>
      </c>
      <c r="Q2430" s="89" t="s">
        <v>4917</v>
      </c>
      <c r="R2430" s="93" t="s">
        <v>3306</v>
      </c>
      <c r="S2430" s="89" t="s">
        <v>6973</v>
      </c>
      <c r="T2430" s="96" t="s">
        <v>9270</v>
      </c>
      <c r="U2430" s="94" t="s">
        <v>6978</v>
      </c>
      <c r="V2430" s="88"/>
      <c r="W2430" s="88"/>
      <c r="X2430" s="89" t="s">
        <v>1673</v>
      </c>
    </row>
    <row r="2431" spans="1:24">
      <c r="A2431" s="88" t="s">
        <v>136</v>
      </c>
      <c r="B2431" s="88" t="s">
        <v>135</v>
      </c>
      <c r="C2431" s="89">
        <v>4233</v>
      </c>
      <c r="D2431" s="90" t="s">
        <v>542</v>
      </c>
      <c r="E2431" s="89" t="s">
        <v>556</v>
      </c>
      <c r="F2431" s="89" t="s">
        <v>1675</v>
      </c>
      <c r="G2431" s="89">
        <v>6000</v>
      </c>
      <c r="H2431" s="89" t="s">
        <v>224</v>
      </c>
      <c r="I2431" s="88"/>
      <c r="J2431" s="91">
        <v>43073</v>
      </c>
      <c r="K2431" s="89"/>
      <c r="L2431" s="92">
        <f>DATE(YEAR(J2431)-26,MONTH(J2431),DAY(J2432))</f>
        <v>33577</v>
      </c>
      <c r="M2431" s="89" t="s">
        <v>223</v>
      </c>
      <c r="N2431" s="88" t="s">
        <v>1674</v>
      </c>
      <c r="O2431" s="88"/>
      <c r="P2431" s="89" t="s">
        <v>224</v>
      </c>
      <c r="Q2431" s="89" t="s">
        <v>5225</v>
      </c>
      <c r="R2431" s="93" t="s">
        <v>3307</v>
      </c>
      <c r="S2431" s="89" t="s">
        <v>6973</v>
      </c>
      <c r="T2431" s="96" t="s">
        <v>9270</v>
      </c>
      <c r="U2431" s="94" t="s">
        <v>6978</v>
      </c>
      <c r="V2431" s="88"/>
      <c r="W2431" s="88"/>
      <c r="X2431" s="89" t="s">
        <v>6801</v>
      </c>
    </row>
    <row r="2432" spans="1:24">
      <c r="A2432" s="88" t="s">
        <v>136</v>
      </c>
      <c r="B2432" s="88" t="s">
        <v>135</v>
      </c>
      <c r="C2432" s="89">
        <v>4231</v>
      </c>
      <c r="D2432" s="90" t="s">
        <v>566</v>
      </c>
      <c r="E2432" s="89" t="s">
        <v>149</v>
      </c>
      <c r="F2432" s="89" t="s">
        <v>1675</v>
      </c>
      <c r="G2432" s="89">
        <v>1000</v>
      </c>
      <c r="H2432" s="89" t="s">
        <v>224</v>
      </c>
      <c r="I2432" s="88"/>
      <c r="J2432" s="91">
        <v>43074</v>
      </c>
      <c r="K2432" s="89"/>
      <c r="L2432" s="92">
        <f>DATE(YEAR(J2432)-26,MONTH(J2432),DAY(J2433))</f>
        <v>33579</v>
      </c>
      <c r="M2432" s="89" t="s">
        <v>591</v>
      </c>
      <c r="N2432" s="88" t="s">
        <v>1674</v>
      </c>
      <c r="O2432" s="88"/>
      <c r="P2432" s="89" t="s">
        <v>224</v>
      </c>
      <c r="Q2432" s="89" t="s">
        <v>4124</v>
      </c>
      <c r="R2432" s="93" t="s">
        <v>3308</v>
      </c>
      <c r="S2432" s="89" t="s">
        <v>6974</v>
      </c>
      <c r="T2432" s="96" t="s">
        <v>9270</v>
      </c>
      <c r="U2432" s="94" t="s">
        <v>6978</v>
      </c>
      <c r="V2432" s="88"/>
      <c r="W2432" s="88"/>
      <c r="X2432" s="89" t="s">
        <v>6802</v>
      </c>
    </row>
    <row r="2433" spans="1:24">
      <c r="A2433" s="88" t="s">
        <v>136</v>
      </c>
      <c r="B2433" s="88" t="s">
        <v>135</v>
      </c>
      <c r="C2433" s="89">
        <v>4234</v>
      </c>
      <c r="D2433" s="90" t="s">
        <v>188</v>
      </c>
      <c r="E2433" s="89" t="s">
        <v>565</v>
      </c>
      <c r="F2433" s="89" t="s">
        <v>1675</v>
      </c>
      <c r="G2433" s="89">
        <v>2000</v>
      </c>
      <c r="H2433" s="89" t="s">
        <v>224</v>
      </c>
      <c r="I2433" s="88"/>
      <c r="J2433" s="91">
        <v>43076</v>
      </c>
      <c r="K2433" s="89"/>
      <c r="L2433" s="92">
        <f>DATE(YEAR(J2433)-26,MONTH(J2433),DAY(J2434))</f>
        <v>33584</v>
      </c>
      <c r="M2433" s="89" t="s">
        <v>1463</v>
      </c>
      <c r="N2433" s="88" t="s">
        <v>1674</v>
      </c>
      <c r="O2433" s="88"/>
      <c r="P2433" s="89" t="s">
        <v>224</v>
      </c>
      <c r="Q2433" s="89" t="s">
        <v>5226</v>
      </c>
      <c r="R2433" s="93" t="s">
        <v>3309</v>
      </c>
      <c r="S2433" s="89" t="s">
        <v>6973</v>
      </c>
      <c r="T2433" s="96" t="s">
        <v>9270</v>
      </c>
      <c r="U2433" s="94" t="s">
        <v>6978</v>
      </c>
      <c r="V2433" s="88"/>
      <c r="W2433" s="88"/>
      <c r="X2433" s="89" t="s">
        <v>6803</v>
      </c>
    </row>
    <row r="2434" spans="1:24">
      <c r="A2434" s="88" t="s">
        <v>136</v>
      </c>
      <c r="B2434" s="88" t="s">
        <v>135</v>
      </c>
      <c r="C2434" s="89">
        <v>2440</v>
      </c>
      <c r="D2434" s="90" t="s">
        <v>181</v>
      </c>
      <c r="E2434" s="89" t="s">
        <v>272</v>
      </c>
      <c r="F2434" s="89" t="s">
        <v>1675</v>
      </c>
      <c r="G2434" s="89">
        <v>1000</v>
      </c>
      <c r="H2434" s="89" t="s">
        <v>224</v>
      </c>
      <c r="I2434" s="88"/>
      <c r="J2434" s="91">
        <v>43081</v>
      </c>
      <c r="K2434" s="89"/>
      <c r="L2434" s="92">
        <f>DATE(YEAR(J2434)-26,MONTH(J2434),DAY(J2435))</f>
        <v>33587</v>
      </c>
      <c r="M2434" s="89" t="s">
        <v>245</v>
      </c>
      <c r="N2434" s="88" t="s">
        <v>1674</v>
      </c>
      <c r="O2434" s="88"/>
      <c r="P2434" s="89" t="s">
        <v>224</v>
      </c>
      <c r="Q2434" s="89" t="s">
        <v>4675</v>
      </c>
      <c r="R2434" s="93" t="s">
        <v>3310</v>
      </c>
      <c r="S2434" s="89" t="s">
        <v>6973</v>
      </c>
      <c r="T2434" s="96" t="s">
        <v>9270</v>
      </c>
      <c r="U2434" s="94" t="s">
        <v>6978</v>
      </c>
      <c r="V2434" s="88"/>
      <c r="W2434" s="88"/>
      <c r="X2434" s="89" t="s">
        <v>1673</v>
      </c>
    </row>
    <row r="2435" spans="1:24">
      <c r="A2435" s="88" t="s">
        <v>136</v>
      </c>
      <c r="B2435" s="88" t="s">
        <v>135</v>
      </c>
      <c r="C2435" s="89">
        <v>3577</v>
      </c>
      <c r="D2435" s="90" t="s">
        <v>222</v>
      </c>
      <c r="E2435" s="89" t="s">
        <v>564</v>
      </c>
      <c r="F2435" s="89" t="s">
        <v>1675</v>
      </c>
      <c r="G2435" s="89">
        <v>1000</v>
      </c>
      <c r="H2435" s="89" t="s">
        <v>224</v>
      </c>
      <c r="I2435" s="88"/>
      <c r="J2435" s="91">
        <v>43084</v>
      </c>
      <c r="K2435" s="89"/>
      <c r="L2435" s="92">
        <f>DATE(YEAR(J2435)-26,MONTH(J2435),DAY(J2436))</f>
        <v>33588</v>
      </c>
      <c r="M2435" s="89" t="s">
        <v>471</v>
      </c>
      <c r="N2435" s="88" t="s">
        <v>1674</v>
      </c>
      <c r="O2435" s="88"/>
      <c r="P2435" s="89" t="s">
        <v>224</v>
      </c>
      <c r="Q2435" s="89" t="s">
        <v>4987</v>
      </c>
      <c r="R2435" s="93" t="s">
        <v>3311</v>
      </c>
      <c r="S2435" s="89" t="s">
        <v>6973</v>
      </c>
      <c r="T2435" s="96" t="s">
        <v>9270</v>
      </c>
      <c r="U2435" s="94" t="s">
        <v>6978</v>
      </c>
      <c r="V2435" s="88"/>
      <c r="W2435" s="88"/>
      <c r="X2435" s="89" t="s">
        <v>1673</v>
      </c>
    </row>
    <row r="2436" spans="1:24">
      <c r="A2436" s="88" t="s">
        <v>136</v>
      </c>
      <c r="B2436" s="88" t="s">
        <v>135</v>
      </c>
      <c r="C2436" s="89">
        <v>4235</v>
      </c>
      <c r="D2436" s="90" t="s">
        <v>337</v>
      </c>
      <c r="E2436" s="89" t="s">
        <v>423</v>
      </c>
      <c r="F2436" s="89" t="s">
        <v>1675</v>
      </c>
      <c r="G2436" s="89">
        <v>9500</v>
      </c>
      <c r="H2436" s="89" t="s">
        <v>224</v>
      </c>
      <c r="I2436" s="88"/>
      <c r="J2436" s="91">
        <v>43085</v>
      </c>
      <c r="K2436" s="89"/>
      <c r="L2436" s="92">
        <f>DATE(YEAR(J2436)-26,MONTH(J2436),DAY(J2437))</f>
        <v>33588</v>
      </c>
      <c r="M2436" s="89" t="s">
        <v>260</v>
      </c>
      <c r="N2436" s="88" t="s">
        <v>1674</v>
      </c>
      <c r="O2436" s="88"/>
      <c r="P2436" s="89" t="s">
        <v>224</v>
      </c>
      <c r="Q2436" s="89" t="s">
        <v>5227</v>
      </c>
      <c r="R2436" s="93" t="s">
        <v>3312</v>
      </c>
      <c r="S2436" s="89" t="s">
        <v>6973</v>
      </c>
      <c r="T2436" s="96" t="s">
        <v>9270</v>
      </c>
      <c r="U2436" s="94" t="s">
        <v>6978</v>
      </c>
      <c r="V2436" s="88"/>
      <c r="W2436" s="88"/>
      <c r="X2436" s="89" t="s">
        <v>6804</v>
      </c>
    </row>
    <row r="2437" spans="1:24">
      <c r="A2437" s="88" t="s">
        <v>136</v>
      </c>
      <c r="B2437" s="88" t="s">
        <v>135</v>
      </c>
      <c r="C2437" s="89">
        <v>4236</v>
      </c>
      <c r="D2437" s="90" t="s">
        <v>337</v>
      </c>
      <c r="E2437" s="89" t="s">
        <v>563</v>
      </c>
      <c r="F2437" s="89" t="s">
        <v>1675</v>
      </c>
      <c r="G2437" s="89">
        <v>9500</v>
      </c>
      <c r="H2437" s="89" t="s">
        <v>224</v>
      </c>
      <c r="I2437" s="88"/>
      <c r="J2437" s="91">
        <v>43085</v>
      </c>
      <c r="K2437" s="89"/>
      <c r="L2437" s="92">
        <f>DATE(YEAR(J2437)-26,MONTH(J2437),DAY(J2438))</f>
        <v>33590</v>
      </c>
      <c r="M2437" s="89" t="s">
        <v>260</v>
      </c>
      <c r="N2437" s="88" t="s">
        <v>1674</v>
      </c>
      <c r="O2437" s="88"/>
      <c r="P2437" s="89" t="s">
        <v>224</v>
      </c>
      <c r="Q2437" s="89" t="s">
        <v>5227</v>
      </c>
      <c r="R2437" s="93" t="s">
        <v>3313</v>
      </c>
      <c r="S2437" s="89" t="s">
        <v>6973</v>
      </c>
      <c r="T2437" s="96" t="s">
        <v>9270</v>
      </c>
      <c r="U2437" s="94" t="s">
        <v>6978</v>
      </c>
      <c r="V2437" s="88"/>
      <c r="W2437" s="88"/>
      <c r="X2437" s="89" t="s">
        <v>6805</v>
      </c>
    </row>
    <row r="2438" spans="1:24">
      <c r="A2438" s="88" t="s">
        <v>136</v>
      </c>
      <c r="B2438" s="88" t="s">
        <v>135</v>
      </c>
      <c r="C2438" s="89">
        <v>4237</v>
      </c>
      <c r="D2438" s="90" t="s">
        <v>430</v>
      </c>
      <c r="E2438" s="89" t="s">
        <v>225</v>
      </c>
      <c r="F2438" s="89" t="s">
        <v>1675</v>
      </c>
      <c r="G2438" s="89">
        <v>2000</v>
      </c>
      <c r="H2438" s="89" t="s">
        <v>224</v>
      </c>
      <c r="I2438" s="88"/>
      <c r="J2438" s="91">
        <v>43087</v>
      </c>
      <c r="K2438" s="89"/>
      <c r="L2438" s="92">
        <f>DATE(YEAR(J2438)-26,MONTH(J2438),DAY(J2439))</f>
        <v>33590</v>
      </c>
      <c r="M2438" s="89" t="s">
        <v>164</v>
      </c>
      <c r="N2438" s="88" t="s">
        <v>1674</v>
      </c>
      <c r="O2438" s="88"/>
      <c r="P2438" s="89" t="s">
        <v>224</v>
      </c>
      <c r="Q2438" s="89" t="s">
        <v>5228</v>
      </c>
      <c r="R2438" s="93" t="s">
        <v>3314</v>
      </c>
      <c r="S2438" s="89" t="s">
        <v>6973</v>
      </c>
      <c r="T2438" s="96" t="s">
        <v>9270</v>
      </c>
      <c r="U2438" s="94" t="s">
        <v>6978</v>
      </c>
      <c r="V2438" s="88"/>
      <c r="W2438" s="88"/>
      <c r="X2438" s="89" t="s">
        <v>6806</v>
      </c>
    </row>
    <row r="2439" spans="1:24">
      <c r="A2439" s="88" t="s">
        <v>136</v>
      </c>
      <c r="B2439" s="88" t="s">
        <v>135</v>
      </c>
      <c r="C2439" s="89">
        <v>4238</v>
      </c>
      <c r="D2439" s="90" t="s">
        <v>430</v>
      </c>
      <c r="E2439" s="89" t="s">
        <v>207</v>
      </c>
      <c r="F2439" s="89" t="s">
        <v>1675</v>
      </c>
      <c r="G2439" s="89">
        <v>2000</v>
      </c>
      <c r="H2439" s="89" t="s">
        <v>224</v>
      </c>
      <c r="I2439" s="88"/>
      <c r="J2439" s="91">
        <v>43087</v>
      </c>
      <c r="K2439" s="89"/>
      <c r="L2439" s="92">
        <f>DATE(YEAR(J2439)-26,MONTH(J2439),DAY(J2440))</f>
        <v>33590</v>
      </c>
      <c r="M2439" s="89" t="s">
        <v>164</v>
      </c>
      <c r="N2439" s="88" t="s">
        <v>1674</v>
      </c>
      <c r="O2439" s="88"/>
      <c r="P2439" s="89" t="s">
        <v>224</v>
      </c>
      <c r="Q2439" s="89" t="s">
        <v>5229</v>
      </c>
      <c r="R2439" s="93" t="s">
        <v>3315</v>
      </c>
      <c r="S2439" s="89" t="s">
        <v>6973</v>
      </c>
      <c r="T2439" s="96" t="s">
        <v>9270</v>
      </c>
      <c r="U2439" s="94" t="s">
        <v>6978</v>
      </c>
      <c r="V2439" s="88"/>
      <c r="W2439" s="88"/>
      <c r="X2439" s="89" t="s">
        <v>6807</v>
      </c>
    </row>
    <row r="2440" spans="1:24">
      <c r="A2440" s="88" t="s">
        <v>136</v>
      </c>
      <c r="B2440" s="88" t="s">
        <v>135</v>
      </c>
      <c r="C2440" s="89">
        <v>4239</v>
      </c>
      <c r="D2440" s="90" t="s">
        <v>430</v>
      </c>
      <c r="E2440" s="89" t="s">
        <v>256</v>
      </c>
      <c r="F2440" s="89" t="s">
        <v>1675</v>
      </c>
      <c r="G2440" s="89">
        <v>1000</v>
      </c>
      <c r="H2440" s="89" t="s">
        <v>224</v>
      </c>
      <c r="I2440" s="88"/>
      <c r="J2440" s="91">
        <v>43087</v>
      </c>
      <c r="K2440" s="89"/>
      <c r="L2440" s="92">
        <f>DATE(YEAR(J2440)-26,MONTH(J2440),DAY(J2441))</f>
        <v>33590</v>
      </c>
      <c r="M2440" s="89" t="s">
        <v>164</v>
      </c>
      <c r="N2440" s="88" t="s">
        <v>1674</v>
      </c>
      <c r="O2440" s="88"/>
      <c r="P2440" s="89" t="s">
        <v>224</v>
      </c>
      <c r="Q2440" s="89" t="s">
        <v>5230</v>
      </c>
      <c r="R2440" s="93" t="s">
        <v>3316</v>
      </c>
      <c r="S2440" s="89" t="s">
        <v>6973</v>
      </c>
      <c r="T2440" s="96" t="s">
        <v>9270</v>
      </c>
      <c r="U2440" s="94" t="s">
        <v>6978</v>
      </c>
      <c r="V2440" s="88"/>
      <c r="W2440" s="88"/>
      <c r="X2440" s="89" t="s">
        <v>1673</v>
      </c>
    </row>
    <row r="2441" spans="1:24">
      <c r="A2441" s="88" t="s">
        <v>136</v>
      </c>
      <c r="B2441" s="88" t="s">
        <v>135</v>
      </c>
      <c r="C2441" s="89">
        <v>4129</v>
      </c>
      <c r="D2441" s="90" t="s">
        <v>562</v>
      </c>
      <c r="E2441" s="89" t="s">
        <v>338</v>
      </c>
      <c r="F2441" s="89" t="s">
        <v>1676</v>
      </c>
      <c r="G2441" s="89">
        <v>3000</v>
      </c>
      <c r="H2441" s="89" t="s">
        <v>224</v>
      </c>
      <c r="I2441" s="88"/>
      <c r="J2441" s="91">
        <v>43087</v>
      </c>
      <c r="K2441" s="89"/>
      <c r="L2441" s="92">
        <f>DATE(YEAR(J2441)-26,MONTH(J2441),DAY(J2442))</f>
        <v>33595</v>
      </c>
      <c r="M2441" s="89" t="s">
        <v>580</v>
      </c>
      <c r="N2441" s="88" t="s">
        <v>1674</v>
      </c>
      <c r="O2441" s="88"/>
      <c r="P2441" s="89" t="s">
        <v>224</v>
      </c>
      <c r="Q2441" s="89" t="s">
        <v>5231</v>
      </c>
      <c r="R2441" s="93" t="s">
        <v>3317</v>
      </c>
      <c r="S2441" s="89" t="s">
        <v>6973</v>
      </c>
      <c r="T2441" s="96" t="s">
        <v>9270</v>
      </c>
      <c r="U2441" s="94" t="s">
        <v>6978</v>
      </c>
      <c r="V2441" s="88"/>
      <c r="W2441" s="88"/>
      <c r="X2441" s="89" t="s">
        <v>1673</v>
      </c>
    </row>
    <row r="2442" spans="1:24">
      <c r="A2442" s="88" t="s">
        <v>136</v>
      </c>
      <c r="B2442" s="88" t="s">
        <v>135</v>
      </c>
      <c r="C2442" s="89">
        <v>4240</v>
      </c>
      <c r="D2442" s="90" t="s">
        <v>561</v>
      </c>
      <c r="E2442" s="89" t="s">
        <v>288</v>
      </c>
      <c r="F2442" s="89" t="s">
        <v>1675</v>
      </c>
      <c r="G2442" s="89">
        <v>7000</v>
      </c>
      <c r="H2442" s="89" t="s">
        <v>1661</v>
      </c>
      <c r="I2442" s="88"/>
      <c r="J2442" s="91">
        <v>43092</v>
      </c>
      <c r="K2442" s="89"/>
      <c r="L2442" s="92">
        <f>DATE(YEAR(J2442)-26,MONTH(J2442),DAY(J2443))</f>
        <v>33595</v>
      </c>
      <c r="M2442" s="89" t="s">
        <v>388</v>
      </c>
      <c r="N2442" s="88" t="s">
        <v>1674</v>
      </c>
      <c r="O2442" s="88"/>
      <c r="P2442" s="89" t="s">
        <v>1661</v>
      </c>
      <c r="Q2442" s="89" t="s">
        <v>4456</v>
      </c>
      <c r="R2442" s="93" t="s">
        <v>3318</v>
      </c>
      <c r="S2442" s="89" t="s">
        <v>6973</v>
      </c>
      <c r="T2442" s="96" t="s">
        <v>9270</v>
      </c>
      <c r="U2442" s="94" t="s">
        <v>6978</v>
      </c>
      <c r="V2442" s="88"/>
      <c r="W2442" s="88"/>
      <c r="X2442" s="89" t="s">
        <v>6808</v>
      </c>
    </row>
    <row r="2443" spans="1:24">
      <c r="A2443" s="88" t="s">
        <v>136</v>
      </c>
      <c r="B2443" s="88" t="s">
        <v>135</v>
      </c>
      <c r="C2443" s="89">
        <v>4241</v>
      </c>
      <c r="D2443" s="90" t="s">
        <v>560</v>
      </c>
      <c r="E2443" s="89" t="s">
        <v>145</v>
      </c>
      <c r="F2443" s="89" t="s">
        <v>1675</v>
      </c>
      <c r="G2443" s="89">
        <v>7000</v>
      </c>
      <c r="H2443" s="89" t="s">
        <v>1661</v>
      </c>
      <c r="I2443" s="88"/>
      <c r="J2443" s="91">
        <v>43092</v>
      </c>
      <c r="K2443" s="89"/>
      <c r="L2443" s="92">
        <f>DATE(YEAR(J2443)-26,MONTH(J2443),DAY(J2444))</f>
        <v>33595</v>
      </c>
      <c r="M2443" s="89" t="s">
        <v>388</v>
      </c>
      <c r="N2443" s="88" t="s">
        <v>1674</v>
      </c>
      <c r="O2443" s="88"/>
      <c r="P2443" s="89" t="s">
        <v>1661</v>
      </c>
      <c r="Q2443" s="89" t="s">
        <v>4456</v>
      </c>
      <c r="R2443" s="93" t="s">
        <v>3319</v>
      </c>
      <c r="S2443" s="89" t="s">
        <v>6973</v>
      </c>
      <c r="T2443" s="96" t="s">
        <v>9270</v>
      </c>
      <c r="U2443" s="94" t="s">
        <v>6978</v>
      </c>
      <c r="V2443" s="88"/>
      <c r="W2443" s="88"/>
      <c r="X2443" s="89" t="s">
        <v>6809</v>
      </c>
    </row>
    <row r="2444" spans="1:24">
      <c r="A2444" s="88" t="s">
        <v>136</v>
      </c>
      <c r="B2444" s="88" t="s">
        <v>135</v>
      </c>
      <c r="C2444" s="89">
        <v>4242</v>
      </c>
      <c r="D2444" s="90" t="s">
        <v>559</v>
      </c>
      <c r="E2444" s="89" t="s">
        <v>245</v>
      </c>
      <c r="F2444" s="89" t="s">
        <v>1675</v>
      </c>
      <c r="G2444" s="89">
        <v>1000</v>
      </c>
      <c r="H2444" s="89" t="s">
        <v>224</v>
      </c>
      <c r="I2444" s="88"/>
      <c r="J2444" s="91">
        <v>43092</v>
      </c>
      <c r="K2444" s="89"/>
      <c r="L2444" s="92">
        <f>DATE(YEAR(J2444)-26,MONTH(J2444),DAY(J2445))</f>
        <v>33599</v>
      </c>
      <c r="M2444" s="89" t="s">
        <v>1462</v>
      </c>
      <c r="N2444" s="88" t="s">
        <v>1674</v>
      </c>
      <c r="O2444" s="88"/>
      <c r="P2444" s="89" t="s">
        <v>224</v>
      </c>
      <c r="Q2444" s="89" t="s">
        <v>5232</v>
      </c>
      <c r="R2444" s="93" t="s">
        <v>3320</v>
      </c>
      <c r="S2444" s="89" t="s">
        <v>6974</v>
      </c>
      <c r="T2444" s="96" t="s">
        <v>9270</v>
      </c>
      <c r="U2444" s="94" t="s">
        <v>6978</v>
      </c>
      <c r="V2444" s="88"/>
      <c r="W2444" s="88"/>
      <c r="X2444" s="89" t="s">
        <v>1673</v>
      </c>
    </row>
    <row r="2445" spans="1:24">
      <c r="A2445" s="88" t="s">
        <v>136</v>
      </c>
      <c r="B2445" s="88" t="s">
        <v>135</v>
      </c>
      <c r="C2445" s="89">
        <v>2473</v>
      </c>
      <c r="D2445" s="90" t="s">
        <v>232</v>
      </c>
      <c r="E2445" s="89" t="s">
        <v>423</v>
      </c>
      <c r="F2445" s="89" t="s">
        <v>1675</v>
      </c>
      <c r="G2445" s="89">
        <v>1000</v>
      </c>
      <c r="H2445" s="89" t="s">
        <v>224</v>
      </c>
      <c r="I2445" s="88"/>
      <c r="J2445" s="91">
        <v>43096</v>
      </c>
      <c r="K2445" s="89"/>
      <c r="L2445" s="92">
        <f>DATE(YEAR(J2445)-26,MONTH(J2445),DAY(J2446))</f>
        <v>33577</v>
      </c>
      <c r="M2445" s="89" t="s">
        <v>359</v>
      </c>
      <c r="N2445" s="88" t="s">
        <v>1674</v>
      </c>
      <c r="O2445" s="88"/>
      <c r="P2445" s="89" t="s">
        <v>224</v>
      </c>
      <c r="Q2445" s="89" t="s">
        <v>5233</v>
      </c>
      <c r="R2445" s="93" t="s">
        <v>3321</v>
      </c>
      <c r="S2445" s="89" t="s">
        <v>6973</v>
      </c>
      <c r="T2445" s="96" t="s">
        <v>9270</v>
      </c>
      <c r="U2445" s="94" t="s">
        <v>6979</v>
      </c>
      <c r="V2445" s="88"/>
      <c r="W2445" s="88"/>
      <c r="X2445" s="89" t="s">
        <v>1673</v>
      </c>
    </row>
    <row r="2446" spans="1:24">
      <c r="A2446" s="88" t="s">
        <v>136</v>
      </c>
      <c r="B2446" s="88" t="s">
        <v>135</v>
      </c>
      <c r="C2446" s="89">
        <v>4243</v>
      </c>
      <c r="D2446" s="90" t="s">
        <v>558</v>
      </c>
      <c r="E2446" s="89" t="s">
        <v>299</v>
      </c>
      <c r="F2446" s="89" t="s">
        <v>1675</v>
      </c>
      <c r="G2446" s="89">
        <v>2000</v>
      </c>
      <c r="H2446" s="89" t="s">
        <v>224</v>
      </c>
      <c r="I2446" s="88"/>
      <c r="J2446" s="91">
        <v>43105</v>
      </c>
      <c r="K2446" s="89"/>
      <c r="L2446" s="92">
        <f>DATE(YEAR(J2446)-26,MONTH(J2446),DAY(J2447))</f>
        <v>33609</v>
      </c>
      <c r="M2446" s="89" t="s">
        <v>165</v>
      </c>
      <c r="N2446" s="88" t="s">
        <v>1674</v>
      </c>
      <c r="O2446" s="88"/>
      <c r="P2446" s="89" t="s">
        <v>224</v>
      </c>
      <c r="Q2446" s="89" t="s">
        <v>5234</v>
      </c>
      <c r="R2446" s="93" t="s">
        <v>3322</v>
      </c>
      <c r="S2446" s="89" t="s">
        <v>6973</v>
      </c>
      <c r="T2446" s="96" t="s">
        <v>9270</v>
      </c>
      <c r="U2446" s="94" t="s">
        <v>6978</v>
      </c>
      <c r="V2446" s="88"/>
      <c r="W2446" s="88"/>
      <c r="X2446" s="89" t="s">
        <v>6810</v>
      </c>
    </row>
    <row r="2447" spans="1:24">
      <c r="A2447" s="88" t="s">
        <v>136</v>
      </c>
      <c r="B2447" s="88" t="s">
        <v>135</v>
      </c>
      <c r="C2447" s="89">
        <v>4245</v>
      </c>
      <c r="D2447" s="90" t="s">
        <v>544</v>
      </c>
      <c r="E2447" s="89" t="s">
        <v>557</v>
      </c>
      <c r="F2447" s="89" t="s">
        <v>1676</v>
      </c>
      <c r="G2447" s="89">
        <v>5500</v>
      </c>
      <c r="H2447" s="89" t="s">
        <v>1661</v>
      </c>
      <c r="I2447" s="88"/>
      <c r="J2447" s="91">
        <v>43106</v>
      </c>
      <c r="K2447" s="89"/>
      <c r="L2447" s="92">
        <f>DATE(YEAR(J2447)-26,MONTH(J2447),DAY(J2448))</f>
        <v>33611</v>
      </c>
      <c r="M2447" s="89" t="s">
        <v>357</v>
      </c>
      <c r="N2447" s="88" t="s">
        <v>1674</v>
      </c>
      <c r="O2447" s="88"/>
      <c r="P2447" s="89" t="s">
        <v>1661</v>
      </c>
      <c r="Q2447" s="89" t="s">
        <v>5235</v>
      </c>
      <c r="R2447" s="93" t="s">
        <v>3323</v>
      </c>
      <c r="S2447" s="89" t="s">
        <v>6973</v>
      </c>
      <c r="T2447" s="96" t="s">
        <v>9270</v>
      </c>
      <c r="U2447" s="94" t="s">
        <v>6979</v>
      </c>
      <c r="V2447" s="88"/>
      <c r="W2447" s="88"/>
      <c r="X2447" s="89" t="s">
        <v>6811</v>
      </c>
    </row>
    <row r="2448" spans="1:24">
      <c r="A2448" s="88" t="s">
        <v>136</v>
      </c>
      <c r="B2448" s="88" t="s">
        <v>135</v>
      </c>
      <c r="C2448" s="89">
        <v>4246</v>
      </c>
      <c r="D2448" s="90" t="s">
        <v>308</v>
      </c>
      <c r="E2448" s="89" t="s">
        <v>556</v>
      </c>
      <c r="F2448" s="89" t="s">
        <v>1675</v>
      </c>
      <c r="G2448" s="89">
        <v>4000</v>
      </c>
      <c r="H2448" s="89" t="s">
        <v>224</v>
      </c>
      <c r="I2448" s="88"/>
      <c r="J2448" s="91">
        <v>43108</v>
      </c>
      <c r="K2448" s="89"/>
      <c r="L2448" s="92">
        <f>DATE(YEAR(J2448)-26,MONTH(J2448),DAY(J2449))</f>
        <v>33614</v>
      </c>
      <c r="M2448" s="89" t="s">
        <v>151</v>
      </c>
      <c r="N2448" s="88" t="s">
        <v>1674</v>
      </c>
      <c r="O2448" s="88"/>
      <c r="P2448" s="89" t="s">
        <v>224</v>
      </c>
      <c r="Q2448" s="89" t="s">
        <v>5236</v>
      </c>
      <c r="R2448" s="93" t="s">
        <v>3324</v>
      </c>
      <c r="S2448" s="89" t="s">
        <v>6973</v>
      </c>
      <c r="T2448" s="96" t="s">
        <v>9270</v>
      </c>
      <c r="U2448" s="94" t="s">
        <v>6978</v>
      </c>
      <c r="V2448" s="88"/>
      <c r="W2448" s="88"/>
      <c r="X2448" s="89" t="s">
        <v>6812</v>
      </c>
    </row>
    <row r="2449" spans="1:24">
      <c r="A2449" s="88" t="s">
        <v>136</v>
      </c>
      <c r="B2449" s="88" t="s">
        <v>135</v>
      </c>
      <c r="C2449" s="89">
        <v>2394</v>
      </c>
      <c r="D2449" s="90" t="s">
        <v>191</v>
      </c>
      <c r="E2449" s="89" t="s">
        <v>555</v>
      </c>
      <c r="F2449" s="89" t="s">
        <v>1675</v>
      </c>
      <c r="G2449" s="89">
        <v>3100</v>
      </c>
      <c r="H2449" s="89" t="s">
        <v>224</v>
      </c>
      <c r="I2449" s="88"/>
      <c r="J2449" s="91">
        <v>43111</v>
      </c>
      <c r="K2449" s="89"/>
      <c r="L2449" s="92">
        <f>DATE(YEAR(J2449)-26,MONTH(J2449),DAY(J2450))</f>
        <v>33614</v>
      </c>
      <c r="M2449" s="89" t="s">
        <v>185</v>
      </c>
      <c r="N2449" s="88" t="s">
        <v>1674</v>
      </c>
      <c r="O2449" s="88"/>
      <c r="P2449" s="89" t="s">
        <v>224</v>
      </c>
      <c r="Q2449" s="89" t="s">
        <v>5237</v>
      </c>
      <c r="R2449" s="93" t="s">
        <v>3325</v>
      </c>
      <c r="S2449" s="89" t="s">
        <v>6973</v>
      </c>
      <c r="T2449" s="96" t="s">
        <v>9270</v>
      </c>
      <c r="U2449" s="94" t="s">
        <v>6978</v>
      </c>
      <c r="V2449" s="88"/>
      <c r="W2449" s="88"/>
      <c r="X2449" s="89" t="s">
        <v>6813</v>
      </c>
    </row>
    <row r="2450" spans="1:24">
      <c r="A2450" s="88" t="s">
        <v>136</v>
      </c>
      <c r="B2450" s="88" t="s">
        <v>135</v>
      </c>
      <c r="C2450" s="89">
        <v>4249</v>
      </c>
      <c r="D2450" s="90" t="s">
        <v>554</v>
      </c>
      <c r="E2450" s="89" t="s">
        <v>324</v>
      </c>
      <c r="F2450" s="89" t="s">
        <v>1675</v>
      </c>
      <c r="G2450" s="89">
        <v>1000</v>
      </c>
      <c r="H2450" s="89" t="s">
        <v>224</v>
      </c>
      <c r="I2450" s="88"/>
      <c r="J2450" s="91">
        <v>43111</v>
      </c>
      <c r="K2450" s="89"/>
      <c r="L2450" s="92">
        <f>DATE(YEAR(J2450)-26,MONTH(J2450),DAY(J2451))</f>
        <v>33614</v>
      </c>
      <c r="M2450" s="89" t="s">
        <v>165</v>
      </c>
      <c r="N2450" s="88" t="s">
        <v>1674</v>
      </c>
      <c r="O2450" s="88"/>
      <c r="P2450" s="89" t="s">
        <v>224</v>
      </c>
      <c r="Q2450" s="89" t="s">
        <v>5238</v>
      </c>
      <c r="R2450" s="93" t="s">
        <v>3326</v>
      </c>
      <c r="S2450" s="89" t="s">
        <v>6973</v>
      </c>
      <c r="T2450" s="96" t="s">
        <v>9270</v>
      </c>
      <c r="U2450" s="94" t="s">
        <v>6978</v>
      </c>
      <c r="V2450" s="88"/>
      <c r="W2450" s="88"/>
      <c r="X2450" s="89" t="s">
        <v>1673</v>
      </c>
    </row>
    <row r="2451" spans="1:24">
      <c r="A2451" s="88" t="s">
        <v>136</v>
      </c>
      <c r="B2451" s="88" t="s">
        <v>135</v>
      </c>
      <c r="C2451" s="89">
        <v>4250</v>
      </c>
      <c r="D2451" s="90" t="s">
        <v>194</v>
      </c>
      <c r="E2451" s="89" t="s">
        <v>471</v>
      </c>
      <c r="F2451" s="89" t="s">
        <v>1675</v>
      </c>
      <c r="G2451" s="89">
        <v>1500</v>
      </c>
      <c r="H2451" s="89" t="s">
        <v>224</v>
      </c>
      <c r="I2451" s="88"/>
      <c r="J2451" s="91">
        <v>43111</v>
      </c>
      <c r="K2451" s="89"/>
      <c r="L2451" s="92">
        <f>DATE(YEAR(J2451)-26,MONTH(J2451),DAY(J2452))</f>
        <v>33614</v>
      </c>
      <c r="M2451" s="89" t="s">
        <v>909</v>
      </c>
      <c r="N2451" s="88" t="s">
        <v>1674</v>
      </c>
      <c r="O2451" s="88"/>
      <c r="P2451" s="89" t="s">
        <v>224</v>
      </c>
      <c r="Q2451" s="89" t="s">
        <v>4017</v>
      </c>
      <c r="R2451" s="93" t="s">
        <v>3327</v>
      </c>
      <c r="S2451" s="89" t="s">
        <v>6973</v>
      </c>
      <c r="T2451" s="96" t="s">
        <v>9270</v>
      </c>
      <c r="U2451" s="94" t="s">
        <v>6978</v>
      </c>
      <c r="V2451" s="88"/>
      <c r="W2451" s="88"/>
      <c r="X2451" s="89" t="s">
        <v>6814</v>
      </c>
    </row>
    <row r="2452" spans="1:24">
      <c r="A2452" s="88" t="s">
        <v>136</v>
      </c>
      <c r="B2452" s="88" t="s">
        <v>135</v>
      </c>
      <c r="C2452" s="89">
        <v>4251</v>
      </c>
      <c r="D2452" s="90" t="s">
        <v>553</v>
      </c>
      <c r="E2452" s="89" t="s">
        <v>287</v>
      </c>
      <c r="F2452" s="89" t="s">
        <v>1675</v>
      </c>
      <c r="G2452" s="89">
        <v>1000</v>
      </c>
      <c r="H2452" s="89" t="s">
        <v>224</v>
      </c>
      <c r="I2452" s="88"/>
      <c r="J2452" s="91">
        <v>43111</v>
      </c>
      <c r="K2452" s="89"/>
      <c r="L2452" s="92">
        <f>DATE(YEAR(J2452)-26,MONTH(J2452),DAY(J2453))</f>
        <v>33614</v>
      </c>
      <c r="M2452" s="89" t="s">
        <v>506</v>
      </c>
      <c r="N2452" s="88" t="s">
        <v>1674</v>
      </c>
      <c r="O2452" s="88"/>
      <c r="P2452" s="89" t="s">
        <v>224</v>
      </c>
      <c r="Q2452" s="89" t="s">
        <v>5055</v>
      </c>
      <c r="R2452" s="93" t="s">
        <v>3328</v>
      </c>
      <c r="S2452" s="89" t="s">
        <v>6973</v>
      </c>
      <c r="T2452" s="96" t="s">
        <v>9270</v>
      </c>
      <c r="U2452" s="94" t="s">
        <v>6978</v>
      </c>
      <c r="V2452" s="88"/>
      <c r="W2452" s="88"/>
      <c r="X2452" s="89" t="s">
        <v>1673</v>
      </c>
    </row>
    <row r="2453" spans="1:24">
      <c r="A2453" s="88" t="s">
        <v>136</v>
      </c>
      <c r="B2453" s="88" t="s">
        <v>135</v>
      </c>
      <c r="C2453" s="89">
        <v>4252</v>
      </c>
      <c r="D2453" s="90" t="s">
        <v>553</v>
      </c>
      <c r="E2453" s="89" t="s">
        <v>199</v>
      </c>
      <c r="F2453" s="89" t="s">
        <v>1675</v>
      </c>
      <c r="G2453" s="89">
        <v>1000</v>
      </c>
      <c r="H2453" s="89" t="s">
        <v>224</v>
      </c>
      <c r="I2453" s="88"/>
      <c r="J2453" s="91">
        <v>43111</v>
      </c>
      <c r="K2453" s="89"/>
      <c r="L2453" s="92">
        <f>DATE(YEAR(J2453)-26,MONTH(J2453),DAY(J2454))</f>
        <v>33616</v>
      </c>
      <c r="M2453" s="89" t="s">
        <v>506</v>
      </c>
      <c r="N2453" s="88" t="s">
        <v>1674</v>
      </c>
      <c r="O2453" s="88"/>
      <c r="P2453" s="89" t="s">
        <v>224</v>
      </c>
      <c r="Q2453" s="89" t="s">
        <v>5239</v>
      </c>
      <c r="R2453" s="93" t="s">
        <v>3329</v>
      </c>
      <c r="S2453" s="89" t="s">
        <v>6973</v>
      </c>
      <c r="T2453" s="96" t="s">
        <v>9270</v>
      </c>
      <c r="U2453" s="94" t="s">
        <v>6978</v>
      </c>
      <c r="V2453" s="88"/>
      <c r="W2453" s="88"/>
      <c r="X2453" s="89" t="s">
        <v>1673</v>
      </c>
    </row>
    <row r="2454" spans="1:24">
      <c r="A2454" s="88" t="s">
        <v>136</v>
      </c>
      <c r="B2454" s="88" t="s">
        <v>135</v>
      </c>
      <c r="C2454" s="89">
        <v>4253</v>
      </c>
      <c r="D2454" s="90" t="s">
        <v>552</v>
      </c>
      <c r="E2454" s="89" t="s">
        <v>164</v>
      </c>
      <c r="F2454" s="89" t="s">
        <v>1675</v>
      </c>
      <c r="G2454" s="89">
        <v>4000</v>
      </c>
      <c r="H2454" s="89" t="s">
        <v>224</v>
      </c>
      <c r="I2454" s="88"/>
      <c r="J2454" s="91">
        <v>43113</v>
      </c>
      <c r="K2454" s="89"/>
      <c r="L2454" s="92">
        <f>DATE(YEAR(J2454)-26,MONTH(J2454),DAY(J2455))</f>
        <v>33616</v>
      </c>
      <c r="M2454" s="89" t="s">
        <v>1249</v>
      </c>
      <c r="N2454" s="88" t="s">
        <v>1674</v>
      </c>
      <c r="O2454" s="88"/>
      <c r="P2454" s="89" t="s">
        <v>224</v>
      </c>
      <c r="Q2454" s="89" t="s">
        <v>5240</v>
      </c>
      <c r="R2454" s="93" t="s">
        <v>3330</v>
      </c>
      <c r="S2454" s="89" t="s">
        <v>6973</v>
      </c>
      <c r="T2454" s="96" t="s">
        <v>9270</v>
      </c>
      <c r="U2454" s="94" t="s">
        <v>6978</v>
      </c>
      <c r="V2454" s="88"/>
      <c r="W2454" s="88"/>
      <c r="X2454" s="89" t="s">
        <v>6815</v>
      </c>
    </row>
    <row r="2455" spans="1:24">
      <c r="A2455" s="88" t="s">
        <v>136</v>
      </c>
      <c r="B2455" s="88" t="s">
        <v>135</v>
      </c>
      <c r="C2455" s="89">
        <v>4254</v>
      </c>
      <c r="D2455" s="90" t="s">
        <v>552</v>
      </c>
      <c r="E2455" s="89" t="s">
        <v>528</v>
      </c>
      <c r="F2455" s="89" t="s">
        <v>1675</v>
      </c>
      <c r="G2455" s="89">
        <v>4000</v>
      </c>
      <c r="H2455" s="89" t="s">
        <v>224</v>
      </c>
      <c r="I2455" s="88"/>
      <c r="J2455" s="91">
        <v>43113</v>
      </c>
      <c r="K2455" s="89"/>
      <c r="L2455" s="92">
        <f>DATE(YEAR(J2455)-26,MONTH(J2455),DAY(J2456))</f>
        <v>33620</v>
      </c>
      <c r="M2455" s="89" t="s">
        <v>1249</v>
      </c>
      <c r="N2455" s="88" t="s">
        <v>1674</v>
      </c>
      <c r="O2455" s="88"/>
      <c r="P2455" s="89" t="s">
        <v>224</v>
      </c>
      <c r="Q2455" s="89" t="s">
        <v>5240</v>
      </c>
      <c r="R2455" s="93" t="s">
        <v>3331</v>
      </c>
      <c r="S2455" s="89" t="s">
        <v>6973</v>
      </c>
      <c r="T2455" s="96" t="s">
        <v>9270</v>
      </c>
      <c r="U2455" s="94" t="s">
        <v>6978</v>
      </c>
      <c r="V2455" s="88"/>
      <c r="W2455" s="88"/>
      <c r="X2455" s="89" t="s">
        <v>6816</v>
      </c>
    </row>
    <row r="2456" spans="1:24">
      <c r="A2456" s="88" t="s">
        <v>136</v>
      </c>
      <c r="B2456" s="88" t="s">
        <v>135</v>
      </c>
      <c r="C2456" s="89">
        <v>4255</v>
      </c>
      <c r="D2456" s="90" t="s">
        <v>335</v>
      </c>
      <c r="E2456" s="89" t="s">
        <v>296</v>
      </c>
      <c r="F2456" s="89" t="s">
        <v>1675</v>
      </c>
      <c r="G2456" s="89">
        <v>3000</v>
      </c>
      <c r="H2456" s="89" t="s">
        <v>224</v>
      </c>
      <c r="I2456" s="88"/>
      <c r="J2456" s="91">
        <v>43117</v>
      </c>
      <c r="K2456" s="89"/>
      <c r="L2456" s="92">
        <f>DATE(YEAR(J2456)-26,MONTH(J2456),DAY(J2457))</f>
        <v>33623</v>
      </c>
      <c r="M2456" s="89" t="s">
        <v>245</v>
      </c>
      <c r="N2456" s="88" t="s">
        <v>1674</v>
      </c>
      <c r="O2456" s="88"/>
      <c r="P2456" s="89" t="s">
        <v>224</v>
      </c>
      <c r="Q2456" s="89" t="s">
        <v>5241</v>
      </c>
      <c r="R2456" s="93" t="s">
        <v>3332</v>
      </c>
      <c r="S2456" s="89" t="s">
        <v>6973</v>
      </c>
      <c r="T2456" s="96" t="s">
        <v>9270</v>
      </c>
      <c r="U2456" s="94" t="s">
        <v>6978</v>
      </c>
      <c r="V2456" s="88"/>
      <c r="W2456" s="88"/>
      <c r="X2456" s="89" t="s">
        <v>6817</v>
      </c>
    </row>
    <row r="2457" spans="1:24">
      <c r="A2457" s="88" t="s">
        <v>136</v>
      </c>
      <c r="B2457" s="88" t="s">
        <v>135</v>
      </c>
      <c r="C2457" s="89">
        <v>4258</v>
      </c>
      <c r="D2457" s="90" t="s">
        <v>174</v>
      </c>
      <c r="E2457" s="89" t="s">
        <v>256</v>
      </c>
      <c r="F2457" s="89" t="s">
        <v>1675</v>
      </c>
      <c r="G2457" s="89">
        <v>5000</v>
      </c>
      <c r="H2457" s="89" t="s">
        <v>1661</v>
      </c>
      <c r="I2457" s="88"/>
      <c r="J2457" s="91">
        <v>43120</v>
      </c>
      <c r="K2457" s="89"/>
      <c r="L2457" s="92">
        <f>DATE(YEAR(J2457)-26,MONTH(J2457),DAY(J2458))</f>
        <v>33623</v>
      </c>
      <c r="M2457" s="89" t="s">
        <v>256</v>
      </c>
      <c r="N2457" s="88" t="s">
        <v>1674</v>
      </c>
      <c r="O2457" s="88"/>
      <c r="P2457" s="89" t="s">
        <v>1661</v>
      </c>
      <c r="Q2457" s="89" t="s">
        <v>5242</v>
      </c>
      <c r="R2457" s="93" t="s">
        <v>3333</v>
      </c>
      <c r="S2457" s="89" t="s">
        <v>6973</v>
      </c>
      <c r="T2457" s="96" t="s">
        <v>9270</v>
      </c>
      <c r="U2457" s="94" t="s">
        <v>6979</v>
      </c>
      <c r="V2457" s="88"/>
      <c r="W2457" s="88"/>
      <c r="X2457" s="89" t="s">
        <v>6818</v>
      </c>
    </row>
    <row r="2458" spans="1:24">
      <c r="A2458" s="88" t="s">
        <v>136</v>
      </c>
      <c r="B2458" s="88" t="s">
        <v>135</v>
      </c>
      <c r="C2458" s="89">
        <v>4257</v>
      </c>
      <c r="D2458" s="90" t="s">
        <v>174</v>
      </c>
      <c r="E2458" s="89" t="s">
        <v>245</v>
      </c>
      <c r="F2458" s="89" t="s">
        <v>1675</v>
      </c>
      <c r="G2458" s="89">
        <v>4000</v>
      </c>
      <c r="H2458" s="89" t="s">
        <v>1661</v>
      </c>
      <c r="I2458" s="88"/>
      <c r="J2458" s="91">
        <v>43120</v>
      </c>
      <c r="K2458" s="89"/>
      <c r="L2458" s="92">
        <f>DATE(YEAR(J2458)-26,MONTH(J2458),DAY(J2459))</f>
        <v>33623</v>
      </c>
      <c r="M2458" s="89" t="s">
        <v>256</v>
      </c>
      <c r="N2458" s="88" t="s">
        <v>1674</v>
      </c>
      <c r="O2458" s="88"/>
      <c r="P2458" s="89" t="s">
        <v>1661</v>
      </c>
      <c r="Q2458" s="89" t="s">
        <v>5243</v>
      </c>
      <c r="R2458" s="93" t="s">
        <v>3334</v>
      </c>
      <c r="S2458" s="89" t="s">
        <v>6973</v>
      </c>
      <c r="T2458" s="96" t="s">
        <v>9270</v>
      </c>
      <c r="U2458" s="94" t="s">
        <v>6977</v>
      </c>
      <c r="V2458" s="88"/>
      <c r="W2458" s="88"/>
      <c r="X2458" s="89" t="s">
        <v>6819</v>
      </c>
    </row>
    <row r="2459" spans="1:24">
      <c r="A2459" s="88" t="s">
        <v>136</v>
      </c>
      <c r="B2459" s="88" t="s">
        <v>135</v>
      </c>
      <c r="C2459" s="89">
        <v>4259</v>
      </c>
      <c r="D2459" s="90" t="s">
        <v>162</v>
      </c>
      <c r="E2459" s="89" t="s">
        <v>262</v>
      </c>
      <c r="F2459" s="89" t="s">
        <v>1675</v>
      </c>
      <c r="G2459" s="89">
        <v>500</v>
      </c>
      <c r="H2459" s="89" t="s">
        <v>224</v>
      </c>
      <c r="I2459" s="88"/>
      <c r="J2459" s="91">
        <v>43120</v>
      </c>
      <c r="K2459" s="89"/>
      <c r="L2459" s="92">
        <f>DATE(YEAR(J2459)-26,MONTH(J2459),DAY(J2460))</f>
        <v>33625</v>
      </c>
      <c r="M2459" s="89" t="s">
        <v>416</v>
      </c>
      <c r="N2459" s="88" t="s">
        <v>1674</v>
      </c>
      <c r="O2459" s="88"/>
      <c r="P2459" s="89" t="s">
        <v>224</v>
      </c>
      <c r="Q2459" s="89" t="s">
        <v>1673</v>
      </c>
      <c r="R2459" s="93" t="s">
        <v>3335</v>
      </c>
      <c r="S2459" s="89" t="s">
        <v>6973</v>
      </c>
      <c r="T2459" s="96" t="s">
        <v>9270</v>
      </c>
      <c r="U2459" s="94" t="s">
        <v>6978</v>
      </c>
      <c r="V2459" s="88"/>
      <c r="W2459" s="88"/>
      <c r="X2459" s="89" t="s">
        <v>1673</v>
      </c>
    </row>
    <row r="2460" spans="1:24">
      <c r="A2460" s="88" t="s">
        <v>136</v>
      </c>
      <c r="B2460" s="88" t="s">
        <v>135</v>
      </c>
      <c r="C2460" s="89">
        <v>4260</v>
      </c>
      <c r="D2460" s="90" t="s">
        <v>177</v>
      </c>
      <c r="E2460" s="89" t="s">
        <v>165</v>
      </c>
      <c r="F2460" s="89" t="s">
        <v>1675</v>
      </c>
      <c r="G2460" s="89">
        <v>3000</v>
      </c>
      <c r="H2460" s="89" t="s">
        <v>224</v>
      </c>
      <c r="I2460" s="88"/>
      <c r="J2460" s="91">
        <v>43122</v>
      </c>
      <c r="K2460" s="89"/>
      <c r="L2460" s="92">
        <f>DATE(YEAR(J2460)-26,MONTH(J2460),DAY(J2461))</f>
        <v>33625</v>
      </c>
      <c r="M2460" s="89" t="s">
        <v>385</v>
      </c>
      <c r="N2460" s="88" t="s">
        <v>1674</v>
      </c>
      <c r="O2460" s="88"/>
      <c r="P2460" s="89" t="s">
        <v>224</v>
      </c>
      <c r="Q2460" s="89" t="s">
        <v>5244</v>
      </c>
      <c r="R2460" s="93" t="s">
        <v>3336</v>
      </c>
      <c r="S2460" s="89" t="s">
        <v>6973</v>
      </c>
      <c r="T2460" s="96" t="s">
        <v>9270</v>
      </c>
      <c r="U2460" s="94" t="s">
        <v>6978</v>
      </c>
      <c r="V2460" s="88"/>
      <c r="W2460" s="88"/>
      <c r="X2460" s="89" t="s">
        <v>6820</v>
      </c>
    </row>
    <row r="2461" spans="1:24">
      <c r="A2461" s="88" t="s">
        <v>136</v>
      </c>
      <c r="B2461" s="88" t="s">
        <v>135</v>
      </c>
      <c r="C2461" s="89">
        <v>4261</v>
      </c>
      <c r="D2461" s="90" t="s">
        <v>177</v>
      </c>
      <c r="E2461" s="89" t="s">
        <v>277</v>
      </c>
      <c r="F2461" s="89" t="s">
        <v>1675</v>
      </c>
      <c r="G2461" s="89">
        <v>3000</v>
      </c>
      <c r="H2461" s="89" t="s">
        <v>224</v>
      </c>
      <c r="I2461" s="88"/>
      <c r="J2461" s="91">
        <v>43122</v>
      </c>
      <c r="K2461" s="89"/>
      <c r="L2461" s="92">
        <f>DATE(YEAR(J2461)-26,MONTH(J2461),DAY(J2462))</f>
        <v>33628</v>
      </c>
      <c r="M2461" s="89" t="s">
        <v>385</v>
      </c>
      <c r="N2461" s="88" t="s">
        <v>1674</v>
      </c>
      <c r="O2461" s="88"/>
      <c r="P2461" s="89" t="s">
        <v>224</v>
      </c>
      <c r="Q2461" s="89" t="s">
        <v>5245</v>
      </c>
      <c r="R2461" s="93" t="s">
        <v>3337</v>
      </c>
      <c r="S2461" s="89" t="s">
        <v>6973</v>
      </c>
      <c r="T2461" s="96" t="s">
        <v>9270</v>
      </c>
      <c r="U2461" s="94" t="s">
        <v>6978</v>
      </c>
      <c r="V2461" s="88"/>
      <c r="W2461" s="88"/>
      <c r="X2461" s="89" t="s">
        <v>6821</v>
      </c>
    </row>
    <row r="2462" spans="1:24">
      <c r="A2462" s="88" t="s">
        <v>136</v>
      </c>
      <c r="B2462" s="88" t="s">
        <v>135</v>
      </c>
      <c r="C2462" s="89">
        <v>4262</v>
      </c>
      <c r="D2462" s="90" t="s">
        <v>551</v>
      </c>
      <c r="E2462" s="89" t="s">
        <v>256</v>
      </c>
      <c r="F2462" s="89" t="s">
        <v>1675</v>
      </c>
      <c r="G2462" s="89">
        <v>1000</v>
      </c>
      <c r="H2462" s="89" t="s">
        <v>1661</v>
      </c>
      <c r="I2462" s="88"/>
      <c r="J2462" s="91">
        <v>43125</v>
      </c>
      <c r="K2462" s="89"/>
      <c r="L2462" s="92">
        <f>DATE(YEAR(J2462)-26,MONTH(J2462),DAY(J2463))</f>
        <v>33633</v>
      </c>
      <c r="M2462" s="89" t="s">
        <v>1106</v>
      </c>
      <c r="N2462" s="88" t="s">
        <v>1674</v>
      </c>
      <c r="O2462" s="88"/>
      <c r="P2462" s="89" t="s">
        <v>1661</v>
      </c>
      <c r="Q2462" s="89" t="s">
        <v>5246</v>
      </c>
      <c r="R2462" s="93" t="s">
        <v>3338</v>
      </c>
      <c r="S2462" s="89" t="s">
        <v>6973</v>
      </c>
      <c r="T2462" s="96" t="s">
        <v>9270</v>
      </c>
      <c r="U2462" s="94" t="s">
        <v>6979</v>
      </c>
      <c r="V2462" s="88"/>
      <c r="W2462" s="88"/>
      <c r="X2462" s="89" t="s">
        <v>1673</v>
      </c>
    </row>
    <row r="2463" spans="1:24">
      <c r="A2463" s="88" t="s">
        <v>136</v>
      </c>
      <c r="B2463" s="88" t="s">
        <v>135</v>
      </c>
      <c r="C2463" s="89">
        <v>4263</v>
      </c>
      <c r="D2463" s="90" t="s">
        <v>166</v>
      </c>
      <c r="E2463" s="89" t="s">
        <v>256</v>
      </c>
      <c r="F2463" s="89" t="s">
        <v>1675</v>
      </c>
      <c r="G2463" s="89">
        <v>2100</v>
      </c>
      <c r="H2463" s="89" t="s">
        <v>1661</v>
      </c>
      <c r="I2463" s="88"/>
      <c r="J2463" s="91">
        <v>43130</v>
      </c>
      <c r="K2463" s="89"/>
      <c r="L2463" s="92">
        <f>DATE(YEAR(J2463)-26,MONTH(J2463),DAY(J2464))</f>
        <v>33606</v>
      </c>
      <c r="M2463" s="89" t="s">
        <v>1062</v>
      </c>
      <c r="N2463" s="88" t="s">
        <v>1674</v>
      </c>
      <c r="O2463" s="88"/>
      <c r="P2463" s="89" t="s">
        <v>1661</v>
      </c>
      <c r="Q2463" s="89" t="s">
        <v>4715</v>
      </c>
      <c r="R2463" s="93" t="s">
        <v>3339</v>
      </c>
      <c r="S2463" s="89" t="s">
        <v>6973</v>
      </c>
      <c r="T2463" s="96" t="s">
        <v>9270</v>
      </c>
      <c r="U2463" s="94" t="s">
        <v>6977</v>
      </c>
      <c r="V2463" s="88"/>
      <c r="W2463" s="88"/>
      <c r="X2463" s="89" t="s">
        <v>1673</v>
      </c>
    </row>
    <row r="2464" spans="1:24">
      <c r="A2464" s="88" t="s">
        <v>136</v>
      </c>
      <c r="B2464" s="88" t="s">
        <v>135</v>
      </c>
      <c r="C2464" s="89">
        <v>4265</v>
      </c>
      <c r="D2464" s="90" t="s">
        <v>166</v>
      </c>
      <c r="E2464" s="89" t="s">
        <v>550</v>
      </c>
      <c r="F2464" s="89" t="s">
        <v>1676</v>
      </c>
      <c r="G2464" s="89">
        <v>5000</v>
      </c>
      <c r="H2464" s="89" t="s">
        <v>1661</v>
      </c>
      <c r="I2464" s="88"/>
      <c r="J2464" s="91">
        <v>43134</v>
      </c>
      <c r="K2464" s="89"/>
      <c r="L2464" s="92">
        <f>DATE(YEAR(J2464)-26,MONTH(J2464),DAY(J2465))</f>
        <v>33637</v>
      </c>
      <c r="M2464" s="89" t="s">
        <v>1461</v>
      </c>
      <c r="N2464" s="88" t="s">
        <v>1674</v>
      </c>
      <c r="O2464" s="88"/>
      <c r="P2464" s="89" t="s">
        <v>1661</v>
      </c>
      <c r="Q2464" s="89" t="s">
        <v>5247</v>
      </c>
      <c r="R2464" s="93" t="s">
        <v>3340</v>
      </c>
      <c r="S2464" s="89" t="s">
        <v>6973</v>
      </c>
      <c r="T2464" s="96" t="s">
        <v>9270</v>
      </c>
      <c r="U2464" s="94" t="s">
        <v>6978</v>
      </c>
      <c r="V2464" s="88"/>
      <c r="W2464" s="88"/>
      <c r="X2464" s="89" t="s">
        <v>6822</v>
      </c>
    </row>
    <row r="2465" spans="1:24">
      <c r="A2465" s="88" t="s">
        <v>136</v>
      </c>
      <c r="B2465" s="88" t="s">
        <v>135</v>
      </c>
      <c r="C2465" s="89">
        <v>4266</v>
      </c>
      <c r="D2465" s="90" t="s">
        <v>166</v>
      </c>
      <c r="E2465" s="89" t="s">
        <v>361</v>
      </c>
      <c r="F2465" s="89" t="s">
        <v>1675</v>
      </c>
      <c r="G2465" s="89">
        <v>5000</v>
      </c>
      <c r="H2465" s="89" t="s">
        <v>1661</v>
      </c>
      <c r="I2465" s="88"/>
      <c r="J2465" s="91">
        <v>43134</v>
      </c>
      <c r="K2465" s="89"/>
      <c r="L2465" s="92">
        <f>DATE(YEAR(J2465)-26,MONTH(J2465),DAY(J2466))</f>
        <v>33637</v>
      </c>
      <c r="M2465" s="89" t="s">
        <v>1460</v>
      </c>
      <c r="N2465" s="88" t="s">
        <v>1674</v>
      </c>
      <c r="O2465" s="88"/>
      <c r="P2465" s="89" t="s">
        <v>1661</v>
      </c>
      <c r="Q2465" s="89" t="s">
        <v>5248</v>
      </c>
      <c r="R2465" s="93" t="s">
        <v>3341</v>
      </c>
      <c r="S2465" s="89" t="s">
        <v>6973</v>
      </c>
      <c r="T2465" s="96" t="s">
        <v>9270</v>
      </c>
      <c r="U2465" s="94" t="s">
        <v>6978</v>
      </c>
      <c r="V2465" s="88"/>
      <c r="W2465" s="88"/>
      <c r="X2465" s="89" t="s">
        <v>6823</v>
      </c>
    </row>
    <row r="2466" spans="1:24">
      <c r="A2466" s="88" t="s">
        <v>136</v>
      </c>
      <c r="B2466" s="88" t="s">
        <v>135</v>
      </c>
      <c r="C2466" s="89">
        <v>4267</v>
      </c>
      <c r="D2466" s="90" t="s">
        <v>160</v>
      </c>
      <c r="E2466" s="89" t="s">
        <v>490</v>
      </c>
      <c r="F2466" s="89" t="s">
        <v>1676</v>
      </c>
      <c r="G2466" s="89">
        <v>1100</v>
      </c>
      <c r="H2466" s="89" t="s">
        <v>224</v>
      </c>
      <c r="I2466" s="88"/>
      <c r="J2466" s="91">
        <v>43134</v>
      </c>
      <c r="K2466" s="89"/>
      <c r="L2466" s="92">
        <f>DATE(YEAR(J2466)-26,MONTH(J2466),DAY(J2467))</f>
        <v>33643</v>
      </c>
      <c r="M2466" s="89" t="s">
        <v>945</v>
      </c>
      <c r="N2466" s="88" t="s">
        <v>1674</v>
      </c>
      <c r="O2466" s="88"/>
      <c r="P2466" s="89" t="s">
        <v>224</v>
      </c>
      <c r="Q2466" s="89" t="s">
        <v>4416</v>
      </c>
      <c r="R2466" s="93" t="s">
        <v>3342</v>
      </c>
      <c r="S2466" s="89" t="s">
        <v>6973</v>
      </c>
      <c r="T2466" s="96" t="s">
        <v>9270</v>
      </c>
      <c r="U2466" s="94" t="s">
        <v>6978</v>
      </c>
      <c r="V2466" s="88"/>
      <c r="W2466" s="88"/>
      <c r="X2466" s="89" t="s">
        <v>1673</v>
      </c>
    </row>
    <row r="2467" spans="1:24">
      <c r="A2467" s="88" t="s">
        <v>136</v>
      </c>
      <c r="B2467" s="88" t="s">
        <v>135</v>
      </c>
      <c r="C2467" s="89">
        <v>4270</v>
      </c>
      <c r="D2467" s="90" t="s">
        <v>232</v>
      </c>
      <c r="E2467" s="89" t="s">
        <v>532</v>
      </c>
      <c r="F2467" s="89" t="s">
        <v>1675</v>
      </c>
      <c r="G2467" s="89">
        <v>1000</v>
      </c>
      <c r="H2467" s="89" t="s">
        <v>224</v>
      </c>
      <c r="I2467" s="88"/>
      <c r="J2467" s="91">
        <v>43140</v>
      </c>
      <c r="K2467" s="89"/>
      <c r="L2467" s="92">
        <f>DATE(YEAR(J2467)-26,MONTH(J2467),DAY(J2468))</f>
        <v>33651</v>
      </c>
      <c r="M2467" s="89" t="s">
        <v>149</v>
      </c>
      <c r="N2467" s="88" t="s">
        <v>1674</v>
      </c>
      <c r="O2467" s="88"/>
      <c r="P2467" s="89" t="s">
        <v>224</v>
      </c>
      <c r="Q2467" s="89" t="s">
        <v>4804</v>
      </c>
      <c r="R2467" s="93" t="s">
        <v>3343</v>
      </c>
      <c r="S2467" s="89" t="s">
        <v>6973</v>
      </c>
      <c r="T2467" s="96" t="s">
        <v>9270</v>
      </c>
      <c r="U2467" s="94" t="s">
        <v>6979</v>
      </c>
      <c r="V2467" s="88"/>
      <c r="W2467" s="88"/>
      <c r="X2467" s="89" t="s">
        <v>1673</v>
      </c>
    </row>
    <row r="2468" spans="1:24">
      <c r="A2468" s="88" t="s">
        <v>136</v>
      </c>
      <c r="B2468" s="88" t="s">
        <v>135</v>
      </c>
      <c r="C2468" s="89">
        <v>4271</v>
      </c>
      <c r="D2468" s="90" t="s">
        <v>549</v>
      </c>
      <c r="E2468" s="89" t="s">
        <v>256</v>
      </c>
      <c r="F2468" s="89" t="s">
        <v>1675</v>
      </c>
      <c r="G2468" s="89">
        <v>3100</v>
      </c>
      <c r="H2468" s="89" t="s">
        <v>224</v>
      </c>
      <c r="I2468" s="88"/>
      <c r="J2468" s="91">
        <v>43148</v>
      </c>
      <c r="K2468" s="89"/>
      <c r="L2468" s="92">
        <f>DATE(YEAR(J2468)-26,MONTH(J2468),DAY(J2469))</f>
        <v>33651</v>
      </c>
      <c r="M2468" s="89" t="s">
        <v>506</v>
      </c>
      <c r="N2468" s="88" t="s">
        <v>1674</v>
      </c>
      <c r="O2468" s="88"/>
      <c r="P2468" s="89" t="s">
        <v>224</v>
      </c>
      <c r="Q2468" s="89" t="s">
        <v>5249</v>
      </c>
      <c r="R2468" s="93" t="s">
        <v>3344</v>
      </c>
      <c r="S2468" s="89" t="s">
        <v>6973</v>
      </c>
      <c r="T2468" s="96" t="s">
        <v>9270</v>
      </c>
      <c r="U2468" s="94" t="s">
        <v>6978</v>
      </c>
      <c r="V2468" s="88"/>
      <c r="W2468" s="88"/>
      <c r="X2468" s="89" t="s">
        <v>6824</v>
      </c>
    </row>
    <row r="2469" spans="1:24">
      <c r="A2469" s="88" t="s">
        <v>136</v>
      </c>
      <c r="B2469" s="88" t="s">
        <v>135</v>
      </c>
      <c r="C2469" s="89">
        <v>4272</v>
      </c>
      <c r="D2469" s="90" t="s">
        <v>549</v>
      </c>
      <c r="E2469" s="89" t="s">
        <v>471</v>
      </c>
      <c r="F2469" s="89" t="s">
        <v>1675</v>
      </c>
      <c r="G2469" s="89">
        <v>3000</v>
      </c>
      <c r="H2469" s="89" t="s">
        <v>224</v>
      </c>
      <c r="I2469" s="88"/>
      <c r="J2469" s="91">
        <v>43148</v>
      </c>
      <c r="K2469" s="89"/>
      <c r="L2469" s="92">
        <f>DATE(YEAR(J2469)-26,MONTH(J2469),DAY(J2470))</f>
        <v>33651</v>
      </c>
      <c r="M2469" s="89" t="s">
        <v>506</v>
      </c>
      <c r="N2469" s="88" t="s">
        <v>1674</v>
      </c>
      <c r="O2469" s="88"/>
      <c r="P2469" s="89" t="s">
        <v>224</v>
      </c>
      <c r="Q2469" s="89" t="s">
        <v>5250</v>
      </c>
      <c r="R2469" s="93" t="s">
        <v>3345</v>
      </c>
      <c r="S2469" s="89" t="s">
        <v>6973</v>
      </c>
      <c r="T2469" s="96" t="s">
        <v>9270</v>
      </c>
      <c r="U2469" s="94" t="s">
        <v>6978</v>
      </c>
      <c r="V2469" s="88"/>
      <c r="W2469" s="88"/>
      <c r="X2469" s="89" t="s">
        <v>6825</v>
      </c>
    </row>
    <row r="2470" spans="1:24">
      <c r="A2470" s="88" t="s">
        <v>136</v>
      </c>
      <c r="B2470" s="88" t="s">
        <v>135</v>
      </c>
      <c r="C2470" s="89">
        <v>4273</v>
      </c>
      <c r="D2470" s="90" t="s">
        <v>140</v>
      </c>
      <c r="E2470" s="89" t="s">
        <v>261</v>
      </c>
      <c r="F2470" s="89" t="s">
        <v>1675</v>
      </c>
      <c r="G2470" s="89">
        <v>6500</v>
      </c>
      <c r="H2470" s="89" t="s">
        <v>224</v>
      </c>
      <c r="I2470" s="88"/>
      <c r="J2470" s="91">
        <v>43148</v>
      </c>
      <c r="K2470" s="89"/>
      <c r="L2470" s="92">
        <f>DATE(YEAR(J2470)-26,MONTH(J2470),DAY(J2471))</f>
        <v>33651</v>
      </c>
      <c r="M2470" s="89" t="s">
        <v>698</v>
      </c>
      <c r="N2470" s="88" t="s">
        <v>1674</v>
      </c>
      <c r="O2470" s="88"/>
      <c r="P2470" s="89" t="s">
        <v>224</v>
      </c>
      <c r="Q2470" s="89" t="s">
        <v>5251</v>
      </c>
      <c r="R2470" s="93" t="s">
        <v>3346</v>
      </c>
      <c r="S2470" s="89" t="s">
        <v>6973</v>
      </c>
      <c r="T2470" s="96" t="s">
        <v>9270</v>
      </c>
      <c r="U2470" s="94" t="s">
        <v>6978</v>
      </c>
      <c r="V2470" s="88"/>
      <c r="W2470" s="88"/>
      <c r="X2470" s="89" t="s">
        <v>6826</v>
      </c>
    </row>
    <row r="2471" spans="1:24">
      <c r="A2471" s="88" t="s">
        <v>136</v>
      </c>
      <c r="B2471" s="88" t="s">
        <v>135</v>
      </c>
      <c r="C2471" s="89">
        <v>4274</v>
      </c>
      <c r="D2471" s="90" t="s">
        <v>140</v>
      </c>
      <c r="E2471" s="89" t="s">
        <v>185</v>
      </c>
      <c r="F2471" s="89" t="s">
        <v>1675</v>
      </c>
      <c r="G2471" s="89">
        <v>1000</v>
      </c>
      <c r="H2471" s="89" t="s">
        <v>224</v>
      </c>
      <c r="I2471" s="88"/>
      <c r="J2471" s="91">
        <v>43148</v>
      </c>
      <c r="K2471" s="89"/>
      <c r="L2471" s="92">
        <f>DATE(YEAR(J2471)-26,MONTH(J2471),DAY(J2472))</f>
        <v>33651</v>
      </c>
      <c r="M2471" s="89" t="s">
        <v>698</v>
      </c>
      <c r="N2471" s="88" t="s">
        <v>1674</v>
      </c>
      <c r="O2471" s="88"/>
      <c r="P2471" s="89" t="s">
        <v>224</v>
      </c>
      <c r="Q2471" s="89" t="s">
        <v>5252</v>
      </c>
      <c r="R2471" s="93" t="s">
        <v>3347</v>
      </c>
      <c r="S2471" s="89" t="s">
        <v>6973</v>
      </c>
      <c r="T2471" s="96" t="s">
        <v>9270</v>
      </c>
      <c r="U2471" s="94" t="s">
        <v>6978</v>
      </c>
      <c r="V2471" s="88"/>
      <c r="W2471" s="88"/>
      <c r="X2471" s="89" t="s">
        <v>1673</v>
      </c>
    </row>
    <row r="2472" spans="1:24">
      <c r="A2472" s="88" t="s">
        <v>136</v>
      </c>
      <c r="B2472" s="88" t="s">
        <v>135</v>
      </c>
      <c r="C2472" s="89">
        <v>4275</v>
      </c>
      <c r="D2472" s="90" t="s">
        <v>548</v>
      </c>
      <c r="E2472" s="89" t="s">
        <v>277</v>
      </c>
      <c r="F2472" s="89" t="s">
        <v>1675</v>
      </c>
      <c r="G2472" s="89">
        <v>2000</v>
      </c>
      <c r="H2472" s="89" t="s">
        <v>224</v>
      </c>
      <c r="I2472" s="88"/>
      <c r="J2472" s="91">
        <v>43148</v>
      </c>
      <c r="K2472" s="89"/>
      <c r="L2472" s="92">
        <f>DATE(YEAR(J2472)-26,MONTH(J2472),DAY(J2473))</f>
        <v>33657</v>
      </c>
      <c r="M2472" s="89" t="s">
        <v>1448</v>
      </c>
      <c r="N2472" s="88" t="s">
        <v>1674</v>
      </c>
      <c r="O2472" s="88"/>
      <c r="P2472" s="89" t="s">
        <v>224</v>
      </c>
      <c r="Q2472" s="89" t="s">
        <v>5253</v>
      </c>
      <c r="R2472" s="93" t="s">
        <v>3348</v>
      </c>
      <c r="S2472" s="89" t="s">
        <v>6973</v>
      </c>
      <c r="T2472" s="96" t="s">
        <v>9270</v>
      </c>
      <c r="U2472" s="94" t="s">
        <v>6978</v>
      </c>
      <c r="V2472" s="88"/>
      <c r="W2472" s="88"/>
      <c r="X2472" s="89" t="s">
        <v>6827</v>
      </c>
    </row>
    <row r="2473" spans="1:24">
      <c r="A2473" s="88" t="s">
        <v>136</v>
      </c>
      <c r="B2473" s="88" t="s">
        <v>135</v>
      </c>
      <c r="C2473" s="89">
        <v>4282</v>
      </c>
      <c r="D2473" s="90" t="s">
        <v>547</v>
      </c>
      <c r="E2473" s="89" t="s">
        <v>546</v>
      </c>
      <c r="F2473" s="89" t="s">
        <v>1675</v>
      </c>
      <c r="G2473" s="89">
        <v>3500</v>
      </c>
      <c r="H2473" s="89" t="s">
        <v>224</v>
      </c>
      <c r="I2473" s="88"/>
      <c r="J2473" s="91">
        <v>43396</v>
      </c>
      <c r="K2473" s="89"/>
      <c r="L2473" s="92">
        <f>DATE(YEAR(J2473)-26,MONTH(J2473),DAY(J2474))</f>
        <v>33900</v>
      </c>
      <c r="M2473" s="89" t="s">
        <v>149</v>
      </c>
      <c r="N2473" s="88" t="s">
        <v>1674</v>
      </c>
      <c r="O2473" s="88"/>
      <c r="P2473" s="89" t="s">
        <v>224</v>
      </c>
      <c r="Q2473" s="89" t="s">
        <v>5254</v>
      </c>
      <c r="R2473" s="93" t="s">
        <v>3349</v>
      </c>
      <c r="S2473" s="89" t="s">
        <v>6973</v>
      </c>
      <c r="T2473" s="96" t="s">
        <v>9270</v>
      </c>
      <c r="U2473" s="94" t="s">
        <v>6978</v>
      </c>
      <c r="V2473" s="88"/>
      <c r="W2473" s="88"/>
      <c r="X2473" s="89" t="s">
        <v>6828</v>
      </c>
    </row>
    <row r="2474" spans="1:24">
      <c r="A2474" s="88" t="s">
        <v>136</v>
      </c>
      <c r="B2474" s="88" t="s">
        <v>135</v>
      </c>
      <c r="C2474" s="89">
        <v>4283</v>
      </c>
      <c r="D2474" s="90" t="s">
        <v>200</v>
      </c>
      <c r="E2474" s="89" t="s">
        <v>145</v>
      </c>
      <c r="F2474" s="89" t="s">
        <v>1675</v>
      </c>
      <c r="G2474" s="89">
        <v>3500</v>
      </c>
      <c r="H2474" s="89" t="s">
        <v>224</v>
      </c>
      <c r="I2474" s="88"/>
      <c r="J2474" s="91">
        <v>43396</v>
      </c>
      <c r="K2474" s="89"/>
      <c r="L2474" s="92">
        <f>DATE(YEAR(J2474)-26,MONTH(J2474),DAY(J2475))</f>
        <v>33900</v>
      </c>
      <c r="M2474" s="89" t="s">
        <v>149</v>
      </c>
      <c r="N2474" s="88" t="s">
        <v>1674</v>
      </c>
      <c r="O2474" s="88"/>
      <c r="P2474" s="89" t="s">
        <v>224</v>
      </c>
      <c r="Q2474" s="89" t="s">
        <v>5255</v>
      </c>
      <c r="R2474" s="93" t="s">
        <v>3350</v>
      </c>
      <c r="S2474" s="89" t="s">
        <v>6973</v>
      </c>
      <c r="T2474" s="96" t="s">
        <v>9270</v>
      </c>
      <c r="U2474" s="94" t="s">
        <v>6978</v>
      </c>
      <c r="V2474" s="88"/>
      <c r="W2474" s="88"/>
      <c r="X2474" s="89" t="s">
        <v>6829</v>
      </c>
    </row>
    <row r="2475" spans="1:24">
      <c r="A2475" s="88" t="s">
        <v>136</v>
      </c>
      <c r="B2475" s="88" t="s">
        <v>135</v>
      </c>
      <c r="C2475" s="89">
        <v>4284</v>
      </c>
      <c r="D2475" s="90" t="s">
        <v>200</v>
      </c>
      <c r="E2475" s="89" t="s">
        <v>214</v>
      </c>
      <c r="F2475" s="89" t="s">
        <v>1675</v>
      </c>
      <c r="G2475" s="89">
        <v>3500</v>
      </c>
      <c r="H2475" s="89" t="s">
        <v>224</v>
      </c>
      <c r="I2475" s="88"/>
      <c r="J2475" s="91">
        <v>43396</v>
      </c>
      <c r="K2475" s="89"/>
      <c r="L2475" s="92">
        <f>DATE(YEAR(J2475)-26,MONTH(J2475),DAY(J2476))</f>
        <v>33892</v>
      </c>
      <c r="M2475" s="89" t="s">
        <v>149</v>
      </c>
      <c r="N2475" s="88" t="s">
        <v>1674</v>
      </c>
      <c r="O2475" s="88"/>
      <c r="P2475" s="89" t="s">
        <v>224</v>
      </c>
      <c r="Q2475" s="89" t="s">
        <v>5254</v>
      </c>
      <c r="R2475" s="93" t="s">
        <v>3351</v>
      </c>
      <c r="S2475" s="89" t="s">
        <v>6973</v>
      </c>
      <c r="T2475" s="96" t="s">
        <v>9270</v>
      </c>
      <c r="U2475" s="94" t="s">
        <v>6978</v>
      </c>
      <c r="V2475" s="88"/>
      <c r="W2475" s="88"/>
      <c r="X2475" s="89" t="s">
        <v>6830</v>
      </c>
    </row>
    <row r="2476" spans="1:24">
      <c r="A2476" s="88" t="s">
        <v>136</v>
      </c>
      <c r="B2476" s="88" t="s">
        <v>135</v>
      </c>
      <c r="C2476" s="89">
        <v>4293</v>
      </c>
      <c r="D2476" s="90" t="s">
        <v>186</v>
      </c>
      <c r="E2476" s="89" t="s">
        <v>545</v>
      </c>
      <c r="F2476" s="89" t="s">
        <v>1676</v>
      </c>
      <c r="G2476" s="89">
        <v>3500</v>
      </c>
      <c r="H2476" s="89" t="s">
        <v>224</v>
      </c>
      <c r="I2476" s="88"/>
      <c r="J2476" s="91">
        <v>43631</v>
      </c>
      <c r="K2476" s="89"/>
      <c r="L2476" s="92">
        <f>DATE(YEAR(J2476)-26,MONTH(J2476),DAY(J2477))</f>
        <v>34137</v>
      </c>
      <c r="M2476" s="89" t="s">
        <v>151</v>
      </c>
      <c r="N2476" s="88" t="s">
        <v>1674</v>
      </c>
      <c r="O2476" s="88"/>
      <c r="P2476" s="89" t="s">
        <v>224</v>
      </c>
      <c r="Q2476" s="89" t="s">
        <v>5256</v>
      </c>
      <c r="R2476" s="93" t="s">
        <v>3352</v>
      </c>
      <c r="S2476" s="89" t="s">
        <v>6973</v>
      </c>
      <c r="T2476" s="96" t="s">
        <v>9270</v>
      </c>
      <c r="U2476" s="94" t="s">
        <v>6978</v>
      </c>
      <c r="V2476" s="88"/>
      <c r="W2476" s="88"/>
      <c r="X2476" s="89" t="s">
        <v>6831</v>
      </c>
    </row>
    <row r="2477" spans="1:24">
      <c r="A2477" s="88" t="s">
        <v>136</v>
      </c>
      <c r="B2477" s="88" t="s">
        <v>135</v>
      </c>
      <c r="C2477" s="89">
        <v>4298</v>
      </c>
      <c r="D2477" s="90" t="s">
        <v>479</v>
      </c>
      <c r="E2477" s="89" t="s">
        <v>443</v>
      </c>
      <c r="F2477" s="89" t="s">
        <v>1675</v>
      </c>
      <c r="G2477" s="89">
        <v>5000</v>
      </c>
      <c r="H2477" s="89" t="s">
        <v>224</v>
      </c>
      <c r="I2477" s="88"/>
      <c r="J2477" s="91">
        <v>43663</v>
      </c>
      <c r="K2477" s="89"/>
      <c r="L2477" s="92">
        <f>DATE(YEAR(J2477)-26,MONTH(J2477),DAY(J2478))</f>
        <v>34167</v>
      </c>
      <c r="M2477" s="89" t="s">
        <v>1459</v>
      </c>
      <c r="N2477" s="88" t="s">
        <v>1674</v>
      </c>
      <c r="O2477" s="88"/>
      <c r="P2477" s="89" t="s">
        <v>224</v>
      </c>
      <c r="Q2477" s="89" t="s">
        <v>5257</v>
      </c>
      <c r="R2477" s="93" t="s">
        <v>3353</v>
      </c>
      <c r="S2477" s="89" t="s">
        <v>6973</v>
      </c>
      <c r="T2477" s="96" t="s">
        <v>9270</v>
      </c>
      <c r="U2477" s="94" t="s">
        <v>6978</v>
      </c>
      <c r="V2477" s="88"/>
      <c r="W2477" s="88"/>
      <c r="X2477" s="89" t="s">
        <v>6832</v>
      </c>
    </row>
    <row r="2478" spans="1:24">
      <c r="A2478" s="88" t="s">
        <v>136</v>
      </c>
      <c r="B2478" s="88" t="s">
        <v>135</v>
      </c>
      <c r="C2478" s="89">
        <v>2453</v>
      </c>
      <c r="D2478" s="90" t="s">
        <v>479</v>
      </c>
      <c r="E2478" s="89" t="s">
        <v>165</v>
      </c>
      <c r="F2478" s="89" t="s">
        <v>1675</v>
      </c>
      <c r="G2478" s="89">
        <v>5000</v>
      </c>
      <c r="H2478" s="89" t="s">
        <v>224</v>
      </c>
      <c r="I2478" s="88"/>
      <c r="J2478" s="91">
        <v>43663</v>
      </c>
      <c r="K2478" s="89"/>
      <c r="L2478" s="92">
        <f>DATE(YEAR(J2478)-26,MONTH(J2478),DAY(J2479))</f>
        <v>34168</v>
      </c>
      <c r="M2478" s="89" t="s">
        <v>1458</v>
      </c>
      <c r="N2478" s="88" t="s">
        <v>1674</v>
      </c>
      <c r="O2478" s="88"/>
      <c r="P2478" s="89" t="s">
        <v>224</v>
      </c>
      <c r="Q2478" s="89" t="s">
        <v>5258</v>
      </c>
      <c r="R2478" s="93" t="s">
        <v>3354</v>
      </c>
      <c r="S2478" s="89" t="s">
        <v>6973</v>
      </c>
      <c r="T2478" s="96" t="s">
        <v>9270</v>
      </c>
      <c r="U2478" s="94" t="s">
        <v>6979</v>
      </c>
      <c r="V2478" s="88"/>
      <c r="W2478" s="88"/>
      <c r="X2478" s="89" t="s">
        <v>6833</v>
      </c>
    </row>
    <row r="2479" spans="1:24">
      <c r="A2479" s="88" t="s">
        <v>136</v>
      </c>
      <c r="B2479" s="88" t="s">
        <v>135</v>
      </c>
      <c r="C2479" s="89">
        <v>4299</v>
      </c>
      <c r="D2479" s="90" t="s">
        <v>216</v>
      </c>
      <c r="E2479" s="89" t="s">
        <v>180</v>
      </c>
      <c r="F2479" s="89" t="s">
        <v>1675</v>
      </c>
      <c r="G2479" s="89">
        <v>9500</v>
      </c>
      <c r="H2479" s="89" t="s">
        <v>1661</v>
      </c>
      <c r="I2479" s="88"/>
      <c r="J2479" s="91">
        <v>43664</v>
      </c>
      <c r="K2479" s="89"/>
      <c r="L2479" s="92">
        <f>DATE(YEAR(J2479)-26,MONTH(J2479),DAY(J2480))</f>
        <v>34155</v>
      </c>
      <c r="M2479" s="89" t="s">
        <v>1457</v>
      </c>
      <c r="N2479" s="88" t="s">
        <v>1674</v>
      </c>
      <c r="O2479" s="88"/>
      <c r="P2479" s="89" t="s">
        <v>1661</v>
      </c>
      <c r="Q2479" s="89" t="s">
        <v>5259</v>
      </c>
      <c r="R2479" s="93" t="s">
        <v>3355</v>
      </c>
      <c r="S2479" s="89" t="s">
        <v>6973</v>
      </c>
      <c r="T2479" s="96" t="s">
        <v>9270</v>
      </c>
      <c r="U2479" s="94" t="s">
        <v>6977</v>
      </c>
      <c r="V2479" s="88"/>
      <c r="W2479" s="88"/>
      <c r="X2479" s="89" t="s">
        <v>6834</v>
      </c>
    </row>
    <row r="2480" spans="1:24">
      <c r="A2480" s="88" t="s">
        <v>136</v>
      </c>
      <c r="B2480" s="88" t="s">
        <v>135</v>
      </c>
      <c r="C2480" s="89">
        <v>4289</v>
      </c>
      <c r="D2480" s="90" t="s">
        <v>544</v>
      </c>
      <c r="E2480" s="89" t="s">
        <v>278</v>
      </c>
      <c r="F2480" s="89" t="s">
        <v>1675</v>
      </c>
      <c r="G2480" s="89">
        <v>3000</v>
      </c>
      <c r="H2480" s="89" t="s">
        <v>1661</v>
      </c>
      <c r="I2480" s="88"/>
      <c r="J2480" s="91">
        <v>43286</v>
      </c>
      <c r="K2480" s="89"/>
      <c r="L2480" s="92">
        <f>DATE(YEAR(J2480)-26,MONTH(J2480),DAY(J2481))</f>
        <v>33805</v>
      </c>
      <c r="M2480" s="89" t="s">
        <v>623</v>
      </c>
      <c r="N2480" s="88" t="s">
        <v>1674</v>
      </c>
      <c r="O2480" s="88"/>
      <c r="P2480" s="89" t="s">
        <v>1661</v>
      </c>
      <c r="Q2480" s="89" t="s">
        <v>5260</v>
      </c>
      <c r="R2480" s="93" t="s">
        <v>3356</v>
      </c>
      <c r="S2480" s="89" t="s">
        <v>6973</v>
      </c>
      <c r="T2480" s="96" t="s">
        <v>9270</v>
      </c>
      <c r="U2480" s="94" t="s">
        <v>6979</v>
      </c>
      <c r="V2480" s="88"/>
      <c r="W2480" s="88"/>
      <c r="X2480" s="89" t="s">
        <v>6835</v>
      </c>
    </row>
    <row r="2481" spans="1:24">
      <c r="A2481" s="88" t="s">
        <v>136</v>
      </c>
      <c r="B2481" s="88" t="s">
        <v>135</v>
      </c>
      <c r="C2481" s="89">
        <v>4300</v>
      </c>
      <c r="D2481" s="90" t="s">
        <v>544</v>
      </c>
      <c r="E2481" s="89" t="s">
        <v>245</v>
      </c>
      <c r="F2481" s="89" t="s">
        <v>1675</v>
      </c>
      <c r="G2481" s="89">
        <v>3000</v>
      </c>
      <c r="H2481" s="89" t="s">
        <v>1661</v>
      </c>
      <c r="I2481" s="88"/>
      <c r="J2481" s="91">
        <v>43666</v>
      </c>
      <c r="K2481" s="89"/>
      <c r="L2481" s="92">
        <f>DATE(YEAR(J2481)-26,MONTH(J2481),DAY(J2482))</f>
        <v>34170</v>
      </c>
      <c r="M2481" s="89" t="s">
        <v>623</v>
      </c>
      <c r="N2481" s="88" t="s">
        <v>1674</v>
      </c>
      <c r="O2481" s="88"/>
      <c r="P2481" s="89" t="s">
        <v>1661</v>
      </c>
      <c r="Q2481" s="89" t="s">
        <v>5261</v>
      </c>
      <c r="R2481" s="93" t="s">
        <v>3357</v>
      </c>
      <c r="S2481" s="89" t="s">
        <v>6973</v>
      </c>
      <c r="T2481" s="96" t="s">
        <v>9270</v>
      </c>
      <c r="U2481" s="94" t="s">
        <v>6979</v>
      </c>
      <c r="V2481" s="88"/>
      <c r="W2481" s="88"/>
      <c r="X2481" s="89" t="s">
        <v>6836</v>
      </c>
    </row>
    <row r="2482" spans="1:24">
      <c r="A2482" s="88" t="s">
        <v>136</v>
      </c>
      <c r="B2482" s="88" t="s">
        <v>135</v>
      </c>
      <c r="C2482" s="89">
        <v>4301</v>
      </c>
      <c r="D2482" s="90" t="s">
        <v>544</v>
      </c>
      <c r="E2482" s="89" t="s">
        <v>543</v>
      </c>
      <c r="F2482" s="89" t="s">
        <v>1675</v>
      </c>
      <c r="G2482" s="89">
        <v>3000</v>
      </c>
      <c r="H2482" s="89" t="s">
        <v>1661</v>
      </c>
      <c r="I2482" s="88"/>
      <c r="J2482" s="91">
        <v>43666</v>
      </c>
      <c r="K2482" s="89"/>
      <c r="L2482" s="92">
        <f>DATE(YEAR(J2482)-26,MONTH(J2482),DAY(J2483))</f>
        <v>34170</v>
      </c>
      <c r="M2482" s="89" t="s">
        <v>623</v>
      </c>
      <c r="N2482" s="88" t="s">
        <v>1674</v>
      </c>
      <c r="O2482" s="88"/>
      <c r="P2482" s="89" t="s">
        <v>1661</v>
      </c>
      <c r="Q2482" s="89" t="s">
        <v>5262</v>
      </c>
      <c r="R2482" s="93" t="s">
        <v>3358</v>
      </c>
      <c r="S2482" s="89" t="s">
        <v>6973</v>
      </c>
      <c r="T2482" s="96" t="s">
        <v>9270</v>
      </c>
      <c r="U2482" s="94" t="s">
        <v>6979</v>
      </c>
      <c r="V2482" s="88"/>
      <c r="W2482" s="88"/>
      <c r="X2482" s="89" t="s">
        <v>6837</v>
      </c>
    </row>
    <row r="2483" spans="1:24">
      <c r="A2483" s="88" t="s">
        <v>136</v>
      </c>
      <c r="B2483" s="88" t="s">
        <v>135</v>
      </c>
      <c r="C2483" s="89">
        <v>2376</v>
      </c>
      <c r="D2483" s="90" t="s">
        <v>174</v>
      </c>
      <c r="E2483" s="89" t="s">
        <v>245</v>
      </c>
      <c r="F2483" s="89" t="s">
        <v>1675</v>
      </c>
      <c r="G2483" s="89">
        <v>6000</v>
      </c>
      <c r="H2483" s="89" t="s">
        <v>1661</v>
      </c>
      <c r="I2483" s="88"/>
      <c r="J2483" s="91">
        <v>43666</v>
      </c>
      <c r="K2483" s="89"/>
      <c r="L2483" s="92">
        <f>DATE(YEAR(J2483)-26,MONTH(J2483),DAY(J2484))</f>
        <v>34174</v>
      </c>
      <c r="M2483" s="89" t="s">
        <v>1062</v>
      </c>
      <c r="N2483" s="88" t="s">
        <v>1674</v>
      </c>
      <c r="O2483" s="88"/>
      <c r="P2483" s="89" t="s">
        <v>1661</v>
      </c>
      <c r="Q2483" s="89" t="s">
        <v>5263</v>
      </c>
      <c r="R2483" s="93" t="s">
        <v>3359</v>
      </c>
      <c r="S2483" s="89" t="s">
        <v>6973</v>
      </c>
      <c r="T2483" s="96" t="s">
        <v>9270</v>
      </c>
      <c r="U2483" s="94" t="s">
        <v>6977</v>
      </c>
      <c r="V2483" s="88"/>
      <c r="W2483" s="88"/>
      <c r="X2483" s="89" t="s">
        <v>6838</v>
      </c>
    </row>
    <row r="2484" spans="1:24">
      <c r="A2484" s="88" t="s">
        <v>136</v>
      </c>
      <c r="B2484" s="88" t="s">
        <v>135</v>
      </c>
      <c r="C2484" s="89">
        <v>3620</v>
      </c>
      <c r="D2484" s="90" t="s">
        <v>191</v>
      </c>
      <c r="E2484" s="89" t="s">
        <v>361</v>
      </c>
      <c r="F2484" s="89" t="s">
        <v>1675</v>
      </c>
      <c r="G2484" s="89">
        <v>10000</v>
      </c>
      <c r="H2484" s="89" t="s">
        <v>224</v>
      </c>
      <c r="I2484" s="88"/>
      <c r="J2484" s="91">
        <v>43670</v>
      </c>
      <c r="K2484" s="89"/>
      <c r="L2484" s="92">
        <f>DATE(YEAR(J2484)-26,MONTH(J2484),DAY(J2485))</f>
        <v>34174</v>
      </c>
      <c r="M2484" s="89" t="s">
        <v>540</v>
      </c>
      <c r="N2484" s="88" t="s">
        <v>1674</v>
      </c>
      <c r="O2484" s="88"/>
      <c r="P2484" s="89" t="s">
        <v>224</v>
      </c>
      <c r="Q2484" s="89" t="s">
        <v>5264</v>
      </c>
      <c r="R2484" s="93" t="s">
        <v>3360</v>
      </c>
      <c r="S2484" s="89" t="s">
        <v>6973</v>
      </c>
      <c r="T2484" s="96" t="s">
        <v>9270</v>
      </c>
      <c r="U2484" s="94" t="s">
        <v>6978</v>
      </c>
      <c r="V2484" s="88"/>
      <c r="W2484" s="88"/>
      <c r="X2484" s="89" t="s">
        <v>6839</v>
      </c>
    </row>
    <row r="2485" spans="1:24">
      <c r="A2485" s="88" t="s">
        <v>136</v>
      </c>
      <c r="B2485" s="88" t="s">
        <v>135</v>
      </c>
      <c r="C2485" s="89">
        <v>4302</v>
      </c>
      <c r="D2485" s="90" t="s">
        <v>191</v>
      </c>
      <c r="E2485" s="89" t="s">
        <v>180</v>
      </c>
      <c r="F2485" s="89" t="s">
        <v>1675</v>
      </c>
      <c r="G2485" s="89">
        <v>9500</v>
      </c>
      <c r="H2485" s="89" t="s">
        <v>224</v>
      </c>
      <c r="I2485" s="88"/>
      <c r="J2485" s="91">
        <v>43670</v>
      </c>
      <c r="K2485" s="89"/>
      <c r="L2485" s="92">
        <f>DATE(YEAR(J2485)-26,MONTH(J2485),DAY(J2486))</f>
        <v>34180</v>
      </c>
      <c r="M2485" s="89" t="s">
        <v>149</v>
      </c>
      <c r="N2485" s="88" t="s">
        <v>1674</v>
      </c>
      <c r="O2485" s="88"/>
      <c r="P2485" s="89" t="s">
        <v>224</v>
      </c>
      <c r="Q2485" s="89" t="s">
        <v>5265</v>
      </c>
      <c r="R2485" s="93" t="s">
        <v>3361</v>
      </c>
      <c r="S2485" s="89" t="s">
        <v>6973</v>
      </c>
      <c r="T2485" s="96" t="s">
        <v>9270</v>
      </c>
      <c r="U2485" s="94" t="s">
        <v>6978</v>
      </c>
      <c r="V2485" s="88"/>
      <c r="W2485" s="88"/>
      <c r="X2485" s="89" t="s">
        <v>6840</v>
      </c>
    </row>
    <row r="2486" spans="1:24">
      <c r="A2486" s="88" t="s">
        <v>136</v>
      </c>
      <c r="B2486" s="88" t="s">
        <v>135</v>
      </c>
      <c r="C2486" s="89">
        <v>4303</v>
      </c>
      <c r="D2486" s="90" t="s">
        <v>542</v>
      </c>
      <c r="E2486" s="89" t="s">
        <v>459</v>
      </c>
      <c r="F2486" s="89" t="s">
        <v>1675</v>
      </c>
      <c r="G2486" s="89">
        <v>5800</v>
      </c>
      <c r="H2486" s="89" t="s">
        <v>224</v>
      </c>
      <c r="I2486" s="88"/>
      <c r="J2486" s="91">
        <v>43707</v>
      </c>
      <c r="K2486" s="89"/>
      <c r="L2486" s="92">
        <f>DATE(YEAR(J2486)-26,MONTH(J2486),DAY(J2487))</f>
        <v>34211</v>
      </c>
      <c r="M2486" s="89" t="s">
        <v>223</v>
      </c>
      <c r="N2486" s="88" t="s">
        <v>1674</v>
      </c>
      <c r="O2486" s="88"/>
      <c r="P2486" s="89" t="s">
        <v>224</v>
      </c>
      <c r="Q2486" s="89" t="s">
        <v>1673</v>
      </c>
      <c r="R2486" s="93" t="s">
        <v>3362</v>
      </c>
      <c r="S2486" s="89" t="s">
        <v>6973</v>
      </c>
      <c r="T2486" s="96" t="s">
        <v>9270</v>
      </c>
      <c r="U2486" s="94" t="s">
        <v>6979</v>
      </c>
      <c r="V2486" s="88"/>
      <c r="W2486" s="88"/>
      <c r="X2486" s="89" t="s">
        <v>1673</v>
      </c>
    </row>
    <row r="2487" spans="1:24">
      <c r="A2487" s="88" t="s">
        <v>136</v>
      </c>
      <c r="B2487" s="88" t="s">
        <v>135</v>
      </c>
      <c r="C2487" s="89">
        <v>4304</v>
      </c>
      <c r="D2487" s="90" t="s">
        <v>300</v>
      </c>
      <c r="E2487" s="89" t="s">
        <v>299</v>
      </c>
      <c r="F2487" s="89" t="s">
        <v>1675</v>
      </c>
      <c r="G2487" s="89">
        <v>3000</v>
      </c>
      <c r="H2487" s="89" t="s">
        <v>224</v>
      </c>
      <c r="I2487" s="88"/>
      <c r="J2487" s="91">
        <v>43707</v>
      </c>
      <c r="K2487" s="89"/>
      <c r="L2487" s="92">
        <f>DATE(YEAR(J2487)-26,MONTH(J2487),DAY(J2488))</f>
        <v>34211</v>
      </c>
      <c r="M2487" s="89" t="s">
        <v>1456</v>
      </c>
      <c r="N2487" s="88" t="s">
        <v>1674</v>
      </c>
      <c r="O2487" s="88"/>
      <c r="P2487" s="89" t="s">
        <v>224</v>
      </c>
      <c r="Q2487" s="89" t="s">
        <v>5266</v>
      </c>
      <c r="R2487" s="93" t="s">
        <v>3363</v>
      </c>
      <c r="S2487" s="89" t="s">
        <v>6973</v>
      </c>
      <c r="T2487" s="96" t="s">
        <v>9270</v>
      </c>
      <c r="U2487" s="94" t="s">
        <v>6978</v>
      </c>
      <c r="V2487" s="88"/>
      <c r="W2487" s="88"/>
      <c r="X2487" s="89" t="s">
        <v>6841</v>
      </c>
    </row>
    <row r="2488" spans="1:24">
      <c r="A2488" s="88" t="s">
        <v>136</v>
      </c>
      <c r="B2488" s="88" t="s">
        <v>135</v>
      </c>
      <c r="C2488" s="89">
        <v>4305</v>
      </c>
      <c r="D2488" s="90" t="s">
        <v>458</v>
      </c>
      <c r="E2488" s="89" t="s">
        <v>207</v>
      </c>
      <c r="F2488" s="89" t="s">
        <v>1675</v>
      </c>
      <c r="G2488" s="89">
        <v>3000</v>
      </c>
      <c r="H2488" s="89" t="s">
        <v>224</v>
      </c>
      <c r="I2488" s="88"/>
      <c r="J2488" s="91">
        <v>43707</v>
      </c>
      <c r="K2488" s="89"/>
      <c r="L2488" s="92">
        <f>DATE(YEAR(J2488)-26,MONTH(J2488),DAY(J2489))</f>
        <v>34211</v>
      </c>
      <c r="M2488" s="89" t="s">
        <v>534</v>
      </c>
      <c r="N2488" s="88" t="s">
        <v>1674</v>
      </c>
      <c r="O2488" s="88"/>
      <c r="P2488" s="89" t="s">
        <v>224</v>
      </c>
      <c r="Q2488" s="89" t="s">
        <v>5266</v>
      </c>
      <c r="R2488" s="93" t="s">
        <v>3364</v>
      </c>
      <c r="S2488" s="89" t="s">
        <v>6973</v>
      </c>
      <c r="T2488" s="96" t="s">
        <v>9270</v>
      </c>
      <c r="U2488" s="94" t="s">
        <v>6978</v>
      </c>
      <c r="V2488" s="88"/>
      <c r="W2488" s="88"/>
      <c r="X2488" s="89" t="s">
        <v>6842</v>
      </c>
    </row>
    <row r="2489" spans="1:24">
      <c r="A2489" s="88" t="s">
        <v>136</v>
      </c>
      <c r="B2489" s="88" t="s">
        <v>135</v>
      </c>
      <c r="C2489" s="89">
        <v>2636</v>
      </c>
      <c r="D2489" s="90" t="s">
        <v>458</v>
      </c>
      <c r="E2489" s="89" t="s">
        <v>460</v>
      </c>
      <c r="F2489" s="89" t="s">
        <v>1675</v>
      </c>
      <c r="G2489" s="89">
        <v>3000</v>
      </c>
      <c r="H2489" s="89" t="s">
        <v>224</v>
      </c>
      <c r="I2489" s="88"/>
      <c r="J2489" s="91">
        <v>43707</v>
      </c>
      <c r="K2489" s="89"/>
      <c r="L2489" s="92">
        <f>DATE(YEAR(J2489)-26,MONTH(J2489),DAY(J2490))</f>
        <v>34211</v>
      </c>
      <c r="M2489" s="89" t="s">
        <v>534</v>
      </c>
      <c r="N2489" s="88" t="s">
        <v>1674</v>
      </c>
      <c r="O2489" s="88"/>
      <c r="P2489" s="89" t="s">
        <v>224</v>
      </c>
      <c r="Q2489" s="89" t="s">
        <v>5267</v>
      </c>
      <c r="R2489" s="93" t="s">
        <v>3365</v>
      </c>
      <c r="S2489" s="89" t="s">
        <v>6973</v>
      </c>
      <c r="T2489" s="96" t="s">
        <v>9270</v>
      </c>
      <c r="U2489" s="94" t="s">
        <v>6978</v>
      </c>
      <c r="V2489" s="88"/>
      <c r="W2489" s="88"/>
      <c r="X2489" s="89" t="s">
        <v>6843</v>
      </c>
    </row>
    <row r="2490" spans="1:24">
      <c r="A2490" s="88" t="s">
        <v>136</v>
      </c>
      <c r="B2490" s="88" t="s">
        <v>135</v>
      </c>
      <c r="C2490" s="89">
        <v>4306</v>
      </c>
      <c r="D2490" s="90" t="s">
        <v>174</v>
      </c>
      <c r="E2490" s="89" t="s">
        <v>541</v>
      </c>
      <c r="F2490" s="89" t="s">
        <v>1675</v>
      </c>
      <c r="G2490" s="89">
        <v>2800</v>
      </c>
      <c r="H2490" s="89" t="s">
        <v>224</v>
      </c>
      <c r="I2490" s="88"/>
      <c r="J2490" s="91">
        <v>43707</v>
      </c>
      <c r="K2490" s="89"/>
      <c r="L2490" s="92">
        <f>DATE(YEAR(J2490)-26,MONTH(J2490),DAY(J2491))</f>
        <v>34186</v>
      </c>
      <c r="M2490" s="89" t="s">
        <v>180</v>
      </c>
      <c r="N2490" s="88" t="s">
        <v>1674</v>
      </c>
      <c r="O2490" s="88"/>
      <c r="P2490" s="89" t="s">
        <v>224</v>
      </c>
      <c r="Q2490" s="89" t="s">
        <v>1673</v>
      </c>
      <c r="R2490" s="93" t="s">
        <v>3366</v>
      </c>
      <c r="S2490" s="89" t="s">
        <v>6973</v>
      </c>
      <c r="T2490" s="96" t="s">
        <v>9270</v>
      </c>
      <c r="U2490" s="94" t="s">
        <v>6978</v>
      </c>
      <c r="V2490" s="88"/>
      <c r="W2490" s="88"/>
      <c r="X2490" s="89" t="s">
        <v>1673</v>
      </c>
    </row>
    <row r="2491" spans="1:24">
      <c r="A2491" s="88" t="s">
        <v>136</v>
      </c>
      <c r="B2491" s="88" t="s">
        <v>135</v>
      </c>
      <c r="C2491" s="89">
        <v>4308</v>
      </c>
      <c r="D2491" s="90" t="s">
        <v>191</v>
      </c>
      <c r="E2491" s="89" t="s">
        <v>336</v>
      </c>
      <c r="F2491" s="89" t="s">
        <v>1675</v>
      </c>
      <c r="G2491" s="89">
        <v>2500</v>
      </c>
      <c r="H2491" s="89" t="s">
        <v>224</v>
      </c>
      <c r="I2491" s="88"/>
      <c r="J2491" s="91">
        <v>43713</v>
      </c>
      <c r="K2491" s="89"/>
      <c r="L2491" s="92">
        <f>DATE(YEAR(J2491)-26,MONTH(J2491),DAY(J2492))</f>
        <v>34217</v>
      </c>
      <c r="M2491" s="89" t="s">
        <v>359</v>
      </c>
      <c r="N2491" s="88" t="s">
        <v>1674</v>
      </c>
      <c r="O2491" s="88"/>
      <c r="P2491" s="89" t="s">
        <v>224</v>
      </c>
      <c r="Q2491" s="89" t="s">
        <v>5268</v>
      </c>
      <c r="R2491" s="93" t="s">
        <v>3367</v>
      </c>
      <c r="S2491" s="89" t="s">
        <v>6973</v>
      </c>
      <c r="T2491" s="96" t="s">
        <v>9270</v>
      </c>
      <c r="U2491" s="94" t="s">
        <v>6978</v>
      </c>
      <c r="V2491" s="88"/>
      <c r="W2491" s="88"/>
      <c r="X2491" s="89" t="s">
        <v>6844</v>
      </c>
    </row>
    <row r="2492" spans="1:24">
      <c r="A2492" s="88" t="s">
        <v>136</v>
      </c>
      <c r="B2492" s="88" t="s">
        <v>135</v>
      </c>
      <c r="C2492" s="89">
        <v>4307</v>
      </c>
      <c r="D2492" s="90" t="s">
        <v>191</v>
      </c>
      <c r="E2492" s="89" t="s">
        <v>159</v>
      </c>
      <c r="F2492" s="89" t="s">
        <v>1675</v>
      </c>
      <c r="G2492" s="89">
        <v>2600</v>
      </c>
      <c r="H2492" s="89" t="s">
        <v>224</v>
      </c>
      <c r="I2492" s="88"/>
      <c r="J2492" s="91">
        <v>43713</v>
      </c>
      <c r="K2492" s="89"/>
      <c r="L2492" s="92">
        <f>DATE(YEAR(J2492)-26,MONTH(J2492),DAY(J2493))</f>
        <v>34217</v>
      </c>
      <c r="M2492" s="89" t="s">
        <v>359</v>
      </c>
      <c r="N2492" s="88" t="s">
        <v>1674</v>
      </c>
      <c r="O2492" s="88"/>
      <c r="P2492" s="89" t="s">
        <v>224</v>
      </c>
      <c r="Q2492" s="89" t="s">
        <v>5268</v>
      </c>
      <c r="R2492" s="93" t="s">
        <v>3368</v>
      </c>
      <c r="S2492" s="89" t="s">
        <v>6973</v>
      </c>
      <c r="T2492" s="96" t="s">
        <v>9270</v>
      </c>
      <c r="U2492" s="94" t="s">
        <v>6978</v>
      </c>
      <c r="V2492" s="88"/>
      <c r="W2492" s="88"/>
      <c r="X2492" s="89" t="s">
        <v>6845</v>
      </c>
    </row>
    <row r="2493" spans="1:24">
      <c r="A2493" s="88" t="s">
        <v>136</v>
      </c>
      <c r="B2493" s="88" t="s">
        <v>135</v>
      </c>
      <c r="C2493" s="89">
        <v>4310</v>
      </c>
      <c r="D2493" s="90" t="s">
        <v>191</v>
      </c>
      <c r="E2493" s="89" t="s">
        <v>540</v>
      </c>
      <c r="F2493" s="89" t="s">
        <v>1675</v>
      </c>
      <c r="G2493" s="89">
        <v>2500</v>
      </c>
      <c r="H2493" s="89" t="s">
        <v>224</v>
      </c>
      <c r="I2493" s="88"/>
      <c r="J2493" s="91">
        <v>43713</v>
      </c>
      <c r="K2493" s="89"/>
      <c r="L2493" s="92">
        <f>DATE(YEAR(J2493)-26,MONTH(J2493),DAY(J2494))</f>
        <v>34217</v>
      </c>
      <c r="M2493" s="89" t="s">
        <v>359</v>
      </c>
      <c r="N2493" s="88" t="s">
        <v>1674</v>
      </c>
      <c r="O2493" s="88"/>
      <c r="P2493" s="89" t="s">
        <v>224</v>
      </c>
      <c r="Q2493" s="89" t="s">
        <v>5268</v>
      </c>
      <c r="R2493" s="93" t="s">
        <v>3369</v>
      </c>
      <c r="S2493" s="89" t="s">
        <v>6973</v>
      </c>
      <c r="T2493" s="96" t="s">
        <v>9270</v>
      </c>
      <c r="U2493" s="94" t="s">
        <v>6978</v>
      </c>
      <c r="V2493" s="88"/>
      <c r="W2493" s="88"/>
      <c r="X2493" s="89" t="s">
        <v>6846</v>
      </c>
    </row>
    <row r="2494" spans="1:24">
      <c r="A2494" s="88" t="s">
        <v>136</v>
      </c>
      <c r="B2494" s="88" t="s">
        <v>135</v>
      </c>
      <c r="C2494" s="89">
        <v>4309</v>
      </c>
      <c r="D2494" s="90" t="s">
        <v>191</v>
      </c>
      <c r="E2494" s="89" t="s">
        <v>539</v>
      </c>
      <c r="F2494" s="89" t="s">
        <v>1675</v>
      </c>
      <c r="G2494" s="89">
        <v>2500</v>
      </c>
      <c r="H2494" s="89" t="s">
        <v>224</v>
      </c>
      <c r="I2494" s="88"/>
      <c r="J2494" s="91">
        <v>43713</v>
      </c>
      <c r="K2494" s="89"/>
      <c r="L2494" s="92">
        <f>DATE(YEAR(J2494)-26,MONTH(J2494),DAY(J2495))</f>
        <v>34242</v>
      </c>
      <c r="M2494" s="89" t="s">
        <v>359</v>
      </c>
      <c r="N2494" s="88" t="s">
        <v>1674</v>
      </c>
      <c r="O2494" s="88"/>
      <c r="P2494" s="89" t="s">
        <v>224</v>
      </c>
      <c r="Q2494" s="89" t="s">
        <v>5268</v>
      </c>
      <c r="R2494" s="93" t="s">
        <v>3370</v>
      </c>
      <c r="S2494" s="89" t="s">
        <v>6973</v>
      </c>
      <c r="T2494" s="96" t="s">
        <v>9270</v>
      </c>
      <c r="U2494" s="94" t="s">
        <v>6978</v>
      </c>
      <c r="V2494" s="88"/>
      <c r="W2494" s="88"/>
      <c r="X2494" s="89" t="s">
        <v>6847</v>
      </c>
    </row>
    <row r="2495" spans="1:24">
      <c r="A2495" s="88" t="s">
        <v>136</v>
      </c>
      <c r="B2495" s="88" t="s">
        <v>135</v>
      </c>
      <c r="C2495" s="89">
        <v>4311</v>
      </c>
      <c r="D2495" s="90" t="s">
        <v>538</v>
      </c>
      <c r="E2495" s="89" t="s">
        <v>180</v>
      </c>
      <c r="F2495" s="89" t="s">
        <v>1675</v>
      </c>
      <c r="G2495" s="89">
        <v>1000</v>
      </c>
      <c r="H2495" s="89" t="s">
        <v>224</v>
      </c>
      <c r="I2495" s="88"/>
      <c r="J2495" s="91">
        <v>43738</v>
      </c>
      <c r="K2495" s="89"/>
      <c r="L2495" s="92">
        <f>DATE(YEAR(J2495)-26,MONTH(J2495),DAY(J2496))</f>
        <v>34222</v>
      </c>
      <c r="M2495" s="89" t="s">
        <v>145</v>
      </c>
      <c r="N2495" s="88" t="s">
        <v>1674</v>
      </c>
      <c r="O2495" s="88"/>
      <c r="P2495" s="89" t="s">
        <v>224</v>
      </c>
      <c r="Q2495" s="89" t="s">
        <v>1673</v>
      </c>
      <c r="R2495" s="93" t="s">
        <v>3371</v>
      </c>
      <c r="S2495" s="89" t="s">
        <v>6973</v>
      </c>
      <c r="T2495" s="96" t="s">
        <v>9270</v>
      </c>
      <c r="U2495" s="94" t="s">
        <v>6978</v>
      </c>
      <c r="V2495" s="88"/>
      <c r="W2495" s="88"/>
      <c r="X2495" s="89" t="s">
        <v>1673</v>
      </c>
    </row>
    <row r="2496" spans="1:24">
      <c r="A2496" s="88" t="s">
        <v>136</v>
      </c>
      <c r="B2496" s="88" t="s">
        <v>135</v>
      </c>
      <c r="C2496" s="89">
        <v>4280</v>
      </c>
      <c r="D2496" s="90" t="s">
        <v>537</v>
      </c>
      <c r="E2496" s="89" t="s">
        <v>536</v>
      </c>
      <c r="F2496" s="89" t="s">
        <v>1676</v>
      </c>
      <c r="G2496" s="89">
        <v>1000</v>
      </c>
      <c r="H2496" s="89" t="s">
        <v>224</v>
      </c>
      <c r="I2496" s="88"/>
      <c r="J2496" s="91">
        <v>43871</v>
      </c>
      <c r="K2496" s="89"/>
      <c r="L2496" s="92">
        <f>DATE(YEAR(J2496)-26,MONTH(J2496),DAY(J2497))</f>
        <v>34388</v>
      </c>
      <c r="M2496" s="89" t="s">
        <v>581</v>
      </c>
      <c r="N2496" s="88" t="s">
        <v>1674</v>
      </c>
      <c r="O2496" s="88"/>
      <c r="P2496" s="89" t="s">
        <v>224</v>
      </c>
      <c r="Q2496" s="89" t="s">
        <v>4622</v>
      </c>
      <c r="R2496" s="93" t="s">
        <v>3372</v>
      </c>
      <c r="S2496" s="89" t="s">
        <v>6973</v>
      </c>
      <c r="T2496" s="96" t="s">
        <v>9270</v>
      </c>
      <c r="U2496" s="94" t="s">
        <v>6978</v>
      </c>
      <c r="V2496" s="88"/>
      <c r="W2496" s="88"/>
      <c r="X2496" s="89" t="s">
        <v>1673</v>
      </c>
    </row>
    <row r="2497" spans="1:24">
      <c r="A2497" s="88" t="s">
        <v>136</v>
      </c>
      <c r="B2497" s="88" t="s">
        <v>135</v>
      </c>
      <c r="C2497" s="89">
        <v>2813</v>
      </c>
      <c r="D2497" s="90" t="s">
        <v>232</v>
      </c>
      <c r="E2497" s="89" t="s">
        <v>245</v>
      </c>
      <c r="F2497" s="89" t="s">
        <v>1675</v>
      </c>
      <c r="G2497" s="89">
        <v>3000</v>
      </c>
      <c r="H2497" s="89" t="s">
        <v>224</v>
      </c>
      <c r="I2497" s="88"/>
      <c r="J2497" s="91">
        <v>43913</v>
      </c>
      <c r="K2497" s="89"/>
      <c r="L2497" s="92">
        <f>DATE(YEAR(J2497)-26,MONTH(J2497),DAY(J2498))</f>
        <v>34413</v>
      </c>
      <c r="M2497" s="89" t="s">
        <v>471</v>
      </c>
      <c r="N2497" s="88" t="s">
        <v>1674</v>
      </c>
      <c r="O2497" s="88"/>
      <c r="P2497" s="89" t="s">
        <v>224</v>
      </c>
      <c r="Q2497" s="89" t="s">
        <v>1673</v>
      </c>
      <c r="R2497" s="93" t="s">
        <v>1673</v>
      </c>
      <c r="S2497" s="89" t="s">
        <v>6973</v>
      </c>
      <c r="T2497" s="96" t="s">
        <v>9270</v>
      </c>
      <c r="U2497" s="94" t="s">
        <v>6978</v>
      </c>
      <c r="V2497" s="88"/>
      <c r="W2497" s="88"/>
      <c r="X2497" s="89" t="s">
        <v>1673</v>
      </c>
    </row>
    <row r="2498" spans="1:24">
      <c r="A2498" s="88" t="s">
        <v>136</v>
      </c>
      <c r="B2498" s="88" t="s">
        <v>135</v>
      </c>
      <c r="C2498" s="89">
        <v>4325</v>
      </c>
      <c r="D2498" s="90" t="s">
        <v>492</v>
      </c>
      <c r="E2498" s="89" t="s">
        <v>506</v>
      </c>
      <c r="F2498" s="89" t="s">
        <v>1675</v>
      </c>
      <c r="G2498" s="89">
        <v>1000</v>
      </c>
      <c r="H2498" s="89" t="s">
        <v>224</v>
      </c>
      <c r="I2498" s="88"/>
      <c r="J2498" s="91">
        <v>44063</v>
      </c>
      <c r="K2498" s="89"/>
      <c r="L2498" s="92">
        <f>DATE(YEAR(J2498)-26,MONTH(J2498),DAY(J2499))</f>
        <v>34549</v>
      </c>
      <c r="M2498" s="89" t="s">
        <v>528</v>
      </c>
      <c r="N2498" s="88" t="s">
        <v>1674</v>
      </c>
      <c r="O2498" s="88"/>
      <c r="P2498" s="89" t="s">
        <v>224</v>
      </c>
      <c r="Q2498" s="89" t="s">
        <v>4369</v>
      </c>
      <c r="R2498" s="93" t="s">
        <v>3373</v>
      </c>
      <c r="S2498" s="89" t="s">
        <v>6973</v>
      </c>
      <c r="T2498" s="96" t="s">
        <v>9270</v>
      </c>
      <c r="U2498" s="94" t="s">
        <v>6978</v>
      </c>
      <c r="V2498" s="88"/>
      <c r="W2498" s="88"/>
      <c r="X2498" s="89" t="s">
        <v>1673</v>
      </c>
    </row>
    <row r="2499" spans="1:24">
      <c r="A2499" s="88" t="s">
        <v>136</v>
      </c>
      <c r="B2499" s="88" t="s">
        <v>135</v>
      </c>
      <c r="C2499" s="89">
        <v>4322</v>
      </c>
      <c r="D2499" s="90" t="s">
        <v>504</v>
      </c>
      <c r="E2499" s="89" t="s">
        <v>535</v>
      </c>
      <c r="F2499" s="89" t="s">
        <v>1675</v>
      </c>
      <c r="G2499" s="89">
        <v>5000</v>
      </c>
      <c r="H2499" s="89" t="s">
        <v>224</v>
      </c>
      <c r="I2499" s="88"/>
      <c r="J2499" s="91">
        <v>44077</v>
      </c>
      <c r="K2499" s="89"/>
      <c r="L2499" s="92">
        <f>DATE(YEAR(J2499)-26,MONTH(J2499),DAY(J2500))</f>
        <v>34580</v>
      </c>
      <c r="M2499" s="89" t="s">
        <v>398</v>
      </c>
      <c r="N2499" s="88" t="s">
        <v>1674</v>
      </c>
      <c r="O2499" s="88"/>
      <c r="P2499" s="89" t="s">
        <v>224</v>
      </c>
      <c r="Q2499" s="89" t="s">
        <v>5269</v>
      </c>
      <c r="R2499" s="93" t="s">
        <v>3374</v>
      </c>
      <c r="S2499" s="89" t="s">
        <v>6974</v>
      </c>
      <c r="T2499" s="96" t="s">
        <v>9270</v>
      </c>
      <c r="U2499" s="94" t="s">
        <v>6978</v>
      </c>
      <c r="V2499" s="88"/>
      <c r="W2499" s="88"/>
      <c r="X2499" s="89" t="s">
        <v>6848</v>
      </c>
    </row>
    <row r="2500" spans="1:24">
      <c r="A2500" s="88" t="s">
        <v>136</v>
      </c>
      <c r="B2500" s="88" t="s">
        <v>135</v>
      </c>
      <c r="C2500" s="89">
        <v>4319</v>
      </c>
      <c r="D2500" s="90" t="s">
        <v>186</v>
      </c>
      <c r="E2500" s="89" t="s">
        <v>151</v>
      </c>
      <c r="F2500" s="89" t="s">
        <v>1675</v>
      </c>
      <c r="G2500" s="89">
        <v>8000</v>
      </c>
      <c r="H2500" s="89" t="s">
        <v>224</v>
      </c>
      <c r="I2500" s="88"/>
      <c r="J2500" s="91">
        <v>44077</v>
      </c>
      <c r="K2500" s="89"/>
      <c r="L2500" s="92">
        <f>DATE(YEAR(J2500)-26,MONTH(J2500),DAY(J2501))</f>
        <v>34580</v>
      </c>
      <c r="M2500" s="89" t="s">
        <v>262</v>
      </c>
      <c r="N2500" s="88" t="s">
        <v>1674</v>
      </c>
      <c r="O2500" s="88"/>
      <c r="P2500" s="89" t="s">
        <v>224</v>
      </c>
      <c r="Q2500" s="89" t="s">
        <v>5270</v>
      </c>
      <c r="R2500" s="93" t="s">
        <v>3375</v>
      </c>
      <c r="S2500" s="89" t="s">
        <v>6973</v>
      </c>
      <c r="T2500" s="96" t="s">
        <v>9270</v>
      </c>
      <c r="U2500" s="94" t="s">
        <v>6978</v>
      </c>
      <c r="V2500" s="88"/>
      <c r="W2500" s="88"/>
      <c r="X2500" s="89" t="s">
        <v>6849</v>
      </c>
    </row>
    <row r="2501" spans="1:24">
      <c r="A2501" s="88" t="s">
        <v>136</v>
      </c>
      <c r="B2501" s="88" t="s">
        <v>135</v>
      </c>
      <c r="C2501" s="89">
        <v>4320</v>
      </c>
      <c r="D2501" s="90" t="s">
        <v>186</v>
      </c>
      <c r="E2501" s="89" t="s">
        <v>256</v>
      </c>
      <c r="F2501" s="89" t="s">
        <v>1675</v>
      </c>
      <c r="G2501" s="89">
        <v>8000</v>
      </c>
      <c r="H2501" s="89" t="s">
        <v>224</v>
      </c>
      <c r="I2501" s="88"/>
      <c r="J2501" s="91">
        <v>44077</v>
      </c>
      <c r="K2501" s="89"/>
      <c r="L2501" s="92">
        <f>DATE(YEAR(J2501)-26,MONTH(J2501),DAY(J2502))</f>
        <v>34580</v>
      </c>
      <c r="M2501" s="89" t="s">
        <v>262</v>
      </c>
      <c r="N2501" s="88" t="s">
        <v>1674</v>
      </c>
      <c r="O2501" s="88"/>
      <c r="P2501" s="89" t="s">
        <v>224</v>
      </c>
      <c r="Q2501" s="89" t="s">
        <v>5271</v>
      </c>
      <c r="R2501" s="93" t="s">
        <v>3376</v>
      </c>
      <c r="S2501" s="89" t="s">
        <v>6973</v>
      </c>
      <c r="T2501" s="96" t="s">
        <v>9270</v>
      </c>
      <c r="U2501" s="94" t="s">
        <v>6978</v>
      </c>
      <c r="V2501" s="88"/>
      <c r="W2501" s="88"/>
      <c r="X2501" s="89" t="s">
        <v>6850</v>
      </c>
    </row>
    <row r="2502" spans="1:24">
      <c r="A2502" s="88" t="s">
        <v>136</v>
      </c>
      <c r="B2502" s="88" t="s">
        <v>135</v>
      </c>
      <c r="C2502" s="89">
        <v>4321</v>
      </c>
      <c r="D2502" s="90" t="s">
        <v>186</v>
      </c>
      <c r="E2502" s="89" t="s">
        <v>534</v>
      </c>
      <c r="F2502" s="89" t="s">
        <v>1675</v>
      </c>
      <c r="G2502" s="89">
        <v>8000</v>
      </c>
      <c r="H2502" s="89" t="s">
        <v>224</v>
      </c>
      <c r="I2502" s="88"/>
      <c r="J2502" s="91">
        <v>44077</v>
      </c>
      <c r="K2502" s="89"/>
      <c r="L2502" s="92">
        <f>DATE(YEAR(J2502)-26,MONTH(J2502),DAY(J2503))</f>
        <v>34580</v>
      </c>
      <c r="M2502" s="89" t="s">
        <v>262</v>
      </c>
      <c r="N2502" s="88" t="s">
        <v>1674</v>
      </c>
      <c r="O2502" s="88"/>
      <c r="P2502" s="89" t="s">
        <v>224</v>
      </c>
      <c r="Q2502" s="89" t="s">
        <v>5272</v>
      </c>
      <c r="R2502" s="93" t="s">
        <v>3377</v>
      </c>
      <c r="S2502" s="89" t="s">
        <v>6973</v>
      </c>
      <c r="T2502" s="96" t="s">
        <v>9270</v>
      </c>
      <c r="U2502" s="94" t="s">
        <v>6978</v>
      </c>
      <c r="V2502" s="88"/>
      <c r="W2502" s="88"/>
      <c r="X2502" s="89" t="s">
        <v>6851</v>
      </c>
    </row>
    <row r="2503" spans="1:24">
      <c r="A2503" s="88" t="s">
        <v>136</v>
      </c>
      <c r="B2503" s="88" t="s">
        <v>135</v>
      </c>
      <c r="C2503" s="89">
        <v>4323</v>
      </c>
      <c r="D2503" s="90" t="s">
        <v>222</v>
      </c>
      <c r="E2503" s="89" t="s">
        <v>533</v>
      </c>
      <c r="F2503" s="89" t="s">
        <v>1675</v>
      </c>
      <c r="G2503" s="89">
        <v>9500</v>
      </c>
      <c r="H2503" s="89" t="s">
        <v>224</v>
      </c>
      <c r="I2503" s="88"/>
      <c r="J2503" s="91">
        <v>44077</v>
      </c>
      <c r="K2503" s="89"/>
      <c r="L2503" s="92">
        <f>DATE(YEAR(J2503)-26,MONTH(J2503),DAY(J2504))</f>
        <v>34580</v>
      </c>
      <c r="M2503" s="89" t="s">
        <v>525</v>
      </c>
      <c r="N2503" s="88" t="s">
        <v>1674</v>
      </c>
      <c r="O2503" s="88"/>
      <c r="P2503" s="89" t="s">
        <v>224</v>
      </c>
      <c r="Q2503" s="89" t="s">
        <v>5273</v>
      </c>
      <c r="R2503" s="93" t="s">
        <v>3378</v>
      </c>
      <c r="S2503" s="89" t="s">
        <v>6973</v>
      </c>
      <c r="T2503" s="96" t="s">
        <v>9270</v>
      </c>
      <c r="U2503" s="94" t="s">
        <v>6979</v>
      </c>
      <c r="V2503" s="88"/>
      <c r="W2503" s="88"/>
      <c r="X2503" s="89" t="s">
        <v>6852</v>
      </c>
    </row>
    <row r="2504" spans="1:24">
      <c r="A2504" s="88" t="s">
        <v>136</v>
      </c>
      <c r="B2504" s="88" t="s">
        <v>135</v>
      </c>
      <c r="C2504" s="89">
        <v>4324</v>
      </c>
      <c r="D2504" s="90" t="s">
        <v>222</v>
      </c>
      <c r="E2504" s="89" t="s">
        <v>532</v>
      </c>
      <c r="F2504" s="89" t="s">
        <v>1675</v>
      </c>
      <c r="G2504" s="89">
        <v>9500</v>
      </c>
      <c r="H2504" s="89" t="s">
        <v>224</v>
      </c>
      <c r="I2504" s="88"/>
      <c r="J2504" s="91">
        <v>44077</v>
      </c>
      <c r="K2504" s="89"/>
      <c r="L2504" s="92">
        <f>DATE(YEAR(J2504)-26,MONTH(J2504),DAY(J2505))</f>
        <v>34580</v>
      </c>
      <c r="M2504" s="89" t="s">
        <v>525</v>
      </c>
      <c r="N2504" s="88" t="s">
        <v>1674</v>
      </c>
      <c r="O2504" s="88"/>
      <c r="P2504" s="89" t="s">
        <v>224</v>
      </c>
      <c r="Q2504" s="89" t="s">
        <v>5274</v>
      </c>
      <c r="R2504" s="93" t="s">
        <v>3379</v>
      </c>
      <c r="S2504" s="89" t="s">
        <v>6973</v>
      </c>
      <c r="T2504" s="96" t="s">
        <v>9270</v>
      </c>
      <c r="U2504" s="94" t="s">
        <v>6979</v>
      </c>
      <c r="V2504" s="88"/>
      <c r="W2504" s="88"/>
      <c r="X2504" s="89" t="s">
        <v>6853</v>
      </c>
    </row>
    <row r="2505" spans="1:24">
      <c r="A2505" s="88" t="s">
        <v>136</v>
      </c>
      <c r="B2505" s="88" t="s">
        <v>135</v>
      </c>
      <c r="C2505" s="89">
        <v>4327</v>
      </c>
      <c r="D2505" s="90" t="s">
        <v>531</v>
      </c>
      <c r="E2505" s="89" t="s">
        <v>361</v>
      </c>
      <c r="F2505" s="89" t="s">
        <v>1675</v>
      </c>
      <c r="G2505" s="89">
        <v>5500</v>
      </c>
      <c r="H2505" s="89" t="s">
        <v>1663</v>
      </c>
      <c r="I2505" s="88"/>
      <c r="J2505" s="91">
        <v>44077</v>
      </c>
      <c r="K2505" s="89"/>
      <c r="L2505" s="92">
        <f>DATE(YEAR(J2505)-26,MONTH(J2505),DAY(J2506))</f>
        <v>34580</v>
      </c>
      <c r="M2505" s="89" t="s">
        <v>245</v>
      </c>
      <c r="N2505" s="88" t="s">
        <v>1674</v>
      </c>
      <c r="O2505" s="88"/>
      <c r="P2505" s="89" t="s">
        <v>1663</v>
      </c>
      <c r="Q2505" s="89" t="s">
        <v>5275</v>
      </c>
      <c r="R2505" s="93" t="s">
        <v>3380</v>
      </c>
      <c r="S2505" s="89" t="s">
        <v>6973</v>
      </c>
      <c r="T2505" s="96" t="s">
        <v>9270</v>
      </c>
      <c r="U2505" s="94" t="s">
        <v>6979</v>
      </c>
      <c r="V2505" s="88"/>
      <c r="W2505" s="88"/>
      <c r="X2505" s="89" t="s">
        <v>6854</v>
      </c>
    </row>
    <row r="2506" spans="1:24">
      <c r="A2506" s="88" t="s">
        <v>136</v>
      </c>
      <c r="B2506" s="88" t="s">
        <v>135</v>
      </c>
      <c r="C2506" s="89">
        <v>4328</v>
      </c>
      <c r="D2506" s="90" t="s">
        <v>531</v>
      </c>
      <c r="E2506" s="89" t="s">
        <v>530</v>
      </c>
      <c r="F2506" s="89" t="s">
        <v>1675</v>
      </c>
      <c r="G2506" s="89">
        <v>3300</v>
      </c>
      <c r="H2506" s="89" t="s">
        <v>224</v>
      </c>
      <c r="I2506" s="88"/>
      <c r="J2506" s="91">
        <v>44077</v>
      </c>
      <c r="K2506" s="89"/>
      <c r="L2506" s="92">
        <f>DATE(YEAR(J2506)-26,MONTH(J2506),DAY(J2507))</f>
        <v>34582</v>
      </c>
      <c r="M2506" s="89" t="s">
        <v>245</v>
      </c>
      <c r="N2506" s="88" t="s">
        <v>1674</v>
      </c>
      <c r="O2506" s="88"/>
      <c r="P2506" s="89" t="s">
        <v>224</v>
      </c>
      <c r="Q2506" s="89" t="s">
        <v>5276</v>
      </c>
      <c r="R2506" s="93" t="s">
        <v>3381</v>
      </c>
      <c r="S2506" s="89" t="s">
        <v>6973</v>
      </c>
      <c r="T2506" s="96" t="s">
        <v>9270</v>
      </c>
      <c r="U2506" s="94" t="s">
        <v>6979</v>
      </c>
      <c r="V2506" s="88"/>
      <c r="W2506" s="88"/>
      <c r="X2506" s="89" t="s">
        <v>6855</v>
      </c>
    </row>
    <row r="2507" spans="1:24">
      <c r="A2507" s="88" t="s">
        <v>136</v>
      </c>
      <c r="B2507" s="88" t="s">
        <v>135</v>
      </c>
      <c r="C2507" s="89">
        <v>4331</v>
      </c>
      <c r="D2507" s="90" t="s">
        <v>529</v>
      </c>
      <c r="E2507" s="89" t="s">
        <v>223</v>
      </c>
      <c r="F2507" s="89" t="s">
        <v>1675</v>
      </c>
      <c r="G2507" s="89">
        <v>3500</v>
      </c>
      <c r="H2507" s="89" t="s">
        <v>224</v>
      </c>
      <c r="I2507" s="88"/>
      <c r="J2507" s="91">
        <v>44109</v>
      </c>
      <c r="K2507" s="89"/>
      <c r="L2507" s="92">
        <f>DATE(YEAR(J2507)-26,MONTH(J2507),DAY(J2508))</f>
        <v>34613</v>
      </c>
      <c r="M2507" s="89" t="s">
        <v>296</v>
      </c>
      <c r="N2507" s="88" t="s">
        <v>1674</v>
      </c>
      <c r="O2507" s="88"/>
      <c r="P2507" s="89" t="s">
        <v>224</v>
      </c>
      <c r="Q2507" s="89" t="s">
        <v>4567</v>
      </c>
      <c r="R2507" s="93" t="s">
        <v>3382</v>
      </c>
      <c r="S2507" s="89" t="s">
        <v>6973</v>
      </c>
      <c r="T2507" s="96" t="s">
        <v>9270</v>
      </c>
      <c r="U2507" s="94" t="s">
        <v>6978</v>
      </c>
      <c r="V2507" s="88"/>
      <c r="W2507" s="88"/>
      <c r="X2507" s="89" t="s">
        <v>6856</v>
      </c>
    </row>
    <row r="2508" spans="1:24">
      <c r="A2508" s="88" t="s">
        <v>136</v>
      </c>
      <c r="B2508" s="88" t="s">
        <v>135</v>
      </c>
      <c r="C2508" s="89">
        <v>2781</v>
      </c>
      <c r="D2508" s="90" t="s">
        <v>160</v>
      </c>
      <c r="E2508" s="89" t="s">
        <v>528</v>
      </c>
      <c r="F2508" s="89" t="s">
        <v>1675</v>
      </c>
      <c r="G2508" s="89">
        <v>8500</v>
      </c>
      <c r="H2508" s="89" t="s">
        <v>224</v>
      </c>
      <c r="I2508" s="88"/>
      <c r="J2508" s="91">
        <v>44141</v>
      </c>
      <c r="K2508" s="89"/>
      <c r="L2508" s="92">
        <f>DATE(YEAR(J2508)-26,MONTH(J2508),DAY(J2509))</f>
        <v>34644</v>
      </c>
      <c r="M2508" s="89" t="s">
        <v>324</v>
      </c>
      <c r="N2508" s="88" t="s">
        <v>1674</v>
      </c>
      <c r="O2508" s="88"/>
      <c r="P2508" s="89" t="s">
        <v>224</v>
      </c>
      <c r="Q2508" s="89" t="s">
        <v>5277</v>
      </c>
      <c r="R2508" s="93" t="s">
        <v>3383</v>
      </c>
      <c r="S2508" s="89" t="s">
        <v>6973</v>
      </c>
      <c r="T2508" s="96" t="s">
        <v>9270</v>
      </c>
      <c r="U2508" s="94" t="s">
        <v>6978</v>
      </c>
      <c r="V2508" s="88"/>
      <c r="W2508" s="88"/>
      <c r="X2508" s="89" t="s">
        <v>6857</v>
      </c>
    </row>
    <row r="2509" spans="1:24">
      <c r="A2509" s="88" t="s">
        <v>136</v>
      </c>
      <c r="B2509" s="88" t="s">
        <v>135</v>
      </c>
      <c r="C2509" s="89">
        <v>4332</v>
      </c>
      <c r="D2509" s="90" t="s">
        <v>527</v>
      </c>
      <c r="E2509" s="89" t="s">
        <v>460</v>
      </c>
      <c r="F2509" s="89" t="s">
        <v>1675</v>
      </c>
      <c r="G2509" s="89">
        <v>3000</v>
      </c>
      <c r="H2509" s="89" t="s">
        <v>224</v>
      </c>
      <c r="I2509" s="88"/>
      <c r="J2509" s="91">
        <v>44141</v>
      </c>
      <c r="K2509" s="89"/>
      <c r="L2509" s="92">
        <f>DATE(YEAR(J2509)-26,MONTH(J2509),DAY(J2510))</f>
        <v>34644</v>
      </c>
      <c r="M2509" s="89" t="s">
        <v>245</v>
      </c>
      <c r="N2509" s="88" t="s">
        <v>1674</v>
      </c>
      <c r="O2509" s="88"/>
      <c r="P2509" s="89" t="s">
        <v>224</v>
      </c>
      <c r="Q2509" s="89" t="s">
        <v>5278</v>
      </c>
      <c r="R2509" s="93" t="s">
        <v>3384</v>
      </c>
      <c r="S2509" s="89" t="s">
        <v>6973</v>
      </c>
      <c r="T2509" s="96" t="s">
        <v>9270</v>
      </c>
      <c r="U2509" s="94" t="s">
        <v>6978</v>
      </c>
      <c r="V2509" s="88"/>
      <c r="W2509" s="88"/>
      <c r="X2509" s="89" t="s">
        <v>6858</v>
      </c>
    </row>
    <row r="2510" spans="1:24">
      <c r="A2510" s="88" t="s">
        <v>136</v>
      </c>
      <c r="B2510" s="88" t="s">
        <v>135</v>
      </c>
      <c r="C2510" s="89">
        <v>4333</v>
      </c>
      <c r="D2510" s="90" t="s">
        <v>526</v>
      </c>
      <c r="E2510" s="89" t="s">
        <v>381</v>
      </c>
      <c r="F2510" s="89" t="s">
        <v>1675</v>
      </c>
      <c r="G2510" s="89">
        <v>3000</v>
      </c>
      <c r="H2510" s="89" t="s">
        <v>224</v>
      </c>
      <c r="I2510" s="88"/>
      <c r="J2510" s="91">
        <v>44141</v>
      </c>
      <c r="K2510" s="89"/>
      <c r="L2510" s="92">
        <f>DATE(YEAR(J2510)-26,MONTH(J2510),DAY(J2511))</f>
        <v>34645</v>
      </c>
      <c r="M2510" s="89" t="s">
        <v>245</v>
      </c>
      <c r="N2510" s="88" t="s">
        <v>1674</v>
      </c>
      <c r="O2510" s="88"/>
      <c r="P2510" s="89" t="s">
        <v>224</v>
      </c>
      <c r="Q2510" s="89" t="s">
        <v>5279</v>
      </c>
      <c r="R2510" s="93" t="s">
        <v>3385</v>
      </c>
      <c r="S2510" s="89" t="s">
        <v>6973</v>
      </c>
      <c r="T2510" s="96" t="s">
        <v>9270</v>
      </c>
      <c r="U2510" s="94" t="s">
        <v>6978</v>
      </c>
      <c r="V2510" s="88"/>
      <c r="W2510" s="88"/>
      <c r="X2510" s="89" t="s">
        <v>6859</v>
      </c>
    </row>
    <row r="2511" spans="1:24">
      <c r="A2511" s="88" t="s">
        <v>136</v>
      </c>
      <c r="B2511" s="88" t="s">
        <v>135</v>
      </c>
      <c r="C2511" s="89">
        <v>3670</v>
      </c>
      <c r="D2511" s="90" t="s">
        <v>218</v>
      </c>
      <c r="E2511" s="89" t="s">
        <v>481</v>
      </c>
      <c r="F2511" s="89" t="s">
        <v>1675</v>
      </c>
      <c r="G2511" s="89">
        <v>6000</v>
      </c>
      <c r="H2511" s="89" t="s">
        <v>1661</v>
      </c>
      <c r="I2511" s="88"/>
      <c r="J2511" s="91">
        <v>44142</v>
      </c>
      <c r="K2511" s="89"/>
      <c r="L2511" s="92">
        <f>DATE(YEAR(J2511)-26,MONTH(J2511),DAY(J2512))</f>
        <v>34647</v>
      </c>
      <c r="M2511" s="89" t="s">
        <v>395</v>
      </c>
      <c r="N2511" s="88" t="s">
        <v>1674</v>
      </c>
      <c r="O2511" s="88"/>
      <c r="P2511" s="89" t="s">
        <v>1661</v>
      </c>
      <c r="Q2511" s="89" t="s">
        <v>5280</v>
      </c>
      <c r="R2511" s="93" t="s">
        <v>3386</v>
      </c>
      <c r="S2511" s="89" t="s">
        <v>6973</v>
      </c>
      <c r="T2511" s="96" t="s">
        <v>9270</v>
      </c>
      <c r="U2511" s="94" t="s">
        <v>6978</v>
      </c>
      <c r="V2511" s="88"/>
      <c r="W2511" s="88"/>
      <c r="X2511" s="89" t="s">
        <v>6860</v>
      </c>
    </row>
    <row r="2512" spans="1:24">
      <c r="A2512" s="88" t="s">
        <v>136</v>
      </c>
      <c r="B2512" s="88" t="s">
        <v>135</v>
      </c>
      <c r="C2512" s="89">
        <v>2832</v>
      </c>
      <c r="D2512" s="90" t="s">
        <v>341</v>
      </c>
      <c r="E2512" s="89" t="s">
        <v>525</v>
      </c>
      <c r="F2512" s="89" t="s">
        <v>1675</v>
      </c>
      <c r="G2512" s="89">
        <v>4000</v>
      </c>
      <c r="H2512" s="89" t="s">
        <v>224</v>
      </c>
      <c r="I2512" s="88"/>
      <c r="J2512" s="91">
        <v>44144</v>
      </c>
      <c r="K2512" s="89"/>
      <c r="L2512" s="92">
        <f>DATE(YEAR(J2512)-26,MONTH(J2512),DAY(J2513))</f>
        <v>34647</v>
      </c>
      <c r="M2512" s="89" t="s">
        <v>218</v>
      </c>
      <c r="N2512" s="88" t="s">
        <v>1674</v>
      </c>
      <c r="O2512" s="88"/>
      <c r="P2512" s="89" t="s">
        <v>224</v>
      </c>
      <c r="Q2512" s="89" t="s">
        <v>5281</v>
      </c>
      <c r="R2512" s="93" t="s">
        <v>3387</v>
      </c>
      <c r="S2512" s="89" t="s">
        <v>6973</v>
      </c>
      <c r="T2512" s="96" t="s">
        <v>9270</v>
      </c>
      <c r="U2512" s="94" t="s">
        <v>6978</v>
      </c>
      <c r="V2512" s="88"/>
      <c r="W2512" s="88"/>
      <c r="X2512" s="89" t="s">
        <v>6861</v>
      </c>
    </row>
    <row r="2513" spans="1:24">
      <c r="A2513" s="88" t="s">
        <v>136</v>
      </c>
      <c r="B2513" s="88" t="s">
        <v>135</v>
      </c>
      <c r="C2513" s="89">
        <v>4313</v>
      </c>
      <c r="D2513" s="90" t="s">
        <v>148</v>
      </c>
      <c r="E2513" s="89" t="s">
        <v>524</v>
      </c>
      <c r="F2513" s="89" t="s">
        <v>1675</v>
      </c>
      <c r="G2513" s="89">
        <v>3500</v>
      </c>
      <c r="H2513" s="89" t="s">
        <v>224</v>
      </c>
      <c r="I2513" s="88"/>
      <c r="J2513" s="91">
        <v>44144</v>
      </c>
      <c r="K2513" s="89"/>
      <c r="L2513" s="92">
        <f>DATE(YEAR(J2513)-26,MONTH(J2513),DAY(J2514))</f>
        <v>34647</v>
      </c>
      <c r="M2513" s="89" t="s">
        <v>1120</v>
      </c>
      <c r="N2513" s="88" t="s">
        <v>1674</v>
      </c>
      <c r="O2513" s="88"/>
      <c r="P2513" s="89" t="s">
        <v>224</v>
      </c>
      <c r="Q2513" s="89" t="s">
        <v>5282</v>
      </c>
      <c r="R2513" s="93" t="s">
        <v>3388</v>
      </c>
      <c r="S2513" s="89" t="s">
        <v>6973</v>
      </c>
      <c r="T2513" s="96" t="s">
        <v>9270</v>
      </c>
      <c r="U2513" s="94" t="s">
        <v>6978</v>
      </c>
      <c r="V2513" s="88"/>
      <c r="W2513" s="88"/>
      <c r="X2513" s="89" t="s">
        <v>6862</v>
      </c>
    </row>
    <row r="2514" spans="1:24">
      <c r="A2514" s="88" t="s">
        <v>136</v>
      </c>
      <c r="B2514" s="88" t="s">
        <v>135</v>
      </c>
      <c r="C2514" s="89">
        <v>2727</v>
      </c>
      <c r="D2514" s="90" t="s">
        <v>142</v>
      </c>
      <c r="E2514" s="89" t="s">
        <v>269</v>
      </c>
      <c r="F2514" s="89" t="s">
        <v>1675</v>
      </c>
      <c r="G2514" s="89">
        <v>2000</v>
      </c>
      <c r="H2514" s="89" t="s">
        <v>224</v>
      </c>
      <c r="I2514" s="88"/>
      <c r="J2514" s="91">
        <v>44144</v>
      </c>
      <c r="K2514" s="89"/>
      <c r="L2514" s="92">
        <f>DATE(YEAR(J2514)-26,MONTH(J2514),DAY(J2515))</f>
        <v>34648</v>
      </c>
      <c r="M2514" s="89" t="s">
        <v>1419</v>
      </c>
      <c r="N2514" s="88" t="s">
        <v>1674</v>
      </c>
      <c r="O2514" s="88"/>
      <c r="P2514" s="89" t="s">
        <v>224</v>
      </c>
      <c r="Q2514" s="89" t="s">
        <v>3854</v>
      </c>
      <c r="R2514" s="93" t="s">
        <v>3389</v>
      </c>
      <c r="S2514" s="89" t="s">
        <v>6973</v>
      </c>
      <c r="T2514" s="96" t="s">
        <v>9270</v>
      </c>
      <c r="U2514" s="94" t="s">
        <v>6978</v>
      </c>
      <c r="V2514" s="88"/>
      <c r="W2514" s="88"/>
      <c r="X2514" s="89" t="s">
        <v>1673</v>
      </c>
    </row>
    <row r="2515" spans="1:24">
      <c r="A2515" s="88" t="s">
        <v>136</v>
      </c>
      <c r="B2515" s="88" t="s">
        <v>135</v>
      </c>
      <c r="C2515" s="89">
        <v>4334</v>
      </c>
      <c r="D2515" s="90" t="s">
        <v>465</v>
      </c>
      <c r="E2515" s="89" t="s">
        <v>523</v>
      </c>
      <c r="F2515" s="89" t="s">
        <v>1675</v>
      </c>
      <c r="G2515" s="89">
        <v>1000</v>
      </c>
      <c r="H2515" s="89" t="s">
        <v>224</v>
      </c>
      <c r="I2515" s="88"/>
      <c r="J2515" s="91">
        <v>44145</v>
      </c>
      <c r="K2515" s="89"/>
      <c r="L2515" s="92">
        <f>DATE(YEAR(J2515)-26,MONTH(J2515),DAY(J2516))</f>
        <v>34648</v>
      </c>
      <c r="M2515" s="89" t="s">
        <v>1455</v>
      </c>
      <c r="N2515" s="88" t="s">
        <v>1674</v>
      </c>
      <c r="O2515" s="88"/>
      <c r="P2515" s="89" t="s">
        <v>224</v>
      </c>
      <c r="Q2515" s="89" t="s">
        <v>5283</v>
      </c>
      <c r="R2515" s="93" t="s">
        <v>3390</v>
      </c>
      <c r="S2515" s="89" t="s">
        <v>6973</v>
      </c>
      <c r="T2515" s="96" t="s">
        <v>9270</v>
      </c>
      <c r="U2515" s="94" t="s">
        <v>6978</v>
      </c>
      <c r="V2515" s="88"/>
      <c r="W2515" s="88"/>
      <c r="X2515" s="89" t="s">
        <v>1673</v>
      </c>
    </row>
    <row r="2516" spans="1:24">
      <c r="A2516" s="88" t="s">
        <v>136</v>
      </c>
      <c r="B2516" s="88" t="s">
        <v>135</v>
      </c>
      <c r="C2516" s="89">
        <v>4335</v>
      </c>
      <c r="D2516" s="90" t="s">
        <v>522</v>
      </c>
      <c r="E2516" s="89" t="s">
        <v>521</v>
      </c>
      <c r="F2516" s="89" t="s">
        <v>1675</v>
      </c>
      <c r="G2516" s="89">
        <v>3000</v>
      </c>
      <c r="H2516" s="89" t="s">
        <v>1661</v>
      </c>
      <c r="I2516" s="88"/>
      <c r="J2516" s="91">
        <v>44145</v>
      </c>
      <c r="K2516" s="89"/>
      <c r="L2516" s="92">
        <f>DATE(YEAR(J2516)-26,MONTH(J2516),DAY(J2517))</f>
        <v>34648</v>
      </c>
      <c r="M2516" s="89" t="s">
        <v>1454</v>
      </c>
      <c r="N2516" s="88" t="s">
        <v>1674</v>
      </c>
      <c r="O2516" s="88"/>
      <c r="P2516" s="89" t="s">
        <v>1661</v>
      </c>
      <c r="Q2516" s="89" t="s">
        <v>5041</v>
      </c>
      <c r="R2516" s="93" t="s">
        <v>3391</v>
      </c>
      <c r="S2516" s="89" t="s">
        <v>6973</v>
      </c>
      <c r="T2516" s="96" t="s">
        <v>9270</v>
      </c>
      <c r="U2516" s="94" t="s">
        <v>6978</v>
      </c>
      <c r="V2516" s="88"/>
      <c r="W2516" s="88"/>
      <c r="X2516" s="89" t="s">
        <v>6863</v>
      </c>
    </row>
    <row r="2517" spans="1:24">
      <c r="A2517" s="88" t="s">
        <v>136</v>
      </c>
      <c r="B2517" s="88" t="s">
        <v>135</v>
      </c>
      <c r="C2517" s="89">
        <v>4336</v>
      </c>
      <c r="D2517" s="90" t="s">
        <v>396</v>
      </c>
      <c r="E2517" s="89" t="s">
        <v>520</v>
      </c>
      <c r="F2517" s="89" t="s">
        <v>1676</v>
      </c>
      <c r="G2517" s="89">
        <v>1000</v>
      </c>
      <c r="H2517" s="89" t="s">
        <v>224</v>
      </c>
      <c r="I2517" s="88"/>
      <c r="J2517" s="91">
        <v>44145</v>
      </c>
      <c r="K2517" s="89"/>
      <c r="L2517" s="92">
        <f>DATE(YEAR(J2517)-26,MONTH(J2517),DAY(J2518))</f>
        <v>34649</v>
      </c>
      <c r="M2517" s="89" t="s">
        <v>182</v>
      </c>
      <c r="N2517" s="88" t="s">
        <v>1674</v>
      </c>
      <c r="O2517" s="88"/>
      <c r="P2517" s="89" t="s">
        <v>224</v>
      </c>
      <c r="Q2517" s="89" t="s">
        <v>5284</v>
      </c>
      <c r="R2517" s="93" t="s">
        <v>3392</v>
      </c>
      <c r="S2517" s="89" t="s">
        <v>6973</v>
      </c>
      <c r="T2517" s="96" t="s">
        <v>9270</v>
      </c>
      <c r="U2517" s="94" t="s">
        <v>6978</v>
      </c>
      <c r="V2517" s="88"/>
      <c r="W2517" s="88"/>
      <c r="X2517" s="89" t="s">
        <v>1673</v>
      </c>
    </row>
    <row r="2518" spans="1:24">
      <c r="A2518" s="88" t="s">
        <v>136</v>
      </c>
      <c r="B2518" s="88" t="s">
        <v>135</v>
      </c>
      <c r="C2518" s="89">
        <v>2750</v>
      </c>
      <c r="D2518" s="90" t="s">
        <v>160</v>
      </c>
      <c r="E2518" s="89" t="s">
        <v>295</v>
      </c>
      <c r="F2518" s="89" t="s">
        <v>1675</v>
      </c>
      <c r="G2518" s="89">
        <v>1000</v>
      </c>
      <c r="H2518" s="89" t="s">
        <v>224</v>
      </c>
      <c r="I2518" s="88"/>
      <c r="J2518" s="91">
        <v>44146</v>
      </c>
      <c r="K2518" s="89"/>
      <c r="L2518" s="92">
        <f>DATE(YEAR(J2518)-26,MONTH(J2518),DAY(J2519))</f>
        <v>34649</v>
      </c>
      <c r="M2518" s="89" t="s">
        <v>930</v>
      </c>
      <c r="N2518" s="88" t="s">
        <v>1674</v>
      </c>
      <c r="O2518" s="88"/>
      <c r="P2518" s="89" t="s">
        <v>224</v>
      </c>
      <c r="Q2518" s="89" t="s">
        <v>5285</v>
      </c>
      <c r="R2518" s="93" t="s">
        <v>3393</v>
      </c>
      <c r="S2518" s="89" t="s">
        <v>6973</v>
      </c>
      <c r="T2518" s="96" t="s">
        <v>9270</v>
      </c>
      <c r="U2518" s="94" t="s">
        <v>6978</v>
      </c>
      <c r="V2518" s="88"/>
      <c r="W2518" s="88"/>
      <c r="X2518" s="89" t="s">
        <v>1673</v>
      </c>
    </row>
    <row r="2519" spans="1:24">
      <c r="A2519" s="88" t="s">
        <v>136</v>
      </c>
      <c r="B2519" s="88" t="s">
        <v>135</v>
      </c>
      <c r="C2519" s="89">
        <v>3585</v>
      </c>
      <c r="D2519" s="90" t="s">
        <v>268</v>
      </c>
      <c r="E2519" s="89" t="s">
        <v>207</v>
      </c>
      <c r="F2519" s="89" t="s">
        <v>1675</v>
      </c>
      <c r="G2519" s="89">
        <v>2000</v>
      </c>
      <c r="H2519" s="89" t="s">
        <v>224</v>
      </c>
      <c r="I2519" s="88"/>
      <c r="J2519" s="91">
        <v>44146</v>
      </c>
      <c r="K2519" s="89"/>
      <c r="L2519" s="92">
        <f>DATE(YEAR(J2519)-26,MONTH(J2519),DAY(J2520))</f>
        <v>34649</v>
      </c>
      <c r="M2519" s="89" t="s">
        <v>1094</v>
      </c>
      <c r="N2519" s="88" t="s">
        <v>1674</v>
      </c>
      <c r="O2519" s="88"/>
      <c r="P2519" s="89" t="s">
        <v>224</v>
      </c>
      <c r="Q2519" s="89" t="s">
        <v>3873</v>
      </c>
      <c r="R2519" s="93" t="s">
        <v>3394</v>
      </c>
      <c r="S2519" s="89" t="s">
        <v>6973</v>
      </c>
      <c r="T2519" s="96" t="s">
        <v>9270</v>
      </c>
      <c r="U2519" s="94" t="s">
        <v>6978</v>
      </c>
      <c r="V2519" s="88"/>
      <c r="W2519" s="88"/>
      <c r="X2519" s="89" t="s">
        <v>6864</v>
      </c>
    </row>
    <row r="2520" spans="1:24">
      <c r="A2520" s="88" t="s">
        <v>136</v>
      </c>
      <c r="B2520" s="88" t="s">
        <v>135</v>
      </c>
      <c r="C2520" s="89">
        <v>4337</v>
      </c>
      <c r="D2520" s="90" t="s">
        <v>140</v>
      </c>
      <c r="E2520" s="89" t="s">
        <v>137</v>
      </c>
      <c r="F2520" s="89" t="s">
        <v>1676</v>
      </c>
      <c r="G2520" s="89">
        <v>5500</v>
      </c>
      <c r="H2520" s="89" t="s">
        <v>224</v>
      </c>
      <c r="I2520" s="88"/>
      <c r="J2520" s="91">
        <v>44146</v>
      </c>
      <c r="K2520" s="89"/>
      <c r="L2520" s="92">
        <f>DATE(YEAR(J2520)-26,MONTH(J2520),DAY(J2521))</f>
        <v>34650</v>
      </c>
      <c r="M2520" s="89" t="s">
        <v>278</v>
      </c>
      <c r="N2520" s="88" t="s">
        <v>1674</v>
      </c>
      <c r="O2520" s="88"/>
      <c r="P2520" s="89" t="s">
        <v>224</v>
      </c>
      <c r="Q2520" s="89" t="s">
        <v>5045</v>
      </c>
      <c r="R2520" s="93" t="s">
        <v>3395</v>
      </c>
      <c r="S2520" s="89" t="s">
        <v>6973</v>
      </c>
      <c r="T2520" s="96" t="s">
        <v>9270</v>
      </c>
      <c r="U2520" s="94" t="s">
        <v>6978</v>
      </c>
      <c r="V2520" s="88"/>
      <c r="W2520" s="88"/>
      <c r="X2520" s="89" t="s">
        <v>6865</v>
      </c>
    </row>
    <row r="2521" spans="1:24">
      <c r="A2521" s="88" t="s">
        <v>136</v>
      </c>
      <c r="B2521" s="88" t="s">
        <v>135</v>
      </c>
      <c r="C2521" s="89">
        <v>4338</v>
      </c>
      <c r="D2521" s="90" t="s">
        <v>174</v>
      </c>
      <c r="E2521" s="89" t="s">
        <v>519</v>
      </c>
      <c r="F2521" s="89" t="s">
        <v>1675</v>
      </c>
      <c r="G2521" s="89">
        <v>4000</v>
      </c>
      <c r="H2521" s="89" t="s">
        <v>1661</v>
      </c>
      <c r="I2521" s="88"/>
      <c r="J2521" s="91">
        <v>44147</v>
      </c>
      <c r="K2521" s="89"/>
      <c r="L2521" s="92">
        <f>DATE(YEAR(J2521)-26,MONTH(J2521),DAY(J2522))</f>
        <v>34650</v>
      </c>
      <c r="M2521" s="89" t="s">
        <v>256</v>
      </c>
      <c r="N2521" s="88" t="s">
        <v>1674</v>
      </c>
      <c r="O2521" s="88"/>
      <c r="P2521" s="89" t="s">
        <v>1661</v>
      </c>
      <c r="Q2521" s="89" t="s">
        <v>5286</v>
      </c>
      <c r="R2521" s="93" t="s">
        <v>3396</v>
      </c>
      <c r="S2521" s="89" t="s">
        <v>6973</v>
      </c>
      <c r="T2521" s="96" t="s">
        <v>9270</v>
      </c>
      <c r="U2521" s="94" t="s">
        <v>6979</v>
      </c>
      <c r="V2521" s="88"/>
      <c r="W2521" s="88"/>
      <c r="X2521" s="89" t="s">
        <v>6866</v>
      </c>
    </row>
    <row r="2522" spans="1:24">
      <c r="A2522" s="88" t="s">
        <v>136</v>
      </c>
      <c r="B2522" s="88" t="s">
        <v>135</v>
      </c>
      <c r="C2522" s="89">
        <v>4339</v>
      </c>
      <c r="D2522" s="90" t="s">
        <v>337</v>
      </c>
      <c r="E2522" s="89" t="s">
        <v>405</v>
      </c>
      <c r="F2522" s="89" t="s">
        <v>1675</v>
      </c>
      <c r="G2522" s="89">
        <v>9500</v>
      </c>
      <c r="H2522" s="89" t="s">
        <v>224</v>
      </c>
      <c r="I2522" s="88"/>
      <c r="J2522" s="91">
        <v>44147</v>
      </c>
      <c r="K2522" s="89"/>
      <c r="L2522" s="92">
        <f>DATE(YEAR(J2522)-26,MONTH(J2522),DAY(J2523))</f>
        <v>34650</v>
      </c>
      <c r="M2522" s="89" t="s">
        <v>151</v>
      </c>
      <c r="N2522" s="88" t="s">
        <v>1674</v>
      </c>
      <c r="O2522" s="88"/>
      <c r="P2522" s="89" t="s">
        <v>224</v>
      </c>
      <c r="Q2522" s="89" t="s">
        <v>5287</v>
      </c>
      <c r="R2522" s="93" t="s">
        <v>3397</v>
      </c>
      <c r="S2522" s="89" t="s">
        <v>6973</v>
      </c>
      <c r="T2522" s="96" t="s">
        <v>9270</v>
      </c>
      <c r="U2522" s="94" t="s">
        <v>6979</v>
      </c>
      <c r="V2522" s="88"/>
      <c r="W2522" s="88"/>
      <c r="X2522" s="89" t="s">
        <v>6867</v>
      </c>
    </row>
    <row r="2523" spans="1:24">
      <c r="A2523" s="88" t="s">
        <v>136</v>
      </c>
      <c r="B2523" s="88" t="s">
        <v>135</v>
      </c>
      <c r="C2523" s="89">
        <v>4340</v>
      </c>
      <c r="D2523" s="90" t="s">
        <v>512</v>
      </c>
      <c r="E2523" s="89" t="s">
        <v>180</v>
      </c>
      <c r="F2523" s="89" t="s">
        <v>1675</v>
      </c>
      <c r="G2523" s="89">
        <v>1000</v>
      </c>
      <c r="H2523" s="89" t="s">
        <v>224</v>
      </c>
      <c r="I2523" s="88"/>
      <c r="J2523" s="91">
        <v>44147</v>
      </c>
      <c r="K2523" s="89"/>
      <c r="L2523" s="92">
        <f>DATE(YEAR(J2523)-26,MONTH(J2523),DAY(J2524))</f>
        <v>34655</v>
      </c>
      <c r="M2523" s="89" t="s">
        <v>1453</v>
      </c>
      <c r="N2523" s="88" t="s">
        <v>1674</v>
      </c>
      <c r="O2523" s="88"/>
      <c r="P2523" s="89" t="s">
        <v>224</v>
      </c>
      <c r="Q2523" s="89" t="s">
        <v>1673</v>
      </c>
      <c r="R2523" s="93" t="s">
        <v>3398</v>
      </c>
      <c r="S2523" s="89" t="s">
        <v>6973</v>
      </c>
      <c r="T2523" s="96" t="s">
        <v>9270</v>
      </c>
      <c r="U2523" s="94" t="s">
        <v>6978</v>
      </c>
      <c r="V2523" s="88"/>
      <c r="W2523" s="88"/>
      <c r="X2523" s="89" t="s">
        <v>1673</v>
      </c>
    </row>
    <row r="2524" spans="1:24">
      <c r="A2524" s="88" t="s">
        <v>136</v>
      </c>
      <c r="B2524" s="88" t="s">
        <v>135</v>
      </c>
      <c r="C2524" s="89">
        <v>4341</v>
      </c>
      <c r="D2524" s="90" t="s">
        <v>518</v>
      </c>
      <c r="E2524" s="89" t="s">
        <v>517</v>
      </c>
      <c r="F2524" s="89" t="s">
        <v>1676</v>
      </c>
      <c r="G2524" s="89">
        <v>4000</v>
      </c>
      <c r="H2524" s="89" t="s">
        <v>224</v>
      </c>
      <c r="I2524" s="88"/>
      <c r="J2524" s="91">
        <v>44152</v>
      </c>
      <c r="K2524" s="89"/>
      <c r="L2524" s="92">
        <f>DATE(YEAR(J2524)-26,MONTH(J2524),DAY(J2525))</f>
        <v>34655</v>
      </c>
      <c r="M2524" s="89" t="s">
        <v>288</v>
      </c>
      <c r="N2524" s="88" t="s">
        <v>1674</v>
      </c>
      <c r="O2524" s="88"/>
      <c r="P2524" s="89" t="s">
        <v>224</v>
      </c>
      <c r="Q2524" s="89" t="s">
        <v>5288</v>
      </c>
      <c r="R2524" s="93" t="s">
        <v>3399</v>
      </c>
      <c r="S2524" s="89" t="s">
        <v>6973</v>
      </c>
      <c r="T2524" s="96" t="s">
        <v>9270</v>
      </c>
      <c r="U2524" s="94" t="s">
        <v>6978</v>
      </c>
      <c r="V2524" s="88"/>
      <c r="W2524" s="88"/>
      <c r="X2524" s="89" t="s">
        <v>6868</v>
      </c>
    </row>
    <row r="2525" spans="1:24">
      <c r="A2525" s="88" t="s">
        <v>136</v>
      </c>
      <c r="B2525" s="88" t="s">
        <v>135</v>
      </c>
      <c r="C2525" s="89">
        <v>4352</v>
      </c>
      <c r="D2525" s="90" t="s">
        <v>162</v>
      </c>
      <c r="E2525" s="89" t="s">
        <v>185</v>
      </c>
      <c r="F2525" s="89" t="s">
        <v>1675</v>
      </c>
      <c r="G2525" s="89">
        <v>1000</v>
      </c>
      <c r="H2525" s="89" t="s">
        <v>224</v>
      </c>
      <c r="I2525" s="88"/>
      <c r="J2525" s="91">
        <v>44152</v>
      </c>
      <c r="K2525" s="89"/>
      <c r="L2525" s="92">
        <f>DATE(YEAR(J2525)-26,MONTH(J2525),DAY(J2526))</f>
        <v>34655</v>
      </c>
      <c r="M2525" s="89" t="s">
        <v>398</v>
      </c>
      <c r="N2525" s="88" t="s">
        <v>1674</v>
      </c>
      <c r="O2525" s="88"/>
      <c r="P2525" s="89" t="s">
        <v>224</v>
      </c>
      <c r="Q2525" s="89" t="s">
        <v>5289</v>
      </c>
      <c r="R2525" s="93" t="s">
        <v>3400</v>
      </c>
      <c r="S2525" s="89" t="s">
        <v>6973</v>
      </c>
      <c r="T2525" s="96" t="s">
        <v>9270</v>
      </c>
      <c r="U2525" s="94" t="s">
        <v>6978</v>
      </c>
      <c r="V2525" s="88"/>
      <c r="W2525" s="88"/>
      <c r="X2525" s="89" t="s">
        <v>1673</v>
      </c>
    </row>
    <row r="2526" spans="1:24">
      <c r="A2526" s="88" t="s">
        <v>136</v>
      </c>
      <c r="B2526" s="88" t="s">
        <v>135</v>
      </c>
      <c r="C2526" s="89">
        <v>4342</v>
      </c>
      <c r="D2526" s="90" t="s">
        <v>160</v>
      </c>
      <c r="E2526" s="89" t="s">
        <v>490</v>
      </c>
      <c r="F2526" s="89" t="s">
        <v>1676</v>
      </c>
      <c r="G2526" s="89">
        <v>9500</v>
      </c>
      <c r="H2526" s="89" t="s">
        <v>224</v>
      </c>
      <c r="I2526" s="88"/>
      <c r="J2526" s="91">
        <v>44152</v>
      </c>
      <c r="K2526" s="89"/>
      <c r="L2526" s="92">
        <f>DATE(YEAR(J2526)-26,MONTH(J2526),DAY(J2527))</f>
        <v>34655</v>
      </c>
      <c r="M2526" s="89" t="s">
        <v>534</v>
      </c>
      <c r="N2526" s="88" t="s">
        <v>1674</v>
      </c>
      <c r="O2526" s="88"/>
      <c r="P2526" s="89" t="s">
        <v>224</v>
      </c>
      <c r="Q2526" s="89" t="s">
        <v>4392</v>
      </c>
      <c r="R2526" s="93" t="s">
        <v>3401</v>
      </c>
      <c r="S2526" s="89" t="s">
        <v>6973</v>
      </c>
      <c r="T2526" s="96" t="s">
        <v>9270</v>
      </c>
      <c r="U2526" s="94" t="s">
        <v>6978</v>
      </c>
      <c r="V2526" s="88"/>
      <c r="W2526" s="88"/>
      <c r="X2526" s="89" t="s">
        <v>6869</v>
      </c>
    </row>
    <row r="2527" spans="1:24">
      <c r="A2527" s="88" t="s">
        <v>136</v>
      </c>
      <c r="B2527" s="88" t="s">
        <v>135</v>
      </c>
      <c r="C2527" s="89">
        <v>4343</v>
      </c>
      <c r="D2527" s="90" t="s">
        <v>160</v>
      </c>
      <c r="E2527" s="89" t="s">
        <v>150</v>
      </c>
      <c r="F2527" s="89" t="s">
        <v>1676</v>
      </c>
      <c r="G2527" s="89">
        <v>9500</v>
      </c>
      <c r="H2527" s="89" t="s">
        <v>224</v>
      </c>
      <c r="I2527" s="88"/>
      <c r="J2527" s="91">
        <v>44152</v>
      </c>
      <c r="K2527" s="89"/>
      <c r="L2527" s="92">
        <f>DATE(YEAR(J2527)-26,MONTH(J2527),DAY(J2528))</f>
        <v>34655</v>
      </c>
      <c r="M2527" s="89" t="s">
        <v>151</v>
      </c>
      <c r="N2527" s="88" t="s">
        <v>1674</v>
      </c>
      <c r="O2527" s="88"/>
      <c r="P2527" s="89" t="s">
        <v>224</v>
      </c>
      <c r="Q2527" s="89" t="s">
        <v>4392</v>
      </c>
      <c r="R2527" s="93" t="s">
        <v>3402</v>
      </c>
      <c r="S2527" s="89" t="s">
        <v>6973</v>
      </c>
      <c r="T2527" s="96" t="s">
        <v>9270</v>
      </c>
      <c r="U2527" s="94" t="s">
        <v>6978</v>
      </c>
      <c r="V2527" s="88"/>
      <c r="W2527" s="88"/>
      <c r="X2527" s="89" t="s">
        <v>6870</v>
      </c>
    </row>
    <row r="2528" spans="1:24">
      <c r="A2528" s="88" t="s">
        <v>136</v>
      </c>
      <c r="B2528" s="88" t="s">
        <v>135</v>
      </c>
      <c r="C2528" s="89">
        <v>4344</v>
      </c>
      <c r="D2528" s="90" t="s">
        <v>516</v>
      </c>
      <c r="E2528" s="89" t="s">
        <v>256</v>
      </c>
      <c r="F2528" s="89" t="s">
        <v>1675</v>
      </c>
      <c r="G2528" s="89">
        <v>13000</v>
      </c>
      <c r="H2528" s="89" t="s">
        <v>1661</v>
      </c>
      <c r="I2528" s="88"/>
      <c r="J2528" s="91">
        <v>44152</v>
      </c>
      <c r="K2528" s="89"/>
      <c r="L2528" s="92">
        <f>DATE(YEAR(J2528)-26,MONTH(J2528),DAY(J2529))</f>
        <v>34655</v>
      </c>
      <c r="M2528" s="89" t="s">
        <v>185</v>
      </c>
      <c r="N2528" s="88" t="s">
        <v>1674</v>
      </c>
      <c r="O2528" s="88"/>
      <c r="P2528" s="89" t="s">
        <v>1661</v>
      </c>
      <c r="Q2528" s="89" t="s">
        <v>4153</v>
      </c>
      <c r="R2528" s="93" t="s">
        <v>3403</v>
      </c>
      <c r="S2528" s="89" t="s">
        <v>6973</v>
      </c>
      <c r="T2528" s="96" t="s">
        <v>9270</v>
      </c>
      <c r="U2528" s="94" t="s">
        <v>6977</v>
      </c>
      <c r="V2528" s="88"/>
      <c r="W2528" s="88"/>
      <c r="X2528" s="89" t="s">
        <v>6871</v>
      </c>
    </row>
    <row r="2529" spans="1:24">
      <c r="A2529" s="88" t="s">
        <v>136</v>
      </c>
      <c r="B2529" s="88" t="s">
        <v>135</v>
      </c>
      <c r="C2529" s="89">
        <v>4345</v>
      </c>
      <c r="D2529" s="90" t="s">
        <v>286</v>
      </c>
      <c r="E2529" s="89" t="s">
        <v>143</v>
      </c>
      <c r="F2529" s="89" t="s">
        <v>1675</v>
      </c>
      <c r="G2529" s="89">
        <v>8500</v>
      </c>
      <c r="H2529" s="89" t="s">
        <v>224</v>
      </c>
      <c r="I2529" s="88"/>
      <c r="J2529" s="91">
        <v>44152</v>
      </c>
      <c r="K2529" s="89"/>
      <c r="L2529" s="92">
        <f>DATE(YEAR(J2529)-26,MONTH(J2529),DAY(J2530))</f>
        <v>34656</v>
      </c>
      <c r="M2529" s="89" t="s">
        <v>524</v>
      </c>
      <c r="N2529" s="88" t="s">
        <v>1674</v>
      </c>
      <c r="O2529" s="88"/>
      <c r="P2529" s="89" t="s">
        <v>224</v>
      </c>
      <c r="Q2529" s="89" t="s">
        <v>5290</v>
      </c>
      <c r="R2529" s="93" t="s">
        <v>3404</v>
      </c>
      <c r="S2529" s="89" t="s">
        <v>6973</v>
      </c>
      <c r="T2529" s="96" t="s">
        <v>9270</v>
      </c>
      <c r="U2529" s="94" t="s">
        <v>6978</v>
      </c>
      <c r="V2529" s="88"/>
      <c r="W2529" s="88"/>
      <c r="X2529" s="89" t="s">
        <v>6872</v>
      </c>
    </row>
    <row r="2530" spans="1:24">
      <c r="A2530" s="88" t="s">
        <v>136</v>
      </c>
      <c r="B2530" s="88" t="s">
        <v>135</v>
      </c>
      <c r="C2530" s="89">
        <v>4346</v>
      </c>
      <c r="D2530" s="90" t="s">
        <v>509</v>
      </c>
      <c r="E2530" s="89" t="s">
        <v>260</v>
      </c>
      <c r="F2530" s="89" t="s">
        <v>1675</v>
      </c>
      <c r="G2530" s="89">
        <v>3000</v>
      </c>
      <c r="H2530" s="89" t="s">
        <v>224</v>
      </c>
      <c r="I2530" s="88"/>
      <c r="J2530" s="91">
        <v>44153</v>
      </c>
      <c r="K2530" s="89"/>
      <c r="L2530" s="92">
        <f>DATE(YEAR(J2530)-26,MONTH(J2530),DAY(J2531))</f>
        <v>34656</v>
      </c>
      <c r="M2530" s="89" t="s">
        <v>1031</v>
      </c>
      <c r="N2530" s="88" t="s">
        <v>1674</v>
      </c>
      <c r="O2530" s="88"/>
      <c r="P2530" s="89" t="s">
        <v>224</v>
      </c>
      <c r="Q2530" s="89" t="s">
        <v>5291</v>
      </c>
      <c r="R2530" s="93" t="s">
        <v>3405</v>
      </c>
      <c r="S2530" s="89" t="s">
        <v>6973</v>
      </c>
      <c r="T2530" s="96" t="s">
        <v>9270</v>
      </c>
      <c r="U2530" s="94" t="s">
        <v>6978</v>
      </c>
      <c r="V2530" s="88"/>
      <c r="W2530" s="88"/>
      <c r="X2530" s="89" t="s">
        <v>6873</v>
      </c>
    </row>
    <row r="2531" spans="1:24">
      <c r="A2531" s="88" t="s">
        <v>136</v>
      </c>
      <c r="B2531" s="88" t="s">
        <v>135</v>
      </c>
      <c r="C2531" s="89">
        <v>4347</v>
      </c>
      <c r="D2531" s="90" t="s">
        <v>515</v>
      </c>
      <c r="E2531" s="89" t="s">
        <v>398</v>
      </c>
      <c r="F2531" s="89" t="s">
        <v>1675</v>
      </c>
      <c r="G2531" s="89">
        <v>6000</v>
      </c>
      <c r="H2531" s="89" t="s">
        <v>224</v>
      </c>
      <c r="I2531" s="88"/>
      <c r="J2531" s="91">
        <v>44153</v>
      </c>
      <c r="K2531" s="89"/>
      <c r="L2531" s="92">
        <f>DATE(YEAR(J2531)-26,MONTH(J2531),DAY(J2532))</f>
        <v>34656</v>
      </c>
      <c r="M2531" s="89" t="s">
        <v>182</v>
      </c>
      <c r="N2531" s="88" t="s">
        <v>1674</v>
      </c>
      <c r="O2531" s="88"/>
      <c r="P2531" s="89" t="s">
        <v>224</v>
      </c>
      <c r="Q2531" s="89" t="s">
        <v>4866</v>
      </c>
      <c r="R2531" s="93" t="s">
        <v>3406</v>
      </c>
      <c r="S2531" s="89" t="s">
        <v>6973</v>
      </c>
      <c r="T2531" s="96" t="s">
        <v>9270</v>
      </c>
      <c r="U2531" s="94" t="s">
        <v>6978</v>
      </c>
      <c r="V2531" s="88"/>
      <c r="W2531" s="88"/>
      <c r="X2531" s="89" t="s">
        <v>6874</v>
      </c>
    </row>
    <row r="2532" spans="1:24">
      <c r="A2532" s="88" t="s">
        <v>136</v>
      </c>
      <c r="B2532" s="88" t="s">
        <v>135</v>
      </c>
      <c r="C2532" s="89">
        <v>4348</v>
      </c>
      <c r="D2532" s="90" t="s">
        <v>238</v>
      </c>
      <c r="E2532" s="89" t="s">
        <v>514</v>
      </c>
      <c r="F2532" s="89" t="s">
        <v>1675</v>
      </c>
      <c r="G2532" s="89">
        <v>1000</v>
      </c>
      <c r="H2532" s="89" t="s">
        <v>224</v>
      </c>
      <c r="I2532" s="88"/>
      <c r="J2532" s="91">
        <v>44153</v>
      </c>
      <c r="K2532" s="89"/>
      <c r="L2532" s="92">
        <f>DATE(YEAR(J2532)-26,MONTH(J2532),DAY(J2533))</f>
        <v>34656</v>
      </c>
      <c r="M2532" s="89" t="s">
        <v>180</v>
      </c>
      <c r="N2532" s="88" t="s">
        <v>1674</v>
      </c>
      <c r="O2532" s="88"/>
      <c r="P2532" s="89" t="s">
        <v>224</v>
      </c>
      <c r="Q2532" s="89" t="s">
        <v>5292</v>
      </c>
      <c r="R2532" s="93" t="s">
        <v>3407</v>
      </c>
      <c r="S2532" s="89" t="s">
        <v>6973</v>
      </c>
      <c r="T2532" s="96" t="s">
        <v>9270</v>
      </c>
      <c r="U2532" s="94" t="s">
        <v>6978</v>
      </c>
      <c r="V2532" s="88"/>
      <c r="W2532" s="88"/>
      <c r="X2532" s="89" t="s">
        <v>1673</v>
      </c>
    </row>
    <row r="2533" spans="1:24">
      <c r="A2533" s="88" t="s">
        <v>136</v>
      </c>
      <c r="B2533" s="88" t="s">
        <v>135</v>
      </c>
      <c r="C2533" s="89">
        <v>4349</v>
      </c>
      <c r="D2533" s="90" t="s">
        <v>512</v>
      </c>
      <c r="E2533" s="89" t="s">
        <v>513</v>
      </c>
      <c r="F2533" s="89" t="s">
        <v>1675</v>
      </c>
      <c r="G2533" s="89">
        <v>1000</v>
      </c>
      <c r="H2533" s="89" t="s">
        <v>224</v>
      </c>
      <c r="I2533" s="88"/>
      <c r="J2533" s="91">
        <v>44153</v>
      </c>
      <c r="K2533" s="89"/>
      <c r="L2533" s="92">
        <f>DATE(YEAR(J2533)-26,MONTH(J2533),DAY(J2534))</f>
        <v>34656</v>
      </c>
      <c r="M2533" s="89" t="s">
        <v>1452</v>
      </c>
      <c r="N2533" s="88" t="s">
        <v>1674</v>
      </c>
      <c r="O2533" s="88"/>
      <c r="P2533" s="89" t="s">
        <v>224</v>
      </c>
      <c r="Q2533" s="89" t="s">
        <v>5293</v>
      </c>
      <c r="R2533" s="93" t="s">
        <v>3408</v>
      </c>
      <c r="S2533" s="89" t="s">
        <v>6973</v>
      </c>
      <c r="T2533" s="96" t="s">
        <v>9270</v>
      </c>
      <c r="U2533" s="94" t="s">
        <v>6978</v>
      </c>
      <c r="V2533" s="88"/>
      <c r="W2533" s="88"/>
      <c r="X2533" s="89" t="s">
        <v>1673</v>
      </c>
    </row>
    <row r="2534" spans="1:24">
      <c r="A2534" s="88" t="s">
        <v>136</v>
      </c>
      <c r="B2534" s="88" t="s">
        <v>135</v>
      </c>
      <c r="C2534" s="89">
        <v>4350</v>
      </c>
      <c r="D2534" s="90" t="s">
        <v>228</v>
      </c>
      <c r="E2534" s="89" t="s">
        <v>324</v>
      </c>
      <c r="F2534" s="89" t="s">
        <v>1675</v>
      </c>
      <c r="G2534" s="89">
        <v>8500</v>
      </c>
      <c r="H2534" s="89" t="s">
        <v>1661</v>
      </c>
      <c r="I2534" s="88"/>
      <c r="J2534" s="91">
        <v>44153</v>
      </c>
      <c r="K2534" s="89"/>
      <c r="L2534" s="92">
        <f>DATE(YEAR(J2534)-26,MONTH(J2534),DAY(J2535))</f>
        <v>34656</v>
      </c>
      <c r="M2534" s="89" t="s">
        <v>176</v>
      </c>
      <c r="N2534" s="88" t="s">
        <v>1674</v>
      </c>
      <c r="O2534" s="88"/>
      <c r="P2534" s="89" t="s">
        <v>1661</v>
      </c>
      <c r="Q2534" s="89" t="s">
        <v>5294</v>
      </c>
      <c r="R2534" s="93" t="s">
        <v>3409</v>
      </c>
      <c r="S2534" s="89" t="s">
        <v>6973</v>
      </c>
      <c r="T2534" s="96" t="s">
        <v>9270</v>
      </c>
      <c r="U2534" s="94" t="s">
        <v>6979</v>
      </c>
      <c r="V2534" s="88"/>
      <c r="W2534" s="88"/>
      <c r="X2534" s="89" t="s">
        <v>6875</v>
      </c>
    </row>
    <row r="2535" spans="1:24">
      <c r="A2535" s="88" t="s">
        <v>136</v>
      </c>
      <c r="B2535" s="88" t="s">
        <v>135</v>
      </c>
      <c r="C2535" s="89">
        <v>4351</v>
      </c>
      <c r="D2535" s="90" t="s">
        <v>297</v>
      </c>
      <c r="E2535" s="89" t="s">
        <v>292</v>
      </c>
      <c r="F2535" s="89" t="s">
        <v>1675</v>
      </c>
      <c r="G2535" s="89">
        <v>4000</v>
      </c>
      <c r="H2535" s="89" t="s">
        <v>224</v>
      </c>
      <c r="I2535" s="88"/>
      <c r="J2535" s="91">
        <v>44153</v>
      </c>
      <c r="K2535" s="89"/>
      <c r="L2535" s="92">
        <f>DATE(YEAR(J2535)-26,MONTH(J2535),DAY(J2536))</f>
        <v>34657</v>
      </c>
      <c r="M2535" s="89" t="s">
        <v>270</v>
      </c>
      <c r="N2535" s="88" t="s">
        <v>1674</v>
      </c>
      <c r="O2535" s="88"/>
      <c r="P2535" s="89" t="s">
        <v>224</v>
      </c>
      <c r="Q2535" s="89" t="s">
        <v>5295</v>
      </c>
      <c r="R2535" s="93" t="s">
        <v>3410</v>
      </c>
      <c r="S2535" s="89" t="s">
        <v>6973</v>
      </c>
      <c r="T2535" s="96" t="s">
        <v>9270</v>
      </c>
      <c r="U2535" s="94" t="s">
        <v>6978</v>
      </c>
      <c r="V2535" s="88"/>
      <c r="W2535" s="88"/>
      <c r="X2535" s="89" t="s">
        <v>6876</v>
      </c>
    </row>
    <row r="2536" spans="1:24">
      <c r="A2536" s="88" t="s">
        <v>136</v>
      </c>
      <c r="B2536" s="88" t="s">
        <v>135</v>
      </c>
      <c r="C2536" s="89">
        <v>4353</v>
      </c>
      <c r="D2536" s="90" t="s">
        <v>191</v>
      </c>
      <c r="E2536" s="89" t="s">
        <v>299</v>
      </c>
      <c r="F2536" s="89" t="s">
        <v>1675</v>
      </c>
      <c r="G2536" s="89">
        <v>3500</v>
      </c>
      <c r="H2536" s="89" t="s">
        <v>224</v>
      </c>
      <c r="I2536" s="88"/>
      <c r="J2536" s="91">
        <v>44154</v>
      </c>
      <c r="K2536" s="89"/>
      <c r="L2536" s="92">
        <f>DATE(YEAR(J2536)-26,MONTH(J2536),DAY(J2537))</f>
        <v>34657</v>
      </c>
      <c r="M2536" s="89" t="s">
        <v>357</v>
      </c>
      <c r="N2536" s="88" t="s">
        <v>1674</v>
      </c>
      <c r="O2536" s="88"/>
      <c r="P2536" s="89" t="s">
        <v>224</v>
      </c>
      <c r="Q2536" s="89" t="s">
        <v>3947</v>
      </c>
      <c r="R2536" s="93" t="s">
        <v>3411</v>
      </c>
      <c r="S2536" s="89" t="s">
        <v>6973</v>
      </c>
      <c r="T2536" s="96" t="s">
        <v>9270</v>
      </c>
      <c r="U2536" s="94" t="s">
        <v>6978</v>
      </c>
      <c r="V2536" s="88"/>
      <c r="W2536" s="88"/>
      <c r="X2536" s="89" t="s">
        <v>6877</v>
      </c>
    </row>
    <row r="2537" spans="1:24">
      <c r="A2537" s="88" t="s">
        <v>136</v>
      </c>
      <c r="B2537" s="88" t="s">
        <v>135</v>
      </c>
      <c r="C2537" s="89">
        <v>4354</v>
      </c>
      <c r="D2537" s="90" t="s">
        <v>512</v>
      </c>
      <c r="E2537" s="89" t="s">
        <v>324</v>
      </c>
      <c r="F2537" s="89" t="s">
        <v>1675</v>
      </c>
      <c r="G2537" s="89">
        <v>8500</v>
      </c>
      <c r="H2537" s="89" t="s">
        <v>224</v>
      </c>
      <c r="I2537" s="88"/>
      <c r="J2537" s="91">
        <v>44154</v>
      </c>
      <c r="K2537" s="89"/>
      <c r="L2537" s="92">
        <f>DATE(YEAR(J2537)-26,MONTH(J2537),DAY(J2538))</f>
        <v>34657</v>
      </c>
      <c r="M2537" s="89" t="s">
        <v>1451</v>
      </c>
      <c r="N2537" s="88" t="s">
        <v>1674</v>
      </c>
      <c r="O2537" s="88"/>
      <c r="P2537" s="89" t="s">
        <v>224</v>
      </c>
      <c r="Q2537" s="89" t="s">
        <v>5296</v>
      </c>
      <c r="R2537" s="93" t="s">
        <v>3412</v>
      </c>
      <c r="S2537" s="89" t="s">
        <v>6973</v>
      </c>
      <c r="T2537" s="96" t="s">
        <v>9270</v>
      </c>
      <c r="U2537" s="94" t="s">
        <v>6978</v>
      </c>
      <c r="V2537" s="88"/>
      <c r="W2537" s="88"/>
      <c r="X2537" s="89" t="s">
        <v>6878</v>
      </c>
    </row>
    <row r="2538" spans="1:24">
      <c r="A2538" s="88" t="s">
        <v>136</v>
      </c>
      <c r="B2538" s="88" t="s">
        <v>135</v>
      </c>
      <c r="C2538" s="89">
        <v>4355</v>
      </c>
      <c r="D2538" s="90" t="s">
        <v>205</v>
      </c>
      <c r="E2538" s="89" t="s">
        <v>143</v>
      </c>
      <c r="F2538" s="89" t="s">
        <v>1675</v>
      </c>
      <c r="G2538" s="89">
        <v>8500</v>
      </c>
      <c r="H2538" s="89" t="s">
        <v>224</v>
      </c>
      <c r="I2538" s="88"/>
      <c r="J2538" s="91">
        <v>44154</v>
      </c>
      <c r="K2538" s="89"/>
      <c r="L2538" s="92">
        <f>DATE(YEAR(J2538)-26,MONTH(J2538),DAY(J2539))</f>
        <v>34657</v>
      </c>
      <c r="M2538" s="89" t="s">
        <v>1031</v>
      </c>
      <c r="N2538" s="88" t="s">
        <v>1674</v>
      </c>
      <c r="O2538" s="88"/>
      <c r="P2538" s="89" t="s">
        <v>224</v>
      </c>
      <c r="Q2538" s="89" t="s">
        <v>5296</v>
      </c>
      <c r="R2538" s="93" t="s">
        <v>3413</v>
      </c>
      <c r="S2538" s="89" t="s">
        <v>6973</v>
      </c>
      <c r="T2538" s="96" t="s">
        <v>9270</v>
      </c>
      <c r="U2538" s="94" t="s">
        <v>6978</v>
      </c>
      <c r="V2538" s="88"/>
      <c r="W2538" s="88"/>
      <c r="X2538" s="89" t="s">
        <v>6879</v>
      </c>
    </row>
    <row r="2539" spans="1:24">
      <c r="A2539" s="88" t="s">
        <v>136</v>
      </c>
      <c r="B2539" s="88" t="s">
        <v>135</v>
      </c>
      <c r="C2539" s="89">
        <v>4356</v>
      </c>
      <c r="D2539" s="90" t="s">
        <v>205</v>
      </c>
      <c r="E2539" s="89" t="s">
        <v>511</v>
      </c>
      <c r="F2539" s="89" t="s">
        <v>1675</v>
      </c>
      <c r="G2539" s="89">
        <v>8500</v>
      </c>
      <c r="H2539" s="89" t="s">
        <v>224</v>
      </c>
      <c r="I2539" s="88"/>
      <c r="J2539" s="91">
        <v>44154</v>
      </c>
      <c r="K2539" s="89"/>
      <c r="L2539" s="92">
        <f>DATE(YEAR(J2539)-26,MONTH(J2539),DAY(J2540))</f>
        <v>34657</v>
      </c>
      <c r="M2539" s="89" t="s">
        <v>1031</v>
      </c>
      <c r="N2539" s="88" t="s">
        <v>1674</v>
      </c>
      <c r="O2539" s="88"/>
      <c r="P2539" s="89" t="s">
        <v>224</v>
      </c>
      <c r="Q2539" s="89" t="s">
        <v>4714</v>
      </c>
      <c r="R2539" s="93" t="s">
        <v>3414</v>
      </c>
      <c r="S2539" s="89" t="s">
        <v>6973</v>
      </c>
      <c r="T2539" s="96" t="s">
        <v>9270</v>
      </c>
      <c r="U2539" s="94" t="s">
        <v>6978</v>
      </c>
      <c r="V2539" s="88"/>
      <c r="W2539" s="88"/>
      <c r="X2539" s="89" t="s">
        <v>6880</v>
      </c>
    </row>
    <row r="2540" spans="1:24">
      <c r="A2540" s="88" t="s">
        <v>136</v>
      </c>
      <c r="B2540" s="88" t="s">
        <v>135</v>
      </c>
      <c r="C2540" s="89">
        <v>4357</v>
      </c>
      <c r="D2540" s="90" t="s">
        <v>205</v>
      </c>
      <c r="E2540" s="89" t="s">
        <v>510</v>
      </c>
      <c r="F2540" s="89" t="s">
        <v>1675</v>
      </c>
      <c r="G2540" s="89">
        <v>1000</v>
      </c>
      <c r="H2540" s="89" t="s">
        <v>224</v>
      </c>
      <c r="I2540" s="88"/>
      <c r="J2540" s="91">
        <v>44154</v>
      </c>
      <c r="K2540" s="89"/>
      <c r="L2540" s="92">
        <f>DATE(YEAR(J2540)-26,MONTH(J2540),DAY(J2541))</f>
        <v>34657</v>
      </c>
      <c r="M2540" s="89" t="s">
        <v>270</v>
      </c>
      <c r="N2540" s="88" t="s">
        <v>1674</v>
      </c>
      <c r="O2540" s="88"/>
      <c r="P2540" s="89" t="s">
        <v>224</v>
      </c>
      <c r="Q2540" s="89" t="s">
        <v>5297</v>
      </c>
      <c r="R2540" s="93" t="s">
        <v>3415</v>
      </c>
      <c r="S2540" s="89" t="s">
        <v>6973</v>
      </c>
      <c r="T2540" s="96" t="s">
        <v>9270</v>
      </c>
      <c r="U2540" s="94" t="s">
        <v>6978</v>
      </c>
      <c r="V2540" s="88"/>
      <c r="W2540" s="88"/>
      <c r="X2540" s="89" t="s">
        <v>1673</v>
      </c>
    </row>
    <row r="2541" spans="1:24">
      <c r="A2541" s="88" t="s">
        <v>136</v>
      </c>
      <c r="B2541" s="88" t="s">
        <v>135</v>
      </c>
      <c r="C2541" s="89">
        <v>4358</v>
      </c>
      <c r="D2541" s="90" t="s">
        <v>509</v>
      </c>
      <c r="E2541" s="89" t="s">
        <v>508</v>
      </c>
      <c r="F2541" s="89" t="s">
        <v>1675</v>
      </c>
      <c r="G2541" s="89">
        <v>4000</v>
      </c>
      <c r="H2541" s="89" t="s">
        <v>224</v>
      </c>
      <c r="I2541" s="88"/>
      <c r="J2541" s="91">
        <v>44154</v>
      </c>
      <c r="K2541" s="89"/>
      <c r="L2541" s="92">
        <f>DATE(YEAR(J2541)-26,MONTH(J2541),DAY(J2542))</f>
        <v>34657</v>
      </c>
      <c r="M2541" s="89" t="s">
        <v>1031</v>
      </c>
      <c r="N2541" s="88" t="s">
        <v>1674</v>
      </c>
      <c r="O2541" s="88"/>
      <c r="P2541" s="89" t="s">
        <v>224</v>
      </c>
      <c r="Q2541" s="89" t="s">
        <v>5298</v>
      </c>
      <c r="R2541" s="93" t="s">
        <v>3416</v>
      </c>
      <c r="S2541" s="89" t="s">
        <v>6973</v>
      </c>
      <c r="T2541" s="96" t="s">
        <v>9270</v>
      </c>
      <c r="U2541" s="94" t="s">
        <v>6978</v>
      </c>
      <c r="V2541" s="88"/>
      <c r="W2541" s="88"/>
      <c r="X2541" s="89" t="s">
        <v>6881</v>
      </c>
    </row>
    <row r="2542" spans="1:24">
      <c r="A2542" s="88" t="s">
        <v>136</v>
      </c>
      <c r="B2542" s="88" t="s">
        <v>135</v>
      </c>
      <c r="C2542" s="89">
        <v>4359</v>
      </c>
      <c r="D2542" s="90" t="s">
        <v>160</v>
      </c>
      <c r="E2542" s="89" t="s">
        <v>299</v>
      </c>
      <c r="F2542" s="89" t="s">
        <v>1675</v>
      </c>
      <c r="G2542" s="89">
        <v>1000</v>
      </c>
      <c r="H2542" s="89" t="s">
        <v>224</v>
      </c>
      <c r="I2542" s="88"/>
      <c r="J2542" s="91">
        <v>44154</v>
      </c>
      <c r="K2542" s="89"/>
      <c r="L2542" s="92">
        <f>DATE(YEAR(J2542)-26,MONTH(J2542),DAY(J2543))</f>
        <v>34657</v>
      </c>
      <c r="M2542" s="89" t="s">
        <v>245</v>
      </c>
      <c r="N2542" s="88" t="s">
        <v>1674</v>
      </c>
      <c r="O2542" s="88"/>
      <c r="P2542" s="89" t="s">
        <v>224</v>
      </c>
      <c r="Q2542" s="89" t="s">
        <v>5299</v>
      </c>
      <c r="R2542" s="93" t="s">
        <v>3417</v>
      </c>
      <c r="S2542" s="89" t="s">
        <v>6973</v>
      </c>
      <c r="T2542" s="96" t="s">
        <v>9270</v>
      </c>
      <c r="U2542" s="94" t="s">
        <v>6979</v>
      </c>
      <c r="V2542" s="88"/>
      <c r="W2542" s="88"/>
      <c r="X2542" s="89" t="s">
        <v>1673</v>
      </c>
    </row>
    <row r="2543" spans="1:24">
      <c r="A2543" s="88" t="s">
        <v>136</v>
      </c>
      <c r="B2543" s="88" t="s">
        <v>135</v>
      </c>
      <c r="C2543" s="89">
        <v>4360</v>
      </c>
      <c r="D2543" s="90" t="s">
        <v>181</v>
      </c>
      <c r="E2543" s="89" t="s">
        <v>278</v>
      </c>
      <c r="F2543" s="89" t="s">
        <v>1675</v>
      </c>
      <c r="G2543" s="89">
        <v>2000</v>
      </c>
      <c r="H2543" s="89" t="s">
        <v>224</v>
      </c>
      <c r="I2543" s="88"/>
      <c r="J2543" s="91">
        <v>44154</v>
      </c>
      <c r="K2543" s="89"/>
      <c r="L2543" s="92">
        <f>DATE(YEAR(J2543)-26,MONTH(J2543),DAY(J2544))</f>
        <v>34657</v>
      </c>
      <c r="M2543" s="89" t="s">
        <v>198</v>
      </c>
      <c r="N2543" s="88" t="s">
        <v>1674</v>
      </c>
      <c r="O2543" s="88"/>
      <c r="P2543" s="89" t="s">
        <v>224</v>
      </c>
      <c r="Q2543" s="89" t="s">
        <v>5300</v>
      </c>
      <c r="R2543" s="93" t="s">
        <v>3418</v>
      </c>
      <c r="S2543" s="89" t="s">
        <v>6973</v>
      </c>
      <c r="T2543" s="96" t="s">
        <v>9270</v>
      </c>
      <c r="U2543" s="94" t="s">
        <v>6978</v>
      </c>
      <c r="V2543" s="88"/>
      <c r="W2543" s="88"/>
      <c r="X2543" s="89" t="s">
        <v>6882</v>
      </c>
    </row>
    <row r="2544" spans="1:24">
      <c r="A2544" s="88" t="s">
        <v>136</v>
      </c>
      <c r="B2544" s="88" t="s">
        <v>135</v>
      </c>
      <c r="C2544" s="89">
        <v>4361</v>
      </c>
      <c r="D2544" s="90" t="s">
        <v>181</v>
      </c>
      <c r="E2544" s="89" t="s">
        <v>277</v>
      </c>
      <c r="F2544" s="89" t="s">
        <v>1675</v>
      </c>
      <c r="G2544" s="89">
        <v>2100</v>
      </c>
      <c r="H2544" s="89" t="s">
        <v>224</v>
      </c>
      <c r="I2544" s="88"/>
      <c r="J2544" s="91">
        <v>44154</v>
      </c>
      <c r="K2544" s="89"/>
      <c r="L2544" s="92">
        <f>DATE(YEAR(J2544)-26,MONTH(J2544),DAY(J2545))</f>
        <v>34657</v>
      </c>
      <c r="M2544" s="89" t="s">
        <v>198</v>
      </c>
      <c r="N2544" s="88" t="s">
        <v>1674</v>
      </c>
      <c r="O2544" s="88"/>
      <c r="P2544" s="89" t="s">
        <v>224</v>
      </c>
      <c r="Q2544" s="89" t="s">
        <v>5301</v>
      </c>
      <c r="R2544" s="93" t="s">
        <v>3419</v>
      </c>
      <c r="S2544" s="89" t="s">
        <v>6973</v>
      </c>
      <c r="T2544" s="96" t="s">
        <v>9270</v>
      </c>
      <c r="U2544" s="94" t="s">
        <v>6978</v>
      </c>
      <c r="V2544" s="88"/>
      <c r="W2544" s="88"/>
      <c r="X2544" s="89" t="s">
        <v>1673</v>
      </c>
    </row>
    <row r="2545" spans="1:24">
      <c r="A2545" s="88" t="s">
        <v>136</v>
      </c>
      <c r="B2545" s="88" t="s">
        <v>135</v>
      </c>
      <c r="C2545" s="89">
        <v>4362</v>
      </c>
      <c r="D2545" s="90" t="s">
        <v>191</v>
      </c>
      <c r="E2545" s="89" t="s">
        <v>416</v>
      </c>
      <c r="F2545" s="89" t="s">
        <v>1675</v>
      </c>
      <c r="G2545" s="89">
        <v>2500</v>
      </c>
      <c r="H2545" s="89" t="s">
        <v>224</v>
      </c>
      <c r="I2545" s="88"/>
      <c r="J2545" s="91">
        <v>44154</v>
      </c>
      <c r="K2545" s="89"/>
      <c r="L2545" s="92">
        <f>DATE(YEAR(J2545)-26,MONTH(J2545),DAY(J2546))</f>
        <v>34657</v>
      </c>
      <c r="M2545" s="89" t="s">
        <v>256</v>
      </c>
      <c r="N2545" s="88" t="s">
        <v>1674</v>
      </c>
      <c r="O2545" s="88"/>
      <c r="P2545" s="89" t="s">
        <v>224</v>
      </c>
      <c r="Q2545" s="89" t="s">
        <v>5302</v>
      </c>
      <c r="R2545" s="93" t="s">
        <v>3420</v>
      </c>
      <c r="S2545" s="89" t="s">
        <v>6973</v>
      </c>
      <c r="T2545" s="96" t="s">
        <v>9270</v>
      </c>
      <c r="U2545" s="94" t="s">
        <v>6978</v>
      </c>
      <c r="V2545" s="88"/>
      <c r="W2545" s="88"/>
      <c r="X2545" s="89" t="s">
        <v>6883</v>
      </c>
    </row>
    <row r="2546" spans="1:24">
      <c r="A2546" s="88" t="s">
        <v>136</v>
      </c>
      <c r="B2546" s="88" t="s">
        <v>135</v>
      </c>
      <c r="C2546" s="89">
        <v>2508</v>
      </c>
      <c r="D2546" s="90" t="s">
        <v>507</v>
      </c>
      <c r="E2546" s="89" t="s">
        <v>165</v>
      </c>
      <c r="F2546" s="89" t="s">
        <v>1675</v>
      </c>
      <c r="G2546" s="89">
        <v>1000</v>
      </c>
      <c r="H2546" s="89" t="s">
        <v>224</v>
      </c>
      <c r="I2546" s="88"/>
      <c r="J2546" s="91">
        <v>44154</v>
      </c>
      <c r="K2546" s="89"/>
      <c r="L2546" s="92">
        <f>DATE(YEAR(J2546)-26,MONTH(J2546),DAY(J2547))</f>
        <v>34658</v>
      </c>
      <c r="M2546" s="89" t="s">
        <v>306</v>
      </c>
      <c r="N2546" s="88" t="s">
        <v>1674</v>
      </c>
      <c r="O2546" s="88"/>
      <c r="P2546" s="89" t="s">
        <v>224</v>
      </c>
      <c r="Q2546" s="89" t="s">
        <v>5303</v>
      </c>
      <c r="R2546" s="93" t="s">
        <v>3421</v>
      </c>
      <c r="S2546" s="89" t="s">
        <v>6973</v>
      </c>
      <c r="T2546" s="96" t="s">
        <v>9270</v>
      </c>
      <c r="U2546" s="94" t="s">
        <v>6978</v>
      </c>
      <c r="V2546" s="88"/>
      <c r="W2546" s="88"/>
      <c r="X2546" s="89" t="s">
        <v>1673</v>
      </c>
    </row>
    <row r="2547" spans="1:24">
      <c r="A2547" s="88" t="s">
        <v>136</v>
      </c>
      <c r="B2547" s="88" t="s">
        <v>135</v>
      </c>
      <c r="C2547" s="89">
        <v>4363</v>
      </c>
      <c r="D2547" s="90" t="s">
        <v>144</v>
      </c>
      <c r="E2547" s="89" t="s">
        <v>334</v>
      </c>
      <c r="F2547" s="89" t="s">
        <v>1675</v>
      </c>
      <c r="G2547" s="89">
        <v>19000</v>
      </c>
      <c r="H2547" s="89" t="s">
        <v>224</v>
      </c>
      <c r="I2547" s="88"/>
      <c r="J2547" s="91">
        <v>44155</v>
      </c>
      <c r="K2547" s="89"/>
      <c r="L2547" s="92">
        <f>DATE(YEAR(J2547)-26,MONTH(J2547),DAY(J2548))</f>
        <v>34659</v>
      </c>
      <c r="M2547" s="89" t="s">
        <v>180</v>
      </c>
      <c r="N2547" s="88" t="s">
        <v>1674</v>
      </c>
      <c r="O2547" s="88"/>
      <c r="P2547" s="89" t="s">
        <v>224</v>
      </c>
      <c r="Q2547" s="89" t="s">
        <v>4346</v>
      </c>
      <c r="R2547" s="93" t="s">
        <v>3422</v>
      </c>
      <c r="S2547" s="89" t="s">
        <v>6973</v>
      </c>
      <c r="T2547" s="96" t="s">
        <v>9270</v>
      </c>
      <c r="U2547" s="94" t="s">
        <v>6979</v>
      </c>
      <c r="V2547" s="88"/>
      <c r="W2547" s="88"/>
      <c r="X2547" s="89" t="s">
        <v>6875</v>
      </c>
    </row>
    <row r="2548" spans="1:24">
      <c r="A2548" s="88" t="s">
        <v>136</v>
      </c>
      <c r="B2548" s="88" t="s">
        <v>135</v>
      </c>
      <c r="C2548" s="89">
        <v>4364</v>
      </c>
      <c r="D2548" s="90" t="s">
        <v>140</v>
      </c>
      <c r="E2548" s="89" t="s">
        <v>256</v>
      </c>
      <c r="F2548" s="89" t="s">
        <v>1675</v>
      </c>
      <c r="G2548" s="89">
        <v>8500</v>
      </c>
      <c r="H2548" s="89" t="s">
        <v>224</v>
      </c>
      <c r="I2548" s="88"/>
      <c r="J2548" s="91">
        <v>44156</v>
      </c>
      <c r="K2548" s="89"/>
      <c r="L2548" s="92">
        <f>DATE(YEAR(J2548)-26,MONTH(J2548),DAY(J2549))</f>
        <v>34659</v>
      </c>
      <c r="M2548" s="89" t="s">
        <v>299</v>
      </c>
      <c r="N2548" s="88" t="s">
        <v>1674</v>
      </c>
      <c r="O2548" s="88"/>
      <c r="P2548" s="89" t="s">
        <v>224</v>
      </c>
      <c r="Q2548" s="89" t="s">
        <v>5304</v>
      </c>
      <c r="R2548" s="93" t="s">
        <v>3423</v>
      </c>
      <c r="S2548" s="89" t="s">
        <v>6973</v>
      </c>
      <c r="T2548" s="96" t="s">
        <v>9270</v>
      </c>
      <c r="U2548" s="94" t="s">
        <v>6978</v>
      </c>
      <c r="V2548" s="88"/>
      <c r="W2548" s="88"/>
      <c r="X2548" s="89" t="s">
        <v>6884</v>
      </c>
    </row>
    <row r="2549" spans="1:24">
      <c r="A2549" s="88" t="s">
        <v>136</v>
      </c>
      <c r="B2549" s="88" t="s">
        <v>135</v>
      </c>
      <c r="C2549" s="89">
        <v>4365</v>
      </c>
      <c r="D2549" s="90" t="s">
        <v>174</v>
      </c>
      <c r="E2549" s="89" t="s">
        <v>506</v>
      </c>
      <c r="F2549" s="89" t="s">
        <v>1675</v>
      </c>
      <c r="G2549" s="89">
        <v>1000</v>
      </c>
      <c r="H2549" s="89" t="s">
        <v>224</v>
      </c>
      <c r="I2549" s="88"/>
      <c r="J2549" s="91">
        <v>44156</v>
      </c>
      <c r="K2549" s="89"/>
      <c r="L2549" s="92">
        <f>DATE(YEAR(J2549)-26,MONTH(J2549),DAY(J2550))</f>
        <v>34661</v>
      </c>
      <c r="M2549" s="89" t="s">
        <v>182</v>
      </c>
      <c r="N2549" s="88" t="s">
        <v>1674</v>
      </c>
      <c r="O2549" s="88"/>
      <c r="P2549" s="89" t="s">
        <v>224</v>
      </c>
      <c r="Q2549" s="89" t="s">
        <v>4857</v>
      </c>
      <c r="R2549" s="93" t="s">
        <v>3424</v>
      </c>
      <c r="S2549" s="89" t="s">
        <v>6973</v>
      </c>
      <c r="T2549" s="96" t="s">
        <v>9270</v>
      </c>
      <c r="U2549" s="94" t="s">
        <v>6978</v>
      </c>
      <c r="V2549" s="88"/>
      <c r="W2549" s="88"/>
      <c r="X2549" s="89" t="s">
        <v>1673</v>
      </c>
    </row>
    <row r="2550" spans="1:24">
      <c r="A2550" s="88" t="s">
        <v>136</v>
      </c>
      <c r="B2550" s="88" t="s">
        <v>135</v>
      </c>
      <c r="C2550" s="89">
        <v>4366</v>
      </c>
      <c r="D2550" s="90" t="s">
        <v>174</v>
      </c>
      <c r="E2550" s="89" t="s">
        <v>505</v>
      </c>
      <c r="F2550" s="89" t="s">
        <v>1675</v>
      </c>
      <c r="G2550" s="89">
        <v>1000</v>
      </c>
      <c r="H2550" s="89" t="s">
        <v>224</v>
      </c>
      <c r="I2550" s="88"/>
      <c r="J2550" s="91">
        <v>44158</v>
      </c>
      <c r="K2550" s="89"/>
      <c r="L2550" s="92">
        <f>DATE(YEAR(J2550)-26,MONTH(J2550),DAY(J2551))</f>
        <v>34661</v>
      </c>
      <c r="M2550" s="89" t="s">
        <v>256</v>
      </c>
      <c r="N2550" s="88" t="s">
        <v>1674</v>
      </c>
      <c r="O2550" s="88"/>
      <c r="P2550" s="89" t="s">
        <v>224</v>
      </c>
      <c r="Q2550" s="89" t="s">
        <v>5305</v>
      </c>
      <c r="R2550" s="93" t="s">
        <v>3425</v>
      </c>
      <c r="S2550" s="89" t="s">
        <v>6973</v>
      </c>
      <c r="T2550" s="96" t="s">
        <v>9270</v>
      </c>
      <c r="U2550" s="94" t="s">
        <v>6979</v>
      </c>
      <c r="V2550" s="88"/>
      <c r="W2550" s="88"/>
      <c r="X2550" s="89" t="s">
        <v>1673</v>
      </c>
    </row>
    <row r="2551" spans="1:24">
      <c r="A2551" s="88" t="s">
        <v>136</v>
      </c>
      <c r="B2551" s="88" t="s">
        <v>135</v>
      </c>
      <c r="C2551" s="89">
        <v>4367</v>
      </c>
      <c r="D2551" s="90" t="s">
        <v>337</v>
      </c>
      <c r="E2551" s="89" t="s">
        <v>207</v>
      </c>
      <c r="F2551" s="89" t="s">
        <v>1675</v>
      </c>
      <c r="G2551" s="89">
        <v>9500</v>
      </c>
      <c r="H2551" s="89" t="s">
        <v>224</v>
      </c>
      <c r="I2551" s="88"/>
      <c r="J2551" s="91">
        <v>44158</v>
      </c>
      <c r="K2551" s="89"/>
      <c r="L2551" s="92">
        <f>DATE(YEAR(J2551)-26,MONTH(J2551),DAY(J2552))</f>
        <v>34661</v>
      </c>
      <c r="M2551" s="89" t="s">
        <v>197</v>
      </c>
      <c r="N2551" s="88" t="s">
        <v>1674</v>
      </c>
      <c r="O2551" s="88"/>
      <c r="P2551" s="89" t="s">
        <v>224</v>
      </c>
      <c r="Q2551" s="89" t="s">
        <v>4204</v>
      </c>
      <c r="R2551" s="93" t="s">
        <v>3426</v>
      </c>
      <c r="S2551" s="89" t="s">
        <v>6973</v>
      </c>
      <c r="T2551" s="96" t="s">
        <v>9270</v>
      </c>
      <c r="U2551" s="94" t="s">
        <v>6979</v>
      </c>
      <c r="V2551" s="88"/>
      <c r="W2551" s="88"/>
      <c r="X2551" s="89" t="s">
        <v>6885</v>
      </c>
    </row>
    <row r="2552" spans="1:24">
      <c r="A2552" s="88" t="s">
        <v>136</v>
      </c>
      <c r="B2552" s="88" t="s">
        <v>135</v>
      </c>
      <c r="C2552" s="89">
        <v>4290</v>
      </c>
      <c r="D2552" s="90" t="s">
        <v>504</v>
      </c>
      <c r="E2552" s="89" t="s">
        <v>503</v>
      </c>
      <c r="F2552" s="89" t="s">
        <v>1675</v>
      </c>
      <c r="G2552" s="89">
        <v>1000</v>
      </c>
      <c r="H2552" s="89" t="s">
        <v>224</v>
      </c>
      <c r="I2552" s="88"/>
      <c r="J2552" s="91">
        <v>44158</v>
      </c>
      <c r="K2552" s="89"/>
      <c r="L2552" s="92">
        <f>DATE(YEAR(J2552)-26,MONTH(J2552),DAY(J2553))</f>
        <v>34663</v>
      </c>
      <c r="M2552" s="89" t="s">
        <v>1229</v>
      </c>
      <c r="N2552" s="88" t="s">
        <v>1674</v>
      </c>
      <c r="O2552" s="88"/>
      <c r="P2552" s="89" t="s">
        <v>224</v>
      </c>
      <c r="Q2552" s="89" t="s">
        <v>5306</v>
      </c>
      <c r="R2552" s="93" t="s">
        <v>3182</v>
      </c>
      <c r="S2552" s="89" t="s">
        <v>6973</v>
      </c>
      <c r="T2552" s="96" t="s">
        <v>9270</v>
      </c>
      <c r="U2552" s="94" t="s">
        <v>6978</v>
      </c>
      <c r="V2552" s="88"/>
      <c r="W2552" s="88"/>
      <c r="X2552" s="89" t="s">
        <v>1673</v>
      </c>
    </row>
    <row r="2553" spans="1:24">
      <c r="A2553" s="88" t="s">
        <v>136</v>
      </c>
      <c r="B2553" s="88" t="s">
        <v>135</v>
      </c>
      <c r="C2553" s="89">
        <v>4368</v>
      </c>
      <c r="D2553" s="90" t="s">
        <v>502</v>
      </c>
      <c r="E2553" s="89" t="s">
        <v>164</v>
      </c>
      <c r="F2553" s="89" t="s">
        <v>1675</v>
      </c>
      <c r="G2553" s="89">
        <v>1000</v>
      </c>
      <c r="H2553" s="89" t="s">
        <v>224</v>
      </c>
      <c r="I2553" s="88"/>
      <c r="J2553" s="91">
        <v>44160</v>
      </c>
      <c r="K2553" s="89"/>
      <c r="L2553" s="92">
        <f>DATE(YEAR(J2553)-26,MONTH(J2553),DAY(J2554))</f>
        <v>34663</v>
      </c>
      <c r="M2553" s="89" t="s">
        <v>1450</v>
      </c>
      <c r="N2553" s="88" t="s">
        <v>1674</v>
      </c>
      <c r="O2553" s="88"/>
      <c r="P2553" s="89" t="s">
        <v>224</v>
      </c>
      <c r="Q2553" s="89" t="s">
        <v>5307</v>
      </c>
      <c r="R2553" s="93" t="s">
        <v>3427</v>
      </c>
      <c r="S2553" s="89" t="s">
        <v>6973</v>
      </c>
      <c r="T2553" s="96" t="s">
        <v>9270</v>
      </c>
      <c r="U2553" s="94" t="s">
        <v>6977</v>
      </c>
      <c r="V2553" s="88"/>
      <c r="W2553" s="88"/>
      <c r="X2553" s="89" t="s">
        <v>1673</v>
      </c>
    </row>
    <row r="2554" spans="1:24">
      <c r="A2554" s="88" t="s">
        <v>136</v>
      </c>
      <c r="B2554" s="88" t="s">
        <v>135</v>
      </c>
      <c r="C2554" s="89">
        <v>4369</v>
      </c>
      <c r="D2554" s="90" t="s">
        <v>501</v>
      </c>
      <c r="E2554" s="89" t="s">
        <v>294</v>
      </c>
      <c r="F2554" s="89" t="s">
        <v>1676</v>
      </c>
      <c r="G2554" s="89">
        <v>1000</v>
      </c>
      <c r="H2554" s="89" t="s">
        <v>224</v>
      </c>
      <c r="I2554" s="88"/>
      <c r="J2554" s="91">
        <v>44160</v>
      </c>
      <c r="K2554" s="89"/>
      <c r="L2554" s="92">
        <f>DATE(YEAR(J2554)-26,MONTH(J2554),DAY(J2555))</f>
        <v>34664</v>
      </c>
      <c r="M2554" s="89" t="s">
        <v>1449</v>
      </c>
      <c r="N2554" s="88" t="s">
        <v>1674</v>
      </c>
      <c r="O2554" s="88"/>
      <c r="P2554" s="89" t="s">
        <v>224</v>
      </c>
      <c r="Q2554" s="89" t="s">
        <v>1673</v>
      </c>
      <c r="R2554" s="93" t="s">
        <v>3428</v>
      </c>
      <c r="S2554" s="89" t="s">
        <v>6973</v>
      </c>
      <c r="T2554" s="96" t="s">
        <v>9270</v>
      </c>
      <c r="U2554" s="94" t="s">
        <v>6978</v>
      </c>
      <c r="V2554" s="88"/>
      <c r="W2554" s="88"/>
      <c r="X2554" s="89" t="s">
        <v>1673</v>
      </c>
    </row>
    <row r="2555" spans="1:24">
      <c r="A2555" s="88" t="s">
        <v>136</v>
      </c>
      <c r="B2555" s="88" t="s">
        <v>135</v>
      </c>
      <c r="C2555" s="89">
        <v>4371</v>
      </c>
      <c r="D2555" s="90" t="s">
        <v>140</v>
      </c>
      <c r="E2555" s="89" t="s">
        <v>333</v>
      </c>
      <c r="F2555" s="89" t="s">
        <v>1676</v>
      </c>
      <c r="G2555" s="89">
        <v>2000</v>
      </c>
      <c r="H2555" s="89" t="s">
        <v>224</v>
      </c>
      <c r="I2555" s="88"/>
      <c r="J2555" s="91">
        <v>44161</v>
      </c>
      <c r="K2555" s="89"/>
      <c r="L2555" s="92">
        <f>DATE(YEAR(J2555)-26,MONTH(J2555),DAY(J2556))</f>
        <v>34664</v>
      </c>
      <c r="M2555" s="89" t="s">
        <v>256</v>
      </c>
      <c r="N2555" s="88" t="s">
        <v>1674</v>
      </c>
      <c r="O2555" s="88"/>
      <c r="P2555" s="89" t="s">
        <v>224</v>
      </c>
      <c r="Q2555" s="89" t="s">
        <v>5308</v>
      </c>
      <c r="R2555" s="93" t="s">
        <v>3429</v>
      </c>
      <c r="S2555" s="89" t="s">
        <v>6973</v>
      </c>
      <c r="T2555" s="96" t="s">
        <v>9270</v>
      </c>
      <c r="U2555" s="94" t="s">
        <v>6978</v>
      </c>
      <c r="V2555" s="88"/>
      <c r="W2555" s="88"/>
      <c r="X2555" s="89" t="s">
        <v>6886</v>
      </c>
    </row>
    <row r="2556" spans="1:24">
      <c r="A2556" s="88" t="s">
        <v>136</v>
      </c>
      <c r="B2556" s="88" t="s">
        <v>135</v>
      </c>
      <c r="C2556" s="89">
        <v>4372</v>
      </c>
      <c r="D2556" s="90" t="s">
        <v>194</v>
      </c>
      <c r="E2556" s="89" t="s">
        <v>197</v>
      </c>
      <c r="F2556" s="89" t="s">
        <v>1675</v>
      </c>
      <c r="G2556" s="89">
        <v>1000</v>
      </c>
      <c r="H2556" s="89" t="s">
        <v>224</v>
      </c>
      <c r="I2556" s="88"/>
      <c r="J2556" s="91">
        <v>44161</v>
      </c>
      <c r="K2556" s="89"/>
      <c r="L2556" s="92">
        <f>DATE(YEAR(J2556)-26,MONTH(J2556),DAY(J2557))</f>
        <v>34665</v>
      </c>
      <c r="M2556" s="89" t="s">
        <v>820</v>
      </c>
      <c r="N2556" s="88" t="s">
        <v>1674</v>
      </c>
      <c r="O2556" s="88"/>
      <c r="P2556" s="89" t="s">
        <v>224</v>
      </c>
      <c r="Q2556" s="89" t="s">
        <v>5309</v>
      </c>
      <c r="R2556" s="93" t="s">
        <v>3430</v>
      </c>
      <c r="S2556" s="89" t="s">
        <v>6973</v>
      </c>
      <c r="T2556" s="96" t="s">
        <v>9270</v>
      </c>
      <c r="U2556" s="94" t="s">
        <v>6978</v>
      </c>
      <c r="V2556" s="88"/>
      <c r="W2556" s="88"/>
      <c r="X2556" s="89" t="s">
        <v>1673</v>
      </c>
    </row>
    <row r="2557" spans="1:24">
      <c r="A2557" s="88" t="s">
        <v>136</v>
      </c>
      <c r="B2557" s="88" t="s">
        <v>135</v>
      </c>
      <c r="C2557" s="89">
        <v>3128</v>
      </c>
      <c r="D2557" s="90" t="s">
        <v>500</v>
      </c>
      <c r="E2557" s="89" t="s">
        <v>179</v>
      </c>
      <c r="F2557" s="89" t="s">
        <v>1676</v>
      </c>
      <c r="G2557" s="89">
        <v>5000</v>
      </c>
      <c r="H2557" s="89" t="s">
        <v>224</v>
      </c>
      <c r="I2557" s="88"/>
      <c r="J2557" s="91">
        <v>44162</v>
      </c>
      <c r="K2557" s="89"/>
      <c r="L2557" s="92">
        <f>DATE(YEAR(J2557)-26,MONTH(J2557),DAY(J2558))</f>
        <v>34665</v>
      </c>
      <c r="M2557" s="89" t="s">
        <v>324</v>
      </c>
      <c r="N2557" s="88" t="s">
        <v>1674</v>
      </c>
      <c r="O2557" s="88"/>
      <c r="P2557" s="89" t="s">
        <v>224</v>
      </c>
      <c r="Q2557" s="89" t="s">
        <v>4959</v>
      </c>
      <c r="R2557" s="93" t="s">
        <v>3431</v>
      </c>
      <c r="S2557" s="89" t="s">
        <v>6973</v>
      </c>
      <c r="T2557" s="96" t="s">
        <v>9270</v>
      </c>
      <c r="U2557" s="94" t="s">
        <v>6978</v>
      </c>
      <c r="V2557" s="88"/>
      <c r="W2557" s="88"/>
      <c r="X2557" s="89" t="s">
        <v>6887</v>
      </c>
    </row>
    <row r="2558" spans="1:24">
      <c r="A2558" s="88" t="s">
        <v>136</v>
      </c>
      <c r="B2558" s="88" t="s">
        <v>135</v>
      </c>
      <c r="C2558" s="89">
        <v>4373</v>
      </c>
      <c r="D2558" s="90" t="s">
        <v>191</v>
      </c>
      <c r="E2558" s="89" t="s">
        <v>499</v>
      </c>
      <c r="F2558" s="89" t="s">
        <v>1675</v>
      </c>
      <c r="G2558" s="89">
        <v>2000</v>
      </c>
      <c r="H2558" s="89" t="s">
        <v>224</v>
      </c>
      <c r="I2558" s="88"/>
      <c r="J2558" s="91">
        <v>44162</v>
      </c>
      <c r="K2558" s="89"/>
      <c r="L2558" s="92">
        <f>DATE(YEAR(J2558)-26,MONTH(J2558),DAY(J2559))</f>
        <v>34665</v>
      </c>
      <c r="M2558" s="89" t="s">
        <v>1448</v>
      </c>
      <c r="N2558" s="88" t="s">
        <v>1674</v>
      </c>
      <c r="O2558" s="88"/>
      <c r="P2558" s="89" t="s">
        <v>224</v>
      </c>
      <c r="Q2558" s="89" t="s">
        <v>5310</v>
      </c>
      <c r="R2558" s="93" t="s">
        <v>3432</v>
      </c>
      <c r="S2558" s="89" t="s">
        <v>6973</v>
      </c>
      <c r="T2558" s="96" t="s">
        <v>9270</v>
      </c>
      <c r="U2558" s="94" t="s">
        <v>6978</v>
      </c>
      <c r="V2558" s="88"/>
      <c r="W2558" s="88"/>
      <c r="X2558" s="89" t="s">
        <v>6888</v>
      </c>
    </row>
    <row r="2559" spans="1:24">
      <c r="A2559" s="88" t="s">
        <v>136</v>
      </c>
      <c r="B2559" s="88" t="s">
        <v>135</v>
      </c>
      <c r="C2559" s="89">
        <v>4374</v>
      </c>
      <c r="D2559" s="90" t="s">
        <v>177</v>
      </c>
      <c r="E2559" s="89" t="s">
        <v>498</v>
      </c>
      <c r="F2559" s="89" t="s">
        <v>1676</v>
      </c>
      <c r="G2559" s="89">
        <v>1000</v>
      </c>
      <c r="H2559" s="89" t="s">
        <v>1661</v>
      </c>
      <c r="I2559" s="88"/>
      <c r="J2559" s="91">
        <v>44162</v>
      </c>
      <c r="K2559" s="89"/>
      <c r="L2559" s="92">
        <f>DATE(YEAR(J2559)-26,MONTH(J2559),DAY(J2560))</f>
        <v>34665</v>
      </c>
      <c r="M2559" s="89" t="s">
        <v>180</v>
      </c>
      <c r="N2559" s="88" t="s">
        <v>1674</v>
      </c>
      <c r="O2559" s="88"/>
      <c r="P2559" s="89" t="s">
        <v>1661</v>
      </c>
      <c r="Q2559" s="89" t="s">
        <v>1673</v>
      </c>
      <c r="R2559" s="93" t="s">
        <v>3433</v>
      </c>
      <c r="S2559" s="89" t="s">
        <v>6973</v>
      </c>
      <c r="T2559" s="96" t="s">
        <v>9270</v>
      </c>
      <c r="U2559" s="94" t="s">
        <v>6978</v>
      </c>
      <c r="V2559" s="88"/>
      <c r="W2559" s="88"/>
      <c r="X2559" s="89" t="s">
        <v>1673</v>
      </c>
    </row>
    <row r="2560" spans="1:24">
      <c r="A2560" s="88" t="s">
        <v>136</v>
      </c>
      <c r="B2560" s="88" t="s">
        <v>135</v>
      </c>
      <c r="C2560" s="89">
        <v>4375</v>
      </c>
      <c r="D2560" s="90" t="s">
        <v>497</v>
      </c>
      <c r="E2560" s="89" t="s">
        <v>197</v>
      </c>
      <c r="F2560" s="89" t="s">
        <v>1675</v>
      </c>
      <c r="G2560" s="89">
        <v>1000</v>
      </c>
      <c r="H2560" s="89" t="s">
        <v>224</v>
      </c>
      <c r="I2560" s="88"/>
      <c r="J2560" s="91">
        <v>44162</v>
      </c>
      <c r="K2560" s="89"/>
      <c r="L2560" s="92">
        <f>DATE(YEAR(J2560)-26,MONTH(J2560),DAY(J2561))</f>
        <v>34666</v>
      </c>
      <c r="M2560" s="89" t="s">
        <v>324</v>
      </c>
      <c r="N2560" s="88" t="s">
        <v>1674</v>
      </c>
      <c r="O2560" s="88"/>
      <c r="P2560" s="89" t="s">
        <v>224</v>
      </c>
      <c r="Q2560" s="89" t="s">
        <v>5311</v>
      </c>
      <c r="R2560" s="93" t="s">
        <v>3434</v>
      </c>
      <c r="S2560" s="89" t="s">
        <v>6973</v>
      </c>
      <c r="T2560" s="96" t="s">
        <v>9270</v>
      </c>
      <c r="U2560" s="94" t="s">
        <v>6978</v>
      </c>
      <c r="V2560" s="88"/>
      <c r="W2560" s="88"/>
      <c r="X2560" s="89" t="s">
        <v>6889</v>
      </c>
    </row>
    <row r="2561" spans="1:24">
      <c r="A2561" s="88" t="s">
        <v>136</v>
      </c>
      <c r="B2561" s="88" t="s">
        <v>135</v>
      </c>
      <c r="C2561" s="89">
        <v>2615</v>
      </c>
      <c r="D2561" s="90" t="s">
        <v>496</v>
      </c>
      <c r="E2561" s="89" t="s">
        <v>182</v>
      </c>
      <c r="F2561" s="89" t="s">
        <v>1675</v>
      </c>
      <c r="G2561" s="89">
        <v>6000</v>
      </c>
      <c r="H2561" s="89" t="s">
        <v>224</v>
      </c>
      <c r="I2561" s="88"/>
      <c r="J2561" s="91">
        <v>44163</v>
      </c>
      <c r="K2561" s="89"/>
      <c r="L2561" s="92">
        <f>DATE(YEAR(J2561)-26,MONTH(J2561),DAY(J2562))</f>
        <v>34666</v>
      </c>
      <c r="M2561" s="89" t="s">
        <v>214</v>
      </c>
      <c r="N2561" s="88" t="s">
        <v>1674</v>
      </c>
      <c r="O2561" s="88"/>
      <c r="P2561" s="89" t="s">
        <v>224</v>
      </c>
      <c r="Q2561" s="89" t="s">
        <v>4768</v>
      </c>
      <c r="R2561" s="93" t="s">
        <v>3435</v>
      </c>
      <c r="S2561" s="89" t="s">
        <v>6973</v>
      </c>
      <c r="T2561" s="96" t="s">
        <v>9270</v>
      </c>
      <c r="U2561" s="94" t="s">
        <v>6978</v>
      </c>
      <c r="V2561" s="88"/>
      <c r="W2561" s="88"/>
      <c r="X2561" s="89" t="s">
        <v>6890</v>
      </c>
    </row>
    <row r="2562" spans="1:24">
      <c r="A2562" s="88" t="s">
        <v>136</v>
      </c>
      <c r="B2562" s="88" t="s">
        <v>135</v>
      </c>
      <c r="C2562" s="89">
        <v>3594</v>
      </c>
      <c r="D2562" s="90" t="s">
        <v>495</v>
      </c>
      <c r="E2562" s="89" t="s">
        <v>299</v>
      </c>
      <c r="F2562" s="89" t="s">
        <v>1675</v>
      </c>
      <c r="G2562" s="89">
        <v>6000</v>
      </c>
      <c r="H2562" s="89" t="s">
        <v>224</v>
      </c>
      <c r="I2562" s="88"/>
      <c r="J2562" s="91">
        <v>44163</v>
      </c>
      <c r="K2562" s="89"/>
      <c r="L2562" s="92">
        <f>DATE(YEAR(J2562)-26,MONTH(J2562),DAY(J2563))</f>
        <v>34666</v>
      </c>
      <c r="M2562" s="89" t="s">
        <v>214</v>
      </c>
      <c r="N2562" s="88" t="s">
        <v>1674</v>
      </c>
      <c r="O2562" s="88"/>
      <c r="P2562" s="89" t="s">
        <v>224</v>
      </c>
      <c r="Q2562" s="89" t="s">
        <v>5312</v>
      </c>
      <c r="R2562" s="93" t="s">
        <v>3436</v>
      </c>
      <c r="S2562" s="89" t="s">
        <v>6973</v>
      </c>
      <c r="T2562" s="96" t="s">
        <v>9270</v>
      </c>
      <c r="U2562" s="94" t="s">
        <v>6978</v>
      </c>
      <c r="V2562" s="88"/>
      <c r="W2562" s="88"/>
      <c r="X2562" s="89" t="s">
        <v>6891</v>
      </c>
    </row>
    <row r="2563" spans="1:24">
      <c r="A2563" s="88" t="s">
        <v>136</v>
      </c>
      <c r="B2563" s="88" t="s">
        <v>135</v>
      </c>
      <c r="C2563" s="89">
        <v>4376</v>
      </c>
      <c r="D2563" s="90" t="s">
        <v>494</v>
      </c>
      <c r="E2563" s="89" t="s">
        <v>493</v>
      </c>
      <c r="F2563" s="89" t="s">
        <v>1675</v>
      </c>
      <c r="G2563" s="89">
        <v>5500</v>
      </c>
      <c r="H2563" s="89" t="s">
        <v>224</v>
      </c>
      <c r="I2563" s="88"/>
      <c r="J2563" s="91">
        <v>44163</v>
      </c>
      <c r="K2563" s="89"/>
      <c r="L2563" s="92">
        <f>DATE(YEAR(J2563)-26,MONTH(J2563),DAY(J2564))</f>
        <v>34666</v>
      </c>
      <c r="M2563" s="89" t="s">
        <v>324</v>
      </c>
      <c r="N2563" s="88" t="s">
        <v>1674</v>
      </c>
      <c r="O2563" s="88"/>
      <c r="P2563" s="89" t="s">
        <v>224</v>
      </c>
      <c r="Q2563" s="89" t="s">
        <v>4344</v>
      </c>
      <c r="R2563" s="93" t="s">
        <v>3437</v>
      </c>
      <c r="S2563" s="89" t="s">
        <v>6973</v>
      </c>
      <c r="T2563" s="96" t="s">
        <v>9270</v>
      </c>
      <c r="U2563" s="94" t="s">
        <v>6978</v>
      </c>
      <c r="V2563" s="88"/>
      <c r="W2563" s="88"/>
      <c r="X2563" s="89" t="s">
        <v>6892</v>
      </c>
    </row>
    <row r="2564" spans="1:24">
      <c r="A2564" s="88" t="s">
        <v>136</v>
      </c>
      <c r="B2564" s="88" t="s">
        <v>135</v>
      </c>
      <c r="C2564" s="89">
        <v>4377</v>
      </c>
      <c r="D2564" s="90" t="s">
        <v>492</v>
      </c>
      <c r="E2564" s="89" t="s">
        <v>246</v>
      </c>
      <c r="F2564" s="89" t="s">
        <v>1676</v>
      </c>
      <c r="G2564" s="89">
        <v>7000</v>
      </c>
      <c r="H2564" s="89" t="s">
        <v>224</v>
      </c>
      <c r="I2564" s="88"/>
      <c r="J2564" s="91">
        <v>44163</v>
      </c>
      <c r="K2564" s="89"/>
      <c r="L2564" s="92">
        <f>DATE(YEAR(J2564)-26,MONTH(J2564),DAY(J2565))</f>
        <v>34666</v>
      </c>
      <c r="M2564" s="89" t="s">
        <v>324</v>
      </c>
      <c r="N2564" s="88" t="s">
        <v>1674</v>
      </c>
      <c r="O2564" s="88"/>
      <c r="P2564" s="89" t="s">
        <v>224</v>
      </c>
      <c r="Q2564" s="89" t="s">
        <v>4344</v>
      </c>
      <c r="R2564" s="93" t="s">
        <v>3438</v>
      </c>
      <c r="S2564" s="89" t="s">
        <v>6973</v>
      </c>
      <c r="T2564" s="96" t="s">
        <v>9270</v>
      </c>
      <c r="U2564" s="94" t="s">
        <v>6978</v>
      </c>
      <c r="V2564" s="88"/>
      <c r="W2564" s="88"/>
      <c r="X2564" s="89" t="s">
        <v>6893</v>
      </c>
    </row>
    <row r="2565" spans="1:24">
      <c r="A2565" s="88" t="s">
        <v>136</v>
      </c>
      <c r="B2565" s="88" t="s">
        <v>135</v>
      </c>
      <c r="C2565" s="89">
        <v>4378</v>
      </c>
      <c r="D2565" s="90" t="s">
        <v>162</v>
      </c>
      <c r="E2565" s="89" t="s">
        <v>173</v>
      </c>
      <c r="F2565" s="89" t="s">
        <v>1676</v>
      </c>
      <c r="G2565" s="89">
        <v>4500</v>
      </c>
      <c r="H2565" s="89" t="s">
        <v>224</v>
      </c>
      <c r="I2565" s="88"/>
      <c r="J2565" s="91">
        <v>44163</v>
      </c>
      <c r="K2565" s="89"/>
      <c r="L2565" s="92">
        <f>DATE(YEAR(J2565)-26,MONTH(J2565),DAY(J2566))</f>
        <v>34666</v>
      </c>
      <c r="M2565" s="89" t="s">
        <v>256</v>
      </c>
      <c r="N2565" s="88" t="s">
        <v>1674</v>
      </c>
      <c r="O2565" s="88"/>
      <c r="P2565" s="89" t="s">
        <v>224</v>
      </c>
      <c r="Q2565" s="89" t="s">
        <v>4219</v>
      </c>
      <c r="R2565" s="93" t="s">
        <v>3439</v>
      </c>
      <c r="S2565" s="89" t="s">
        <v>6973</v>
      </c>
      <c r="T2565" s="96" t="s">
        <v>9270</v>
      </c>
      <c r="U2565" s="94" t="s">
        <v>6978</v>
      </c>
      <c r="V2565" s="88"/>
      <c r="W2565" s="88"/>
      <c r="X2565" s="89" t="s">
        <v>6894</v>
      </c>
    </row>
    <row r="2566" spans="1:24">
      <c r="A2566" s="88" t="s">
        <v>136</v>
      </c>
      <c r="B2566" s="88" t="s">
        <v>135</v>
      </c>
      <c r="C2566" s="89">
        <v>4379</v>
      </c>
      <c r="D2566" s="90" t="s">
        <v>162</v>
      </c>
      <c r="E2566" s="89" t="s">
        <v>491</v>
      </c>
      <c r="F2566" s="89" t="s">
        <v>1676</v>
      </c>
      <c r="G2566" s="89">
        <v>4500</v>
      </c>
      <c r="H2566" s="89" t="s">
        <v>224</v>
      </c>
      <c r="I2566" s="88"/>
      <c r="J2566" s="91">
        <v>44163</v>
      </c>
      <c r="K2566" s="89"/>
      <c r="L2566" s="92">
        <f>DATE(YEAR(J2566)-26,MONTH(J2566),DAY(J2567))</f>
        <v>34668</v>
      </c>
      <c r="M2566" s="89" t="s">
        <v>256</v>
      </c>
      <c r="N2566" s="88" t="s">
        <v>1674</v>
      </c>
      <c r="O2566" s="88"/>
      <c r="P2566" s="89" t="s">
        <v>224</v>
      </c>
      <c r="Q2566" s="89" t="s">
        <v>4219</v>
      </c>
      <c r="R2566" s="93" t="s">
        <v>3440</v>
      </c>
      <c r="S2566" s="89" t="s">
        <v>6973</v>
      </c>
      <c r="T2566" s="96" t="s">
        <v>9270</v>
      </c>
      <c r="U2566" s="94" t="s">
        <v>6978</v>
      </c>
      <c r="V2566" s="88"/>
      <c r="W2566" s="88"/>
      <c r="X2566" s="89" t="s">
        <v>6895</v>
      </c>
    </row>
    <row r="2567" spans="1:24">
      <c r="A2567" s="88" t="s">
        <v>136</v>
      </c>
      <c r="B2567" s="88" t="s">
        <v>135</v>
      </c>
      <c r="C2567" s="89">
        <v>4326</v>
      </c>
      <c r="D2567" s="90" t="s">
        <v>224</v>
      </c>
      <c r="E2567" s="89" t="s">
        <v>256</v>
      </c>
      <c r="F2567" s="89" t="s">
        <v>1675</v>
      </c>
      <c r="G2567" s="89">
        <v>14000</v>
      </c>
      <c r="H2567" s="89" t="s">
        <v>1661</v>
      </c>
      <c r="I2567" s="88"/>
      <c r="J2567" s="91">
        <v>44165</v>
      </c>
      <c r="K2567" s="89"/>
      <c r="L2567" s="92">
        <f>DATE(YEAR(J2567)-26,MONTH(J2567),DAY(J2568))</f>
        <v>34668</v>
      </c>
      <c r="M2567" s="89" t="s">
        <v>185</v>
      </c>
      <c r="N2567" s="88" t="s">
        <v>1674</v>
      </c>
      <c r="O2567" s="88"/>
      <c r="P2567" s="89" t="s">
        <v>1661</v>
      </c>
      <c r="Q2567" s="89" t="s">
        <v>5313</v>
      </c>
      <c r="R2567" s="93" t="s">
        <v>3441</v>
      </c>
      <c r="S2567" s="89" t="s">
        <v>6973</v>
      </c>
      <c r="T2567" s="96" t="s">
        <v>9270</v>
      </c>
      <c r="U2567" s="94" t="s">
        <v>6978</v>
      </c>
      <c r="V2567" s="88"/>
      <c r="W2567" s="88"/>
      <c r="X2567" s="89" t="s">
        <v>6896</v>
      </c>
    </row>
    <row r="2568" spans="1:24">
      <c r="A2568" s="88" t="s">
        <v>136</v>
      </c>
      <c r="B2568" s="88" t="s">
        <v>135</v>
      </c>
      <c r="C2568" s="89">
        <v>4380</v>
      </c>
      <c r="D2568" s="90" t="s">
        <v>224</v>
      </c>
      <c r="E2568" s="89" t="s">
        <v>143</v>
      </c>
      <c r="F2568" s="89" t="s">
        <v>1675</v>
      </c>
      <c r="G2568" s="89">
        <v>14000</v>
      </c>
      <c r="H2568" s="89" t="s">
        <v>224</v>
      </c>
      <c r="I2568" s="88"/>
      <c r="J2568" s="91">
        <v>44165</v>
      </c>
      <c r="K2568" s="89"/>
      <c r="L2568" s="92">
        <f>DATE(YEAR(J2568)-26,MONTH(J2568),DAY(J2569))</f>
        <v>34668</v>
      </c>
      <c r="M2568" s="89" t="s">
        <v>185</v>
      </c>
      <c r="N2568" s="88" t="s">
        <v>1674</v>
      </c>
      <c r="O2568" s="88"/>
      <c r="P2568" s="89" t="s">
        <v>224</v>
      </c>
      <c r="Q2568" s="89" t="s">
        <v>5314</v>
      </c>
      <c r="R2568" s="93" t="s">
        <v>3442</v>
      </c>
      <c r="S2568" s="89" t="s">
        <v>6973</v>
      </c>
      <c r="T2568" s="96" t="s">
        <v>9270</v>
      </c>
      <c r="U2568" s="94" t="s">
        <v>6978</v>
      </c>
      <c r="V2568" s="88"/>
      <c r="W2568" s="88"/>
      <c r="X2568" s="89" t="s">
        <v>6897</v>
      </c>
    </row>
    <row r="2569" spans="1:24">
      <c r="A2569" s="88" t="s">
        <v>136</v>
      </c>
      <c r="B2569" s="88" t="s">
        <v>135</v>
      </c>
      <c r="C2569" s="89">
        <v>4381</v>
      </c>
      <c r="D2569" s="90" t="s">
        <v>166</v>
      </c>
      <c r="E2569" s="89" t="s">
        <v>256</v>
      </c>
      <c r="F2569" s="89" t="s">
        <v>1675</v>
      </c>
      <c r="G2569" s="89">
        <v>13000</v>
      </c>
      <c r="H2569" s="89" t="s">
        <v>224</v>
      </c>
      <c r="I2569" s="88"/>
      <c r="J2569" s="91">
        <v>44165</v>
      </c>
      <c r="K2569" s="89"/>
      <c r="L2569" s="92">
        <f>DATE(YEAR(J2569)-26,MONTH(J2569),DAY(J2570))</f>
        <v>34668</v>
      </c>
      <c r="M2569" s="89" t="s">
        <v>357</v>
      </c>
      <c r="N2569" s="88" t="s">
        <v>1674</v>
      </c>
      <c r="O2569" s="88"/>
      <c r="P2569" s="89" t="s">
        <v>224</v>
      </c>
      <c r="Q2569" s="89" t="s">
        <v>4254</v>
      </c>
      <c r="R2569" s="93" t="s">
        <v>3443</v>
      </c>
      <c r="S2569" s="89" t="s">
        <v>6973</v>
      </c>
      <c r="T2569" s="96" t="s">
        <v>9270</v>
      </c>
      <c r="U2569" s="94" t="s">
        <v>6979</v>
      </c>
      <c r="V2569" s="88"/>
      <c r="W2569" s="88"/>
      <c r="X2569" s="89" t="s">
        <v>6898</v>
      </c>
    </row>
    <row r="2570" spans="1:24">
      <c r="A2570" s="88" t="s">
        <v>136</v>
      </c>
      <c r="B2570" s="88" t="s">
        <v>135</v>
      </c>
      <c r="C2570" s="89">
        <v>4382</v>
      </c>
      <c r="D2570" s="90" t="s">
        <v>166</v>
      </c>
      <c r="E2570" s="89" t="s">
        <v>151</v>
      </c>
      <c r="F2570" s="89" t="s">
        <v>1675</v>
      </c>
      <c r="G2570" s="89">
        <v>13000</v>
      </c>
      <c r="H2570" s="89" t="s">
        <v>1661</v>
      </c>
      <c r="I2570" s="88"/>
      <c r="J2570" s="91">
        <v>44165</v>
      </c>
      <c r="K2570" s="89"/>
      <c r="L2570" s="92">
        <f>DATE(YEAR(J2570)-26,MONTH(J2570),DAY(J2571))</f>
        <v>34639</v>
      </c>
      <c r="M2570" s="89" t="s">
        <v>357</v>
      </c>
      <c r="N2570" s="88" t="s">
        <v>1674</v>
      </c>
      <c r="O2570" s="88"/>
      <c r="P2570" s="89" t="s">
        <v>1661</v>
      </c>
      <c r="Q2570" s="89" t="s">
        <v>5315</v>
      </c>
      <c r="R2570" s="93" t="s">
        <v>3444</v>
      </c>
      <c r="S2570" s="89" t="s">
        <v>6973</v>
      </c>
      <c r="T2570" s="96" t="s">
        <v>9270</v>
      </c>
      <c r="U2570" s="94" t="s">
        <v>6979</v>
      </c>
      <c r="V2570" s="88"/>
      <c r="W2570" s="88"/>
      <c r="X2570" s="89" t="s">
        <v>6899</v>
      </c>
    </row>
    <row r="2571" spans="1:24">
      <c r="A2571" s="88" t="s">
        <v>136</v>
      </c>
      <c r="B2571" s="88" t="s">
        <v>135</v>
      </c>
      <c r="C2571" s="89">
        <v>4383</v>
      </c>
      <c r="D2571" s="90" t="s">
        <v>489</v>
      </c>
      <c r="E2571" s="89" t="s">
        <v>490</v>
      </c>
      <c r="F2571" s="89" t="s">
        <v>1676</v>
      </c>
      <c r="G2571" s="89">
        <v>2000</v>
      </c>
      <c r="H2571" s="89" t="s">
        <v>224</v>
      </c>
      <c r="I2571" s="88"/>
      <c r="J2571" s="91">
        <v>44166</v>
      </c>
      <c r="K2571" s="89"/>
      <c r="L2571" s="92">
        <f>DATE(YEAR(J2571)-26,MONTH(J2571),DAY(J2572))</f>
        <v>34669</v>
      </c>
      <c r="M2571" s="89" t="s">
        <v>416</v>
      </c>
      <c r="N2571" s="88" t="s">
        <v>1674</v>
      </c>
      <c r="O2571" s="88"/>
      <c r="P2571" s="89" t="s">
        <v>224</v>
      </c>
      <c r="Q2571" s="89" t="s">
        <v>5316</v>
      </c>
      <c r="R2571" s="93" t="s">
        <v>3445</v>
      </c>
      <c r="S2571" s="89" t="s">
        <v>6973</v>
      </c>
      <c r="T2571" s="96" t="s">
        <v>9270</v>
      </c>
      <c r="U2571" s="94" t="s">
        <v>6978</v>
      </c>
      <c r="V2571" s="88"/>
      <c r="W2571" s="88"/>
      <c r="X2571" s="89" t="s">
        <v>6900</v>
      </c>
    </row>
    <row r="2572" spans="1:24">
      <c r="A2572" s="88" t="s">
        <v>136</v>
      </c>
      <c r="B2572" s="88" t="s">
        <v>135</v>
      </c>
      <c r="C2572" s="89">
        <v>4384</v>
      </c>
      <c r="D2572" s="90" t="s">
        <v>489</v>
      </c>
      <c r="E2572" s="89" t="s">
        <v>488</v>
      </c>
      <c r="F2572" s="89" t="s">
        <v>1675</v>
      </c>
      <c r="G2572" s="89">
        <v>13000</v>
      </c>
      <c r="H2572" s="89" t="s">
        <v>224</v>
      </c>
      <c r="I2572" s="88"/>
      <c r="J2572" s="91">
        <v>44166</v>
      </c>
      <c r="K2572" s="89"/>
      <c r="L2572" s="92">
        <f>DATE(YEAR(J2572)-26,MONTH(J2572),DAY(J2573))</f>
        <v>34672</v>
      </c>
      <c r="M2572" s="89" t="s">
        <v>416</v>
      </c>
      <c r="N2572" s="88" t="s">
        <v>1674</v>
      </c>
      <c r="O2572" s="88"/>
      <c r="P2572" s="89" t="s">
        <v>224</v>
      </c>
      <c r="Q2572" s="89" t="s">
        <v>4189</v>
      </c>
      <c r="R2572" s="93" t="s">
        <v>3446</v>
      </c>
      <c r="S2572" s="89" t="s">
        <v>6973</v>
      </c>
      <c r="T2572" s="96" t="s">
        <v>9270</v>
      </c>
      <c r="U2572" s="94" t="s">
        <v>6977</v>
      </c>
      <c r="V2572" s="88"/>
      <c r="W2572" s="88"/>
      <c r="X2572" s="89" t="s">
        <v>6901</v>
      </c>
    </row>
    <row r="2573" spans="1:24">
      <c r="A2573" s="88" t="s">
        <v>136</v>
      </c>
      <c r="B2573" s="88" t="s">
        <v>135</v>
      </c>
      <c r="C2573" s="89">
        <v>4385</v>
      </c>
      <c r="D2573" s="90" t="s">
        <v>244</v>
      </c>
      <c r="E2573" s="89" t="s">
        <v>197</v>
      </c>
      <c r="F2573" s="89" t="s">
        <v>1675</v>
      </c>
      <c r="G2573" s="89">
        <v>3500</v>
      </c>
      <c r="H2573" s="89" t="s">
        <v>224</v>
      </c>
      <c r="I2573" s="88"/>
      <c r="J2573" s="91">
        <v>44169</v>
      </c>
      <c r="K2573" s="89"/>
      <c r="L2573" s="92">
        <f>DATE(YEAR(J2573)-26,MONTH(J2573),DAY(J2574))</f>
        <v>34672</v>
      </c>
      <c r="M2573" s="89" t="s">
        <v>416</v>
      </c>
      <c r="N2573" s="88" t="s">
        <v>1674</v>
      </c>
      <c r="O2573" s="88"/>
      <c r="P2573" s="89" t="s">
        <v>224</v>
      </c>
      <c r="Q2573" s="89" t="s">
        <v>5317</v>
      </c>
      <c r="R2573" s="93" t="s">
        <v>3447</v>
      </c>
      <c r="S2573" s="89" t="s">
        <v>6973</v>
      </c>
      <c r="T2573" s="96" t="s">
        <v>9270</v>
      </c>
      <c r="U2573" s="94" t="s">
        <v>6978</v>
      </c>
      <c r="V2573" s="88"/>
      <c r="W2573" s="88"/>
      <c r="X2573" s="89" t="s">
        <v>6902</v>
      </c>
    </row>
    <row r="2574" spans="1:24">
      <c r="A2574" s="88" t="s">
        <v>136</v>
      </c>
      <c r="B2574" s="88" t="s">
        <v>135</v>
      </c>
      <c r="C2574" s="89">
        <v>4386</v>
      </c>
      <c r="D2574" s="90" t="s">
        <v>461</v>
      </c>
      <c r="E2574" s="89" t="s">
        <v>359</v>
      </c>
      <c r="F2574" s="89" t="s">
        <v>1675</v>
      </c>
      <c r="G2574" s="89">
        <v>6000</v>
      </c>
      <c r="H2574" s="89" t="s">
        <v>224</v>
      </c>
      <c r="I2574" s="88"/>
      <c r="J2574" s="91">
        <v>44169</v>
      </c>
      <c r="K2574" s="89"/>
      <c r="L2574" s="92">
        <f>DATE(YEAR(J2574)-26,MONTH(J2574),DAY(J2575))</f>
        <v>34672</v>
      </c>
      <c r="M2574" s="89" t="s">
        <v>245</v>
      </c>
      <c r="N2574" s="88" t="s">
        <v>1674</v>
      </c>
      <c r="O2574" s="88"/>
      <c r="P2574" s="89" t="s">
        <v>224</v>
      </c>
      <c r="Q2574" s="89" t="s">
        <v>5318</v>
      </c>
      <c r="R2574" s="93" t="s">
        <v>3448</v>
      </c>
      <c r="S2574" s="89" t="s">
        <v>6973</v>
      </c>
      <c r="T2574" s="96" t="s">
        <v>9270</v>
      </c>
      <c r="U2574" s="94" t="s">
        <v>6978</v>
      </c>
      <c r="V2574" s="88"/>
      <c r="W2574" s="88"/>
      <c r="X2574" s="89" t="s">
        <v>6903</v>
      </c>
    </row>
    <row r="2575" spans="1:24">
      <c r="A2575" s="88" t="s">
        <v>136</v>
      </c>
      <c r="B2575" s="88" t="s">
        <v>135</v>
      </c>
      <c r="C2575" s="89">
        <v>4387</v>
      </c>
      <c r="D2575" s="90" t="s">
        <v>461</v>
      </c>
      <c r="E2575" s="89" t="s">
        <v>336</v>
      </c>
      <c r="F2575" s="89" t="s">
        <v>1675</v>
      </c>
      <c r="G2575" s="89">
        <v>6000</v>
      </c>
      <c r="H2575" s="89" t="s">
        <v>224</v>
      </c>
      <c r="I2575" s="88"/>
      <c r="J2575" s="91">
        <v>44169</v>
      </c>
      <c r="K2575" s="89"/>
      <c r="L2575" s="92">
        <f>DATE(YEAR(J2575)-26,MONTH(J2575),DAY(J2576))</f>
        <v>34673</v>
      </c>
      <c r="M2575" s="89" t="s">
        <v>245</v>
      </c>
      <c r="N2575" s="88" t="s">
        <v>1674</v>
      </c>
      <c r="O2575" s="88"/>
      <c r="P2575" s="89" t="s">
        <v>224</v>
      </c>
      <c r="Q2575" s="89" t="s">
        <v>5319</v>
      </c>
      <c r="R2575" s="93" t="s">
        <v>3449</v>
      </c>
      <c r="S2575" s="89" t="s">
        <v>6973</v>
      </c>
      <c r="T2575" s="96" t="s">
        <v>9270</v>
      </c>
      <c r="U2575" s="94" t="s">
        <v>6978</v>
      </c>
      <c r="V2575" s="88"/>
      <c r="W2575" s="88"/>
      <c r="X2575" s="89" t="s">
        <v>6904</v>
      </c>
    </row>
    <row r="2576" spans="1:24">
      <c r="A2576" s="88" t="s">
        <v>136</v>
      </c>
      <c r="B2576" s="88" t="s">
        <v>135</v>
      </c>
      <c r="C2576" s="89">
        <v>4388</v>
      </c>
      <c r="D2576" s="90" t="s">
        <v>461</v>
      </c>
      <c r="E2576" s="89" t="s">
        <v>198</v>
      </c>
      <c r="F2576" s="89" t="s">
        <v>1675</v>
      </c>
      <c r="G2576" s="89">
        <v>6000</v>
      </c>
      <c r="H2576" s="89" t="s">
        <v>224</v>
      </c>
      <c r="I2576" s="88"/>
      <c r="J2576" s="91">
        <v>44170</v>
      </c>
      <c r="K2576" s="89"/>
      <c r="L2576" s="92">
        <f>DATE(YEAR(J2576)-26,MONTH(J2576),DAY(J2577))</f>
        <v>34678</v>
      </c>
      <c r="M2576" s="89" t="s">
        <v>245</v>
      </c>
      <c r="N2576" s="88" t="s">
        <v>1674</v>
      </c>
      <c r="O2576" s="88"/>
      <c r="P2576" s="89" t="s">
        <v>224</v>
      </c>
      <c r="Q2576" s="89" t="s">
        <v>5320</v>
      </c>
      <c r="R2576" s="93" t="s">
        <v>3450</v>
      </c>
      <c r="S2576" s="89" t="s">
        <v>6973</v>
      </c>
      <c r="T2576" s="96" t="s">
        <v>9270</v>
      </c>
      <c r="U2576" s="94" t="s">
        <v>6978</v>
      </c>
      <c r="V2576" s="88"/>
      <c r="W2576" s="88"/>
      <c r="X2576" s="89" t="s">
        <v>6905</v>
      </c>
    </row>
    <row r="2577" spans="1:24">
      <c r="A2577" s="88" t="s">
        <v>136</v>
      </c>
      <c r="B2577" s="88" t="s">
        <v>135</v>
      </c>
      <c r="C2577" s="89">
        <v>4389</v>
      </c>
      <c r="D2577" s="90" t="s">
        <v>487</v>
      </c>
      <c r="E2577" s="89" t="s">
        <v>486</v>
      </c>
      <c r="F2577" s="89" t="s">
        <v>1675</v>
      </c>
      <c r="G2577" s="89">
        <v>7000</v>
      </c>
      <c r="H2577" s="89" t="s">
        <v>224</v>
      </c>
      <c r="I2577" s="88"/>
      <c r="J2577" s="91">
        <v>44175</v>
      </c>
      <c r="K2577" s="89"/>
      <c r="L2577" s="92">
        <f>DATE(YEAR(J2577)-26,MONTH(J2577),DAY(J2578))</f>
        <v>34676</v>
      </c>
      <c r="M2577" s="89" t="s">
        <v>149</v>
      </c>
      <c r="N2577" s="88" t="s">
        <v>1674</v>
      </c>
      <c r="O2577" s="88"/>
      <c r="P2577" s="89" t="s">
        <v>224</v>
      </c>
      <c r="Q2577" s="89" t="s">
        <v>5321</v>
      </c>
      <c r="R2577" s="93" t="s">
        <v>3451</v>
      </c>
      <c r="S2577" s="89" t="s">
        <v>6973</v>
      </c>
      <c r="T2577" s="96" t="s">
        <v>9270</v>
      </c>
      <c r="U2577" s="94" t="s">
        <v>6978</v>
      </c>
      <c r="V2577" s="88"/>
      <c r="W2577" s="88"/>
      <c r="X2577" s="89" t="s">
        <v>6906</v>
      </c>
    </row>
    <row r="2578" spans="1:24">
      <c r="A2578" s="88" t="s">
        <v>136</v>
      </c>
      <c r="B2578" s="88" t="s">
        <v>135</v>
      </c>
      <c r="C2578" s="89">
        <v>4390</v>
      </c>
      <c r="D2578" s="90" t="s">
        <v>186</v>
      </c>
      <c r="E2578" s="89" t="s">
        <v>470</v>
      </c>
      <c r="F2578" s="89" t="s">
        <v>1675</v>
      </c>
      <c r="G2578" s="89">
        <v>1000</v>
      </c>
      <c r="H2578" s="89" t="s">
        <v>224</v>
      </c>
      <c r="I2578" s="88"/>
      <c r="J2578" s="91">
        <v>44173</v>
      </c>
      <c r="K2578" s="89"/>
      <c r="L2578" s="92">
        <f>DATE(YEAR(J2578)-26,MONTH(J2578),DAY(J2579))</f>
        <v>34679</v>
      </c>
      <c r="M2578" s="89" t="s">
        <v>1434</v>
      </c>
      <c r="N2578" s="88" t="s">
        <v>1674</v>
      </c>
      <c r="O2578" s="88"/>
      <c r="P2578" s="89" t="s">
        <v>224</v>
      </c>
      <c r="Q2578" s="89" t="s">
        <v>5322</v>
      </c>
      <c r="R2578" s="93" t="s">
        <v>3452</v>
      </c>
      <c r="S2578" s="89" t="s">
        <v>6973</v>
      </c>
      <c r="T2578" s="96" t="s">
        <v>9270</v>
      </c>
      <c r="U2578" s="94" t="s">
        <v>6978</v>
      </c>
      <c r="V2578" s="88"/>
      <c r="W2578" s="88"/>
      <c r="X2578" s="89" t="s">
        <v>1673</v>
      </c>
    </row>
    <row r="2579" spans="1:24">
      <c r="A2579" s="88" t="s">
        <v>136</v>
      </c>
      <c r="B2579" s="88" t="s">
        <v>135</v>
      </c>
      <c r="C2579" s="89">
        <v>2871</v>
      </c>
      <c r="D2579" s="90" t="s">
        <v>142</v>
      </c>
      <c r="E2579" s="89" t="s">
        <v>480</v>
      </c>
      <c r="F2579" s="89" t="s">
        <v>1675</v>
      </c>
      <c r="G2579" s="89">
        <v>1000</v>
      </c>
      <c r="H2579" s="89" t="s">
        <v>224</v>
      </c>
      <c r="I2579" s="88"/>
      <c r="J2579" s="91">
        <v>44176</v>
      </c>
      <c r="K2579" s="89"/>
      <c r="L2579" s="92">
        <f>DATE(YEAR(J2579)-26,MONTH(J2579),DAY(J2580))</f>
        <v>34679</v>
      </c>
      <c r="M2579" s="89" t="s">
        <v>192</v>
      </c>
      <c r="N2579" s="88" t="s">
        <v>1674</v>
      </c>
      <c r="O2579" s="88"/>
      <c r="P2579" s="89" t="s">
        <v>224</v>
      </c>
      <c r="Q2579" s="89" t="s">
        <v>5323</v>
      </c>
      <c r="R2579" s="93" t="s">
        <v>3453</v>
      </c>
      <c r="S2579" s="89" t="s">
        <v>6973</v>
      </c>
      <c r="T2579" s="96" t="s">
        <v>9270</v>
      </c>
      <c r="U2579" s="94" t="s">
        <v>6979</v>
      </c>
      <c r="V2579" s="88"/>
      <c r="W2579" s="88"/>
      <c r="X2579" s="89" t="s">
        <v>1673</v>
      </c>
    </row>
    <row r="2580" spans="1:24">
      <c r="A2580" s="88" t="s">
        <v>136</v>
      </c>
      <c r="B2580" s="88" t="s">
        <v>135</v>
      </c>
      <c r="C2580" s="89">
        <v>4391</v>
      </c>
      <c r="D2580" s="90" t="s">
        <v>484</v>
      </c>
      <c r="E2580" s="89" t="s">
        <v>485</v>
      </c>
      <c r="F2580" s="89" t="s">
        <v>1676</v>
      </c>
      <c r="G2580" s="89">
        <v>1000</v>
      </c>
      <c r="H2580" s="89" t="s">
        <v>224</v>
      </c>
      <c r="I2580" s="88"/>
      <c r="J2580" s="91">
        <v>44176</v>
      </c>
      <c r="K2580" s="89"/>
      <c r="L2580" s="92">
        <f>DATE(YEAR(J2580)-26,MONTH(J2580),DAY(J2581))</f>
        <v>34679</v>
      </c>
      <c r="M2580" s="89" t="s">
        <v>1447</v>
      </c>
      <c r="N2580" s="88" t="s">
        <v>1674</v>
      </c>
      <c r="O2580" s="88"/>
      <c r="P2580" s="89" t="s">
        <v>224</v>
      </c>
      <c r="Q2580" s="89" t="s">
        <v>5324</v>
      </c>
      <c r="R2580" s="93" t="s">
        <v>3454</v>
      </c>
      <c r="S2580" s="89" t="s">
        <v>6973</v>
      </c>
      <c r="T2580" s="96" t="s">
        <v>9270</v>
      </c>
      <c r="U2580" s="94" t="s">
        <v>6978</v>
      </c>
      <c r="V2580" s="88"/>
      <c r="W2580" s="88"/>
      <c r="X2580" s="89" t="s">
        <v>1673</v>
      </c>
    </row>
    <row r="2581" spans="1:24">
      <c r="A2581" s="88" t="s">
        <v>136</v>
      </c>
      <c r="B2581" s="88" t="s">
        <v>135</v>
      </c>
      <c r="C2581" s="89">
        <v>4392</v>
      </c>
      <c r="D2581" s="90" t="s">
        <v>484</v>
      </c>
      <c r="E2581" s="89" t="s">
        <v>483</v>
      </c>
      <c r="F2581" s="89" t="s">
        <v>1675</v>
      </c>
      <c r="G2581" s="89">
        <v>1000</v>
      </c>
      <c r="H2581" s="89" t="s">
        <v>224</v>
      </c>
      <c r="I2581" s="88"/>
      <c r="J2581" s="91">
        <v>44176</v>
      </c>
      <c r="K2581" s="89"/>
      <c r="L2581" s="92">
        <f>DATE(YEAR(J2581)-26,MONTH(J2581),DAY(J2582))</f>
        <v>34680</v>
      </c>
      <c r="M2581" s="89" t="s">
        <v>1447</v>
      </c>
      <c r="N2581" s="88" t="s">
        <v>1674</v>
      </c>
      <c r="O2581" s="88"/>
      <c r="P2581" s="89" t="s">
        <v>224</v>
      </c>
      <c r="Q2581" s="89" t="s">
        <v>5325</v>
      </c>
      <c r="R2581" s="93" t="s">
        <v>3455</v>
      </c>
      <c r="S2581" s="89" t="s">
        <v>6973</v>
      </c>
      <c r="T2581" s="96" t="s">
        <v>9270</v>
      </c>
      <c r="U2581" s="94" t="s">
        <v>6978</v>
      </c>
      <c r="V2581" s="88"/>
      <c r="W2581" s="88"/>
      <c r="X2581" s="89" t="s">
        <v>1673</v>
      </c>
    </row>
    <row r="2582" spans="1:24">
      <c r="A2582" s="88" t="s">
        <v>136</v>
      </c>
      <c r="B2582" s="88" t="s">
        <v>135</v>
      </c>
      <c r="C2582" s="89">
        <v>4292</v>
      </c>
      <c r="D2582" s="90" t="s">
        <v>194</v>
      </c>
      <c r="E2582" s="89" t="s">
        <v>180</v>
      </c>
      <c r="F2582" s="89" t="s">
        <v>1675</v>
      </c>
      <c r="G2582" s="89">
        <v>1000</v>
      </c>
      <c r="H2582" s="89" t="s">
        <v>224</v>
      </c>
      <c r="I2582" s="88"/>
      <c r="J2582" s="91">
        <v>44177</v>
      </c>
      <c r="K2582" s="89"/>
      <c r="L2582" s="92">
        <f>DATE(YEAR(J2582)-26,MONTH(J2582),DAY(J2583))</f>
        <v>34680</v>
      </c>
      <c r="M2582" s="89" t="s">
        <v>245</v>
      </c>
      <c r="N2582" s="88" t="s">
        <v>1674</v>
      </c>
      <c r="O2582" s="88"/>
      <c r="P2582" s="89" t="s">
        <v>224</v>
      </c>
      <c r="Q2582" s="89" t="s">
        <v>5326</v>
      </c>
      <c r="R2582" s="93" t="s">
        <v>3456</v>
      </c>
      <c r="S2582" s="89" t="s">
        <v>6973</v>
      </c>
      <c r="T2582" s="96" t="s">
        <v>9270</v>
      </c>
      <c r="U2582" s="94" t="s">
        <v>6978</v>
      </c>
      <c r="V2582" s="88"/>
      <c r="W2582" s="88"/>
      <c r="X2582" s="89" t="s">
        <v>1673</v>
      </c>
    </row>
    <row r="2583" spans="1:24">
      <c r="A2583" s="88" t="s">
        <v>136</v>
      </c>
      <c r="B2583" s="88" t="s">
        <v>135</v>
      </c>
      <c r="C2583" s="89">
        <v>4393</v>
      </c>
      <c r="D2583" s="90" t="s">
        <v>194</v>
      </c>
      <c r="E2583" s="89" t="s">
        <v>278</v>
      </c>
      <c r="F2583" s="89" t="s">
        <v>1675</v>
      </c>
      <c r="G2583" s="89">
        <v>1000</v>
      </c>
      <c r="H2583" s="89" t="s">
        <v>224</v>
      </c>
      <c r="I2583" s="88"/>
      <c r="J2583" s="91">
        <v>44177</v>
      </c>
      <c r="K2583" s="89"/>
      <c r="L2583" s="92">
        <f>DATE(YEAR(J2583)-26,MONTH(J2583),DAY(J2584))</f>
        <v>34680</v>
      </c>
      <c r="M2583" s="89" t="s">
        <v>245</v>
      </c>
      <c r="N2583" s="88" t="s">
        <v>1674</v>
      </c>
      <c r="O2583" s="88"/>
      <c r="P2583" s="89" t="s">
        <v>224</v>
      </c>
      <c r="Q2583" s="89" t="s">
        <v>5327</v>
      </c>
      <c r="R2583" s="93" t="s">
        <v>3457</v>
      </c>
      <c r="S2583" s="89" t="s">
        <v>6973</v>
      </c>
      <c r="T2583" s="96" t="s">
        <v>9270</v>
      </c>
      <c r="U2583" s="94" t="s">
        <v>6978</v>
      </c>
      <c r="V2583" s="88"/>
      <c r="W2583" s="88"/>
      <c r="X2583" s="89" t="s">
        <v>1673</v>
      </c>
    </row>
    <row r="2584" spans="1:24">
      <c r="A2584" s="88" t="s">
        <v>136</v>
      </c>
      <c r="B2584" s="88" t="s">
        <v>135</v>
      </c>
      <c r="C2584" s="89">
        <v>4394</v>
      </c>
      <c r="D2584" s="90" t="s">
        <v>194</v>
      </c>
      <c r="E2584" s="89" t="s">
        <v>262</v>
      </c>
      <c r="F2584" s="89" t="s">
        <v>1675</v>
      </c>
      <c r="G2584" s="89">
        <v>1000</v>
      </c>
      <c r="H2584" s="89" t="s">
        <v>224</v>
      </c>
      <c r="I2584" s="88"/>
      <c r="J2584" s="91">
        <v>44177</v>
      </c>
      <c r="K2584" s="89"/>
      <c r="L2584" s="92">
        <f>DATE(YEAR(J2584)-26,MONTH(J2584),DAY(J2585))</f>
        <v>34683</v>
      </c>
      <c r="M2584" s="89" t="s">
        <v>245</v>
      </c>
      <c r="N2584" s="88" t="s">
        <v>1674</v>
      </c>
      <c r="O2584" s="88"/>
      <c r="P2584" s="89" t="s">
        <v>224</v>
      </c>
      <c r="Q2584" s="89" t="s">
        <v>5328</v>
      </c>
      <c r="R2584" s="93" t="s">
        <v>3458</v>
      </c>
      <c r="S2584" s="89" t="s">
        <v>6973</v>
      </c>
      <c r="T2584" s="96" t="s">
        <v>9270</v>
      </c>
      <c r="U2584" s="94" t="s">
        <v>6978</v>
      </c>
      <c r="V2584" s="88"/>
      <c r="W2584" s="88"/>
      <c r="X2584" s="89" t="s">
        <v>1673</v>
      </c>
    </row>
    <row r="2585" spans="1:24">
      <c r="A2585" s="88" t="s">
        <v>136</v>
      </c>
      <c r="B2585" s="88" t="s">
        <v>135</v>
      </c>
      <c r="C2585" s="89">
        <v>4395</v>
      </c>
      <c r="D2585" s="90" t="s">
        <v>286</v>
      </c>
      <c r="E2585" s="89" t="s">
        <v>159</v>
      </c>
      <c r="F2585" s="89" t="s">
        <v>1676</v>
      </c>
      <c r="G2585" s="89">
        <v>1000</v>
      </c>
      <c r="H2585" s="89" t="s">
        <v>1661</v>
      </c>
      <c r="I2585" s="88"/>
      <c r="J2585" s="91">
        <v>44180</v>
      </c>
      <c r="K2585" s="89"/>
      <c r="L2585" s="92">
        <f>DATE(YEAR(J2585)-26,MONTH(J2585),DAY(J2586))</f>
        <v>34684</v>
      </c>
      <c r="M2585" s="89" t="s">
        <v>245</v>
      </c>
      <c r="N2585" s="88" t="s">
        <v>1674</v>
      </c>
      <c r="O2585" s="88"/>
      <c r="P2585" s="89" t="s">
        <v>1661</v>
      </c>
      <c r="Q2585" s="89" t="s">
        <v>5329</v>
      </c>
      <c r="R2585" s="93" t="s">
        <v>3459</v>
      </c>
      <c r="S2585" s="89" t="s">
        <v>6973</v>
      </c>
      <c r="T2585" s="96" t="s">
        <v>9270</v>
      </c>
      <c r="U2585" s="94" t="s">
        <v>6978</v>
      </c>
      <c r="V2585" s="88"/>
      <c r="W2585" s="88"/>
      <c r="X2585" s="89" t="s">
        <v>1673</v>
      </c>
    </row>
    <row r="2586" spans="1:24">
      <c r="A2586" s="88" t="s">
        <v>136</v>
      </c>
      <c r="B2586" s="88" t="s">
        <v>135</v>
      </c>
      <c r="C2586" s="89">
        <v>2925</v>
      </c>
      <c r="D2586" s="90" t="s">
        <v>191</v>
      </c>
      <c r="E2586" s="89" t="s">
        <v>225</v>
      </c>
      <c r="F2586" s="89" t="s">
        <v>1675</v>
      </c>
      <c r="G2586" s="89">
        <v>3000</v>
      </c>
      <c r="H2586" s="89" t="s">
        <v>224</v>
      </c>
      <c r="I2586" s="88"/>
      <c r="J2586" s="91">
        <v>44181</v>
      </c>
      <c r="K2586" s="89"/>
      <c r="L2586" s="92">
        <f>DATE(YEAR(J2586)-26,MONTH(J2586),DAY(J2587))</f>
        <v>34686</v>
      </c>
      <c r="M2586" s="89" t="s">
        <v>1446</v>
      </c>
      <c r="N2586" s="88" t="s">
        <v>1674</v>
      </c>
      <c r="O2586" s="88"/>
      <c r="P2586" s="89" t="s">
        <v>224</v>
      </c>
      <c r="Q2586" s="89" t="s">
        <v>5330</v>
      </c>
      <c r="R2586" s="93" t="s">
        <v>3460</v>
      </c>
      <c r="S2586" s="89" t="s">
        <v>6973</v>
      </c>
      <c r="T2586" s="96" t="s">
        <v>9270</v>
      </c>
      <c r="U2586" s="94" t="s">
        <v>6978</v>
      </c>
      <c r="V2586" s="88"/>
      <c r="W2586" s="88"/>
      <c r="X2586" s="89" t="s">
        <v>6907</v>
      </c>
    </row>
    <row r="2587" spans="1:24">
      <c r="A2587" s="88" t="s">
        <v>136</v>
      </c>
      <c r="B2587" s="88" t="s">
        <v>135</v>
      </c>
      <c r="C2587" s="89">
        <v>4396</v>
      </c>
      <c r="D2587" s="90" t="s">
        <v>482</v>
      </c>
      <c r="E2587" s="89" t="s">
        <v>416</v>
      </c>
      <c r="F2587" s="89" t="s">
        <v>1675</v>
      </c>
      <c r="G2587" s="89">
        <v>1000</v>
      </c>
      <c r="H2587" s="89" t="s">
        <v>1661</v>
      </c>
      <c r="I2587" s="88"/>
      <c r="J2587" s="91">
        <v>44183</v>
      </c>
      <c r="K2587" s="89"/>
      <c r="L2587" s="92">
        <f>DATE(YEAR(J2587)-26,MONTH(J2587),DAY(J2588))</f>
        <v>34687</v>
      </c>
      <c r="M2587" s="89" t="s">
        <v>256</v>
      </c>
      <c r="N2587" s="88" t="s">
        <v>1674</v>
      </c>
      <c r="O2587" s="88"/>
      <c r="P2587" s="89" t="s">
        <v>1661</v>
      </c>
      <c r="Q2587" s="89" t="s">
        <v>5331</v>
      </c>
      <c r="R2587" s="93" t="s">
        <v>3461</v>
      </c>
      <c r="S2587" s="89" t="s">
        <v>6973</v>
      </c>
      <c r="T2587" s="96" t="s">
        <v>9270</v>
      </c>
      <c r="U2587" s="94" t="s">
        <v>6979</v>
      </c>
      <c r="V2587" s="88"/>
      <c r="W2587" s="88"/>
      <c r="X2587" s="89" t="s">
        <v>1673</v>
      </c>
    </row>
    <row r="2588" spans="1:24">
      <c r="A2588" s="88" t="s">
        <v>136</v>
      </c>
      <c r="B2588" s="88" t="s">
        <v>135</v>
      </c>
      <c r="C2588" s="89">
        <v>4397</v>
      </c>
      <c r="D2588" s="90" t="s">
        <v>191</v>
      </c>
      <c r="E2588" s="89" t="s">
        <v>481</v>
      </c>
      <c r="F2588" s="89" t="s">
        <v>1675</v>
      </c>
      <c r="G2588" s="89">
        <v>3000</v>
      </c>
      <c r="H2588" s="89" t="s">
        <v>224</v>
      </c>
      <c r="I2588" s="88"/>
      <c r="J2588" s="91">
        <v>44184</v>
      </c>
      <c r="K2588" s="89"/>
      <c r="L2588" s="92">
        <f>DATE(YEAR(J2588)-26,MONTH(J2588),DAY(J2589))</f>
        <v>34687</v>
      </c>
      <c r="M2588" s="89" t="s">
        <v>145</v>
      </c>
      <c r="N2588" s="88" t="s">
        <v>1674</v>
      </c>
      <c r="O2588" s="88"/>
      <c r="P2588" s="89" t="s">
        <v>224</v>
      </c>
      <c r="Q2588" s="89" t="s">
        <v>5332</v>
      </c>
      <c r="R2588" s="93" t="s">
        <v>3462</v>
      </c>
      <c r="S2588" s="89" t="s">
        <v>6973</v>
      </c>
      <c r="T2588" s="96" t="s">
        <v>9270</v>
      </c>
      <c r="U2588" s="94" t="s">
        <v>6978</v>
      </c>
      <c r="V2588" s="88"/>
      <c r="W2588" s="88"/>
      <c r="X2588" s="89" t="s">
        <v>6908</v>
      </c>
    </row>
    <row r="2589" spans="1:24">
      <c r="A2589" s="88" t="s">
        <v>136</v>
      </c>
      <c r="B2589" s="88" t="s">
        <v>135</v>
      </c>
      <c r="C2589" s="89">
        <v>4398</v>
      </c>
      <c r="D2589" s="90" t="s">
        <v>191</v>
      </c>
      <c r="E2589" s="89" t="s">
        <v>225</v>
      </c>
      <c r="F2589" s="89" t="s">
        <v>1675</v>
      </c>
      <c r="G2589" s="89">
        <v>3000</v>
      </c>
      <c r="H2589" s="89" t="s">
        <v>224</v>
      </c>
      <c r="I2589" s="88"/>
      <c r="J2589" s="91">
        <v>44184</v>
      </c>
      <c r="K2589" s="89"/>
      <c r="L2589" s="92">
        <f>DATE(YEAR(J2589)-26,MONTH(J2589),DAY(J2590))</f>
        <v>34687</v>
      </c>
      <c r="M2589" s="89" t="s">
        <v>145</v>
      </c>
      <c r="N2589" s="88" t="s">
        <v>1674</v>
      </c>
      <c r="O2589" s="88"/>
      <c r="P2589" s="89" t="s">
        <v>224</v>
      </c>
      <c r="Q2589" s="89" t="s">
        <v>5333</v>
      </c>
      <c r="R2589" s="93" t="s">
        <v>3463</v>
      </c>
      <c r="S2589" s="89" t="s">
        <v>6973</v>
      </c>
      <c r="T2589" s="96" t="s">
        <v>9270</v>
      </c>
      <c r="U2589" s="94" t="s">
        <v>6978</v>
      </c>
      <c r="V2589" s="88"/>
      <c r="W2589" s="88"/>
      <c r="X2589" s="89" t="s">
        <v>6909</v>
      </c>
    </row>
    <row r="2590" spans="1:24">
      <c r="A2590" s="88" t="s">
        <v>136</v>
      </c>
      <c r="B2590" s="88" t="s">
        <v>135</v>
      </c>
      <c r="C2590" s="89">
        <v>4399</v>
      </c>
      <c r="D2590" s="90" t="s">
        <v>191</v>
      </c>
      <c r="E2590" s="89" t="s">
        <v>145</v>
      </c>
      <c r="F2590" s="89" t="s">
        <v>1675</v>
      </c>
      <c r="G2590" s="89">
        <v>3000</v>
      </c>
      <c r="H2590" s="89" t="s">
        <v>224</v>
      </c>
      <c r="I2590" s="88"/>
      <c r="J2590" s="91">
        <v>44184</v>
      </c>
      <c r="K2590" s="89"/>
      <c r="L2590" s="92">
        <f>DATE(YEAR(J2590)-26,MONTH(J2590),DAY(J2591))</f>
        <v>34694</v>
      </c>
      <c r="M2590" s="89" t="s">
        <v>952</v>
      </c>
      <c r="N2590" s="88" t="s">
        <v>1674</v>
      </c>
      <c r="O2590" s="88"/>
      <c r="P2590" s="89" t="s">
        <v>224</v>
      </c>
      <c r="Q2590" s="89" t="s">
        <v>5332</v>
      </c>
      <c r="R2590" s="93" t="s">
        <v>3464</v>
      </c>
      <c r="S2590" s="89" t="s">
        <v>6973</v>
      </c>
      <c r="T2590" s="96" t="s">
        <v>9270</v>
      </c>
      <c r="U2590" s="94" t="s">
        <v>6978</v>
      </c>
      <c r="V2590" s="88"/>
      <c r="W2590" s="88"/>
      <c r="X2590" s="89" t="s">
        <v>6910</v>
      </c>
    </row>
    <row r="2591" spans="1:24">
      <c r="A2591" s="88" t="s">
        <v>136</v>
      </c>
      <c r="B2591" s="88" t="s">
        <v>135</v>
      </c>
      <c r="C2591" s="89">
        <v>4400</v>
      </c>
      <c r="D2591" s="90" t="s">
        <v>337</v>
      </c>
      <c r="E2591" s="89" t="s">
        <v>480</v>
      </c>
      <c r="F2591" s="89" t="s">
        <v>1675</v>
      </c>
      <c r="G2591" s="89">
        <v>9500</v>
      </c>
      <c r="H2591" s="89" t="s">
        <v>224</v>
      </c>
      <c r="I2591" s="88"/>
      <c r="J2591" s="91">
        <v>44191</v>
      </c>
      <c r="K2591" s="89"/>
      <c r="L2591" s="92">
        <f>DATE(YEAR(J2591)-26,MONTH(J2591),DAY(J2592))</f>
        <v>34672</v>
      </c>
      <c r="M2591" s="89" t="s">
        <v>260</v>
      </c>
      <c r="N2591" s="88" t="s">
        <v>1674</v>
      </c>
      <c r="O2591" s="88"/>
      <c r="P2591" s="89" t="s">
        <v>224</v>
      </c>
      <c r="Q2591" s="89" t="s">
        <v>5334</v>
      </c>
      <c r="R2591" s="93" t="s">
        <v>3465</v>
      </c>
      <c r="S2591" s="89" t="s">
        <v>6973</v>
      </c>
      <c r="T2591" s="96" t="s">
        <v>9270</v>
      </c>
      <c r="U2591" s="94" t="s">
        <v>6978</v>
      </c>
      <c r="V2591" s="88"/>
      <c r="W2591" s="88"/>
      <c r="X2591" s="89" t="s">
        <v>6911</v>
      </c>
    </row>
    <row r="2592" spans="1:24">
      <c r="A2592" s="88" t="s">
        <v>136</v>
      </c>
      <c r="B2592" s="88" t="s">
        <v>135</v>
      </c>
      <c r="C2592" s="89">
        <v>4401</v>
      </c>
      <c r="D2592" s="90" t="s">
        <v>479</v>
      </c>
      <c r="E2592" s="89" t="s">
        <v>137</v>
      </c>
      <c r="F2592" s="89" t="s">
        <v>1676</v>
      </c>
      <c r="G2592" s="89">
        <v>7000</v>
      </c>
      <c r="H2592" s="89" t="s">
        <v>224</v>
      </c>
      <c r="I2592" s="88"/>
      <c r="J2592" s="91">
        <v>44200</v>
      </c>
      <c r="K2592" s="89"/>
      <c r="L2592" s="92">
        <f>DATE(YEAR(J2592)-26,MONTH(J2592),DAY(J2593))</f>
        <v>34717</v>
      </c>
      <c r="M2592" s="89" t="s">
        <v>369</v>
      </c>
      <c r="N2592" s="88" t="s">
        <v>1674</v>
      </c>
      <c r="O2592" s="88"/>
      <c r="P2592" s="89" t="s">
        <v>224</v>
      </c>
      <c r="Q2592" s="89" t="s">
        <v>5335</v>
      </c>
      <c r="R2592" s="93" t="s">
        <v>3466</v>
      </c>
      <c r="S2592" s="89" t="s">
        <v>6973</v>
      </c>
      <c r="T2592" s="96" t="s">
        <v>9270</v>
      </c>
      <c r="U2592" s="94" t="s">
        <v>6978</v>
      </c>
      <c r="V2592" s="88"/>
      <c r="W2592" s="88"/>
      <c r="X2592" s="89" t="s">
        <v>6912</v>
      </c>
    </row>
    <row r="2593" spans="1:24">
      <c r="A2593" s="88" t="s">
        <v>136</v>
      </c>
      <c r="B2593" s="88" t="s">
        <v>135</v>
      </c>
      <c r="C2593" s="89">
        <v>3151</v>
      </c>
      <c r="D2593" s="90" t="s">
        <v>174</v>
      </c>
      <c r="E2593" s="89" t="s">
        <v>182</v>
      </c>
      <c r="F2593" s="89" t="s">
        <v>1675</v>
      </c>
      <c r="G2593" s="89">
        <v>5000</v>
      </c>
      <c r="H2593" s="89" t="s">
        <v>1661</v>
      </c>
      <c r="I2593" s="88"/>
      <c r="J2593" s="91">
        <v>44214</v>
      </c>
      <c r="K2593" s="89"/>
      <c r="L2593" s="92">
        <f>DATE(YEAR(J2593)-26,MONTH(J2593),DAY(J2594))</f>
        <v>34717</v>
      </c>
      <c r="M2593" s="89" t="s">
        <v>272</v>
      </c>
      <c r="N2593" s="88" t="s">
        <v>1674</v>
      </c>
      <c r="O2593" s="88"/>
      <c r="P2593" s="89" t="s">
        <v>1661</v>
      </c>
      <c r="Q2593" s="89" t="s">
        <v>5336</v>
      </c>
      <c r="R2593" s="93" t="s">
        <v>3467</v>
      </c>
      <c r="S2593" s="89" t="s">
        <v>6973</v>
      </c>
      <c r="T2593" s="96" t="s">
        <v>9270</v>
      </c>
      <c r="U2593" s="94" t="s">
        <v>6978</v>
      </c>
      <c r="V2593" s="88"/>
      <c r="W2593" s="88"/>
      <c r="X2593" s="89" t="s">
        <v>6913</v>
      </c>
    </row>
    <row r="2594" spans="1:24">
      <c r="A2594" s="88" t="s">
        <v>136</v>
      </c>
      <c r="B2594" s="88" t="s">
        <v>135</v>
      </c>
      <c r="C2594" s="89">
        <v>4402</v>
      </c>
      <c r="D2594" s="90" t="s">
        <v>174</v>
      </c>
      <c r="E2594" s="89" t="s">
        <v>278</v>
      </c>
      <c r="F2594" s="89" t="s">
        <v>1675</v>
      </c>
      <c r="G2594" s="89">
        <v>7000</v>
      </c>
      <c r="H2594" s="89" t="s">
        <v>1661</v>
      </c>
      <c r="I2594" s="88"/>
      <c r="J2594" s="91">
        <v>44214</v>
      </c>
      <c r="K2594" s="89"/>
      <c r="L2594" s="92">
        <f>DATE(YEAR(J2594)-26,MONTH(J2594),DAY(J2595))</f>
        <v>34718</v>
      </c>
      <c r="M2594" s="89" t="s">
        <v>272</v>
      </c>
      <c r="N2594" s="88" t="s">
        <v>1674</v>
      </c>
      <c r="O2594" s="88"/>
      <c r="P2594" s="89" t="s">
        <v>1661</v>
      </c>
      <c r="Q2594" s="89" t="s">
        <v>5337</v>
      </c>
      <c r="R2594" s="93" t="s">
        <v>3468</v>
      </c>
      <c r="S2594" s="89" t="s">
        <v>6973</v>
      </c>
      <c r="T2594" s="96" t="s">
        <v>9270</v>
      </c>
      <c r="U2594" s="94" t="s">
        <v>6978</v>
      </c>
      <c r="V2594" s="88"/>
      <c r="W2594" s="88"/>
      <c r="X2594" s="89" t="s">
        <v>6914</v>
      </c>
    </row>
    <row r="2595" spans="1:24">
      <c r="A2595" s="88" t="s">
        <v>136</v>
      </c>
      <c r="B2595" s="88" t="s">
        <v>135</v>
      </c>
      <c r="C2595" s="89">
        <v>4404</v>
      </c>
      <c r="D2595" s="90" t="s">
        <v>142</v>
      </c>
      <c r="E2595" s="89" t="s">
        <v>478</v>
      </c>
      <c r="F2595" s="89" t="s">
        <v>1675</v>
      </c>
      <c r="G2595" s="89">
        <v>1000</v>
      </c>
      <c r="H2595" s="89" t="s">
        <v>224</v>
      </c>
      <c r="I2595" s="88"/>
      <c r="J2595" s="91">
        <v>44215</v>
      </c>
      <c r="K2595" s="89"/>
      <c r="L2595" s="92">
        <f>DATE(YEAR(J2595)-26,MONTH(J2595),DAY(J2596))</f>
        <v>34720</v>
      </c>
      <c r="M2595" s="89" t="s">
        <v>564</v>
      </c>
      <c r="N2595" s="88" t="s">
        <v>1674</v>
      </c>
      <c r="O2595" s="88"/>
      <c r="P2595" s="89" t="s">
        <v>224</v>
      </c>
      <c r="Q2595" s="89" t="s">
        <v>5338</v>
      </c>
      <c r="R2595" s="93" t="s">
        <v>3469</v>
      </c>
      <c r="S2595" s="89" t="s">
        <v>6973</v>
      </c>
      <c r="T2595" s="96" t="s">
        <v>9270</v>
      </c>
      <c r="U2595" s="94" t="s">
        <v>6979</v>
      </c>
      <c r="V2595" s="88"/>
      <c r="W2595" s="88"/>
      <c r="X2595" s="89" t="s">
        <v>1673</v>
      </c>
    </row>
    <row r="2596" spans="1:24">
      <c r="A2596" s="88" t="s">
        <v>136</v>
      </c>
      <c r="B2596" s="88" t="s">
        <v>135</v>
      </c>
      <c r="C2596" s="89">
        <v>4405</v>
      </c>
      <c r="D2596" s="90" t="s">
        <v>144</v>
      </c>
      <c r="E2596" s="89" t="s">
        <v>207</v>
      </c>
      <c r="F2596" s="89" t="s">
        <v>1675</v>
      </c>
      <c r="G2596" s="89">
        <v>9000</v>
      </c>
      <c r="H2596" s="89" t="s">
        <v>224</v>
      </c>
      <c r="I2596" s="88"/>
      <c r="J2596" s="91">
        <v>44217</v>
      </c>
      <c r="K2596" s="89"/>
      <c r="L2596" s="92">
        <f>DATE(YEAR(J2596)-26,MONTH(J2596),DAY(J2597))</f>
        <v>34720</v>
      </c>
      <c r="M2596" s="89" t="s">
        <v>525</v>
      </c>
      <c r="N2596" s="88" t="s">
        <v>1674</v>
      </c>
      <c r="O2596" s="88"/>
      <c r="P2596" s="89" t="s">
        <v>224</v>
      </c>
      <c r="Q2596" s="89" t="s">
        <v>5339</v>
      </c>
      <c r="R2596" s="93" t="s">
        <v>3470</v>
      </c>
      <c r="S2596" s="89" t="s">
        <v>6973</v>
      </c>
      <c r="T2596" s="96" t="s">
        <v>9270</v>
      </c>
      <c r="U2596" s="94" t="s">
        <v>6978</v>
      </c>
      <c r="V2596" s="88"/>
      <c r="W2596" s="88"/>
      <c r="X2596" s="89" t="s">
        <v>6915</v>
      </c>
    </row>
    <row r="2597" spans="1:24">
      <c r="A2597" s="88" t="s">
        <v>136</v>
      </c>
      <c r="B2597" s="88" t="s">
        <v>135</v>
      </c>
      <c r="C2597" s="89">
        <v>4406</v>
      </c>
      <c r="D2597" s="90" t="s">
        <v>144</v>
      </c>
      <c r="E2597" s="89" t="s">
        <v>381</v>
      </c>
      <c r="F2597" s="89" t="s">
        <v>1675</v>
      </c>
      <c r="G2597" s="89">
        <v>9000</v>
      </c>
      <c r="H2597" s="89" t="s">
        <v>224</v>
      </c>
      <c r="I2597" s="88"/>
      <c r="J2597" s="91">
        <v>44217</v>
      </c>
      <c r="K2597" s="89"/>
      <c r="L2597" s="92">
        <f>DATE(YEAR(J2597)-26,MONTH(J2597),DAY(J2598))</f>
        <v>34720</v>
      </c>
      <c r="M2597" s="89" t="s">
        <v>369</v>
      </c>
      <c r="N2597" s="88" t="s">
        <v>1674</v>
      </c>
      <c r="O2597" s="88"/>
      <c r="P2597" s="89" t="s">
        <v>224</v>
      </c>
      <c r="Q2597" s="89" t="s">
        <v>5340</v>
      </c>
      <c r="R2597" s="93" t="s">
        <v>3471</v>
      </c>
      <c r="S2597" s="89" t="s">
        <v>6973</v>
      </c>
      <c r="T2597" s="96" t="s">
        <v>9270</v>
      </c>
      <c r="U2597" s="94" t="s">
        <v>6978</v>
      </c>
      <c r="V2597" s="88"/>
      <c r="W2597" s="88"/>
      <c r="X2597" s="89" t="s">
        <v>6916</v>
      </c>
    </row>
    <row r="2598" spans="1:24">
      <c r="A2598" s="88" t="s">
        <v>136</v>
      </c>
      <c r="B2598" s="88" t="s">
        <v>135</v>
      </c>
      <c r="C2598" s="89">
        <v>4407</v>
      </c>
      <c r="D2598" s="90" t="s">
        <v>240</v>
      </c>
      <c r="E2598" s="89" t="s">
        <v>477</v>
      </c>
      <c r="F2598" s="89" t="s">
        <v>1676</v>
      </c>
      <c r="G2598" s="89">
        <v>2500</v>
      </c>
      <c r="H2598" s="89" t="s">
        <v>224</v>
      </c>
      <c r="I2598" s="88"/>
      <c r="J2598" s="91">
        <v>44217</v>
      </c>
      <c r="K2598" s="89"/>
      <c r="L2598" s="92">
        <f>DATE(YEAR(J2598)-26,MONTH(J2598),DAY(J2599))</f>
        <v>34720</v>
      </c>
      <c r="M2598" s="89" t="s">
        <v>296</v>
      </c>
      <c r="N2598" s="88" t="s">
        <v>1674</v>
      </c>
      <c r="O2598" s="88"/>
      <c r="P2598" s="89" t="s">
        <v>224</v>
      </c>
      <c r="Q2598" s="89" t="s">
        <v>5341</v>
      </c>
      <c r="R2598" s="93" t="s">
        <v>3472</v>
      </c>
      <c r="S2598" s="89" t="s">
        <v>6973</v>
      </c>
      <c r="T2598" s="96" t="s">
        <v>9270</v>
      </c>
      <c r="U2598" s="94" t="s">
        <v>6978</v>
      </c>
      <c r="V2598" s="88"/>
      <c r="W2598" s="88"/>
      <c r="X2598" s="89" t="s">
        <v>6917</v>
      </c>
    </row>
    <row r="2599" spans="1:24">
      <c r="A2599" s="88" t="s">
        <v>136</v>
      </c>
      <c r="B2599" s="88" t="s">
        <v>135</v>
      </c>
      <c r="C2599" s="89">
        <v>4286</v>
      </c>
      <c r="D2599" s="90" t="s">
        <v>142</v>
      </c>
      <c r="E2599" s="89" t="s">
        <v>476</v>
      </c>
      <c r="F2599" s="89" t="s">
        <v>1675</v>
      </c>
      <c r="G2599" s="89">
        <v>25000</v>
      </c>
      <c r="H2599" s="89" t="s">
        <v>224</v>
      </c>
      <c r="I2599" s="88"/>
      <c r="J2599" s="91">
        <v>44217</v>
      </c>
      <c r="K2599" s="89"/>
      <c r="L2599" s="92">
        <f>DATE(YEAR(J2599)-26,MONTH(J2599),DAY(J2600))</f>
        <v>34721</v>
      </c>
      <c r="M2599" s="89" t="s">
        <v>1433</v>
      </c>
      <c r="N2599" s="88" t="s">
        <v>1674</v>
      </c>
      <c r="O2599" s="88"/>
      <c r="P2599" s="89" t="s">
        <v>224</v>
      </c>
      <c r="Q2599" s="89" t="s">
        <v>3941</v>
      </c>
      <c r="R2599" s="93" t="s">
        <v>3473</v>
      </c>
      <c r="S2599" s="89" t="s">
        <v>6973</v>
      </c>
      <c r="T2599" s="96" t="s">
        <v>9270</v>
      </c>
      <c r="U2599" s="94" t="s">
        <v>6979</v>
      </c>
      <c r="V2599" s="88"/>
      <c r="W2599" s="88"/>
      <c r="X2599" s="89" t="s">
        <v>6918</v>
      </c>
    </row>
    <row r="2600" spans="1:24">
      <c r="A2600" s="88" t="s">
        <v>136</v>
      </c>
      <c r="B2600" s="88" t="s">
        <v>135</v>
      </c>
      <c r="C2600" s="89">
        <v>4408</v>
      </c>
      <c r="D2600" s="90" t="s">
        <v>475</v>
      </c>
      <c r="E2600" s="89" t="s">
        <v>474</v>
      </c>
      <c r="F2600" s="89" t="s">
        <v>1676</v>
      </c>
      <c r="G2600" s="89">
        <v>3500</v>
      </c>
      <c r="H2600" s="89" t="s">
        <v>224</v>
      </c>
      <c r="I2600" s="88"/>
      <c r="J2600" s="91">
        <v>44218</v>
      </c>
      <c r="K2600" s="89"/>
      <c r="L2600" s="92">
        <f>DATE(YEAR(J2600)-26,MONTH(J2600),DAY(J2601))</f>
        <v>34722</v>
      </c>
      <c r="M2600" s="89" t="s">
        <v>416</v>
      </c>
      <c r="N2600" s="88" t="s">
        <v>1674</v>
      </c>
      <c r="O2600" s="88"/>
      <c r="P2600" s="89" t="s">
        <v>224</v>
      </c>
      <c r="Q2600" s="89" t="s">
        <v>5342</v>
      </c>
      <c r="R2600" s="93" t="s">
        <v>3474</v>
      </c>
      <c r="S2600" s="89" t="s">
        <v>6973</v>
      </c>
      <c r="T2600" s="96" t="s">
        <v>9270</v>
      </c>
      <c r="U2600" s="94" t="s">
        <v>6978</v>
      </c>
      <c r="V2600" s="88"/>
      <c r="W2600" s="88"/>
      <c r="X2600" s="89" t="s">
        <v>6919</v>
      </c>
    </row>
    <row r="2601" spans="1:24">
      <c r="A2601" s="88" t="s">
        <v>136</v>
      </c>
      <c r="B2601" s="88" t="s">
        <v>135</v>
      </c>
      <c r="C2601" s="89">
        <v>4409</v>
      </c>
      <c r="D2601" s="90" t="s">
        <v>284</v>
      </c>
      <c r="E2601" s="89" t="s">
        <v>374</v>
      </c>
      <c r="F2601" s="89" t="s">
        <v>1676</v>
      </c>
      <c r="G2601" s="89">
        <v>1000</v>
      </c>
      <c r="H2601" s="89" t="s">
        <v>224</v>
      </c>
      <c r="I2601" s="88"/>
      <c r="J2601" s="91">
        <v>44219</v>
      </c>
      <c r="K2601" s="89"/>
      <c r="L2601" s="92">
        <f>DATE(YEAR(J2601)-26,MONTH(J2601),DAY(J2602))</f>
        <v>34722</v>
      </c>
      <c r="M2601" s="89" t="s">
        <v>1019</v>
      </c>
      <c r="N2601" s="88" t="s">
        <v>1674</v>
      </c>
      <c r="O2601" s="88"/>
      <c r="P2601" s="89" t="s">
        <v>224</v>
      </c>
      <c r="Q2601" s="89" t="s">
        <v>5112</v>
      </c>
      <c r="R2601" s="93" t="s">
        <v>3475</v>
      </c>
      <c r="S2601" s="89" t="s">
        <v>6973</v>
      </c>
      <c r="T2601" s="96" t="s">
        <v>9270</v>
      </c>
      <c r="U2601" s="94" t="s">
        <v>6978</v>
      </c>
      <c r="V2601" s="88"/>
      <c r="W2601" s="88"/>
      <c r="X2601" s="89" t="s">
        <v>1673</v>
      </c>
    </row>
    <row r="2602" spans="1:24">
      <c r="A2602" s="88" t="s">
        <v>136</v>
      </c>
      <c r="B2602" s="88" t="s">
        <v>135</v>
      </c>
      <c r="C2602" s="89">
        <v>4410</v>
      </c>
      <c r="D2602" s="90" t="s">
        <v>284</v>
      </c>
      <c r="E2602" s="89" t="s">
        <v>473</v>
      </c>
      <c r="F2602" s="89" t="s">
        <v>1675</v>
      </c>
      <c r="G2602" s="89">
        <v>1000</v>
      </c>
      <c r="H2602" s="89" t="s">
        <v>224</v>
      </c>
      <c r="I2602" s="88"/>
      <c r="J2602" s="91">
        <v>44219</v>
      </c>
      <c r="K2602" s="89"/>
      <c r="L2602" s="92">
        <f>DATE(YEAR(J2602)-26,MONTH(J2602),DAY(J2603))</f>
        <v>34722</v>
      </c>
      <c r="M2602" s="89" t="s">
        <v>1019</v>
      </c>
      <c r="N2602" s="88" t="s">
        <v>1674</v>
      </c>
      <c r="O2602" s="88"/>
      <c r="P2602" s="89" t="s">
        <v>224</v>
      </c>
      <c r="Q2602" s="89" t="s">
        <v>5112</v>
      </c>
      <c r="R2602" s="93" t="s">
        <v>3476</v>
      </c>
      <c r="S2602" s="89" t="s">
        <v>6973</v>
      </c>
      <c r="T2602" s="96" t="s">
        <v>9270</v>
      </c>
      <c r="U2602" s="94" t="s">
        <v>6978</v>
      </c>
      <c r="V2602" s="88"/>
      <c r="W2602" s="88"/>
      <c r="X2602" s="89" t="s">
        <v>1673</v>
      </c>
    </row>
    <row r="2603" spans="1:24">
      <c r="A2603" s="88" t="s">
        <v>136</v>
      </c>
      <c r="B2603" s="88" t="s">
        <v>135</v>
      </c>
      <c r="C2603" s="89">
        <v>4411</v>
      </c>
      <c r="D2603" s="90" t="s">
        <v>284</v>
      </c>
      <c r="E2603" s="89" t="s">
        <v>427</v>
      </c>
      <c r="F2603" s="89" t="s">
        <v>1675</v>
      </c>
      <c r="G2603" s="89">
        <v>1000</v>
      </c>
      <c r="H2603" s="89" t="s">
        <v>224</v>
      </c>
      <c r="I2603" s="88"/>
      <c r="J2603" s="91">
        <v>44219</v>
      </c>
      <c r="K2603" s="89"/>
      <c r="L2603" s="92">
        <f>DATE(YEAR(J2603)-26,MONTH(J2603),DAY(J2604))</f>
        <v>34727</v>
      </c>
      <c r="M2603" s="89" t="s">
        <v>1019</v>
      </c>
      <c r="N2603" s="88" t="s">
        <v>1674</v>
      </c>
      <c r="O2603" s="88"/>
      <c r="P2603" s="89" t="s">
        <v>224</v>
      </c>
      <c r="Q2603" s="89" t="s">
        <v>5112</v>
      </c>
      <c r="R2603" s="93" t="s">
        <v>3477</v>
      </c>
      <c r="S2603" s="89" t="s">
        <v>6973</v>
      </c>
      <c r="T2603" s="96" t="s">
        <v>9270</v>
      </c>
      <c r="U2603" s="94" t="s">
        <v>6978</v>
      </c>
      <c r="V2603" s="88"/>
      <c r="W2603" s="88"/>
      <c r="X2603" s="89" t="s">
        <v>1673</v>
      </c>
    </row>
    <row r="2604" spans="1:24">
      <c r="A2604" s="88" t="s">
        <v>136</v>
      </c>
      <c r="B2604" s="88" t="s">
        <v>135</v>
      </c>
      <c r="C2604" s="89">
        <v>4412</v>
      </c>
      <c r="D2604" s="90" t="s">
        <v>286</v>
      </c>
      <c r="E2604" s="89" t="s">
        <v>354</v>
      </c>
      <c r="F2604" s="89" t="s">
        <v>1676</v>
      </c>
      <c r="G2604" s="89">
        <v>8500</v>
      </c>
      <c r="H2604" s="89" t="s">
        <v>224</v>
      </c>
      <c r="I2604" s="88"/>
      <c r="J2604" s="91">
        <v>44224</v>
      </c>
      <c r="K2604" s="89"/>
      <c r="L2604" s="92">
        <f>DATE(YEAR(J2604)-26,MONTH(J2604),DAY(J2605))</f>
        <v>34728</v>
      </c>
      <c r="M2604" s="89" t="s">
        <v>1094</v>
      </c>
      <c r="N2604" s="88" t="s">
        <v>1674</v>
      </c>
      <c r="O2604" s="88"/>
      <c r="P2604" s="89" t="s">
        <v>224</v>
      </c>
      <c r="Q2604" s="89" t="s">
        <v>4820</v>
      </c>
      <c r="R2604" s="93" t="s">
        <v>3478</v>
      </c>
      <c r="S2604" s="89" t="s">
        <v>6973</v>
      </c>
      <c r="T2604" s="96" t="s">
        <v>9270</v>
      </c>
      <c r="U2604" s="94" t="s">
        <v>6978</v>
      </c>
      <c r="V2604" s="88"/>
      <c r="W2604" s="88"/>
      <c r="X2604" s="89" t="s">
        <v>6920</v>
      </c>
    </row>
    <row r="2605" spans="1:24">
      <c r="A2605" s="88" t="s">
        <v>136</v>
      </c>
      <c r="B2605" s="88" t="s">
        <v>135</v>
      </c>
      <c r="C2605" s="89">
        <v>4413</v>
      </c>
      <c r="D2605" s="90" t="s">
        <v>465</v>
      </c>
      <c r="E2605" s="89" t="s">
        <v>472</v>
      </c>
      <c r="F2605" s="89" t="s">
        <v>1675</v>
      </c>
      <c r="G2605" s="89">
        <v>1100</v>
      </c>
      <c r="H2605" s="89" t="s">
        <v>224</v>
      </c>
      <c r="I2605" s="88"/>
      <c r="J2605" s="91">
        <v>44225</v>
      </c>
      <c r="K2605" s="89"/>
      <c r="L2605" s="92">
        <f>DATE(YEAR(J2605)-26,MONTH(J2605),DAY(J2606))</f>
        <v>34729</v>
      </c>
      <c r="M2605" s="89" t="s">
        <v>895</v>
      </c>
      <c r="N2605" s="88" t="s">
        <v>1674</v>
      </c>
      <c r="O2605" s="88"/>
      <c r="P2605" s="89" t="s">
        <v>224</v>
      </c>
      <c r="Q2605" s="89" t="s">
        <v>5343</v>
      </c>
      <c r="R2605" s="93" t="s">
        <v>3479</v>
      </c>
      <c r="S2605" s="89" t="s">
        <v>6973</v>
      </c>
      <c r="T2605" s="96" t="s">
        <v>9270</v>
      </c>
      <c r="U2605" s="94" t="s">
        <v>6978</v>
      </c>
      <c r="V2605" s="88"/>
      <c r="W2605" s="88"/>
      <c r="X2605" s="89" t="s">
        <v>6921</v>
      </c>
    </row>
    <row r="2606" spans="1:24">
      <c r="A2606" s="88" t="s">
        <v>136</v>
      </c>
      <c r="B2606" s="88" t="s">
        <v>135</v>
      </c>
      <c r="C2606" s="89">
        <v>4419</v>
      </c>
      <c r="D2606" s="90" t="s">
        <v>181</v>
      </c>
      <c r="E2606" s="89" t="s">
        <v>471</v>
      </c>
      <c r="F2606" s="89" t="s">
        <v>1675</v>
      </c>
      <c r="G2606" s="89">
        <v>4000</v>
      </c>
      <c r="H2606" s="89" t="s">
        <v>224</v>
      </c>
      <c r="I2606" s="88"/>
      <c r="J2606" s="91">
        <v>44407</v>
      </c>
      <c r="K2606" s="89"/>
      <c r="L2606" s="92">
        <f>DATE(YEAR(J2606)-26,MONTH(J2606),DAY(J2607))</f>
        <v>34910</v>
      </c>
      <c r="M2606" s="89" t="s">
        <v>197</v>
      </c>
      <c r="N2606" s="88" t="s">
        <v>1674</v>
      </c>
      <c r="O2606" s="88"/>
      <c r="P2606" s="89" t="s">
        <v>224</v>
      </c>
      <c r="Q2606" s="89" t="s">
        <v>5344</v>
      </c>
      <c r="R2606" s="93" t="s">
        <v>3480</v>
      </c>
      <c r="S2606" s="89" t="s">
        <v>6973</v>
      </c>
      <c r="T2606" s="96" t="s">
        <v>9270</v>
      </c>
      <c r="U2606" s="94" t="s">
        <v>6978</v>
      </c>
      <c r="V2606" s="88"/>
      <c r="W2606" s="88"/>
      <c r="X2606" s="89" t="s">
        <v>6922</v>
      </c>
    </row>
    <row r="2607" spans="1:24">
      <c r="A2607" s="88" t="s">
        <v>136</v>
      </c>
      <c r="B2607" s="88" t="s">
        <v>135</v>
      </c>
      <c r="C2607" s="89">
        <v>3512</v>
      </c>
      <c r="D2607" s="90" t="s">
        <v>181</v>
      </c>
      <c r="E2607" s="89" t="s">
        <v>272</v>
      </c>
      <c r="F2607" s="89" t="s">
        <v>1675</v>
      </c>
      <c r="G2607" s="89">
        <v>4000</v>
      </c>
      <c r="H2607" s="89" t="s">
        <v>224</v>
      </c>
      <c r="I2607" s="88"/>
      <c r="J2607" s="91">
        <v>44407</v>
      </c>
      <c r="K2607" s="89"/>
      <c r="L2607" s="92">
        <f>DATE(YEAR(J2607)-26,MONTH(J2607),DAY(J2608))</f>
        <v>34910</v>
      </c>
      <c r="M2607" s="89" t="s">
        <v>197</v>
      </c>
      <c r="N2607" s="88" t="s">
        <v>1674</v>
      </c>
      <c r="O2607" s="88"/>
      <c r="P2607" s="89" t="s">
        <v>224</v>
      </c>
      <c r="Q2607" s="89" t="s">
        <v>5345</v>
      </c>
      <c r="R2607" s="93" t="s">
        <v>3481</v>
      </c>
      <c r="S2607" s="89" t="s">
        <v>6973</v>
      </c>
      <c r="T2607" s="96" t="s">
        <v>9270</v>
      </c>
      <c r="U2607" s="94" t="s">
        <v>6978</v>
      </c>
      <c r="V2607" s="88"/>
      <c r="W2607" s="88"/>
      <c r="X2607" s="89" t="s">
        <v>6923</v>
      </c>
    </row>
    <row r="2608" spans="1:24">
      <c r="A2608" s="88" t="s">
        <v>136</v>
      </c>
      <c r="B2608" s="88" t="s">
        <v>135</v>
      </c>
      <c r="C2608" s="89">
        <v>4420</v>
      </c>
      <c r="D2608" s="90" t="s">
        <v>181</v>
      </c>
      <c r="E2608" s="89" t="s">
        <v>470</v>
      </c>
      <c r="F2608" s="89" t="s">
        <v>1675</v>
      </c>
      <c r="G2608" s="89">
        <v>4000</v>
      </c>
      <c r="H2608" s="89" t="s">
        <v>224</v>
      </c>
      <c r="I2608" s="88"/>
      <c r="J2608" s="91">
        <v>44407</v>
      </c>
      <c r="K2608" s="89"/>
      <c r="L2608" s="92">
        <f>DATE(YEAR(J2608)-26,MONTH(J2608),DAY(J2609))</f>
        <v>34910</v>
      </c>
      <c r="M2608" s="89" t="s">
        <v>197</v>
      </c>
      <c r="N2608" s="88" t="s">
        <v>1674</v>
      </c>
      <c r="O2608" s="88"/>
      <c r="P2608" s="89" t="s">
        <v>224</v>
      </c>
      <c r="Q2608" s="89" t="s">
        <v>5346</v>
      </c>
      <c r="R2608" s="93" t="s">
        <v>3482</v>
      </c>
      <c r="S2608" s="89" t="s">
        <v>6973</v>
      </c>
      <c r="T2608" s="96" t="s">
        <v>9270</v>
      </c>
      <c r="U2608" s="94" t="s">
        <v>6978</v>
      </c>
      <c r="V2608" s="88"/>
      <c r="W2608" s="88"/>
      <c r="X2608" s="89" t="s">
        <v>6924</v>
      </c>
    </row>
    <row r="2609" spans="1:24">
      <c r="A2609" s="88" t="s">
        <v>136</v>
      </c>
      <c r="B2609" s="88" t="s">
        <v>135</v>
      </c>
      <c r="C2609" s="89">
        <v>3114</v>
      </c>
      <c r="D2609" s="90" t="s">
        <v>400</v>
      </c>
      <c r="E2609" s="89" t="s">
        <v>469</v>
      </c>
      <c r="F2609" s="89" t="s">
        <v>1675</v>
      </c>
      <c r="G2609" s="89">
        <v>7500</v>
      </c>
      <c r="H2609" s="89" t="s">
        <v>224</v>
      </c>
      <c r="I2609" s="88"/>
      <c r="J2609" s="91">
        <v>44407</v>
      </c>
      <c r="K2609" s="89"/>
      <c r="L2609" s="92">
        <f>DATE(YEAR(J2609)-26,MONTH(J2609),DAY(J2610))</f>
        <v>34910</v>
      </c>
      <c r="M2609" s="89" t="s">
        <v>471</v>
      </c>
      <c r="N2609" s="88" t="s">
        <v>1674</v>
      </c>
      <c r="O2609" s="88"/>
      <c r="P2609" s="89" t="s">
        <v>224</v>
      </c>
      <c r="Q2609" s="89" t="s">
        <v>5347</v>
      </c>
      <c r="R2609" s="93" t="s">
        <v>3483</v>
      </c>
      <c r="S2609" s="89" t="s">
        <v>6973</v>
      </c>
      <c r="T2609" s="96" t="s">
        <v>9270</v>
      </c>
      <c r="U2609" s="94" t="s">
        <v>6978</v>
      </c>
      <c r="V2609" s="88"/>
      <c r="W2609" s="88"/>
      <c r="X2609" s="89" t="s">
        <v>6925</v>
      </c>
    </row>
    <row r="2610" spans="1:24">
      <c r="A2610" s="88" t="s">
        <v>136</v>
      </c>
      <c r="B2610" s="88" t="s">
        <v>135</v>
      </c>
      <c r="C2610" s="89">
        <v>2788</v>
      </c>
      <c r="D2610" s="90" t="s">
        <v>399</v>
      </c>
      <c r="E2610" s="89" t="s">
        <v>275</v>
      </c>
      <c r="F2610" s="89" t="s">
        <v>1676</v>
      </c>
      <c r="G2610" s="89">
        <v>3000</v>
      </c>
      <c r="H2610" s="89" t="s">
        <v>224</v>
      </c>
      <c r="I2610" s="88"/>
      <c r="J2610" s="91">
        <v>44407</v>
      </c>
      <c r="K2610" s="89"/>
      <c r="L2610" s="92">
        <f>DATE(YEAR(J2610)-26,MONTH(J2610),DAY(J2611))</f>
        <v>34910</v>
      </c>
      <c r="M2610" s="89" t="s">
        <v>471</v>
      </c>
      <c r="N2610" s="88" t="s">
        <v>1674</v>
      </c>
      <c r="O2610" s="88"/>
      <c r="P2610" s="89" t="s">
        <v>224</v>
      </c>
      <c r="Q2610" s="89" t="s">
        <v>5347</v>
      </c>
      <c r="R2610" s="93" t="s">
        <v>3484</v>
      </c>
      <c r="S2610" s="89" t="s">
        <v>6973</v>
      </c>
      <c r="T2610" s="96" t="s">
        <v>9270</v>
      </c>
      <c r="U2610" s="94" t="s">
        <v>6978</v>
      </c>
      <c r="V2610" s="88"/>
      <c r="W2610" s="88"/>
      <c r="X2610" s="89" t="s">
        <v>6926</v>
      </c>
    </row>
    <row r="2611" spans="1:24">
      <c r="A2611" s="88" t="s">
        <v>136</v>
      </c>
      <c r="B2611" s="88" t="s">
        <v>135</v>
      </c>
      <c r="C2611" s="89">
        <v>3113</v>
      </c>
      <c r="D2611" s="90" t="s">
        <v>400</v>
      </c>
      <c r="E2611" s="89" t="s">
        <v>468</v>
      </c>
      <c r="F2611" s="89" t="s">
        <v>1675</v>
      </c>
      <c r="G2611" s="89">
        <v>7500</v>
      </c>
      <c r="H2611" s="89" t="s">
        <v>224</v>
      </c>
      <c r="I2611" s="88"/>
      <c r="J2611" s="91">
        <v>44407</v>
      </c>
      <c r="K2611" s="89"/>
      <c r="L2611" s="92">
        <f>DATE(YEAR(J2611)-26,MONTH(J2611),DAY(J2612))</f>
        <v>34911</v>
      </c>
      <c r="M2611" s="89" t="s">
        <v>471</v>
      </c>
      <c r="N2611" s="88" t="s">
        <v>1674</v>
      </c>
      <c r="O2611" s="88"/>
      <c r="P2611" s="89" t="s">
        <v>224</v>
      </c>
      <c r="Q2611" s="89" t="s">
        <v>5347</v>
      </c>
      <c r="R2611" s="93" t="s">
        <v>3485</v>
      </c>
      <c r="S2611" s="89" t="s">
        <v>6973</v>
      </c>
      <c r="T2611" s="96" t="s">
        <v>9270</v>
      </c>
      <c r="U2611" s="94" t="s">
        <v>6978</v>
      </c>
      <c r="V2611" s="88"/>
      <c r="W2611" s="88"/>
      <c r="X2611" s="89" t="s">
        <v>6927</v>
      </c>
    </row>
    <row r="2612" spans="1:24">
      <c r="A2612" s="88" t="s">
        <v>136</v>
      </c>
      <c r="B2612" s="88" t="s">
        <v>135</v>
      </c>
      <c r="C2612" s="89">
        <v>2974</v>
      </c>
      <c r="D2612" s="90" t="s">
        <v>461</v>
      </c>
      <c r="E2612" s="89" t="s">
        <v>262</v>
      </c>
      <c r="F2612" s="89" t="s">
        <v>1675</v>
      </c>
      <c r="G2612" s="89">
        <v>6000</v>
      </c>
      <c r="H2612" s="89" t="s">
        <v>224</v>
      </c>
      <c r="I2612" s="88"/>
      <c r="J2612" s="91">
        <v>44408</v>
      </c>
      <c r="K2612" s="89"/>
      <c r="L2612" s="92">
        <f>DATE(YEAR(J2612)-26,MONTH(J2612),DAY(J2613))</f>
        <v>34911</v>
      </c>
      <c r="M2612" s="89" t="s">
        <v>245</v>
      </c>
      <c r="N2612" s="88" t="s">
        <v>1674</v>
      </c>
      <c r="O2612" s="88"/>
      <c r="P2612" s="89" t="s">
        <v>224</v>
      </c>
      <c r="Q2612" s="89" t="s">
        <v>5348</v>
      </c>
      <c r="R2612" s="93" t="s">
        <v>3486</v>
      </c>
      <c r="S2612" s="89" t="s">
        <v>6973</v>
      </c>
      <c r="T2612" s="96" t="s">
        <v>9270</v>
      </c>
      <c r="U2612" s="94" t="s">
        <v>6978</v>
      </c>
      <c r="V2612" s="88"/>
      <c r="W2612" s="88"/>
      <c r="X2612" s="89" t="s">
        <v>6928</v>
      </c>
    </row>
    <row r="2613" spans="1:24">
      <c r="A2613" s="88" t="s">
        <v>136</v>
      </c>
      <c r="B2613" s="88" t="s">
        <v>135</v>
      </c>
      <c r="C2613" s="89">
        <v>2998</v>
      </c>
      <c r="D2613" s="90" t="s">
        <v>467</v>
      </c>
      <c r="E2613" s="89" t="s">
        <v>225</v>
      </c>
      <c r="F2613" s="89" t="s">
        <v>1675</v>
      </c>
      <c r="G2613" s="89">
        <v>6000</v>
      </c>
      <c r="H2613" s="89" t="s">
        <v>224</v>
      </c>
      <c r="I2613" s="88"/>
      <c r="J2613" s="91">
        <v>44408</v>
      </c>
      <c r="K2613" s="89"/>
      <c r="L2613" s="92">
        <f>DATE(YEAR(J2613)-26,MONTH(J2613),DAY(J2614))</f>
        <v>34911</v>
      </c>
      <c r="M2613" s="89" t="s">
        <v>245</v>
      </c>
      <c r="N2613" s="88" t="s">
        <v>1674</v>
      </c>
      <c r="O2613" s="88"/>
      <c r="P2613" s="89" t="s">
        <v>224</v>
      </c>
      <c r="Q2613" s="89" t="s">
        <v>5349</v>
      </c>
      <c r="R2613" s="93" t="s">
        <v>3487</v>
      </c>
      <c r="S2613" s="89" t="s">
        <v>6973</v>
      </c>
      <c r="T2613" s="96" t="s">
        <v>9270</v>
      </c>
      <c r="U2613" s="94" t="s">
        <v>6978</v>
      </c>
      <c r="V2613" s="88"/>
      <c r="W2613" s="88"/>
      <c r="X2613" s="89" t="s">
        <v>6929</v>
      </c>
    </row>
    <row r="2614" spans="1:24">
      <c r="A2614" s="88" t="s">
        <v>136</v>
      </c>
      <c r="B2614" s="88" t="s">
        <v>135</v>
      </c>
      <c r="C2614" s="89">
        <v>4421</v>
      </c>
      <c r="D2614" s="90" t="s">
        <v>286</v>
      </c>
      <c r="E2614" s="89" t="s">
        <v>324</v>
      </c>
      <c r="F2614" s="89" t="s">
        <v>1675</v>
      </c>
      <c r="G2614" s="89">
        <v>16000</v>
      </c>
      <c r="H2614" s="89" t="s">
        <v>224</v>
      </c>
      <c r="I2614" s="88"/>
      <c r="J2614" s="91">
        <v>44408</v>
      </c>
      <c r="K2614" s="89"/>
      <c r="L2614" s="92">
        <f>DATE(YEAR(J2614)-26,MONTH(J2614),DAY(J2615))</f>
        <v>34886</v>
      </c>
      <c r="M2614" s="89" t="s">
        <v>784</v>
      </c>
      <c r="N2614" s="88" t="s">
        <v>1674</v>
      </c>
      <c r="O2614" s="88"/>
      <c r="P2614" s="89" t="s">
        <v>224</v>
      </c>
      <c r="Q2614" s="89" t="s">
        <v>5350</v>
      </c>
      <c r="R2614" s="93" t="s">
        <v>3488</v>
      </c>
      <c r="S2614" s="89" t="s">
        <v>6973</v>
      </c>
      <c r="T2614" s="96" t="s">
        <v>9270</v>
      </c>
      <c r="U2614" s="94" t="s">
        <v>6979</v>
      </c>
      <c r="V2614" s="88"/>
      <c r="W2614" s="88"/>
      <c r="X2614" s="89" t="s">
        <v>6930</v>
      </c>
    </row>
    <row r="2615" spans="1:24">
      <c r="A2615" s="88" t="s">
        <v>136</v>
      </c>
      <c r="B2615" s="88" t="s">
        <v>135</v>
      </c>
      <c r="C2615" s="89">
        <v>2524</v>
      </c>
      <c r="D2615" s="90" t="s">
        <v>140</v>
      </c>
      <c r="E2615" s="89" t="s">
        <v>299</v>
      </c>
      <c r="F2615" s="89" t="s">
        <v>1675</v>
      </c>
      <c r="G2615" s="89">
        <v>4500</v>
      </c>
      <c r="H2615" s="89" t="s">
        <v>224</v>
      </c>
      <c r="I2615" s="88"/>
      <c r="J2615" s="91">
        <v>44414</v>
      </c>
      <c r="K2615" s="89"/>
      <c r="L2615" s="92">
        <f>DATE(YEAR(J2615)-26,MONTH(J2615),DAY(J2616))</f>
        <v>34927</v>
      </c>
      <c r="M2615" s="89" t="s">
        <v>256</v>
      </c>
      <c r="N2615" s="88" t="s">
        <v>1674</v>
      </c>
      <c r="O2615" s="88"/>
      <c r="P2615" s="89" t="s">
        <v>224</v>
      </c>
      <c r="Q2615" s="89" t="s">
        <v>5308</v>
      </c>
      <c r="R2615" s="93" t="s">
        <v>3489</v>
      </c>
      <c r="S2615" s="89" t="s">
        <v>6973</v>
      </c>
      <c r="T2615" s="96" t="s">
        <v>9270</v>
      </c>
      <c r="U2615" s="94" t="s">
        <v>6978</v>
      </c>
      <c r="V2615" s="88"/>
      <c r="W2615" s="88"/>
      <c r="X2615" s="89" t="s">
        <v>6931</v>
      </c>
    </row>
    <row r="2616" spans="1:24">
      <c r="A2616" s="88" t="s">
        <v>136</v>
      </c>
      <c r="B2616" s="88" t="s">
        <v>135</v>
      </c>
      <c r="C2616" s="89">
        <v>4424</v>
      </c>
      <c r="D2616" s="90" t="s">
        <v>465</v>
      </c>
      <c r="E2616" s="89" t="s">
        <v>466</v>
      </c>
      <c r="F2616" s="89" t="s">
        <v>1675</v>
      </c>
      <c r="G2616" s="89">
        <v>9500</v>
      </c>
      <c r="H2616" s="89" t="s">
        <v>224</v>
      </c>
      <c r="I2616" s="88"/>
      <c r="J2616" s="91">
        <v>44455</v>
      </c>
      <c r="K2616" s="89"/>
      <c r="L2616" s="92">
        <f>DATE(YEAR(J2616)-26,MONTH(J2616),DAY(J2617))</f>
        <v>34958</v>
      </c>
      <c r="M2616" s="89" t="s">
        <v>1445</v>
      </c>
      <c r="N2616" s="88" t="s">
        <v>1674</v>
      </c>
      <c r="O2616" s="88"/>
      <c r="P2616" s="89" t="s">
        <v>224</v>
      </c>
      <c r="Q2616" s="89" t="s">
        <v>5351</v>
      </c>
      <c r="R2616" s="93" t="s">
        <v>3490</v>
      </c>
      <c r="S2616" s="89" t="s">
        <v>6973</v>
      </c>
      <c r="T2616" s="96" t="s">
        <v>9270</v>
      </c>
      <c r="U2616" s="94" t="s">
        <v>6978</v>
      </c>
      <c r="V2616" s="88"/>
      <c r="W2616" s="88"/>
      <c r="X2616" s="89" t="s">
        <v>6932</v>
      </c>
    </row>
    <row r="2617" spans="1:24">
      <c r="A2617" s="88" t="s">
        <v>136</v>
      </c>
      <c r="B2617" s="88" t="s">
        <v>135</v>
      </c>
      <c r="C2617" s="89">
        <v>4423</v>
      </c>
      <c r="D2617" s="90" t="s">
        <v>465</v>
      </c>
      <c r="E2617" s="89" t="s">
        <v>464</v>
      </c>
      <c r="F2617" s="89" t="s">
        <v>1675</v>
      </c>
      <c r="G2617" s="89">
        <v>9500</v>
      </c>
      <c r="H2617" s="89" t="s">
        <v>224</v>
      </c>
      <c r="I2617" s="88"/>
      <c r="J2617" s="91">
        <v>44455</v>
      </c>
      <c r="K2617" s="89"/>
      <c r="L2617" s="92">
        <f>DATE(YEAR(J2617)-26,MONTH(J2617),DAY(J2618))</f>
        <v>34965</v>
      </c>
      <c r="M2617" s="89" t="s">
        <v>1445</v>
      </c>
      <c r="N2617" s="88" t="s">
        <v>1674</v>
      </c>
      <c r="O2617" s="88"/>
      <c r="P2617" s="89" t="s">
        <v>224</v>
      </c>
      <c r="Q2617" s="89" t="s">
        <v>5352</v>
      </c>
      <c r="R2617" s="93" t="s">
        <v>3491</v>
      </c>
      <c r="S2617" s="89" t="s">
        <v>6973</v>
      </c>
      <c r="T2617" s="96" t="s">
        <v>9270</v>
      </c>
      <c r="U2617" s="94" t="s">
        <v>6978</v>
      </c>
      <c r="V2617" s="88"/>
      <c r="W2617" s="88"/>
      <c r="X2617" s="89" t="s">
        <v>6933</v>
      </c>
    </row>
    <row r="2618" spans="1:24">
      <c r="A2618" s="88" t="s">
        <v>136</v>
      </c>
      <c r="B2618" s="88" t="s">
        <v>135</v>
      </c>
      <c r="C2618" s="89">
        <v>4425</v>
      </c>
      <c r="D2618" s="90" t="s">
        <v>286</v>
      </c>
      <c r="E2618" s="89" t="s">
        <v>463</v>
      </c>
      <c r="F2618" s="89" t="s">
        <v>1675</v>
      </c>
      <c r="G2618" s="89">
        <v>14000</v>
      </c>
      <c r="H2618" s="89" t="s">
        <v>224</v>
      </c>
      <c r="I2618" s="88"/>
      <c r="J2618" s="91">
        <v>44462</v>
      </c>
      <c r="K2618" s="89"/>
      <c r="L2618" s="92">
        <f>DATE(YEAR(J2618)-26,MONTH(J2618),DAY(J2619))</f>
        <v>34955</v>
      </c>
      <c r="M2618" s="89" t="s">
        <v>719</v>
      </c>
      <c r="N2618" s="88" t="s">
        <v>1674</v>
      </c>
      <c r="O2618" s="88"/>
      <c r="P2618" s="89" t="s">
        <v>224</v>
      </c>
      <c r="Q2618" s="89" t="s">
        <v>5353</v>
      </c>
      <c r="R2618" s="93" t="s">
        <v>3492</v>
      </c>
      <c r="S2618" s="89" t="s">
        <v>6973</v>
      </c>
      <c r="T2618" s="96" t="s">
        <v>9270</v>
      </c>
      <c r="U2618" s="94" t="s">
        <v>6979</v>
      </c>
      <c r="V2618" s="88"/>
      <c r="W2618" s="88"/>
      <c r="X2618" s="89" t="s">
        <v>6934</v>
      </c>
    </row>
    <row r="2619" spans="1:24">
      <c r="A2619" s="88" t="s">
        <v>136</v>
      </c>
      <c r="B2619" s="88" t="s">
        <v>135</v>
      </c>
      <c r="C2619" s="89">
        <v>4427</v>
      </c>
      <c r="D2619" s="90" t="s">
        <v>160</v>
      </c>
      <c r="E2619" s="89" t="s">
        <v>361</v>
      </c>
      <c r="F2619" s="89" t="s">
        <v>1675</v>
      </c>
      <c r="G2619" s="89">
        <v>16000</v>
      </c>
      <c r="H2619" s="89" t="s">
        <v>224</v>
      </c>
      <c r="I2619" s="88"/>
      <c r="J2619" s="91">
        <v>44664</v>
      </c>
      <c r="K2619" s="89"/>
      <c r="L2619" s="92">
        <f>DATE(YEAR(J2619)-26,MONTH(J2619),DAY(J2620))</f>
        <v>35161</v>
      </c>
      <c r="M2619" s="89" t="s">
        <v>288</v>
      </c>
      <c r="N2619" s="88" t="s">
        <v>1674</v>
      </c>
      <c r="O2619" s="88"/>
      <c r="P2619" s="89" t="s">
        <v>224</v>
      </c>
      <c r="Q2619" s="89" t="s">
        <v>5354</v>
      </c>
      <c r="R2619" s="93" t="s">
        <v>3493</v>
      </c>
      <c r="S2619" s="89" t="s">
        <v>6973</v>
      </c>
      <c r="T2619" s="96" t="s">
        <v>9270</v>
      </c>
      <c r="U2619" s="94" t="s">
        <v>6979</v>
      </c>
      <c r="V2619" s="88"/>
      <c r="W2619" s="88"/>
      <c r="X2619" s="89" t="s">
        <v>6935</v>
      </c>
    </row>
    <row r="2620" spans="1:24">
      <c r="A2620" s="88" t="s">
        <v>136</v>
      </c>
      <c r="B2620" s="88" t="s">
        <v>135</v>
      </c>
      <c r="C2620" s="89">
        <v>4428</v>
      </c>
      <c r="D2620" s="90" t="s">
        <v>462</v>
      </c>
      <c r="E2620" s="89" t="s">
        <v>416</v>
      </c>
      <c r="F2620" s="89" t="s">
        <v>1675</v>
      </c>
      <c r="G2620" s="89">
        <v>7100</v>
      </c>
      <c r="H2620" s="89" t="s">
        <v>224</v>
      </c>
      <c r="I2620" s="88"/>
      <c r="J2620" s="91">
        <v>44687</v>
      </c>
      <c r="K2620" s="89"/>
      <c r="L2620" s="92">
        <f>DATE(YEAR(J2620)-26,MONTH(J2620),DAY(J2621))</f>
        <v>35191</v>
      </c>
      <c r="M2620" s="89" t="s">
        <v>784</v>
      </c>
      <c r="N2620" s="88" t="s">
        <v>1674</v>
      </c>
      <c r="O2620" s="88"/>
      <c r="P2620" s="89" t="s">
        <v>224</v>
      </c>
      <c r="Q2620" s="89" t="s">
        <v>3876</v>
      </c>
      <c r="R2620" s="93" t="s">
        <v>3494</v>
      </c>
      <c r="S2620" s="89" t="s">
        <v>6973</v>
      </c>
      <c r="T2620" s="96" t="s">
        <v>9270</v>
      </c>
      <c r="U2620" s="94" t="s">
        <v>6978</v>
      </c>
      <c r="V2620" s="88"/>
      <c r="W2620" s="88"/>
      <c r="X2620" s="89" t="s">
        <v>6936</v>
      </c>
    </row>
    <row r="2621" spans="1:24">
      <c r="A2621" s="88" t="s">
        <v>136</v>
      </c>
      <c r="B2621" s="88" t="s">
        <v>135</v>
      </c>
      <c r="C2621" s="89">
        <v>4429</v>
      </c>
      <c r="D2621" s="90" t="s">
        <v>462</v>
      </c>
      <c r="E2621" s="89" t="s">
        <v>277</v>
      </c>
      <c r="F2621" s="89" t="s">
        <v>1675</v>
      </c>
      <c r="G2621" s="89">
        <v>7100</v>
      </c>
      <c r="H2621" s="89" t="s">
        <v>224</v>
      </c>
      <c r="I2621" s="88"/>
      <c r="J2621" s="91">
        <v>44687</v>
      </c>
      <c r="K2621" s="89"/>
      <c r="L2621" s="92">
        <f>DATE(YEAR(J2621)-26,MONTH(J2621),DAY(J2622))</f>
        <v>35201</v>
      </c>
      <c r="M2621" s="89" t="s">
        <v>784</v>
      </c>
      <c r="N2621" s="88" t="s">
        <v>1674</v>
      </c>
      <c r="O2621" s="88"/>
      <c r="P2621" s="89" t="s">
        <v>224</v>
      </c>
      <c r="Q2621" s="89" t="s">
        <v>5355</v>
      </c>
      <c r="R2621" s="93" t="s">
        <v>3495</v>
      </c>
      <c r="S2621" s="89" t="s">
        <v>6973</v>
      </c>
      <c r="T2621" s="96" t="s">
        <v>9270</v>
      </c>
      <c r="U2621" s="94" t="s">
        <v>6978</v>
      </c>
      <c r="V2621" s="88"/>
      <c r="W2621" s="88"/>
      <c r="X2621" s="89" t="s">
        <v>6937</v>
      </c>
    </row>
    <row r="2622" spans="1:24">
      <c r="A2622" s="88" t="s">
        <v>136</v>
      </c>
      <c r="B2622" s="88" t="s">
        <v>135</v>
      </c>
      <c r="C2622" s="89">
        <v>4430</v>
      </c>
      <c r="D2622" s="90" t="s">
        <v>461</v>
      </c>
      <c r="E2622" s="89" t="s">
        <v>460</v>
      </c>
      <c r="F2622" s="89" t="s">
        <v>1675</v>
      </c>
      <c r="G2622" s="89">
        <v>7500</v>
      </c>
      <c r="H2622" s="89" t="s">
        <v>224</v>
      </c>
      <c r="I2622" s="88"/>
      <c r="J2622" s="91">
        <v>44697</v>
      </c>
      <c r="K2622" s="89"/>
      <c r="L2622" s="92">
        <f>DATE(YEAR(J2622)-26,MONTH(J2622),DAY(J2623))</f>
        <v>35208</v>
      </c>
      <c r="M2622" s="89" t="s">
        <v>605</v>
      </c>
      <c r="N2622" s="88" t="s">
        <v>1674</v>
      </c>
      <c r="O2622" s="88"/>
      <c r="P2622" s="89" t="s">
        <v>224</v>
      </c>
      <c r="Q2622" s="89" t="s">
        <v>5356</v>
      </c>
      <c r="R2622" s="93" t="s">
        <v>3496</v>
      </c>
      <c r="S2622" s="89" t="s">
        <v>6973</v>
      </c>
      <c r="T2622" s="96" t="s">
        <v>9270</v>
      </c>
      <c r="U2622" s="94" t="s">
        <v>6978</v>
      </c>
      <c r="V2622" s="88"/>
      <c r="W2622" s="88"/>
      <c r="X2622" s="89" t="s">
        <v>6938</v>
      </c>
    </row>
    <row r="2623" spans="1:24">
      <c r="A2623" s="88" t="s">
        <v>136</v>
      </c>
      <c r="B2623" s="88" t="s">
        <v>135</v>
      </c>
      <c r="C2623" s="89">
        <v>4431</v>
      </c>
      <c r="D2623" s="90" t="s">
        <v>458</v>
      </c>
      <c r="E2623" s="89" t="s">
        <v>459</v>
      </c>
      <c r="F2623" s="89" t="s">
        <v>1675</v>
      </c>
      <c r="G2623" s="89">
        <v>3300</v>
      </c>
      <c r="H2623" s="89" t="s">
        <v>224</v>
      </c>
      <c r="I2623" s="88"/>
      <c r="J2623" s="91">
        <v>44704</v>
      </c>
      <c r="K2623" s="89"/>
      <c r="L2623" s="92">
        <f>DATE(YEAR(J2623)-26,MONTH(J2623),DAY(J2624))</f>
        <v>35208</v>
      </c>
      <c r="M2623" s="89" t="s">
        <v>524</v>
      </c>
      <c r="N2623" s="88" t="s">
        <v>1674</v>
      </c>
      <c r="O2623" s="88"/>
      <c r="P2623" s="89" t="s">
        <v>224</v>
      </c>
      <c r="Q2623" s="89" t="s">
        <v>5357</v>
      </c>
      <c r="R2623" s="93" t="s">
        <v>3497</v>
      </c>
      <c r="S2623" s="89" t="s">
        <v>6973</v>
      </c>
      <c r="T2623" s="96" t="s">
        <v>9270</v>
      </c>
      <c r="U2623" s="94" t="s">
        <v>6978</v>
      </c>
      <c r="V2623" s="88"/>
      <c r="W2623" s="88"/>
      <c r="X2623" s="89" t="s">
        <v>6939</v>
      </c>
    </row>
    <row r="2624" spans="1:24">
      <c r="A2624" s="88" t="s">
        <v>136</v>
      </c>
      <c r="B2624" s="88" t="s">
        <v>135</v>
      </c>
      <c r="C2624" s="89">
        <v>4432</v>
      </c>
      <c r="D2624" s="90" t="s">
        <v>458</v>
      </c>
      <c r="E2624" s="89" t="s">
        <v>299</v>
      </c>
      <c r="F2624" s="89" t="s">
        <v>1675</v>
      </c>
      <c r="G2624" s="89">
        <v>3300</v>
      </c>
      <c r="H2624" s="89" t="s">
        <v>224</v>
      </c>
      <c r="I2624" s="88"/>
      <c r="J2624" s="91">
        <v>44704</v>
      </c>
      <c r="K2624" s="89"/>
      <c r="L2624" s="92">
        <f>DATE(YEAR(J2624)-26,MONTH(J2624),DAY(J2625))</f>
        <v>35208</v>
      </c>
      <c r="M2624" s="89" t="s">
        <v>524</v>
      </c>
      <c r="N2624" s="88" t="s">
        <v>1674</v>
      </c>
      <c r="O2624" s="88"/>
      <c r="P2624" s="89" t="s">
        <v>224</v>
      </c>
      <c r="Q2624" s="89" t="s">
        <v>5358</v>
      </c>
      <c r="R2624" s="93" t="s">
        <v>3498</v>
      </c>
      <c r="S2624" s="89" t="s">
        <v>6973</v>
      </c>
      <c r="T2624" s="96" t="s">
        <v>9270</v>
      </c>
      <c r="U2624" s="94" t="s">
        <v>6978</v>
      </c>
      <c r="V2624" s="88"/>
      <c r="W2624" s="88"/>
      <c r="X2624" s="89" t="s">
        <v>6940</v>
      </c>
    </row>
    <row r="2625" spans="1:24">
      <c r="A2625" s="88" t="s">
        <v>136</v>
      </c>
      <c r="B2625" s="88" t="s">
        <v>135</v>
      </c>
      <c r="C2625" s="89">
        <v>4433</v>
      </c>
      <c r="D2625" s="90" t="s">
        <v>341</v>
      </c>
      <c r="E2625" s="89" t="s">
        <v>457</v>
      </c>
      <c r="F2625" s="89" t="s">
        <v>1675</v>
      </c>
      <c r="G2625" s="89">
        <v>8000</v>
      </c>
      <c r="H2625" s="89" t="s">
        <v>224</v>
      </c>
      <c r="I2625" s="88"/>
      <c r="J2625" s="91">
        <v>44704</v>
      </c>
      <c r="K2625" s="89"/>
      <c r="L2625" s="92">
        <f>DATE(YEAR(J2625)-26,MONTH(J2625),DAY(J2626))</f>
        <v>35210</v>
      </c>
      <c r="M2625" s="89" t="s">
        <v>225</v>
      </c>
      <c r="N2625" s="88" t="s">
        <v>1674</v>
      </c>
      <c r="O2625" s="88"/>
      <c r="P2625" s="89" t="s">
        <v>224</v>
      </c>
      <c r="Q2625" s="89" t="s">
        <v>5359</v>
      </c>
      <c r="R2625" s="93" t="s">
        <v>3499</v>
      </c>
      <c r="S2625" s="89" t="s">
        <v>6973</v>
      </c>
      <c r="T2625" s="96" t="s">
        <v>9270</v>
      </c>
      <c r="U2625" s="94" t="s">
        <v>6978</v>
      </c>
      <c r="V2625" s="88"/>
      <c r="W2625" s="88"/>
      <c r="X2625" s="89" t="s">
        <v>6941</v>
      </c>
    </row>
    <row r="2626" spans="1:24">
      <c r="A2626" s="88" t="s">
        <v>136</v>
      </c>
      <c r="B2626" s="88" t="s">
        <v>135</v>
      </c>
      <c r="C2626" s="89">
        <v>4434</v>
      </c>
      <c r="D2626" s="90" t="s">
        <v>300</v>
      </c>
      <c r="E2626" s="89" t="s">
        <v>456</v>
      </c>
      <c r="F2626" s="89" t="s">
        <v>1675</v>
      </c>
      <c r="G2626" s="89">
        <v>3300</v>
      </c>
      <c r="H2626" s="89" t="s">
        <v>224</v>
      </c>
      <c r="I2626" s="88"/>
      <c r="J2626" s="91">
        <v>44706</v>
      </c>
      <c r="K2626" s="89"/>
      <c r="L2626" s="92">
        <f>DATE(YEAR(J2626)-26,MONTH(J2626),DAY(J2627))</f>
        <v>35212</v>
      </c>
      <c r="M2626" s="89" t="s">
        <v>524</v>
      </c>
      <c r="N2626" s="88" t="s">
        <v>1674</v>
      </c>
      <c r="O2626" s="88"/>
      <c r="P2626" s="89" t="s">
        <v>224</v>
      </c>
      <c r="Q2626" s="89" t="s">
        <v>5360</v>
      </c>
      <c r="R2626" s="93" t="s">
        <v>3500</v>
      </c>
      <c r="S2626" s="89" t="s">
        <v>6973</v>
      </c>
      <c r="T2626" s="96" t="s">
        <v>9270</v>
      </c>
      <c r="U2626" s="94" t="s">
        <v>6978</v>
      </c>
      <c r="V2626" s="88"/>
      <c r="W2626" s="88"/>
      <c r="X2626" s="89" t="s">
        <v>6942</v>
      </c>
    </row>
    <row r="2627" spans="1:24">
      <c r="A2627" s="88" t="s">
        <v>136</v>
      </c>
      <c r="B2627" s="88" t="s">
        <v>135</v>
      </c>
      <c r="C2627" s="89">
        <v>4435</v>
      </c>
      <c r="D2627" s="90" t="s">
        <v>174</v>
      </c>
      <c r="E2627" s="89" t="s">
        <v>455</v>
      </c>
      <c r="F2627" s="89" t="s">
        <v>1675</v>
      </c>
      <c r="G2627" s="89">
        <v>5600</v>
      </c>
      <c r="H2627" s="89" t="s">
        <v>1661</v>
      </c>
      <c r="I2627" s="88"/>
      <c r="J2627" s="91">
        <v>44708</v>
      </c>
      <c r="K2627" s="89"/>
      <c r="L2627" s="92">
        <f>DATE(YEAR(J2627)-26,MONTH(J2627),DAY(J2628))</f>
        <v>35194</v>
      </c>
      <c r="M2627" s="89" t="s">
        <v>471</v>
      </c>
      <c r="N2627" s="88" t="s">
        <v>1674</v>
      </c>
      <c r="O2627" s="88"/>
      <c r="P2627" s="89" t="s">
        <v>1661</v>
      </c>
      <c r="Q2627" s="89" t="s">
        <v>5361</v>
      </c>
      <c r="R2627" s="93" t="s">
        <v>3501</v>
      </c>
      <c r="S2627" s="89" t="s">
        <v>6973</v>
      </c>
      <c r="T2627" s="96" t="s">
        <v>9270</v>
      </c>
      <c r="U2627" s="94" t="s">
        <v>6979</v>
      </c>
      <c r="V2627" s="88"/>
      <c r="W2627" s="88"/>
      <c r="X2627" s="89" t="s">
        <v>6943</v>
      </c>
    </row>
    <row r="2628" spans="1:24">
      <c r="A2628" s="88" t="s">
        <v>136</v>
      </c>
      <c r="B2628" s="88" t="s">
        <v>135</v>
      </c>
      <c r="C2628" s="89">
        <v>2873</v>
      </c>
      <c r="D2628" s="90" t="s">
        <v>454</v>
      </c>
      <c r="E2628" s="89" t="s">
        <v>395</v>
      </c>
      <c r="F2628" s="89" t="s">
        <v>1675</v>
      </c>
      <c r="G2628" s="89">
        <v>12500</v>
      </c>
      <c r="H2628" s="89" t="s">
        <v>224</v>
      </c>
      <c r="I2628" s="88"/>
      <c r="J2628" s="91">
        <v>44721</v>
      </c>
      <c r="K2628" s="89"/>
      <c r="L2628" s="92">
        <f>DATE(YEAR(J2628)-26,MONTH(J2628),DAY(J2629))</f>
        <v>35225</v>
      </c>
      <c r="M2628" s="89" t="s">
        <v>1444</v>
      </c>
      <c r="N2628" s="88" t="s">
        <v>1674</v>
      </c>
      <c r="O2628" s="88"/>
      <c r="P2628" s="89" t="s">
        <v>224</v>
      </c>
      <c r="Q2628" s="89" t="s">
        <v>5362</v>
      </c>
      <c r="R2628" s="93" t="s">
        <v>3502</v>
      </c>
      <c r="S2628" s="89" t="s">
        <v>6973</v>
      </c>
      <c r="T2628" s="96" t="s">
        <v>9270</v>
      </c>
      <c r="U2628" s="94" t="s">
        <v>6979</v>
      </c>
      <c r="V2628" s="88"/>
      <c r="W2628" s="88"/>
      <c r="X2628" s="89" t="s">
        <v>6944</v>
      </c>
    </row>
    <row r="2629" spans="1:24">
      <c r="A2629" s="88" t="s">
        <v>136</v>
      </c>
      <c r="B2629" s="88" t="s">
        <v>135</v>
      </c>
      <c r="C2629" s="89">
        <v>4436</v>
      </c>
      <c r="D2629" s="90" t="s">
        <v>454</v>
      </c>
      <c r="E2629" s="89" t="s">
        <v>207</v>
      </c>
      <c r="F2629" s="89" t="s">
        <v>1675</v>
      </c>
      <c r="G2629" s="89">
        <v>12500</v>
      </c>
      <c r="H2629" s="89" t="s">
        <v>224</v>
      </c>
      <c r="I2629" s="88"/>
      <c r="J2629" s="91">
        <v>44721</v>
      </c>
      <c r="K2629" s="89"/>
      <c r="L2629" s="92">
        <f>DATE(YEAR(J2629)-26,MONTH(J2629),DAY(J2630))</f>
        <v>35224</v>
      </c>
      <c r="M2629" s="89" t="s">
        <v>292</v>
      </c>
      <c r="N2629" s="88" t="s">
        <v>1674</v>
      </c>
      <c r="O2629" s="88"/>
      <c r="P2629" s="89" t="s">
        <v>224</v>
      </c>
      <c r="Q2629" s="89" t="s">
        <v>5363</v>
      </c>
      <c r="R2629" s="93" t="s">
        <v>3503</v>
      </c>
      <c r="S2629" s="89" t="s">
        <v>6973</v>
      </c>
      <c r="T2629" s="96" t="s">
        <v>9270</v>
      </c>
      <c r="U2629" s="94" t="s">
        <v>6979</v>
      </c>
      <c r="V2629" s="88"/>
      <c r="W2629" s="88"/>
      <c r="X2629" s="89" t="s">
        <v>6945</v>
      </c>
    </row>
    <row r="2630" spans="1:24">
      <c r="A2630" s="88" t="s">
        <v>136</v>
      </c>
      <c r="B2630" s="88" t="s">
        <v>135</v>
      </c>
      <c r="C2630" s="89">
        <v>4437</v>
      </c>
      <c r="D2630" s="90" t="s">
        <v>138</v>
      </c>
      <c r="E2630" s="89" t="s">
        <v>443</v>
      </c>
      <c r="F2630" s="89" t="s">
        <v>1675</v>
      </c>
      <c r="G2630" s="89">
        <v>6000</v>
      </c>
      <c r="H2630" s="89" t="s">
        <v>224</v>
      </c>
      <c r="I2630" s="88"/>
      <c r="J2630" s="91">
        <v>44750</v>
      </c>
      <c r="K2630" s="89"/>
      <c r="L2630" s="92">
        <f>DATE(YEAR(J2630)-26,MONTH(J2630),DAY(J2631))</f>
        <v>35254</v>
      </c>
      <c r="M2630" s="89" t="s">
        <v>717</v>
      </c>
      <c r="N2630" s="88" t="s">
        <v>1674</v>
      </c>
      <c r="O2630" s="88"/>
      <c r="P2630" s="89" t="s">
        <v>224</v>
      </c>
      <c r="Q2630" s="89" t="s">
        <v>5364</v>
      </c>
      <c r="R2630" s="93" t="s">
        <v>3504</v>
      </c>
      <c r="S2630" s="89" t="s">
        <v>6973</v>
      </c>
      <c r="T2630" s="96" t="s">
        <v>9270</v>
      </c>
      <c r="U2630" s="94" t="s">
        <v>6978</v>
      </c>
      <c r="V2630" s="88"/>
      <c r="W2630" s="88"/>
      <c r="X2630" s="89" t="s">
        <v>6946</v>
      </c>
    </row>
    <row r="2631" spans="1:24">
      <c r="A2631" s="88" t="s">
        <v>136</v>
      </c>
      <c r="B2631" s="88" t="s">
        <v>135</v>
      </c>
      <c r="C2631" s="89">
        <v>4438</v>
      </c>
      <c r="D2631" s="90" t="s">
        <v>138</v>
      </c>
      <c r="E2631" s="89" t="s">
        <v>269</v>
      </c>
      <c r="F2631" s="89" t="s">
        <v>1675</v>
      </c>
      <c r="G2631" s="89">
        <v>5500</v>
      </c>
      <c r="H2631" s="89" t="s">
        <v>224</v>
      </c>
      <c r="I2631" s="88"/>
      <c r="J2631" s="91">
        <v>44750</v>
      </c>
      <c r="K2631" s="89"/>
      <c r="L2631" s="92">
        <f>DATE(YEAR(J2631)-26,MONTH(J2631),DAY(J2632))</f>
        <v>35266</v>
      </c>
      <c r="M2631" s="89" t="s">
        <v>717</v>
      </c>
      <c r="N2631" s="88" t="s">
        <v>1674</v>
      </c>
      <c r="O2631" s="88"/>
      <c r="P2631" s="89" t="s">
        <v>224</v>
      </c>
      <c r="Q2631" s="89" t="s">
        <v>5364</v>
      </c>
      <c r="R2631" s="93" t="s">
        <v>3505</v>
      </c>
      <c r="S2631" s="89" t="s">
        <v>6973</v>
      </c>
      <c r="T2631" s="96" t="s">
        <v>9270</v>
      </c>
      <c r="U2631" s="94" t="s">
        <v>6978</v>
      </c>
      <c r="V2631" s="88"/>
      <c r="W2631" s="88"/>
      <c r="X2631" s="89" t="s">
        <v>6947</v>
      </c>
    </row>
    <row r="2632" spans="1:24">
      <c r="A2632" s="88" t="s">
        <v>136</v>
      </c>
      <c r="B2632" s="88" t="s">
        <v>135</v>
      </c>
      <c r="C2632" s="89">
        <v>4439</v>
      </c>
      <c r="D2632" s="90" t="s">
        <v>453</v>
      </c>
      <c r="E2632" s="89" t="s">
        <v>217</v>
      </c>
      <c r="F2632" s="89" t="s">
        <v>1675</v>
      </c>
      <c r="G2632" s="89">
        <v>4500</v>
      </c>
      <c r="H2632" s="89" t="s">
        <v>224</v>
      </c>
      <c r="I2632" s="88"/>
      <c r="J2632" s="91">
        <v>44762</v>
      </c>
      <c r="K2632" s="89"/>
      <c r="L2632" s="92">
        <f>DATE(YEAR(J2632)-26,MONTH(J2632),DAY(J2633))</f>
        <v>35276</v>
      </c>
      <c r="M2632" s="89" t="s">
        <v>197</v>
      </c>
      <c r="N2632" s="88" t="s">
        <v>1674</v>
      </c>
      <c r="O2632" s="88"/>
      <c r="P2632" s="89" t="s">
        <v>224</v>
      </c>
      <c r="Q2632" s="89" t="s">
        <v>5365</v>
      </c>
      <c r="R2632" s="93" t="s">
        <v>3506</v>
      </c>
      <c r="S2632" s="89" t="s">
        <v>6973</v>
      </c>
      <c r="T2632" s="96" t="s">
        <v>9270</v>
      </c>
      <c r="U2632" s="94" t="s">
        <v>6978</v>
      </c>
      <c r="V2632" s="88"/>
      <c r="W2632" s="88"/>
      <c r="X2632" s="89" t="s">
        <v>6948</v>
      </c>
    </row>
    <row r="2633" spans="1:24">
      <c r="A2633" s="88" t="s">
        <v>136</v>
      </c>
      <c r="B2633" s="88" t="s">
        <v>135</v>
      </c>
      <c r="C2633" s="89">
        <v>4440</v>
      </c>
      <c r="D2633" s="90" t="s">
        <v>452</v>
      </c>
      <c r="E2633" s="89" t="s">
        <v>197</v>
      </c>
      <c r="F2633" s="89" t="s">
        <v>1675</v>
      </c>
      <c r="G2633" s="89">
        <v>3000</v>
      </c>
      <c r="H2633" s="89" t="s">
        <v>1661</v>
      </c>
      <c r="I2633" s="88"/>
      <c r="J2633" s="91">
        <v>44772</v>
      </c>
      <c r="K2633" s="89"/>
      <c r="L2633" s="92">
        <f>DATE(YEAR(J2633)-26,MONTH(J2633),DAY(J2634))</f>
        <v>35276</v>
      </c>
      <c r="M2633" s="89" t="s">
        <v>256</v>
      </c>
      <c r="N2633" s="88" t="s">
        <v>1674</v>
      </c>
      <c r="O2633" s="88"/>
      <c r="P2633" s="89" t="s">
        <v>1661</v>
      </c>
      <c r="Q2633" s="89" t="s">
        <v>5188</v>
      </c>
      <c r="R2633" s="93" t="s">
        <v>3507</v>
      </c>
      <c r="S2633" s="89" t="s">
        <v>6973</v>
      </c>
      <c r="T2633" s="96" t="s">
        <v>9270</v>
      </c>
      <c r="U2633" s="94" t="s">
        <v>6978</v>
      </c>
      <c r="V2633" s="88"/>
      <c r="W2633" s="88"/>
      <c r="X2633" s="89" t="s">
        <v>6949</v>
      </c>
    </row>
    <row r="2634" spans="1:24">
      <c r="A2634" s="88" t="s">
        <v>136</v>
      </c>
      <c r="B2634" s="88" t="s">
        <v>135</v>
      </c>
      <c r="C2634" s="89">
        <v>4441</v>
      </c>
      <c r="D2634" s="90" t="s">
        <v>451</v>
      </c>
      <c r="E2634" s="89" t="s">
        <v>269</v>
      </c>
      <c r="F2634" s="89" t="s">
        <v>1675</v>
      </c>
      <c r="G2634" s="89">
        <v>3000</v>
      </c>
      <c r="H2634" s="89" t="s">
        <v>1661</v>
      </c>
      <c r="I2634" s="88"/>
      <c r="J2634" s="91">
        <v>44772</v>
      </c>
      <c r="K2634" s="89"/>
      <c r="L2634" s="92">
        <f>DATE(YEAR(J2634)-26,MONTH(J2634),DAY(J2635))</f>
        <v>35254</v>
      </c>
      <c r="M2634" s="89" t="s">
        <v>256</v>
      </c>
      <c r="N2634" s="88" t="s">
        <v>1674</v>
      </c>
      <c r="O2634" s="88"/>
      <c r="P2634" s="89" t="s">
        <v>1661</v>
      </c>
      <c r="Q2634" s="89" t="s">
        <v>5366</v>
      </c>
      <c r="R2634" s="93" t="s">
        <v>3508</v>
      </c>
      <c r="S2634" s="89" t="s">
        <v>6973</v>
      </c>
      <c r="T2634" s="96" t="s">
        <v>9270</v>
      </c>
      <c r="U2634" s="94" t="s">
        <v>6978</v>
      </c>
      <c r="V2634" s="88"/>
      <c r="W2634" s="88"/>
      <c r="X2634" s="89" t="s">
        <v>6950</v>
      </c>
    </row>
    <row r="2635" spans="1:24">
      <c r="A2635" s="88" t="s">
        <v>136</v>
      </c>
      <c r="B2635" s="88" t="s">
        <v>135</v>
      </c>
      <c r="C2635" s="89">
        <v>4442</v>
      </c>
      <c r="D2635" s="90" t="s">
        <v>160</v>
      </c>
      <c r="E2635" s="89" t="s">
        <v>450</v>
      </c>
      <c r="F2635" s="89" t="s">
        <v>1676</v>
      </c>
      <c r="G2635" s="89">
        <v>4000</v>
      </c>
      <c r="H2635" s="89" t="s">
        <v>224</v>
      </c>
      <c r="I2635" s="88"/>
      <c r="J2635" s="91">
        <v>44781</v>
      </c>
      <c r="K2635" s="89"/>
      <c r="L2635" s="92">
        <f>DATE(YEAR(J2635)-26,MONTH(J2635),DAY(J2636))</f>
        <v>35288</v>
      </c>
      <c r="M2635" s="89" t="s">
        <v>506</v>
      </c>
      <c r="N2635" s="88" t="s">
        <v>1674</v>
      </c>
      <c r="O2635" s="88"/>
      <c r="P2635" s="89" t="s">
        <v>224</v>
      </c>
      <c r="Q2635" s="89" t="s">
        <v>5072</v>
      </c>
      <c r="R2635" s="93" t="s">
        <v>3509</v>
      </c>
      <c r="S2635" s="89" t="s">
        <v>6973</v>
      </c>
      <c r="T2635" s="96" t="s">
        <v>9270</v>
      </c>
      <c r="U2635" s="94" t="s">
        <v>6978</v>
      </c>
      <c r="V2635" s="88"/>
      <c r="W2635" s="88"/>
      <c r="X2635" s="89" t="s">
        <v>6951</v>
      </c>
    </row>
    <row r="2636" spans="1:24">
      <c r="A2636" s="88" t="s">
        <v>136</v>
      </c>
      <c r="B2636" s="88" t="s">
        <v>135</v>
      </c>
      <c r="C2636" s="89">
        <v>4443</v>
      </c>
      <c r="D2636" s="90" t="s">
        <v>181</v>
      </c>
      <c r="E2636" s="89" t="s">
        <v>256</v>
      </c>
      <c r="F2636" s="89" t="s">
        <v>1675</v>
      </c>
      <c r="G2636" s="89">
        <v>7500</v>
      </c>
      <c r="H2636" s="89" t="s">
        <v>224</v>
      </c>
      <c r="I2636" s="88"/>
      <c r="J2636" s="91">
        <v>44784</v>
      </c>
      <c r="K2636" s="89"/>
      <c r="L2636" s="92">
        <f>DATE(YEAR(J2636)-26,MONTH(J2636),DAY(J2637))</f>
        <v>35289</v>
      </c>
      <c r="M2636" s="89" t="s">
        <v>620</v>
      </c>
      <c r="N2636" s="88" t="s">
        <v>1674</v>
      </c>
      <c r="O2636" s="88"/>
      <c r="P2636" s="89" t="s">
        <v>224</v>
      </c>
      <c r="Q2636" s="89" t="s">
        <v>5367</v>
      </c>
      <c r="R2636" s="93" t="s">
        <v>3510</v>
      </c>
      <c r="S2636" s="89" t="s">
        <v>6973</v>
      </c>
      <c r="T2636" s="96" t="s">
        <v>9270</v>
      </c>
      <c r="U2636" s="94" t="s">
        <v>6978</v>
      </c>
      <c r="V2636" s="88"/>
      <c r="W2636" s="88"/>
      <c r="X2636" s="89" t="s">
        <v>6952</v>
      </c>
    </row>
    <row r="2637" spans="1:24">
      <c r="A2637" s="88" t="s">
        <v>136</v>
      </c>
      <c r="B2637" s="88" t="s">
        <v>135</v>
      </c>
      <c r="C2637" s="89">
        <v>4444</v>
      </c>
      <c r="D2637" s="90" t="s">
        <v>316</v>
      </c>
      <c r="E2637" s="89" t="s">
        <v>449</v>
      </c>
      <c r="F2637" s="89" t="s">
        <v>1675</v>
      </c>
      <c r="G2637" s="89">
        <v>1000</v>
      </c>
      <c r="H2637" s="89" t="s">
        <v>224</v>
      </c>
      <c r="I2637" s="88"/>
      <c r="J2637" s="91">
        <v>44785</v>
      </c>
      <c r="K2637" s="89"/>
      <c r="L2637" s="92">
        <f>DATE(YEAR(J2637)-26,MONTH(J2637),DAY(J2638))</f>
        <v>35289</v>
      </c>
      <c r="M2637" s="89" t="s">
        <v>1443</v>
      </c>
      <c r="N2637" s="88" t="s">
        <v>1674</v>
      </c>
      <c r="O2637" s="88"/>
      <c r="P2637" s="89" t="s">
        <v>224</v>
      </c>
      <c r="Q2637" s="89" t="s">
        <v>5368</v>
      </c>
      <c r="R2637" s="93" t="s">
        <v>3511</v>
      </c>
      <c r="S2637" s="89" t="s">
        <v>6973</v>
      </c>
      <c r="T2637" s="96" t="s">
        <v>9270</v>
      </c>
      <c r="U2637" s="94" t="s">
        <v>6978</v>
      </c>
      <c r="V2637" s="88"/>
      <c r="W2637" s="88"/>
      <c r="X2637" s="89" t="s">
        <v>1673</v>
      </c>
    </row>
    <row r="2638" spans="1:24">
      <c r="A2638" s="88" t="s">
        <v>136</v>
      </c>
      <c r="B2638" s="88" t="s">
        <v>135</v>
      </c>
      <c r="C2638" s="89">
        <v>4445</v>
      </c>
      <c r="D2638" s="90" t="s">
        <v>391</v>
      </c>
      <c r="E2638" s="89" t="s">
        <v>448</v>
      </c>
      <c r="F2638" s="89" t="s">
        <v>1675</v>
      </c>
      <c r="G2638" s="89">
        <v>1000</v>
      </c>
      <c r="H2638" s="89" t="s">
        <v>224</v>
      </c>
      <c r="I2638" s="88"/>
      <c r="J2638" s="91">
        <v>44785</v>
      </c>
      <c r="K2638" s="89"/>
      <c r="L2638" s="92">
        <f>DATE(YEAR(J2638)-26,MONTH(J2638),DAY(J2639))</f>
        <v>35293</v>
      </c>
      <c r="M2638" s="89" t="s">
        <v>256</v>
      </c>
      <c r="N2638" s="88" t="s">
        <v>1674</v>
      </c>
      <c r="O2638" s="88"/>
      <c r="P2638" s="89" t="s">
        <v>224</v>
      </c>
      <c r="Q2638" s="89" t="s">
        <v>5157</v>
      </c>
      <c r="R2638" s="93" t="s">
        <v>3512</v>
      </c>
      <c r="S2638" s="89" t="s">
        <v>6973</v>
      </c>
      <c r="T2638" s="96" t="s">
        <v>9270</v>
      </c>
      <c r="U2638" s="94" t="s">
        <v>6978</v>
      </c>
      <c r="V2638" s="88"/>
      <c r="W2638" s="88"/>
      <c r="X2638" s="89" t="s">
        <v>1673</v>
      </c>
    </row>
    <row r="2639" spans="1:24">
      <c r="A2639" s="88" t="s">
        <v>136</v>
      </c>
      <c r="B2639" s="88" t="s">
        <v>135</v>
      </c>
      <c r="C2639" s="89">
        <v>4446</v>
      </c>
      <c r="D2639" s="90" t="s">
        <v>286</v>
      </c>
      <c r="E2639" s="89" t="s">
        <v>447</v>
      </c>
      <c r="F2639" s="89" t="s">
        <v>1676</v>
      </c>
      <c r="G2639" s="89">
        <v>18000</v>
      </c>
      <c r="H2639" s="89" t="s">
        <v>224</v>
      </c>
      <c r="I2639" s="88"/>
      <c r="J2639" s="91">
        <v>44789</v>
      </c>
      <c r="K2639" s="89"/>
      <c r="L2639" s="92">
        <f>DATE(YEAR(J2639)-26,MONTH(J2639),DAY(J2640))</f>
        <v>35293</v>
      </c>
      <c r="M2639" s="89" t="s">
        <v>398</v>
      </c>
      <c r="N2639" s="88" t="s">
        <v>1674</v>
      </c>
      <c r="O2639" s="88"/>
      <c r="P2639" s="89" t="s">
        <v>224</v>
      </c>
      <c r="Q2639" s="89" t="s">
        <v>4869</v>
      </c>
      <c r="R2639" s="93" t="s">
        <v>3513</v>
      </c>
      <c r="S2639" s="89" t="s">
        <v>6973</v>
      </c>
      <c r="T2639" s="96" t="s">
        <v>9270</v>
      </c>
      <c r="U2639" s="94" t="s">
        <v>6979</v>
      </c>
      <c r="V2639" s="88"/>
      <c r="W2639" s="88"/>
      <c r="X2639" s="89" t="s">
        <v>6953</v>
      </c>
    </row>
    <row r="2640" spans="1:24">
      <c r="A2640" s="88" t="s">
        <v>136</v>
      </c>
      <c r="B2640" s="88" t="s">
        <v>135</v>
      </c>
      <c r="C2640" s="89">
        <v>4447</v>
      </c>
      <c r="D2640" s="90" t="s">
        <v>222</v>
      </c>
      <c r="E2640" s="89" t="s">
        <v>217</v>
      </c>
      <c r="F2640" s="89" t="s">
        <v>1675</v>
      </c>
      <c r="G2640" s="89">
        <v>1000</v>
      </c>
      <c r="H2640" s="89" t="s">
        <v>224</v>
      </c>
      <c r="I2640" s="88"/>
      <c r="J2640" s="91">
        <v>44789</v>
      </c>
      <c r="K2640" s="89"/>
      <c r="L2640" s="92">
        <f>DATE(YEAR(J2640)-26,MONTH(J2640),DAY(J2641))</f>
        <v>35294</v>
      </c>
      <c r="M2640" s="89" t="s">
        <v>471</v>
      </c>
      <c r="N2640" s="88" t="s">
        <v>1674</v>
      </c>
      <c r="O2640" s="88"/>
      <c r="P2640" s="89" t="s">
        <v>224</v>
      </c>
      <c r="Q2640" s="89" t="s">
        <v>5369</v>
      </c>
      <c r="R2640" s="93" t="s">
        <v>3514</v>
      </c>
      <c r="S2640" s="89" t="s">
        <v>6973</v>
      </c>
      <c r="T2640" s="96" t="s">
        <v>9270</v>
      </c>
      <c r="U2640" s="94" t="s">
        <v>6978</v>
      </c>
      <c r="V2640" s="88"/>
      <c r="W2640" s="88"/>
      <c r="X2640" s="89" t="s">
        <v>1673</v>
      </c>
    </row>
    <row r="2641" spans="1:24">
      <c r="A2641" s="88" t="s">
        <v>136</v>
      </c>
      <c r="B2641" s="88" t="s">
        <v>135</v>
      </c>
      <c r="C2641" s="89">
        <v>4448</v>
      </c>
      <c r="D2641" s="90" t="s">
        <v>138</v>
      </c>
      <c r="E2641" s="89" t="s">
        <v>446</v>
      </c>
      <c r="F2641" s="89" t="s">
        <v>1675</v>
      </c>
      <c r="G2641" s="89">
        <v>5500</v>
      </c>
      <c r="H2641" s="89" t="s">
        <v>224</v>
      </c>
      <c r="I2641" s="88"/>
      <c r="J2641" s="91">
        <v>44790</v>
      </c>
      <c r="K2641" s="89"/>
      <c r="L2641" s="92">
        <f>DATE(YEAR(J2641)-26,MONTH(J2641),DAY(J2642))</f>
        <v>35282</v>
      </c>
      <c r="M2641" s="89" t="s">
        <v>1405</v>
      </c>
      <c r="N2641" s="88" t="s">
        <v>1674</v>
      </c>
      <c r="O2641" s="88"/>
      <c r="P2641" s="89" t="s">
        <v>224</v>
      </c>
      <c r="Q2641" s="89" t="s">
        <v>5370</v>
      </c>
      <c r="R2641" s="93" t="s">
        <v>3515</v>
      </c>
      <c r="S2641" s="89" t="s">
        <v>6973</v>
      </c>
      <c r="T2641" s="96" t="s">
        <v>9270</v>
      </c>
      <c r="U2641" s="94" t="s">
        <v>6978</v>
      </c>
      <c r="V2641" s="88"/>
      <c r="W2641" s="88"/>
      <c r="X2641" s="89" t="s">
        <v>6954</v>
      </c>
    </row>
    <row r="2642" spans="1:24">
      <c r="A2642" s="88" t="s">
        <v>136</v>
      </c>
      <c r="B2642" s="88" t="s">
        <v>135</v>
      </c>
      <c r="C2642" s="89">
        <v>4449</v>
      </c>
      <c r="D2642" s="90" t="s">
        <v>444</v>
      </c>
      <c r="E2642" s="89" t="s">
        <v>361</v>
      </c>
      <c r="F2642" s="89" t="s">
        <v>1675</v>
      </c>
      <c r="G2642" s="89">
        <v>6000</v>
      </c>
      <c r="H2642" s="89" t="s">
        <v>224</v>
      </c>
      <c r="I2642" s="88"/>
      <c r="J2642" s="91">
        <v>44809</v>
      </c>
      <c r="K2642" s="89"/>
      <c r="L2642" s="92">
        <f>DATE(YEAR(J2642)-26,MONTH(J2642),DAY(J2643))</f>
        <v>35313</v>
      </c>
      <c r="M2642" s="89" t="s">
        <v>149</v>
      </c>
      <c r="N2642" s="88" t="s">
        <v>1674</v>
      </c>
      <c r="O2642" s="88"/>
      <c r="P2642" s="89" t="s">
        <v>224</v>
      </c>
      <c r="Q2642" s="89" t="s">
        <v>5371</v>
      </c>
      <c r="R2642" s="93" t="s">
        <v>3516</v>
      </c>
      <c r="S2642" s="89" t="s">
        <v>6973</v>
      </c>
      <c r="T2642" s="96" t="s">
        <v>9270</v>
      </c>
      <c r="U2642" s="94" t="s">
        <v>6978</v>
      </c>
      <c r="V2642" s="88"/>
      <c r="W2642" s="88"/>
      <c r="X2642" s="89" t="s">
        <v>6955</v>
      </c>
    </row>
    <row r="2643" spans="1:24">
      <c r="A2643" s="88" t="s">
        <v>136</v>
      </c>
      <c r="B2643" s="88" t="s">
        <v>135</v>
      </c>
      <c r="C2643" s="89">
        <v>4450</v>
      </c>
      <c r="D2643" s="90" t="s">
        <v>444</v>
      </c>
      <c r="E2643" s="89" t="s">
        <v>445</v>
      </c>
      <c r="F2643" s="89" t="s">
        <v>1675</v>
      </c>
      <c r="G2643" s="89">
        <v>6000</v>
      </c>
      <c r="H2643" s="89" t="s">
        <v>224</v>
      </c>
      <c r="I2643" s="88"/>
      <c r="J2643" s="91">
        <v>44809</v>
      </c>
      <c r="K2643" s="89"/>
      <c r="L2643" s="92">
        <f>DATE(YEAR(J2643)-26,MONTH(J2643),DAY(J2644))</f>
        <v>35313</v>
      </c>
      <c r="M2643" s="89" t="s">
        <v>149</v>
      </c>
      <c r="N2643" s="88" t="s">
        <v>1674</v>
      </c>
      <c r="O2643" s="88"/>
      <c r="P2643" s="89" t="s">
        <v>224</v>
      </c>
      <c r="Q2643" s="89" t="s">
        <v>5372</v>
      </c>
      <c r="R2643" s="93" t="s">
        <v>3517</v>
      </c>
      <c r="S2643" s="89" t="s">
        <v>6973</v>
      </c>
      <c r="T2643" s="96" t="s">
        <v>9270</v>
      </c>
      <c r="U2643" s="94" t="s">
        <v>6978</v>
      </c>
      <c r="V2643" s="88"/>
      <c r="W2643" s="88"/>
      <c r="X2643" s="89" t="s">
        <v>6956</v>
      </c>
    </row>
    <row r="2644" spans="1:24">
      <c r="A2644" s="88" t="s">
        <v>136</v>
      </c>
      <c r="B2644" s="88" t="s">
        <v>135</v>
      </c>
      <c r="C2644" s="89">
        <v>4451</v>
      </c>
      <c r="D2644" s="90" t="s">
        <v>444</v>
      </c>
      <c r="E2644" s="89" t="s">
        <v>180</v>
      </c>
      <c r="F2644" s="89" t="s">
        <v>1675</v>
      </c>
      <c r="G2644" s="89">
        <v>6000</v>
      </c>
      <c r="H2644" s="89" t="s">
        <v>224</v>
      </c>
      <c r="I2644" s="88"/>
      <c r="J2644" s="91">
        <v>44809</v>
      </c>
      <c r="K2644" s="89"/>
      <c r="L2644" s="92">
        <f>DATE(YEAR(J2644)-26,MONTH(J2644),DAY(J2645))</f>
        <v>35313</v>
      </c>
      <c r="M2644" s="89" t="s">
        <v>149</v>
      </c>
      <c r="N2644" s="88" t="s">
        <v>1674</v>
      </c>
      <c r="O2644" s="88"/>
      <c r="P2644" s="89" t="s">
        <v>224</v>
      </c>
      <c r="Q2644" s="89" t="s">
        <v>5373</v>
      </c>
      <c r="R2644" s="93" t="s">
        <v>3518</v>
      </c>
      <c r="S2644" s="89" t="s">
        <v>6973</v>
      </c>
      <c r="T2644" s="96" t="s">
        <v>9270</v>
      </c>
      <c r="U2644" s="94" t="s">
        <v>6978</v>
      </c>
      <c r="V2644" s="88"/>
      <c r="W2644" s="88"/>
      <c r="X2644" s="89" t="s">
        <v>6957</v>
      </c>
    </row>
    <row r="2645" spans="1:24">
      <c r="A2645" s="88" t="s">
        <v>136</v>
      </c>
      <c r="B2645" s="88" t="s">
        <v>135</v>
      </c>
      <c r="C2645" s="89">
        <v>4452</v>
      </c>
      <c r="D2645" s="90" t="s">
        <v>444</v>
      </c>
      <c r="E2645" s="89" t="s">
        <v>277</v>
      </c>
      <c r="F2645" s="89" t="s">
        <v>1675</v>
      </c>
      <c r="G2645" s="89">
        <v>6000</v>
      </c>
      <c r="H2645" s="89" t="s">
        <v>224</v>
      </c>
      <c r="I2645" s="88"/>
      <c r="J2645" s="91">
        <v>44809</v>
      </c>
      <c r="K2645" s="89"/>
      <c r="L2645" s="92">
        <f>DATE(YEAR(J2645)-26,MONTH(J2645),DAY(J2646))</f>
        <v>35316</v>
      </c>
      <c r="M2645" s="89" t="s">
        <v>149</v>
      </c>
      <c r="N2645" s="88" t="s">
        <v>1674</v>
      </c>
      <c r="O2645" s="88"/>
      <c r="P2645" s="89" t="s">
        <v>224</v>
      </c>
      <c r="Q2645" s="89" t="s">
        <v>5374</v>
      </c>
      <c r="R2645" s="93" t="s">
        <v>3519</v>
      </c>
      <c r="S2645" s="89" t="s">
        <v>6973</v>
      </c>
      <c r="T2645" s="96" t="s">
        <v>9270</v>
      </c>
      <c r="U2645" s="94" t="s">
        <v>6978</v>
      </c>
      <c r="V2645" s="88"/>
      <c r="W2645" s="88"/>
      <c r="X2645" s="89" t="s">
        <v>6958</v>
      </c>
    </row>
    <row r="2646" spans="1:24">
      <c r="A2646" s="88" t="s">
        <v>136</v>
      </c>
      <c r="B2646" s="88" t="s">
        <v>135</v>
      </c>
      <c r="C2646" s="89">
        <v>4453</v>
      </c>
      <c r="D2646" s="90" t="s">
        <v>232</v>
      </c>
      <c r="E2646" s="89" t="s">
        <v>443</v>
      </c>
      <c r="F2646" s="89" t="s">
        <v>1675</v>
      </c>
      <c r="G2646" s="89">
        <v>3800</v>
      </c>
      <c r="H2646" s="89" t="s">
        <v>224</v>
      </c>
      <c r="I2646" s="88"/>
      <c r="J2646" s="91">
        <v>44812</v>
      </c>
      <c r="K2646" s="89"/>
      <c r="L2646" s="92">
        <f>DATE(YEAR(J2646)-26,MONTH(J2646),DAY(J2647))</f>
        <v>35316</v>
      </c>
      <c r="M2646" s="89" t="s">
        <v>145</v>
      </c>
      <c r="N2646" s="88" t="s">
        <v>1674</v>
      </c>
      <c r="O2646" s="88"/>
      <c r="P2646" s="89" t="s">
        <v>224</v>
      </c>
      <c r="Q2646" s="89" t="s">
        <v>5375</v>
      </c>
      <c r="R2646" s="93" t="s">
        <v>3520</v>
      </c>
      <c r="S2646" s="89" t="s">
        <v>6973</v>
      </c>
      <c r="T2646" s="96" t="s">
        <v>9270</v>
      </c>
      <c r="U2646" s="94" t="s">
        <v>6978</v>
      </c>
      <c r="V2646" s="88"/>
      <c r="W2646" s="88"/>
      <c r="X2646" s="89" t="s">
        <v>6959</v>
      </c>
    </row>
    <row r="2647" spans="1:24">
      <c r="A2647" s="88" t="s">
        <v>136</v>
      </c>
      <c r="B2647" s="88" t="s">
        <v>135</v>
      </c>
      <c r="C2647" s="89">
        <v>4454</v>
      </c>
      <c r="D2647" s="90" t="s">
        <v>144</v>
      </c>
      <c r="E2647" s="89" t="s">
        <v>269</v>
      </c>
      <c r="F2647" s="89" t="s">
        <v>1675</v>
      </c>
      <c r="G2647" s="89">
        <v>1000</v>
      </c>
      <c r="H2647" s="89" t="s">
        <v>224</v>
      </c>
      <c r="I2647" s="88"/>
      <c r="J2647" s="91">
        <v>44812</v>
      </c>
      <c r="K2647" s="89"/>
      <c r="L2647" s="92">
        <f>DATE(YEAR(J2647)-26,MONTH(J2647),DAY(J2648))</f>
        <v>35316</v>
      </c>
      <c r="M2647" s="89" t="s">
        <v>838</v>
      </c>
      <c r="N2647" s="88" t="s">
        <v>1674</v>
      </c>
      <c r="O2647" s="88"/>
      <c r="P2647" s="89" t="s">
        <v>224</v>
      </c>
      <c r="Q2647" s="89" t="s">
        <v>5376</v>
      </c>
      <c r="R2647" s="93" t="s">
        <v>3521</v>
      </c>
      <c r="S2647" s="89" t="s">
        <v>6973</v>
      </c>
      <c r="T2647" s="96" t="s">
        <v>9270</v>
      </c>
      <c r="U2647" s="94" t="s">
        <v>6978</v>
      </c>
      <c r="V2647" s="88"/>
      <c r="W2647" s="88"/>
      <c r="X2647" s="89" t="s">
        <v>1673</v>
      </c>
    </row>
    <row r="2648" spans="1:24">
      <c r="A2648" s="88" t="s">
        <v>136</v>
      </c>
      <c r="B2648" s="88" t="s">
        <v>135</v>
      </c>
      <c r="C2648" s="89">
        <v>4455</v>
      </c>
      <c r="D2648" s="90" t="s">
        <v>268</v>
      </c>
      <c r="E2648" s="89" t="s">
        <v>296</v>
      </c>
      <c r="F2648" s="89" t="s">
        <v>1675</v>
      </c>
      <c r="G2648" s="89">
        <v>1000</v>
      </c>
      <c r="H2648" s="89" t="s">
        <v>224</v>
      </c>
      <c r="I2648" s="88"/>
      <c r="J2648" s="91">
        <v>44812</v>
      </c>
      <c r="K2648" s="89"/>
      <c r="L2648" s="92">
        <f>DATE(YEAR(J2648)-26,MONTH(J2648),DAY(J2649))</f>
        <v>35321</v>
      </c>
      <c r="M2648" s="89" t="s">
        <v>448</v>
      </c>
      <c r="N2648" s="88" t="s">
        <v>1674</v>
      </c>
      <c r="O2648" s="88"/>
      <c r="P2648" s="89" t="s">
        <v>224</v>
      </c>
      <c r="Q2648" s="89" t="s">
        <v>5377</v>
      </c>
      <c r="R2648" s="93" t="s">
        <v>3522</v>
      </c>
      <c r="S2648" s="89" t="s">
        <v>6973</v>
      </c>
      <c r="T2648" s="96" t="s">
        <v>9270</v>
      </c>
      <c r="U2648" s="94" t="s">
        <v>6978</v>
      </c>
      <c r="V2648" s="88"/>
      <c r="W2648" s="88"/>
      <c r="X2648" s="89" t="s">
        <v>1673</v>
      </c>
    </row>
    <row r="2649" spans="1:24">
      <c r="A2649" s="88" t="s">
        <v>136</v>
      </c>
      <c r="B2649" s="88" t="s">
        <v>135</v>
      </c>
      <c r="C2649" s="89">
        <v>4456</v>
      </c>
      <c r="D2649" s="90" t="s">
        <v>191</v>
      </c>
      <c r="E2649" s="89" t="s">
        <v>442</v>
      </c>
      <c r="F2649" s="89" t="s">
        <v>1675</v>
      </c>
      <c r="G2649" s="89">
        <v>8000</v>
      </c>
      <c r="H2649" s="89" t="s">
        <v>224</v>
      </c>
      <c r="I2649" s="88"/>
      <c r="J2649" s="91">
        <v>44817</v>
      </c>
      <c r="K2649" s="89"/>
      <c r="L2649" s="92">
        <f>DATE(YEAR(J2649)-26,MONTH(J2649),DAY(J2650))</f>
        <v>35321</v>
      </c>
      <c r="M2649" s="89" t="s">
        <v>185</v>
      </c>
      <c r="N2649" s="88" t="s">
        <v>1674</v>
      </c>
      <c r="O2649" s="88"/>
      <c r="P2649" s="89" t="s">
        <v>224</v>
      </c>
      <c r="Q2649" s="89" t="s">
        <v>5378</v>
      </c>
      <c r="R2649" s="93" t="s">
        <v>3523</v>
      </c>
      <c r="S2649" s="89" t="s">
        <v>6973</v>
      </c>
      <c r="T2649" s="96" t="s">
        <v>9270</v>
      </c>
      <c r="U2649" s="94" t="s">
        <v>6978</v>
      </c>
      <c r="V2649" s="88"/>
      <c r="W2649" s="88"/>
      <c r="X2649" s="89" t="s">
        <v>6960</v>
      </c>
    </row>
    <row r="2650" spans="1:24">
      <c r="A2650" s="88" t="s">
        <v>136</v>
      </c>
      <c r="B2650" s="88" t="s">
        <v>135</v>
      </c>
      <c r="C2650" s="89">
        <v>4457</v>
      </c>
      <c r="D2650" s="90" t="s">
        <v>441</v>
      </c>
      <c r="E2650" s="89" t="s">
        <v>165</v>
      </c>
      <c r="F2650" s="89" t="s">
        <v>1675</v>
      </c>
      <c r="G2650" s="89">
        <v>8000</v>
      </c>
      <c r="H2650" s="89" t="s">
        <v>224</v>
      </c>
      <c r="I2650" s="88"/>
      <c r="J2650" s="91">
        <v>44817</v>
      </c>
      <c r="K2650" s="89"/>
      <c r="L2650" s="92">
        <f>DATE(YEAR(J2650)-26,MONTH(J2650),DAY(J2651))</f>
        <v>35322</v>
      </c>
      <c r="M2650" s="89" t="s">
        <v>185</v>
      </c>
      <c r="N2650" s="88" t="s">
        <v>1674</v>
      </c>
      <c r="O2650" s="88"/>
      <c r="P2650" s="89" t="s">
        <v>224</v>
      </c>
      <c r="Q2650" s="89" t="s">
        <v>5378</v>
      </c>
      <c r="R2650" s="93" t="s">
        <v>3524</v>
      </c>
      <c r="S2650" s="89" t="s">
        <v>6973</v>
      </c>
      <c r="T2650" s="96" t="s">
        <v>9270</v>
      </c>
      <c r="U2650" s="94" t="s">
        <v>6978</v>
      </c>
      <c r="V2650" s="88"/>
      <c r="W2650" s="88"/>
      <c r="X2650" s="89" t="s">
        <v>6961</v>
      </c>
    </row>
    <row r="2651" spans="1:24">
      <c r="A2651" s="88" t="s">
        <v>136</v>
      </c>
      <c r="B2651" s="88" t="s">
        <v>135</v>
      </c>
      <c r="C2651" s="89">
        <v>4458</v>
      </c>
      <c r="D2651" s="90" t="s">
        <v>286</v>
      </c>
      <c r="E2651" s="89" t="s">
        <v>192</v>
      </c>
      <c r="F2651" s="89" t="s">
        <v>1675</v>
      </c>
      <c r="G2651" s="89">
        <v>1000</v>
      </c>
      <c r="H2651" s="89" t="s">
        <v>1661</v>
      </c>
      <c r="I2651" s="88"/>
      <c r="J2651" s="91">
        <v>44818</v>
      </c>
      <c r="K2651" s="89"/>
      <c r="L2651" s="92">
        <f>DATE(YEAR(J2651)-26,MONTH(J2651),DAY(J2652))</f>
        <v>35322</v>
      </c>
      <c r="M2651" s="89" t="s">
        <v>182</v>
      </c>
      <c r="N2651" s="88" t="s">
        <v>1674</v>
      </c>
      <c r="O2651" s="88"/>
      <c r="P2651" s="89" t="s">
        <v>1661</v>
      </c>
      <c r="Q2651" s="89" t="s">
        <v>5379</v>
      </c>
      <c r="R2651" s="93" t="s">
        <v>3525</v>
      </c>
      <c r="S2651" s="89" t="s">
        <v>6973</v>
      </c>
      <c r="T2651" s="96" t="s">
        <v>9270</v>
      </c>
      <c r="U2651" s="94" t="s">
        <v>6978</v>
      </c>
      <c r="V2651" s="88"/>
      <c r="W2651" s="88"/>
      <c r="X2651" s="89" t="s">
        <v>1673</v>
      </c>
    </row>
    <row r="2652" spans="1:24">
      <c r="A2652" s="88" t="s">
        <v>136</v>
      </c>
      <c r="B2652" s="88" t="s">
        <v>135</v>
      </c>
      <c r="C2652" s="89">
        <v>4459</v>
      </c>
      <c r="D2652" s="90" t="s">
        <v>286</v>
      </c>
      <c r="E2652" s="89" t="s">
        <v>386</v>
      </c>
      <c r="F2652" s="89" t="s">
        <v>1676</v>
      </c>
      <c r="G2652" s="89">
        <v>1000</v>
      </c>
      <c r="H2652" s="89" t="s">
        <v>1661</v>
      </c>
      <c r="I2652" s="88"/>
      <c r="J2652" s="91">
        <v>44818</v>
      </c>
      <c r="K2652" s="89"/>
      <c r="L2652" s="92">
        <f>DATE(YEAR(J2652)-26,MONTH(J2652),DAY(J2653))</f>
        <v>35325</v>
      </c>
      <c r="M2652" s="89" t="s">
        <v>192</v>
      </c>
      <c r="N2652" s="88" t="s">
        <v>1674</v>
      </c>
      <c r="O2652" s="88"/>
      <c r="P2652" s="89" t="s">
        <v>1661</v>
      </c>
      <c r="Q2652" s="89" t="s">
        <v>5379</v>
      </c>
      <c r="R2652" s="93" t="s">
        <v>3526</v>
      </c>
      <c r="S2652" s="89" t="s">
        <v>6973</v>
      </c>
      <c r="T2652" s="96" t="s">
        <v>9270</v>
      </c>
      <c r="U2652" s="94" t="s">
        <v>6978</v>
      </c>
      <c r="V2652" s="88"/>
      <c r="W2652" s="88"/>
      <c r="X2652" s="89" t="s">
        <v>1673</v>
      </c>
    </row>
    <row r="2653" spans="1:24">
      <c r="A2653" s="88" t="s">
        <v>136</v>
      </c>
      <c r="B2653" s="88" t="s">
        <v>135</v>
      </c>
      <c r="C2653" s="89">
        <v>4460</v>
      </c>
      <c r="D2653" s="90" t="s">
        <v>440</v>
      </c>
      <c r="E2653" s="89" t="s">
        <v>288</v>
      </c>
      <c r="F2653" s="89" t="s">
        <v>1675</v>
      </c>
      <c r="G2653" s="89">
        <v>1000</v>
      </c>
      <c r="H2653" s="89" t="s">
        <v>224</v>
      </c>
      <c r="I2653" s="88"/>
      <c r="J2653" s="91">
        <v>44821</v>
      </c>
      <c r="K2653" s="89"/>
      <c r="L2653" s="92">
        <f>DATE(YEAR(J2653)-26,MONTH(J2653),DAY(J2654))</f>
        <v>35325</v>
      </c>
      <c r="M2653" s="89" t="s">
        <v>324</v>
      </c>
      <c r="N2653" s="88" t="s">
        <v>1674</v>
      </c>
      <c r="O2653" s="88"/>
      <c r="P2653" s="89" t="s">
        <v>224</v>
      </c>
      <c r="Q2653" s="89" t="s">
        <v>4877</v>
      </c>
      <c r="R2653" s="93" t="s">
        <v>3527</v>
      </c>
      <c r="S2653" s="89" t="s">
        <v>6974</v>
      </c>
      <c r="T2653" s="96" t="s">
        <v>9270</v>
      </c>
      <c r="U2653" s="94" t="s">
        <v>6978</v>
      </c>
      <c r="V2653" s="88"/>
      <c r="W2653" s="88"/>
      <c r="X2653" s="89" t="s">
        <v>1673</v>
      </c>
    </row>
    <row r="2654" spans="1:24">
      <c r="A2654" s="88" t="s">
        <v>136</v>
      </c>
      <c r="B2654" s="88" t="s">
        <v>135</v>
      </c>
      <c r="C2654" s="89">
        <v>4461</v>
      </c>
      <c r="D2654" s="90" t="s">
        <v>440</v>
      </c>
      <c r="E2654" s="89" t="s">
        <v>439</v>
      </c>
      <c r="F2654" s="89" t="s">
        <v>1676</v>
      </c>
      <c r="G2654" s="89">
        <v>1000</v>
      </c>
      <c r="H2654" s="89" t="s">
        <v>224</v>
      </c>
      <c r="I2654" s="88"/>
      <c r="J2654" s="91">
        <v>44821</v>
      </c>
      <c r="K2654" s="89"/>
      <c r="L2654" s="92">
        <f>DATE(YEAR(J2654)-26,MONTH(J2654),DAY(J2655))</f>
        <v>35325</v>
      </c>
      <c r="M2654" s="89" t="s">
        <v>288</v>
      </c>
      <c r="N2654" s="88" t="s">
        <v>1674</v>
      </c>
      <c r="O2654" s="88"/>
      <c r="P2654" s="89" t="s">
        <v>224</v>
      </c>
      <c r="Q2654" s="89" t="s">
        <v>4877</v>
      </c>
      <c r="R2654" s="93" t="s">
        <v>3528</v>
      </c>
      <c r="S2654" s="89" t="s">
        <v>6974</v>
      </c>
      <c r="T2654" s="96" t="s">
        <v>9270</v>
      </c>
      <c r="U2654" s="94" t="s">
        <v>6978</v>
      </c>
      <c r="V2654" s="88"/>
      <c r="W2654" s="88"/>
      <c r="X2654" s="89" t="s">
        <v>1673</v>
      </c>
    </row>
    <row r="2655" spans="1:24">
      <c r="A2655" s="88" t="s">
        <v>136</v>
      </c>
      <c r="B2655" s="88" t="s">
        <v>135</v>
      </c>
      <c r="C2655" s="89">
        <v>4462</v>
      </c>
      <c r="D2655" s="90" t="s">
        <v>437</v>
      </c>
      <c r="E2655" s="89" t="s">
        <v>438</v>
      </c>
      <c r="F2655" s="89" t="s">
        <v>1675</v>
      </c>
      <c r="G2655" s="89">
        <v>1000</v>
      </c>
      <c r="H2655" s="89" t="s">
        <v>224</v>
      </c>
      <c r="I2655" s="88"/>
      <c r="J2655" s="91">
        <v>44821</v>
      </c>
      <c r="K2655" s="89"/>
      <c r="L2655" s="92">
        <f>DATE(YEAR(J2655)-26,MONTH(J2655),DAY(J2656))</f>
        <v>35325</v>
      </c>
      <c r="M2655" s="89" t="s">
        <v>398</v>
      </c>
      <c r="N2655" s="88" t="s">
        <v>1674</v>
      </c>
      <c r="O2655" s="88"/>
      <c r="P2655" s="89" t="s">
        <v>224</v>
      </c>
      <c r="Q2655" s="89" t="s">
        <v>4877</v>
      </c>
      <c r="R2655" s="93" t="s">
        <v>3529</v>
      </c>
      <c r="S2655" s="89" t="s">
        <v>6974</v>
      </c>
      <c r="T2655" s="96" t="s">
        <v>9270</v>
      </c>
      <c r="U2655" s="94" t="s">
        <v>6978</v>
      </c>
      <c r="V2655" s="88"/>
      <c r="W2655" s="88"/>
      <c r="X2655" s="89" t="s">
        <v>1673</v>
      </c>
    </row>
    <row r="2656" spans="1:24">
      <c r="A2656" s="88" t="s">
        <v>136</v>
      </c>
      <c r="B2656" s="88" t="s">
        <v>135</v>
      </c>
      <c r="C2656" s="89">
        <v>4463</v>
      </c>
      <c r="D2656" s="90" t="s">
        <v>437</v>
      </c>
      <c r="E2656" s="89" t="s">
        <v>327</v>
      </c>
      <c r="F2656" s="89" t="s">
        <v>1676</v>
      </c>
      <c r="G2656" s="89">
        <v>1000</v>
      </c>
      <c r="H2656" s="89" t="s">
        <v>224</v>
      </c>
      <c r="I2656" s="88"/>
      <c r="J2656" s="91">
        <v>44821</v>
      </c>
      <c r="K2656" s="89"/>
      <c r="L2656" s="92">
        <f>DATE(YEAR(J2656)-26,MONTH(J2656),DAY(J2657))</f>
        <v>35325</v>
      </c>
      <c r="M2656" s="89" t="s">
        <v>438</v>
      </c>
      <c r="N2656" s="88" t="s">
        <v>1674</v>
      </c>
      <c r="O2656" s="88"/>
      <c r="P2656" s="89" t="s">
        <v>224</v>
      </c>
      <c r="Q2656" s="89" t="s">
        <v>4877</v>
      </c>
      <c r="R2656" s="93" t="s">
        <v>3530</v>
      </c>
      <c r="S2656" s="89" t="s">
        <v>6974</v>
      </c>
      <c r="T2656" s="96" t="s">
        <v>9270</v>
      </c>
      <c r="U2656" s="94" t="s">
        <v>6978</v>
      </c>
      <c r="V2656" s="88"/>
      <c r="W2656" s="88"/>
      <c r="X2656" s="89" t="s">
        <v>1673</v>
      </c>
    </row>
    <row r="2657" spans="1:24">
      <c r="A2657" s="88" t="s">
        <v>136</v>
      </c>
      <c r="B2657" s="88" t="s">
        <v>135</v>
      </c>
      <c r="C2657" s="89">
        <v>4464</v>
      </c>
      <c r="D2657" s="90" t="s">
        <v>341</v>
      </c>
      <c r="E2657" s="89" t="s">
        <v>436</v>
      </c>
      <c r="F2657" s="89" t="s">
        <v>1676</v>
      </c>
      <c r="G2657" s="89">
        <v>1000</v>
      </c>
      <c r="H2657" s="89" t="s">
        <v>224</v>
      </c>
      <c r="I2657" s="88"/>
      <c r="J2657" s="91">
        <v>44821</v>
      </c>
      <c r="K2657" s="89"/>
      <c r="L2657" s="92">
        <f>DATE(YEAR(J2657)-26,MONTH(J2657),DAY(J2658))</f>
        <v>35325</v>
      </c>
      <c r="M2657" s="89" t="s">
        <v>299</v>
      </c>
      <c r="N2657" s="88" t="s">
        <v>1674</v>
      </c>
      <c r="O2657" s="88"/>
      <c r="P2657" s="89" t="s">
        <v>224</v>
      </c>
      <c r="Q2657" s="89" t="s">
        <v>4418</v>
      </c>
      <c r="R2657" s="93" t="s">
        <v>3531</v>
      </c>
      <c r="S2657" s="89" t="s">
        <v>6973</v>
      </c>
      <c r="T2657" s="96" t="s">
        <v>9270</v>
      </c>
      <c r="U2657" s="94" t="s">
        <v>6978</v>
      </c>
      <c r="V2657" s="88"/>
      <c r="W2657" s="88"/>
      <c r="X2657" s="89" t="s">
        <v>1673</v>
      </c>
    </row>
    <row r="2658" spans="1:24">
      <c r="A2658" s="88" t="s">
        <v>136</v>
      </c>
      <c r="B2658" s="88" t="s">
        <v>135</v>
      </c>
      <c r="C2658" s="89">
        <v>4465</v>
      </c>
      <c r="D2658" s="90" t="s">
        <v>435</v>
      </c>
      <c r="E2658" s="89" t="s">
        <v>143</v>
      </c>
      <c r="F2658" s="89" t="s">
        <v>1675</v>
      </c>
      <c r="G2658" s="89">
        <v>1000</v>
      </c>
      <c r="H2658" s="89" t="s">
        <v>224</v>
      </c>
      <c r="I2658" s="88"/>
      <c r="J2658" s="91">
        <v>44821</v>
      </c>
      <c r="K2658" s="89"/>
      <c r="L2658" s="92">
        <f>DATE(YEAR(J2658)-26,MONTH(J2658),DAY(J2659))</f>
        <v>35328</v>
      </c>
      <c r="M2658" s="89" t="s">
        <v>299</v>
      </c>
      <c r="N2658" s="88" t="s">
        <v>1674</v>
      </c>
      <c r="O2658" s="88"/>
      <c r="P2658" s="89" t="s">
        <v>224</v>
      </c>
      <c r="Q2658" s="89" t="s">
        <v>5380</v>
      </c>
      <c r="R2658" s="93" t="s">
        <v>3532</v>
      </c>
      <c r="S2658" s="89" t="s">
        <v>6973</v>
      </c>
      <c r="T2658" s="96" t="s">
        <v>9270</v>
      </c>
      <c r="U2658" s="94" t="s">
        <v>6978</v>
      </c>
      <c r="V2658" s="88"/>
      <c r="W2658" s="88"/>
      <c r="X2658" s="89" t="s">
        <v>1673</v>
      </c>
    </row>
    <row r="2659" spans="1:24">
      <c r="A2659" s="88" t="s">
        <v>136</v>
      </c>
      <c r="B2659" s="88" t="s">
        <v>135</v>
      </c>
      <c r="C2659" s="89">
        <v>4466</v>
      </c>
      <c r="D2659" s="90" t="s">
        <v>391</v>
      </c>
      <c r="E2659" s="89" t="s">
        <v>434</v>
      </c>
      <c r="F2659" s="89" t="s">
        <v>1675</v>
      </c>
      <c r="G2659" s="89">
        <v>1000</v>
      </c>
      <c r="H2659" s="89" t="s">
        <v>224</v>
      </c>
      <c r="I2659" s="88"/>
      <c r="J2659" s="91">
        <v>44824</v>
      </c>
      <c r="K2659" s="89"/>
      <c r="L2659" s="92">
        <f>DATE(YEAR(J2659)-26,MONTH(J2659),DAY(J2660))</f>
        <v>35328</v>
      </c>
      <c r="M2659" s="89" t="s">
        <v>256</v>
      </c>
      <c r="N2659" s="88" t="s">
        <v>1674</v>
      </c>
      <c r="O2659" s="88"/>
      <c r="P2659" s="89" t="s">
        <v>224</v>
      </c>
      <c r="Q2659" s="89" t="s">
        <v>5381</v>
      </c>
      <c r="R2659" s="93" t="s">
        <v>3533</v>
      </c>
      <c r="S2659" s="89" t="s">
        <v>6973</v>
      </c>
      <c r="T2659" s="96" t="s">
        <v>9270</v>
      </c>
      <c r="U2659" s="94" t="s">
        <v>6978</v>
      </c>
      <c r="V2659" s="88"/>
      <c r="W2659" s="88"/>
      <c r="X2659" s="89" t="s">
        <v>1673</v>
      </c>
    </row>
    <row r="2660" spans="1:24">
      <c r="A2660" s="88" t="s">
        <v>136</v>
      </c>
      <c r="B2660" s="88" t="s">
        <v>135</v>
      </c>
      <c r="C2660" s="89">
        <v>4467</v>
      </c>
      <c r="D2660" s="90" t="s">
        <v>228</v>
      </c>
      <c r="E2660" s="89" t="s">
        <v>277</v>
      </c>
      <c r="F2660" s="89" t="s">
        <v>1675</v>
      </c>
      <c r="G2660" s="89">
        <v>1000</v>
      </c>
      <c r="H2660" s="89" t="s">
        <v>224</v>
      </c>
      <c r="I2660" s="88"/>
      <c r="J2660" s="91">
        <v>44824</v>
      </c>
      <c r="K2660" s="89"/>
      <c r="L2660" s="92">
        <f>DATE(YEAR(J2660)-26,MONTH(J2660),DAY(J2661))</f>
        <v>35330</v>
      </c>
      <c r="M2660" s="89" t="s">
        <v>1442</v>
      </c>
      <c r="N2660" s="88" t="s">
        <v>1674</v>
      </c>
      <c r="O2660" s="88"/>
      <c r="P2660" s="89" t="s">
        <v>224</v>
      </c>
      <c r="Q2660" s="89" t="s">
        <v>5382</v>
      </c>
      <c r="R2660" s="93" t="s">
        <v>3534</v>
      </c>
      <c r="S2660" s="89" t="s">
        <v>6973</v>
      </c>
      <c r="T2660" s="96" t="s">
        <v>9270</v>
      </c>
      <c r="U2660" s="94" t="s">
        <v>6978</v>
      </c>
      <c r="V2660" s="88"/>
      <c r="W2660" s="88"/>
      <c r="X2660" s="89" t="s">
        <v>1673</v>
      </c>
    </row>
    <row r="2661" spans="1:24">
      <c r="A2661" s="88" t="s">
        <v>136</v>
      </c>
      <c r="B2661" s="88" t="s">
        <v>135</v>
      </c>
      <c r="C2661" s="89">
        <v>4468</v>
      </c>
      <c r="D2661" s="90" t="s">
        <v>160</v>
      </c>
      <c r="E2661" s="89" t="s">
        <v>433</v>
      </c>
      <c r="F2661" s="89" t="s">
        <v>1676</v>
      </c>
      <c r="G2661" s="89">
        <v>1000</v>
      </c>
      <c r="H2661" s="89" t="s">
        <v>224</v>
      </c>
      <c r="I2661" s="88"/>
      <c r="J2661" s="91">
        <v>44826</v>
      </c>
      <c r="K2661" s="89"/>
      <c r="L2661" s="92">
        <f>DATE(YEAR(J2661)-26,MONTH(J2661),DAY(J2662))</f>
        <v>35330</v>
      </c>
      <c r="M2661" s="89" t="s">
        <v>506</v>
      </c>
      <c r="N2661" s="88" t="s">
        <v>1674</v>
      </c>
      <c r="O2661" s="88"/>
      <c r="P2661" s="89" t="s">
        <v>224</v>
      </c>
      <c r="Q2661" s="89" t="s">
        <v>5383</v>
      </c>
      <c r="R2661" s="93" t="s">
        <v>3535</v>
      </c>
      <c r="S2661" s="89" t="s">
        <v>6973</v>
      </c>
      <c r="T2661" s="96" t="s">
        <v>9270</v>
      </c>
      <c r="U2661" s="94" t="s">
        <v>6978</v>
      </c>
      <c r="V2661" s="88"/>
      <c r="W2661" s="88"/>
      <c r="X2661" s="89" t="s">
        <v>1673</v>
      </c>
    </row>
    <row r="2662" spans="1:24">
      <c r="A2662" s="88" t="s">
        <v>136</v>
      </c>
      <c r="B2662" s="88" t="s">
        <v>135</v>
      </c>
      <c r="C2662" s="89">
        <v>4469</v>
      </c>
      <c r="D2662" s="90" t="s">
        <v>160</v>
      </c>
      <c r="E2662" s="89" t="s">
        <v>432</v>
      </c>
      <c r="F2662" s="89" t="s">
        <v>1676</v>
      </c>
      <c r="G2662" s="89">
        <v>1000</v>
      </c>
      <c r="H2662" s="89" t="s">
        <v>224</v>
      </c>
      <c r="I2662" s="88"/>
      <c r="J2662" s="91">
        <v>44826</v>
      </c>
      <c r="K2662" s="89"/>
      <c r="L2662" s="92">
        <f>DATE(YEAR(J2662)-26,MONTH(J2662),DAY(J2663))</f>
        <v>35330</v>
      </c>
      <c r="M2662" s="89" t="s">
        <v>506</v>
      </c>
      <c r="N2662" s="88" t="s">
        <v>1674</v>
      </c>
      <c r="O2662" s="88"/>
      <c r="P2662" s="89" t="s">
        <v>224</v>
      </c>
      <c r="Q2662" s="89" t="s">
        <v>5384</v>
      </c>
      <c r="R2662" s="93" t="s">
        <v>3536</v>
      </c>
      <c r="S2662" s="89" t="s">
        <v>6973</v>
      </c>
      <c r="T2662" s="96" t="s">
        <v>9270</v>
      </c>
      <c r="U2662" s="94" t="s">
        <v>6978</v>
      </c>
      <c r="V2662" s="88"/>
      <c r="W2662" s="88"/>
      <c r="X2662" s="89" t="s">
        <v>1673</v>
      </c>
    </row>
    <row r="2663" spans="1:24">
      <c r="A2663" s="88" t="s">
        <v>136</v>
      </c>
      <c r="B2663" s="88" t="s">
        <v>135</v>
      </c>
      <c r="C2663" s="89">
        <v>4470</v>
      </c>
      <c r="D2663" s="90" t="s">
        <v>160</v>
      </c>
      <c r="E2663" s="89" t="s">
        <v>431</v>
      </c>
      <c r="F2663" s="89" t="s">
        <v>1675</v>
      </c>
      <c r="G2663" s="89">
        <v>1000</v>
      </c>
      <c r="H2663" s="89" t="s">
        <v>224</v>
      </c>
      <c r="I2663" s="88"/>
      <c r="J2663" s="91">
        <v>44826</v>
      </c>
      <c r="K2663" s="89"/>
      <c r="L2663" s="92">
        <f>DATE(YEAR(J2663)-26,MONTH(J2663),DAY(J2664))</f>
        <v>35331</v>
      </c>
      <c r="M2663" s="89" t="s">
        <v>506</v>
      </c>
      <c r="N2663" s="88" t="s">
        <v>1674</v>
      </c>
      <c r="O2663" s="88"/>
      <c r="P2663" s="89" t="s">
        <v>224</v>
      </c>
      <c r="Q2663" s="89" t="s">
        <v>5385</v>
      </c>
      <c r="R2663" s="93" t="s">
        <v>3537</v>
      </c>
      <c r="S2663" s="89" t="s">
        <v>6973</v>
      </c>
      <c r="T2663" s="96" t="s">
        <v>9270</v>
      </c>
      <c r="U2663" s="94" t="s">
        <v>6978</v>
      </c>
      <c r="V2663" s="88"/>
      <c r="W2663" s="88"/>
      <c r="X2663" s="89" t="s">
        <v>1673</v>
      </c>
    </row>
    <row r="2664" spans="1:24">
      <c r="A2664" s="88" t="s">
        <v>136</v>
      </c>
      <c r="B2664" s="88" t="s">
        <v>135</v>
      </c>
      <c r="C2664" s="89">
        <v>4479</v>
      </c>
      <c r="D2664" s="90" t="s">
        <v>430</v>
      </c>
      <c r="E2664" s="89" t="s">
        <v>137</v>
      </c>
      <c r="F2664" s="89" t="s">
        <v>1676</v>
      </c>
      <c r="G2664" s="89">
        <v>1000</v>
      </c>
      <c r="H2664" s="89" t="s">
        <v>224</v>
      </c>
      <c r="I2664" s="88"/>
      <c r="J2664" s="91">
        <v>44827</v>
      </c>
      <c r="K2664" s="89"/>
      <c r="L2664" s="92">
        <f>DATE(YEAR(J2664)-26,MONTH(J2664),DAY(J2665))</f>
        <v>35331</v>
      </c>
      <c r="M2664" s="89" t="s">
        <v>225</v>
      </c>
      <c r="N2664" s="88" t="s">
        <v>1674</v>
      </c>
      <c r="O2664" s="88"/>
      <c r="P2664" s="89" t="s">
        <v>224</v>
      </c>
      <c r="Q2664" s="89" t="s">
        <v>5386</v>
      </c>
      <c r="R2664" s="93" t="s">
        <v>3538</v>
      </c>
      <c r="S2664" s="89" t="s">
        <v>6973</v>
      </c>
      <c r="T2664" s="96" t="s">
        <v>9270</v>
      </c>
      <c r="U2664" s="94" t="s">
        <v>6978</v>
      </c>
      <c r="V2664" s="88"/>
      <c r="W2664" s="88"/>
      <c r="X2664" s="89" t="s">
        <v>1673</v>
      </c>
    </row>
    <row r="2665" spans="1:24">
      <c r="A2665" s="88" t="s">
        <v>136</v>
      </c>
      <c r="B2665" s="88" t="s">
        <v>135</v>
      </c>
      <c r="C2665" s="89">
        <v>4480</v>
      </c>
      <c r="D2665" s="90" t="s">
        <v>300</v>
      </c>
      <c r="E2665" s="89" t="s">
        <v>338</v>
      </c>
      <c r="F2665" s="89" t="s">
        <v>1676</v>
      </c>
      <c r="G2665" s="89">
        <v>1000</v>
      </c>
      <c r="H2665" s="89" t="s">
        <v>224</v>
      </c>
      <c r="I2665" s="88"/>
      <c r="J2665" s="91">
        <v>44827</v>
      </c>
      <c r="K2665" s="89"/>
      <c r="L2665" s="92">
        <f>DATE(YEAR(J2665)-26,MONTH(J2665),DAY(J2666))</f>
        <v>35331</v>
      </c>
      <c r="M2665" s="89" t="s">
        <v>299</v>
      </c>
      <c r="N2665" s="88" t="s">
        <v>1674</v>
      </c>
      <c r="O2665" s="88"/>
      <c r="P2665" s="89" t="s">
        <v>224</v>
      </c>
      <c r="Q2665" s="89" t="s">
        <v>5387</v>
      </c>
      <c r="R2665" s="93" t="s">
        <v>3539</v>
      </c>
      <c r="S2665" s="89" t="s">
        <v>6973</v>
      </c>
      <c r="T2665" s="96" t="s">
        <v>9270</v>
      </c>
      <c r="U2665" s="94" t="s">
        <v>6978</v>
      </c>
      <c r="V2665" s="88"/>
      <c r="W2665" s="88"/>
      <c r="X2665" s="89" t="s">
        <v>1673</v>
      </c>
    </row>
    <row r="2666" spans="1:24">
      <c r="A2666" s="88" t="s">
        <v>136</v>
      </c>
      <c r="B2666" s="88" t="s">
        <v>135</v>
      </c>
      <c r="C2666" s="89">
        <v>4481</v>
      </c>
      <c r="D2666" s="90" t="s">
        <v>341</v>
      </c>
      <c r="E2666" s="89" t="s">
        <v>429</v>
      </c>
      <c r="F2666" s="89" t="s">
        <v>1676</v>
      </c>
      <c r="G2666" s="89">
        <v>1000</v>
      </c>
      <c r="H2666" s="89" t="s">
        <v>224</v>
      </c>
      <c r="I2666" s="88"/>
      <c r="J2666" s="91">
        <v>44827</v>
      </c>
      <c r="K2666" s="89"/>
      <c r="L2666" s="92">
        <f>DATE(YEAR(J2666)-26,MONTH(J2666),DAY(J2667))</f>
        <v>35331</v>
      </c>
      <c r="M2666" s="89" t="s">
        <v>278</v>
      </c>
      <c r="N2666" s="88" t="s">
        <v>1674</v>
      </c>
      <c r="O2666" s="88"/>
      <c r="P2666" s="89" t="s">
        <v>224</v>
      </c>
      <c r="Q2666" s="89" t="s">
        <v>4332</v>
      </c>
      <c r="R2666" s="93" t="s">
        <v>3540</v>
      </c>
      <c r="S2666" s="89" t="s">
        <v>6973</v>
      </c>
      <c r="T2666" s="96" t="s">
        <v>9270</v>
      </c>
      <c r="U2666" s="94" t="s">
        <v>6978</v>
      </c>
      <c r="V2666" s="88"/>
      <c r="W2666" s="88"/>
      <c r="X2666" s="89" t="s">
        <v>1673</v>
      </c>
    </row>
    <row r="2667" spans="1:24">
      <c r="A2667" s="88" t="s">
        <v>136</v>
      </c>
      <c r="B2667" s="88" t="s">
        <v>135</v>
      </c>
      <c r="C2667" s="89">
        <v>4482</v>
      </c>
      <c r="D2667" s="90" t="s">
        <v>428</v>
      </c>
      <c r="E2667" s="89" t="s">
        <v>427</v>
      </c>
      <c r="F2667" s="89" t="s">
        <v>1676</v>
      </c>
      <c r="G2667" s="89">
        <v>1000</v>
      </c>
      <c r="H2667" s="89" t="s">
        <v>224</v>
      </c>
      <c r="I2667" s="88"/>
      <c r="J2667" s="91">
        <v>44827</v>
      </c>
      <c r="K2667" s="89"/>
      <c r="L2667" s="92">
        <f>DATE(YEAR(J2667)-26,MONTH(J2667),DAY(J2668))</f>
        <v>35331</v>
      </c>
      <c r="M2667" s="89" t="s">
        <v>521</v>
      </c>
      <c r="N2667" s="88" t="s">
        <v>1674</v>
      </c>
      <c r="O2667" s="88"/>
      <c r="P2667" s="89" t="s">
        <v>224</v>
      </c>
      <c r="Q2667" s="89" t="s">
        <v>5388</v>
      </c>
      <c r="R2667" s="93" t="s">
        <v>3541</v>
      </c>
      <c r="S2667" s="89" t="s">
        <v>6974</v>
      </c>
      <c r="T2667" s="96" t="s">
        <v>9270</v>
      </c>
      <c r="U2667" s="94" t="s">
        <v>6978</v>
      </c>
      <c r="V2667" s="88"/>
      <c r="W2667" s="88"/>
      <c r="X2667" s="89" t="s">
        <v>1673</v>
      </c>
    </row>
    <row r="2668" spans="1:24">
      <c r="A2668" s="88" t="s">
        <v>136</v>
      </c>
      <c r="B2668" s="88" t="s">
        <v>135</v>
      </c>
      <c r="C2668" s="89">
        <v>2907</v>
      </c>
      <c r="D2668" s="90" t="s">
        <v>426</v>
      </c>
      <c r="E2668" s="89" t="s">
        <v>275</v>
      </c>
      <c r="F2668" s="89" t="s">
        <v>1676</v>
      </c>
      <c r="G2668" s="89">
        <v>1000</v>
      </c>
      <c r="H2668" s="89" t="s">
        <v>224</v>
      </c>
      <c r="I2668" s="88"/>
      <c r="J2668" s="91">
        <v>44827</v>
      </c>
      <c r="K2668" s="89"/>
      <c r="L2668" s="92">
        <f>DATE(YEAR(J2668)-26,MONTH(J2668),DAY(J2669))</f>
        <v>35331</v>
      </c>
      <c r="M2668" s="89" t="s">
        <v>1441</v>
      </c>
      <c r="N2668" s="88" t="s">
        <v>1674</v>
      </c>
      <c r="O2668" s="88"/>
      <c r="P2668" s="89" t="s">
        <v>224</v>
      </c>
      <c r="Q2668" s="89" t="s">
        <v>1673</v>
      </c>
      <c r="R2668" s="93" t="s">
        <v>1673</v>
      </c>
      <c r="S2668" s="89" t="s">
        <v>6973</v>
      </c>
      <c r="T2668" s="96" t="s">
        <v>9270</v>
      </c>
      <c r="U2668" s="94" t="s">
        <v>6978</v>
      </c>
      <c r="V2668" s="88"/>
      <c r="W2668" s="88"/>
      <c r="X2668" s="89" t="s">
        <v>1673</v>
      </c>
    </row>
    <row r="2669" spans="1:24">
      <c r="A2669" s="88" t="s">
        <v>136</v>
      </c>
      <c r="B2669" s="88" t="s">
        <v>135</v>
      </c>
      <c r="C2669" s="89">
        <v>4471</v>
      </c>
      <c r="D2669" s="90" t="s">
        <v>424</v>
      </c>
      <c r="E2669" s="89" t="s">
        <v>336</v>
      </c>
      <c r="F2669" s="89" t="s">
        <v>1675</v>
      </c>
      <c r="G2669" s="89">
        <v>1000</v>
      </c>
      <c r="H2669" s="89" t="s">
        <v>224</v>
      </c>
      <c r="I2669" s="88"/>
      <c r="J2669" s="91">
        <v>44827</v>
      </c>
      <c r="K2669" s="89"/>
      <c r="L2669" s="92">
        <f>DATE(YEAR(J2669)-26,MONTH(J2669),DAY(J2670))</f>
        <v>35331</v>
      </c>
      <c r="M2669" s="89" t="s">
        <v>650</v>
      </c>
      <c r="N2669" s="88" t="s">
        <v>1674</v>
      </c>
      <c r="O2669" s="88"/>
      <c r="P2669" s="89" t="s">
        <v>224</v>
      </c>
      <c r="Q2669" s="89" t="s">
        <v>5389</v>
      </c>
      <c r="R2669" s="93" t="s">
        <v>3542</v>
      </c>
      <c r="S2669" s="89" t="s">
        <v>6973</v>
      </c>
      <c r="T2669" s="96" t="s">
        <v>9270</v>
      </c>
      <c r="U2669" s="94" t="s">
        <v>6978</v>
      </c>
      <c r="V2669" s="88"/>
      <c r="W2669" s="88"/>
      <c r="X2669" s="89" t="s">
        <v>1673</v>
      </c>
    </row>
    <row r="2670" spans="1:24">
      <c r="A2670" s="88" t="s">
        <v>136</v>
      </c>
      <c r="B2670" s="88" t="s">
        <v>135</v>
      </c>
      <c r="C2670" s="89">
        <v>4472</v>
      </c>
      <c r="D2670" s="90" t="s">
        <v>425</v>
      </c>
      <c r="E2670" s="89" t="s">
        <v>180</v>
      </c>
      <c r="F2670" s="89" t="s">
        <v>1675</v>
      </c>
      <c r="G2670" s="89">
        <v>1000</v>
      </c>
      <c r="H2670" s="89" t="s">
        <v>224</v>
      </c>
      <c r="I2670" s="88"/>
      <c r="J2670" s="91">
        <v>44827</v>
      </c>
      <c r="K2670" s="89"/>
      <c r="L2670" s="92">
        <f>DATE(YEAR(J2670)-26,MONTH(J2670),DAY(J2671))</f>
        <v>35331</v>
      </c>
      <c r="M2670" s="89" t="s">
        <v>197</v>
      </c>
      <c r="N2670" s="88" t="s">
        <v>1674</v>
      </c>
      <c r="O2670" s="88"/>
      <c r="P2670" s="89" t="s">
        <v>224</v>
      </c>
      <c r="Q2670" s="89" t="s">
        <v>5390</v>
      </c>
      <c r="R2670" s="93" t="s">
        <v>3543</v>
      </c>
      <c r="S2670" s="89" t="s">
        <v>6973</v>
      </c>
      <c r="T2670" s="96" t="s">
        <v>9270</v>
      </c>
      <c r="U2670" s="94" t="s">
        <v>6978</v>
      </c>
      <c r="V2670" s="88"/>
      <c r="W2670" s="88"/>
      <c r="X2670" s="89" t="s">
        <v>1673</v>
      </c>
    </row>
    <row r="2671" spans="1:24">
      <c r="A2671" s="88" t="s">
        <v>136</v>
      </c>
      <c r="B2671" s="88" t="s">
        <v>135</v>
      </c>
      <c r="C2671" s="89">
        <v>4473</v>
      </c>
      <c r="D2671" s="90" t="s">
        <v>424</v>
      </c>
      <c r="E2671" s="89" t="s">
        <v>423</v>
      </c>
      <c r="F2671" s="89" t="s">
        <v>1675</v>
      </c>
      <c r="G2671" s="89">
        <v>1000</v>
      </c>
      <c r="H2671" s="89" t="s">
        <v>224</v>
      </c>
      <c r="I2671" s="88"/>
      <c r="J2671" s="91">
        <v>44827</v>
      </c>
      <c r="K2671" s="89"/>
      <c r="L2671" s="92">
        <f>DATE(YEAR(J2671)-26,MONTH(J2671),DAY(J2672))</f>
        <v>35331</v>
      </c>
      <c r="M2671" s="89" t="s">
        <v>197</v>
      </c>
      <c r="N2671" s="88" t="s">
        <v>1674</v>
      </c>
      <c r="O2671" s="88"/>
      <c r="P2671" s="89" t="s">
        <v>224</v>
      </c>
      <c r="Q2671" s="89" t="s">
        <v>5389</v>
      </c>
      <c r="R2671" s="93" t="s">
        <v>3544</v>
      </c>
      <c r="S2671" s="89" t="s">
        <v>6973</v>
      </c>
      <c r="T2671" s="96" t="s">
        <v>9270</v>
      </c>
      <c r="U2671" s="94" t="s">
        <v>6978</v>
      </c>
      <c r="V2671" s="88"/>
      <c r="W2671" s="88"/>
      <c r="X2671" s="89" t="s">
        <v>1673</v>
      </c>
    </row>
    <row r="2672" spans="1:24">
      <c r="A2672" s="88" t="s">
        <v>136</v>
      </c>
      <c r="B2672" s="88" t="s">
        <v>135</v>
      </c>
      <c r="C2672" s="89">
        <v>4474</v>
      </c>
      <c r="D2672" s="90" t="s">
        <v>140</v>
      </c>
      <c r="E2672" s="89" t="s">
        <v>405</v>
      </c>
      <c r="F2672" s="89" t="s">
        <v>1675</v>
      </c>
      <c r="G2672" s="89">
        <v>1000</v>
      </c>
      <c r="H2672" s="89" t="s">
        <v>224</v>
      </c>
      <c r="I2672" s="88"/>
      <c r="J2672" s="91">
        <v>44827</v>
      </c>
      <c r="K2672" s="89"/>
      <c r="L2672" s="92">
        <f>DATE(YEAR(J2672)-26,MONTH(J2672),DAY(J2673))</f>
        <v>35331</v>
      </c>
      <c r="M2672" s="89" t="s">
        <v>245</v>
      </c>
      <c r="N2672" s="88" t="s">
        <v>1674</v>
      </c>
      <c r="O2672" s="88"/>
      <c r="P2672" s="89" t="s">
        <v>224</v>
      </c>
      <c r="Q2672" s="89" t="s">
        <v>5391</v>
      </c>
      <c r="R2672" s="93" t="s">
        <v>3545</v>
      </c>
      <c r="S2672" s="89" t="s">
        <v>6973</v>
      </c>
      <c r="T2672" s="96" t="s">
        <v>9270</v>
      </c>
      <c r="U2672" s="94" t="s">
        <v>6978</v>
      </c>
      <c r="V2672" s="88"/>
      <c r="W2672" s="88"/>
      <c r="X2672" s="89" t="s">
        <v>1673</v>
      </c>
    </row>
    <row r="2673" spans="1:24">
      <c r="A2673" s="88" t="s">
        <v>136</v>
      </c>
      <c r="B2673" s="88" t="s">
        <v>135</v>
      </c>
      <c r="C2673" s="89">
        <v>4475</v>
      </c>
      <c r="D2673" s="90" t="s">
        <v>166</v>
      </c>
      <c r="E2673" s="89" t="s">
        <v>211</v>
      </c>
      <c r="F2673" s="89" t="s">
        <v>1675</v>
      </c>
      <c r="G2673" s="89">
        <v>1000</v>
      </c>
      <c r="H2673" s="89" t="s">
        <v>1661</v>
      </c>
      <c r="I2673" s="88"/>
      <c r="J2673" s="91">
        <v>44827</v>
      </c>
      <c r="K2673" s="89"/>
      <c r="L2673" s="92">
        <f>DATE(YEAR(J2673)-26,MONTH(J2673),DAY(J2674))</f>
        <v>35331</v>
      </c>
      <c r="M2673" s="89" t="s">
        <v>1066</v>
      </c>
      <c r="N2673" s="88" t="s">
        <v>1674</v>
      </c>
      <c r="O2673" s="88"/>
      <c r="P2673" s="89" t="s">
        <v>1661</v>
      </c>
      <c r="Q2673" s="89" t="s">
        <v>4239</v>
      </c>
      <c r="R2673" s="93" t="s">
        <v>3546</v>
      </c>
      <c r="S2673" s="89" t="s">
        <v>6973</v>
      </c>
      <c r="T2673" s="96" t="s">
        <v>9270</v>
      </c>
      <c r="U2673" s="94" t="s">
        <v>6978</v>
      </c>
      <c r="V2673" s="88"/>
      <c r="W2673" s="88"/>
      <c r="X2673" s="89" t="s">
        <v>1673</v>
      </c>
    </row>
    <row r="2674" spans="1:24">
      <c r="A2674" s="88" t="s">
        <v>136</v>
      </c>
      <c r="B2674" s="88" t="s">
        <v>135</v>
      </c>
      <c r="C2674" s="89">
        <v>4476</v>
      </c>
      <c r="D2674" s="90" t="s">
        <v>421</v>
      </c>
      <c r="E2674" s="89" t="s">
        <v>422</v>
      </c>
      <c r="F2674" s="89" t="s">
        <v>1675</v>
      </c>
      <c r="G2674" s="89">
        <v>1000</v>
      </c>
      <c r="H2674" s="89" t="s">
        <v>1661</v>
      </c>
      <c r="I2674" s="88"/>
      <c r="J2674" s="91">
        <v>44827</v>
      </c>
      <c r="K2674" s="89"/>
      <c r="L2674" s="92">
        <f>DATE(YEAR(J2674)-26,MONTH(J2674),DAY(J2675))</f>
        <v>35331</v>
      </c>
      <c r="M2674" s="89" t="s">
        <v>145</v>
      </c>
      <c r="N2674" s="88" t="s">
        <v>1674</v>
      </c>
      <c r="O2674" s="88"/>
      <c r="P2674" s="89" t="s">
        <v>1661</v>
      </c>
      <c r="Q2674" s="89" t="s">
        <v>5392</v>
      </c>
      <c r="R2674" s="93" t="s">
        <v>3547</v>
      </c>
      <c r="S2674" s="89" t="s">
        <v>6973</v>
      </c>
      <c r="T2674" s="96" t="s">
        <v>9270</v>
      </c>
      <c r="U2674" s="94" t="s">
        <v>6978</v>
      </c>
      <c r="V2674" s="88"/>
      <c r="W2674" s="88"/>
      <c r="X2674" s="89" t="s">
        <v>1673</v>
      </c>
    </row>
    <row r="2675" spans="1:24">
      <c r="A2675" s="88" t="s">
        <v>136</v>
      </c>
      <c r="B2675" s="88" t="s">
        <v>135</v>
      </c>
      <c r="C2675" s="89">
        <v>4477</v>
      </c>
      <c r="D2675" s="90" t="s">
        <v>421</v>
      </c>
      <c r="E2675" s="89" t="s">
        <v>420</v>
      </c>
      <c r="F2675" s="89" t="s">
        <v>1675</v>
      </c>
      <c r="G2675" s="89">
        <v>1000</v>
      </c>
      <c r="H2675" s="89" t="s">
        <v>224</v>
      </c>
      <c r="I2675" s="88"/>
      <c r="J2675" s="91">
        <v>44827</v>
      </c>
      <c r="K2675" s="89"/>
      <c r="L2675" s="92">
        <f>DATE(YEAR(J2675)-26,MONTH(J2675),DAY(J2676))</f>
        <v>35331</v>
      </c>
      <c r="M2675" s="89" t="s">
        <v>145</v>
      </c>
      <c r="N2675" s="88" t="s">
        <v>1674</v>
      </c>
      <c r="O2675" s="88"/>
      <c r="P2675" s="89" t="s">
        <v>224</v>
      </c>
      <c r="Q2675" s="89" t="s">
        <v>5393</v>
      </c>
      <c r="R2675" s="93" t="s">
        <v>3548</v>
      </c>
      <c r="S2675" s="89" t="s">
        <v>6973</v>
      </c>
      <c r="T2675" s="96" t="s">
        <v>9270</v>
      </c>
      <c r="U2675" s="94" t="s">
        <v>6978</v>
      </c>
      <c r="V2675" s="88"/>
      <c r="W2675" s="88"/>
      <c r="X2675" s="89" t="s">
        <v>1673</v>
      </c>
    </row>
    <row r="2676" spans="1:24">
      <c r="A2676" s="88" t="s">
        <v>136</v>
      </c>
      <c r="B2676" s="88" t="s">
        <v>135</v>
      </c>
      <c r="C2676" s="89">
        <v>4478</v>
      </c>
      <c r="D2676" s="90" t="s">
        <v>166</v>
      </c>
      <c r="E2676" s="89" t="s">
        <v>225</v>
      </c>
      <c r="F2676" s="89" t="s">
        <v>1675</v>
      </c>
      <c r="G2676" s="89">
        <v>1000</v>
      </c>
      <c r="H2676" s="89" t="s">
        <v>1661</v>
      </c>
      <c r="I2676" s="88"/>
      <c r="J2676" s="91">
        <v>44827</v>
      </c>
      <c r="K2676" s="89"/>
      <c r="L2676" s="92">
        <f>DATE(YEAR(J2676)-26,MONTH(J2676),DAY(J2677))</f>
        <v>35331</v>
      </c>
      <c r="M2676" s="89" t="s">
        <v>1066</v>
      </c>
      <c r="N2676" s="88" t="s">
        <v>1674</v>
      </c>
      <c r="O2676" s="88"/>
      <c r="P2676" s="89" t="s">
        <v>1661</v>
      </c>
      <c r="Q2676" s="89" t="s">
        <v>5394</v>
      </c>
      <c r="R2676" s="93" t="s">
        <v>3549</v>
      </c>
      <c r="S2676" s="89" t="s">
        <v>6973</v>
      </c>
      <c r="T2676" s="96" t="s">
        <v>9270</v>
      </c>
      <c r="U2676" s="94" t="s">
        <v>6978</v>
      </c>
      <c r="V2676" s="88"/>
      <c r="W2676" s="88"/>
      <c r="X2676" s="89" t="s">
        <v>1673</v>
      </c>
    </row>
    <row r="2677" spans="1:24">
      <c r="A2677" s="88" t="s">
        <v>136</v>
      </c>
      <c r="B2677" s="88" t="s">
        <v>135</v>
      </c>
      <c r="C2677" s="89">
        <v>4483</v>
      </c>
      <c r="D2677" s="90" t="s">
        <v>415</v>
      </c>
      <c r="E2677" s="89" t="s">
        <v>161</v>
      </c>
      <c r="F2677" s="89" t="s">
        <v>1675</v>
      </c>
      <c r="G2677" s="89">
        <v>1000</v>
      </c>
      <c r="H2677" s="89" t="s">
        <v>224</v>
      </c>
      <c r="I2677" s="88"/>
      <c r="J2677" s="91">
        <v>44827</v>
      </c>
      <c r="K2677" s="89"/>
      <c r="L2677" s="92">
        <f>DATE(YEAR(J2677)-26,MONTH(J2677),DAY(J2678))</f>
        <v>35331</v>
      </c>
      <c r="M2677" s="89" t="s">
        <v>844</v>
      </c>
      <c r="N2677" s="88" t="s">
        <v>1674</v>
      </c>
      <c r="O2677" s="88"/>
      <c r="P2677" s="89" t="s">
        <v>224</v>
      </c>
      <c r="Q2677" s="89" t="s">
        <v>5395</v>
      </c>
      <c r="R2677" s="93" t="s">
        <v>3550</v>
      </c>
      <c r="S2677" s="89" t="s">
        <v>6973</v>
      </c>
      <c r="T2677" s="96" t="s">
        <v>9270</v>
      </c>
      <c r="U2677" s="94" t="s">
        <v>6978</v>
      </c>
      <c r="V2677" s="88"/>
      <c r="W2677" s="88"/>
      <c r="X2677" s="89" t="s">
        <v>1673</v>
      </c>
    </row>
    <row r="2678" spans="1:24">
      <c r="A2678" s="88" t="s">
        <v>136</v>
      </c>
      <c r="B2678" s="88" t="s">
        <v>135</v>
      </c>
      <c r="C2678" s="89">
        <v>4484</v>
      </c>
      <c r="D2678" s="90" t="s">
        <v>419</v>
      </c>
      <c r="E2678" s="89" t="s">
        <v>418</v>
      </c>
      <c r="F2678" s="89" t="s">
        <v>1676</v>
      </c>
      <c r="G2678" s="89">
        <v>1000</v>
      </c>
      <c r="H2678" s="89" t="s">
        <v>224</v>
      </c>
      <c r="I2678" s="88"/>
      <c r="J2678" s="91">
        <v>44827</v>
      </c>
      <c r="K2678" s="89"/>
      <c r="L2678" s="92">
        <f>DATE(YEAR(J2678)-26,MONTH(J2678),DAY(J2679))</f>
        <v>35331</v>
      </c>
      <c r="M2678" s="89" t="s">
        <v>193</v>
      </c>
      <c r="N2678" s="88" t="s">
        <v>1674</v>
      </c>
      <c r="O2678" s="88"/>
      <c r="P2678" s="89" t="s">
        <v>224</v>
      </c>
      <c r="Q2678" s="89" t="s">
        <v>4148</v>
      </c>
      <c r="R2678" s="93" t="s">
        <v>3551</v>
      </c>
      <c r="S2678" s="89" t="s">
        <v>6973</v>
      </c>
      <c r="T2678" s="96" t="s">
        <v>9270</v>
      </c>
      <c r="U2678" s="94" t="s">
        <v>6978</v>
      </c>
      <c r="V2678" s="88"/>
      <c r="W2678" s="88"/>
      <c r="X2678" s="89" t="s">
        <v>1673</v>
      </c>
    </row>
    <row r="2679" spans="1:24">
      <c r="A2679" s="88" t="s">
        <v>136</v>
      </c>
      <c r="B2679" s="88" t="s">
        <v>135</v>
      </c>
      <c r="C2679" s="89">
        <v>4485</v>
      </c>
      <c r="D2679" s="90" t="s">
        <v>350</v>
      </c>
      <c r="E2679" s="89" t="s">
        <v>278</v>
      </c>
      <c r="F2679" s="89" t="s">
        <v>1675</v>
      </c>
      <c r="G2679" s="89">
        <v>1000</v>
      </c>
      <c r="H2679" s="89" t="s">
        <v>224</v>
      </c>
      <c r="I2679" s="88"/>
      <c r="J2679" s="91">
        <v>44827</v>
      </c>
      <c r="K2679" s="89"/>
      <c r="L2679" s="92">
        <f>DATE(YEAR(J2679)-26,MONTH(J2679),DAY(J2680))</f>
        <v>35331</v>
      </c>
      <c r="M2679" s="89" t="s">
        <v>917</v>
      </c>
      <c r="N2679" s="88" t="s">
        <v>1674</v>
      </c>
      <c r="O2679" s="88"/>
      <c r="P2679" s="89" t="s">
        <v>224</v>
      </c>
      <c r="Q2679" s="89" t="s">
        <v>4139</v>
      </c>
      <c r="R2679" s="93" t="s">
        <v>3552</v>
      </c>
      <c r="S2679" s="89" t="s">
        <v>6973</v>
      </c>
      <c r="T2679" s="96" t="s">
        <v>9270</v>
      </c>
      <c r="U2679" s="94" t="s">
        <v>6978</v>
      </c>
      <c r="V2679" s="88"/>
      <c r="W2679" s="88"/>
      <c r="X2679" s="89" t="s">
        <v>1673</v>
      </c>
    </row>
    <row r="2680" spans="1:24">
      <c r="A2680" s="88" t="s">
        <v>136</v>
      </c>
      <c r="B2680" s="88" t="s">
        <v>135</v>
      </c>
      <c r="C2680" s="89">
        <v>4486</v>
      </c>
      <c r="D2680" s="90" t="s">
        <v>417</v>
      </c>
      <c r="E2680" s="89" t="s">
        <v>207</v>
      </c>
      <c r="F2680" s="89" t="s">
        <v>1675</v>
      </c>
      <c r="G2680" s="89">
        <v>1000</v>
      </c>
      <c r="H2680" s="89" t="s">
        <v>224</v>
      </c>
      <c r="I2680" s="88"/>
      <c r="J2680" s="91">
        <v>44827</v>
      </c>
      <c r="K2680" s="89"/>
      <c r="L2680" s="92">
        <f>DATE(YEAR(J2680)-26,MONTH(J2680),DAY(J2681))</f>
        <v>35331</v>
      </c>
      <c r="M2680" s="89" t="s">
        <v>917</v>
      </c>
      <c r="N2680" s="88" t="s">
        <v>1674</v>
      </c>
      <c r="O2680" s="88"/>
      <c r="P2680" s="89" t="s">
        <v>224</v>
      </c>
      <c r="Q2680" s="89" t="s">
        <v>4139</v>
      </c>
      <c r="R2680" s="93" t="s">
        <v>3553</v>
      </c>
      <c r="S2680" s="89" t="s">
        <v>6973</v>
      </c>
      <c r="T2680" s="96" t="s">
        <v>9270</v>
      </c>
      <c r="U2680" s="94" t="s">
        <v>6978</v>
      </c>
      <c r="V2680" s="88"/>
      <c r="W2680" s="88"/>
      <c r="X2680" s="89" t="s">
        <v>1673</v>
      </c>
    </row>
    <row r="2681" spans="1:24">
      <c r="A2681" s="88" t="s">
        <v>136</v>
      </c>
      <c r="B2681" s="88" t="s">
        <v>135</v>
      </c>
      <c r="C2681" s="89">
        <v>4487</v>
      </c>
      <c r="D2681" s="90" t="s">
        <v>415</v>
      </c>
      <c r="E2681" s="89" t="s">
        <v>137</v>
      </c>
      <c r="F2681" s="89" t="s">
        <v>1676</v>
      </c>
      <c r="G2681" s="89">
        <v>1000</v>
      </c>
      <c r="H2681" s="89" t="s">
        <v>224</v>
      </c>
      <c r="I2681" s="88"/>
      <c r="J2681" s="91">
        <v>44827</v>
      </c>
      <c r="K2681" s="89"/>
      <c r="L2681" s="92">
        <f>DATE(YEAR(J2681)-26,MONTH(J2681),DAY(J2682))</f>
        <v>35331</v>
      </c>
      <c r="M2681" s="89" t="s">
        <v>844</v>
      </c>
      <c r="N2681" s="88" t="s">
        <v>1674</v>
      </c>
      <c r="O2681" s="88"/>
      <c r="P2681" s="89" t="s">
        <v>224</v>
      </c>
      <c r="Q2681" s="89" t="s">
        <v>5396</v>
      </c>
      <c r="R2681" s="93" t="s">
        <v>3554</v>
      </c>
      <c r="S2681" s="89" t="s">
        <v>6973</v>
      </c>
      <c r="T2681" s="96" t="s">
        <v>9270</v>
      </c>
      <c r="U2681" s="94" t="s">
        <v>6978</v>
      </c>
      <c r="V2681" s="88"/>
      <c r="W2681" s="88"/>
      <c r="X2681" s="89" t="s">
        <v>1673</v>
      </c>
    </row>
    <row r="2682" spans="1:24">
      <c r="A2682" s="88" t="s">
        <v>136</v>
      </c>
      <c r="B2682" s="88" t="s">
        <v>135</v>
      </c>
      <c r="C2682" s="89">
        <v>4488</v>
      </c>
      <c r="D2682" s="90" t="s">
        <v>415</v>
      </c>
      <c r="E2682" s="89" t="s">
        <v>416</v>
      </c>
      <c r="F2682" s="89" t="s">
        <v>1675</v>
      </c>
      <c r="G2682" s="89">
        <v>1000</v>
      </c>
      <c r="H2682" s="89" t="s">
        <v>224</v>
      </c>
      <c r="I2682" s="88"/>
      <c r="J2682" s="91">
        <v>44827</v>
      </c>
      <c r="K2682" s="89"/>
      <c r="L2682" s="92">
        <f>DATE(YEAR(J2682)-26,MONTH(J2682),DAY(J2683))</f>
        <v>35331</v>
      </c>
      <c r="M2682" s="89" t="s">
        <v>844</v>
      </c>
      <c r="N2682" s="88" t="s">
        <v>1674</v>
      </c>
      <c r="O2682" s="88"/>
      <c r="P2682" s="89" t="s">
        <v>224</v>
      </c>
      <c r="Q2682" s="89" t="s">
        <v>5397</v>
      </c>
      <c r="R2682" s="93" t="s">
        <v>3555</v>
      </c>
      <c r="S2682" s="89" t="s">
        <v>6973</v>
      </c>
      <c r="T2682" s="96" t="s">
        <v>9270</v>
      </c>
      <c r="U2682" s="94" t="s">
        <v>6978</v>
      </c>
      <c r="V2682" s="88"/>
      <c r="W2682" s="88"/>
      <c r="X2682" s="89" t="s">
        <v>1673</v>
      </c>
    </row>
    <row r="2683" spans="1:24">
      <c r="A2683" s="88" t="s">
        <v>136</v>
      </c>
      <c r="B2683" s="88" t="s">
        <v>135</v>
      </c>
      <c r="C2683" s="89">
        <v>4489</v>
      </c>
      <c r="D2683" s="90" t="s">
        <v>415</v>
      </c>
      <c r="E2683" s="89" t="s">
        <v>207</v>
      </c>
      <c r="F2683" s="89" t="s">
        <v>1675</v>
      </c>
      <c r="G2683" s="89">
        <v>1000</v>
      </c>
      <c r="H2683" s="89" t="s">
        <v>224</v>
      </c>
      <c r="I2683" s="88"/>
      <c r="J2683" s="91">
        <v>44827</v>
      </c>
      <c r="K2683" s="89"/>
      <c r="L2683" s="92">
        <f>DATE(YEAR(J2683)-26,MONTH(J2683),DAY(J2684))</f>
        <v>35331</v>
      </c>
      <c r="M2683" s="89" t="s">
        <v>844</v>
      </c>
      <c r="N2683" s="88" t="s">
        <v>1674</v>
      </c>
      <c r="O2683" s="88"/>
      <c r="P2683" s="89" t="s">
        <v>224</v>
      </c>
      <c r="Q2683" s="89" t="s">
        <v>5397</v>
      </c>
      <c r="R2683" s="93" t="s">
        <v>3556</v>
      </c>
      <c r="S2683" s="89" t="s">
        <v>6973</v>
      </c>
      <c r="T2683" s="96" t="s">
        <v>9270</v>
      </c>
      <c r="U2683" s="94" t="s">
        <v>6978</v>
      </c>
      <c r="V2683" s="88"/>
      <c r="W2683" s="88"/>
      <c r="X2683" s="89" t="s">
        <v>1673</v>
      </c>
    </row>
    <row r="2684" spans="1:24">
      <c r="A2684" s="88" t="s">
        <v>136</v>
      </c>
      <c r="B2684" s="88" t="s">
        <v>135</v>
      </c>
      <c r="C2684" s="89">
        <v>4490</v>
      </c>
      <c r="D2684" s="90" t="s">
        <v>412</v>
      </c>
      <c r="E2684" s="89" t="s">
        <v>414</v>
      </c>
      <c r="F2684" s="89" t="s">
        <v>1676</v>
      </c>
      <c r="G2684" s="89">
        <v>1000</v>
      </c>
      <c r="H2684" s="89" t="s">
        <v>224</v>
      </c>
      <c r="I2684" s="88"/>
      <c r="J2684" s="91">
        <v>44827</v>
      </c>
      <c r="K2684" s="89"/>
      <c r="L2684" s="92">
        <f>DATE(YEAR(J2684)-26,MONTH(J2684),DAY(J2685))</f>
        <v>35331</v>
      </c>
      <c r="M2684" s="89" t="s">
        <v>278</v>
      </c>
      <c r="N2684" s="88" t="s">
        <v>1674</v>
      </c>
      <c r="O2684" s="88"/>
      <c r="P2684" s="89" t="s">
        <v>224</v>
      </c>
      <c r="Q2684" s="89" t="s">
        <v>4974</v>
      </c>
      <c r="R2684" s="93" t="s">
        <v>3557</v>
      </c>
      <c r="S2684" s="89" t="s">
        <v>6973</v>
      </c>
      <c r="T2684" s="96" t="s">
        <v>9270</v>
      </c>
      <c r="U2684" s="94" t="s">
        <v>6978</v>
      </c>
      <c r="V2684" s="88"/>
      <c r="W2684" s="88"/>
      <c r="X2684" s="89" t="s">
        <v>1673</v>
      </c>
    </row>
    <row r="2685" spans="1:24">
      <c r="A2685" s="88" t="s">
        <v>136</v>
      </c>
      <c r="B2685" s="88" t="s">
        <v>135</v>
      </c>
      <c r="C2685" s="89">
        <v>4491</v>
      </c>
      <c r="D2685" s="90" t="s">
        <v>412</v>
      </c>
      <c r="E2685" s="89" t="s">
        <v>413</v>
      </c>
      <c r="F2685" s="89" t="s">
        <v>1676</v>
      </c>
      <c r="G2685" s="89">
        <v>1000</v>
      </c>
      <c r="H2685" s="89" t="s">
        <v>224</v>
      </c>
      <c r="I2685" s="88"/>
      <c r="J2685" s="91">
        <v>44827</v>
      </c>
      <c r="K2685" s="89"/>
      <c r="L2685" s="92">
        <f>DATE(YEAR(J2685)-26,MONTH(J2685),DAY(J2686))</f>
        <v>35331</v>
      </c>
      <c r="M2685" s="89" t="s">
        <v>143</v>
      </c>
      <c r="N2685" s="88" t="s">
        <v>1674</v>
      </c>
      <c r="O2685" s="88"/>
      <c r="P2685" s="89" t="s">
        <v>224</v>
      </c>
      <c r="Q2685" s="89" t="s">
        <v>5398</v>
      </c>
      <c r="R2685" s="93" t="s">
        <v>3558</v>
      </c>
      <c r="S2685" s="89" t="s">
        <v>6973</v>
      </c>
      <c r="T2685" s="96" t="s">
        <v>9270</v>
      </c>
      <c r="U2685" s="94" t="s">
        <v>6978</v>
      </c>
      <c r="V2685" s="88"/>
      <c r="W2685" s="88"/>
      <c r="X2685" s="89" t="s">
        <v>1673</v>
      </c>
    </row>
    <row r="2686" spans="1:24">
      <c r="A2686" s="88" t="s">
        <v>136</v>
      </c>
      <c r="B2686" s="88" t="s">
        <v>135</v>
      </c>
      <c r="C2686" s="89">
        <v>4492</v>
      </c>
      <c r="D2686" s="90" t="s">
        <v>412</v>
      </c>
      <c r="E2686" s="89" t="s">
        <v>411</v>
      </c>
      <c r="F2686" s="89" t="s">
        <v>1675</v>
      </c>
      <c r="G2686" s="89">
        <v>1000</v>
      </c>
      <c r="H2686" s="89" t="s">
        <v>224</v>
      </c>
      <c r="I2686" s="88"/>
      <c r="J2686" s="91">
        <v>44827</v>
      </c>
      <c r="K2686" s="89"/>
      <c r="L2686" s="92">
        <f>DATE(YEAR(J2686)-26,MONTH(J2686),DAY(J2687))</f>
        <v>35331</v>
      </c>
      <c r="M2686" s="89" t="s">
        <v>278</v>
      </c>
      <c r="N2686" s="88" t="s">
        <v>1674</v>
      </c>
      <c r="O2686" s="88"/>
      <c r="P2686" s="89" t="s">
        <v>224</v>
      </c>
      <c r="Q2686" s="89" t="s">
        <v>4974</v>
      </c>
      <c r="R2686" s="93" t="s">
        <v>3559</v>
      </c>
      <c r="S2686" s="89" t="s">
        <v>6973</v>
      </c>
      <c r="T2686" s="96" t="s">
        <v>9270</v>
      </c>
      <c r="U2686" s="94" t="s">
        <v>6978</v>
      </c>
      <c r="V2686" s="88"/>
      <c r="W2686" s="88"/>
      <c r="X2686" s="89" t="s">
        <v>1673</v>
      </c>
    </row>
    <row r="2687" spans="1:24">
      <c r="A2687" s="88" t="s">
        <v>136</v>
      </c>
      <c r="B2687" s="88" t="s">
        <v>135</v>
      </c>
      <c r="C2687" s="89">
        <v>4494</v>
      </c>
      <c r="D2687" s="90" t="s">
        <v>240</v>
      </c>
      <c r="E2687" s="89" t="s">
        <v>410</v>
      </c>
      <c r="F2687" s="89" t="s">
        <v>1675</v>
      </c>
      <c r="G2687" s="89">
        <v>1000</v>
      </c>
      <c r="H2687" s="89" t="s">
        <v>224</v>
      </c>
      <c r="I2687" s="88"/>
      <c r="J2687" s="91">
        <v>44827</v>
      </c>
      <c r="K2687" s="89"/>
      <c r="L2687" s="92">
        <f>DATE(YEAR(J2687)-26,MONTH(J2687),DAY(J2688))</f>
        <v>35331</v>
      </c>
      <c r="M2687" s="89" t="s">
        <v>296</v>
      </c>
      <c r="N2687" s="88" t="s">
        <v>1674</v>
      </c>
      <c r="O2687" s="88"/>
      <c r="P2687" s="89" t="s">
        <v>224</v>
      </c>
      <c r="Q2687" s="89" t="s">
        <v>5399</v>
      </c>
      <c r="R2687" s="93" t="s">
        <v>3560</v>
      </c>
      <c r="S2687" s="89" t="s">
        <v>6973</v>
      </c>
      <c r="T2687" s="96" t="s">
        <v>9270</v>
      </c>
      <c r="U2687" s="94" t="s">
        <v>6978</v>
      </c>
      <c r="V2687" s="88"/>
      <c r="W2687" s="88"/>
      <c r="X2687" s="89" t="s">
        <v>1673</v>
      </c>
    </row>
    <row r="2688" spans="1:24">
      <c r="A2688" s="88" t="s">
        <v>136</v>
      </c>
      <c r="B2688" s="88" t="s">
        <v>135</v>
      </c>
      <c r="C2688" s="89">
        <v>4495</v>
      </c>
      <c r="D2688" s="90" t="s">
        <v>409</v>
      </c>
      <c r="E2688" s="89" t="s">
        <v>408</v>
      </c>
      <c r="F2688" s="89" t="s">
        <v>1675</v>
      </c>
      <c r="G2688" s="89">
        <v>1000</v>
      </c>
      <c r="H2688" s="89" t="s">
        <v>224</v>
      </c>
      <c r="I2688" s="88"/>
      <c r="J2688" s="91">
        <v>44827</v>
      </c>
      <c r="K2688" s="89"/>
      <c r="L2688" s="92">
        <f>DATE(YEAR(J2688)-26,MONTH(J2688),DAY(J2689))</f>
        <v>35331</v>
      </c>
      <c r="M2688" s="89" t="s">
        <v>296</v>
      </c>
      <c r="N2688" s="88" t="s">
        <v>1674</v>
      </c>
      <c r="O2688" s="88"/>
      <c r="P2688" s="89" t="s">
        <v>224</v>
      </c>
      <c r="Q2688" s="89" t="s">
        <v>5400</v>
      </c>
      <c r="R2688" s="93" t="s">
        <v>3561</v>
      </c>
      <c r="S2688" s="89" t="s">
        <v>6973</v>
      </c>
      <c r="T2688" s="96" t="s">
        <v>9270</v>
      </c>
      <c r="U2688" s="94" t="s">
        <v>6978</v>
      </c>
      <c r="V2688" s="88"/>
      <c r="W2688" s="88"/>
      <c r="X2688" s="89" t="s">
        <v>1673</v>
      </c>
    </row>
    <row r="2689" spans="1:24">
      <c r="A2689" s="88" t="s">
        <v>136</v>
      </c>
      <c r="B2689" s="88" t="s">
        <v>135</v>
      </c>
      <c r="C2689" s="89">
        <v>4497</v>
      </c>
      <c r="D2689" s="90" t="s">
        <v>308</v>
      </c>
      <c r="E2689" s="89" t="s">
        <v>407</v>
      </c>
      <c r="F2689" s="89" t="s">
        <v>1675</v>
      </c>
      <c r="G2689" s="89">
        <v>1000</v>
      </c>
      <c r="H2689" s="89" t="s">
        <v>224</v>
      </c>
      <c r="I2689" s="88"/>
      <c r="J2689" s="91">
        <v>44827</v>
      </c>
      <c r="K2689" s="89"/>
      <c r="L2689" s="92">
        <f>DATE(YEAR(J2689)-26,MONTH(J2689),DAY(J2690))</f>
        <v>35331</v>
      </c>
      <c r="M2689" s="89" t="s">
        <v>630</v>
      </c>
      <c r="N2689" s="88" t="s">
        <v>1674</v>
      </c>
      <c r="O2689" s="88"/>
      <c r="P2689" s="89" t="s">
        <v>224</v>
      </c>
      <c r="Q2689" s="89" t="s">
        <v>5401</v>
      </c>
      <c r="R2689" s="93" t="s">
        <v>3562</v>
      </c>
      <c r="S2689" s="89" t="s">
        <v>6973</v>
      </c>
      <c r="T2689" s="96" t="s">
        <v>9270</v>
      </c>
      <c r="U2689" s="94" t="s">
        <v>6978</v>
      </c>
      <c r="V2689" s="88"/>
      <c r="W2689" s="88"/>
      <c r="X2689" s="89" t="s">
        <v>1673</v>
      </c>
    </row>
    <row r="2690" spans="1:24">
      <c r="A2690" s="88" t="s">
        <v>136</v>
      </c>
      <c r="B2690" s="88" t="s">
        <v>135</v>
      </c>
      <c r="C2690" s="89">
        <v>2412</v>
      </c>
      <c r="D2690" s="90" t="s">
        <v>406</v>
      </c>
      <c r="E2690" s="89" t="s">
        <v>405</v>
      </c>
      <c r="F2690" s="89" t="s">
        <v>1675</v>
      </c>
      <c r="G2690" s="89">
        <v>1000</v>
      </c>
      <c r="H2690" s="89" t="s">
        <v>224</v>
      </c>
      <c r="I2690" s="88"/>
      <c r="J2690" s="91">
        <v>44827</v>
      </c>
      <c r="K2690" s="89"/>
      <c r="L2690" s="92">
        <f>DATE(YEAR(J2690)-26,MONTH(J2690),DAY(J2691))</f>
        <v>35331</v>
      </c>
      <c r="M2690" s="89" t="s">
        <v>164</v>
      </c>
      <c r="N2690" s="88" t="s">
        <v>1674</v>
      </c>
      <c r="O2690" s="88"/>
      <c r="P2690" s="89" t="s">
        <v>224</v>
      </c>
      <c r="Q2690" s="89" t="s">
        <v>5402</v>
      </c>
      <c r="R2690" s="93" t="s">
        <v>3563</v>
      </c>
      <c r="S2690" s="89" t="s">
        <v>6973</v>
      </c>
      <c r="T2690" s="96" t="s">
        <v>9270</v>
      </c>
      <c r="U2690" s="94" t="s">
        <v>6978</v>
      </c>
      <c r="V2690" s="88"/>
      <c r="W2690" s="88"/>
      <c r="X2690" s="89" t="s">
        <v>1673</v>
      </c>
    </row>
    <row r="2691" spans="1:24">
      <c r="A2691" s="88" t="s">
        <v>136</v>
      </c>
      <c r="B2691" s="88" t="s">
        <v>135</v>
      </c>
      <c r="C2691" s="89">
        <v>4498</v>
      </c>
      <c r="D2691" s="90" t="s">
        <v>308</v>
      </c>
      <c r="E2691" s="89" t="s">
        <v>404</v>
      </c>
      <c r="F2691" s="89" t="s">
        <v>1675</v>
      </c>
      <c r="G2691" s="89">
        <v>1000</v>
      </c>
      <c r="H2691" s="89" t="s">
        <v>224</v>
      </c>
      <c r="I2691" s="88"/>
      <c r="J2691" s="91">
        <v>44827</v>
      </c>
      <c r="K2691" s="89"/>
      <c r="L2691" s="92">
        <f>DATE(YEAR(J2691)-26,MONTH(J2691),DAY(J2692))</f>
        <v>35331</v>
      </c>
      <c r="M2691" s="89" t="s">
        <v>556</v>
      </c>
      <c r="N2691" s="88" t="s">
        <v>1674</v>
      </c>
      <c r="O2691" s="88"/>
      <c r="P2691" s="89" t="s">
        <v>224</v>
      </c>
      <c r="Q2691" s="89" t="s">
        <v>5403</v>
      </c>
      <c r="R2691" s="93" t="s">
        <v>3564</v>
      </c>
      <c r="S2691" s="89" t="s">
        <v>6973</v>
      </c>
      <c r="T2691" s="96" t="s">
        <v>9270</v>
      </c>
      <c r="U2691" s="94" t="s">
        <v>6978</v>
      </c>
      <c r="V2691" s="88"/>
      <c r="W2691" s="88"/>
      <c r="X2691" s="89" t="s">
        <v>1673</v>
      </c>
    </row>
    <row r="2692" spans="1:24">
      <c r="A2692" s="88" t="s">
        <v>136</v>
      </c>
      <c r="B2692" s="88" t="s">
        <v>135</v>
      </c>
      <c r="C2692" s="89">
        <v>4499</v>
      </c>
      <c r="D2692" s="90" t="s">
        <v>308</v>
      </c>
      <c r="E2692" s="89" t="s">
        <v>403</v>
      </c>
      <c r="F2692" s="89" t="s">
        <v>1675</v>
      </c>
      <c r="G2692" s="89">
        <v>1000</v>
      </c>
      <c r="H2692" s="89" t="s">
        <v>224</v>
      </c>
      <c r="I2692" s="88"/>
      <c r="J2692" s="91">
        <v>44827</v>
      </c>
      <c r="K2692" s="89"/>
      <c r="L2692" s="92">
        <f>DATE(YEAR(J2692)-26,MONTH(J2692),DAY(J2693))</f>
        <v>35331</v>
      </c>
      <c r="M2692" s="89" t="s">
        <v>934</v>
      </c>
      <c r="N2692" s="88" t="s">
        <v>1674</v>
      </c>
      <c r="O2692" s="88"/>
      <c r="P2692" s="89" t="s">
        <v>224</v>
      </c>
      <c r="Q2692" s="89" t="s">
        <v>4637</v>
      </c>
      <c r="R2692" s="93" t="s">
        <v>3565</v>
      </c>
      <c r="S2692" s="89" t="s">
        <v>6973</v>
      </c>
      <c r="T2692" s="96" t="s">
        <v>9270</v>
      </c>
      <c r="U2692" s="94" t="s">
        <v>6978</v>
      </c>
      <c r="V2692" s="88"/>
      <c r="W2692" s="88"/>
      <c r="X2692" s="89" t="s">
        <v>1673</v>
      </c>
    </row>
    <row r="2693" spans="1:24">
      <c r="A2693" s="88" t="s">
        <v>136</v>
      </c>
      <c r="B2693" s="88" t="s">
        <v>135</v>
      </c>
      <c r="C2693" s="89">
        <v>4500</v>
      </c>
      <c r="D2693" s="90" t="s">
        <v>308</v>
      </c>
      <c r="E2693" s="89" t="s">
        <v>219</v>
      </c>
      <c r="F2693" s="89" t="s">
        <v>1676</v>
      </c>
      <c r="G2693" s="89">
        <v>1000</v>
      </c>
      <c r="H2693" s="89" t="s">
        <v>224</v>
      </c>
      <c r="I2693" s="88"/>
      <c r="J2693" s="91">
        <v>44827</v>
      </c>
      <c r="K2693" s="89"/>
      <c r="L2693" s="92">
        <f>DATE(YEAR(J2693)-26,MONTH(J2693),DAY(J2694))</f>
        <v>35331</v>
      </c>
      <c r="M2693" s="89" t="s">
        <v>556</v>
      </c>
      <c r="N2693" s="88" t="s">
        <v>1674</v>
      </c>
      <c r="O2693" s="88"/>
      <c r="P2693" s="89" t="s">
        <v>224</v>
      </c>
      <c r="Q2693" s="89" t="s">
        <v>4637</v>
      </c>
      <c r="R2693" s="93" t="s">
        <v>3566</v>
      </c>
      <c r="S2693" s="89" t="s">
        <v>6973</v>
      </c>
      <c r="T2693" s="96" t="s">
        <v>9270</v>
      </c>
      <c r="U2693" s="94" t="s">
        <v>6978</v>
      </c>
      <c r="V2693" s="88"/>
      <c r="W2693" s="88"/>
      <c r="X2693" s="89" t="s">
        <v>1673</v>
      </c>
    </row>
    <row r="2694" spans="1:24">
      <c r="A2694" s="88" t="s">
        <v>136</v>
      </c>
      <c r="B2694" s="88" t="s">
        <v>135</v>
      </c>
      <c r="C2694" s="89">
        <v>4501</v>
      </c>
      <c r="D2694" s="90" t="s">
        <v>308</v>
      </c>
      <c r="E2694" s="89" t="s">
        <v>402</v>
      </c>
      <c r="F2694" s="89" t="s">
        <v>1676</v>
      </c>
      <c r="G2694" s="89">
        <v>1000</v>
      </c>
      <c r="H2694" s="89" t="s">
        <v>224</v>
      </c>
      <c r="I2694" s="88"/>
      <c r="J2694" s="91">
        <v>44827</v>
      </c>
      <c r="K2694" s="89"/>
      <c r="L2694" s="92">
        <f>DATE(YEAR(J2694)-26,MONTH(J2694),DAY(J2695))</f>
        <v>35331</v>
      </c>
      <c r="M2694" s="89" t="s">
        <v>934</v>
      </c>
      <c r="N2694" s="88" t="s">
        <v>1674</v>
      </c>
      <c r="O2694" s="88"/>
      <c r="P2694" s="89" t="s">
        <v>224</v>
      </c>
      <c r="Q2694" s="89" t="s">
        <v>5404</v>
      </c>
      <c r="R2694" s="93" t="s">
        <v>3567</v>
      </c>
      <c r="S2694" s="89" t="s">
        <v>6973</v>
      </c>
      <c r="T2694" s="96" t="s">
        <v>9270</v>
      </c>
      <c r="U2694" s="94" t="s">
        <v>6978</v>
      </c>
      <c r="V2694" s="88"/>
      <c r="W2694" s="88"/>
      <c r="X2694" s="89" t="s">
        <v>1673</v>
      </c>
    </row>
    <row r="2695" spans="1:24">
      <c r="A2695" s="88" t="s">
        <v>136</v>
      </c>
      <c r="B2695" s="88" t="s">
        <v>135</v>
      </c>
      <c r="C2695" s="89">
        <v>4502</v>
      </c>
      <c r="D2695" s="90" t="s">
        <v>308</v>
      </c>
      <c r="E2695" s="89" t="s">
        <v>401</v>
      </c>
      <c r="F2695" s="89" t="s">
        <v>1675</v>
      </c>
      <c r="G2695" s="89">
        <v>1000</v>
      </c>
      <c r="H2695" s="89" t="s">
        <v>224</v>
      </c>
      <c r="I2695" s="88"/>
      <c r="J2695" s="91">
        <v>44827</v>
      </c>
      <c r="K2695" s="89"/>
      <c r="L2695" s="92">
        <f>DATE(YEAR(J2695)-26,MONTH(J2695),DAY(J2696))</f>
        <v>35331</v>
      </c>
      <c r="M2695" s="89" t="s">
        <v>556</v>
      </c>
      <c r="N2695" s="88" t="s">
        <v>1674</v>
      </c>
      <c r="O2695" s="88"/>
      <c r="P2695" s="89" t="s">
        <v>224</v>
      </c>
      <c r="Q2695" s="89" t="s">
        <v>5405</v>
      </c>
      <c r="R2695" s="93" t="s">
        <v>3568</v>
      </c>
      <c r="S2695" s="89" t="s">
        <v>6973</v>
      </c>
      <c r="T2695" s="96" t="s">
        <v>9270</v>
      </c>
      <c r="U2695" s="94" t="s">
        <v>6978</v>
      </c>
      <c r="V2695" s="88"/>
      <c r="W2695" s="88"/>
      <c r="X2695" s="89" t="s">
        <v>1673</v>
      </c>
    </row>
    <row r="2696" spans="1:24">
      <c r="A2696" s="88" t="s">
        <v>136</v>
      </c>
      <c r="B2696" s="88" t="s">
        <v>135</v>
      </c>
      <c r="C2696" s="89">
        <v>4509</v>
      </c>
      <c r="D2696" s="90" t="s">
        <v>400</v>
      </c>
      <c r="E2696" s="89" t="s">
        <v>343</v>
      </c>
      <c r="F2696" s="89" t="s">
        <v>1676</v>
      </c>
      <c r="G2696" s="89">
        <v>1000</v>
      </c>
      <c r="H2696" s="89" t="s">
        <v>224</v>
      </c>
      <c r="I2696" s="88"/>
      <c r="J2696" s="91">
        <v>44827</v>
      </c>
      <c r="K2696" s="89"/>
      <c r="L2696" s="92">
        <f>DATE(YEAR(J2696)-26,MONTH(J2696),DAY(J2697))</f>
        <v>35331</v>
      </c>
      <c r="M2696" s="89" t="s">
        <v>193</v>
      </c>
      <c r="N2696" s="88" t="s">
        <v>1674</v>
      </c>
      <c r="O2696" s="88"/>
      <c r="P2696" s="89" t="s">
        <v>224</v>
      </c>
      <c r="Q2696" s="89" t="s">
        <v>5406</v>
      </c>
      <c r="R2696" s="93" t="s">
        <v>3569</v>
      </c>
      <c r="S2696" s="89" t="s">
        <v>6973</v>
      </c>
      <c r="T2696" s="96" t="s">
        <v>9270</v>
      </c>
      <c r="U2696" s="94" t="s">
        <v>6978</v>
      </c>
      <c r="V2696" s="88"/>
      <c r="W2696" s="88"/>
      <c r="X2696" s="89" t="s">
        <v>1673</v>
      </c>
    </row>
    <row r="2697" spans="1:24">
      <c r="A2697" s="88" t="s">
        <v>136</v>
      </c>
      <c r="B2697" s="88" t="s">
        <v>135</v>
      </c>
      <c r="C2697" s="89">
        <v>4510</v>
      </c>
      <c r="D2697" s="90" t="s">
        <v>400</v>
      </c>
      <c r="E2697" s="89" t="s">
        <v>207</v>
      </c>
      <c r="F2697" s="89" t="s">
        <v>1675</v>
      </c>
      <c r="G2697" s="89">
        <v>1000</v>
      </c>
      <c r="H2697" s="89" t="s">
        <v>224</v>
      </c>
      <c r="I2697" s="88"/>
      <c r="J2697" s="91">
        <v>44827</v>
      </c>
      <c r="K2697" s="89"/>
      <c r="L2697" s="92">
        <f>DATE(YEAR(J2697)-26,MONTH(J2697),DAY(J2698))</f>
        <v>35331</v>
      </c>
      <c r="M2697" s="89" t="s">
        <v>193</v>
      </c>
      <c r="N2697" s="88" t="s">
        <v>1674</v>
      </c>
      <c r="O2697" s="88"/>
      <c r="P2697" s="89" t="s">
        <v>224</v>
      </c>
      <c r="Q2697" s="89" t="s">
        <v>5406</v>
      </c>
      <c r="R2697" s="93" t="s">
        <v>3570</v>
      </c>
      <c r="S2697" s="89" t="s">
        <v>6973</v>
      </c>
      <c r="T2697" s="96" t="s">
        <v>9270</v>
      </c>
      <c r="U2697" s="94" t="s">
        <v>6978</v>
      </c>
      <c r="V2697" s="88"/>
      <c r="W2697" s="88"/>
      <c r="X2697" s="89" t="s">
        <v>1673</v>
      </c>
    </row>
    <row r="2698" spans="1:24">
      <c r="A2698" s="88" t="s">
        <v>136</v>
      </c>
      <c r="B2698" s="88" t="s">
        <v>135</v>
      </c>
      <c r="C2698" s="89">
        <v>4511</v>
      </c>
      <c r="D2698" s="90" t="s">
        <v>399</v>
      </c>
      <c r="E2698" s="89" t="s">
        <v>295</v>
      </c>
      <c r="F2698" s="89" t="s">
        <v>1675</v>
      </c>
      <c r="G2698" s="89">
        <v>1000</v>
      </c>
      <c r="H2698" s="89" t="s">
        <v>224</v>
      </c>
      <c r="I2698" s="88"/>
      <c r="J2698" s="91">
        <v>44827</v>
      </c>
      <c r="K2698" s="89"/>
      <c r="L2698" s="92">
        <f>DATE(YEAR(J2698)-26,MONTH(J2698),DAY(J2699))</f>
        <v>35331</v>
      </c>
      <c r="M2698" s="89" t="s">
        <v>193</v>
      </c>
      <c r="N2698" s="88" t="s">
        <v>1674</v>
      </c>
      <c r="O2698" s="88"/>
      <c r="P2698" s="89" t="s">
        <v>224</v>
      </c>
      <c r="Q2698" s="89" t="s">
        <v>5406</v>
      </c>
      <c r="R2698" s="93" t="s">
        <v>3571</v>
      </c>
      <c r="S2698" s="89" t="s">
        <v>6973</v>
      </c>
      <c r="T2698" s="96" t="s">
        <v>9270</v>
      </c>
      <c r="U2698" s="94" t="s">
        <v>6978</v>
      </c>
      <c r="V2698" s="88"/>
      <c r="W2698" s="88"/>
      <c r="X2698" s="89" t="s">
        <v>1673</v>
      </c>
    </row>
    <row r="2699" spans="1:24">
      <c r="A2699" s="88" t="s">
        <v>136</v>
      </c>
      <c r="B2699" s="88" t="s">
        <v>135</v>
      </c>
      <c r="C2699" s="89">
        <v>4503</v>
      </c>
      <c r="D2699" s="90" t="s">
        <v>268</v>
      </c>
      <c r="E2699" s="89" t="s">
        <v>324</v>
      </c>
      <c r="F2699" s="89" t="s">
        <v>1675</v>
      </c>
      <c r="G2699" s="89">
        <v>1000</v>
      </c>
      <c r="H2699" s="89" t="s">
        <v>224</v>
      </c>
      <c r="I2699" s="88"/>
      <c r="J2699" s="91">
        <v>44827</v>
      </c>
      <c r="K2699" s="89"/>
      <c r="L2699" s="92">
        <f>DATE(YEAR(J2699)-26,MONTH(J2699),DAY(J2700))</f>
        <v>35331</v>
      </c>
      <c r="M2699" s="89" t="s">
        <v>416</v>
      </c>
      <c r="N2699" s="88" t="s">
        <v>1674</v>
      </c>
      <c r="O2699" s="88"/>
      <c r="P2699" s="89" t="s">
        <v>224</v>
      </c>
      <c r="Q2699" s="89" t="s">
        <v>3919</v>
      </c>
      <c r="R2699" s="93" t="s">
        <v>3572</v>
      </c>
      <c r="S2699" s="89" t="s">
        <v>6973</v>
      </c>
      <c r="T2699" s="96" t="s">
        <v>9270</v>
      </c>
      <c r="U2699" s="94" t="s">
        <v>6978</v>
      </c>
      <c r="V2699" s="88"/>
      <c r="W2699" s="88"/>
      <c r="X2699" s="89" t="s">
        <v>1673</v>
      </c>
    </row>
    <row r="2700" spans="1:24">
      <c r="A2700" s="88" t="s">
        <v>136</v>
      </c>
      <c r="B2700" s="88" t="s">
        <v>135</v>
      </c>
      <c r="C2700" s="89">
        <v>4504</v>
      </c>
      <c r="D2700" s="90" t="s">
        <v>222</v>
      </c>
      <c r="E2700" s="89" t="s">
        <v>398</v>
      </c>
      <c r="F2700" s="89" t="s">
        <v>1675</v>
      </c>
      <c r="G2700" s="89">
        <v>1000</v>
      </c>
      <c r="H2700" s="89" t="s">
        <v>224</v>
      </c>
      <c r="I2700" s="88"/>
      <c r="J2700" s="91">
        <v>44827</v>
      </c>
      <c r="K2700" s="89"/>
      <c r="L2700" s="92">
        <f>DATE(YEAR(J2700)-26,MONTH(J2700),DAY(J2701))</f>
        <v>35331</v>
      </c>
      <c r="M2700" s="89" t="s">
        <v>844</v>
      </c>
      <c r="N2700" s="88" t="s">
        <v>1674</v>
      </c>
      <c r="O2700" s="88"/>
      <c r="P2700" s="89" t="s">
        <v>224</v>
      </c>
      <c r="Q2700" s="89" t="s">
        <v>5407</v>
      </c>
      <c r="R2700" s="93" t="s">
        <v>3573</v>
      </c>
      <c r="S2700" s="89" t="s">
        <v>6973</v>
      </c>
      <c r="T2700" s="96" t="s">
        <v>9270</v>
      </c>
      <c r="U2700" s="94" t="s">
        <v>6978</v>
      </c>
      <c r="V2700" s="88"/>
      <c r="W2700" s="88"/>
      <c r="X2700" s="89" t="s">
        <v>1673</v>
      </c>
    </row>
    <row r="2701" spans="1:24">
      <c r="A2701" s="88" t="s">
        <v>136</v>
      </c>
      <c r="B2701" s="88" t="s">
        <v>135</v>
      </c>
      <c r="C2701" s="89">
        <v>4505</v>
      </c>
      <c r="D2701" s="90" t="s">
        <v>222</v>
      </c>
      <c r="E2701" s="89" t="s">
        <v>397</v>
      </c>
      <c r="F2701" s="89" t="s">
        <v>1675</v>
      </c>
      <c r="G2701" s="89">
        <v>1000</v>
      </c>
      <c r="H2701" s="89" t="s">
        <v>224</v>
      </c>
      <c r="I2701" s="88"/>
      <c r="J2701" s="91">
        <v>44827</v>
      </c>
      <c r="K2701" s="89"/>
      <c r="L2701" s="92">
        <f>DATE(YEAR(J2701)-26,MONTH(J2701),DAY(J2702))</f>
        <v>35331</v>
      </c>
      <c r="M2701" s="89" t="s">
        <v>844</v>
      </c>
      <c r="N2701" s="88" t="s">
        <v>1674</v>
      </c>
      <c r="O2701" s="88"/>
      <c r="P2701" s="89" t="s">
        <v>224</v>
      </c>
      <c r="Q2701" s="89" t="s">
        <v>5408</v>
      </c>
      <c r="R2701" s="93" t="s">
        <v>3574</v>
      </c>
      <c r="S2701" s="89" t="s">
        <v>6973</v>
      </c>
      <c r="T2701" s="96" t="s">
        <v>9270</v>
      </c>
      <c r="U2701" s="94" t="s">
        <v>6978</v>
      </c>
      <c r="V2701" s="88"/>
      <c r="W2701" s="88"/>
      <c r="X2701" s="89" t="s">
        <v>1673</v>
      </c>
    </row>
    <row r="2702" spans="1:24">
      <c r="A2702" s="88" t="s">
        <v>136</v>
      </c>
      <c r="B2702" s="88" t="s">
        <v>135</v>
      </c>
      <c r="C2702" s="89">
        <v>4506</v>
      </c>
      <c r="D2702" s="90" t="s">
        <v>396</v>
      </c>
      <c r="E2702" s="89" t="s">
        <v>361</v>
      </c>
      <c r="F2702" s="89" t="s">
        <v>1675</v>
      </c>
      <c r="G2702" s="89">
        <v>1000</v>
      </c>
      <c r="H2702" s="89" t="s">
        <v>224</v>
      </c>
      <c r="I2702" s="88"/>
      <c r="J2702" s="91">
        <v>44827</v>
      </c>
      <c r="K2702" s="89"/>
      <c r="L2702" s="92">
        <f>DATE(YEAR(J2702)-26,MONTH(J2702),DAY(J2703))</f>
        <v>35331</v>
      </c>
      <c r="M2702" s="89" t="s">
        <v>225</v>
      </c>
      <c r="N2702" s="88" t="s">
        <v>1674</v>
      </c>
      <c r="O2702" s="88"/>
      <c r="P2702" s="89" t="s">
        <v>224</v>
      </c>
      <c r="Q2702" s="89" t="s">
        <v>5409</v>
      </c>
      <c r="R2702" s="93" t="s">
        <v>3575</v>
      </c>
      <c r="S2702" s="89" t="s">
        <v>6973</v>
      </c>
      <c r="T2702" s="96" t="s">
        <v>9270</v>
      </c>
      <c r="U2702" s="94" t="s">
        <v>6978</v>
      </c>
      <c r="V2702" s="88"/>
      <c r="W2702" s="88"/>
      <c r="X2702" s="89" t="s">
        <v>1673</v>
      </c>
    </row>
    <row r="2703" spans="1:24">
      <c r="A2703" s="88" t="s">
        <v>136</v>
      </c>
      <c r="B2703" s="88" t="s">
        <v>135</v>
      </c>
      <c r="C2703" s="89">
        <v>4507</v>
      </c>
      <c r="D2703" s="90" t="s">
        <v>393</v>
      </c>
      <c r="E2703" s="89" t="s">
        <v>287</v>
      </c>
      <c r="F2703" s="89" t="s">
        <v>1675</v>
      </c>
      <c r="G2703" s="89">
        <v>1000</v>
      </c>
      <c r="H2703" s="89" t="s">
        <v>224</v>
      </c>
      <c r="I2703" s="88"/>
      <c r="J2703" s="91">
        <v>44827</v>
      </c>
      <c r="K2703" s="89"/>
      <c r="L2703" s="92">
        <f>DATE(YEAR(J2703)-26,MONTH(J2703),DAY(J2704))</f>
        <v>35331</v>
      </c>
      <c r="M2703" s="89" t="s">
        <v>288</v>
      </c>
      <c r="N2703" s="88" t="s">
        <v>1674</v>
      </c>
      <c r="O2703" s="88"/>
      <c r="P2703" s="89" t="s">
        <v>224</v>
      </c>
      <c r="Q2703" s="89" t="s">
        <v>4076</v>
      </c>
      <c r="R2703" s="93" t="s">
        <v>3576</v>
      </c>
      <c r="S2703" s="89" t="s">
        <v>6973</v>
      </c>
      <c r="T2703" s="96" t="s">
        <v>9270</v>
      </c>
      <c r="U2703" s="94" t="s">
        <v>6978</v>
      </c>
      <c r="V2703" s="88"/>
      <c r="W2703" s="88"/>
      <c r="X2703" s="89" t="s">
        <v>1673</v>
      </c>
    </row>
    <row r="2704" spans="1:24">
      <c r="A2704" s="88" t="s">
        <v>136</v>
      </c>
      <c r="B2704" s="88" t="s">
        <v>135</v>
      </c>
      <c r="C2704" s="89">
        <v>4508</v>
      </c>
      <c r="D2704" s="90" t="s">
        <v>168</v>
      </c>
      <c r="E2704" s="89" t="s">
        <v>395</v>
      </c>
      <c r="F2704" s="89" t="s">
        <v>1675</v>
      </c>
      <c r="G2704" s="89">
        <v>1000</v>
      </c>
      <c r="H2704" s="89" t="s">
        <v>224</v>
      </c>
      <c r="I2704" s="88"/>
      <c r="J2704" s="91">
        <v>44827</v>
      </c>
      <c r="K2704" s="89"/>
      <c r="L2704" s="92">
        <f>DATE(YEAR(J2704)-26,MONTH(J2704),DAY(J2705))</f>
        <v>35331</v>
      </c>
      <c r="M2704" s="89" t="s">
        <v>459</v>
      </c>
      <c r="N2704" s="88" t="s">
        <v>1674</v>
      </c>
      <c r="O2704" s="88"/>
      <c r="P2704" s="89" t="s">
        <v>224</v>
      </c>
      <c r="Q2704" s="89" t="s">
        <v>5410</v>
      </c>
      <c r="R2704" s="93" t="s">
        <v>3577</v>
      </c>
      <c r="S2704" s="89" t="s">
        <v>6973</v>
      </c>
      <c r="T2704" s="96" t="s">
        <v>9270</v>
      </c>
      <c r="U2704" s="94" t="s">
        <v>6978</v>
      </c>
      <c r="V2704" s="88"/>
      <c r="W2704" s="88"/>
      <c r="X2704" s="89" t="s">
        <v>1673</v>
      </c>
    </row>
    <row r="2705" spans="1:24">
      <c r="A2705" s="88" t="s">
        <v>136</v>
      </c>
      <c r="B2705" s="88" t="s">
        <v>135</v>
      </c>
      <c r="C2705" s="89">
        <v>4512</v>
      </c>
      <c r="D2705" s="90" t="s">
        <v>168</v>
      </c>
      <c r="E2705" s="89" t="s">
        <v>394</v>
      </c>
      <c r="F2705" s="89" t="s">
        <v>1675</v>
      </c>
      <c r="G2705" s="89">
        <v>1000</v>
      </c>
      <c r="H2705" s="89" t="s">
        <v>224</v>
      </c>
      <c r="I2705" s="88"/>
      <c r="J2705" s="91">
        <v>44827</v>
      </c>
      <c r="K2705" s="89"/>
      <c r="L2705" s="92">
        <f>DATE(YEAR(J2705)-26,MONTH(J2705),DAY(J2706))</f>
        <v>35331</v>
      </c>
      <c r="M2705" s="89" t="s">
        <v>459</v>
      </c>
      <c r="N2705" s="88" t="s">
        <v>1674</v>
      </c>
      <c r="O2705" s="88"/>
      <c r="P2705" s="89" t="s">
        <v>224</v>
      </c>
      <c r="Q2705" s="89" t="s">
        <v>5411</v>
      </c>
      <c r="R2705" s="93" t="s">
        <v>3578</v>
      </c>
      <c r="S2705" s="89" t="s">
        <v>6973</v>
      </c>
      <c r="T2705" s="96" t="s">
        <v>9270</v>
      </c>
      <c r="U2705" s="94" t="s">
        <v>6978</v>
      </c>
      <c r="V2705" s="88"/>
      <c r="W2705" s="88"/>
      <c r="X2705" s="89" t="s">
        <v>1673</v>
      </c>
    </row>
    <row r="2706" spans="1:24">
      <c r="A2706" s="88" t="s">
        <v>136</v>
      </c>
      <c r="B2706" s="88" t="s">
        <v>135</v>
      </c>
      <c r="C2706" s="89">
        <v>4513</v>
      </c>
      <c r="D2706" s="90" t="s">
        <v>393</v>
      </c>
      <c r="E2706" s="89" t="s">
        <v>207</v>
      </c>
      <c r="F2706" s="89" t="s">
        <v>1675</v>
      </c>
      <c r="G2706" s="89">
        <v>1000</v>
      </c>
      <c r="H2706" s="89" t="s">
        <v>224</v>
      </c>
      <c r="I2706" s="88"/>
      <c r="J2706" s="91">
        <v>44827</v>
      </c>
      <c r="K2706" s="89"/>
      <c r="L2706" s="92">
        <f>DATE(YEAR(J2706)-26,MONTH(J2706),DAY(J2707))</f>
        <v>35331</v>
      </c>
      <c r="M2706" s="89" t="s">
        <v>288</v>
      </c>
      <c r="N2706" s="88" t="s">
        <v>1674</v>
      </c>
      <c r="O2706" s="88"/>
      <c r="P2706" s="89" t="s">
        <v>224</v>
      </c>
      <c r="Q2706" s="89" t="s">
        <v>5412</v>
      </c>
      <c r="R2706" s="93" t="s">
        <v>3579</v>
      </c>
      <c r="S2706" s="89" t="s">
        <v>6973</v>
      </c>
      <c r="T2706" s="96" t="s">
        <v>9270</v>
      </c>
      <c r="U2706" s="94" t="s">
        <v>6978</v>
      </c>
      <c r="V2706" s="88"/>
      <c r="W2706" s="88"/>
      <c r="X2706" s="89" t="s">
        <v>1673</v>
      </c>
    </row>
    <row r="2707" spans="1:24">
      <c r="A2707" s="88" t="s">
        <v>136</v>
      </c>
      <c r="B2707" s="88" t="s">
        <v>135</v>
      </c>
      <c r="C2707" s="89">
        <v>4514</v>
      </c>
      <c r="D2707" s="90" t="s">
        <v>168</v>
      </c>
      <c r="E2707" s="89" t="s">
        <v>269</v>
      </c>
      <c r="F2707" s="89" t="s">
        <v>1675</v>
      </c>
      <c r="G2707" s="89">
        <v>1000</v>
      </c>
      <c r="H2707" s="89" t="s">
        <v>224</v>
      </c>
      <c r="I2707" s="88"/>
      <c r="J2707" s="91">
        <v>44827</v>
      </c>
      <c r="K2707" s="89"/>
      <c r="L2707" s="92">
        <f>DATE(YEAR(J2707)-26,MONTH(J2707),DAY(J2708))</f>
        <v>35331</v>
      </c>
      <c r="M2707" s="89" t="s">
        <v>1039</v>
      </c>
      <c r="N2707" s="88" t="s">
        <v>1674</v>
      </c>
      <c r="O2707" s="88"/>
      <c r="P2707" s="89" t="s">
        <v>224</v>
      </c>
      <c r="Q2707" s="89" t="s">
        <v>5413</v>
      </c>
      <c r="R2707" s="93" t="s">
        <v>3580</v>
      </c>
      <c r="S2707" s="89" t="s">
        <v>6973</v>
      </c>
      <c r="T2707" s="96" t="s">
        <v>9270</v>
      </c>
      <c r="U2707" s="94" t="s">
        <v>6978</v>
      </c>
      <c r="V2707" s="88"/>
      <c r="W2707" s="88"/>
      <c r="X2707" s="89" t="s">
        <v>1673</v>
      </c>
    </row>
    <row r="2708" spans="1:24">
      <c r="A2708" s="88" t="s">
        <v>136</v>
      </c>
      <c r="B2708" s="88" t="s">
        <v>135</v>
      </c>
      <c r="C2708" s="89">
        <v>4515</v>
      </c>
      <c r="D2708" s="90" t="s">
        <v>144</v>
      </c>
      <c r="E2708" s="89" t="s">
        <v>269</v>
      </c>
      <c r="F2708" s="89" t="s">
        <v>1675</v>
      </c>
      <c r="G2708" s="89">
        <v>1000</v>
      </c>
      <c r="H2708" s="89" t="s">
        <v>224</v>
      </c>
      <c r="I2708" s="88"/>
      <c r="J2708" s="91">
        <v>44827</v>
      </c>
      <c r="K2708" s="89"/>
      <c r="L2708" s="92">
        <f>DATE(YEAR(J2708)-26,MONTH(J2708),DAY(J2709))</f>
        <v>35331</v>
      </c>
      <c r="M2708" s="89" t="s">
        <v>197</v>
      </c>
      <c r="N2708" s="88" t="s">
        <v>1674</v>
      </c>
      <c r="O2708" s="88"/>
      <c r="P2708" s="89" t="s">
        <v>224</v>
      </c>
      <c r="Q2708" s="89" t="s">
        <v>5414</v>
      </c>
      <c r="R2708" s="93" t="s">
        <v>3581</v>
      </c>
      <c r="S2708" s="89" t="s">
        <v>6973</v>
      </c>
      <c r="T2708" s="96" t="s">
        <v>9270</v>
      </c>
      <c r="U2708" s="94" t="s">
        <v>6978</v>
      </c>
      <c r="V2708" s="88"/>
      <c r="W2708" s="88"/>
      <c r="X2708" s="89" t="s">
        <v>1673</v>
      </c>
    </row>
    <row r="2709" spans="1:24">
      <c r="A2709" s="88" t="s">
        <v>136</v>
      </c>
      <c r="B2709" s="88" t="s">
        <v>135</v>
      </c>
      <c r="C2709" s="89">
        <v>4516</v>
      </c>
      <c r="D2709" s="90" t="s">
        <v>390</v>
      </c>
      <c r="E2709" s="89" t="s">
        <v>278</v>
      </c>
      <c r="F2709" s="89" t="s">
        <v>1675</v>
      </c>
      <c r="G2709" s="89">
        <v>1000</v>
      </c>
      <c r="H2709" s="89" t="s">
        <v>224</v>
      </c>
      <c r="I2709" s="88"/>
      <c r="J2709" s="91">
        <v>44827</v>
      </c>
      <c r="K2709" s="89"/>
      <c r="L2709" s="92">
        <f>DATE(YEAR(J2709)-26,MONTH(J2709),DAY(J2710))</f>
        <v>35331</v>
      </c>
      <c r="M2709" s="89" t="s">
        <v>151</v>
      </c>
      <c r="N2709" s="88" t="s">
        <v>1674</v>
      </c>
      <c r="O2709" s="88"/>
      <c r="P2709" s="89" t="s">
        <v>224</v>
      </c>
      <c r="Q2709" s="89" t="s">
        <v>5415</v>
      </c>
      <c r="R2709" s="93" t="s">
        <v>3582</v>
      </c>
      <c r="S2709" s="89" t="s">
        <v>6973</v>
      </c>
      <c r="T2709" s="96" t="s">
        <v>9270</v>
      </c>
      <c r="U2709" s="94" t="s">
        <v>6978</v>
      </c>
      <c r="V2709" s="88"/>
      <c r="W2709" s="88"/>
      <c r="X2709" s="89" t="s">
        <v>1673</v>
      </c>
    </row>
    <row r="2710" spans="1:24">
      <c r="A2710" s="88" t="s">
        <v>136</v>
      </c>
      <c r="B2710" s="88" t="s">
        <v>135</v>
      </c>
      <c r="C2710" s="89">
        <v>4517</v>
      </c>
      <c r="D2710" s="90" t="s">
        <v>390</v>
      </c>
      <c r="E2710" s="89" t="s">
        <v>392</v>
      </c>
      <c r="F2710" s="89" t="s">
        <v>1675</v>
      </c>
      <c r="G2710" s="89">
        <v>1000</v>
      </c>
      <c r="H2710" s="89" t="s">
        <v>224</v>
      </c>
      <c r="I2710" s="88"/>
      <c r="J2710" s="91">
        <v>44827</v>
      </c>
      <c r="K2710" s="89"/>
      <c r="L2710" s="92">
        <f>DATE(YEAR(J2710)-26,MONTH(J2710),DAY(J2711))</f>
        <v>35331</v>
      </c>
      <c r="M2710" s="89" t="s">
        <v>359</v>
      </c>
      <c r="N2710" s="88" t="s">
        <v>1674</v>
      </c>
      <c r="O2710" s="88"/>
      <c r="P2710" s="89" t="s">
        <v>224</v>
      </c>
      <c r="Q2710" s="89" t="s">
        <v>5416</v>
      </c>
      <c r="R2710" s="93" t="s">
        <v>3583</v>
      </c>
      <c r="S2710" s="89" t="s">
        <v>6973</v>
      </c>
      <c r="T2710" s="96" t="s">
        <v>9270</v>
      </c>
      <c r="U2710" s="94" t="s">
        <v>6978</v>
      </c>
      <c r="V2710" s="88"/>
      <c r="W2710" s="88"/>
      <c r="X2710" s="89" t="s">
        <v>1673</v>
      </c>
    </row>
    <row r="2711" spans="1:24">
      <c r="A2711" s="88" t="s">
        <v>136</v>
      </c>
      <c r="B2711" s="88" t="s">
        <v>135</v>
      </c>
      <c r="C2711" s="89">
        <v>4518</v>
      </c>
      <c r="D2711" s="90" t="s">
        <v>162</v>
      </c>
      <c r="E2711" s="89" t="s">
        <v>151</v>
      </c>
      <c r="F2711" s="89" t="s">
        <v>1675</v>
      </c>
      <c r="G2711" s="89">
        <v>1000</v>
      </c>
      <c r="H2711" s="89" t="s">
        <v>224</v>
      </c>
      <c r="I2711" s="88"/>
      <c r="J2711" s="91">
        <v>44827</v>
      </c>
      <c r="K2711" s="89"/>
      <c r="L2711" s="92">
        <f>DATE(YEAR(J2711)-26,MONTH(J2711),DAY(J2712))</f>
        <v>35331</v>
      </c>
      <c r="M2711" s="89" t="s">
        <v>256</v>
      </c>
      <c r="N2711" s="88" t="s">
        <v>1674</v>
      </c>
      <c r="O2711" s="88"/>
      <c r="P2711" s="89" t="s">
        <v>224</v>
      </c>
      <c r="Q2711" s="89" t="s">
        <v>5417</v>
      </c>
      <c r="R2711" s="93" t="s">
        <v>3584</v>
      </c>
      <c r="S2711" s="89" t="s">
        <v>6973</v>
      </c>
      <c r="T2711" s="96" t="s">
        <v>9270</v>
      </c>
      <c r="U2711" s="94" t="s">
        <v>6978</v>
      </c>
      <c r="V2711" s="88"/>
      <c r="W2711" s="88"/>
      <c r="X2711" s="89" t="s">
        <v>1673</v>
      </c>
    </row>
    <row r="2712" spans="1:24">
      <c r="A2712" s="88" t="s">
        <v>136</v>
      </c>
      <c r="B2712" s="88" t="s">
        <v>135</v>
      </c>
      <c r="C2712" s="89">
        <v>4493</v>
      </c>
      <c r="D2712" s="90" t="s">
        <v>391</v>
      </c>
      <c r="E2712" s="89" t="s">
        <v>219</v>
      </c>
      <c r="F2712" s="89" t="s">
        <v>1676</v>
      </c>
      <c r="G2712" s="89">
        <v>1000</v>
      </c>
      <c r="H2712" s="89" t="s">
        <v>224</v>
      </c>
      <c r="I2712" s="88"/>
      <c r="J2712" s="91">
        <v>44827</v>
      </c>
      <c r="K2712" s="89"/>
      <c r="L2712" s="92">
        <f>DATE(YEAR(J2712)-26,MONTH(J2712),DAY(J2713))</f>
        <v>35331</v>
      </c>
      <c r="M2712" s="89" t="s">
        <v>596</v>
      </c>
      <c r="N2712" s="88" t="s">
        <v>1674</v>
      </c>
      <c r="O2712" s="88"/>
      <c r="P2712" s="89" t="s">
        <v>224</v>
      </c>
      <c r="Q2712" s="89" t="s">
        <v>5418</v>
      </c>
      <c r="R2712" s="93" t="s">
        <v>3585</v>
      </c>
      <c r="S2712" s="89" t="s">
        <v>6973</v>
      </c>
      <c r="T2712" s="96" t="s">
        <v>9270</v>
      </c>
      <c r="U2712" s="94" t="s">
        <v>6978</v>
      </c>
      <c r="V2712" s="88"/>
      <c r="W2712" s="88"/>
      <c r="X2712" s="89" t="s">
        <v>1673</v>
      </c>
    </row>
    <row r="2713" spans="1:24">
      <c r="A2713" s="88" t="s">
        <v>136</v>
      </c>
      <c r="B2713" s="88" t="s">
        <v>135</v>
      </c>
      <c r="C2713" s="89">
        <v>4519</v>
      </c>
      <c r="D2713" s="90" t="s">
        <v>390</v>
      </c>
      <c r="E2713" s="89" t="s">
        <v>143</v>
      </c>
      <c r="F2713" s="89" t="s">
        <v>1675</v>
      </c>
      <c r="G2713" s="89">
        <v>1000</v>
      </c>
      <c r="H2713" s="89" t="s">
        <v>224</v>
      </c>
      <c r="I2713" s="88"/>
      <c r="J2713" s="91">
        <v>44827</v>
      </c>
      <c r="K2713" s="89"/>
      <c r="L2713" s="92">
        <f>DATE(YEAR(J2713)-26,MONTH(J2713),DAY(J2714))</f>
        <v>35331</v>
      </c>
      <c r="M2713" s="89" t="s">
        <v>292</v>
      </c>
      <c r="N2713" s="88" t="s">
        <v>1674</v>
      </c>
      <c r="O2713" s="88"/>
      <c r="P2713" s="89" t="s">
        <v>224</v>
      </c>
      <c r="Q2713" s="89" t="s">
        <v>5419</v>
      </c>
      <c r="R2713" s="93" t="s">
        <v>3586</v>
      </c>
      <c r="S2713" s="89" t="s">
        <v>6973</v>
      </c>
      <c r="T2713" s="96" t="s">
        <v>9270</v>
      </c>
      <c r="U2713" s="94" t="s">
        <v>6978</v>
      </c>
      <c r="V2713" s="88"/>
      <c r="W2713" s="88"/>
      <c r="X2713" s="89" t="s">
        <v>1673</v>
      </c>
    </row>
    <row r="2714" spans="1:24">
      <c r="A2714" s="88" t="s">
        <v>136</v>
      </c>
      <c r="B2714" s="88" t="s">
        <v>135</v>
      </c>
      <c r="C2714" s="89">
        <v>4520</v>
      </c>
      <c r="D2714" s="90" t="s">
        <v>390</v>
      </c>
      <c r="E2714" s="89" t="s">
        <v>161</v>
      </c>
      <c r="F2714" s="89" t="s">
        <v>1675</v>
      </c>
      <c r="G2714" s="89">
        <v>1000</v>
      </c>
      <c r="H2714" s="89" t="s">
        <v>224</v>
      </c>
      <c r="I2714" s="88"/>
      <c r="J2714" s="91">
        <v>44827</v>
      </c>
      <c r="K2714" s="89"/>
      <c r="L2714" s="92">
        <f>DATE(YEAR(J2714)-26,MONTH(J2714),DAY(J2715))</f>
        <v>35331</v>
      </c>
      <c r="M2714" s="89" t="s">
        <v>292</v>
      </c>
      <c r="N2714" s="88" t="s">
        <v>1674</v>
      </c>
      <c r="O2714" s="88"/>
      <c r="P2714" s="89" t="s">
        <v>224</v>
      </c>
      <c r="Q2714" s="89" t="s">
        <v>5420</v>
      </c>
      <c r="R2714" s="93" t="s">
        <v>3587</v>
      </c>
      <c r="S2714" s="89" t="s">
        <v>6973</v>
      </c>
      <c r="T2714" s="96" t="s">
        <v>9270</v>
      </c>
      <c r="U2714" s="94" t="s">
        <v>6978</v>
      </c>
      <c r="V2714" s="88"/>
      <c r="W2714" s="88"/>
      <c r="X2714" s="89" t="s">
        <v>1673</v>
      </c>
    </row>
    <row r="2715" spans="1:24">
      <c r="A2715" s="88" t="s">
        <v>136</v>
      </c>
      <c r="B2715" s="88" t="s">
        <v>135</v>
      </c>
      <c r="C2715" s="89">
        <v>4521</v>
      </c>
      <c r="D2715" s="90" t="s">
        <v>160</v>
      </c>
      <c r="E2715" s="89" t="s">
        <v>389</v>
      </c>
      <c r="F2715" s="89" t="s">
        <v>1676</v>
      </c>
      <c r="G2715" s="89">
        <v>1000</v>
      </c>
      <c r="H2715" s="89" t="s">
        <v>224</v>
      </c>
      <c r="I2715" s="88"/>
      <c r="J2715" s="91">
        <v>44827</v>
      </c>
      <c r="K2715" s="89"/>
      <c r="L2715" s="92">
        <f>DATE(YEAR(J2715)-26,MONTH(J2715),DAY(J2716))</f>
        <v>35331</v>
      </c>
      <c r="M2715" s="89" t="s">
        <v>185</v>
      </c>
      <c r="N2715" s="88" t="s">
        <v>1674</v>
      </c>
      <c r="O2715" s="88"/>
      <c r="P2715" s="89" t="s">
        <v>224</v>
      </c>
      <c r="Q2715" s="89" t="s">
        <v>3999</v>
      </c>
      <c r="R2715" s="93" t="s">
        <v>3588</v>
      </c>
      <c r="S2715" s="89" t="s">
        <v>6973</v>
      </c>
      <c r="T2715" s="96" t="s">
        <v>9270</v>
      </c>
      <c r="U2715" s="94" t="s">
        <v>6978</v>
      </c>
      <c r="V2715" s="88"/>
      <c r="W2715" s="88"/>
      <c r="X2715" s="89" t="s">
        <v>1673</v>
      </c>
    </row>
    <row r="2716" spans="1:24">
      <c r="A2716" s="88" t="s">
        <v>136</v>
      </c>
      <c r="B2716" s="88" t="s">
        <v>135</v>
      </c>
      <c r="C2716" s="89">
        <v>4522</v>
      </c>
      <c r="D2716" s="90" t="s">
        <v>160</v>
      </c>
      <c r="E2716" s="89" t="s">
        <v>246</v>
      </c>
      <c r="F2716" s="89" t="s">
        <v>1676</v>
      </c>
      <c r="G2716" s="89">
        <v>1000</v>
      </c>
      <c r="H2716" s="89" t="s">
        <v>224</v>
      </c>
      <c r="I2716" s="88"/>
      <c r="J2716" s="91">
        <v>44827</v>
      </c>
      <c r="K2716" s="89"/>
      <c r="L2716" s="92">
        <f>DATE(YEAR(J2716)-26,MONTH(J2716),DAY(J2717))</f>
        <v>35331</v>
      </c>
      <c r="M2716" s="89" t="s">
        <v>388</v>
      </c>
      <c r="N2716" s="88" t="s">
        <v>1674</v>
      </c>
      <c r="O2716" s="88"/>
      <c r="P2716" s="89" t="s">
        <v>224</v>
      </c>
      <c r="Q2716" s="89" t="s">
        <v>5421</v>
      </c>
      <c r="R2716" s="93" t="s">
        <v>3589</v>
      </c>
      <c r="S2716" s="89" t="s">
        <v>6973</v>
      </c>
      <c r="T2716" s="96" t="s">
        <v>9270</v>
      </c>
      <c r="U2716" s="94" t="s">
        <v>6978</v>
      </c>
      <c r="V2716" s="88"/>
      <c r="W2716" s="88"/>
      <c r="X2716" s="89" t="s">
        <v>1673</v>
      </c>
    </row>
    <row r="2717" spans="1:24">
      <c r="A2717" s="88" t="s">
        <v>136</v>
      </c>
      <c r="B2717" s="88" t="s">
        <v>135</v>
      </c>
      <c r="C2717" s="89">
        <v>4523</v>
      </c>
      <c r="D2717" s="90" t="s">
        <v>160</v>
      </c>
      <c r="E2717" s="89" t="s">
        <v>163</v>
      </c>
      <c r="F2717" s="89" t="s">
        <v>1675</v>
      </c>
      <c r="G2717" s="89">
        <v>1000</v>
      </c>
      <c r="H2717" s="89" t="s">
        <v>224</v>
      </c>
      <c r="I2717" s="88"/>
      <c r="J2717" s="91">
        <v>44827</v>
      </c>
      <c r="K2717" s="89"/>
      <c r="L2717" s="92">
        <f>DATE(YEAR(J2717)-26,MONTH(J2717),DAY(J2718))</f>
        <v>35331</v>
      </c>
      <c r="M2717" s="89" t="s">
        <v>388</v>
      </c>
      <c r="N2717" s="88" t="s">
        <v>1674</v>
      </c>
      <c r="O2717" s="88"/>
      <c r="P2717" s="89" t="s">
        <v>224</v>
      </c>
      <c r="Q2717" s="89" t="s">
        <v>5421</v>
      </c>
      <c r="R2717" s="93" t="s">
        <v>3590</v>
      </c>
      <c r="S2717" s="89" t="s">
        <v>6973</v>
      </c>
      <c r="T2717" s="96" t="s">
        <v>9270</v>
      </c>
      <c r="U2717" s="94" t="s">
        <v>6978</v>
      </c>
      <c r="V2717" s="88"/>
      <c r="W2717" s="88"/>
      <c r="X2717" s="89" t="s">
        <v>1673</v>
      </c>
    </row>
    <row r="2718" spans="1:24">
      <c r="A2718" s="88" t="s">
        <v>136</v>
      </c>
      <c r="B2718" s="88" t="s">
        <v>135</v>
      </c>
      <c r="C2718" s="89">
        <v>4524</v>
      </c>
      <c r="D2718" s="90" t="s">
        <v>160</v>
      </c>
      <c r="E2718" s="89" t="s">
        <v>388</v>
      </c>
      <c r="F2718" s="89" t="s">
        <v>1675</v>
      </c>
      <c r="G2718" s="89">
        <v>1000</v>
      </c>
      <c r="H2718" s="89" t="s">
        <v>224</v>
      </c>
      <c r="I2718" s="88"/>
      <c r="J2718" s="91">
        <v>44827</v>
      </c>
      <c r="K2718" s="89"/>
      <c r="L2718" s="92">
        <f>DATE(YEAR(J2718)-26,MONTH(J2718),DAY(J2719))</f>
        <v>35331</v>
      </c>
      <c r="M2718" s="89" t="s">
        <v>534</v>
      </c>
      <c r="N2718" s="88" t="s">
        <v>1674</v>
      </c>
      <c r="O2718" s="88"/>
      <c r="P2718" s="89" t="s">
        <v>224</v>
      </c>
      <c r="Q2718" s="89" t="s">
        <v>5421</v>
      </c>
      <c r="R2718" s="93" t="s">
        <v>3591</v>
      </c>
      <c r="S2718" s="89" t="s">
        <v>6973</v>
      </c>
      <c r="T2718" s="96" t="s">
        <v>9270</v>
      </c>
      <c r="U2718" s="94" t="s">
        <v>6978</v>
      </c>
      <c r="V2718" s="88"/>
      <c r="W2718" s="88"/>
      <c r="X2718" s="89" t="s">
        <v>1673</v>
      </c>
    </row>
    <row r="2719" spans="1:24">
      <c r="A2719" s="88" t="s">
        <v>136</v>
      </c>
      <c r="B2719" s="88" t="s">
        <v>135</v>
      </c>
      <c r="C2719" s="89">
        <v>4525</v>
      </c>
      <c r="D2719" s="90" t="s">
        <v>160</v>
      </c>
      <c r="E2719" s="89" t="s">
        <v>185</v>
      </c>
      <c r="F2719" s="89" t="s">
        <v>1675</v>
      </c>
      <c r="G2719" s="89">
        <v>1000</v>
      </c>
      <c r="H2719" s="89" t="s">
        <v>224</v>
      </c>
      <c r="I2719" s="88"/>
      <c r="J2719" s="91">
        <v>44827</v>
      </c>
      <c r="K2719" s="89"/>
      <c r="L2719" s="92">
        <f>DATE(YEAR(J2719)-26,MONTH(J2719),DAY(J2720))</f>
        <v>35331</v>
      </c>
      <c r="M2719" s="89" t="s">
        <v>534</v>
      </c>
      <c r="N2719" s="88" t="s">
        <v>1674</v>
      </c>
      <c r="O2719" s="88"/>
      <c r="P2719" s="89" t="s">
        <v>224</v>
      </c>
      <c r="Q2719" s="89" t="s">
        <v>4392</v>
      </c>
      <c r="R2719" s="93" t="s">
        <v>3592</v>
      </c>
      <c r="S2719" s="89" t="s">
        <v>6973</v>
      </c>
      <c r="T2719" s="96" t="s">
        <v>9270</v>
      </c>
      <c r="U2719" s="94" t="s">
        <v>6978</v>
      </c>
      <c r="V2719" s="88"/>
      <c r="W2719" s="88"/>
      <c r="X2719" s="89" t="s">
        <v>1673</v>
      </c>
    </row>
    <row r="2720" spans="1:24">
      <c r="A2720" s="88" t="s">
        <v>136</v>
      </c>
      <c r="B2720" s="88" t="s">
        <v>135</v>
      </c>
      <c r="C2720" s="89">
        <v>4526</v>
      </c>
      <c r="D2720" s="90" t="s">
        <v>160</v>
      </c>
      <c r="E2720" s="89" t="s">
        <v>387</v>
      </c>
      <c r="F2720" s="89" t="s">
        <v>1675</v>
      </c>
      <c r="G2720" s="89">
        <v>1000</v>
      </c>
      <c r="H2720" s="89" t="s">
        <v>224</v>
      </c>
      <c r="I2720" s="88"/>
      <c r="J2720" s="91">
        <v>44827</v>
      </c>
      <c r="K2720" s="89"/>
      <c r="L2720" s="92">
        <f>DATE(YEAR(J2720)-26,MONTH(J2720),DAY(J2721))</f>
        <v>35331</v>
      </c>
      <c r="M2720" s="89" t="s">
        <v>207</v>
      </c>
      <c r="N2720" s="88" t="s">
        <v>1674</v>
      </c>
      <c r="O2720" s="88"/>
      <c r="P2720" s="89" t="s">
        <v>224</v>
      </c>
      <c r="Q2720" s="89" t="s">
        <v>5422</v>
      </c>
      <c r="R2720" s="93" t="s">
        <v>3593</v>
      </c>
      <c r="S2720" s="89" t="s">
        <v>6973</v>
      </c>
      <c r="T2720" s="96" t="s">
        <v>9270</v>
      </c>
      <c r="U2720" s="94" t="s">
        <v>6978</v>
      </c>
      <c r="V2720" s="88"/>
      <c r="W2720" s="88"/>
      <c r="X2720" s="89" t="s">
        <v>1673</v>
      </c>
    </row>
    <row r="2721" spans="1:24">
      <c r="A2721" s="88" t="s">
        <v>136</v>
      </c>
      <c r="B2721" s="88" t="s">
        <v>135</v>
      </c>
      <c r="C2721" s="89">
        <v>4529</v>
      </c>
      <c r="D2721" s="90" t="s">
        <v>160</v>
      </c>
      <c r="E2721" s="89" t="s">
        <v>386</v>
      </c>
      <c r="F2721" s="89" t="s">
        <v>1676</v>
      </c>
      <c r="G2721" s="89">
        <v>1000</v>
      </c>
      <c r="H2721" s="89" t="s">
        <v>224</v>
      </c>
      <c r="I2721" s="88"/>
      <c r="J2721" s="91">
        <v>44827</v>
      </c>
      <c r="K2721" s="89"/>
      <c r="L2721" s="92">
        <f>DATE(YEAR(J2721)-26,MONTH(J2721),DAY(J2722))</f>
        <v>35331</v>
      </c>
      <c r="M2721" s="89" t="s">
        <v>151</v>
      </c>
      <c r="N2721" s="88" t="s">
        <v>1674</v>
      </c>
      <c r="O2721" s="88"/>
      <c r="P2721" s="89" t="s">
        <v>224</v>
      </c>
      <c r="Q2721" s="89" t="s">
        <v>4392</v>
      </c>
      <c r="R2721" s="93" t="s">
        <v>3594</v>
      </c>
      <c r="S2721" s="89" t="s">
        <v>6973</v>
      </c>
      <c r="T2721" s="96" t="s">
        <v>9270</v>
      </c>
      <c r="U2721" s="94" t="s">
        <v>6978</v>
      </c>
      <c r="V2721" s="88"/>
      <c r="W2721" s="88"/>
      <c r="X2721" s="89" t="s">
        <v>1673</v>
      </c>
    </row>
    <row r="2722" spans="1:24">
      <c r="A2722" s="88" t="s">
        <v>136</v>
      </c>
      <c r="B2722" s="88" t="s">
        <v>135</v>
      </c>
      <c r="C2722" s="89">
        <v>4527</v>
      </c>
      <c r="D2722" s="90" t="s">
        <v>160</v>
      </c>
      <c r="E2722" s="89" t="s">
        <v>385</v>
      </c>
      <c r="F2722" s="89" t="s">
        <v>1675</v>
      </c>
      <c r="G2722" s="89">
        <v>1000</v>
      </c>
      <c r="H2722" s="89" t="s">
        <v>224</v>
      </c>
      <c r="I2722" s="88"/>
      <c r="J2722" s="91">
        <v>44827</v>
      </c>
      <c r="K2722" s="89"/>
      <c r="L2722" s="92">
        <f>DATE(YEAR(J2722)-26,MONTH(J2722),DAY(J2723))</f>
        <v>35331</v>
      </c>
      <c r="M2722" s="89" t="s">
        <v>534</v>
      </c>
      <c r="N2722" s="88" t="s">
        <v>1674</v>
      </c>
      <c r="O2722" s="88"/>
      <c r="P2722" s="89" t="s">
        <v>224</v>
      </c>
      <c r="Q2722" s="89" t="s">
        <v>5423</v>
      </c>
      <c r="R2722" s="93" t="s">
        <v>3595</v>
      </c>
      <c r="S2722" s="89" t="s">
        <v>6973</v>
      </c>
      <c r="T2722" s="96" t="s">
        <v>9270</v>
      </c>
      <c r="U2722" s="94" t="s">
        <v>6978</v>
      </c>
      <c r="V2722" s="88"/>
      <c r="W2722" s="88"/>
      <c r="X2722" s="89" t="s">
        <v>1673</v>
      </c>
    </row>
    <row r="2723" spans="1:24">
      <c r="A2723" s="88" t="s">
        <v>136</v>
      </c>
      <c r="B2723" s="88" t="s">
        <v>135</v>
      </c>
      <c r="C2723" s="89">
        <v>4528</v>
      </c>
      <c r="D2723" s="90" t="s">
        <v>160</v>
      </c>
      <c r="E2723" s="89" t="s">
        <v>384</v>
      </c>
      <c r="F2723" s="89" t="s">
        <v>1675</v>
      </c>
      <c r="G2723" s="89">
        <v>1000</v>
      </c>
      <c r="H2723" s="89" t="s">
        <v>224</v>
      </c>
      <c r="I2723" s="88"/>
      <c r="J2723" s="91">
        <v>44827</v>
      </c>
      <c r="K2723" s="89"/>
      <c r="L2723" s="92">
        <f>DATE(YEAR(J2723)-26,MONTH(J2723),DAY(J2724))</f>
        <v>35331</v>
      </c>
      <c r="M2723" s="89" t="s">
        <v>151</v>
      </c>
      <c r="N2723" s="88" t="s">
        <v>1674</v>
      </c>
      <c r="O2723" s="88"/>
      <c r="P2723" s="89" t="s">
        <v>224</v>
      </c>
      <c r="Q2723" s="89" t="s">
        <v>5424</v>
      </c>
      <c r="R2723" s="93" t="s">
        <v>3596</v>
      </c>
      <c r="S2723" s="89" t="s">
        <v>6973</v>
      </c>
      <c r="T2723" s="96" t="s">
        <v>9270</v>
      </c>
      <c r="U2723" s="94" t="s">
        <v>6978</v>
      </c>
      <c r="V2723" s="88"/>
      <c r="W2723" s="88"/>
      <c r="X2723" s="89" t="s">
        <v>1673</v>
      </c>
    </row>
    <row r="2724" spans="1:24">
      <c r="A2724" s="88" t="s">
        <v>136</v>
      </c>
      <c r="B2724" s="88" t="s">
        <v>135</v>
      </c>
      <c r="C2724" s="89">
        <v>4530</v>
      </c>
      <c r="D2724" s="90" t="s">
        <v>205</v>
      </c>
      <c r="E2724" s="89" t="s">
        <v>383</v>
      </c>
      <c r="F2724" s="89" t="s">
        <v>1675</v>
      </c>
      <c r="G2724" s="89">
        <v>1000</v>
      </c>
      <c r="H2724" s="89" t="s">
        <v>224</v>
      </c>
      <c r="I2724" s="88"/>
      <c r="J2724" s="91">
        <v>44827</v>
      </c>
      <c r="K2724" s="89"/>
      <c r="L2724" s="92">
        <f>DATE(YEAR(J2724)-26,MONTH(J2724),DAY(J2725))</f>
        <v>35331</v>
      </c>
      <c r="M2724" s="89" t="s">
        <v>698</v>
      </c>
      <c r="N2724" s="88" t="s">
        <v>1674</v>
      </c>
      <c r="O2724" s="88"/>
      <c r="P2724" s="89" t="s">
        <v>224</v>
      </c>
      <c r="Q2724" s="89" t="s">
        <v>5425</v>
      </c>
      <c r="R2724" s="93" t="s">
        <v>3597</v>
      </c>
      <c r="S2724" s="89" t="s">
        <v>6973</v>
      </c>
      <c r="T2724" s="96" t="s">
        <v>9270</v>
      </c>
      <c r="U2724" s="94" t="s">
        <v>6978</v>
      </c>
      <c r="V2724" s="88"/>
      <c r="W2724" s="88"/>
      <c r="X2724" s="89" t="s">
        <v>1673</v>
      </c>
    </row>
    <row r="2725" spans="1:24">
      <c r="A2725" s="88" t="s">
        <v>136</v>
      </c>
      <c r="B2725" s="88" t="s">
        <v>135</v>
      </c>
      <c r="C2725" s="89">
        <v>4531</v>
      </c>
      <c r="D2725" s="90" t="s">
        <v>181</v>
      </c>
      <c r="E2725" s="89" t="s">
        <v>245</v>
      </c>
      <c r="F2725" s="89" t="s">
        <v>1675</v>
      </c>
      <c r="G2725" s="89">
        <v>1000</v>
      </c>
      <c r="H2725" s="89" t="s">
        <v>224</v>
      </c>
      <c r="I2725" s="88"/>
      <c r="J2725" s="91">
        <v>44827</v>
      </c>
      <c r="K2725" s="89"/>
      <c r="L2725" s="92">
        <f>DATE(YEAR(J2725)-26,MONTH(J2725),DAY(J2726))</f>
        <v>35331</v>
      </c>
      <c r="M2725" s="89" t="s">
        <v>1075</v>
      </c>
      <c r="N2725" s="88" t="s">
        <v>1674</v>
      </c>
      <c r="O2725" s="88"/>
      <c r="P2725" s="89" t="s">
        <v>224</v>
      </c>
      <c r="Q2725" s="89" t="s">
        <v>5426</v>
      </c>
      <c r="R2725" s="93" t="s">
        <v>3598</v>
      </c>
      <c r="S2725" s="89" t="s">
        <v>6973</v>
      </c>
      <c r="T2725" s="96" t="s">
        <v>9270</v>
      </c>
      <c r="U2725" s="94" t="s">
        <v>6978</v>
      </c>
      <c r="V2725" s="88"/>
      <c r="W2725" s="88"/>
      <c r="X2725" s="89" t="s">
        <v>1673</v>
      </c>
    </row>
    <row r="2726" spans="1:24">
      <c r="A2726" s="88" t="s">
        <v>136</v>
      </c>
      <c r="B2726" s="88" t="s">
        <v>135</v>
      </c>
      <c r="C2726" s="89">
        <v>4532</v>
      </c>
      <c r="D2726" s="90" t="s">
        <v>380</v>
      </c>
      <c r="E2726" s="89" t="s">
        <v>242</v>
      </c>
      <c r="F2726" s="89" t="s">
        <v>1675</v>
      </c>
      <c r="G2726" s="89">
        <v>1000</v>
      </c>
      <c r="H2726" s="89" t="s">
        <v>224</v>
      </c>
      <c r="I2726" s="88"/>
      <c r="J2726" s="91">
        <v>44827</v>
      </c>
      <c r="K2726" s="89"/>
      <c r="L2726" s="92">
        <f>DATE(YEAR(J2726)-26,MONTH(J2726),DAY(J2727))</f>
        <v>35331</v>
      </c>
      <c r="M2726" s="89" t="s">
        <v>225</v>
      </c>
      <c r="N2726" s="88" t="s">
        <v>1674</v>
      </c>
      <c r="O2726" s="88"/>
      <c r="P2726" s="89" t="s">
        <v>224</v>
      </c>
      <c r="Q2726" s="89" t="s">
        <v>5427</v>
      </c>
      <c r="R2726" s="93" t="s">
        <v>3599</v>
      </c>
      <c r="S2726" s="89" t="s">
        <v>6973</v>
      </c>
      <c r="T2726" s="96" t="s">
        <v>9270</v>
      </c>
      <c r="U2726" s="94" t="s">
        <v>6978</v>
      </c>
      <c r="V2726" s="88"/>
      <c r="W2726" s="88"/>
      <c r="X2726" s="89" t="s">
        <v>1673</v>
      </c>
    </row>
    <row r="2727" spans="1:24">
      <c r="A2727" s="88" t="s">
        <v>136</v>
      </c>
      <c r="B2727" s="88" t="s">
        <v>135</v>
      </c>
      <c r="C2727" s="89">
        <v>4533</v>
      </c>
      <c r="D2727" s="90" t="s">
        <v>382</v>
      </c>
      <c r="E2727" s="89" t="s">
        <v>381</v>
      </c>
      <c r="F2727" s="89" t="s">
        <v>1675</v>
      </c>
      <c r="G2727" s="89">
        <v>1000</v>
      </c>
      <c r="H2727" s="89" t="s">
        <v>224</v>
      </c>
      <c r="I2727" s="88"/>
      <c r="J2727" s="91">
        <v>44827</v>
      </c>
      <c r="K2727" s="89"/>
      <c r="L2727" s="92">
        <f>DATE(YEAR(J2727)-26,MONTH(J2727),DAY(J2728))</f>
        <v>35331</v>
      </c>
      <c r="M2727" s="89" t="s">
        <v>288</v>
      </c>
      <c r="N2727" s="88" t="s">
        <v>1674</v>
      </c>
      <c r="O2727" s="88"/>
      <c r="P2727" s="89" t="s">
        <v>224</v>
      </c>
      <c r="Q2727" s="89" t="s">
        <v>5428</v>
      </c>
      <c r="R2727" s="93" t="s">
        <v>3600</v>
      </c>
      <c r="S2727" s="89" t="s">
        <v>6973</v>
      </c>
      <c r="T2727" s="96" t="s">
        <v>9270</v>
      </c>
      <c r="U2727" s="94" t="s">
        <v>6978</v>
      </c>
      <c r="V2727" s="88"/>
      <c r="W2727" s="88"/>
      <c r="X2727" s="89" t="s">
        <v>1673</v>
      </c>
    </row>
    <row r="2728" spans="1:24">
      <c r="A2728" s="88" t="s">
        <v>136</v>
      </c>
      <c r="B2728" s="88" t="s">
        <v>135</v>
      </c>
      <c r="C2728" s="89">
        <v>4534</v>
      </c>
      <c r="D2728" s="90" t="s">
        <v>380</v>
      </c>
      <c r="E2728" s="89" t="s">
        <v>379</v>
      </c>
      <c r="F2728" s="89" t="s">
        <v>1675</v>
      </c>
      <c r="G2728" s="89">
        <v>1000</v>
      </c>
      <c r="H2728" s="89" t="s">
        <v>224</v>
      </c>
      <c r="I2728" s="88"/>
      <c r="J2728" s="91">
        <v>44827</v>
      </c>
      <c r="K2728" s="89"/>
      <c r="L2728" s="92">
        <f>DATE(YEAR(J2728)-26,MONTH(J2728),DAY(J2729))</f>
        <v>35331</v>
      </c>
      <c r="M2728" s="89" t="s">
        <v>225</v>
      </c>
      <c r="N2728" s="88" t="s">
        <v>1674</v>
      </c>
      <c r="O2728" s="88"/>
      <c r="P2728" s="89" t="s">
        <v>224</v>
      </c>
      <c r="Q2728" s="89" t="s">
        <v>5429</v>
      </c>
      <c r="R2728" s="93" t="s">
        <v>3601</v>
      </c>
      <c r="S2728" s="89" t="s">
        <v>6973</v>
      </c>
      <c r="T2728" s="96" t="s">
        <v>9270</v>
      </c>
      <c r="U2728" s="94" t="s">
        <v>6978</v>
      </c>
      <c r="V2728" s="88"/>
      <c r="W2728" s="88"/>
      <c r="X2728" s="89" t="s">
        <v>1673</v>
      </c>
    </row>
    <row r="2729" spans="1:24">
      <c r="A2729" s="88" t="s">
        <v>136</v>
      </c>
      <c r="B2729" s="88" t="s">
        <v>135</v>
      </c>
      <c r="C2729" s="89">
        <v>4535</v>
      </c>
      <c r="D2729" s="90" t="s">
        <v>144</v>
      </c>
      <c r="E2729" s="89" t="s">
        <v>378</v>
      </c>
      <c r="F2729" s="89" t="s">
        <v>1675</v>
      </c>
      <c r="G2729" s="89">
        <v>1000</v>
      </c>
      <c r="H2729" s="89" t="s">
        <v>224</v>
      </c>
      <c r="I2729" s="88"/>
      <c r="J2729" s="91">
        <v>44827</v>
      </c>
      <c r="K2729" s="89"/>
      <c r="L2729" s="92">
        <f>DATE(YEAR(J2729)-26,MONTH(J2729),DAY(J2730))</f>
        <v>35331</v>
      </c>
      <c r="M2729" s="89" t="s">
        <v>180</v>
      </c>
      <c r="N2729" s="88" t="s">
        <v>1674</v>
      </c>
      <c r="O2729" s="88"/>
      <c r="P2729" s="89" t="s">
        <v>224</v>
      </c>
      <c r="Q2729" s="89" t="s">
        <v>5430</v>
      </c>
      <c r="R2729" s="93" t="s">
        <v>3602</v>
      </c>
      <c r="S2729" s="89" t="s">
        <v>6973</v>
      </c>
      <c r="T2729" s="96" t="s">
        <v>9270</v>
      </c>
      <c r="U2729" s="94" t="s">
        <v>6978</v>
      </c>
      <c r="V2729" s="88"/>
      <c r="W2729" s="88"/>
      <c r="X2729" s="89" t="s">
        <v>1673</v>
      </c>
    </row>
    <row r="2730" spans="1:24">
      <c r="A2730" s="88" t="s">
        <v>136</v>
      </c>
      <c r="B2730" s="88" t="s">
        <v>135</v>
      </c>
      <c r="C2730" s="89">
        <v>4536</v>
      </c>
      <c r="D2730" s="90" t="s">
        <v>144</v>
      </c>
      <c r="E2730" s="89" t="s">
        <v>377</v>
      </c>
      <c r="F2730" s="89" t="s">
        <v>1676</v>
      </c>
      <c r="G2730" s="89">
        <v>1000</v>
      </c>
      <c r="H2730" s="89" t="s">
        <v>224</v>
      </c>
      <c r="I2730" s="88"/>
      <c r="J2730" s="91">
        <v>44827</v>
      </c>
      <c r="K2730" s="89"/>
      <c r="L2730" s="92">
        <f>DATE(YEAR(J2730)-26,MONTH(J2730),DAY(J2731))</f>
        <v>35331</v>
      </c>
      <c r="M2730" s="89" t="s">
        <v>1440</v>
      </c>
      <c r="N2730" s="88" t="s">
        <v>1674</v>
      </c>
      <c r="O2730" s="88"/>
      <c r="P2730" s="89" t="s">
        <v>224</v>
      </c>
      <c r="Q2730" s="89" t="s">
        <v>5139</v>
      </c>
      <c r="R2730" s="93" t="s">
        <v>3603</v>
      </c>
      <c r="S2730" s="89" t="s">
        <v>6973</v>
      </c>
      <c r="T2730" s="96" t="s">
        <v>9270</v>
      </c>
      <c r="U2730" s="94" t="s">
        <v>6978</v>
      </c>
      <c r="V2730" s="88"/>
      <c r="W2730" s="88"/>
      <c r="X2730" s="89" t="s">
        <v>1673</v>
      </c>
    </row>
    <row r="2731" spans="1:24">
      <c r="A2731" s="88" t="s">
        <v>136</v>
      </c>
      <c r="B2731" s="88" t="s">
        <v>135</v>
      </c>
      <c r="C2731" s="89">
        <v>4537</v>
      </c>
      <c r="D2731" s="90" t="s">
        <v>144</v>
      </c>
      <c r="E2731" s="89" t="s">
        <v>376</v>
      </c>
      <c r="F2731" s="89" t="s">
        <v>1676</v>
      </c>
      <c r="G2731" s="89">
        <v>1000</v>
      </c>
      <c r="H2731" s="89" t="s">
        <v>224</v>
      </c>
      <c r="I2731" s="88"/>
      <c r="J2731" s="91">
        <v>44827</v>
      </c>
      <c r="K2731" s="89"/>
      <c r="L2731" s="92">
        <f>DATE(YEAR(J2731)-26,MONTH(J2731),DAY(J2732))</f>
        <v>35331</v>
      </c>
      <c r="M2731" s="89" t="s">
        <v>334</v>
      </c>
      <c r="N2731" s="88" t="s">
        <v>1674</v>
      </c>
      <c r="O2731" s="88"/>
      <c r="P2731" s="89" t="s">
        <v>224</v>
      </c>
      <c r="Q2731" s="89" t="s">
        <v>5431</v>
      </c>
      <c r="R2731" s="93" t="s">
        <v>3604</v>
      </c>
      <c r="S2731" s="89" t="s">
        <v>6973</v>
      </c>
      <c r="T2731" s="96" t="s">
        <v>9270</v>
      </c>
      <c r="U2731" s="94" t="s">
        <v>6978</v>
      </c>
      <c r="V2731" s="88"/>
      <c r="W2731" s="88"/>
      <c r="X2731" s="89" t="s">
        <v>1673</v>
      </c>
    </row>
    <row r="2732" spans="1:24">
      <c r="A2732" s="88" t="s">
        <v>136</v>
      </c>
      <c r="B2732" s="88" t="s">
        <v>135</v>
      </c>
      <c r="C2732" s="89">
        <v>4538</v>
      </c>
      <c r="D2732" s="90" t="s">
        <v>307</v>
      </c>
      <c r="E2732" s="89" t="s">
        <v>375</v>
      </c>
      <c r="F2732" s="89" t="s">
        <v>1676</v>
      </c>
      <c r="G2732" s="89">
        <v>1000</v>
      </c>
      <c r="H2732" s="89" t="s">
        <v>224</v>
      </c>
      <c r="I2732" s="88"/>
      <c r="J2732" s="91">
        <v>44827</v>
      </c>
      <c r="K2732" s="89"/>
      <c r="L2732" s="92">
        <f>DATE(YEAR(J2732)-26,MONTH(J2732),DAY(J2733))</f>
        <v>35331</v>
      </c>
      <c r="M2732" s="89" t="s">
        <v>1439</v>
      </c>
      <c r="N2732" s="88" t="s">
        <v>1674</v>
      </c>
      <c r="O2732" s="88"/>
      <c r="P2732" s="89" t="s">
        <v>224</v>
      </c>
      <c r="Q2732" s="89" t="s">
        <v>4631</v>
      </c>
      <c r="R2732" s="93" t="s">
        <v>3605</v>
      </c>
      <c r="S2732" s="89" t="s">
        <v>6973</v>
      </c>
      <c r="T2732" s="96" t="s">
        <v>9270</v>
      </c>
      <c r="U2732" s="94" t="s">
        <v>6978</v>
      </c>
      <c r="V2732" s="88"/>
      <c r="W2732" s="88"/>
      <c r="X2732" s="89" t="s">
        <v>1673</v>
      </c>
    </row>
    <row r="2733" spans="1:24">
      <c r="A2733" s="88" t="s">
        <v>136</v>
      </c>
      <c r="B2733" s="88" t="s">
        <v>135</v>
      </c>
      <c r="C2733" s="89">
        <v>4539</v>
      </c>
      <c r="D2733" s="90" t="s">
        <v>301</v>
      </c>
      <c r="E2733" s="89" t="s">
        <v>374</v>
      </c>
      <c r="F2733" s="89" t="s">
        <v>1676</v>
      </c>
      <c r="G2733" s="89">
        <v>1000</v>
      </c>
      <c r="H2733" s="89" t="s">
        <v>224</v>
      </c>
      <c r="I2733" s="88"/>
      <c r="J2733" s="91">
        <v>44827</v>
      </c>
      <c r="K2733" s="89"/>
      <c r="L2733" s="92">
        <f>DATE(YEAR(J2733)-26,MONTH(J2733),DAY(J2734))</f>
        <v>35331</v>
      </c>
      <c r="M2733" s="89" t="s">
        <v>620</v>
      </c>
      <c r="N2733" s="88" t="s">
        <v>1674</v>
      </c>
      <c r="O2733" s="88"/>
      <c r="P2733" s="89" t="s">
        <v>224</v>
      </c>
      <c r="Q2733" s="89" t="s">
        <v>5164</v>
      </c>
      <c r="R2733" s="93" t="s">
        <v>3606</v>
      </c>
      <c r="S2733" s="89" t="s">
        <v>6973</v>
      </c>
      <c r="T2733" s="96" t="s">
        <v>9270</v>
      </c>
      <c r="U2733" s="94" t="s">
        <v>6978</v>
      </c>
      <c r="V2733" s="88"/>
      <c r="W2733" s="88"/>
      <c r="X2733" s="89" t="s">
        <v>1673</v>
      </c>
    </row>
    <row r="2734" spans="1:24">
      <c r="A2734" s="88" t="s">
        <v>136</v>
      </c>
      <c r="B2734" s="88" t="s">
        <v>135</v>
      </c>
      <c r="C2734" s="89">
        <v>4540</v>
      </c>
      <c r="D2734" s="90" t="s">
        <v>301</v>
      </c>
      <c r="E2734" s="89" t="s">
        <v>207</v>
      </c>
      <c r="F2734" s="89" t="s">
        <v>1675</v>
      </c>
      <c r="G2734" s="89">
        <v>1000</v>
      </c>
      <c r="H2734" s="89" t="s">
        <v>224</v>
      </c>
      <c r="I2734" s="88"/>
      <c r="J2734" s="91">
        <v>44827</v>
      </c>
      <c r="K2734" s="89"/>
      <c r="L2734" s="92">
        <f>DATE(YEAR(J2734)-26,MONTH(J2734),DAY(J2735))</f>
        <v>35331</v>
      </c>
      <c r="M2734" s="89" t="s">
        <v>1439</v>
      </c>
      <c r="N2734" s="88" t="s">
        <v>1674</v>
      </c>
      <c r="O2734" s="88"/>
      <c r="P2734" s="89" t="s">
        <v>224</v>
      </c>
      <c r="Q2734" s="89" t="s">
        <v>5432</v>
      </c>
      <c r="R2734" s="93" t="s">
        <v>3607</v>
      </c>
      <c r="S2734" s="89" t="s">
        <v>6973</v>
      </c>
      <c r="T2734" s="96" t="s">
        <v>9270</v>
      </c>
      <c r="U2734" s="94" t="s">
        <v>6979</v>
      </c>
      <c r="V2734" s="88"/>
      <c r="W2734" s="88"/>
      <c r="X2734" s="89" t="s">
        <v>1673</v>
      </c>
    </row>
    <row r="2735" spans="1:24">
      <c r="A2735" s="88" t="s">
        <v>136</v>
      </c>
      <c r="B2735" s="88" t="s">
        <v>135</v>
      </c>
      <c r="C2735" s="89">
        <v>4541</v>
      </c>
      <c r="D2735" s="90" t="s">
        <v>301</v>
      </c>
      <c r="E2735" s="89" t="s">
        <v>179</v>
      </c>
      <c r="F2735" s="89" t="s">
        <v>1676</v>
      </c>
      <c r="G2735" s="89">
        <v>1000</v>
      </c>
      <c r="H2735" s="89" t="s">
        <v>224</v>
      </c>
      <c r="I2735" s="88"/>
      <c r="J2735" s="91">
        <v>44827</v>
      </c>
      <c r="K2735" s="89"/>
      <c r="L2735" s="92">
        <f>DATE(YEAR(J2735)-26,MONTH(J2735),DAY(J2736))</f>
        <v>35331</v>
      </c>
      <c r="M2735" s="89" t="s">
        <v>207</v>
      </c>
      <c r="N2735" s="88" t="s">
        <v>1674</v>
      </c>
      <c r="O2735" s="88"/>
      <c r="P2735" s="89" t="s">
        <v>224</v>
      </c>
      <c r="Q2735" s="89" t="s">
        <v>5432</v>
      </c>
      <c r="R2735" s="93" t="s">
        <v>3608</v>
      </c>
      <c r="S2735" s="89" t="s">
        <v>6973</v>
      </c>
      <c r="T2735" s="96" t="s">
        <v>9270</v>
      </c>
      <c r="U2735" s="94" t="s">
        <v>6978</v>
      </c>
      <c r="V2735" s="88"/>
      <c r="W2735" s="88"/>
      <c r="X2735" s="89" t="s">
        <v>1673</v>
      </c>
    </row>
    <row r="2736" spans="1:24">
      <c r="A2736" s="88" t="s">
        <v>136</v>
      </c>
      <c r="B2736" s="88" t="s">
        <v>135</v>
      </c>
      <c r="C2736" s="89">
        <v>4542</v>
      </c>
      <c r="D2736" s="90" t="s">
        <v>301</v>
      </c>
      <c r="E2736" s="89" t="s">
        <v>269</v>
      </c>
      <c r="F2736" s="89" t="s">
        <v>1675</v>
      </c>
      <c r="G2736" s="89">
        <v>1000</v>
      </c>
      <c r="H2736" s="89" t="s">
        <v>224</v>
      </c>
      <c r="I2736" s="88"/>
      <c r="J2736" s="91">
        <v>44827</v>
      </c>
      <c r="K2736" s="89"/>
      <c r="L2736" s="92">
        <f>DATE(YEAR(J2736)-26,MONTH(J2736),DAY(J2737))</f>
        <v>35331</v>
      </c>
      <c r="M2736" s="89" t="s">
        <v>1438</v>
      </c>
      <c r="N2736" s="88" t="s">
        <v>1674</v>
      </c>
      <c r="O2736" s="88"/>
      <c r="P2736" s="89" t="s">
        <v>224</v>
      </c>
      <c r="Q2736" s="89" t="s">
        <v>5433</v>
      </c>
      <c r="R2736" s="93" t="s">
        <v>3609</v>
      </c>
      <c r="S2736" s="89" t="s">
        <v>6973</v>
      </c>
      <c r="T2736" s="96" t="s">
        <v>9270</v>
      </c>
      <c r="U2736" s="94" t="s">
        <v>6978</v>
      </c>
      <c r="V2736" s="88"/>
      <c r="W2736" s="88"/>
      <c r="X2736" s="89" t="s">
        <v>1673</v>
      </c>
    </row>
    <row r="2737" spans="1:24">
      <c r="A2737" s="88" t="s">
        <v>136</v>
      </c>
      <c r="B2737" s="88" t="s">
        <v>135</v>
      </c>
      <c r="C2737" s="89">
        <v>4543</v>
      </c>
      <c r="D2737" s="90" t="s">
        <v>373</v>
      </c>
      <c r="E2737" s="89" t="s">
        <v>372</v>
      </c>
      <c r="F2737" s="89" t="s">
        <v>1675</v>
      </c>
      <c r="G2737" s="89">
        <v>1000</v>
      </c>
      <c r="H2737" s="89" t="s">
        <v>224</v>
      </c>
      <c r="I2737" s="88"/>
      <c r="J2737" s="91">
        <v>44827</v>
      </c>
      <c r="K2737" s="89"/>
      <c r="L2737" s="92">
        <f>DATE(YEAR(J2737)-26,MONTH(J2737),DAY(J2738))</f>
        <v>35331</v>
      </c>
      <c r="M2737" s="89" t="s">
        <v>269</v>
      </c>
      <c r="N2737" s="88" t="s">
        <v>1674</v>
      </c>
      <c r="O2737" s="88"/>
      <c r="P2737" s="89" t="s">
        <v>224</v>
      </c>
      <c r="Q2737" s="89" t="s">
        <v>5433</v>
      </c>
      <c r="R2737" s="93" t="s">
        <v>3610</v>
      </c>
      <c r="S2737" s="89" t="s">
        <v>6973</v>
      </c>
      <c r="T2737" s="96" t="s">
        <v>9270</v>
      </c>
      <c r="U2737" s="94" t="s">
        <v>6978</v>
      </c>
      <c r="V2737" s="88"/>
      <c r="W2737" s="88"/>
      <c r="X2737" s="89" t="s">
        <v>1673</v>
      </c>
    </row>
    <row r="2738" spans="1:24">
      <c r="A2738" s="88" t="s">
        <v>136</v>
      </c>
      <c r="B2738" s="88" t="s">
        <v>135</v>
      </c>
      <c r="C2738" s="89">
        <v>4544</v>
      </c>
      <c r="D2738" s="90" t="s">
        <v>301</v>
      </c>
      <c r="E2738" s="89" t="s">
        <v>199</v>
      </c>
      <c r="F2738" s="89" t="s">
        <v>1675</v>
      </c>
      <c r="G2738" s="89">
        <v>1000</v>
      </c>
      <c r="H2738" s="89" t="s">
        <v>224</v>
      </c>
      <c r="I2738" s="88"/>
      <c r="J2738" s="91">
        <v>44827</v>
      </c>
      <c r="K2738" s="89"/>
      <c r="L2738" s="92">
        <f>DATE(YEAR(J2738)-26,MONTH(J2738),DAY(J2739))</f>
        <v>35331</v>
      </c>
      <c r="M2738" s="89" t="s">
        <v>614</v>
      </c>
      <c r="N2738" s="88" t="s">
        <v>1674</v>
      </c>
      <c r="O2738" s="88"/>
      <c r="P2738" s="89" t="s">
        <v>224</v>
      </c>
      <c r="Q2738" s="89" t="s">
        <v>5434</v>
      </c>
      <c r="R2738" s="93" t="s">
        <v>3611</v>
      </c>
      <c r="S2738" s="89" t="s">
        <v>6973</v>
      </c>
      <c r="T2738" s="96" t="s">
        <v>9270</v>
      </c>
      <c r="U2738" s="94" t="s">
        <v>6979</v>
      </c>
      <c r="V2738" s="88"/>
      <c r="W2738" s="88"/>
      <c r="X2738" s="89" t="s">
        <v>1673</v>
      </c>
    </row>
    <row r="2739" spans="1:24">
      <c r="A2739" s="88" t="s">
        <v>136</v>
      </c>
      <c r="B2739" s="88" t="s">
        <v>135</v>
      </c>
      <c r="C2739" s="89">
        <v>4545</v>
      </c>
      <c r="D2739" s="90" t="s">
        <v>301</v>
      </c>
      <c r="E2739" s="89" t="s">
        <v>338</v>
      </c>
      <c r="F2739" s="89" t="s">
        <v>1676</v>
      </c>
      <c r="G2739" s="89">
        <v>1000</v>
      </c>
      <c r="H2739" s="89" t="s">
        <v>224</v>
      </c>
      <c r="I2739" s="88"/>
      <c r="J2739" s="91">
        <v>44827</v>
      </c>
      <c r="K2739" s="89"/>
      <c r="L2739" s="92">
        <f>DATE(YEAR(J2739)-26,MONTH(J2739),DAY(J2740))</f>
        <v>35331</v>
      </c>
      <c r="M2739" s="89" t="s">
        <v>199</v>
      </c>
      <c r="N2739" s="88" t="s">
        <v>1674</v>
      </c>
      <c r="O2739" s="88"/>
      <c r="P2739" s="89" t="s">
        <v>224</v>
      </c>
      <c r="Q2739" s="89" t="s">
        <v>5434</v>
      </c>
      <c r="R2739" s="93" t="s">
        <v>3612</v>
      </c>
      <c r="S2739" s="89" t="s">
        <v>6973</v>
      </c>
      <c r="T2739" s="96" t="s">
        <v>9270</v>
      </c>
      <c r="U2739" s="94" t="s">
        <v>6978</v>
      </c>
      <c r="V2739" s="88"/>
      <c r="W2739" s="88"/>
      <c r="X2739" s="89" t="s">
        <v>1673</v>
      </c>
    </row>
    <row r="2740" spans="1:24">
      <c r="A2740" s="88" t="s">
        <v>136</v>
      </c>
      <c r="B2740" s="88" t="s">
        <v>135</v>
      </c>
      <c r="C2740" s="89">
        <v>4546</v>
      </c>
      <c r="D2740" s="90" t="s">
        <v>301</v>
      </c>
      <c r="E2740" s="89" t="s">
        <v>180</v>
      </c>
      <c r="F2740" s="89" t="s">
        <v>1675</v>
      </c>
      <c r="G2740" s="89">
        <v>1000</v>
      </c>
      <c r="H2740" s="89" t="s">
        <v>224</v>
      </c>
      <c r="I2740" s="88"/>
      <c r="J2740" s="91">
        <v>44827</v>
      </c>
      <c r="K2740" s="89"/>
      <c r="L2740" s="92">
        <f>DATE(YEAR(J2740)-26,MONTH(J2740),DAY(J2741))</f>
        <v>35331</v>
      </c>
      <c r="M2740" s="89" t="s">
        <v>1437</v>
      </c>
      <c r="N2740" s="88" t="s">
        <v>1674</v>
      </c>
      <c r="O2740" s="88"/>
      <c r="P2740" s="89" t="s">
        <v>224</v>
      </c>
      <c r="Q2740" s="89" t="s">
        <v>4579</v>
      </c>
      <c r="R2740" s="93" t="s">
        <v>3613</v>
      </c>
      <c r="S2740" s="89" t="s">
        <v>6973</v>
      </c>
      <c r="T2740" s="96" t="s">
        <v>9270</v>
      </c>
      <c r="U2740" s="94" t="s">
        <v>6978</v>
      </c>
      <c r="V2740" s="88"/>
      <c r="W2740" s="88"/>
      <c r="X2740" s="89" t="s">
        <v>1673</v>
      </c>
    </row>
    <row r="2741" spans="1:24">
      <c r="A2741" s="88" t="s">
        <v>136</v>
      </c>
      <c r="B2741" s="88" t="s">
        <v>135</v>
      </c>
      <c r="C2741" s="89">
        <v>4547</v>
      </c>
      <c r="D2741" s="90" t="s">
        <v>307</v>
      </c>
      <c r="E2741" s="89" t="s">
        <v>349</v>
      </c>
      <c r="F2741" s="89" t="s">
        <v>1676</v>
      </c>
      <c r="G2741" s="89">
        <v>1000</v>
      </c>
      <c r="H2741" s="89" t="s">
        <v>224</v>
      </c>
      <c r="I2741" s="88"/>
      <c r="J2741" s="91">
        <v>44827</v>
      </c>
      <c r="K2741" s="89"/>
      <c r="L2741" s="92">
        <f>DATE(YEAR(J2741)-26,MONTH(J2741),DAY(J2742))</f>
        <v>35331</v>
      </c>
      <c r="M2741" s="89" t="s">
        <v>180</v>
      </c>
      <c r="N2741" s="88" t="s">
        <v>1674</v>
      </c>
      <c r="O2741" s="88"/>
      <c r="P2741" s="89" t="s">
        <v>224</v>
      </c>
      <c r="Q2741" s="89" t="s">
        <v>4579</v>
      </c>
      <c r="R2741" s="93" t="s">
        <v>3614</v>
      </c>
      <c r="S2741" s="89" t="s">
        <v>6973</v>
      </c>
      <c r="T2741" s="96" t="s">
        <v>9270</v>
      </c>
      <c r="U2741" s="94" t="s">
        <v>6978</v>
      </c>
      <c r="V2741" s="88"/>
      <c r="W2741" s="88"/>
      <c r="X2741" s="89" t="s">
        <v>1673</v>
      </c>
    </row>
    <row r="2742" spans="1:24">
      <c r="A2742" s="88" t="s">
        <v>136</v>
      </c>
      <c r="B2742" s="88" t="s">
        <v>135</v>
      </c>
      <c r="C2742" s="89">
        <v>4548</v>
      </c>
      <c r="D2742" s="90" t="s">
        <v>255</v>
      </c>
      <c r="E2742" s="89" t="s">
        <v>214</v>
      </c>
      <c r="F2742" s="89" t="s">
        <v>1675</v>
      </c>
      <c r="G2742" s="89">
        <v>1000</v>
      </c>
      <c r="H2742" s="89" t="s">
        <v>224</v>
      </c>
      <c r="I2742" s="88"/>
      <c r="J2742" s="91">
        <v>44827</v>
      </c>
      <c r="K2742" s="89"/>
      <c r="L2742" s="92">
        <f>DATE(YEAR(J2742)-26,MONTH(J2742),DAY(J2743))</f>
        <v>35331</v>
      </c>
      <c r="M2742" s="89" t="s">
        <v>405</v>
      </c>
      <c r="N2742" s="88" t="s">
        <v>1674</v>
      </c>
      <c r="O2742" s="88"/>
      <c r="P2742" s="89" t="s">
        <v>224</v>
      </c>
      <c r="Q2742" s="89" t="s">
        <v>5435</v>
      </c>
      <c r="R2742" s="93" t="s">
        <v>3615</v>
      </c>
      <c r="S2742" s="89" t="s">
        <v>6973</v>
      </c>
      <c r="T2742" s="96" t="s">
        <v>9270</v>
      </c>
      <c r="U2742" s="94" t="s">
        <v>6978</v>
      </c>
      <c r="V2742" s="88"/>
      <c r="W2742" s="88"/>
      <c r="X2742" s="89" t="s">
        <v>1673</v>
      </c>
    </row>
    <row r="2743" spans="1:24">
      <c r="A2743" s="88" t="s">
        <v>136</v>
      </c>
      <c r="B2743" s="88" t="s">
        <v>135</v>
      </c>
      <c r="C2743" s="89">
        <v>4549</v>
      </c>
      <c r="D2743" s="90" t="s">
        <v>255</v>
      </c>
      <c r="E2743" s="89" t="s">
        <v>371</v>
      </c>
      <c r="F2743" s="89" t="s">
        <v>1676</v>
      </c>
      <c r="G2743" s="89">
        <v>1000</v>
      </c>
      <c r="H2743" s="89" t="s">
        <v>224</v>
      </c>
      <c r="I2743" s="88"/>
      <c r="J2743" s="91">
        <v>44827</v>
      </c>
      <c r="K2743" s="89"/>
      <c r="L2743" s="92">
        <f>DATE(YEAR(J2743)-26,MONTH(J2743),DAY(J2744))</f>
        <v>35331</v>
      </c>
      <c r="M2743" s="89" t="s">
        <v>214</v>
      </c>
      <c r="N2743" s="88" t="s">
        <v>1674</v>
      </c>
      <c r="O2743" s="88"/>
      <c r="P2743" s="89" t="s">
        <v>224</v>
      </c>
      <c r="Q2743" s="89" t="s">
        <v>5435</v>
      </c>
      <c r="R2743" s="93" t="s">
        <v>3616</v>
      </c>
      <c r="S2743" s="89" t="s">
        <v>6973</v>
      </c>
      <c r="T2743" s="96" t="s">
        <v>9270</v>
      </c>
      <c r="U2743" s="94" t="s">
        <v>6978</v>
      </c>
      <c r="V2743" s="88"/>
      <c r="W2743" s="88"/>
      <c r="X2743" s="89" t="s">
        <v>1673</v>
      </c>
    </row>
    <row r="2744" spans="1:24">
      <c r="A2744" s="88" t="s">
        <v>136</v>
      </c>
      <c r="B2744" s="88" t="s">
        <v>135</v>
      </c>
      <c r="C2744" s="89">
        <v>4550</v>
      </c>
      <c r="D2744" s="90" t="s">
        <v>255</v>
      </c>
      <c r="E2744" s="89" t="s">
        <v>151</v>
      </c>
      <c r="F2744" s="89" t="s">
        <v>1675</v>
      </c>
      <c r="G2744" s="89">
        <v>1000</v>
      </c>
      <c r="H2744" s="89" t="s">
        <v>224</v>
      </c>
      <c r="I2744" s="88"/>
      <c r="J2744" s="91">
        <v>44827</v>
      </c>
      <c r="K2744" s="89"/>
      <c r="L2744" s="92">
        <f>DATE(YEAR(J2744)-26,MONTH(J2744),DAY(J2745))</f>
        <v>35331</v>
      </c>
      <c r="M2744" s="89" t="s">
        <v>405</v>
      </c>
      <c r="N2744" s="88" t="s">
        <v>1674</v>
      </c>
      <c r="O2744" s="88"/>
      <c r="P2744" s="89" t="s">
        <v>224</v>
      </c>
      <c r="Q2744" s="89" t="s">
        <v>5436</v>
      </c>
      <c r="R2744" s="93" t="s">
        <v>3617</v>
      </c>
      <c r="S2744" s="89" t="s">
        <v>6973</v>
      </c>
      <c r="T2744" s="96" t="s">
        <v>9270</v>
      </c>
      <c r="U2744" s="94" t="s">
        <v>6978</v>
      </c>
      <c r="V2744" s="88"/>
      <c r="W2744" s="88"/>
      <c r="X2744" s="89" t="s">
        <v>1673</v>
      </c>
    </row>
    <row r="2745" spans="1:24">
      <c r="A2745" s="88" t="s">
        <v>136</v>
      </c>
      <c r="B2745" s="88" t="s">
        <v>135</v>
      </c>
      <c r="C2745" s="89">
        <v>4551</v>
      </c>
      <c r="D2745" s="90" t="s">
        <v>238</v>
      </c>
      <c r="E2745" s="89" t="s">
        <v>237</v>
      </c>
      <c r="F2745" s="89" t="s">
        <v>1675</v>
      </c>
      <c r="G2745" s="89">
        <v>1000</v>
      </c>
      <c r="H2745" s="89" t="s">
        <v>224</v>
      </c>
      <c r="I2745" s="88"/>
      <c r="J2745" s="91">
        <v>44827</v>
      </c>
      <c r="K2745" s="89"/>
      <c r="L2745" s="92">
        <f>DATE(YEAR(J2745)-26,MONTH(J2745),DAY(J2746))</f>
        <v>35331</v>
      </c>
      <c r="M2745" s="89" t="s">
        <v>506</v>
      </c>
      <c r="N2745" s="88" t="s">
        <v>1674</v>
      </c>
      <c r="O2745" s="88"/>
      <c r="P2745" s="89" t="s">
        <v>224</v>
      </c>
      <c r="Q2745" s="89" t="s">
        <v>5437</v>
      </c>
      <c r="R2745" s="93" t="s">
        <v>3618</v>
      </c>
      <c r="S2745" s="89" t="s">
        <v>6973</v>
      </c>
      <c r="T2745" s="96" t="s">
        <v>9270</v>
      </c>
      <c r="U2745" s="94" t="s">
        <v>6978</v>
      </c>
      <c r="V2745" s="88"/>
      <c r="W2745" s="88"/>
      <c r="X2745" s="89" t="s">
        <v>1673</v>
      </c>
    </row>
    <row r="2746" spans="1:24">
      <c r="A2746" s="88" t="s">
        <v>136</v>
      </c>
      <c r="B2746" s="88" t="s">
        <v>135</v>
      </c>
      <c r="C2746" s="89">
        <v>4557</v>
      </c>
      <c r="D2746" s="90" t="s">
        <v>350</v>
      </c>
      <c r="E2746" s="89" t="s">
        <v>294</v>
      </c>
      <c r="F2746" s="89" t="s">
        <v>1676</v>
      </c>
      <c r="G2746" s="89">
        <v>1000</v>
      </c>
      <c r="H2746" s="89" t="s">
        <v>224</v>
      </c>
      <c r="I2746" s="88"/>
      <c r="J2746" s="91">
        <v>44827</v>
      </c>
      <c r="K2746" s="89"/>
      <c r="L2746" s="92">
        <f>DATE(YEAR(J2746)-26,MONTH(J2746),DAY(J2747))</f>
        <v>35331</v>
      </c>
      <c r="M2746" s="89" t="s">
        <v>1436</v>
      </c>
      <c r="N2746" s="88" t="s">
        <v>1674</v>
      </c>
      <c r="O2746" s="88"/>
      <c r="P2746" s="89" t="s">
        <v>224</v>
      </c>
      <c r="Q2746" s="89" t="s">
        <v>5438</v>
      </c>
      <c r="R2746" s="93" t="s">
        <v>3619</v>
      </c>
      <c r="S2746" s="89" t="s">
        <v>6973</v>
      </c>
      <c r="T2746" s="96" t="s">
        <v>9270</v>
      </c>
      <c r="U2746" s="94" t="s">
        <v>6978</v>
      </c>
      <c r="V2746" s="88"/>
      <c r="W2746" s="88"/>
      <c r="X2746" s="89" t="s">
        <v>1673</v>
      </c>
    </row>
    <row r="2747" spans="1:24">
      <c r="A2747" s="88" t="s">
        <v>136</v>
      </c>
      <c r="B2747" s="88" t="s">
        <v>135</v>
      </c>
      <c r="C2747" s="89">
        <v>4558</v>
      </c>
      <c r="D2747" s="90" t="s">
        <v>350</v>
      </c>
      <c r="E2747" s="89" t="s">
        <v>370</v>
      </c>
      <c r="F2747" s="89" t="s">
        <v>1675</v>
      </c>
      <c r="G2747" s="89">
        <v>1000</v>
      </c>
      <c r="H2747" s="89" t="s">
        <v>224</v>
      </c>
      <c r="I2747" s="88"/>
      <c r="J2747" s="91">
        <v>44827</v>
      </c>
      <c r="K2747" s="89"/>
      <c r="L2747" s="92">
        <f>DATE(YEAR(J2747)-26,MONTH(J2747),DAY(J2748))</f>
        <v>35331</v>
      </c>
      <c r="M2747" s="89" t="s">
        <v>556</v>
      </c>
      <c r="N2747" s="88" t="s">
        <v>1674</v>
      </c>
      <c r="O2747" s="88"/>
      <c r="P2747" s="89" t="s">
        <v>224</v>
      </c>
      <c r="Q2747" s="89" t="s">
        <v>5438</v>
      </c>
      <c r="R2747" s="93" t="s">
        <v>3620</v>
      </c>
      <c r="S2747" s="89" t="s">
        <v>6973</v>
      </c>
      <c r="T2747" s="96" t="s">
        <v>9270</v>
      </c>
      <c r="U2747" s="94" t="s">
        <v>6978</v>
      </c>
      <c r="V2747" s="88"/>
      <c r="W2747" s="88"/>
      <c r="X2747" s="89" t="s">
        <v>1673</v>
      </c>
    </row>
    <row r="2748" spans="1:24">
      <c r="A2748" s="88" t="s">
        <v>136</v>
      </c>
      <c r="B2748" s="88" t="s">
        <v>135</v>
      </c>
      <c r="C2748" s="89">
        <v>4559</v>
      </c>
      <c r="D2748" s="90" t="s">
        <v>350</v>
      </c>
      <c r="E2748" s="89" t="s">
        <v>226</v>
      </c>
      <c r="F2748" s="89" t="s">
        <v>1675</v>
      </c>
      <c r="G2748" s="89">
        <v>1000</v>
      </c>
      <c r="H2748" s="89" t="s">
        <v>224</v>
      </c>
      <c r="I2748" s="88"/>
      <c r="J2748" s="91">
        <v>44827</v>
      </c>
      <c r="K2748" s="89"/>
      <c r="L2748" s="92">
        <f>DATE(YEAR(J2748)-26,MONTH(J2748),DAY(J2749))</f>
        <v>35331</v>
      </c>
      <c r="M2748" s="89" t="s">
        <v>556</v>
      </c>
      <c r="N2748" s="88" t="s">
        <v>1674</v>
      </c>
      <c r="O2748" s="88"/>
      <c r="P2748" s="89" t="s">
        <v>224</v>
      </c>
      <c r="Q2748" s="89" t="s">
        <v>5439</v>
      </c>
      <c r="R2748" s="93" t="s">
        <v>3621</v>
      </c>
      <c r="S2748" s="89" t="s">
        <v>6973</v>
      </c>
      <c r="T2748" s="96" t="s">
        <v>9270</v>
      </c>
      <c r="U2748" s="94" t="s">
        <v>6978</v>
      </c>
      <c r="V2748" s="88"/>
      <c r="W2748" s="88"/>
      <c r="X2748" s="89" t="s">
        <v>1673</v>
      </c>
    </row>
    <row r="2749" spans="1:24">
      <c r="A2749" s="88" t="s">
        <v>136</v>
      </c>
      <c r="B2749" s="88" t="s">
        <v>135</v>
      </c>
      <c r="C2749" s="89">
        <v>4552</v>
      </c>
      <c r="D2749" s="90" t="s">
        <v>368</v>
      </c>
      <c r="E2749" s="89" t="s">
        <v>369</v>
      </c>
      <c r="F2749" s="89" t="s">
        <v>1675</v>
      </c>
      <c r="G2749" s="89">
        <v>1000</v>
      </c>
      <c r="H2749" s="89" t="s">
        <v>224</v>
      </c>
      <c r="I2749" s="88"/>
      <c r="J2749" s="91">
        <v>44827</v>
      </c>
      <c r="K2749" s="89"/>
      <c r="L2749" s="92">
        <f>DATE(YEAR(J2749)-26,MONTH(J2749),DAY(J2750))</f>
        <v>35331</v>
      </c>
      <c r="M2749" s="89" t="s">
        <v>151</v>
      </c>
      <c r="N2749" s="88" t="s">
        <v>1674</v>
      </c>
      <c r="O2749" s="88"/>
      <c r="P2749" s="89" t="s">
        <v>224</v>
      </c>
      <c r="Q2749" s="89" t="s">
        <v>5440</v>
      </c>
      <c r="R2749" s="93" t="s">
        <v>3622</v>
      </c>
      <c r="S2749" s="89" t="s">
        <v>6973</v>
      </c>
      <c r="T2749" s="96" t="s">
        <v>9270</v>
      </c>
      <c r="U2749" s="94" t="s">
        <v>6978</v>
      </c>
      <c r="V2749" s="88"/>
      <c r="W2749" s="88"/>
      <c r="X2749" s="89" t="s">
        <v>1673</v>
      </c>
    </row>
    <row r="2750" spans="1:24">
      <c r="A2750" s="88" t="s">
        <v>136</v>
      </c>
      <c r="B2750" s="88" t="s">
        <v>135</v>
      </c>
      <c r="C2750" s="89">
        <v>4553</v>
      </c>
      <c r="D2750" s="90" t="s">
        <v>368</v>
      </c>
      <c r="E2750" s="89" t="s">
        <v>137</v>
      </c>
      <c r="F2750" s="89" t="s">
        <v>1676</v>
      </c>
      <c r="G2750" s="89">
        <v>1000</v>
      </c>
      <c r="H2750" s="89" t="s">
        <v>224</v>
      </c>
      <c r="I2750" s="88"/>
      <c r="J2750" s="91">
        <v>44827</v>
      </c>
      <c r="K2750" s="89"/>
      <c r="L2750" s="92">
        <f>DATE(YEAR(J2750)-26,MONTH(J2750),DAY(J2751))</f>
        <v>35331</v>
      </c>
      <c r="M2750" s="89" t="s">
        <v>151</v>
      </c>
      <c r="N2750" s="88" t="s">
        <v>1674</v>
      </c>
      <c r="O2750" s="88"/>
      <c r="P2750" s="89" t="s">
        <v>224</v>
      </c>
      <c r="Q2750" s="89" t="s">
        <v>5441</v>
      </c>
      <c r="R2750" s="93" t="s">
        <v>3623</v>
      </c>
      <c r="S2750" s="89" t="s">
        <v>6973</v>
      </c>
      <c r="T2750" s="96" t="s">
        <v>9270</v>
      </c>
      <c r="U2750" s="94" t="s">
        <v>6978</v>
      </c>
      <c r="V2750" s="88"/>
      <c r="W2750" s="88"/>
      <c r="X2750" s="89" t="s">
        <v>1673</v>
      </c>
    </row>
    <row r="2751" spans="1:24">
      <c r="A2751" s="88" t="s">
        <v>136</v>
      </c>
      <c r="B2751" s="88" t="s">
        <v>135</v>
      </c>
      <c r="C2751" s="89">
        <v>4554</v>
      </c>
      <c r="D2751" s="90" t="s">
        <v>368</v>
      </c>
      <c r="E2751" s="89" t="s">
        <v>151</v>
      </c>
      <c r="F2751" s="89" t="s">
        <v>1675</v>
      </c>
      <c r="G2751" s="89">
        <v>1000</v>
      </c>
      <c r="H2751" s="89" t="s">
        <v>224</v>
      </c>
      <c r="I2751" s="88"/>
      <c r="J2751" s="91">
        <v>44827</v>
      </c>
      <c r="K2751" s="89"/>
      <c r="L2751" s="92">
        <f>DATE(YEAR(J2751)-26,MONTH(J2751),DAY(J2752))</f>
        <v>35331</v>
      </c>
      <c r="M2751" s="89" t="s">
        <v>838</v>
      </c>
      <c r="N2751" s="88" t="s">
        <v>1674</v>
      </c>
      <c r="O2751" s="88"/>
      <c r="P2751" s="89" t="s">
        <v>224</v>
      </c>
      <c r="Q2751" s="89" t="s">
        <v>5441</v>
      </c>
      <c r="R2751" s="93" t="s">
        <v>3624</v>
      </c>
      <c r="S2751" s="89" t="s">
        <v>6973</v>
      </c>
      <c r="T2751" s="96" t="s">
        <v>9270</v>
      </c>
      <c r="U2751" s="94" t="s">
        <v>6978</v>
      </c>
      <c r="V2751" s="88"/>
      <c r="W2751" s="88"/>
      <c r="X2751" s="89" t="s">
        <v>1673</v>
      </c>
    </row>
    <row r="2752" spans="1:24">
      <c r="A2752" s="88" t="s">
        <v>136</v>
      </c>
      <c r="B2752" s="88" t="s">
        <v>135</v>
      </c>
      <c r="C2752" s="89">
        <v>4555</v>
      </c>
      <c r="D2752" s="90" t="s">
        <v>368</v>
      </c>
      <c r="E2752" s="89" t="s">
        <v>197</v>
      </c>
      <c r="F2752" s="89" t="s">
        <v>1675</v>
      </c>
      <c r="G2752" s="89">
        <v>1000</v>
      </c>
      <c r="H2752" s="89" t="s">
        <v>224</v>
      </c>
      <c r="I2752" s="88"/>
      <c r="J2752" s="91">
        <v>44827</v>
      </c>
      <c r="K2752" s="89"/>
      <c r="L2752" s="92">
        <f>DATE(YEAR(J2752)-26,MONTH(J2752),DAY(J2753))</f>
        <v>35331</v>
      </c>
      <c r="M2752" s="89" t="s">
        <v>838</v>
      </c>
      <c r="N2752" s="88" t="s">
        <v>1674</v>
      </c>
      <c r="O2752" s="88"/>
      <c r="P2752" s="89" t="s">
        <v>224</v>
      </c>
      <c r="Q2752" s="89" t="s">
        <v>5442</v>
      </c>
      <c r="R2752" s="93" t="s">
        <v>3625</v>
      </c>
      <c r="S2752" s="89" t="s">
        <v>6973</v>
      </c>
      <c r="T2752" s="96" t="s">
        <v>9270</v>
      </c>
      <c r="U2752" s="94" t="s">
        <v>6978</v>
      </c>
      <c r="V2752" s="88"/>
      <c r="W2752" s="88"/>
      <c r="X2752" s="89" t="s">
        <v>1673</v>
      </c>
    </row>
    <row r="2753" spans="1:24">
      <c r="A2753" s="88" t="s">
        <v>136</v>
      </c>
      <c r="B2753" s="88" t="s">
        <v>135</v>
      </c>
      <c r="C2753" s="89">
        <v>4556</v>
      </c>
      <c r="D2753" s="90" t="s">
        <v>368</v>
      </c>
      <c r="E2753" s="89" t="s">
        <v>219</v>
      </c>
      <c r="F2753" s="89" t="s">
        <v>1676</v>
      </c>
      <c r="G2753" s="89">
        <v>1000</v>
      </c>
      <c r="H2753" s="89" t="s">
        <v>224</v>
      </c>
      <c r="I2753" s="88"/>
      <c r="J2753" s="91">
        <v>44827</v>
      </c>
      <c r="K2753" s="89"/>
      <c r="L2753" s="92">
        <f>DATE(YEAR(J2753)-26,MONTH(J2753),DAY(J2754))</f>
        <v>35331</v>
      </c>
      <c r="M2753" s="89" t="s">
        <v>197</v>
      </c>
      <c r="N2753" s="88" t="s">
        <v>1674</v>
      </c>
      <c r="O2753" s="88"/>
      <c r="P2753" s="89" t="s">
        <v>224</v>
      </c>
      <c r="Q2753" s="89" t="s">
        <v>5442</v>
      </c>
      <c r="R2753" s="93" t="s">
        <v>3626</v>
      </c>
      <c r="S2753" s="89" t="s">
        <v>6973</v>
      </c>
      <c r="T2753" s="96" t="s">
        <v>9270</v>
      </c>
      <c r="U2753" s="94" t="s">
        <v>6978</v>
      </c>
      <c r="V2753" s="88"/>
      <c r="W2753" s="88"/>
      <c r="X2753" s="89" t="s">
        <v>1673</v>
      </c>
    </row>
    <row r="2754" spans="1:24">
      <c r="A2754" s="88" t="s">
        <v>136</v>
      </c>
      <c r="B2754" s="88" t="s">
        <v>135</v>
      </c>
      <c r="C2754" s="89">
        <v>4560</v>
      </c>
      <c r="D2754" s="90" t="s">
        <v>307</v>
      </c>
      <c r="E2754" s="89" t="s">
        <v>367</v>
      </c>
      <c r="F2754" s="89" t="s">
        <v>1675</v>
      </c>
      <c r="G2754" s="89">
        <v>1000</v>
      </c>
      <c r="H2754" s="89" t="s">
        <v>224</v>
      </c>
      <c r="I2754" s="88"/>
      <c r="J2754" s="91">
        <v>44827</v>
      </c>
      <c r="K2754" s="89"/>
      <c r="L2754" s="92">
        <f>DATE(YEAR(J2754)-26,MONTH(J2754),DAY(J2755))</f>
        <v>35331</v>
      </c>
      <c r="M2754" s="89" t="s">
        <v>1435</v>
      </c>
      <c r="N2754" s="88" t="s">
        <v>1674</v>
      </c>
      <c r="O2754" s="88"/>
      <c r="P2754" s="89" t="s">
        <v>224</v>
      </c>
      <c r="Q2754" s="89" t="s">
        <v>5443</v>
      </c>
      <c r="R2754" s="93" t="s">
        <v>3627</v>
      </c>
      <c r="S2754" s="89" t="s">
        <v>6973</v>
      </c>
      <c r="T2754" s="96" t="s">
        <v>9270</v>
      </c>
      <c r="U2754" s="94" t="s">
        <v>6978</v>
      </c>
      <c r="V2754" s="88"/>
      <c r="W2754" s="88"/>
      <c r="X2754" s="89" t="s">
        <v>1673</v>
      </c>
    </row>
    <row r="2755" spans="1:24">
      <c r="A2755" s="88" t="s">
        <v>136</v>
      </c>
      <c r="B2755" s="88" t="s">
        <v>135</v>
      </c>
      <c r="C2755" s="89">
        <v>4561</v>
      </c>
      <c r="D2755" s="90" t="s">
        <v>268</v>
      </c>
      <c r="E2755" s="89" t="s">
        <v>366</v>
      </c>
      <c r="F2755" s="89" t="s">
        <v>1676</v>
      </c>
      <c r="G2755" s="89">
        <v>1000</v>
      </c>
      <c r="H2755" s="89" t="s">
        <v>224</v>
      </c>
      <c r="I2755" s="88"/>
      <c r="J2755" s="91">
        <v>44827</v>
      </c>
      <c r="K2755" s="89"/>
      <c r="L2755" s="92">
        <f>DATE(YEAR(J2755)-26,MONTH(J2755),DAY(J2756))</f>
        <v>35331</v>
      </c>
      <c r="M2755" s="89" t="s">
        <v>207</v>
      </c>
      <c r="N2755" s="88" t="s">
        <v>1674</v>
      </c>
      <c r="O2755" s="88"/>
      <c r="P2755" s="89" t="s">
        <v>224</v>
      </c>
      <c r="Q2755" s="89" t="s">
        <v>3873</v>
      </c>
      <c r="R2755" s="93" t="s">
        <v>3628</v>
      </c>
      <c r="S2755" s="89" t="s">
        <v>6973</v>
      </c>
      <c r="T2755" s="96" t="s">
        <v>9270</v>
      </c>
      <c r="U2755" s="94" t="s">
        <v>6978</v>
      </c>
      <c r="V2755" s="88"/>
      <c r="W2755" s="88"/>
      <c r="X2755" s="89" t="s">
        <v>1673</v>
      </c>
    </row>
    <row r="2756" spans="1:24">
      <c r="A2756" s="88" t="s">
        <v>136</v>
      </c>
      <c r="B2756" s="88" t="s">
        <v>135</v>
      </c>
      <c r="C2756" s="89">
        <v>4562</v>
      </c>
      <c r="D2756" s="90" t="s">
        <v>301</v>
      </c>
      <c r="E2756" s="89" t="s">
        <v>365</v>
      </c>
      <c r="F2756" s="89" t="s">
        <v>1676</v>
      </c>
      <c r="G2756" s="89">
        <v>1000</v>
      </c>
      <c r="H2756" s="89" t="s">
        <v>224</v>
      </c>
      <c r="I2756" s="88"/>
      <c r="J2756" s="91">
        <v>44827</v>
      </c>
      <c r="K2756" s="89"/>
      <c r="L2756" s="92">
        <f>DATE(YEAR(J2756)-26,MONTH(J2756),DAY(J2757))</f>
        <v>35331</v>
      </c>
      <c r="M2756" s="89" t="s">
        <v>508</v>
      </c>
      <c r="N2756" s="88" t="s">
        <v>1674</v>
      </c>
      <c r="O2756" s="88"/>
      <c r="P2756" s="89" t="s">
        <v>224</v>
      </c>
      <c r="Q2756" s="89" t="s">
        <v>5444</v>
      </c>
      <c r="R2756" s="93" t="s">
        <v>3629</v>
      </c>
      <c r="S2756" s="89" t="s">
        <v>6973</v>
      </c>
      <c r="T2756" s="96" t="s">
        <v>9270</v>
      </c>
      <c r="U2756" s="94" t="s">
        <v>6978</v>
      </c>
      <c r="V2756" s="88"/>
      <c r="W2756" s="88"/>
      <c r="X2756" s="89" t="s">
        <v>1673</v>
      </c>
    </row>
    <row r="2757" spans="1:24">
      <c r="A2757" s="88" t="s">
        <v>136</v>
      </c>
      <c r="B2757" s="88" t="s">
        <v>135</v>
      </c>
      <c r="C2757" s="89">
        <v>4563</v>
      </c>
      <c r="D2757" s="90" t="s">
        <v>186</v>
      </c>
      <c r="E2757" s="89" t="s">
        <v>364</v>
      </c>
      <c r="F2757" s="89" t="s">
        <v>1675</v>
      </c>
      <c r="G2757" s="89">
        <v>1000</v>
      </c>
      <c r="H2757" s="89" t="s">
        <v>224</v>
      </c>
      <c r="I2757" s="88"/>
      <c r="J2757" s="91">
        <v>44827</v>
      </c>
      <c r="K2757" s="89"/>
      <c r="L2757" s="92">
        <f>DATE(YEAR(J2757)-26,MONTH(J2757),DAY(J2758))</f>
        <v>35331</v>
      </c>
      <c r="M2757" s="89" t="s">
        <v>1434</v>
      </c>
      <c r="N2757" s="88" t="s">
        <v>1674</v>
      </c>
      <c r="O2757" s="88"/>
      <c r="P2757" s="89" t="s">
        <v>224</v>
      </c>
      <c r="Q2757" s="89" t="s">
        <v>3909</v>
      </c>
      <c r="R2757" s="93" t="s">
        <v>3630</v>
      </c>
      <c r="S2757" s="89" t="s">
        <v>6973</v>
      </c>
      <c r="T2757" s="96" t="s">
        <v>9270</v>
      </c>
      <c r="U2757" s="94" t="s">
        <v>6978</v>
      </c>
      <c r="V2757" s="88"/>
      <c r="W2757" s="88"/>
      <c r="X2757" s="89" t="s">
        <v>1673</v>
      </c>
    </row>
    <row r="2758" spans="1:24">
      <c r="A2758" s="88" t="s">
        <v>136</v>
      </c>
      <c r="B2758" s="88" t="s">
        <v>135</v>
      </c>
      <c r="C2758" s="89">
        <v>4564</v>
      </c>
      <c r="D2758" s="90" t="s">
        <v>363</v>
      </c>
      <c r="E2758" s="89" t="s">
        <v>256</v>
      </c>
      <c r="F2758" s="89" t="s">
        <v>1675</v>
      </c>
      <c r="G2758" s="89">
        <v>1000</v>
      </c>
      <c r="H2758" s="89" t="s">
        <v>224</v>
      </c>
      <c r="I2758" s="88"/>
      <c r="J2758" s="91">
        <v>44827</v>
      </c>
      <c r="K2758" s="89"/>
      <c r="L2758" s="92">
        <f>DATE(YEAR(J2758)-26,MONTH(J2758),DAY(J2759))</f>
        <v>35331</v>
      </c>
      <c r="M2758" s="89" t="s">
        <v>405</v>
      </c>
      <c r="N2758" s="88" t="s">
        <v>1674</v>
      </c>
      <c r="O2758" s="88"/>
      <c r="P2758" s="89" t="s">
        <v>224</v>
      </c>
      <c r="Q2758" s="89" t="s">
        <v>3909</v>
      </c>
      <c r="R2758" s="93" t="s">
        <v>3631</v>
      </c>
      <c r="S2758" s="89" t="s">
        <v>6973</v>
      </c>
      <c r="T2758" s="96" t="s">
        <v>9270</v>
      </c>
      <c r="U2758" s="94" t="s">
        <v>6978</v>
      </c>
      <c r="V2758" s="88"/>
      <c r="W2758" s="88"/>
      <c r="X2758" s="89" t="s">
        <v>1673</v>
      </c>
    </row>
    <row r="2759" spans="1:24">
      <c r="A2759" s="88" t="s">
        <v>136</v>
      </c>
      <c r="B2759" s="88" t="s">
        <v>135</v>
      </c>
      <c r="C2759" s="89">
        <v>4565</v>
      </c>
      <c r="D2759" s="90" t="s">
        <v>142</v>
      </c>
      <c r="E2759" s="89" t="s">
        <v>361</v>
      </c>
      <c r="F2759" s="89" t="s">
        <v>1675</v>
      </c>
      <c r="G2759" s="89">
        <v>1000</v>
      </c>
      <c r="H2759" s="89" t="s">
        <v>224</v>
      </c>
      <c r="I2759" s="88"/>
      <c r="J2759" s="91">
        <v>44827</v>
      </c>
      <c r="K2759" s="89"/>
      <c r="L2759" s="92">
        <f>DATE(YEAR(J2759)-26,MONTH(J2759),DAY(J2760))</f>
        <v>35331</v>
      </c>
      <c r="M2759" s="89" t="s">
        <v>506</v>
      </c>
      <c r="N2759" s="88" t="s">
        <v>1674</v>
      </c>
      <c r="O2759" s="88"/>
      <c r="P2759" s="89" t="s">
        <v>224</v>
      </c>
      <c r="Q2759" s="89" t="s">
        <v>3909</v>
      </c>
      <c r="R2759" s="93" t="s">
        <v>3632</v>
      </c>
      <c r="S2759" s="89" t="s">
        <v>6973</v>
      </c>
      <c r="T2759" s="96" t="s">
        <v>9270</v>
      </c>
      <c r="U2759" s="94" t="s">
        <v>6978</v>
      </c>
      <c r="V2759" s="88"/>
      <c r="W2759" s="88"/>
      <c r="X2759" s="89" t="s">
        <v>1673</v>
      </c>
    </row>
    <row r="2760" spans="1:24">
      <c r="A2760" s="88" t="s">
        <v>136</v>
      </c>
      <c r="B2760" s="88" t="s">
        <v>135</v>
      </c>
      <c r="C2760" s="89">
        <v>4566</v>
      </c>
      <c r="D2760" s="90" t="s">
        <v>362</v>
      </c>
      <c r="E2760" s="89" t="s">
        <v>361</v>
      </c>
      <c r="F2760" s="89" t="s">
        <v>1675</v>
      </c>
      <c r="G2760" s="89">
        <v>1000</v>
      </c>
      <c r="H2760" s="89" t="s">
        <v>224</v>
      </c>
      <c r="I2760" s="88"/>
      <c r="J2760" s="91">
        <v>44827</v>
      </c>
      <c r="K2760" s="89"/>
      <c r="L2760" s="92">
        <f>DATE(YEAR(J2760)-26,MONTH(J2760),DAY(J2761))</f>
        <v>35331</v>
      </c>
      <c r="M2760" s="89" t="s">
        <v>480</v>
      </c>
      <c r="N2760" s="88" t="s">
        <v>1674</v>
      </c>
      <c r="O2760" s="88"/>
      <c r="P2760" s="89" t="s">
        <v>224</v>
      </c>
      <c r="Q2760" s="89" t="s">
        <v>3909</v>
      </c>
      <c r="R2760" s="93" t="s">
        <v>3633</v>
      </c>
      <c r="S2760" s="89" t="s">
        <v>6973</v>
      </c>
      <c r="T2760" s="96" t="s">
        <v>9270</v>
      </c>
      <c r="U2760" s="94" t="s">
        <v>6978</v>
      </c>
      <c r="V2760" s="88"/>
      <c r="W2760" s="88"/>
      <c r="X2760" s="89" t="s">
        <v>1673</v>
      </c>
    </row>
    <row r="2761" spans="1:24">
      <c r="A2761" s="88" t="s">
        <v>136</v>
      </c>
      <c r="B2761" s="88" t="s">
        <v>135</v>
      </c>
      <c r="C2761" s="89">
        <v>4567</v>
      </c>
      <c r="D2761" s="90" t="s">
        <v>181</v>
      </c>
      <c r="E2761" s="89" t="s">
        <v>360</v>
      </c>
      <c r="F2761" s="89" t="s">
        <v>1676</v>
      </c>
      <c r="G2761" s="89">
        <v>1000</v>
      </c>
      <c r="H2761" s="89" t="s">
        <v>224</v>
      </c>
      <c r="I2761" s="88"/>
      <c r="J2761" s="91">
        <v>44827</v>
      </c>
      <c r="K2761" s="89"/>
      <c r="L2761" s="92">
        <f>DATE(YEAR(J2761)-26,MONTH(J2761),DAY(J2762))</f>
        <v>35331</v>
      </c>
      <c r="M2761" s="89" t="s">
        <v>182</v>
      </c>
      <c r="N2761" s="88" t="s">
        <v>1674</v>
      </c>
      <c r="O2761" s="88"/>
      <c r="P2761" s="89" t="s">
        <v>224</v>
      </c>
      <c r="Q2761" s="89" t="s">
        <v>3909</v>
      </c>
      <c r="R2761" s="93" t="s">
        <v>3634</v>
      </c>
      <c r="S2761" s="89" t="s">
        <v>6973</v>
      </c>
      <c r="T2761" s="96" t="s">
        <v>9270</v>
      </c>
      <c r="U2761" s="94" t="s">
        <v>6978</v>
      </c>
      <c r="V2761" s="88"/>
      <c r="W2761" s="88"/>
      <c r="X2761" s="89" t="s">
        <v>1673</v>
      </c>
    </row>
    <row r="2762" spans="1:24">
      <c r="A2762" s="88" t="s">
        <v>136</v>
      </c>
      <c r="B2762" s="88" t="s">
        <v>135</v>
      </c>
      <c r="C2762" s="89">
        <v>4568</v>
      </c>
      <c r="D2762" s="90" t="s">
        <v>144</v>
      </c>
      <c r="E2762" s="89" t="s">
        <v>359</v>
      </c>
      <c r="F2762" s="89" t="s">
        <v>1675</v>
      </c>
      <c r="G2762" s="89">
        <v>1000</v>
      </c>
      <c r="H2762" s="89" t="s">
        <v>224</v>
      </c>
      <c r="I2762" s="88"/>
      <c r="J2762" s="91">
        <v>44827</v>
      </c>
      <c r="K2762" s="89"/>
      <c r="L2762" s="92">
        <f>DATE(YEAR(J2762)-26,MONTH(J2762),DAY(J2763))</f>
        <v>35331</v>
      </c>
      <c r="M2762" s="89" t="s">
        <v>223</v>
      </c>
      <c r="N2762" s="88" t="s">
        <v>1674</v>
      </c>
      <c r="O2762" s="88"/>
      <c r="P2762" s="89" t="s">
        <v>224</v>
      </c>
      <c r="Q2762" s="89" t="s">
        <v>5445</v>
      </c>
      <c r="R2762" s="93" t="s">
        <v>3635</v>
      </c>
      <c r="S2762" s="89" t="s">
        <v>6973</v>
      </c>
      <c r="T2762" s="96" t="s">
        <v>9270</v>
      </c>
      <c r="U2762" s="94" t="s">
        <v>6978</v>
      </c>
      <c r="V2762" s="88"/>
      <c r="W2762" s="88"/>
      <c r="X2762" s="89" t="s">
        <v>1673</v>
      </c>
    </row>
    <row r="2763" spans="1:24">
      <c r="A2763" s="88" t="s">
        <v>136</v>
      </c>
      <c r="B2763" s="88" t="s">
        <v>135</v>
      </c>
      <c r="C2763" s="89">
        <v>4569</v>
      </c>
      <c r="D2763" s="90" t="s">
        <v>144</v>
      </c>
      <c r="E2763" s="89" t="s">
        <v>358</v>
      </c>
      <c r="F2763" s="89" t="s">
        <v>1675</v>
      </c>
      <c r="G2763" s="89">
        <v>1000</v>
      </c>
      <c r="H2763" s="89" t="s">
        <v>224</v>
      </c>
      <c r="I2763" s="88"/>
      <c r="J2763" s="91">
        <v>44827</v>
      </c>
      <c r="K2763" s="89"/>
      <c r="L2763" s="92">
        <f>DATE(YEAR(J2763)-26,MONTH(J2763),DAY(J2764))</f>
        <v>35331</v>
      </c>
      <c r="M2763" s="89" t="s">
        <v>223</v>
      </c>
      <c r="N2763" s="88" t="s">
        <v>1674</v>
      </c>
      <c r="O2763" s="88"/>
      <c r="P2763" s="89" t="s">
        <v>224</v>
      </c>
      <c r="Q2763" s="89" t="s">
        <v>5446</v>
      </c>
      <c r="R2763" s="93" t="s">
        <v>3636</v>
      </c>
      <c r="S2763" s="89" t="s">
        <v>6973</v>
      </c>
      <c r="T2763" s="96" t="s">
        <v>9270</v>
      </c>
      <c r="U2763" s="94" t="s">
        <v>6978</v>
      </c>
      <c r="V2763" s="88"/>
      <c r="W2763" s="88"/>
      <c r="X2763" s="89" t="s">
        <v>1673</v>
      </c>
    </row>
    <row r="2764" spans="1:24">
      <c r="A2764" s="88" t="s">
        <v>136</v>
      </c>
      <c r="B2764" s="88" t="s">
        <v>135</v>
      </c>
      <c r="C2764" s="89">
        <v>4570</v>
      </c>
      <c r="D2764" s="90" t="s">
        <v>355</v>
      </c>
      <c r="E2764" s="89" t="s">
        <v>357</v>
      </c>
      <c r="F2764" s="89" t="s">
        <v>1675</v>
      </c>
      <c r="G2764" s="89">
        <v>1000</v>
      </c>
      <c r="H2764" s="89" t="s">
        <v>224</v>
      </c>
      <c r="I2764" s="88"/>
      <c r="J2764" s="91">
        <v>44827</v>
      </c>
      <c r="K2764" s="89"/>
      <c r="L2764" s="92">
        <f>DATE(YEAR(J2764)-26,MONTH(J2764),DAY(J2765))</f>
        <v>35331</v>
      </c>
      <c r="M2764" s="89" t="s">
        <v>299</v>
      </c>
      <c r="N2764" s="88" t="s">
        <v>1674</v>
      </c>
      <c r="O2764" s="88"/>
      <c r="P2764" s="89" t="s">
        <v>224</v>
      </c>
      <c r="Q2764" s="89" t="s">
        <v>3909</v>
      </c>
      <c r="R2764" s="93" t="s">
        <v>3637</v>
      </c>
      <c r="S2764" s="89" t="s">
        <v>6973</v>
      </c>
      <c r="T2764" s="96" t="s">
        <v>9270</v>
      </c>
      <c r="U2764" s="94" t="s">
        <v>6978</v>
      </c>
      <c r="V2764" s="88"/>
      <c r="W2764" s="88"/>
      <c r="X2764" s="89" t="s">
        <v>1673</v>
      </c>
    </row>
    <row r="2765" spans="1:24">
      <c r="A2765" s="88" t="s">
        <v>136</v>
      </c>
      <c r="B2765" s="88" t="s">
        <v>135</v>
      </c>
      <c r="C2765" s="89">
        <v>4571</v>
      </c>
      <c r="D2765" s="90" t="s">
        <v>205</v>
      </c>
      <c r="E2765" s="89" t="s">
        <v>246</v>
      </c>
      <c r="F2765" s="89" t="s">
        <v>1676</v>
      </c>
      <c r="G2765" s="89">
        <v>1000</v>
      </c>
      <c r="H2765" s="89" t="s">
        <v>224</v>
      </c>
      <c r="I2765" s="88"/>
      <c r="J2765" s="91">
        <v>44827</v>
      </c>
      <c r="K2765" s="89"/>
      <c r="L2765" s="92">
        <f>DATE(YEAR(J2765)-26,MONTH(J2765),DAY(J2766))</f>
        <v>35331</v>
      </c>
      <c r="M2765" s="89" t="s">
        <v>534</v>
      </c>
      <c r="N2765" s="88" t="s">
        <v>1674</v>
      </c>
      <c r="O2765" s="88"/>
      <c r="P2765" s="89" t="s">
        <v>224</v>
      </c>
      <c r="Q2765" s="89" t="s">
        <v>5217</v>
      </c>
      <c r="R2765" s="93" t="s">
        <v>3638</v>
      </c>
      <c r="S2765" s="89" t="s">
        <v>6973</v>
      </c>
      <c r="T2765" s="96" t="s">
        <v>9270</v>
      </c>
      <c r="U2765" s="94" t="s">
        <v>6978</v>
      </c>
      <c r="V2765" s="88"/>
      <c r="W2765" s="88"/>
      <c r="X2765" s="89" t="s">
        <v>1673</v>
      </c>
    </row>
    <row r="2766" spans="1:24">
      <c r="A2766" s="88" t="s">
        <v>136</v>
      </c>
      <c r="B2766" s="88" t="s">
        <v>135</v>
      </c>
      <c r="C2766" s="89">
        <v>4572</v>
      </c>
      <c r="D2766" s="90" t="s">
        <v>356</v>
      </c>
      <c r="E2766" s="89" t="s">
        <v>149</v>
      </c>
      <c r="F2766" s="89" t="s">
        <v>1675</v>
      </c>
      <c r="G2766" s="89">
        <v>1000</v>
      </c>
      <c r="H2766" s="89" t="s">
        <v>224</v>
      </c>
      <c r="I2766" s="88"/>
      <c r="J2766" s="91">
        <v>44827</v>
      </c>
      <c r="K2766" s="89"/>
      <c r="L2766" s="92">
        <f>DATE(YEAR(J2766)-26,MONTH(J2766),DAY(J2767))</f>
        <v>35331</v>
      </c>
      <c r="M2766" s="89" t="s">
        <v>151</v>
      </c>
      <c r="N2766" s="88" t="s">
        <v>1674</v>
      </c>
      <c r="O2766" s="88"/>
      <c r="P2766" s="89" t="s">
        <v>224</v>
      </c>
      <c r="Q2766" s="89" t="s">
        <v>5447</v>
      </c>
      <c r="R2766" s="93" t="s">
        <v>3639</v>
      </c>
      <c r="S2766" s="89" t="s">
        <v>6973</v>
      </c>
      <c r="T2766" s="96" t="s">
        <v>9270</v>
      </c>
      <c r="U2766" s="94" t="s">
        <v>6978</v>
      </c>
      <c r="V2766" s="88"/>
      <c r="W2766" s="88"/>
      <c r="X2766" s="89" t="s">
        <v>1673</v>
      </c>
    </row>
    <row r="2767" spans="1:24">
      <c r="A2767" s="88" t="s">
        <v>136</v>
      </c>
      <c r="B2767" s="88" t="s">
        <v>135</v>
      </c>
      <c r="C2767" s="89">
        <v>4573</v>
      </c>
      <c r="D2767" s="90" t="s">
        <v>355</v>
      </c>
      <c r="E2767" s="89" t="s">
        <v>354</v>
      </c>
      <c r="F2767" s="89" t="s">
        <v>1676</v>
      </c>
      <c r="G2767" s="89">
        <v>1000</v>
      </c>
      <c r="H2767" s="89" t="s">
        <v>224</v>
      </c>
      <c r="I2767" s="88"/>
      <c r="J2767" s="91">
        <v>44827</v>
      </c>
      <c r="K2767" s="89"/>
      <c r="L2767" s="92">
        <f>DATE(YEAR(J2767)-26,MONTH(J2767),DAY(J2768))</f>
        <v>35331</v>
      </c>
      <c r="M2767" s="89" t="s">
        <v>357</v>
      </c>
      <c r="N2767" s="88" t="s">
        <v>1674</v>
      </c>
      <c r="O2767" s="88"/>
      <c r="P2767" s="89" t="s">
        <v>224</v>
      </c>
      <c r="Q2767" s="89" t="s">
        <v>5217</v>
      </c>
      <c r="R2767" s="93" t="s">
        <v>3640</v>
      </c>
      <c r="S2767" s="89" t="s">
        <v>6973</v>
      </c>
      <c r="T2767" s="96" t="s">
        <v>9270</v>
      </c>
      <c r="U2767" s="94" t="s">
        <v>6978</v>
      </c>
      <c r="V2767" s="88"/>
      <c r="W2767" s="88"/>
      <c r="X2767" s="89" t="s">
        <v>1673</v>
      </c>
    </row>
    <row r="2768" spans="1:24">
      <c r="A2768" s="88" t="s">
        <v>136</v>
      </c>
      <c r="B2768" s="88" t="s">
        <v>135</v>
      </c>
      <c r="C2768" s="89">
        <v>4574</v>
      </c>
      <c r="D2768" s="90" t="s">
        <v>353</v>
      </c>
      <c r="E2768" s="89" t="s">
        <v>207</v>
      </c>
      <c r="F2768" s="89" t="s">
        <v>1675</v>
      </c>
      <c r="G2768" s="89">
        <v>1000</v>
      </c>
      <c r="H2768" s="89" t="s">
        <v>224</v>
      </c>
      <c r="I2768" s="88"/>
      <c r="J2768" s="91">
        <v>44827</v>
      </c>
      <c r="K2768" s="89"/>
      <c r="L2768" s="92">
        <f>DATE(YEAR(J2768)-26,MONTH(J2768),DAY(J2769))</f>
        <v>35331</v>
      </c>
      <c r="M2768" s="89" t="s">
        <v>262</v>
      </c>
      <c r="N2768" s="88" t="s">
        <v>1674</v>
      </c>
      <c r="O2768" s="88"/>
      <c r="P2768" s="89" t="s">
        <v>224</v>
      </c>
      <c r="Q2768" s="89" t="s">
        <v>5448</v>
      </c>
      <c r="R2768" s="93" t="s">
        <v>3641</v>
      </c>
      <c r="S2768" s="89" t="s">
        <v>6973</v>
      </c>
      <c r="T2768" s="96" t="s">
        <v>9270</v>
      </c>
      <c r="U2768" s="94" t="s">
        <v>6978</v>
      </c>
      <c r="V2768" s="88"/>
      <c r="W2768" s="88"/>
      <c r="X2768" s="89" t="s">
        <v>1673</v>
      </c>
    </row>
    <row r="2769" spans="1:24">
      <c r="A2769" s="88" t="s">
        <v>136</v>
      </c>
      <c r="B2769" s="88" t="s">
        <v>135</v>
      </c>
      <c r="C2769" s="89">
        <v>4575</v>
      </c>
      <c r="D2769" s="90" t="s">
        <v>227</v>
      </c>
      <c r="E2769" s="89" t="s">
        <v>143</v>
      </c>
      <c r="F2769" s="89" t="s">
        <v>1675</v>
      </c>
      <c r="G2769" s="89">
        <v>1000</v>
      </c>
      <c r="H2769" s="89" t="s">
        <v>224</v>
      </c>
      <c r="I2769" s="88"/>
      <c r="J2769" s="91">
        <v>44827</v>
      </c>
      <c r="K2769" s="89"/>
      <c r="L2769" s="92">
        <f>DATE(YEAR(J2769)-26,MONTH(J2769),DAY(J2770))</f>
        <v>35331</v>
      </c>
      <c r="M2769" s="89" t="s">
        <v>909</v>
      </c>
      <c r="N2769" s="88" t="s">
        <v>1674</v>
      </c>
      <c r="O2769" s="88"/>
      <c r="P2769" s="89" t="s">
        <v>224</v>
      </c>
      <c r="Q2769" s="89" t="s">
        <v>4722</v>
      </c>
      <c r="R2769" s="93" t="s">
        <v>3642</v>
      </c>
      <c r="S2769" s="89" t="s">
        <v>6973</v>
      </c>
      <c r="T2769" s="96" t="s">
        <v>9270</v>
      </c>
      <c r="U2769" s="94" t="s">
        <v>6978</v>
      </c>
      <c r="V2769" s="88"/>
      <c r="W2769" s="88"/>
      <c r="X2769" s="89" t="s">
        <v>1673</v>
      </c>
    </row>
    <row r="2770" spans="1:24">
      <c r="A2770" s="88" t="s">
        <v>136</v>
      </c>
      <c r="B2770" s="88" t="s">
        <v>135</v>
      </c>
      <c r="C2770" s="89">
        <v>4576</v>
      </c>
      <c r="D2770" s="90" t="s">
        <v>186</v>
      </c>
      <c r="E2770" s="89" t="s">
        <v>278</v>
      </c>
      <c r="F2770" s="89" t="s">
        <v>1675</v>
      </c>
      <c r="G2770" s="89">
        <v>1000</v>
      </c>
      <c r="H2770" s="89" t="s">
        <v>224</v>
      </c>
      <c r="I2770" s="88"/>
      <c r="J2770" s="91">
        <v>44827</v>
      </c>
      <c r="K2770" s="89"/>
      <c r="L2770" s="92">
        <f>DATE(YEAR(J2770)-26,MONTH(J2770),DAY(J2771))</f>
        <v>35331</v>
      </c>
      <c r="M2770" s="89" t="s">
        <v>262</v>
      </c>
      <c r="N2770" s="88" t="s">
        <v>1674</v>
      </c>
      <c r="O2770" s="88"/>
      <c r="P2770" s="89" t="s">
        <v>224</v>
      </c>
      <c r="Q2770" s="89" t="s">
        <v>5449</v>
      </c>
      <c r="R2770" s="93" t="s">
        <v>3643</v>
      </c>
      <c r="S2770" s="89" t="s">
        <v>6973</v>
      </c>
      <c r="T2770" s="96" t="s">
        <v>9270</v>
      </c>
      <c r="U2770" s="94" t="s">
        <v>6978</v>
      </c>
      <c r="V2770" s="88"/>
      <c r="W2770" s="88"/>
      <c r="X2770" s="89" t="s">
        <v>1673</v>
      </c>
    </row>
    <row r="2771" spans="1:24">
      <c r="A2771" s="88" t="s">
        <v>136</v>
      </c>
      <c r="B2771" s="88" t="s">
        <v>135</v>
      </c>
      <c r="C2771" s="89">
        <v>4577</v>
      </c>
      <c r="D2771" s="90" t="s">
        <v>144</v>
      </c>
      <c r="E2771" s="89" t="s">
        <v>352</v>
      </c>
      <c r="F2771" s="89" t="s">
        <v>1675</v>
      </c>
      <c r="G2771" s="89">
        <v>1000</v>
      </c>
      <c r="H2771" s="89" t="s">
        <v>224</v>
      </c>
      <c r="I2771" s="88"/>
      <c r="J2771" s="91">
        <v>44827</v>
      </c>
      <c r="K2771" s="89"/>
      <c r="L2771" s="92">
        <f>DATE(YEAR(J2771)-26,MONTH(J2771),DAY(J2772))</f>
        <v>35331</v>
      </c>
      <c r="M2771" s="89" t="s">
        <v>197</v>
      </c>
      <c r="N2771" s="88" t="s">
        <v>1674</v>
      </c>
      <c r="O2771" s="88"/>
      <c r="P2771" s="89" t="s">
        <v>224</v>
      </c>
      <c r="Q2771" s="89" t="s">
        <v>5450</v>
      </c>
      <c r="R2771" s="93" t="s">
        <v>3644</v>
      </c>
      <c r="S2771" s="89" t="s">
        <v>6973</v>
      </c>
      <c r="T2771" s="96" t="s">
        <v>9270</v>
      </c>
      <c r="U2771" s="94" t="s">
        <v>6978</v>
      </c>
      <c r="V2771" s="88"/>
      <c r="W2771" s="88"/>
      <c r="X2771" s="89" t="s">
        <v>1673</v>
      </c>
    </row>
    <row r="2772" spans="1:24">
      <c r="A2772" s="88" t="s">
        <v>136</v>
      </c>
      <c r="B2772" s="88" t="s">
        <v>135</v>
      </c>
      <c r="C2772" s="89">
        <v>4578</v>
      </c>
      <c r="D2772" s="90" t="s">
        <v>144</v>
      </c>
      <c r="E2772" s="89" t="s">
        <v>351</v>
      </c>
      <c r="F2772" s="89" t="s">
        <v>1675</v>
      </c>
      <c r="G2772" s="89">
        <v>1000</v>
      </c>
      <c r="H2772" s="89" t="s">
        <v>224</v>
      </c>
      <c r="I2772" s="88"/>
      <c r="J2772" s="91">
        <v>44827</v>
      </c>
      <c r="K2772" s="89"/>
      <c r="L2772" s="92">
        <f>DATE(YEAR(J2772)-26,MONTH(J2772),DAY(J2773))</f>
        <v>35331</v>
      </c>
      <c r="M2772" s="89" t="s">
        <v>564</v>
      </c>
      <c r="N2772" s="88" t="s">
        <v>1674</v>
      </c>
      <c r="O2772" s="88"/>
      <c r="P2772" s="89" t="s">
        <v>224</v>
      </c>
      <c r="Q2772" s="89" t="s">
        <v>5451</v>
      </c>
      <c r="R2772" s="93" t="s">
        <v>3645</v>
      </c>
      <c r="S2772" s="89" t="s">
        <v>6973</v>
      </c>
      <c r="T2772" s="96" t="s">
        <v>9270</v>
      </c>
      <c r="U2772" s="94" t="s">
        <v>6978</v>
      </c>
      <c r="V2772" s="88"/>
      <c r="W2772" s="88"/>
      <c r="X2772" s="89" t="s">
        <v>1673</v>
      </c>
    </row>
    <row r="2773" spans="1:24">
      <c r="A2773" s="88" t="s">
        <v>136</v>
      </c>
      <c r="B2773" s="88" t="s">
        <v>135</v>
      </c>
      <c r="C2773" s="89">
        <v>4579</v>
      </c>
      <c r="D2773" s="90" t="s">
        <v>350</v>
      </c>
      <c r="E2773" s="89" t="s">
        <v>349</v>
      </c>
      <c r="F2773" s="89" t="s">
        <v>1676</v>
      </c>
      <c r="G2773" s="89">
        <v>1000</v>
      </c>
      <c r="H2773" s="89" t="s">
        <v>224</v>
      </c>
      <c r="I2773" s="88"/>
      <c r="J2773" s="91">
        <v>44827</v>
      </c>
      <c r="K2773" s="89"/>
      <c r="L2773" s="92">
        <f>DATE(YEAR(J2773)-26,MONTH(J2773),DAY(J2774))</f>
        <v>35331</v>
      </c>
      <c r="M2773" s="89" t="s">
        <v>199</v>
      </c>
      <c r="N2773" s="88" t="s">
        <v>1674</v>
      </c>
      <c r="O2773" s="88"/>
      <c r="P2773" s="89" t="s">
        <v>224</v>
      </c>
      <c r="Q2773" s="89" t="s">
        <v>5452</v>
      </c>
      <c r="R2773" s="93" t="s">
        <v>3646</v>
      </c>
      <c r="S2773" s="89" t="s">
        <v>6973</v>
      </c>
      <c r="T2773" s="96" t="s">
        <v>9270</v>
      </c>
      <c r="U2773" s="94" t="s">
        <v>6978</v>
      </c>
      <c r="V2773" s="88"/>
      <c r="W2773" s="88"/>
      <c r="X2773" s="89" t="s">
        <v>1673</v>
      </c>
    </row>
    <row r="2774" spans="1:24">
      <c r="A2774" s="88" t="s">
        <v>136</v>
      </c>
      <c r="B2774" s="88" t="s">
        <v>135</v>
      </c>
      <c r="C2774" s="89">
        <v>4580</v>
      </c>
      <c r="D2774" s="90" t="s">
        <v>348</v>
      </c>
      <c r="E2774" s="89" t="s">
        <v>347</v>
      </c>
      <c r="F2774" s="89" t="s">
        <v>1676</v>
      </c>
      <c r="G2774" s="89">
        <v>1000</v>
      </c>
      <c r="H2774" s="89" t="s">
        <v>224</v>
      </c>
      <c r="I2774" s="88"/>
      <c r="J2774" s="91">
        <v>44827</v>
      </c>
      <c r="K2774" s="89"/>
      <c r="L2774" s="92">
        <f>DATE(YEAR(J2774)-26,MONTH(J2774),DAY(J2775))</f>
        <v>35331</v>
      </c>
      <c r="M2774" s="89" t="s">
        <v>223</v>
      </c>
      <c r="N2774" s="88" t="s">
        <v>1674</v>
      </c>
      <c r="O2774" s="88"/>
      <c r="P2774" s="89" t="s">
        <v>224</v>
      </c>
      <c r="Q2774" s="89" t="s">
        <v>5453</v>
      </c>
      <c r="R2774" s="93" t="s">
        <v>3647</v>
      </c>
      <c r="S2774" s="89" t="s">
        <v>6973</v>
      </c>
      <c r="T2774" s="96" t="s">
        <v>9270</v>
      </c>
      <c r="U2774" s="94" t="s">
        <v>6978</v>
      </c>
      <c r="V2774" s="88"/>
      <c r="W2774" s="88"/>
      <c r="X2774" s="89" t="s">
        <v>1673</v>
      </c>
    </row>
    <row r="2775" spans="1:24">
      <c r="A2775" s="88" t="s">
        <v>136</v>
      </c>
      <c r="B2775" s="88" t="s">
        <v>135</v>
      </c>
      <c r="C2775" s="89">
        <v>4581</v>
      </c>
      <c r="D2775" s="90" t="s">
        <v>160</v>
      </c>
      <c r="E2775" s="89" t="s">
        <v>346</v>
      </c>
      <c r="F2775" s="89" t="s">
        <v>1675</v>
      </c>
      <c r="G2775" s="89">
        <v>1000</v>
      </c>
      <c r="H2775" s="89" t="s">
        <v>224</v>
      </c>
      <c r="I2775" s="88"/>
      <c r="J2775" s="91">
        <v>44827</v>
      </c>
      <c r="K2775" s="89"/>
      <c r="L2775" s="92">
        <f>DATE(YEAR(J2775)-26,MONTH(J2775),DAY(J2776))</f>
        <v>35331</v>
      </c>
      <c r="M2775" s="89" t="s">
        <v>165</v>
      </c>
      <c r="N2775" s="88" t="s">
        <v>1674</v>
      </c>
      <c r="O2775" s="88"/>
      <c r="P2775" s="89" t="s">
        <v>224</v>
      </c>
      <c r="Q2775" s="89" t="s">
        <v>3999</v>
      </c>
      <c r="R2775" s="93" t="s">
        <v>3648</v>
      </c>
      <c r="S2775" s="89" t="s">
        <v>6973</v>
      </c>
      <c r="T2775" s="96" t="s">
        <v>9270</v>
      </c>
      <c r="U2775" s="94" t="s">
        <v>6978</v>
      </c>
      <c r="V2775" s="88"/>
      <c r="W2775" s="88"/>
      <c r="X2775" s="89" t="s">
        <v>1673</v>
      </c>
    </row>
    <row r="2776" spans="1:24">
      <c r="A2776" s="88" t="s">
        <v>136</v>
      </c>
      <c r="B2776" s="88" t="s">
        <v>135</v>
      </c>
      <c r="C2776" s="89">
        <v>4582</v>
      </c>
      <c r="D2776" s="90" t="s">
        <v>160</v>
      </c>
      <c r="E2776" s="89" t="s">
        <v>345</v>
      </c>
      <c r="F2776" s="89" t="s">
        <v>1675</v>
      </c>
      <c r="G2776" s="89">
        <v>1000</v>
      </c>
      <c r="H2776" s="89" t="s">
        <v>224</v>
      </c>
      <c r="I2776" s="88"/>
      <c r="J2776" s="91">
        <v>44827</v>
      </c>
      <c r="K2776" s="89"/>
      <c r="L2776" s="92">
        <f>DATE(YEAR(J2776)-26,MONTH(J2776),DAY(J2777))</f>
        <v>35331</v>
      </c>
      <c r="M2776" s="89" t="s">
        <v>346</v>
      </c>
      <c r="N2776" s="88" t="s">
        <v>1674</v>
      </c>
      <c r="O2776" s="88"/>
      <c r="P2776" s="89" t="s">
        <v>224</v>
      </c>
      <c r="Q2776" s="89" t="s">
        <v>3999</v>
      </c>
      <c r="R2776" s="93" t="s">
        <v>3649</v>
      </c>
      <c r="S2776" s="89" t="s">
        <v>6973</v>
      </c>
      <c r="T2776" s="96" t="s">
        <v>9270</v>
      </c>
      <c r="U2776" s="94" t="s">
        <v>6978</v>
      </c>
      <c r="V2776" s="88"/>
      <c r="W2776" s="88"/>
      <c r="X2776" s="89" t="s">
        <v>1673</v>
      </c>
    </row>
    <row r="2777" spans="1:24">
      <c r="A2777" s="88" t="s">
        <v>136</v>
      </c>
      <c r="B2777" s="88" t="s">
        <v>135</v>
      </c>
      <c r="C2777" s="89">
        <v>4583</v>
      </c>
      <c r="D2777" s="90" t="s">
        <v>160</v>
      </c>
      <c r="E2777" s="89" t="s">
        <v>342</v>
      </c>
      <c r="F2777" s="89" t="s">
        <v>1675</v>
      </c>
      <c r="G2777" s="89">
        <v>1000</v>
      </c>
      <c r="H2777" s="89" t="s">
        <v>224</v>
      </c>
      <c r="I2777" s="88"/>
      <c r="J2777" s="91">
        <v>44827</v>
      </c>
      <c r="K2777" s="89"/>
      <c r="L2777" s="92">
        <f>DATE(YEAR(J2777)-26,MONTH(J2777),DAY(J2778))</f>
        <v>35331</v>
      </c>
      <c r="M2777" s="89" t="s">
        <v>699</v>
      </c>
      <c r="N2777" s="88" t="s">
        <v>1674</v>
      </c>
      <c r="O2777" s="88"/>
      <c r="P2777" s="89" t="s">
        <v>224</v>
      </c>
      <c r="Q2777" s="89" t="s">
        <v>3999</v>
      </c>
      <c r="R2777" s="93" t="s">
        <v>3650</v>
      </c>
      <c r="S2777" s="89" t="s">
        <v>6973</v>
      </c>
      <c r="T2777" s="96" t="s">
        <v>9270</v>
      </c>
      <c r="U2777" s="94" t="s">
        <v>6978</v>
      </c>
      <c r="V2777" s="88"/>
      <c r="W2777" s="88"/>
      <c r="X2777" s="89" t="s">
        <v>1673</v>
      </c>
    </row>
    <row r="2778" spans="1:24">
      <c r="A2778" s="88" t="s">
        <v>136</v>
      </c>
      <c r="B2778" s="88" t="s">
        <v>135</v>
      </c>
      <c r="C2778" s="89">
        <v>4584</v>
      </c>
      <c r="D2778" s="90" t="s">
        <v>160</v>
      </c>
      <c r="E2778" s="89" t="s">
        <v>344</v>
      </c>
      <c r="F2778" s="89" t="s">
        <v>1676</v>
      </c>
      <c r="G2778" s="89">
        <v>1000</v>
      </c>
      <c r="H2778" s="89" t="s">
        <v>224</v>
      </c>
      <c r="I2778" s="88"/>
      <c r="J2778" s="91">
        <v>44827</v>
      </c>
      <c r="K2778" s="89"/>
      <c r="L2778" s="92">
        <f>DATE(YEAR(J2778)-26,MONTH(J2778),DAY(J2779))</f>
        <v>35331</v>
      </c>
      <c r="M2778" s="89" t="s">
        <v>699</v>
      </c>
      <c r="N2778" s="88" t="s">
        <v>1674</v>
      </c>
      <c r="O2778" s="88"/>
      <c r="P2778" s="89" t="s">
        <v>224</v>
      </c>
      <c r="Q2778" s="89" t="s">
        <v>3999</v>
      </c>
      <c r="R2778" s="93" t="s">
        <v>3651</v>
      </c>
      <c r="S2778" s="89" t="s">
        <v>6973</v>
      </c>
      <c r="T2778" s="96" t="s">
        <v>9270</v>
      </c>
      <c r="U2778" s="94" t="s">
        <v>6978</v>
      </c>
      <c r="V2778" s="88"/>
      <c r="W2778" s="88"/>
      <c r="X2778" s="89" t="s">
        <v>1673</v>
      </c>
    </row>
    <row r="2779" spans="1:24">
      <c r="A2779" s="88" t="s">
        <v>136</v>
      </c>
      <c r="B2779" s="88" t="s">
        <v>135</v>
      </c>
      <c r="C2779" s="89">
        <v>4585</v>
      </c>
      <c r="D2779" s="90" t="s">
        <v>160</v>
      </c>
      <c r="E2779" s="89" t="s">
        <v>179</v>
      </c>
      <c r="F2779" s="89" t="s">
        <v>1676</v>
      </c>
      <c r="G2779" s="89">
        <v>1000</v>
      </c>
      <c r="H2779" s="89" t="s">
        <v>224</v>
      </c>
      <c r="I2779" s="88"/>
      <c r="J2779" s="91">
        <v>44827</v>
      </c>
      <c r="K2779" s="89"/>
      <c r="L2779" s="92">
        <f>DATE(YEAR(J2779)-26,MONTH(J2779),DAY(J2780))</f>
        <v>35331</v>
      </c>
      <c r="M2779" s="89" t="s">
        <v>1092</v>
      </c>
      <c r="N2779" s="88" t="s">
        <v>1674</v>
      </c>
      <c r="O2779" s="88"/>
      <c r="P2779" s="89" t="s">
        <v>224</v>
      </c>
      <c r="Q2779" s="89" t="s">
        <v>3999</v>
      </c>
      <c r="R2779" s="93" t="s">
        <v>3652</v>
      </c>
      <c r="S2779" s="89" t="s">
        <v>6973</v>
      </c>
      <c r="T2779" s="96" t="s">
        <v>9270</v>
      </c>
      <c r="U2779" s="94" t="s">
        <v>6978</v>
      </c>
      <c r="V2779" s="88"/>
      <c r="W2779" s="88"/>
      <c r="X2779" s="89" t="s">
        <v>1673</v>
      </c>
    </row>
    <row r="2780" spans="1:24">
      <c r="A2780" s="88" t="s">
        <v>136</v>
      </c>
      <c r="B2780" s="88" t="s">
        <v>135</v>
      </c>
      <c r="C2780" s="89">
        <v>4586</v>
      </c>
      <c r="D2780" s="90" t="s">
        <v>160</v>
      </c>
      <c r="E2780" s="89" t="s">
        <v>343</v>
      </c>
      <c r="F2780" s="89" t="s">
        <v>1676</v>
      </c>
      <c r="G2780" s="89">
        <v>1000</v>
      </c>
      <c r="H2780" s="89" t="s">
        <v>224</v>
      </c>
      <c r="I2780" s="88"/>
      <c r="J2780" s="91">
        <v>44827</v>
      </c>
      <c r="K2780" s="89"/>
      <c r="L2780" s="92">
        <f>DATE(YEAR(J2780)-26,MONTH(J2780),DAY(J2781))</f>
        <v>35331</v>
      </c>
      <c r="M2780" s="89" t="s">
        <v>165</v>
      </c>
      <c r="N2780" s="88" t="s">
        <v>1674</v>
      </c>
      <c r="O2780" s="88"/>
      <c r="P2780" s="89" t="s">
        <v>224</v>
      </c>
      <c r="Q2780" s="89" t="s">
        <v>3999</v>
      </c>
      <c r="R2780" s="93" t="s">
        <v>3653</v>
      </c>
      <c r="S2780" s="89" t="s">
        <v>6973</v>
      </c>
      <c r="T2780" s="96" t="s">
        <v>9270</v>
      </c>
      <c r="U2780" s="94" t="s">
        <v>6978</v>
      </c>
      <c r="V2780" s="88"/>
      <c r="W2780" s="88"/>
      <c r="X2780" s="89" t="s">
        <v>1673</v>
      </c>
    </row>
    <row r="2781" spans="1:24">
      <c r="A2781" s="88" t="s">
        <v>136</v>
      </c>
      <c r="B2781" s="88" t="s">
        <v>135</v>
      </c>
      <c r="C2781" s="89">
        <v>4588</v>
      </c>
      <c r="D2781" s="90" t="s">
        <v>160</v>
      </c>
      <c r="E2781" s="89" t="s">
        <v>342</v>
      </c>
      <c r="F2781" s="89" t="s">
        <v>1675</v>
      </c>
      <c r="G2781" s="89">
        <v>1000</v>
      </c>
      <c r="H2781" s="89" t="s">
        <v>224</v>
      </c>
      <c r="I2781" s="88"/>
      <c r="J2781" s="91">
        <v>44827</v>
      </c>
      <c r="K2781" s="89"/>
      <c r="L2781" s="92">
        <f>DATE(YEAR(J2781)-26,MONTH(J2781),DAY(J2782))</f>
        <v>35331</v>
      </c>
      <c r="M2781" s="89" t="s">
        <v>648</v>
      </c>
      <c r="N2781" s="88" t="s">
        <v>1674</v>
      </c>
      <c r="O2781" s="88"/>
      <c r="P2781" s="89" t="s">
        <v>224</v>
      </c>
      <c r="Q2781" s="89" t="s">
        <v>4372</v>
      </c>
      <c r="R2781" s="93" t="s">
        <v>3654</v>
      </c>
      <c r="S2781" s="89" t="s">
        <v>6973</v>
      </c>
      <c r="T2781" s="96" t="s">
        <v>9270</v>
      </c>
      <c r="U2781" s="94" t="s">
        <v>6978</v>
      </c>
      <c r="V2781" s="88"/>
      <c r="W2781" s="88"/>
      <c r="X2781" s="89" t="s">
        <v>1673</v>
      </c>
    </row>
    <row r="2782" spans="1:24">
      <c r="A2782" s="88" t="s">
        <v>136</v>
      </c>
      <c r="B2782" s="88" t="s">
        <v>135</v>
      </c>
      <c r="C2782" s="89">
        <v>4587</v>
      </c>
      <c r="D2782" s="90" t="s">
        <v>160</v>
      </c>
      <c r="E2782" s="89" t="s">
        <v>256</v>
      </c>
      <c r="F2782" s="89" t="s">
        <v>1675</v>
      </c>
      <c r="G2782" s="89">
        <v>1000</v>
      </c>
      <c r="H2782" s="89" t="s">
        <v>224</v>
      </c>
      <c r="I2782" s="88"/>
      <c r="J2782" s="91">
        <v>44827</v>
      </c>
      <c r="K2782" s="89"/>
      <c r="L2782" s="92">
        <f>DATE(YEAR(J2782)-26,MONTH(J2782),DAY(J2783))</f>
        <v>35331</v>
      </c>
      <c r="M2782" s="89" t="s">
        <v>648</v>
      </c>
      <c r="N2782" s="88" t="s">
        <v>1674</v>
      </c>
      <c r="O2782" s="88"/>
      <c r="P2782" s="89" t="s">
        <v>224</v>
      </c>
      <c r="Q2782" s="89" t="s">
        <v>4372</v>
      </c>
      <c r="R2782" s="93" t="s">
        <v>3655</v>
      </c>
      <c r="S2782" s="89" t="s">
        <v>6973</v>
      </c>
      <c r="T2782" s="96" t="s">
        <v>9270</v>
      </c>
      <c r="U2782" s="94" t="s">
        <v>6978</v>
      </c>
      <c r="V2782" s="88"/>
      <c r="W2782" s="88"/>
      <c r="X2782" s="89" t="s">
        <v>1673</v>
      </c>
    </row>
    <row r="2783" spans="1:24">
      <c r="A2783" s="88" t="s">
        <v>136</v>
      </c>
      <c r="B2783" s="88" t="s">
        <v>135</v>
      </c>
      <c r="C2783" s="89">
        <v>4612</v>
      </c>
      <c r="D2783" s="90" t="s">
        <v>341</v>
      </c>
      <c r="E2783" s="89" t="s">
        <v>288</v>
      </c>
      <c r="F2783" s="89" t="s">
        <v>1675</v>
      </c>
      <c r="G2783" s="89">
        <v>1000</v>
      </c>
      <c r="H2783" s="89" t="s">
        <v>224</v>
      </c>
      <c r="I2783" s="88"/>
      <c r="J2783" s="91">
        <v>44827</v>
      </c>
      <c r="K2783" s="89"/>
      <c r="L2783" s="92">
        <f>DATE(YEAR(J2783)-26,MONTH(J2783),DAY(J2784))</f>
        <v>35331</v>
      </c>
      <c r="M2783" s="89" t="s">
        <v>299</v>
      </c>
      <c r="N2783" s="88" t="s">
        <v>1674</v>
      </c>
      <c r="O2783" s="88"/>
      <c r="P2783" s="89" t="s">
        <v>224</v>
      </c>
      <c r="Q2783" s="89" t="s">
        <v>5454</v>
      </c>
      <c r="R2783" s="93" t="s">
        <v>3656</v>
      </c>
      <c r="S2783" s="89" t="s">
        <v>6973</v>
      </c>
      <c r="T2783" s="96" t="s">
        <v>9270</v>
      </c>
      <c r="U2783" s="94" t="s">
        <v>6978</v>
      </c>
      <c r="V2783" s="88"/>
      <c r="W2783" s="88"/>
      <c r="X2783" s="89" t="s">
        <v>1673</v>
      </c>
    </row>
    <row r="2784" spans="1:24">
      <c r="A2784" s="88" t="s">
        <v>136</v>
      </c>
      <c r="B2784" s="88" t="s">
        <v>135</v>
      </c>
      <c r="C2784" s="89">
        <v>4613</v>
      </c>
      <c r="D2784" s="90" t="s">
        <v>341</v>
      </c>
      <c r="E2784" s="89" t="s">
        <v>340</v>
      </c>
      <c r="F2784" s="89" t="s">
        <v>1675</v>
      </c>
      <c r="G2784" s="89">
        <v>1000</v>
      </c>
      <c r="H2784" s="89" t="s">
        <v>224</v>
      </c>
      <c r="I2784" s="88"/>
      <c r="J2784" s="91">
        <v>44827</v>
      </c>
      <c r="K2784" s="89"/>
      <c r="L2784" s="92">
        <f>DATE(YEAR(J2784)-26,MONTH(J2784),DAY(J2785))</f>
        <v>35331</v>
      </c>
      <c r="M2784" s="89" t="s">
        <v>296</v>
      </c>
      <c r="N2784" s="88" t="s">
        <v>1674</v>
      </c>
      <c r="O2784" s="88"/>
      <c r="P2784" s="89" t="s">
        <v>224</v>
      </c>
      <c r="Q2784" s="89" t="s">
        <v>5455</v>
      </c>
      <c r="R2784" s="93" t="s">
        <v>3657</v>
      </c>
      <c r="S2784" s="89" t="s">
        <v>6973</v>
      </c>
      <c r="T2784" s="96" t="s">
        <v>9270</v>
      </c>
      <c r="U2784" s="94" t="s">
        <v>6978</v>
      </c>
      <c r="V2784" s="88"/>
      <c r="W2784" s="88"/>
      <c r="X2784" s="89" t="s">
        <v>1673</v>
      </c>
    </row>
    <row r="2785" spans="1:24">
      <c r="A2785" s="88" t="s">
        <v>136</v>
      </c>
      <c r="B2785" s="88" t="s">
        <v>135</v>
      </c>
      <c r="C2785" s="89">
        <v>4590</v>
      </c>
      <c r="D2785" s="90" t="s">
        <v>142</v>
      </c>
      <c r="E2785" s="89" t="s">
        <v>179</v>
      </c>
      <c r="F2785" s="89" t="s">
        <v>1675</v>
      </c>
      <c r="G2785" s="89">
        <v>1000</v>
      </c>
      <c r="H2785" s="89" t="s">
        <v>224</v>
      </c>
      <c r="I2785" s="88"/>
      <c r="J2785" s="91">
        <v>44827</v>
      </c>
      <c r="K2785" s="89"/>
      <c r="L2785" s="92">
        <f>DATE(YEAR(J2785)-26,MONTH(J2785),DAY(J2786))</f>
        <v>35331</v>
      </c>
      <c r="M2785" s="89" t="s">
        <v>1433</v>
      </c>
      <c r="N2785" s="88" t="s">
        <v>1674</v>
      </c>
      <c r="O2785" s="88"/>
      <c r="P2785" s="89" t="s">
        <v>224</v>
      </c>
      <c r="Q2785" s="89" t="s">
        <v>3999</v>
      </c>
      <c r="R2785" s="93" t="s">
        <v>3658</v>
      </c>
      <c r="S2785" s="89" t="s">
        <v>6973</v>
      </c>
      <c r="T2785" s="96" t="s">
        <v>9270</v>
      </c>
      <c r="U2785" s="94" t="s">
        <v>6978</v>
      </c>
      <c r="V2785" s="88"/>
      <c r="W2785" s="88"/>
      <c r="X2785" s="89" t="s">
        <v>1673</v>
      </c>
    </row>
    <row r="2786" spans="1:24">
      <c r="A2786" s="88" t="s">
        <v>136</v>
      </c>
      <c r="B2786" s="88" t="s">
        <v>135</v>
      </c>
      <c r="C2786" s="89">
        <v>4589</v>
      </c>
      <c r="D2786" s="90" t="s">
        <v>142</v>
      </c>
      <c r="E2786" s="89" t="s">
        <v>145</v>
      </c>
      <c r="F2786" s="89" t="s">
        <v>1675</v>
      </c>
      <c r="G2786" s="89">
        <v>1000</v>
      </c>
      <c r="H2786" s="89" t="s">
        <v>224</v>
      </c>
      <c r="I2786" s="88"/>
      <c r="J2786" s="91">
        <v>44827</v>
      </c>
      <c r="K2786" s="89"/>
      <c r="L2786" s="92" t="e">
        <f>DATE(YEAR(J2786)-26,MONTH(J2786),DAY(#REF!))</f>
        <v>#REF!</v>
      </c>
      <c r="M2786" s="89" t="s">
        <v>245</v>
      </c>
      <c r="N2786" s="88" t="s">
        <v>1674</v>
      </c>
      <c r="O2786" s="88"/>
      <c r="P2786" s="89" t="s">
        <v>224</v>
      </c>
      <c r="Q2786" s="89" t="s">
        <v>3900</v>
      </c>
      <c r="R2786" s="93" t="s">
        <v>3659</v>
      </c>
      <c r="S2786" s="89" t="s">
        <v>6973</v>
      </c>
      <c r="T2786" s="96" t="s">
        <v>9270</v>
      </c>
      <c r="U2786" s="94" t="s">
        <v>6978</v>
      </c>
      <c r="V2786" s="88"/>
      <c r="W2786" s="88"/>
      <c r="X2786" s="89" t="s">
        <v>1673</v>
      </c>
    </row>
    <row r="2787" spans="1:24">
      <c r="A2787" s="88" t="s">
        <v>136</v>
      </c>
      <c r="B2787" s="88" t="s">
        <v>135</v>
      </c>
      <c r="C2787" s="89">
        <v>4591</v>
      </c>
      <c r="D2787" s="90" t="s">
        <v>339</v>
      </c>
      <c r="E2787" s="89" t="s">
        <v>199</v>
      </c>
      <c r="F2787" s="89" t="s">
        <v>1675</v>
      </c>
      <c r="G2787" s="89">
        <v>1000</v>
      </c>
      <c r="H2787" s="89" t="s">
        <v>224</v>
      </c>
      <c r="I2787" s="88"/>
      <c r="J2787" s="91">
        <v>44827</v>
      </c>
      <c r="K2787" s="89"/>
      <c r="L2787" s="92">
        <f>DATE(YEAR(J2787)-26,MONTH(J2787),DAY(J2788))</f>
        <v>35331</v>
      </c>
      <c r="M2787" s="89" t="s">
        <v>223</v>
      </c>
      <c r="N2787" s="88" t="s">
        <v>1674</v>
      </c>
      <c r="O2787" s="88"/>
      <c r="P2787" s="89" t="s">
        <v>224</v>
      </c>
      <c r="Q2787" s="89" t="s">
        <v>3999</v>
      </c>
      <c r="R2787" s="93" t="s">
        <v>3660</v>
      </c>
      <c r="S2787" s="89" t="s">
        <v>6973</v>
      </c>
      <c r="T2787" s="96" t="s">
        <v>9270</v>
      </c>
      <c r="U2787" s="94" t="s">
        <v>6978</v>
      </c>
      <c r="V2787" s="88"/>
      <c r="W2787" s="88"/>
      <c r="X2787" s="89" t="s">
        <v>1673</v>
      </c>
    </row>
    <row r="2788" spans="1:24">
      <c r="A2788" s="88" t="s">
        <v>136</v>
      </c>
      <c r="B2788" s="88" t="s">
        <v>135</v>
      </c>
      <c r="C2788" s="89">
        <v>4592</v>
      </c>
      <c r="D2788" s="90" t="s">
        <v>142</v>
      </c>
      <c r="E2788" s="89" t="s">
        <v>246</v>
      </c>
      <c r="F2788" s="89" t="s">
        <v>1676</v>
      </c>
      <c r="G2788" s="89">
        <v>1000</v>
      </c>
      <c r="H2788" s="89" t="s">
        <v>224</v>
      </c>
      <c r="I2788" s="88"/>
      <c r="J2788" s="91">
        <v>44827</v>
      </c>
      <c r="K2788" s="89"/>
      <c r="L2788" s="92">
        <f>DATE(YEAR(J2788)-26,MONTH(J2788),DAY(J2789))</f>
        <v>35331</v>
      </c>
      <c r="M2788" s="89" t="s">
        <v>225</v>
      </c>
      <c r="N2788" s="88" t="s">
        <v>1674</v>
      </c>
      <c r="O2788" s="88"/>
      <c r="P2788" s="89" t="s">
        <v>224</v>
      </c>
      <c r="Q2788" s="89" t="s">
        <v>3999</v>
      </c>
      <c r="R2788" s="93" t="s">
        <v>3661</v>
      </c>
      <c r="S2788" s="89" t="s">
        <v>6973</v>
      </c>
      <c r="T2788" s="96" t="s">
        <v>9270</v>
      </c>
      <c r="U2788" s="94" t="s">
        <v>6978</v>
      </c>
      <c r="V2788" s="88"/>
      <c r="W2788" s="88"/>
      <c r="X2788" s="89" t="s">
        <v>1673</v>
      </c>
    </row>
    <row r="2789" spans="1:24">
      <c r="A2789" s="88" t="s">
        <v>136</v>
      </c>
      <c r="B2789" s="88" t="s">
        <v>135</v>
      </c>
      <c r="C2789" s="89">
        <v>4593</v>
      </c>
      <c r="D2789" s="90" t="s">
        <v>142</v>
      </c>
      <c r="E2789" s="89" t="s">
        <v>338</v>
      </c>
      <c r="F2789" s="89" t="s">
        <v>1676</v>
      </c>
      <c r="G2789" s="89">
        <v>1000</v>
      </c>
      <c r="H2789" s="89" t="s">
        <v>224</v>
      </c>
      <c r="I2789" s="88"/>
      <c r="J2789" s="91">
        <v>44827</v>
      </c>
      <c r="K2789" s="89"/>
      <c r="L2789" s="92">
        <f>DATE(YEAR(J2789)-26,MONTH(J2789),DAY(J2790))</f>
        <v>35331</v>
      </c>
      <c r="M2789" s="89" t="s">
        <v>288</v>
      </c>
      <c r="N2789" s="88" t="s">
        <v>1674</v>
      </c>
      <c r="O2789" s="88"/>
      <c r="P2789" s="89" t="s">
        <v>224</v>
      </c>
      <c r="Q2789" s="89" t="s">
        <v>3999</v>
      </c>
      <c r="R2789" s="93" t="s">
        <v>3662</v>
      </c>
      <c r="S2789" s="89" t="s">
        <v>6973</v>
      </c>
      <c r="T2789" s="96" t="s">
        <v>9270</v>
      </c>
      <c r="U2789" s="94" t="s">
        <v>6978</v>
      </c>
      <c r="V2789" s="88"/>
      <c r="W2789" s="88"/>
      <c r="X2789" s="89" t="s">
        <v>1673</v>
      </c>
    </row>
    <row r="2790" spans="1:24">
      <c r="A2790" s="88" t="s">
        <v>136</v>
      </c>
      <c r="B2790" s="88" t="s">
        <v>135</v>
      </c>
      <c r="C2790" s="89">
        <v>4594</v>
      </c>
      <c r="D2790" s="90" t="s">
        <v>142</v>
      </c>
      <c r="E2790" s="89" t="s">
        <v>169</v>
      </c>
      <c r="F2790" s="89" t="s">
        <v>1676</v>
      </c>
      <c r="G2790" s="89">
        <v>1000</v>
      </c>
      <c r="H2790" s="89" t="s">
        <v>224</v>
      </c>
      <c r="I2790" s="88"/>
      <c r="J2790" s="91">
        <v>44827</v>
      </c>
      <c r="K2790" s="89"/>
      <c r="L2790" s="92">
        <f>DATE(YEAR(J2790)-26,MONTH(J2790),DAY(J2791))</f>
        <v>35331</v>
      </c>
      <c r="M2790" s="89" t="s">
        <v>324</v>
      </c>
      <c r="N2790" s="88" t="s">
        <v>1674</v>
      </c>
      <c r="O2790" s="88"/>
      <c r="P2790" s="89" t="s">
        <v>224</v>
      </c>
      <c r="Q2790" s="89" t="s">
        <v>3999</v>
      </c>
      <c r="R2790" s="93" t="s">
        <v>3663</v>
      </c>
      <c r="S2790" s="89" t="s">
        <v>6973</v>
      </c>
      <c r="T2790" s="96" t="s">
        <v>9270</v>
      </c>
      <c r="U2790" s="94" t="s">
        <v>6978</v>
      </c>
      <c r="V2790" s="88"/>
      <c r="W2790" s="88"/>
      <c r="X2790" s="89" t="s">
        <v>1673</v>
      </c>
    </row>
    <row r="2791" spans="1:24">
      <c r="A2791" s="88" t="s">
        <v>136</v>
      </c>
      <c r="B2791" s="88" t="s">
        <v>135</v>
      </c>
      <c r="C2791" s="89">
        <v>4595</v>
      </c>
      <c r="D2791" s="90" t="s">
        <v>337</v>
      </c>
      <c r="E2791" s="89" t="s">
        <v>242</v>
      </c>
      <c r="F2791" s="89" t="s">
        <v>1675</v>
      </c>
      <c r="G2791" s="89">
        <v>1000</v>
      </c>
      <c r="H2791" s="89" t="s">
        <v>224</v>
      </c>
      <c r="I2791" s="88"/>
      <c r="J2791" s="91">
        <v>44827</v>
      </c>
      <c r="K2791" s="89"/>
      <c r="L2791" s="92">
        <f>DATE(YEAR(J2791)-26,MONTH(J2791),DAY(J2792))</f>
        <v>35331</v>
      </c>
      <c r="M2791" s="89" t="s">
        <v>237</v>
      </c>
      <c r="N2791" s="88" t="s">
        <v>1674</v>
      </c>
      <c r="O2791" s="88"/>
      <c r="P2791" s="89" t="s">
        <v>224</v>
      </c>
      <c r="Q2791" s="89" t="s">
        <v>4183</v>
      </c>
      <c r="R2791" s="93" t="s">
        <v>3664</v>
      </c>
      <c r="S2791" s="89" t="s">
        <v>6973</v>
      </c>
      <c r="T2791" s="96" t="s">
        <v>9270</v>
      </c>
      <c r="U2791" s="94" t="s">
        <v>6978</v>
      </c>
      <c r="V2791" s="88"/>
      <c r="W2791" s="88"/>
      <c r="X2791" s="89" t="s">
        <v>1673</v>
      </c>
    </row>
    <row r="2792" spans="1:24">
      <c r="A2792" s="88" t="s">
        <v>136</v>
      </c>
      <c r="B2792" s="88" t="s">
        <v>135</v>
      </c>
      <c r="C2792" s="89">
        <v>4596</v>
      </c>
      <c r="D2792" s="90" t="s">
        <v>337</v>
      </c>
      <c r="E2792" s="89" t="s">
        <v>336</v>
      </c>
      <c r="F2792" s="89" t="s">
        <v>1675</v>
      </c>
      <c r="G2792" s="89">
        <v>1000</v>
      </c>
      <c r="H2792" s="89" t="s">
        <v>224</v>
      </c>
      <c r="I2792" s="88"/>
      <c r="J2792" s="91">
        <v>44827</v>
      </c>
      <c r="K2792" s="89"/>
      <c r="L2792" s="92">
        <f>DATE(YEAR(J2792)-26,MONTH(J2792),DAY(J2793))</f>
        <v>35331</v>
      </c>
      <c r="M2792" s="89" t="s">
        <v>237</v>
      </c>
      <c r="N2792" s="88" t="s">
        <v>1674</v>
      </c>
      <c r="O2792" s="88"/>
      <c r="P2792" s="89" t="s">
        <v>224</v>
      </c>
      <c r="Q2792" s="89" t="s">
        <v>5456</v>
      </c>
      <c r="R2792" s="93" t="s">
        <v>3665</v>
      </c>
      <c r="S2792" s="89" t="s">
        <v>6973</v>
      </c>
      <c r="T2792" s="96" t="s">
        <v>9270</v>
      </c>
      <c r="U2792" s="94" t="s">
        <v>6978</v>
      </c>
      <c r="V2792" s="88"/>
      <c r="W2792" s="88"/>
      <c r="X2792" s="89" t="s">
        <v>1673</v>
      </c>
    </row>
    <row r="2793" spans="1:24">
      <c r="A2793" s="88" t="s">
        <v>136</v>
      </c>
      <c r="B2793" s="88" t="s">
        <v>135</v>
      </c>
      <c r="C2793" s="89">
        <v>4597</v>
      </c>
      <c r="D2793" s="90" t="s">
        <v>335</v>
      </c>
      <c r="E2793" s="89" t="s">
        <v>278</v>
      </c>
      <c r="F2793" s="89" t="s">
        <v>1675</v>
      </c>
      <c r="G2793" s="89">
        <v>1000</v>
      </c>
      <c r="H2793" s="89" t="s">
        <v>224</v>
      </c>
      <c r="I2793" s="88"/>
      <c r="J2793" s="91">
        <v>44827</v>
      </c>
      <c r="K2793" s="89"/>
      <c r="L2793" s="92">
        <f>DATE(YEAR(J2793)-26,MONTH(J2793),DAY(J2794))</f>
        <v>35331</v>
      </c>
      <c r="M2793" s="89" t="s">
        <v>197</v>
      </c>
      <c r="N2793" s="88" t="s">
        <v>1674</v>
      </c>
      <c r="O2793" s="88"/>
      <c r="P2793" s="89" t="s">
        <v>224</v>
      </c>
      <c r="Q2793" s="89" t="s">
        <v>5457</v>
      </c>
      <c r="R2793" s="93" t="s">
        <v>3666</v>
      </c>
      <c r="S2793" s="89" t="s">
        <v>6973</v>
      </c>
      <c r="T2793" s="96" t="s">
        <v>9270</v>
      </c>
      <c r="U2793" s="94" t="s">
        <v>6978</v>
      </c>
      <c r="V2793" s="88"/>
      <c r="W2793" s="88"/>
      <c r="X2793" s="89" t="s">
        <v>1673</v>
      </c>
    </row>
    <row r="2794" spans="1:24">
      <c r="A2794" s="88" t="s">
        <v>136</v>
      </c>
      <c r="B2794" s="88" t="s">
        <v>135</v>
      </c>
      <c r="C2794" s="89">
        <v>4598</v>
      </c>
      <c r="D2794" s="90" t="s">
        <v>326</v>
      </c>
      <c r="E2794" s="89" t="s">
        <v>334</v>
      </c>
      <c r="F2794" s="89" t="s">
        <v>1675</v>
      </c>
      <c r="G2794" s="89">
        <v>1000</v>
      </c>
      <c r="H2794" s="89" t="s">
        <v>224</v>
      </c>
      <c r="I2794" s="88"/>
      <c r="J2794" s="91">
        <v>44827</v>
      </c>
      <c r="K2794" s="89"/>
      <c r="L2794" s="92">
        <f>DATE(YEAR(J2794)-26,MONTH(J2794),DAY(J2795))</f>
        <v>35331</v>
      </c>
      <c r="M2794" s="89" t="s">
        <v>245</v>
      </c>
      <c r="N2794" s="88" t="s">
        <v>1674</v>
      </c>
      <c r="O2794" s="88"/>
      <c r="P2794" s="89" t="s">
        <v>224</v>
      </c>
      <c r="Q2794" s="89" t="s">
        <v>5458</v>
      </c>
      <c r="R2794" s="93" t="s">
        <v>3667</v>
      </c>
      <c r="S2794" s="89" t="s">
        <v>6973</v>
      </c>
      <c r="T2794" s="96" t="s">
        <v>9270</v>
      </c>
      <c r="U2794" s="94" t="s">
        <v>6978</v>
      </c>
      <c r="V2794" s="88"/>
      <c r="W2794" s="88"/>
      <c r="X2794" s="89" t="s">
        <v>1673</v>
      </c>
    </row>
    <row r="2795" spans="1:24">
      <c r="A2795" s="88" t="s">
        <v>136</v>
      </c>
      <c r="B2795" s="88" t="s">
        <v>135</v>
      </c>
      <c r="C2795" s="89">
        <v>4599</v>
      </c>
      <c r="D2795" s="90" t="s">
        <v>326</v>
      </c>
      <c r="E2795" s="89" t="s">
        <v>333</v>
      </c>
      <c r="F2795" s="89" t="s">
        <v>1676</v>
      </c>
      <c r="G2795" s="89">
        <v>1000</v>
      </c>
      <c r="H2795" s="89" t="s">
        <v>224</v>
      </c>
      <c r="I2795" s="88"/>
      <c r="J2795" s="91">
        <v>44827</v>
      </c>
      <c r="K2795" s="89"/>
      <c r="L2795" s="92">
        <f>DATE(YEAR(J2795)-26,MONTH(J2795),DAY(J2796))</f>
        <v>35331</v>
      </c>
      <c r="M2795" s="89" t="s">
        <v>506</v>
      </c>
      <c r="N2795" s="88" t="s">
        <v>1674</v>
      </c>
      <c r="O2795" s="88"/>
      <c r="P2795" s="89" t="s">
        <v>224</v>
      </c>
      <c r="Q2795" s="89" t="s">
        <v>4478</v>
      </c>
      <c r="R2795" s="93" t="s">
        <v>3668</v>
      </c>
      <c r="S2795" s="89" t="s">
        <v>6973</v>
      </c>
      <c r="T2795" s="96" t="s">
        <v>9270</v>
      </c>
      <c r="U2795" s="94" t="s">
        <v>6978</v>
      </c>
      <c r="V2795" s="88"/>
      <c r="W2795" s="88"/>
      <c r="X2795" s="89" t="s">
        <v>1673</v>
      </c>
    </row>
    <row r="2796" spans="1:24">
      <c r="A2796" s="88" t="s">
        <v>136</v>
      </c>
      <c r="B2796" s="88" t="s">
        <v>135</v>
      </c>
      <c r="C2796" s="89">
        <v>4600</v>
      </c>
      <c r="D2796" s="90" t="s">
        <v>286</v>
      </c>
      <c r="E2796" s="89" t="s">
        <v>332</v>
      </c>
      <c r="F2796" s="89" t="s">
        <v>1676</v>
      </c>
      <c r="G2796" s="89">
        <v>1000</v>
      </c>
      <c r="H2796" s="89" t="s">
        <v>224</v>
      </c>
      <c r="I2796" s="88"/>
      <c r="J2796" s="91">
        <v>44827</v>
      </c>
      <c r="K2796" s="89"/>
      <c r="L2796" s="92">
        <f>DATE(YEAR(J2796)-26,MONTH(J2796),DAY(J2797))</f>
        <v>35331</v>
      </c>
      <c r="M2796" s="89" t="s">
        <v>521</v>
      </c>
      <c r="N2796" s="88" t="s">
        <v>1674</v>
      </c>
      <c r="O2796" s="88"/>
      <c r="P2796" s="89" t="s">
        <v>224</v>
      </c>
      <c r="Q2796" s="89" t="s">
        <v>5458</v>
      </c>
      <c r="R2796" s="93" t="s">
        <v>3669</v>
      </c>
      <c r="S2796" s="89" t="s">
        <v>6973</v>
      </c>
      <c r="T2796" s="96" t="s">
        <v>9270</v>
      </c>
      <c r="U2796" s="94" t="s">
        <v>6978</v>
      </c>
      <c r="V2796" s="88"/>
      <c r="W2796" s="88"/>
      <c r="X2796" s="89" t="s">
        <v>1673</v>
      </c>
    </row>
    <row r="2797" spans="1:24">
      <c r="A2797" s="88" t="s">
        <v>136</v>
      </c>
      <c r="B2797" s="88" t="s">
        <v>135</v>
      </c>
      <c r="C2797" s="89">
        <v>4601</v>
      </c>
      <c r="D2797" s="90" t="s">
        <v>326</v>
      </c>
      <c r="E2797" s="89" t="s">
        <v>331</v>
      </c>
      <c r="F2797" s="89" t="s">
        <v>1676</v>
      </c>
      <c r="G2797" s="89">
        <v>1000</v>
      </c>
      <c r="H2797" s="89" t="s">
        <v>224</v>
      </c>
      <c r="I2797" s="88"/>
      <c r="J2797" s="91">
        <v>44827</v>
      </c>
      <c r="K2797" s="89"/>
      <c r="L2797" s="92">
        <f>DATE(YEAR(J2797)-26,MONTH(J2797),DAY(J2798))</f>
        <v>35331</v>
      </c>
      <c r="M2797" s="89" t="s">
        <v>149</v>
      </c>
      <c r="N2797" s="88" t="s">
        <v>1674</v>
      </c>
      <c r="O2797" s="88"/>
      <c r="P2797" s="89" t="s">
        <v>224</v>
      </c>
      <c r="Q2797" s="89" t="s">
        <v>4478</v>
      </c>
      <c r="R2797" s="93" t="s">
        <v>3670</v>
      </c>
      <c r="S2797" s="89" t="s">
        <v>6973</v>
      </c>
      <c r="T2797" s="96" t="s">
        <v>9270</v>
      </c>
      <c r="U2797" s="94" t="s">
        <v>6978</v>
      </c>
      <c r="V2797" s="88"/>
      <c r="W2797" s="88"/>
      <c r="X2797" s="89" t="s">
        <v>1673</v>
      </c>
    </row>
    <row r="2798" spans="1:24">
      <c r="A2798" s="88" t="s">
        <v>136</v>
      </c>
      <c r="B2798" s="88" t="s">
        <v>135</v>
      </c>
      <c r="C2798" s="89">
        <v>4602</v>
      </c>
      <c r="D2798" s="90" t="s">
        <v>326</v>
      </c>
      <c r="E2798" s="89" t="s">
        <v>149</v>
      </c>
      <c r="F2798" s="89" t="s">
        <v>1675</v>
      </c>
      <c r="G2798" s="89">
        <v>1000</v>
      </c>
      <c r="H2798" s="89" t="s">
        <v>224</v>
      </c>
      <c r="I2798" s="88"/>
      <c r="J2798" s="91">
        <v>44827</v>
      </c>
      <c r="K2798" s="89"/>
      <c r="L2798" s="92">
        <f>DATE(YEAR(J2798)-26,MONTH(J2798),DAY(J2799))</f>
        <v>35331</v>
      </c>
      <c r="M2798" s="89" t="s">
        <v>506</v>
      </c>
      <c r="N2798" s="88" t="s">
        <v>1674</v>
      </c>
      <c r="O2798" s="88"/>
      <c r="P2798" s="89" t="s">
        <v>224</v>
      </c>
      <c r="Q2798" s="89" t="s">
        <v>4478</v>
      </c>
      <c r="R2798" s="93" t="s">
        <v>3671</v>
      </c>
      <c r="S2798" s="89" t="s">
        <v>6973</v>
      </c>
      <c r="T2798" s="96" t="s">
        <v>9270</v>
      </c>
      <c r="U2798" s="94" t="s">
        <v>6978</v>
      </c>
      <c r="V2798" s="88"/>
      <c r="W2798" s="88"/>
      <c r="X2798" s="89" t="s">
        <v>1673</v>
      </c>
    </row>
    <row r="2799" spans="1:24">
      <c r="A2799" s="88" t="s">
        <v>136</v>
      </c>
      <c r="B2799" s="88" t="s">
        <v>135</v>
      </c>
      <c r="C2799" s="89">
        <v>4603</v>
      </c>
      <c r="D2799" s="90" t="s">
        <v>330</v>
      </c>
      <c r="E2799" s="89" t="s">
        <v>217</v>
      </c>
      <c r="F2799" s="89" t="s">
        <v>1675</v>
      </c>
      <c r="G2799" s="89">
        <v>1000</v>
      </c>
      <c r="H2799" s="89" t="s">
        <v>224</v>
      </c>
      <c r="I2799" s="88"/>
      <c r="J2799" s="91">
        <v>44827</v>
      </c>
      <c r="K2799" s="89"/>
      <c r="L2799" s="92">
        <f>DATE(YEAR(J2799)-26,MONTH(J2799),DAY(J2800))</f>
        <v>35331</v>
      </c>
      <c r="M2799" s="89" t="s">
        <v>245</v>
      </c>
      <c r="N2799" s="88" t="s">
        <v>1674</v>
      </c>
      <c r="O2799" s="88"/>
      <c r="P2799" s="89" t="s">
        <v>224</v>
      </c>
      <c r="Q2799" s="89" t="s">
        <v>5459</v>
      </c>
      <c r="R2799" s="93" t="s">
        <v>3672</v>
      </c>
      <c r="S2799" s="89" t="s">
        <v>6973</v>
      </c>
      <c r="T2799" s="96" t="s">
        <v>9270</v>
      </c>
      <c r="U2799" s="94" t="s">
        <v>6978</v>
      </c>
      <c r="V2799" s="88"/>
      <c r="W2799" s="88"/>
      <c r="X2799" s="89" t="s">
        <v>1673</v>
      </c>
    </row>
    <row r="2800" spans="1:24">
      <c r="A2800" s="88" t="s">
        <v>136</v>
      </c>
      <c r="B2800" s="88" t="s">
        <v>135</v>
      </c>
      <c r="C2800" s="89">
        <v>4611</v>
      </c>
      <c r="D2800" s="90" t="s">
        <v>232</v>
      </c>
      <c r="E2800" s="89" t="s">
        <v>176</v>
      </c>
      <c r="F2800" s="89" t="s">
        <v>1675</v>
      </c>
      <c r="G2800" s="89">
        <v>1000</v>
      </c>
      <c r="H2800" s="89" t="s">
        <v>224</v>
      </c>
      <c r="I2800" s="88"/>
      <c r="J2800" s="91">
        <v>44827</v>
      </c>
      <c r="K2800" s="89"/>
      <c r="L2800" s="92">
        <f>DATE(YEAR(J2800)-26,MONTH(J2800),DAY(J2801))</f>
        <v>35331</v>
      </c>
      <c r="M2800" s="89" t="s">
        <v>214</v>
      </c>
      <c r="N2800" s="88" t="s">
        <v>1674</v>
      </c>
      <c r="O2800" s="88"/>
      <c r="P2800" s="89" t="s">
        <v>224</v>
      </c>
      <c r="Q2800" s="89" t="s">
        <v>5460</v>
      </c>
      <c r="R2800" s="93" t="s">
        <v>3673</v>
      </c>
      <c r="S2800" s="89" t="s">
        <v>6973</v>
      </c>
      <c r="T2800" s="96" t="s">
        <v>9270</v>
      </c>
      <c r="U2800" s="94" t="s">
        <v>6978</v>
      </c>
      <c r="V2800" s="88"/>
      <c r="W2800" s="88"/>
      <c r="X2800" s="89" t="s">
        <v>1673</v>
      </c>
    </row>
    <row r="2801" spans="1:24">
      <c r="A2801" s="88" t="s">
        <v>136</v>
      </c>
      <c r="B2801" s="88" t="s">
        <v>135</v>
      </c>
      <c r="C2801" s="89">
        <v>4604</v>
      </c>
      <c r="D2801" s="90" t="s">
        <v>326</v>
      </c>
      <c r="E2801" s="89" t="s">
        <v>329</v>
      </c>
      <c r="F2801" s="89" t="s">
        <v>1676</v>
      </c>
      <c r="G2801" s="89">
        <v>1000</v>
      </c>
      <c r="H2801" s="89" t="s">
        <v>224</v>
      </c>
      <c r="I2801" s="88"/>
      <c r="J2801" s="91">
        <v>44827</v>
      </c>
      <c r="K2801" s="89"/>
      <c r="L2801" s="92">
        <f>DATE(YEAR(J2801)-26,MONTH(J2801),DAY(J2802))</f>
        <v>35331</v>
      </c>
      <c r="M2801" s="89" t="s">
        <v>443</v>
      </c>
      <c r="N2801" s="88" t="s">
        <v>1674</v>
      </c>
      <c r="O2801" s="88"/>
      <c r="P2801" s="89" t="s">
        <v>224</v>
      </c>
      <c r="Q2801" s="89" t="s">
        <v>4495</v>
      </c>
      <c r="R2801" s="93" t="s">
        <v>3674</v>
      </c>
      <c r="S2801" s="89" t="s">
        <v>6973</v>
      </c>
      <c r="T2801" s="96" t="s">
        <v>9270</v>
      </c>
      <c r="U2801" s="94" t="s">
        <v>6978</v>
      </c>
      <c r="V2801" s="88"/>
      <c r="W2801" s="88"/>
      <c r="X2801" s="89" t="s">
        <v>1673</v>
      </c>
    </row>
    <row r="2802" spans="1:24">
      <c r="A2802" s="88" t="s">
        <v>136</v>
      </c>
      <c r="B2802" s="88" t="s">
        <v>135</v>
      </c>
      <c r="C2802" s="89">
        <v>4605</v>
      </c>
      <c r="D2802" s="90" t="s">
        <v>326</v>
      </c>
      <c r="E2802" s="89" t="s">
        <v>328</v>
      </c>
      <c r="F2802" s="89" t="s">
        <v>1676</v>
      </c>
      <c r="G2802" s="89">
        <v>1000</v>
      </c>
      <c r="H2802" s="89" t="s">
        <v>224</v>
      </c>
      <c r="I2802" s="88"/>
      <c r="J2802" s="91">
        <v>44827</v>
      </c>
      <c r="K2802" s="89"/>
      <c r="L2802" s="92">
        <f>DATE(YEAR(J2802)-26,MONTH(J2802),DAY(J2803))</f>
        <v>35331</v>
      </c>
      <c r="M2802" s="89" t="s">
        <v>214</v>
      </c>
      <c r="N2802" s="88" t="s">
        <v>1674</v>
      </c>
      <c r="O2802" s="88"/>
      <c r="P2802" s="89" t="s">
        <v>224</v>
      </c>
      <c r="Q2802" s="89" t="s">
        <v>4529</v>
      </c>
      <c r="R2802" s="93" t="s">
        <v>3675</v>
      </c>
      <c r="S2802" s="89" t="s">
        <v>6973</v>
      </c>
      <c r="T2802" s="96" t="s">
        <v>9270</v>
      </c>
      <c r="U2802" s="94" t="s">
        <v>6978</v>
      </c>
      <c r="V2802" s="88"/>
      <c r="W2802" s="88"/>
      <c r="X2802" s="89" t="s">
        <v>1673</v>
      </c>
    </row>
    <row r="2803" spans="1:24">
      <c r="A2803" s="88" t="s">
        <v>136</v>
      </c>
      <c r="B2803" s="88" t="s">
        <v>135</v>
      </c>
      <c r="C2803" s="89">
        <v>4606</v>
      </c>
      <c r="D2803" s="90" t="s">
        <v>142</v>
      </c>
      <c r="E2803" s="89" t="s">
        <v>285</v>
      </c>
      <c r="F2803" s="89" t="s">
        <v>1676</v>
      </c>
      <c r="G2803" s="89">
        <v>1000</v>
      </c>
      <c r="H2803" s="89" t="s">
        <v>224</v>
      </c>
      <c r="I2803" s="88"/>
      <c r="J2803" s="91">
        <v>44827</v>
      </c>
      <c r="K2803" s="89"/>
      <c r="L2803" s="92">
        <f>DATE(YEAR(J2803)-26,MONTH(J2803),DAY(J2804))</f>
        <v>35331</v>
      </c>
      <c r="M2803" s="89" t="s">
        <v>370</v>
      </c>
      <c r="N2803" s="88" t="s">
        <v>1674</v>
      </c>
      <c r="O2803" s="88"/>
      <c r="P2803" s="89" t="s">
        <v>224</v>
      </c>
      <c r="Q2803" s="89" t="s">
        <v>3999</v>
      </c>
      <c r="R2803" s="93" t="s">
        <v>3676</v>
      </c>
      <c r="S2803" s="89" t="s">
        <v>6973</v>
      </c>
      <c r="T2803" s="96" t="s">
        <v>9270</v>
      </c>
      <c r="U2803" s="94" t="s">
        <v>6978</v>
      </c>
      <c r="V2803" s="88"/>
      <c r="W2803" s="88"/>
      <c r="X2803" s="89" t="s">
        <v>1673</v>
      </c>
    </row>
    <row r="2804" spans="1:24">
      <c r="A2804" s="88" t="s">
        <v>136</v>
      </c>
      <c r="B2804" s="88" t="s">
        <v>135</v>
      </c>
      <c r="C2804" s="89">
        <v>4607</v>
      </c>
      <c r="D2804" s="90" t="s">
        <v>326</v>
      </c>
      <c r="E2804" s="89" t="s">
        <v>327</v>
      </c>
      <c r="F2804" s="89" t="s">
        <v>1676</v>
      </c>
      <c r="G2804" s="89">
        <v>1000</v>
      </c>
      <c r="H2804" s="89" t="s">
        <v>224</v>
      </c>
      <c r="I2804" s="88"/>
      <c r="J2804" s="91">
        <v>44827</v>
      </c>
      <c r="K2804" s="89"/>
      <c r="L2804" s="92">
        <f>DATE(YEAR(J2804)-26,MONTH(J2804),DAY(J2805))</f>
        <v>35331</v>
      </c>
      <c r="M2804" s="89" t="s">
        <v>217</v>
      </c>
      <c r="N2804" s="88" t="s">
        <v>1674</v>
      </c>
      <c r="O2804" s="88"/>
      <c r="P2804" s="89" t="s">
        <v>224</v>
      </c>
      <c r="Q2804" s="89" t="s">
        <v>4514</v>
      </c>
      <c r="R2804" s="93" t="s">
        <v>3677</v>
      </c>
      <c r="S2804" s="89" t="s">
        <v>6973</v>
      </c>
      <c r="T2804" s="96" t="s">
        <v>9270</v>
      </c>
      <c r="U2804" s="94" t="s">
        <v>6978</v>
      </c>
      <c r="V2804" s="88"/>
      <c r="W2804" s="88"/>
      <c r="X2804" s="89" t="s">
        <v>1673</v>
      </c>
    </row>
    <row r="2805" spans="1:24">
      <c r="A2805" s="88" t="s">
        <v>136</v>
      </c>
      <c r="B2805" s="88" t="s">
        <v>135</v>
      </c>
      <c r="C2805" s="89">
        <v>4609</v>
      </c>
      <c r="D2805" s="90" t="s">
        <v>326</v>
      </c>
      <c r="E2805" s="89" t="s">
        <v>325</v>
      </c>
      <c r="F2805" s="89" t="s">
        <v>1676</v>
      </c>
      <c r="G2805" s="89">
        <v>1000</v>
      </c>
      <c r="H2805" s="89" t="s">
        <v>224</v>
      </c>
      <c r="I2805" s="88"/>
      <c r="J2805" s="91">
        <v>44827</v>
      </c>
      <c r="K2805" s="89"/>
      <c r="L2805" s="92">
        <f>DATE(YEAR(J2805)-26,MONTH(J2805),DAY(J2806))</f>
        <v>35331</v>
      </c>
      <c r="M2805" s="89" t="s">
        <v>1059</v>
      </c>
      <c r="N2805" s="88" t="s">
        <v>1674</v>
      </c>
      <c r="O2805" s="88"/>
      <c r="P2805" s="89" t="s">
        <v>224</v>
      </c>
      <c r="Q2805" s="89" t="s">
        <v>5461</v>
      </c>
      <c r="R2805" s="93" t="s">
        <v>3678</v>
      </c>
      <c r="S2805" s="89" t="s">
        <v>6973</v>
      </c>
      <c r="T2805" s="96" t="s">
        <v>9270</v>
      </c>
      <c r="U2805" s="94" t="s">
        <v>6978</v>
      </c>
      <c r="V2805" s="88"/>
      <c r="W2805" s="88"/>
      <c r="X2805" s="89" t="s">
        <v>1673</v>
      </c>
    </row>
    <row r="2806" spans="1:24">
      <c r="A2806" s="88" t="s">
        <v>136</v>
      </c>
      <c r="B2806" s="88" t="s">
        <v>135</v>
      </c>
      <c r="C2806" s="89">
        <v>4496</v>
      </c>
      <c r="D2806" s="90" t="s">
        <v>222</v>
      </c>
      <c r="E2806" s="89" t="s">
        <v>277</v>
      </c>
      <c r="F2806" s="89" t="s">
        <v>1675</v>
      </c>
      <c r="G2806" s="89">
        <v>1000</v>
      </c>
      <c r="H2806" s="89" t="s">
        <v>224</v>
      </c>
      <c r="I2806" s="88"/>
      <c r="J2806" s="91">
        <v>44827</v>
      </c>
      <c r="K2806" s="89"/>
      <c r="L2806" s="92">
        <f>DATE(YEAR(J2806)-26,MONTH(J2806),DAY(J2807))</f>
        <v>35331</v>
      </c>
      <c r="M2806" s="89" t="s">
        <v>646</v>
      </c>
      <c r="N2806" s="88" t="s">
        <v>1674</v>
      </c>
      <c r="O2806" s="88"/>
      <c r="P2806" s="89" t="s">
        <v>224</v>
      </c>
      <c r="Q2806" s="89" t="s">
        <v>5462</v>
      </c>
      <c r="R2806" s="93" t="s">
        <v>3679</v>
      </c>
      <c r="S2806" s="89" t="s">
        <v>6973</v>
      </c>
      <c r="T2806" s="96" t="s">
        <v>9270</v>
      </c>
      <c r="U2806" s="94" t="s">
        <v>6978</v>
      </c>
      <c r="V2806" s="88"/>
      <c r="W2806" s="88"/>
      <c r="X2806" s="89" t="s">
        <v>1673</v>
      </c>
    </row>
    <row r="2807" spans="1:24">
      <c r="A2807" s="88" t="s">
        <v>136</v>
      </c>
      <c r="B2807" s="88" t="s">
        <v>135</v>
      </c>
      <c r="C2807" s="89">
        <v>4614</v>
      </c>
      <c r="D2807" s="90" t="s">
        <v>160</v>
      </c>
      <c r="E2807" s="89" t="s">
        <v>137</v>
      </c>
      <c r="F2807" s="89" t="s">
        <v>1676</v>
      </c>
      <c r="G2807" s="89">
        <v>1000</v>
      </c>
      <c r="H2807" s="89" t="s">
        <v>224</v>
      </c>
      <c r="I2807" s="88"/>
      <c r="J2807" s="91">
        <v>44827</v>
      </c>
      <c r="K2807" s="89"/>
      <c r="L2807" s="92">
        <f>DATE(YEAR(J2807)-26,MONTH(J2807),DAY(J2808))</f>
        <v>35331</v>
      </c>
      <c r="M2807" s="89" t="s">
        <v>1092</v>
      </c>
      <c r="N2807" s="88" t="s">
        <v>1674</v>
      </c>
      <c r="O2807" s="88"/>
      <c r="P2807" s="89" t="s">
        <v>224</v>
      </c>
      <c r="Q2807" s="89" t="s">
        <v>5463</v>
      </c>
      <c r="R2807" s="93" t="s">
        <v>3680</v>
      </c>
      <c r="S2807" s="89" t="s">
        <v>6973</v>
      </c>
      <c r="T2807" s="96" t="s">
        <v>9270</v>
      </c>
      <c r="U2807" s="94" t="s">
        <v>6978</v>
      </c>
      <c r="V2807" s="88"/>
      <c r="W2807" s="88"/>
      <c r="X2807" s="89" t="s">
        <v>1673</v>
      </c>
    </row>
    <row r="2808" spans="1:24">
      <c r="A2808" s="88" t="s">
        <v>136</v>
      </c>
      <c r="B2808" s="88" t="s">
        <v>135</v>
      </c>
      <c r="C2808" s="89">
        <v>4615</v>
      </c>
      <c r="D2808" s="90" t="s">
        <v>160</v>
      </c>
      <c r="E2808" s="89" t="s">
        <v>207</v>
      </c>
      <c r="F2808" s="89" t="s">
        <v>1675</v>
      </c>
      <c r="G2808" s="89">
        <v>1000</v>
      </c>
      <c r="H2808" s="89" t="s">
        <v>224</v>
      </c>
      <c r="I2808" s="88"/>
      <c r="J2808" s="91">
        <v>44827</v>
      </c>
      <c r="K2808" s="89"/>
      <c r="L2808" s="92">
        <f>DATE(YEAR(J2808)-26,MONTH(J2808),DAY(J2809))</f>
        <v>35331</v>
      </c>
      <c r="M2808" s="89" t="s">
        <v>1432</v>
      </c>
      <c r="N2808" s="88" t="s">
        <v>1674</v>
      </c>
      <c r="O2808" s="88"/>
      <c r="P2808" s="89" t="s">
        <v>224</v>
      </c>
      <c r="Q2808" s="89" t="s">
        <v>5463</v>
      </c>
      <c r="R2808" s="93" t="s">
        <v>3681</v>
      </c>
      <c r="S2808" s="89" t="s">
        <v>6973</v>
      </c>
      <c r="T2808" s="96" t="s">
        <v>9270</v>
      </c>
      <c r="U2808" s="94" t="s">
        <v>6978</v>
      </c>
      <c r="V2808" s="88"/>
      <c r="W2808" s="88"/>
      <c r="X2808" s="89" t="s">
        <v>1673</v>
      </c>
    </row>
    <row r="2809" spans="1:24">
      <c r="A2809" s="88" t="s">
        <v>136</v>
      </c>
      <c r="B2809" s="88" t="s">
        <v>135</v>
      </c>
      <c r="C2809" s="89">
        <v>4616</v>
      </c>
      <c r="D2809" s="90" t="s">
        <v>160</v>
      </c>
      <c r="E2809" s="89" t="s">
        <v>324</v>
      </c>
      <c r="F2809" s="89" t="s">
        <v>1675</v>
      </c>
      <c r="G2809" s="89">
        <v>1000</v>
      </c>
      <c r="H2809" s="89" t="s">
        <v>224</v>
      </c>
      <c r="I2809" s="88"/>
      <c r="J2809" s="91">
        <v>44827</v>
      </c>
      <c r="K2809" s="89"/>
      <c r="L2809" s="92">
        <f>DATE(YEAR(J2809)-26,MONTH(J2809),DAY(J2810))</f>
        <v>35331</v>
      </c>
      <c r="M2809" s="89" t="s">
        <v>299</v>
      </c>
      <c r="N2809" s="88" t="s">
        <v>1674</v>
      </c>
      <c r="O2809" s="88"/>
      <c r="P2809" s="89" t="s">
        <v>224</v>
      </c>
      <c r="Q2809" s="89" t="s">
        <v>5464</v>
      </c>
      <c r="R2809" s="93" t="s">
        <v>3682</v>
      </c>
      <c r="S2809" s="89" t="s">
        <v>6973</v>
      </c>
      <c r="T2809" s="96" t="s">
        <v>9270</v>
      </c>
      <c r="U2809" s="94" t="s">
        <v>6978</v>
      </c>
      <c r="V2809" s="88"/>
      <c r="W2809" s="88"/>
      <c r="X2809" s="89" t="s">
        <v>1673</v>
      </c>
    </row>
    <row r="2810" spans="1:24">
      <c r="A2810" s="88" t="s">
        <v>136</v>
      </c>
      <c r="B2810" s="88" t="s">
        <v>135</v>
      </c>
      <c r="C2810" s="89">
        <v>4617</v>
      </c>
      <c r="D2810" s="90" t="s">
        <v>160</v>
      </c>
      <c r="E2810" s="89" t="s">
        <v>323</v>
      </c>
      <c r="F2810" s="89" t="s">
        <v>1675</v>
      </c>
      <c r="G2810" s="89">
        <v>1000</v>
      </c>
      <c r="H2810" s="89" t="s">
        <v>224</v>
      </c>
      <c r="I2810" s="88"/>
      <c r="J2810" s="91">
        <v>44827</v>
      </c>
      <c r="K2810" s="89"/>
      <c r="L2810" s="92">
        <f>DATE(YEAR(J2810)-26,MONTH(J2810),DAY(J2811))</f>
        <v>35331</v>
      </c>
      <c r="M2810" s="89" t="s">
        <v>299</v>
      </c>
      <c r="N2810" s="88" t="s">
        <v>1674</v>
      </c>
      <c r="O2810" s="88"/>
      <c r="P2810" s="89" t="s">
        <v>224</v>
      </c>
      <c r="Q2810" s="89" t="s">
        <v>5465</v>
      </c>
      <c r="R2810" s="93" t="s">
        <v>3683</v>
      </c>
      <c r="S2810" s="89" t="s">
        <v>6973</v>
      </c>
      <c r="T2810" s="96" t="s">
        <v>9270</v>
      </c>
      <c r="U2810" s="94" t="s">
        <v>6978</v>
      </c>
      <c r="V2810" s="88"/>
      <c r="W2810" s="88"/>
      <c r="X2810" s="89" t="s">
        <v>1673</v>
      </c>
    </row>
    <row r="2811" spans="1:24">
      <c r="A2811" s="88" t="s">
        <v>136</v>
      </c>
      <c r="B2811" s="88" t="s">
        <v>135</v>
      </c>
      <c r="C2811" s="89">
        <v>2833</v>
      </c>
      <c r="D2811" s="90" t="s">
        <v>322</v>
      </c>
      <c r="E2811" s="89" t="s">
        <v>182</v>
      </c>
      <c r="F2811" s="89" t="s">
        <v>1675</v>
      </c>
      <c r="G2811" s="89">
        <v>1000</v>
      </c>
      <c r="H2811" s="89" t="s">
        <v>224</v>
      </c>
      <c r="I2811" s="88"/>
      <c r="J2811" s="91">
        <v>44827</v>
      </c>
      <c r="K2811" s="89"/>
      <c r="L2811" s="92">
        <f>DATE(YEAR(J2811)-26,MONTH(J2811),DAY(J2812))</f>
        <v>35331</v>
      </c>
      <c r="M2811" s="89" t="s">
        <v>145</v>
      </c>
      <c r="N2811" s="88" t="s">
        <v>1674</v>
      </c>
      <c r="O2811" s="88"/>
      <c r="P2811" s="89" t="s">
        <v>224</v>
      </c>
      <c r="Q2811" s="89" t="s">
        <v>5466</v>
      </c>
      <c r="R2811" s="93" t="s">
        <v>3684</v>
      </c>
      <c r="S2811" s="89" t="s">
        <v>6973</v>
      </c>
      <c r="T2811" s="96" t="s">
        <v>9270</v>
      </c>
      <c r="U2811" s="94" t="s">
        <v>6978</v>
      </c>
      <c r="V2811" s="88"/>
      <c r="W2811" s="88"/>
      <c r="X2811" s="89" t="s">
        <v>1673</v>
      </c>
    </row>
    <row r="2812" spans="1:24">
      <c r="A2812" s="88" t="s">
        <v>136</v>
      </c>
      <c r="B2812" s="88" t="s">
        <v>135</v>
      </c>
      <c r="C2812" s="89">
        <v>4618</v>
      </c>
      <c r="D2812" s="90" t="s">
        <v>322</v>
      </c>
      <c r="E2812" s="89" t="s">
        <v>321</v>
      </c>
      <c r="F2812" s="89" t="s">
        <v>1676</v>
      </c>
      <c r="G2812" s="89">
        <v>1000</v>
      </c>
      <c r="H2812" s="89" t="s">
        <v>224</v>
      </c>
      <c r="I2812" s="88"/>
      <c r="J2812" s="91">
        <v>44827</v>
      </c>
      <c r="K2812" s="89"/>
      <c r="L2812" s="92">
        <f>DATE(YEAR(J2812)-26,MONTH(J2812),DAY(J2813))</f>
        <v>35331</v>
      </c>
      <c r="M2812" s="89" t="s">
        <v>182</v>
      </c>
      <c r="N2812" s="88" t="s">
        <v>1674</v>
      </c>
      <c r="O2812" s="88"/>
      <c r="P2812" s="89" t="s">
        <v>224</v>
      </c>
      <c r="Q2812" s="89" t="s">
        <v>5466</v>
      </c>
      <c r="R2812" s="93" t="s">
        <v>3685</v>
      </c>
      <c r="S2812" s="89" t="s">
        <v>6973</v>
      </c>
      <c r="T2812" s="96" t="s">
        <v>9270</v>
      </c>
      <c r="U2812" s="94" t="s">
        <v>6978</v>
      </c>
      <c r="V2812" s="88"/>
      <c r="W2812" s="88"/>
      <c r="X2812" s="89" t="s">
        <v>1673</v>
      </c>
    </row>
    <row r="2813" spans="1:24">
      <c r="A2813" s="88" t="s">
        <v>136</v>
      </c>
      <c r="B2813" s="88" t="s">
        <v>135</v>
      </c>
      <c r="C2813" s="89">
        <v>4620</v>
      </c>
      <c r="D2813" s="90" t="s">
        <v>316</v>
      </c>
      <c r="E2813" s="89" t="s">
        <v>320</v>
      </c>
      <c r="F2813" s="89" t="s">
        <v>1676</v>
      </c>
      <c r="G2813" s="89">
        <v>1000</v>
      </c>
      <c r="H2813" s="89" t="s">
        <v>224</v>
      </c>
      <c r="I2813" s="88"/>
      <c r="J2813" s="91">
        <v>44827</v>
      </c>
      <c r="K2813" s="89"/>
      <c r="L2813" s="92">
        <f>DATE(YEAR(J2813)-26,MONTH(J2813),DAY(J2814))</f>
        <v>35331</v>
      </c>
      <c r="M2813" s="89" t="s">
        <v>521</v>
      </c>
      <c r="N2813" s="88" t="s">
        <v>1674</v>
      </c>
      <c r="O2813" s="88"/>
      <c r="P2813" s="89" t="s">
        <v>224</v>
      </c>
      <c r="Q2813" s="89" t="s">
        <v>4374</v>
      </c>
      <c r="R2813" s="93" t="s">
        <v>3686</v>
      </c>
      <c r="S2813" s="89" t="s">
        <v>6973</v>
      </c>
      <c r="T2813" s="96" t="s">
        <v>9270</v>
      </c>
      <c r="U2813" s="94" t="s">
        <v>6978</v>
      </c>
      <c r="V2813" s="88"/>
      <c r="W2813" s="88"/>
      <c r="X2813" s="89" t="s">
        <v>1673</v>
      </c>
    </row>
    <row r="2814" spans="1:24">
      <c r="A2814" s="88" t="s">
        <v>136</v>
      </c>
      <c r="B2814" s="88" t="s">
        <v>135</v>
      </c>
      <c r="C2814" s="89">
        <v>4621</v>
      </c>
      <c r="D2814" s="90" t="s">
        <v>316</v>
      </c>
      <c r="E2814" s="89" t="s">
        <v>179</v>
      </c>
      <c r="F2814" s="89" t="s">
        <v>1676</v>
      </c>
      <c r="G2814" s="89">
        <v>1000</v>
      </c>
      <c r="H2814" s="89" t="s">
        <v>224</v>
      </c>
      <c r="I2814" s="88"/>
      <c r="J2814" s="91">
        <v>44827</v>
      </c>
      <c r="K2814" s="89"/>
      <c r="L2814" s="92">
        <f>DATE(YEAR(J2814)-26,MONTH(J2814),DAY(J2815))</f>
        <v>35331</v>
      </c>
      <c r="M2814" s="89" t="s">
        <v>499</v>
      </c>
      <c r="N2814" s="88" t="s">
        <v>1674</v>
      </c>
      <c r="O2814" s="88"/>
      <c r="P2814" s="89" t="s">
        <v>224</v>
      </c>
      <c r="Q2814" s="89" t="s">
        <v>5467</v>
      </c>
      <c r="R2814" s="93" t="s">
        <v>3687</v>
      </c>
      <c r="S2814" s="89" t="s">
        <v>6973</v>
      </c>
      <c r="T2814" s="96" t="s">
        <v>9270</v>
      </c>
      <c r="U2814" s="94" t="s">
        <v>6978</v>
      </c>
      <c r="V2814" s="88"/>
      <c r="W2814" s="88"/>
      <c r="X2814" s="89" t="s">
        <v>1673</v>
      </c>
    </row>
    <row r="2815" spans="1:24">
      <c r="A2815" s="88" t="s">
        <v>136</v>
      </c>
      <c r="B2815" s="88" t="s">
        <v>135</v>
      </c>
      <c r="C2815" s="89">
        <v>4622</v>
      </c>
      <c r="D2815" s="90" t="s">
        <v>316</v>
      </c>
      <c r="E2815" s="89" t="s">
        <v>320</v>
      </c>
      <c r="F2815" s="89" t="s">
        <v>1676</v>
      </c>
      <c r="G2815" s="89">
        <v>1000</v>
      </c>
      <c r="H2815" s="89" t="s">
        <v>224</v>
      </c>
      <c r="I2815" s="88"/>
      <c r="J2815" s="91">
        <v>44827</v>
      </c>
      <c r="K2815" s="89"/>
      <c r="L2815" s="92">
        <f>DATE(YEAR(J2815)-26,MONTH(J2815),DAY(J2816))</f>
        <v>35331</v>
      </c>
      <c r="M2815" s="89" t="s">
        <v>499</v>
      </c>
      <c r="N2815" s="88" t="s">
        <v>1674</v>
      </c>
      <c r="O2815" s="88"/>
      <c r="P2815" s="89" t="s">
        <v>224</v>
      </c>
      <c r="Q2815" s="89" t="s">
        <v>5468</v>
      </c>
      <c r="R2815" s="93" t="s">
        <v>3688</v>
      </c>
      <c r="S2815" s="89" t="s">
        <v>6973</v>
      </c>
      <c r="T2815" s="96" t="s">
        <v>9270</v>
      </c>
      <c r="U2815" s="94" t="s">
        <v>6978</v>
      </c>
      <c r="V2815" s="88"/>
      <c r="W2815" s="88"/>
      <c r="X2815" s="89" t="s">
        <v>1673</v>
      </c>
    </row>
    <row r="2816" spans="1:24">
      <c r="A2816" s="88" t="s">
        <v>136</v>
      </c>
      <c r="B2816" s="88" t="s">
        <v>135</v>
      </c>
      <c r="C2816" s="89">
        <v>4623</v>
      </c>
      <c r="D2816" s="90" t="s">
        <v>316</v>
      </c>
      <c r="E2816" s="89" t="s">
        <v>319</v>
      </c>
      <c r="F2816" s="89" t="s">
        <v>1676</v>
      </c>
      <c r="G2816" s="89">
        <v>1000</v>
      </c>
      <c r="H2816" s="89" t="s">
        <v>224</v>
      </c>
      <c r="I2816" s="88"/>
      <c r="J2816" s="91">
        <v>44827</v>
      </c>
      <c r="K2816" s="89"/>
      <c r="L2816" s="92">
        <f>DATE(YEAR(J2816)-26,MONTH(J2816),DAY(J2817))</f>
        <v>35331</v>
      </c>
      <c r="M2816" s="89" t="s">
        <v>1119</v>
      </c>
      <c r="N2816" s="88" t="s">
        <v>1674</v>
      </c>
      <c r="O2816" s="88"/>
      <c r="P2816" s="89" t="s">
        <v>224</v>
      </c>
      <c r="Q2816" s="89" t="s">
        <v>4374</v>
      </c>
      <c r="R2816" s="93" t="s">
        <v>3689</v>
      </c>
      <c r="S2816" s="89" t="s">
        <v>6973</v>
      </c>
      <c r="T2816" s="96" t="s">
        <v>9270</v>
      </c>
      <c r="U2816" s="94" t="s">
        <v>6978</v>
      </c>
      <c r="V2816" s="88"/>
      <c r="W2816" s="88"/>
      <c r="X2816" s="89" t="s">
        <v>1673</v>
      </c>
    </row>
    <row r="2817" spans="1:24">
      <c r="A2817" s="88" t="s">
        <v>136</v>
      </c>
      <c r="B2817" s="88" t="s">
        <v>135</v>
      </c>
      <c r="C2817" s="89">
        <v>4624</v>
      </c>
      <c r="D2817" s="90" t="s">
        <v>316</v>
      </c>
      <c r="E2817" s="89" t="s">
        <v>318</v>
      </c>
      <c r="F2817" s="89" t="s">
        <v>1676</v>
      </c>
      <c r="G2817" s="89">
        <v>1000</v>
      </c>
      <c r="H2817" s="89" t="s">
        <v>224</v>
      </c>
      <c r="I2817" s="88"/>
      <c r="J2817" s="91">
        <v>44827</v>
      </c>
      <c r="K2817" s="89"/>
      <c r="L2817" s="92">
        <f>DATE(YEAR(J2817)-26,MONTH(J2817),DAY(J2818))</f>
        <v>35331</v>
      </c>
      <c r="M2817" s="89" t="s">
        <v>443</v>
      </c>
      <c r="N2817" s="88" t="s">
        <v>1674</v>
      </c>
      <c r="O2817" s="88"/>
      <c r="P2817" s="89" t="s">
        <v>224</v>
      </c>
      <c r="Q2817" s="89" t="s">
        <v>5469</v>
      </c>
      <c r="R2817" s="93" t="s">
        <v>3690</v>
      </c>
      <c r="S2817" s="89" t="s">
        <v>6973</v>
      </c>
      <c r="T2817" s="96" t="s">
        <v>9270</v>
      </c>
      <c r="U2817" s="94" t="s">
        <v>6978</v>
      </c>
      <c r="V2817" s="88"/>
      <c r="W2817" s="88"/>
      <c r="X2817" s="89" t="s">
        <v>1673</v>
      </c>
    </row>
    <row r="2818" spans="1:24">
      <c r="A2818" s="88" t="s">
        <v>136</v>
      </c>
      <c r="B2818" s="88" t="s">
        <v>135</v>
      </c>
      <c r="C2818" s="89">
        <v>4625</v>
      </c>
      <c r="D2818" s="90" t="s">
        <v>316</v>
      </c>
      <c r="E2818" s="89" t="s">
        <v>317</v>
      </c>
      <c r="F2818" s="89" t="s">
        <v>1676</v>
      </c>
      <c r="G2818" s="89">
        <v>1000</v>
      </c>
      <c r="H2818" s="89" t="s">
        <v>224</v>
      </c>
      <c r="I2818" s="88"/>
      <c r="J2818" s="91">
        <v>44827</v>
      </c>
      <c r="K2818" s="89"/>
      <c r="L2818" s="92">
        <f>DATE(YEAR(J2818)-26,MONTH(J2818),DAY(J2819))</f>
        <v>35331</v>
      </c>
      <c r="M2818" s="89" t="s">
        <v>443</v>
      </c>
      <c r="N2818" s="88" t="s">
        <v>1674</v>
      </c>
      <c r="O2818" s="88"/>
      <c r="P2818" s="89" t="s">
        <v>224</v>
      </c>
      <c r="Q2818" s="89" t="s">
        <v>5470</v>
      </c>
      <c r="R2818" s="93" t="s">
        <v>3691</v>
      </c>
      <c r="S2818" s="89" t="s">
        <v>6973</v>
      </c>
      <c r="T2818" s="96" t="s">
        <v>9270</v>
      </c>
      <c r="U2818" s="94" t="s">
        <v>6978</v>
      </c>
      <c r="V2818" s="88"/>
      <c r="W2818" s="88"/>
      <c r="X2818" s="89" t="s">
        <v>1673</v>
      </c>
    </row>
    <row r="2819" spans="1:24">
      <c r="A2819" s="88" t="s">
        <v>136</v>
      </c>
      <c r="B2819" s="88" t="s">
        <v>135</v>
      </c>
      <c r="C2819" s="89">
        <v>4626</v>
      </c>
      <c r="D2819" s="90" t="s">
        <v>316</v>
      </c>
      <c r="E2819" s="89" t="s">
        <v>315</v>
      </c>
      <c r="F2819" s="89" t="s">
        <v>1676</v>
      </c>
      <c r="G2819" s="89">
        <v>1000</v>
      </c>
      <c r="H2819" s="89" t="s">
        <v>224</v>
      </c>
      <c r="I2819" s="88"/>
      <c r="J2819" s="91">
        <v>44827</v>
      </c>
      <c r="K2819" s="89"/>
      <c r="L2819" s="92">
        <f>DATE(YEAR(J2819)-26,MONTH(J2819),DAY(J2820))</f>
        <v>35331</v>
      </c>
      <c r="M2819" s="89" t="s">
        <v>443</v>
      </c>
      <c r="N2819" s="88" t="s">
        <v>1674</v>
      </c>
      <c r="O2819" s="88"/>
      <c r="P2819" s="89" t="s">
        <v>224</v>
      </c>
      <c r="Q2819" s="89" t="s">
        <v>5471</v>
      </c>
      <c r="R2819" s="93" t="s">
        <v>3692</v>
      </c>
      <c r="S2819" s="89" t="s">
        <v>6973</v>
      </c>
      <c r="T2819" s="96" t="s">
        <v>9270</v>
      </c>
      <c r="U2819" s="94" t="s">
        <v>6978</v>
      </c>
      <c r="V2819" s="88"/>
      <c r="W2819" s="88"/>
      <c r="X2819" s="89" t="s">
        <v>1673</v>
      </c>
    </row>
    <row r="2820" spans="1:24">
      <c r="A2820" s="88" t="s">
        <v>136</v>
      </c>
      <c r="B2820" s="88" t="s">
        <v>135</v>
      </c>
      <c r="C2820" s="89">
        <v>4619</v>
      </c>
      <c r="D2820" s="90" t="s">
        <v>314</v>
      </c>
      <c r="E2820" s="89" t="s">
        <v>313</v>
      </c>
      <c r="F2820" s="89" t="s">
        <v>1676</v>
      </c>
      <c r="G2820" s="89">
        <v>1000</v>
      </c>
      <c r="H2820" s="89" t="s">
        <v>224</v>
      </c>
      <c r="I2820" s="88"/>
      <c r="J2820" s="91">
        <v>44827</v>
      </c>
      <c r="K2820" s="89"/>
      <c r="L2820" s="92">
        <f>DATE(YEAR(J2820)-26,MONTH(J2820),DAY(J2821))</f>
        <v>35331</v>
      </c>
      <c r="M2820" s="89" t="s">
        <v>1431</v>
      </c>
      <c r="N2820" s="88" t="s">
        <v>1674</v>
      </c>
      <c r="O2820" s="88"/>
      <c r="P2820" s="89" t="s">
        <v>224</v>
      </c>
      <c r="Q2820" s="89" t="s">
        <v>4907</v>
      </c>
      <c r="R2820" s="93" t="s">
        <v>3693</v>
      </c>
      <c r="S2820" s="89" t="s">
        <v>6974</v>
      </c>
      <c r="T2820" s="96" t="s">
        <v>9270</v>
      </c>
      <c r="U2820" s="94" t="s">
        <v>6978</v>
      </c>
      <c r="V2820" s="88"/>
      <c r="W2820" s="88"/>
      <c r="X2820" s="89" t="s">
        <v>1673</v>
      </c>
    </row>
    <row r="2821" spans="1:24">
      <c r="A2821" s="88" t="s">
        <v>136</v>
      </c>
      <c r="B2821" s="88" t="s">
        <v>135</v>
      </c>
      <c r="C2821" s="89">
        <v>4627</v>
      </c>
      <c r="D2821" s="90" t="s">
        <v>312</v>
      </c>
      <c r="E2821" s="89" t="s">
        <v>311</v>
      </c>
      <c r="F2821" s="89" t="s">
        <v>1675</v>
      </c>
      <c r="G2821" s="89">
        <v>1000</v>
      </c>
      <c r="H2821" s="89" t="s">
        <v>224</v>
      </c>
      <c r="I2821" s="88"/>
      <c r="J2821" s="91">
        <v>44827</v>
      </c>
      <c r="K2821" s="89"/>
      <c r="L2821" s="92">
        <f>DATE(YEAR(J2821)-26,MONTH(J2821),DAY(J2822))</f>
        <v>35331</v>
      </c>
      <c r="M2821" s="89" t="s">
        <v>843</v>
      </c>
      <c r="N2821" s="88" t="s">
        <v>1674</v>
      </c>
      <c r="O2821" s="88"/>
      <c r="P2821" s="89" t="s">
        <v>224</v>
      </c>
      <c r="Q2821" s="89" t="s">
        <v>4992</v>
      </c>
      <c r="R2821" s="93" t="s">
        <v>3694</v>
      </c>
      <c r="S2821" s="89" t="s">
        <v>6974</v>
      </c>
      <c r="T2821" s="96" t="s">
        <v>9270</v>
      </c>
      <c r="U2821" s="94" t="s">
        <v>6978</v>
      </c>
      <c r="V2821" s="88"/>
      <c r="W2821" s="88"/>
      <c r="X2821" s="89" t="s">
        <v>1673</v>
      </c>
    </row>
    <row r="2822" spans="1:24">
      <c r="A2822" s="88" t="s">
        <v>136</v>
      </c>
      <c r="B2822" s="88" t="s">
        <v>135</v>
      </c>
      <c r="C2822" s="89">
        <v>4628</v>
      </c>
      <c r="D2822" s="90" t="s">
        <v>162</v>
      </c>
      <c r="E2822" s="89" t="s">
        <v>310</v>
      </c>
      <c r="F2822" s="89" t="s">
        <v>1675</v>
      </c>
      <c r="G2822" s="89">
        <v>1000</v>
      </c>
      <c r="H2822" s="89" t="s">
        <v>224</v>
      </c>
      <c r="I2822" s="88"/>
      <c r="J2822" s="91">
        <v>44827</v>
      </c>
      <c r="K2822" s="89"/>
      <c r="L2822" s="92">
        <f>DATE(YEAR(J2822)-26,MONTH(J2822),DAY(J2823))</f>
        <v>35331</v>
      </c>
      <c r="M2822" s="89" t="s">
        <v>185</v>
      </c>
      <c r="N2822" s="88" t="s">
        <v>1674</v>
      </c>
      <c r="O2822" s="88"/>
      <c r="P2822" s="89" t="s">
        <v>224</v>
      </c>
      <c r="Q2822" s="89" t="s">
        <v>5472</v>
      </c>
      <c r="R2822" s="93" t="s">
        <v>3695</v>
      </c>
      <c r="S2822" s="89" t="s">
        <v>6973</v>
      </c>
      <c r="T2822" s="96" t="s">
        <v>9270</v>
      </c>
      <c r="U2822" s="94" t="s">
        <v>6978</v>
      </c>
      <c r="V2822" s="88"/>
      <c r="W2822" s="88"/>
      <c r="X2822" s="89" t="s">
        <v>1673</v>
      </c>
    </row>
    <row r="2823" spans="1:24">
      <c r="A2823" s="88" t="s">
        <v>136</v>
      </c>
      <c r="B2823" s="88" t="s">
        <v>135</v>
      </c>
      <c r="C2823" s="89">
        <v>4629</v>
      </c>
      <c r="D2823" s="90" t="s">
        <v>162</v>
      </c>
      <c r="E2823" s="89" t="s">
        <v>309</v>
      </c>
      <c r="F2823" s="89" t="s">
        <v>1675</v>
      </c>
      <c r="G2823" s="89">
        <v>1000</v>
      </c>
      <c r="H2823" s="89" t="s">
        <v>224</v>
      </c>
      <c r="I2823" s="88"/>
      <c r="J2823" s="91">
        <v>44827</v>
      </c>
      <c r="K2823" s="89"/>
      <c r="L2823" s="92">
        <f>DATE(YEAR(J2823)-26,MONTH(J2823),DAY(J2824))</f>
        <v>35331</v>
      </c>
      <c r="M2823" s="89" t="s">
        <v>488</v>
      </c>
      <c r="N2823" s="88" t="s">
        <v>1674</v>
      </c>
      <c r="O2823" s="88"/>
      <c r="P2823" s="89" t="s">
        <v>224</v>
      </c>
      <c r="Q2823" s="89" t="s">
        <v>5472</v>
      </c>
      <c r="R2823" s="93" t="s">
        <v>3696</v>
      </c>
      <c r="S2823" s="89" t="s">
        <v>6973</v>
      </c>
      <c r="T2823" s="96" t="s">
        <v>9270</v>
      </c>
      <c r="U2823" s="94" t="s">
        <v>6978</v>
      </c>
      <c r="V2823" s="88"/>
      <c r="W2823" s="88"/>
      <c r="X2823" s="89" t="s">
        <v>1673</v>
      </c>
    </row>
    <row r="2824" spans="1:24">
      <c r="A2824" s="88" t="s">
        <v>136</v>
      </c>
      <c r="B2824" s="88" t="s">
        <v>135</v>
      </c>
      <c r="C2824" s="89">
        <v>4630</v>
      </c>
      <c r="D2824" s="90" t="s">
        <v>191</v>
      </c>
      <c r="E2824" s="89" t="s">
        <v>269</v>
      </c>
      <c r="F2824" s="89" t="s">
        <v>1675</v>
      </c>
      <c r="G2824" s="89">
        <v>1000</v>
      </c>
      <c r="H2824" s="89" t="s">
        <v>224</v>
      </c>
      <c r="I2824" s="88"/>
      <c r="J2824" s="91">
        <v>44827</v>
      </c>
      <c r="K2824" s="89"/>
      <c r="L2824" s="92">
        <f>DATE(YEAR(J2824)-26,MONTH(J2824),DAY(J2825))</f>
        <v>35331</v>
      </c>
      <c r="M2824" s="89" t="s">
        <v>149</v>
      </c>
      <c r="N2824" s="88" t="s">
        <v>1674</v>
      </c>
      <c r="O2824" s="88"/>
      <c r="P2824" s="89" t="s">
        <v>224</v>
      </c>
      <c r="Q2824" s="89" t="s">
        <v>5473</v>
      </c>
      <c r="R2824" s="93" t="s">
        <v>3697</v>
      </c>
      <c r="S2824" s="89" t="s">
        <v>6973</v>
      </c>
      <c r="T2824" s="96" t="s">
        <v>9270</v>
      </c>
      <c r="U2824" s="94" t="s">
        <v>6978</v>
      </c>
      <c r="V2824" s="88"/>
      <c r="W2824" s="88"/>
      <c r="X2824" s="89" t="s">
        <v>1673</v>
      </c>
    </row>
    <row r="2825" spans="1:24">
      <c r="A2825" s="88" t="s">
        <v>136</v>
      </c>
      <c r="B2825" s="88" t="s">
        <v>135</v>
      </c>
      <c r="C2825" s="89">
        <v>4631</v>
      </c>
      <c r="D2825" s="90" t="s">
        <v>186</v>
      </c>
      <c r="E2825" s="89" t="s">
        <v>223</v>
      </c>
      <c r="F2825" s="89" t="s">
        <v>1675</v>
      </c>
      <c r="G2825" s="89">
        <v>1000</v>
      </c>
      <c r="H2825" s="89" t="s">
        <v>224</v>
      </c>
      <c r="I2825" s="88"/>
      <c r="J2825" s="91">
        <v>44827</v>
      </c>
      <c r="K2825" s="89"/>
      <c r="L2825" s="92">
        <f>DATE(YEAR(J2825)-26,MONTH(J2825),DAY(J2826))</f>
        <v>35331</v>
      </c>
      <c r="M2825" s="89" t="s">
        <v>145</v>
      </c>
      <c r="N2825" s="88" t="s">
        <v>1674</v>
      </c>
      <c r="O2825" s="88"/>
      <c r="P2825" s="89" t="s">
        <v>224</v>
      </c>
      <c r="Q2825" s="89" t="s">
        <v>3999</v>
      </c>
      <c r="R2825" s="93" t="s">
        <v>3698</v>
      </c>
      <c r="S2825" s="89" t="s">
        <v>6973</v>
      </c>
      <c r="T2825" s="96" t="s">
        <v>9270</v>
      </c>
      <c r="U2825" s="94" t="s">
        <v>6978</v>
      </c>
      <c r="V2825" s="88"/>
      <c r="W2825" s="88"/>
      <c r="X2825" s="89" t="s">
        <v>1673</v>
      </c>
    </row>
    <row r="2826" spans="1:24">
      <c r="A2826" s="88" t="s">
        <v>136</v>
      </c>
      <c r="B2826" s="88" t="s">
        <v>135</v>
      </c>
      <c r="C2826" s="89">
        <v>4632</v>
      </c>
      <c r="D2826" s="90" t="s">
        <v>186</v>
      </c>
      <c r="E2826" s="89" t="s">
        <v>299</v>
      </c>
      <c r="F2826" s="89" t="s">
        <v>1675</v>
      </c>
      <c r="G2826" s="89">
        <v>1000</v>
      </c>
      <c r="H2826" s="89" t="s">
        <v>224</v>
      </c>
      <c r="I2826" s="88"/>
      <c r="J2826" s="91">
        <v>44827</v>
      </c>
      <c r="K2826" s="89"/>
      <c r="L2826" s="92">
        <f>DATE(YEAR(J2826)-26,MONTH(J2826),DAY(J2827))</f>
        <v>35331</v>
      </c>
      <c r="M2826" s="89" t="s">
        <v>165</v>
      </c>
      <c r="N2826" s="88" t="s">
        <v>1674</v>
      </c>
      <c r="O2826" s="88"/>
      <c r="P2826" s="89" t="s">
        <v>224</v>
      </c>
      <c r="Q2826" s="89" t="s">
        <v>3999</v>
      </c>
      <c r="R2826" s="93" t="s">
        <v>3699</v>
      </c>
      <c r="S2826" s="89" t="s">
        <v>6973</v>
      </c>
      <c r="T2826" s="96" t="s">
        <v>9270</v>
      </c>
      <c r="U2826" s="94" t="s">
        <v>6978</v>
      </c>
      <c r="V2826" s="88"/>
      <c r="W2826" s="88"/>
      <c r="X2826" s="89" t="s">
        <v>1673</v>
      </c>
    </row>
    <row r="2827" spans="1:24">
      <c r="A2827" s="88" t="s">
        <v>136</v>
      </c>
      <c r="B2827" s="88" t="s">
        <v>135</v>
      </c>
      <c r="C2827" s="89">
        <v>4633</v>
      </c>
      <c r="D2827" s="90" t="s">
        <v>307</v>
      </c>
      <c r="E2827" s="89" t="s">
        <v>151</v>
      </c>
      <c r="F2827" s="89" t="s">
        <v>1675</v>
      </c>
      <c r="G2827" s="89">
        <v>1000</v>
      </c>
      <c r="H2827" s="89" t="s">
        <v>224</v>
      </c>
      <c r="I2827" s="88"/>
      <c r="J2827" s="91">
        <v>44827</v>
      </c>
      <c r="K2827" s="89"/>
      <c r="L2827" s="92">
        <f>DATE(YEAR(J2827)-26,MONTH(J2827),DAY(J2828))</f>
        <v>35331</v>
      </c>
      <c r="M2827" s="89" t="s">
        <v>488</v>
      </c>
      <c r="N2827" s="88" t="s">
        <v>1674</v>
      </c>
      <c r="O2827" s="88"/>
      <c r="P2827" s="89" t="s">
        <v>224</v>
      </c>
      <c r="Q2827" s="89" t="s">
        <v>5474</v>
      </c>
      <c r="R2827" s="93" t="s">
        <v>3700</v>
      </c>
      <c r="S2827" s="89" t="s">
        <v>6973</v>
      </c>
      <c r="T2827" s="96" t="s">
        <v>9270</v>
      </c>
      <c r="U2827" s="94" t="s">
        <v>6978</v>
      </c>
      <c r="V2827" s="88"/>
      <c r="W2827" s="88"/>
      <c r="X2827" s="89" t="s">
        <v>1673</v>
      </c>
    </row>
    <row r="2828" spans="1:24">
      <c r="A2828" s="88" t="s">
        <v>136</v>
      </c>
      <c r="B2828" s="88" t="s">
        <v>135</v>
      </c>
      <c r="C2828" s="89">
        <v>4634</v>
      </c>
      <c r="D2828" s="90" t="s">
        <v>301</v>
      </c>
      <c r="E2828" s="89" t="s">
        <v>164</v>
      </c>
      <c r="F2828" s="89" t="s">
        <v>1675</v>
      </c>
      <c r="G2828" s="89">
        <v>1000</v>
      </c>
      <c r="H2828" s="89" t="s">
        <v>224</v>
      </c>
      <c r="I2828" s="88"/>
      <c r="J2828" s="91">
        <v>44827</v>
      </c>
      <c r="K2828" s="89"/>
      <c r="L2828" s="92">
        <f>DATE(YEAR(J2828)-26,MONTH(J2828),DAY(J2829))</f>
        <v>35331</v>
      </c>
      <c r="M2828" s="89" t="s">
        <v>185</v>
      </c>
      <c r="N2828" s="88" t="s">
        <v>1674</v>
      </c>
      <c r="O2828" s="88"/>
      <c r="P2828" s="89" t="s">
        <v>224</v>
      </c>
      <c r="Q2828" s="89" t="s">
        <v>5475</v>
      </c>
      <c r="R2828" s="93" t="s">
        <v>3701</v>
      </c>
      <c r="S2828" s="89" t="s">
        <v>6973</v>
      </c>
      <c r="T2828" s="96" t="s">
        <v>9270</v>
      </c>
      <c r="U2828" s="94" t="s">
        <v>6978</v>
      </c>
      <c r="V2828" s="88"/>
      <c r="W2828" s="88"/>
      <c r="X2828" s="89" t="s">
        <v>1673</v>
      </c>
    </row>
    <row r="2829" spans="1:24">
      <c r="A2829" s="88" t="s">
        <v>136</v>
      </c>
      <c r="B2829" s="88" t="s">
        <v>135</v>
      </c>
      <c r="C2829" s="89">
        <v>4635</v>
      </c>
      <c r="D2829" s="90" t="s">
        <v>301</v>
      </c>
      <c r="E2829" s="89" t="s">
        <v>197</v>
      </c>
      <c r="F2829" s="89" t="s">
        <v>1675</v>
      </c>
      <c r="G2829" s="89">
        <v>1000</v>
      </c>
      <c r="H2829" s="89" t="s">
        <v>224</v>
      </c>
      <c r="I2829" s="88"/>
      <c r="J2829" s="91">
        <v>44827</v>
      </c>
      <c r="K2829" s="89"/>
      <c r="L2829" s="92">
        <f>DATE(YEAR(J2829)-26,MONTH(J2829),DAY(J2830))</f>
        <v>35331</v>
      </c>
      <c r="M2829" s="89" t="s">
        <v>185</v>
      </c>
      <c r="N2829" s="88" t="s">
        <v>1674</v>
      </c>
      <c r="O2829" s="88"/>
      <c r="P2829" s="89" t="s">
        <v>224</v>
      </c>
      <c r="Q2829" s="89" t="s">
        <v>5474</v>
      </c>
      <c r="R2829" s="93" t="s">
        <v>3702</v>
      </c>
      <c r="S2829" s="89" t="s">
        <v>6973</v>
      </c>
      <c r="T2829" s="96" t="s">
        <v>9270</v>
      </c>
      <c r="U2829" s="94" t="s">
        <v>6978</v>
      </c>
      <c r="V2829" s="88"/>
      <c r="W2829" s="88"/>
      <c r="X2829" s="89" t="s">
        <v>1673</v>
      </c>
    </row>
    <row r="2830" spans="1:24">
      <c r="A2830" s="88" t="s">
        <v>136</v>
      </c>
      <c r="B2830" s="88" t="s">
        <v>135</v>
      </c>
      <c r="C2830" s="89">
        <v>4636</v>
      </c>
      <c r="D2830" s="90" t="s">
        <v>308</v>
      </c>
      <c r="E2830" s="89" t="s">
        <v>256</v>
      </c>
      <c r="F2830" s="89" t="s">
        <v>1675</v>
      </c>
      <c r="G2830" s="89">
        <v>1000</v>
      </c>
      <c r="H2830" s="89" t="s">
        <v>224</v>
      </c>
      <c r="I2830" s="88"/>
      <c r="J2830" s="91">
        <v>44827</v>
      </c>
      <c r="K2830" s="89"/>
      <c r="L2830" s="92">
        <f>DATE(YEAR(J2830)-26,MONTH(J2830),DAY(J2831))</f>
        <v>35331</v>
      </c>
      <c r="M2830" s="89" t="s">
        <v>245</v>
      </c>
      <c r="N2830" s="88" t="s">
        <v>1674</v>
      </c>
      <c r="O2830" s="88"/>
      <c r="P2830" s="89" t="s">
        <v>224</v>
      </c>
      <c r="Q2830" s="89" t="s">
        <v>4638</v>
      </c>
      <c r="R2830" s="93" t="s">
        <v>3703</v>
      </c>
      <c r="S2830" s="89" t="s">
        <v>6973</v>
      </c>
      <c r="T2830" s="96" t="s">
        <v>9270</v>
      </c>
      <c r="U2830" s="94" t="s">
        <v>6978</v>
      </c>
      <c r="V2830" s="88"/>
      <c r="W2830" s="88"/>
      <c r="X2830" s="89" t="s">
        <v>1673</v>
      </c>
    </row>
    <row r="2831" spans="1:24">
      <c r="A2831" s="88" t="s">
        <v>136</v>
      </c>
      <c r="B2831" s="88" t="s">
        <v>135</v>
      </c>
      <c r="C2831" s="89">
        <v>4641</v>
      </c>
      <c r="D2831" s="90" t="s">
        <v>307</v>
      </c>
      <c r="E2831" s="89" t="s">
        <v>180</v>
      </c>
      <c r="F2831" s="89" t="s">
        <v>1675</v>
      </c>
      <c r="G2831" s="89">
        <v>1000</v>
      </c>
      <c r="H2831" s="89" t="s">
        <v>224</v>
      </c>
      <c r="I2831" s="88"/>
      <c r="J2831" s="91">
        <v>44827</v>
      </c>
      <c r="K2831" s="89"/>
      <c r="L2831" s="92">
        <f>DATE(YEAR(J2831)-26,MONTH(J2831),DAY(J2832))</f>
        <v>35331</v>
      </c>
      <c r="M2831" s="89" t="s">
        <v>151</v>
      </c>
      <c r="N2831" s="88" t="s">
        <v>1674</v>
      </c>
      <c r="O2831" s="88"/>
      <c r="P2831" s="89" t="s">
        <v>224</v>
      </c>
      <c r="Q2831" s="89" t="s">
        <v>5476</v>
      </c>
      <c r="R2831" s="93" t="s">
        <v>3704</v>
      </c>
      <c r="S2831" s="89" t="s">
        <v>6973</v>
      </c>
      <c r="T2831" s="96" t="s">
        <v>9270</v>
      </c>
      <c r="U2831" s="94" t="s">
        <v>6978</v>
      </c>
      <c r="V2831" s="88"/>
      <c r="W2831" s="88"/>
      <c r="X2831" s="89" t="s">
        <v>1673</v>
      </c>
    </row>
    <row r="2832" spans="1:24">
      <c r="A2832" s="88" t="s">
        <v>136</v>
      </c>
      <c r="B2832" s="88" t="s">
        <v>135</v>
      </c>
      <c r="C2832" s="89">
        <v>4640</v>
      </c>
      <c r="D2832" s="90" t="s">
        <v>301</v>
      </c>
      <c r="E2832" s="89" t="s">
        <v>306</v>
      </c>
      <c r="F2832" s="89" t="s">
        <v>1675</v>
      </c>
      <c r="G2832" s="89">
        <v>1000</v>
      </c>
      <c r="H2832" s="89" t="s">
        <v>224</v>
      </c>
      <c r="I2832" s="88"/>
      <c r="J2832" s="91">
        <v>44827</v>
      </c>
      <c r="K2832" s="89"/>
      <c r="L2832" s="92">
        <f>DATE(YEAR(J2832)-26,MONTH(J2832),DAY(J2833))</f>
        <v>35331</v>
      </c>
      <c r="M2832" s="89" t="s">
        <v>151</v>
      </c>
      <c r="N2832" s="88" t="s">
        <v>1674</v>
      </c>
      <c r="O2832" s="88"/>
      <c r="P2832" s="89" t="s">
        <v>224</v>
      </c>
      <c r="Q2832" s="89" t="s">
        <v>5477</v>
      </c>
      <c r="R2832" s="93" t="s">
        <v>3705</v>
      </c>
      <c r="S2832" s="89" t="s">
        <v>6973</v>
      </c>
      <c r="T2832" s="96" t="s">
        <v>9270</v>
      </c>
      <c r="U2832" s="94" t="s">
        <v>6978</v>
      </c>
      <c r="V2832" s="88"/>
      <c r="W2832" s="88"/>
      <c r="X2832" s="89" t="s">
        <v>1673</v>
      </c>
    </row>
    <row r="2833" spans="1:24">
      <c r="A2833" s="88" t="s">
        <v>136</v>
      </c>
      <c r="B2833" s="88" t="s">
        <v>135</v>
      </c>
      <c r="C2833" s="89">
        <v>4639</v>
      </c>
      <c r="D2833" s="90" t="s">
        <v>301</v>
      </c>
      <c r="E2833" s="89" t="s">
        <v>305</v>
      </c>
      <c r="F2833" s="89" t="s">
        <v>1675</v>
      </c>
      <c r="G2833" s="89">
        <v>1000</v>
      </c>
      <c r="H2833" s="89" t="s">
        <v>224</v>
      </c>
      <c r="I2833" s="88"/>
      <c r="J2833" s="91">
        <v>44827</v>
      </c>
      <c r="K2833" s="89"/>
      <c r="L2833" s="92">
        <f>DATE(YEAR(J2833)-26,MONTH(J2833),DAY(J2834))</f>
        <v>35331</v>
      </c>
      <c r="M2833" s="89" t="s">
        <v>303</v>
      </c>
      <c r="N2833" s="88" t="s">
        <v>1674</v>
      </c>
      <c r="O2833" s="88"/>
      <c r="P2833" s="89" t="s">
        <v>224</v>
      </c>
      <c r="Q2833" s="89" t="s">
        <v>5478</v>
      </c>
      <c r="R2833" s="93" t="s">
        <v>3706</v>
      </c>
      <c r="S2833" s="89" t="s">
        <v>6973</v>
      </c>
      <c r="T2833" s="96" t="s">
        <v>9270</v>
      </c>
      <c r="U2833" s="94" t="s">
        <v>6978</v>
      </c>
      <c r="V2833" s="88"/>
      <c r="W2833" s="88"/>
      <c r="X2833" s="89" t="s">
        <v>1673</v>
      </c>
    </row>
    <row r="2834" spans="1:24">
      <c r="A2834" s="88" t="s">
        <v>136</v>
      </c>
      <c r="B2834" s="88" t="s">
        <v>135</v>
      </c>
      <c r="C2834" s="89">
        <v>4642</v>
      </c>
      <c r="D2834" s="90" t="s">
        <v>304</v>
      </c>
      <c r="E2834" s="89" t="s">
        <v>303</v>
      </c>
      <c r="F2834" s="89" t="s">
        <v>1675</v>
      </c>
      <c r="G2834" s="89">
        <v>1000</v>
      </c>
      <c r="H2834" s="89" t="s">
        <v>224</v>
      </c>
      <c r="I2834" s="88"/>
      <c r="J2834" s="91">
        <v>44827</v>
      </c>
      <c r="K2834" s="89"/>
      <c r="L2834" s="92">
        <f>DATE(YEAR(J2834)-26,MONTH(J2834),DAY(J2835))</f>
        <v>35331</v>
      </c>
      <c r="M2834" s="89" t="s">
        <v>185</v>
      </c>
      <c r="N2834" s="88" t="s">
        <v>1674</v>
      </c>
      <c r="O2834" s="88"/>
      <c r="P2834" s="89" t="s">
        <v>224</v>
      </c>
      <c r="Q2834" s="89" t="s">
        <v>5479</v>
      </c>
      <c r="R2834" s="93" t="s">
        <v>3707</v>
      </c>
      <c r="S2834" s="89" t="s">
        <v>6973</v>
      </c>
      <c r="T2834" s="96" t="s">
        <v>9270</v>
      </c>
      <c r="U2834" s="94" t="s">
        <v>6978</v>
      </c>
      <c r="V2834" s="88"/>
      <c r="W2834" s="88"/>
      <c r="X2834" s="89" t="s">
        <v>1673</v>
      </c>
    </row>
    <row r="2835" spans="1:24">
      <c r="A2835" s="88" t="s">
        <v>136</v>
      </c>
      <c r="B2835" s="88" t="s">
        <v>135</v>
      </c>
      <c r="C2835" s="89">
        <v>4638</v>
      </c>
      <c r="D2835" s="90" t="s">
        <v>301</v>
      </c>
      <c r="E2835" s="89" t="s">
        <v>302</v>
      </c>
      <c r="F2835" s="89" t="s">
        <v>1675</v>
      </c>
      <c r="G2835" s="89">
        <v>1000</v>
      </c>
      <c r="H2835" s="89" t="s">
        <v>224</v>
      </c>
      <c r="I2835" s="88"/>
      <c r="J2835" s="91">
        <v>44827</v>
      </c>
      <c r="K2835" s="89"/>
      <c r="L2835" s="92">
        <f>DATE(YEAR(J2835)-26,MONTH(J2835),DAY(J2836))</f>
        <v>35331</v>
      </c>
      <c r="M2835" s="89" t="s">
        <v>303</v>
      </c>
      <c r="N2835" s="88" t="s">
        <v>1674</v>
      </c>
      <c r="O2835" s="88"/>
      <c r="P2835" s="89" t="s">
        <v>224</v>
      </c>
      <c r="Q2835" s="89" t="s">
        <v>5479</v>
      </c>
      <c r="R2835" s="93" t="s">
        <v>3708</v>
      </c>
      <c r="S2835" s="89" t="s">
        <v>6973</v>
      </c>
      <c r="T2835" s="96" t="s">
        <v>9270</v>
      </c>
      <c r="U2835" s="94" t="s">
        <v>6978</v>
      </c>
      <c r="V2835" s="88"/>
      <c r="W2835" s="88"/>
      <c r="X2835" s="89" t="s">
        <v>1673</v>
      </c>
    </row>
    <row r="2836" spans="1:24">
      <c r="A2836" s="88" t="s">
        <v>136</v>
      </c>
      <c r="B2836" s="88" t="s">
        <v>135</v>
      </c>
      <c r="C2836" s="89">
        <v>4637</v>
      </c>
      <c r="D2836" s="90" t="s">
        <v>301</v>
      </c>
      <c r="E2836" s="89" t="s">
        <v>256</v>
      </c>
      <c r="F2836" s="89" t="s">
        <v>1675</v>
      </c>
      <c r="G2836" s="89">
        <v>1000</v>
      </c>
      <c r="H2836" s="89" t="s">
        <v>224</v>
      </c>
      <c r="I2836" s="88"/>
      <c r="J2836" s="91">
        <v>44827</v>
      </c>
      <c r="K2836" s="89"/>
      <c r="L2836" s="92">
        <f>DATE(YEAR(J2836)-26,MONTH(J2836),DAY(J2837))</f>
        <v>35331</v>
      </c>
      <c r="M2836" s="89" t="s">
        <v>185</v>
      </c>
      <c r="N2836" s="88" t="s">
        <v>1674</v>
      </c>
      <c r="O2836" s="88"/>
      <c r="P2836" s="89" t="s">
        <v>224</v>
      </c>
      <c r="Q2836" s="89" t="s">
        <v>5479</v>
      </c>
      <c r="R2836" s="93" t="s">
        <v>3709</v>
      </c>
      <c r="S2836" s="89" t="s">
        <v>6973</v>
      </c>
      <c r="T2836" s="96" t="s">
        <v>9270</v>
      </c>
      <c r="U2836" s="94" t="s">
        <v>6978</v>
      </c>
      <c r="V2836" s="88"/>
      <c r="W2836" s="88"/>
      <c r="X2836" s="89" t="s">
        <v>1673</v>
      </c>
    </row>
    <row r="2837" spans="1:24">
      <c r="A2837" s="88" t="s">
        <v>136</v>
      </c>
      <c r="B2837" s="88" t="s">
        <v>135</v>
      </c>
      <c r="C2837" s="89">
        <v>4643</v>
      </c>
      <c r="D2837" s="90" t="s">
        <v>301</v>
      </c>
      <c r="E2837" s="89" t="s">
        <v>245</v>
      </c>
      <c r="F2837" s="89" t="s">
        <v>1675</v>
      </c>
      <c r="G2837" s="89">
        <v>1000</v>
      </c>
      <c r="H2837" s="89" t="s">
        <v>224</v>
      </c>
      <c r="I2837" s="88"/>
      <c r="J2837" s="91">
        <v>44827</v>
      </c>
      <c r="K2837" s="89"/>
      <c r="L2837" s="92">
        <f>DATE(YEAR(J2837)-26,MONTH(J2837),DAY(J2838))</f>
        <v>35331</v>
      </c>
      <c r="M2837" s="89" t="s">
        <v>185</v>
      </c>
      <c r="N2837" s="88" t="s">
        <v>1674</v>
      </c>
      <c r="O2837" s="88"/>
      <c r="P2837" s="89" t="s">
        <v>224</v>
      </c>
      <c r="Q2837" s="89" t="s">
        <v>5480</v>
      </c>
      <c r="R2837" s="93" t="s">
        <v>3710</v>
      </c>
      <c r="S2837" s="89" t="s">
        <v>6973</v>
      </c>
      <c r="T2837" s="96" t="s">
        <v>9270</v>
      </c>
      <c r="U2837" s="94" t="s">
        <v>6978</v>
      </c>
      <c r="V2837" s="88"/>
      <c r="W2837" s="88"/>
      <c r="X2837" s="89" t="s">
        <v>1673</v>
      </c>
    </row>
    <row r="2838" spans="1:24">
      <c r="A2838" s="88" t="s">
        <v>136</v>
      </c>
      <c r="B2838" s="88" t="s">
        <v>135</v>
      </c>
      <c r="C2838" s="89">
        <v>4644</v>
      </c>
      <c r="D2838" s="90" t="s">
        <v>300</v>
      </c>
      <c r="E2838" s="89" t="s">
        <v>299</v>
      </c>
      <c r="F2838" s="89" t="s">
        <v>1675</v>
      </c>
      <c r="G2838" s="89">
        <v>1000</v>
      </c>
      <c r="H2838" s="89" t="s">
        <v>224</v>
      </c>
      <c r="I2838" s="88"/>
      <c r="J2838" s="91">
        <v>44827</v>
      </c>
      <c r="K2838" s="89"/>
      <c r="L2838" s="92">
        <f>DATE(YEAR(J2838)-26,MONTH(J2838),DAY(J2839))</f>
        <v>35319</v>
      </c>
      <c r="M2838" s="89" t="s">
        <v>1430</v>
      </c>
      <c r="N2838" s="88" t="s">
        <v>1674</v>
      </c>
      <c r="O2838" s="88"/>
      <c r="P2838" s="89" t="s">
        <v>224</v>
      </c>
      <c r="Q2838" s="89" t="s">
        <v>4232</v>
      </c>
      <c r="R2838" s="93" t="s">
        <v>3711</v>
      </c>
      <c r="S2838" s="89" t="s">
        <v>6973</v>
      </c>
      <c r="T2838" s="96" t="s">
        <v>9270</v>
      </c>
      <c r="U2838" s="94" t="s">
        <v>6978</v>
      </c>
      <c r="V2838" s="88"/>
      <c r="W2838" s="88"/>
      <c r="X2838" s="89" t="s">
        <v>1673</v>
      </c>
    </row>
    <row r="2839" spans="1:24">
      <c r="A2839" s="88" t="s">
        <v>136</v>
      </c>
      <c r="B2839" s="88" t="s">
        <v>135</v>
      </c>
      <c r="C2839" s="89">
        <v>4645</v>
      </c>
      <c r="D2839" s="90" t="s">
        <v>140</v>
      </c>
      <c r="E2839" s="89" t="s">
        <v>278</v>
      </c>
      <c r="F2839" s="89" t="s">
        <v>1675</v>
      </c>
      <c r="G2839" s="89">
        <v>1000</v>
      </c>
      <c r="H2839" s="89" t="s">
        <v>224</v>
      </c>
      <c r="I2839" s="88"/>
      <c r="J2839" s="91">
        <v>44845</v>
      </c>
      <c r="K2839" s="89"/>
      <c r="L2839" s="92">
        <f>DATE(YEAR(J2839)-26,MONTH(J2839),DAY(J2840))</f>
        <v>35342</v>
      </c>
      <c r="M2839" s="89" t="s">
        <v>256</v>
      </c>
      <c r="N2839" s="88" t="s">
        <v>1674</v>
      </c>
      <c r="O2839" s="88"/>
      <c r="P2839" s="89" t="s">
        <v>224</v>
      </c>
      <c r="Q2839" s="89" t="s">
        <v>5481</v>
      </c>
      <c r="R2839" s="93" t="s">
        <v>3712</v>
      </c>
      <c r="S2839" s="89" t="s">
        <v>6973</v>
      </c>
      <c r="T2839" s="96" t="s">
        <v>9270</v>
      </c>
      <c r="U2839" s="94" t="s">
        <v>6978</v>
      </c>
      <c r="V2839" s="88"/>
      <c r="W2839" s="88"/>
      <c r="X2839" s="89" t="s">
        <v>1673</v>
      </c>
    </row>
    <row r="2840" spans="1:24">
      <c r="A2840" s="88" t="s">
        <v>136</v>
      </c>
      <c r="B2840" s="88" t="s">
        <v>135</v>
      </c>
      <c r="C2840" s="89">
        <v>4647</v>
      </c>
      <c r="D2840" s="90" t="s">
        <v>297</v>
      </c>
      <c r="E2840" s="89" t="s">
        <v>298</v>
      </c>
      <c r="F2840" s="89" t="s">
        <v>1675</v>
      </c>
      <c r="G2840" s="89">
        <v>1000</v>
      </c>
      <c r="H2840" s="89" t="s">
        <v>224</v>
      </c>
      <c r="I2840" s="88"/>
      <c r="J2840" s="91">
        <v>44869</v>
      </c>
      <c r="K2840" s="89"/>
      <c r="L2840" s="92">
        <f>DATE(YEAR(J2840)-26,MONTH(J2840),DAY(J2841))</f>
        <v>35373</v>
      </c>
      <c r="M2840" s="89" t="s">
        <v>605</v>
      </c>
      <c r="N2840" s="88" t="s">
        <v>1674</v>
      </c>
      <c r="O2840" s="88"/>
      <c r="P2840" s="89" t="s">
        <v>224</v>
      </c>
      <c r="Q2840" s="89" t="s">
        <v>5482</v>
      </c>
      <c r="R2840" s="93" t="s">
        <v>3713</v>
      </c>
      <c r="S2840" s="89" t="s">
        <v>6973</v>
      </c>
      <c r="T2840" s="96" t="s">
        <v>9270</v>
      </c>
      <c r="U2840" s="94" t="s">
        <v>6978</v>
      </c>
      <c r="V2840" s="88"/>
      <c r="W2840" s="88"/>
      <c r="X2840" s="89" t="s">
        <v>1673</v>
      </c>
    </row>
    <row r="2841" spans="1:24">
      <c r="A2841" s="88" t="s">
        <v>136</v>
      </c>
      <c r="B2841" s="88" t="s">
        <v>135</v>
      </c>
      <c r="C2841" s="89">
        <v>4648</v>
      </c>
      <c r="D2841" s="90" t="s">
        <v>297</v>
      </c>
      <c r="E2841" s="89" t="s">
        <v>296</v>
      </c>
      <c r="F2841" s="89" t="s">
        <v>1675</v>
      </c>
      <c r="G2841" s="89">
        <v>1000</v>
      </c>
      <c r="H2841" s="89" t="s">
        <v>224</v>
      </c>
      <c r="I2841" s="88"/>
      <c r="J2841" s="91">
        <v>44869</v>
      </c>
      <c r="K2841" s="89"/>
      <c r="L2841" s="92">
        <f>DATE(YEAR(J2841)-26,MONTH(J2841),DAY(J2842))</f>
        <v>35386</v>
      </c>
      <c r="M2841" s="89" t="s">
        <v>176</v>
      </c>
      <c r="N2841" s="88" t="s">
        <v>1674</v>
      </c>
      <c r="O2841" s="88"/>
      <c r="P2841" s="89" t="s">
        <v>224</v>
      </c>
      <c r="Q2841" s="89" t="s">
        <v>5483</v>
      </c>
      <c r="R2841" s="93" t="s">
        <v>3714</v>
      </c>
      <c r="S2841" s="89" t="s">
        <v>6973</v>
      </c>
      <c r="T2841" s="96" t="s">
        <v>9270</v>
      </c>
      <c r="U2841" s="94" t="s">
        <v>6978</v>
      </c>
      <c r="V2841" s="88"/>
      <c r="W2841" s="88"/>
      <c r="X2841" s="89" t="s">
        <v>1673</v>
      </c>
    </row>
    <row r="2842" spans="1:24">
      <c r="A2842" s="88" t="s">
        <v>136</v>
      </c>
      <c r="B2842" s="88" t="s">
        <v>135</v>
      </c>
      <c r="C2842" s="89">
        <v>4650</v>
      </c>
      <c r="D2842" s="90" t="s">
        <v>162</v>
      </c>
      <c r="E2842" s="89" t="s">
        <v>295</v>
      </c>
      <c r="F2842" s="89" t="s">
        <v>1675</v>
      </c>
      <c r="G2842" s="89">
        <v>1000</v>
      </c>
      <c r="H2842" s="89" t="s">
        <v>224</v>
      </c>
      <c r="I2842" s="88"/>
      <c r="J2842" s="91">
        <v>44882</v>
      </c>
      <c r="K2842" s="89"/>
      <c r="L2842" s="92">
        <f>DATE(YEAR(J2842)-26,MONTH(J2842),DAY(J2843))</f>
        <v>35388</v>
      </c>
      <c r="M2842" s="89" t="s">
        <v>256</v>
      </c>
      <c r="N2842" s="88" t="s">
        <v>1674</v>
      </c>
      <c r="O2842" s="88"/>
      <c r="P2842" s="89" t="s">
        <v>224</v>
      </c>
      <c r="Q2842" s="89" t="s">
        <v>5484</v>
      </c>
      <c r="R2842" s="93" t="s">
        <v>3715</v>
      </c>
      <c r="S2842" s="89" t="s">
        <v>6973</v>
      </c>
      <c r="T2842" s="96" t="s">
        <v>9270</v>
      </c>
      <c r="U2842" s="94" t="s">
        <v>6978</v>
      </c>
      <c r="V2842" s="88"/>
      <c r="W2842" s="88"/>
      <c r="X2842" s="89" t="s">
        <v>1673</v>
      </c>
    </row>
    <row r="2843" spans="1:24">
      <c r="A2843" s="88" t="s">
        <v>136</v>
      </c>
      <c r="B2843" s="88" t="s">
        <v>135</v>
      </c>
      <c r="C2843" s="89">
        <v>4651</v>
      </c>
      <c r="D2843" s="90" t="s">
        <v>232</v>
      </c>
      <c r="E2843" s="89" t="s">
        <v>294</v>
      </c>
      <c r="F2843" s="89" t="s">
        <v>1676</v>
      </c>
      <c r="G2843" s="89">
        <v>1000</v>
      </c>
      <c r="H2843" s="89" t="s">
        <v>224</v>
      </c>
      <c r="I2843" s="88"/>
      <c r="J2843" s="91">
        <v>44884</v>
      </c>
      <c r="K2843" s="89"/>
      <c r="L2843" s="92">
        <f>DATE(YEAR(J2843)-26,MONTH(J2843),DAY(J2844))</f>
        <v>35379</v>
      </c>
      <c r="M2843" s="89" t="s">
        <v>387</v>
      </c>
      <c r="N2843" s="88" t="s">
        <v>1674</v>
      </c>
      <c r="O2843" s="88"/>
      <c r="P2843" s="89" t="s">
        <v>224</v>
      </c>
      <c r="Q2843" s="89" t="s">
        <v>5485</v>
      </c>
      <c r="R2843" s="93" t="s">
        <v>3716</v>
      </c>
      <c r="S2843" s="89" t="s">
        <v>6973</v>
      </c>
      <c r="T2843" s="96" t="s">
        <v>9270</v>
      </c>
      <c r="U2843" s="94" t="s">
        <v>6978</v>
      </c>
      <c r="V2843" s="88"/>
      <c r="W2843" s="88"/>
      <c r="X2843" s="89" t="s">
        <v>1673</v>
      </c>
    </row>
    <row r="2844" spans="1:24">
      <c r="A2844" s="88" t="s">
        <v>136</v>
      </c>
      <c r="B2844" s="88" t="s">
        <v>135</v>
      </c>
      <c r="C2844" s="89">
        <v>2403</v>
      </c>
      <c r="D2844" s="90" t="s">
        <v>293</v>
      </c>
      <c r="E2844" s="89" t="s">
        <v>292</v>
      </c>
      <c r="F2844" s="89" t="s">
        <v>1675</v>
      </c>
      <c r="G2844" s="89">
        <v>1000</v>
      </c>
      <c r="H2844" s="89" t="s">
        <v>224</v>
      </c>
      <c r="I2844" s="88"/>
      <c r="J2844" s="91">
        <v>44936</v>
      </c>
      <c r="K2844" s="89"/>
      <c r="L2844" s="92">
        <f>DATE(YEAR(J2844)-26,MONTH(J2844),DAY(J2845))</f>
        <v>35440</v>
      </c>
      <c r="M2844" s="89" t="s">
        <v>1429</v>
      </c>
      <c r="N2844" s="88" t="s">
        <v>1674</v>
      </c>
      <c r="O2844" s="88"/>
      <c r="P2844" s="89" t="s">
        <v>224</v>
      </c>
      <c r="Q2844" s="89" t="s">
        <v>5486</v>
      </c>
      <c r="R2844" s="93" t="s">
        <v>3717</v>
      </c>
      <c r="S2844" s="89" t="s">
        <v>6973</v>
      </c>
      <c r="T2844" s="96" t="s">
        <v>9270</v>
      </c>
      <c r="U2844" s="94" t="s">
        <v>6977</v>
      </c>
      <c r="V2844" s="88"/>
      <c r="W2844" s="88"/>
      <c r="X2844" s="89" t="s">
        <v>1673</v>
      </c>
    </row>
    <row r="2845" spans="1:24">
      <c r="A2845" s="88" t="s">
        <v>136</v>
      </c>
      <c r="B2845" s="88" t="s">
        <v>135</v>
      </c>
      <c r="C2845" s="89">
        <v>4654</v>
      </c>
      <c r="D2845" s="90" t="s">
        <v>194</v>
      </c>
      <c r="E2845" s="89" t="s">
        <v>197</v>
      </c>
      <c r="F2845" s="89" t="s">
        <v>1675</v>
      </c>
      <c r="G2845" s="89">
        <v>9000</v>
      </c>
      <c r="H2845" s="89" t="s">
        <v>224</v>
      </c>
      <c r="I2845" s="88"/>
      <c r="J2845" s="91">
        <v>45087</v>
      </c>
      <c r="K2845" s="89"/>
      <c r="L2845" s="92">
        <f>DATE(YEAR(J2845)-26,MONTH(J2845),DAY(J2846))</f>
        <v>35591</v>
      </c>
      <c r="M2845" s="89" t="s">
        <v>182</v>
      </c>
      <c r="N2845" s="88" t="s">
        <v>1674</v>
      </c>
      <c r="O2845" s="88"/>
      <c r="P2845" s="89" t="s">
        <v>224</v>
      </c>
      <c r="Q2845" s="89" t="s">
        <v>3894</v>
      </c>
      <c r="R2845" s="93" t="s">
        <v>3718</v>
      </c>
      <c r="S2845" s="89" t="s">
        <v>6973</v>
      </c>
      <c r="T2845" s="96" t="s">
        <v>9270</v>
      </c>
      <c r="U2845" s="94" t="s">
        <v>6978</v>
      </c>
      <c r="V2845" s="88"/>
      <c r="W2845" s="88"/>
      <c r="X2845" s="89" t="s">
        <v>6962</v>
      </c>
    </row>
    <row r="2846" spans="1:24">
      <c r="A2846" s="88" t="s">
        <v>136</v>
      </c>
      <c r="B2846" s="88" t="s">
        <v>135</v>
      </c>
      <c r="C2846" s="89">
        <v>4655</v>
      </c>
      <c r="D2846" s="90" t="s">
        <v>194</v>
      </c>
      <c r="E2846" s="89" t="s">
        <v>291</v>
      </c>
      <c r="F2846" s="89" t="s">
        <v>1675</v>
      </c>
      <c r="G2846" s="89">
        <v>8500</v>
      </c>
      <c r="H2846" s="89" t="s">
        <v>224</v>
      </c>
      <c r="I2846" s="88"/>
      <c r="J2846" s="91">
        <v>45087</v>
      </c>
      <c r="K2846" s="89"/>
      <c r="L2846" s="92">
        <f>DATE(YEAR(J2846)-26,MONTH(J2846),DAY(J2847))</f>
        <v>35596</v>
      </c>
      <c r="M2846" s="89" t="s">
        <v>182</v>
      </c>
      <c r="N2846" s="88" t="s">
        <v>1674</v>
      </c>
      <c r="O2846" s="88"/>
      <c r="P2846" s="89" t="s">
        <v>224</v>
      </c>
      <c r="Q2846" s="89" t="s">
        <v>5487</v>
      </c>
      <c r="R2846" s="93" t="s">
        <v>3719</v>
      </c>
      <c r="S2846" s="89" t="s">
        <v>6973</v>
      </c>
      <c r="T2846" s="96" t="s">
        <v>9270</v>
      </c>
      <c r="U2846" s="94" t="s">
        <v>6978</v>
      </c>
      <c r="V2846" s="88"/>
      <c r="W2846" s="88"/>
      <c r="X2846" s="89" t="s">
        <v>6963</v>
      </c>
    </row>
    <row r="2847" spans="1:24">
      <c r="A2847" s="88" t="s">
        <v>136</v>
      </c>
      <c r="B2847" s="88" t="s">
        <v>135</v>
      </c>
      <c r="C2847" s="89">
        <v>3437</v>
      </c>
      <c r="D2847" s="90" t="s">
        <v>290</v>
      </c>
      <c r="E2847" s="89" t="s">
        <v>242</v>
      </c>
      <c r="F2847" s="89" t="s">
        <v>1675</v>
      </c>
      <c r="G2847" s="89">
        <v>7000</v>
      </c>
      <c r="H2847" s="89" t="s">
        <v>224</v>
      </c>
      <c r="I2847" s="88"/>
      <c r="J2847" s="91">
        <v>45122</v>
      </c>
      <c r="K2847" s="89"/>
      <c r="L2847" s="92">
        <f>DATE(YEAR(J2847)-26,MONTH(J2847),DAY(J2848))</f>
        <v>35612</v>
      </c>
      <c r="M2847" s="89" t="s">
        <v>838</v>
      </c>
      <c r="N2847" s="88" t="s">
        <v>1674</v>
      </c>
      <c r="O2847" s="88"/>
      <c r="P2847" s="89" t="s">
        <v>224</v>
      </c>
      <c r="Q2847" s="89" t="s">
        <v>5488</v>
      </c>
      <c r="R2847" s="93" t="s">
        <v>3720</v>
      </c>
      <c r="S2847" s="89" t="s">
        <v>6973</v>
      </c>
      <c r="T2847" s="96" t="s">
        <v>9270</v>
      </c>
      <c r="U2847" s="94" t="s">
        <v>6978</v>
      </c>
      <c r="V2847" s="88"/>
      <c r="W2847" s="88"/>
      <c r="X2847" s="89" t="s">
        <v>6964</v>
      </c>
    </row>
    <row r="2848" spans="1:24">
      <c r="A2848" s="88" t="s">
        <v>136</v>
      </c>
      <c r="B2848" s="88" t="s">
        <v>135</v>
      </c>
      <c r="C2848" s="89">
        <v>4656</v>
      </c>
      <c r="D2848" s="90" t="s">
        <v>271</v>
      </c>
      <c r="E2848" s="89" t="s">
        <v>289</v>
      </c>
      <c r="F2848" s="89" t="s">
        <v>1675</v>
      </c>
      <c r="G2848" s="89">
        <v>6000</v>
      </c>
      <c r="H2848" s="89" t="s">
        <v>224</v>
      </c>
      <c r="I2848" s="88"/>
      <c r="J2848" s="91">
        <v>45139</v>
      </c>
      <c r="K2848" s="89"/>
      <c r="L2848" s="92">
        <f>DATE(YEAR(J2848)-26,MONTH(J2848),DAY(J2849))</f>
        <v>35646</v>
      </c>
      <c r="M2848" s="89" t="s">
        <v>528</v>
      </c>
      <c r="N2848" s="88" t="s">
        <v>1674</v>
      </c>
      <c r="O2848" s="88"/>
      <c r="P2848" s="89" t="s">
        <v>224</v>
      </c>
      <c r="Q2848" s="89" t="s">
        <v>5489</v>
      </c>
      <c r="R2848" s="93" t="s">
        <v>3721</v>
      </c>
      <c r="S2848" s="89" t="s">
        <v>6973</v>
      </c>
      <c r="T2848" s="96" t="s">
        <v>9270</v>
      </c>
      <c r="U2848" s="94" t="s">
        <v>6978</v>
      </c>
      <c r="V2848" s="88"/>
      <c r="W2848" s="88"/>
      <c r="X2848" s="89" t="s">
        <v>6965</v>
      </c>
    </row>
    <row r="2849" spans="1:24">
      <c r="A2849" s="88" t="s">
        <v>136</v>
      </c>
      <c r="B2849" s="88" t="s">
        <v>135</v>
      </c>
      <c r="C2849" s="89">
        <v>2449</v>
      </c>
      <c r="D2849" s="90" t="s">
        <v>232</v>
      </c>
      <c r="E2849" s="89" t="s">
        <v>288</v>
      </c>
      <c r="F2849" s="89" t="s">
        <v>1675</v>
      </c>
      <c r="G2849" s="89">
        <v>3800</v>
      </c>
      <c r="H2849" s="89" t="s">
        <v>224</v>
      </c>
      <c r="I2849" s="88"/>
      <c r="J2849" s="91">
        <v>45142</v>
      </c>
      <c r="K2849" s="89"/>
      <c r="L2849" s="92">
        <f>DATE(YEAR(J2849)-26,MONTH(J2849),DAY(J2850))</f>
        <v>35646</v>
      </c>
      <c r="M2849" s="89" t="s">
        <v>145</v>
      </c>
      <c r="N2849" s="88" t="s">
        <v>1674</v>
      </c>
      <c r="O2849" s="88"/>
      <c r="P2849" s="89" t="s">
        <v>224</v>
      </c>
      <c r="Q2849" s="89" t="s">
        <v>5490</v>
      </c>
      <c r="R2849" s="93" t="s">
        <v>3722</v>
      </c>
      <c r="S2849" s="89" t="s">
        <v>6973</v>
      </c>
      <c r="T2849" s="96" t="s">
        <v>9270</v>
      </c>
      <c r="U2849" s="94" t="s">
        <v>6978</v>
      </c>
      <c r="V2849" s="88"/>
      <c r="W2849" s="88"/>
      <c r="X2849" s="89" t="s">
        <v>6966</v>
      </c>
    </row>
    <row r="2850" spans="1:24">
      <c r="A2850" s="88" t="s">
        <v>136</v>
      </c>
      <c r="B2850" s="88" t="s">
        <v>135</v>
      </c>
      <c r="C2850" s="89">
        <v>4657</v>
      </c>
      <c r="D2850" s="90" t="s">
        <v>232</v>
      </c>
      <c r="E2850" s="89" t="s">
        <v>287</v>
      </c>
      <c r="F2850" s="89" t="s">
        <v>1675</v>
      </c>
      <c r="G2850" s="89">
        <v>3800</v>
      </c>
      <c r="H2850" s="89" t="s">
        <v>224</v>
      </c>
      <c r="I2850" s="88"/>
      <c r="J2850" s="91">
        <v>45142</v>
      </c>
      <c r="K2850" s="89"/>
      <c r="L2850" s="92">
        <f>DATE(YEAR(J2850)-26,MONTH(J2850),DAY(J2851))</f>
        <v>35664</v>
      </c>
      <c r="M2850" s="89" t="s">
        <v>145</v>
      </c>
      <c r="N2850" s="88" t="s">
        <v>1674</v>
      </c>
      <c r="O2850" s="88"/>
      <c r="P2850" s="89" t="s">
        <v>224</v>
      </c>
      <c r="Q2850" s="89" t="s">
        <v>5491</v>
      </c>
      <c r="R2850" s="93" t="s">
        <v>3723</v>
      </c>
      <c r="S2850" s="89" t="s">
        <v>6973</v>
      </c>
      <c r="T2850" s="96" t="s">
        <v>9270</v>
      </c>
      <c r="U2850" s="94" t="s">
        <v>6978</v>
      </c>
      <c r="V2850" s="88"/>
      <c r="W2850" s="88"/>
      <c r="X2850" s="89" t="s">
        <v>6967</v>
      </c>
    </row>
    <row r="2851" spans="1:24">
      <c r="A2851" s="88" t="s">
        <v>136</v>
      </c>
      <c r="B2851" s="88" t="s">
        <v>135</v>
      </c>
      <c r="C2851" s="89">
        <v>4659</v>
      </c>
      <c r="D2851" s="90" t="s">
        <v>286</v>
      </c>
      <c r="E2851" s="89" t="s">
        <v>245</v>
      </c>
      <c r="F2851" s="89" t="s">
        <v>1675</v>
      </c>
      <c r="G2851" s="89">
        <v>5000</v>
      </c>
      <c r="H2851" s="89" t="s">
        <v>224</v>
      </c>
      <c r="I2851" s="88"/>
      <c r="J2851" s="91">
        <v>45191</v>
      </c>
      <c r="K2851" s="89"/>
      <c r="L2851" s="92">
        <f>DATE(YEAR(J2851)-26,MONTH(J2851),DAY(J2852))</f>
        <v>35695</v>
      </c>
      <c r="M2851" s="89" t="s">
        <v>165</v>
      </c>
      <c r="N2851" s="88" t="s">
        <v>1674</v>
      </c>
      <c r="O2851" s="88"/>
      <c r="P2851" s="89" t="s">
        <v>224</v>
      </c>
      <c r="Q2851" s="89" t="s">
        <v>5492</v>
      </c>
      <c r="R2851" s="93" t="s">
        <v>3724</v>
      </c>
      <c r="S2851" s="89" t="s">
        <v>6973</v>
      </c>
      <c r="T2851" s="96" t="s">
        <v>9270</v>
      </c>
      <c r="U2851" s="94" t="s">
        <v>6978</v>
      </c>
      <c r="V2851" s="88"/>
      <c r="W2851" s="88"/>
      <c r="X2851" s="89" t="s">
        <v>6968</v>
      </c>
    </row>
    <row r="2852" spans="1:24">
      <c r="A2852" s="88" t="s">
        <v>136</v>
      </c>
      <c r="B2852" s="88" t="s">
        <v>135</v>
      </c>
      <c r="C2852" s="89">
        <v>4660</v>
      </c>
      <c r="D2852" s="90" t="s">
        <v>286</v>
      </c>
      <c r="E2852" s="89" t="s">
        <v>217</v>
      </c>
      <c r="F2852" s="89" t="s">
        <v>1675</v>
      </c>
      <c r="G2852" s="89">
        <v>5000</v>
      </c>
      <c r="H2852" s="89" t="s">
        <v>224</v>
      </c>
      <c r="I2852" s="88"/>
      <c r="J2852" s="91">
        <v>45191</v>
      </c>
      <c r="K2852" s="89"/>
      <c r="L2852" s="92">
        <f>DATE(YEAR(J2852)-26,MONTH(J2852),DAY(J2853))</f>
        <v>35698</v>
      </c>
      <c r="M2852" s="89" t="s">
        <v>165</v>
      </c>
      <c r="N2852" s="88" t="s">
        <v>1674</v>
      </c>
      <c r="O2852" s="88"/>
      <c r="P2852" s="89" t="s">
        <v>224</v>
      </c>
      <c r="Q2852" s="89" t="s">
        <v>4863</v>
      </c>
      <c r="R2852" s="93" t="s">
        <v>3725</v>
      </c>
      <c r="S2852" s="89" t="s">
        <v>6973</v>
      </c>
      <c r="T2852" s="96" t="s">
        <v>9270</v>
      </c>
      <c r="U2852" s="94" t="s">
        <v>6978</v>
      </c>
      <c r="V2852" s="88"/>
      <c r="W2852" s="88"/>
      <c r="X2852" s="89" t="s">
        <v>6969</v>
      </c>
    </row>
    <row r="2853" spans="1:24">
      <c r="A2853" s="88" t="s">
        <v>136</v>
      </c>
      <c r="B2853" s="88" t="s">
        <v>135</v>
      </c>
      <c r="C2853" s="89">
        <v>4314</v>
      </c>
      <c r="D2853" s="90" t="s">
        <v>162</v>
      </c>
      <c r="E2853" s="89" t="s">
        <v>163</v>
      </c>
      <c r="F2853" s="89" t="s">
        <v>1675</v>
      </c>
      <c r="G2853" s="89">
        <v>5000</v>
      </c>
      <c r="H2853" s="89" t="s">
        <v>224</v>
      </c>
      <c r="I2853" s="88"/>
      <c r="J2853" s="91">
        <v>45194</v>
      </c>
      <c r="K2853" s="89"/>
      <c r="L2853" s="92">
        <f>DATE(YEAR(J2853)-26,MONTH(J2853),DAY(J2854))</f>
        <v>35698</v>
      </c>
      <c r="M2853" s="89" t="s">
        <v>278</v>
      </c>
      <c r="N2853" s="88" t="s">
        <v>1674</v>
      </c>
      <c r="O2853" s="88"/>
      <c r="P2853" s="89" t="s">
        <v>224</v>
      </c>
      <c r="Q2853" s="89" t="s">
        <v>5493</v>
      </c>
      <c r="R2853" s="93" t="s">
        <v>3726</v>
      </c>
      <c r="S2853" s="89" t="s">
        <v>6973</v>
      </c>
      <c r="T2853" s="96" t="s">
        <v>9270</v>
      </c>
      <c r="U2853" s="94" t="s">
        <v>6978</v>
      </c>
      <c r="V2853" s="88"/>
      <c r="W2853" s="88"/>
      <c r="X2853" s="89" t="s">
        <v>6970</v>
      </c>
    </row>
    <row r="2854" spans="1:24">
      <c r="A2854" s="88" t="s">
        <v>136</v>
      </c>
      <c r="B2854" s="88" t="s">
        <v>135</v>
      </c>
      <c r="C2854" s="89">
        <v>4661</v>
      </c>
      <c r="D2854" s="90" t="s">
        <v>162</v>
      </c>
      <c r="E2854" s="89" t="s">
        <v>285</v>
      </c>
      <c r="F2854" s="89" t="s">
        <v>1676</v>
      </c>
      <c r="G2854" s="89">
        <v>5000</v>
      </c>
      <c r="H2854" s="89" t="s">
        <v>224</v>
      </c>
      <c r="I2854" s="88"/>
      <c r="J2854" s="91">
        <v>45194</v>
      </c>
      <c r="K2854" s="89"/>
      <c r="L2854" s="92">
        <f>DATE(YEAR(J2854)-26,MONTH(J2854),DAY(J2855))</f>
        <v>35677</v>
      </c>
      <c r="M2854" s="89" t="s">
        <v>278</v>
      </c>
      <c r="N2854" s="88" t="s">
        <v>1674</v>
      </c>
      <c r="O2854" s="88"/>
      <c r="P2854" s="89" t="s">
        <v>224</v>
      </c>
      <c r="Q2854" s="89" t="s">
        <v>5494</v>
      </c>
      <c r="R2854" s="93" t="s">
        <v>3727</v>
      </c>
      <c r="S2854" s="89" t="s">
        <v>6973</v>
      </c>
      <c r="T2854" s="96" t="s">
        <v>9270</v>
      </c>
      <c r="U2854" s="94" t="s">
        <v>6978</v>
      </c>
      <c r="V2854" s="88"/>
      <c r="W2854" s="88"/>
      <c r="X2854" s="89" t="s">
        <v>6971</v>
      </c>
    </row>
    <row r="2855" spans="1:24">
      <c r="A2855" s="88" t="s">
        <v>136</v>
      </c>
      <c r="B2855" s="88" t="s">
        <v>135</v>
      </c>
      <c r="C2855" s="89">
        <v>4662</v>
      </c>
      <c r="D2855" s="90" t="s">
        <v>144</v>
      </c>
      <c r="E2855" s="89" t="s">
        <v>161</v>
      </c>
      <c r="F2855" s="89" t="s">
        <v>1675</v>
      </c>
      <c r="G2855" s="89">
        <v>8500</v>
      </c>
      <c r="H2855" s="89" t="s">
        <v>224</v>
      </c>
      <c r="I2855" s="88"/>
      <c r="J2855" s="91">
        <v>45203</v>
      </c>
      <c r="K2855" s="89"/>
      <c r="L2855" s="92">
        <f>DATE(YEAR(J2855)-26,MONTH(J2855),DAY(J2856))</f>
        <v>35710</v>
      </c>
      <c r="M2855" s="89" t="s">
        <v>214</v>
      </c>
      <c r="N2855" s="88" t="s">
        <v>1674</v>
      </c>
      <c r="O2855" s="88"/>
      <c r="P2855" s="89" t="s">
        <v>224</v>
      </c>
      <c r="Q2855" s="89" t="s">
        <v>5495</v>
      </c>
      <c r="R2855" s="93" t="s">
        <v>3728</v>
      </c>
      <c r="S2855" s="89" t="s">
        <v>6973</v>
      </c>
      <c r="T2855" s="96" t="s">
        <v>9270</v>
      </c>
      <c r="U2855" s="94" t="s">
        <v>6979</v>
      </c>
      <c r="V2855" s="88"/>
      <c r="W2855" s="88"/>
      <c r="X2855" s="89" t="s">
        <v>6972</v>
      </c>
    </row>
    <row r="2856" spans="1:24">
      <c r="A2856" s="88" t="s">
        <v>136</v>
      </c>
      <c r="B2856" s="88" t="s">
        <v>135</v>
      </c>
      <c r="C2856" s="89">
        <v>4663</v>
      </c>
      <c r="D2856" s="90" t="s">
        <v>284</v>
      </c>
      <c r="E2856" s="89" t="s">
        <v>283</v>
      </c>
      <c r="F2856" s="89" t="s">
        <v>1675</v>
      </c>
      <c r="G2856" s="89">
        <v>1000</v>
      </c>
      <c r="H2856" s="89" t="s">
        <v>224</v>
      </c>
      <c r="I2856" s="88"/>
      <c r="J2856" s="91">
        <v>45267</v>
      </c>
      <c r="K2856" s="89"/>
      <c r="L2856" s="92">
        <f>DATE(YEAR(J2856)-26,MONTH(J2856),DAY(J2857))</f>
        <v>35771</v>
      </c>
      <c r="M2856" s="89" t="s">
        <v>471</v>
      </c>
      <c r="N2856" s="88" t="s">
        <v>1674</v>
      </c>
      <c r="O2856" s="88"/>
      <c r="P2856" s="89" t="s">
        <v>224</v>
      </c>
      <c r="Q2856" s="89" t="s">
        <v>4606</v>
      </c>
      <c r="R2856" s="93" t="s">
        <v>3729</v>
      </c>
      <c r="S2856" s="89" t="s">
        <v>6973</v>
      </c>
      <c r="T2856" s="96" t="s">
        <v>9270</v>
      </c>
      <c r="U2856" s="94" t="s">
        <v>6978</v>
      </c>
      <c r="V2856" s="88"/>
      <c r="W2856" s="88"/>
      <c r="X2856" s="89" t="s">
        <v>1673</v>
      </c>
    </row>
    <row r="2857" spans="1:24">
      <c r="A2857" s="88" t="s">
        <v>136</v>
      </c>
      <c r="B2857" s="88" t="s">
        <v>135</v>
      </c>
      <c r="C2857" s="89">
        <v>4664</v>
      </c>
      <c r="D2857" s="90" t="s">
        <v>160</v>
      </c>
      <c r="E2857" s="89" t="s">
        <v>282</v>
      </c>
      <c r="F2857" s="89" t="s">
        <v>1676</v>
      </c>
      <c r="G2857" s="89">
        <v>1000</v>
      </c>
      <c r="H2857" s="89" t="s">
        <v>224</v>
      </c>
      <c r="I2857" s="88"/>
      <c r="J2857" s="91">
        <v>45267</v>
      </c>
      <c r="K2857" s="89"/>
      <c r="L2857" s="92">
        <f>DATE(YEAR(J2857)-26,MONTH(J2857),DAY(J2858))</f>
        <v>35771</v>
      </c>
      <c r="M2857" s="89" t="s">
        <v>648</v>
      </c>
      <c r="N2857" s="88" t="s">
        <v>1674</v>
      </c>
      <c r="O2857" s="88"/>
      <c r="P2857" s="89" t="s">
        <v>224</v>
      </c>
      <c r="Q2857" s="89" t="s">
        <v>4361</v>
      </c>
      <c r="R2857" s="93" t="s">
        <v>3730</v>
      </c>
      <c r="S2857" s="89" t="s">
        <v>6973</v>
      </c>
      <c r="T2857" s="96" t="s">
        <v>9270</v>
      </c>
      <c r="U2857" s="94" t="s">
        <v>6978</v>
      </c>
      <c r="V2857" s="88"/>
      <c r="W2857" s="88"/>
      <c r="X2857" s="89" t="s">
        <v>1673</v>
      </c>
    </row>
    <row r="2858" spans="1:24">
      <c r="A2858" s="88" t="s">
        <v>136</v>
      </c>
      <c r="B2858" s="88" t="s">
        <v>135</v>
      </c>
      <c r="C2858" s="89">
        <v>4665</v>
      </c>
      <c r="D2858" s="90" t="s">
        <v>281</v>
      </c>
      <c r="E2858" s="89" t="s">
        <v>193</v>
      </c>
      <c r="F2858" s="89" t="s">
        <v>1675</v>
      </c>
      <c r="G2858" s="89">
        <v>1000</v>
      </c>
      <c r="H2858" s="89" t="s">
        <v>224</v>
      </c>
      <c r="I2858" s="88"/>
      <c r="J2858" s="91">
        <v>45267</v>
      </c>
      <c r="K2858" s="89"/>
      <c r="L2858" s="92">
        <f>DATE(YEAR(J2858)-26,MONTH(J2858),DAY(J2859))</f>
        <v>35771</v>
      </c>
      <c r="M2858" s="89" t="s">
        <v>256</v>
      </c>
      <c r="N2858" s="88" t="s">
        <v>1674</v>
      </c>
      <c r="O2858" s="88"/>
      <c r="P2858" s="89" t="s">
        <v>224</v>
      </c>
      <c r="Q2858" s="89" t="s">
        <v>5496</v>
      </c>
      <c r="R2858" s="93" t="s">
        <v>3731</v>
      </c>
      <c r="S2858" s="89" t="s">
        <v>6973</v>
      </c>
      <c r="T2858" s="96" t="s">
        <v>9270</v>
      </c>
      <c r="U2858" s="94" t="s">
        <v>6978</v>
      </c>
      <c r="V2858" s="88"/>
      <c r="W2858" s="88"/>
      <c r="X2858" s="89" t="s">
        <v>1673</v>
      </c>
    </row>
    <row r="2859" spans="1:24">
      <c r="A2859" s="88" t="s">
        <v>136</v>
      </c>
      <c r="B2859" s="88" t="s">
        <v>135</v>
      </c>
      <c r="C2859" s="89">
        <v>4666</v>
      </c>
      <c r="D2859" s="90" t="s">
        <v>280</v>
      </c>
      <c r="E2859" s="89" t="s">
        <v>279</v>
      </c>
      <c r="F2859" s="89" t="s">
        <v>1675</v>
      </c>
      <c r="G2859" s="89">
        <v>1000</v>
      </c>
      <c r="H2859" s="89" t="s">
        <v>224</v>
      </c>
      <c r="I2859" s="88"/>
      <c r="J2859" s="91">
        <v>45267</v>
      </c>
      <c r="K2859" s="89"/>
      <c r="L2859" s="92">
        <f>DATE(YEAR(J2859)-26,MONTH(J2859),DAY(J2860))</f>
        <v>35771</v>
      </c>
      <c r="M2859" s="89" t="s">
        <v>197</v>
      </c>
      <c r="N2859" s="88" t="s">
        <v>1674</v>
      </c>
      <c r="O2859" s="88"/>
      <c r="P2859" s="89" t="s">
        <v>224</v>
      </c>
      <c r="Q2859" s="89" t="s">
        <v>5497</v>
      </c>
      <c r="R2859" s="93" t="s">
        <v>3732</v>
      </c>
      <c r="S2859" s="89" t="s">
        <v>6973</v>
      </c>
      <c r="T2859" s="96" t="s">
        <v>9270</v>
      </c>
      <c r="U2859" s="94" t="s">
        <v>6978</v>
      </c>
      <c r="V2859" s="88"/>
      <c r="W2859" s="88"/>
      <c r="X2859" s="89" t="s">
        <v>1673</v>
      </c>
    </row>
    <row r="2860" spans="1:24">
      <c r="A2860" s="88" t="s">
        <v>136</v>
      </c>
      <c r="B2860" s="88" t="s">
        <v>135</v>
      </c>
      <c r="C2860" s="89">
        <v>4667</v>
      </c>
      <c r="D2860" s="90" t="s">
        <v>268</v>
      </c>
      <c r="E2860" s="89" t="s">
        <v>278</v>
      </c>
      <c r="F2860" s="89" t="s">
        <v>1675</v>
      </c>
      <c r="G2860" s="89">
        <v>1000</v>
      </c>
      <c r="H2860" s="89" t="s">
        <v>224</v>
      </c>
      <c r="I2860" s="88"/>
      <c r="J2860" s="91">
        <v>45267</v>
      </c>
      <c r="K2860" s="89"/>
      <c r="L2860" s="92" t="e">
        <f>DATE(YEAR(J2860)-26,MONTH(J2860),DAY(#REF!))</f>
        <v>#REF!</v>
      </c>
      <c r="M2860" s="89" t="s">
        <v>416</v>
      </c>
      <c r="N2860" s="88" t="s">
        <v>1674</v>
      </c>
      <c r="O2860" s="88"/>
      <c r="P2860" s="89" t="s">
        <v>224</v>
      </c>
      <c r="Q2860" s="89" t="s">
        <v>5498</v>
      </c>
      <c r="R2860" s="93" t="s">
        <v>3733</v>
      </c>
      <c r="S2860" s="89" t="s">
        <v>6973</v>
      </c>
      <c r="T2860" s="96" t="s">
        <v>9270</v>
      </c>
      <c r="U2860" s="94" t="s">
        <v>6978</v>
      </c>
      <c r="V2860" s="88"/>
      <c r="W2860" s="88"/>
      <c r="X2860" s="89" t="s">
        <v>1673</v>
      </c>
    </row>
    <row r="2861" spans="1:24">
      <c r="A2861" s="88" t="s">
        <v>136</v>
      </c>
      <c r="B2861" s="88" t="s">
        <v>135</v>
      </c>
      <c r="C2861" s="89">
        <v>4668</v>
      </c>
      <c r="D2861" s="90" t="s">
        <v>276</v>
      </c>
      <c r="E2861" s="89" t="s">
        <v>275</v>
      </c>
      <c r="F2861" s="89" t="s">
        <v>1676</v>
      </c>
      <c r="G2861" s="89">
        <v>1000</v>
      </c>
      <c r="H2861" s="89" t="s">
        <v>224</v>
      </c>
      <c r="I2861" s="88"/>
      <c r="J2861" s="91">
        <v>45267</v>
      </c>
      <c r="K2861" s="89"/>
      <c r="L2861" s="92">
        <f>DATE(YEAR(J2861)-26,MONTH(J2861),DAY(J2862))</f>
        <v>35771</v>
      </c>
      <c r="M2861" s="89" t="s">
        <v>198</v>
      </c>
      <c r="N2861" s="88" t="s">
        <v>1674</v>
      </c>
      <c r="O2861" s="88"/>
      <c r="P2861" s="89" t="s">
        <v>224</v>
      </c>
      <c r="Q2861" s="89" t="s">
        <v>5301</v>
      </c>
      <c r="R2861" s="93" t="s">
        <v>3734</v>
      </c>
      <c r="S2861" s="89" t="s">
        <v>6973</v>
      </c>
      <c r="T2861" s="96" t="s">
        <v>9270</v>
      </c>
      <c r="U2861" s="94" t="s">
        <v>6978</v>
      </c>
      <c r="V2861" s="88"/>
      <c r="W2861" s="88"/>
      <c r="X2861" s="89" t="s">
        <v>1673</v>
      </c>
    </row>
    <row r="2862" spans="1:24">
      <c r="A2862" s="88" t="s">
        <v>136</v>
      </c>
      <c r="B2862" s="88" t="s">
        <v>135</v>
      </c>
      <c r="C2862" s="89">
        <v>4669</v>
      </c>
      <c r="D2862" s="90" t="s">
        <v>274</v>
      </c>
      <c r="E2862" s="89" t="s">
        <v>260</v>
      </c>
      <c r="F2862" s="89" t="s">
        <v>1675</v>
      </c>
      <c r="G2862" s="89">
        <v>1000</v>
      </c>
      <c r="H2862" s="89" t="s">
        <v>224</v>
      </c>
      <c r="I2862" s="88"/>
      <c r="J2862" s="91">
        <v>45267</v>
      </c>
      <c r="K2862" s="89"/>
      <c r="L2862" s="92">
        <f>DATE(YEAR(J2862)-26,MONTH(J2862),DAY(J2863))</f>
        <v>35772</v>
      </c>
      <c r="M2862" s="89" t="s">
        <v>370</v>
      </c>
      <c r="N2862" s="88" t="s">
        <v>1674</v>
      </c>
      <c r="O2862" s="88"/>
      <c r="P2862" s="89" t="s">
        <v>224</v>
      </c>
      <c r="Q2862" s="89" t="s">
        <v>5499</v>
      </c>
      <c r="R2862" s="93" t="s">
        <v>3735</v>
      </c>
      <c r="S2862" s="89" t="s">
        <v>6973</v>
      </c>
      <c r="T2862" s="96" t="s">
        <v>9270</v>
      </c>
      <c r="U2862" s="94" t="s">
        <v>6978</v>
      </c>
      <c r="V2862" s="88"/>
      <c r="W2862" s="88"/>
      <c r="X2862" s="89" t="s">
        <v>1673</v>
      </c>
    </row>
    <row r="2863" spans="1:24">
      <c r="A2863" s="88" t="s">
        <v>136</v>
      </c>
      <c r="B2863" s="88" t="s">
        <v>135</v>
      </c>
      <c r="C2863" s="89">
        <v>3550</v>
      </c>
      <c r="D2863" s="90" t="s">
        <v>273</v>
      </c>
      <c r="E2863" s="89" t="s">
        <v>272</v>
      </c>
      <c r="F2863" s="89" t="s">
        <v>1675</v>
      </c>
      <c r="G2863" s="89">
        <v>1000</v>
      </c>
      <c r="H2863" s="89" t="s">
        <v>224</v>
      </c>
      <c r="I2863" s="88"/>
      <c r="J2863" s="91">
        <v>45268</v>
      </c>
      <c r="K2863" s="89"/>
      <c r="L2863" s="92">
        <f>DATE(YEAR(J2863)-26,MONTH(J2863),DAY(J2864))</f>
        <v>35773</v>
      </c>
      <c r="M2863" s="89" t="s">
        <v>145</v>
      </c>
      <c r="N2863" s="88" t="s">
        <v>1674</v>
      </c>
      <c r="O2863" s="88"/>
      <c r="P2863" s="89" t="s">
        <v>224</v>
      </c>
      <c r="Q2863" s="89" t="s">
        <v>4305</v>
      </c>
      <c r="R2863" s="93" t="s">
        <v>3736</v>
      </c>
      <c r="S2863" s="89" t="s">
        <v>6973</v>
      </c>
      <c r="T2863" s="96" t="s">
        <v>9270</v>
      </c>
      <c r="U2863" s="94" t="s">
        <v>6978</v>
      </c>
      <c r="V2863" s="88"/>
      <c r="W2863" s="88"/>
      <c r="X2863" s="89" t="s">
        <v>1673</v>
      </c>
    </row>
    <row r="2864" spans="1:24">
      <c r="A2864" s="88" t="s">
        <v>136</v>
      </c>
      <c r="B2864" s="88" t="s">
        <v>135</v>
      </c>
      <c r="C2864" s="89">
        <v>4670</v>
      </c>
      <c r="D2864" s="90" t="s">
        <v>271</v>
      </c>
      <c r="E2864" s="89" t="s">
        <v>270</v>
      </c>
      <c r="F2864" s="89" t="s">
        <v>1675</v>
      </c>
      <c r="G2864" s="89">
        <v>1000</v>
      </c>
      <c r="H2864" s="89" t="s">
        <v>224</v>
      </c>
      <c r="I2864" s="88"/>
      <c r="J2864" s="91">
        <v>45269</v>
      </c>
      <c r="K2864" s="89"/>
      <c r="L2864" s="92">
        <f>DATE(YEAR(J2864)-26,MONTH(J2864),DAY(J2865))</f>
        <v>35773</v>
      </c>
      <c r="M2864" s="89" t="s">
        <v>920</v>
      </c>
      <c r="N2864" s="88" t="s">
        <v>1674</v>
      </c>
      <c r="O2864" s="88"/>
      <c r="P2864" s="89" t="s">
        <v>224</v>
      </c>
      <c r="Q2864" s="89" t="s">
        <v>3882</v>
      </c>
      <c r="R2864" s="93" t="s">
        <v>3737</v>
      </c>
      <c r="S2864" s="89" t="s">
        <v>6973</v>
      </c>
      <c r="T2864" s="96" t="s">
        <v>9270</v>
      </c>
      <c r="U2864" s="94" t="s">
        <v>6978</v>
      </c>
      <c r="V2864" s="88"/>
      <c r="W2864" s="88"/>
      <c r="X2864" s="89" t="s">
        <v>1673</v>
      </c>
    </row>
    <row r="2865" spans="1:24">
      <c r="A2865" s="88" t="s">
        <v>136</v>
      </c>
      <c r="B2865" s="88" t="s">
        <v>135</v>
      </c>
      <c r="C2865" s="89">
        <v>4671</v>
      </c>
      <c r="D2865" s="90" t="s">
        <v>142</v>
      </c>
      <c r="E2865" s="89" t="s">
        <v>269</v>
      </c>
      <c r="F2865" s="89" t="s">
        <v>1675</v>
      </c>
      <c r="G2865" s="89">
        <v>1000</v>
      </c>
      <c r="H2865" s="89" t="s">
        <v>224</v>
      </c>
      <c r="I2865" s="88"/>
      <c r="J2865" s="91">
        <v>45269</v>
      </c>
      <c r="K2865" s="89"/>
      <c r="L2865" s="92">
        <f>DATE(YEAR(J2865)-26,MONTH(J2865),DAY(J2866))</f>
        <v>35775</v>
      </c>
      <c r="M2865" s="89" t="s">
        <v>534</v>
      </c>
      <c r="N2865" s="88" t="s">
        <v>1674</v>
      </c>
      <c r="O2865" s="88"/>
      <c r="P2865" s="89" t="s">
        <v>224</v>
      </c>
      <c r="Q2865" s="89" t="s">
        <v>5500</v>
      </c>
      <c r="R2865" s="93" t="s">
        <v>3738</v>
      </c>
      <c r="S2865" s="89" t="s">
        <v>6973</v>
      </c>
      <c r="T2865" s="96" t="s">
        <v>9270</v>
      </c>
      <c r="U2865" s="94" t="s">
        <v>6978</v>
      </c>
      <c r="V2865" s="88"/>
      <c r="W2865" s="88"/>
      <c r="X2865" s="89" t="s">
        <v>1673</v>
      </c>
    </row>
    <row r="2866" spans="1:24">
      <c r="A2866" s="88" t="s">
        <v>136</v>
      </c>
      <c r="B2866" s="88" t="s">
        <v>135</v>
      </c>
      <c r="C2866" s="89">
        <v>4278</v>
      </c>
      <c r="D2866" s="90" t="s">
        <v>268</v>
      </c>
      <c r="E2866" s="89" t="s">
        <v>165</v>
      </c>
      <c r="F2866" s="89" t="s">
        <v>1675</v>
      </c>
      <c r="G2866" s="89">
        <v>1000</v>
      </c>
      <c r="H2866" s="89" t="s">
        <v>224</v>
      </c>
      <c r="I2866" s="88"/>
      <c r="J2866" s="91">
        <v>45271</v>
      </c>
      <c r="K2866" s="89"/>
      <c r="L2866" s="92">
        <f>DATE(YEAR(J2866)-26,MONTH(J2866),DAY(J2867))</f>
        <v>35775</v>
      </c>
      <c r="M2866" s="89" t="s">
        <v>416</v>
      </c>
      <c r="N2866" s="88" t="s">
        <v>1674</v>
      </c>
      <c r="O2866" s="88"/>
      <c r="P2866" s="89" t="s">
        <v>224</v>
      </c>
      <c r="Q2866" s="89" t="s">
        <v>5501</v>
      </c>
      <c r="R2866" s="93" t="s">
        <v>3739</v>
      </c>
      <c r="S2866" s="89" t="s">
        <v>6973</v>
      </c>
      <c r="T2866" s="96" t="s">
        <v>9270</v>
      </c>
      <c r="U2866" s="94" t="s">
        <v>6978</v>
      </c>
      <c r="V2866" s="88"/>
      <c r="W2866" s="88"/>
      <c r="X2866" s="89" t="s">
        <v>1673</v>
      </c>
    </row>
    <row r="2867" spans="1:24">
      <c r="A2867" s="88" t="s">
        <v>136</v>
      </c>
      <c r="B2867" s="88" t="s">
        <v>135</v>
      </c>
      <c r="C2867" s="89">
        <v>4672</v>
      </c>
      <c r="D2867" s="90" t="s">
        <v>267</v>
      </c>
      <c r="E2867" s="89" t="s">
        <v>266</v>
      </c>
      <c r="F2867" s="89" t="s">
        <v>1676</v>
      </c>
      <c r="G2867" s="89">
        <v>1000</v>
      </c>
      <c r="H2867" s="89" t="s">
        <v>224</v>
      </c>
      <c r="I2867" s="88"/>
      <c r="J2867" s="91">
        <v>45271</v>
      </c>
      <c r="K2867" s="89"/>
      <c r="L2867" s="92">
        <f>DATE(YEAR(J2867)-26,MONTH(J2867),DAY(J2868))</f>
        <v>35775</v>
      </c>
      <c r="M2867" s="89" t="s">
        <v>296</v>
      </c>
      <c r="N2867" s="88" t="s">
        <v>1674</v>
      </c>
      <c r="O2867" s="88"/>
      <c r="P2867" s="89" t="s">
        <v>224</v>
      </c>
      <c r="Q2867" s="89" t="s">
        <v>4889</v>
      </c>
      <c r="R2867" s="93" t="s">
        <v>3740</v>
      </c>
      <c r="S2867" s="89" t="s">
        <v>6973</v>
      </c>
      <c r="T2867" s="96" t="s">
        <v>9270</v>
      </c>
      <c r="U2867" s="94" t="s">
        <v>6978</v>
      </c>
      <c r="V2867" s="88"/>
      <c r="W2867" s="88"/>
      <c r="X2867" s="89" t="s">
        <v>1673</v>
      </c>
    </row>
    <row r="2868" spans="1:24">
      <c r="A2868" s="88" t="s">
        <v>136</v>
      </c>
      <c r="B2868" s="88" t="s">
        <v>135</v>
      </c>
      <c r="C2868" s="89">
        <v>4673</v>
      </c>
      <c r="D2868" s="90" t="s">
        <v>264</v>
      </c>
      <c r="E2868" s="89" t="s">
        <v>245</v>
      </c>
      <c r="F2868" s="89" t="s">
        <v>1675</v>
      </c>
      <c r="G2868" s="89">
        <v>1000</v>
      </c>
      <c r="H2868" s="89" t="s">
        <v>1661</v>
      </c>
      <c r="I2868" s="88"/>
      <c r="J2868" s="91">
        <v>45271</v>
      </c>
      <c r="K2868" s="89"/>
      <c r="L2868" s="92">
        <f>DATE(YEAR(J2868)-26,MONTH(J2868),DAY(J2869))</f>
        <v>35775</v>
      </c>
      <c r="M2868" s="89" t="s">
        <v>256</v>
      </c>
      <c r="N2868" s="88" t="s">
        <v>1674</v>
      </c>
      <c r="O2868" s="88"/>
      <c r="P2868" s="89" t="s">
        <v>1661</v>
      </c>
      <c r="Q2868" s="89" t="s">
        <v>5502</v>
      </c>
      <c r="R2868" s="93" t="s">
        <v>3741</v>
      </c>
      <c r="S2868" s="89" t="s">
        <v>6973</v>
      </c>
      <c r="T2868" s="96" t="s">
        <v>9270</v>
      </c>
      <c r="U2868" s="94" t="s">
        <v>6978</v>
      </c>
      <c r="V2868" s="88"/>
      <c r="W2868" s="88"/>
      <c r="X2868" s="89" t="s">
        <v>1673</v>
      </c>
    </row>
    <row r="2869" spans="1:24">
      <c r="A2869" s="88" t="s">
        <v>136</v>
      </c>
      <c r="B2869" s="88" t="s">
        <v>135</v>
      </c>
      <c r="C2869" s="89">
        <v>4674</v>
      </c>
      <c r="D2869" s="90" t="s">
        <v>265</v>
      </c>
      <c r="E2869" s="89" t="s">
        <v>214</v>
      </c>
      <c r="F2869" s="89" t="s">
        <v>1675</v>
      </c>
      <c r="G2869" s="89">
        <v>1000</v>
      </c>
      <c r="H2869" s="89" t="s">
        <v>1661</v>
      </c>
      <c r="I2869" s="88"/>
      <c r="J2869" s="91">
        <v>45271</v>
      </c>
      <c r="K2869" s="89"/>
      <c r="L2869" s="92">
        <f>DATE(YEAR(J2869)-26,MONTH(J2869),DAY(J2870))</f>
        <v>35775</v>
      </c>
      <c r="M2869" s="89" t="s">
        <v>784</v>
      </c>
      <c r="N2869" s="88" t="s">
        <v>1674</v>
      </c>
      <c r="O2869" s="88"/>
      <c r="P2869" s="89" t="s">
        <v>1661</v>
      </c>
      <c r="Q2869" s="89" t="s">
        <v>5503</v>
      </c>
      <c r="R2869" s="93" t="s">
        <v>3742</v>
      </c>
      <c r="S2869" s="89" t="s">
        <v>6973</v>
      </c>
      <c r="T2869" s="96" t="s">
        <v>9270</v>
      </c>
      <c r="U2869" s="94" t="s">
        <v>6978</v>
      </c>
      <c r="V2869" s="88"/>
      <c r="W2869" s="88"/>
      <c r="X2869" s="89" t="s">
        <v>1673</v>
      </c>
    </row>
    <row r="2870" spans="1:24">
      <c r="A2870" s="88" t="s">
        <v>136</v>
      </c>
      <c r="B2870" s="88" t="s">
        <v>135</v>
      </c>
      <c r="C2870" s="89">
        <v>4675</v>
      </c>
      <c r="D2870" s="90" t="s">
        <v>264</v>
      </c>
      <c r="E2870" s="89" t="s">
        <v>193</v>
      </c>
      <c r="F2870" s="89" t="s">
        <v>1676</v>
      </c>
      <c r="G2870" s="89">
        <v>1000</v>
      </c>
      <c r="H2870" s="89" t="s">
        <v>1661</v>
      </c>
      <c r="I2870" s="88"/>
      <c r="J2870" s="91">
        <v>45271</v>
      </c>
      <c r="K2870" s="89"/>
      <c r="L2870" s="92">
        <f>DATE(YEAR(J2870)-26,MONTH(J2870),DAY(J2871))</f>
        <v>35775</v>
      </c>
      <c r="M2870" s="89" t="s">
        <v>506</v>
      </c>
      <c r="N2870" s="88" t="s">
        <v>1674</v>
      </c>
      <c r="O2870" s="88"/>
      <c r="P2870" s="89" t="s">
        <v>1661</v>
      </c>
      <c r="Q2870" s="89" t="s">
        <v>5504</v>
      </c>
      <c r="R2870" s="93" t="s">
        <v>3743</v>
      </c>
      <c r="S2870" s="89" t="s">
        <v>6973</v>
      </c>
      <c r="T2870" s="96" t="s">
        <v>9270</v>
      </c>
      <c r="U2870" s="94" t="s">
        <v>6977</v>
      </c>
      <c r="V2870" s="88"/>
      <c r="W2870" s="88"/>
      <c r="X2870" s="89" t="s">
        <v>1673</v>
      </c>
    </row>
    <row r="2871" spans="1:24">
      <c r="A2871" s="88" t="s">
        <v>136</v>
      </c>
      <c r="B2871" s="88" t="s">
        <v>135</v>
      </c>
      <c r="C2871" s="89">
        <v>2544</v>
      </c>
      <c r="D2871" s="90" t="s">
        <v>263</v>
      </c>
      <c r="E2871" s="89" t="s">
        <v>262</v>
      </c>
      <c r="F2871" s="89" t="s">
        <v>1675</v>
      </c>
      <c r="G2871" s="89">
        <v>1000</v>
      </c>
      <c r="H2871" s="89" t="s">
        <v>224</v>
      </c>
      <c r="I2871" s="88"/>
      <c r="J2871" s="91">
        <v>45271</v>
      </c>
      <c r="K2871" s="89"/>
      <c r="L2871" s="92">
        <f>DATE(YEAR(J2871)-26,MONTH(J2871),DAY(J2872))</f>
        <v>35777</v>
      </c>
      <c r="M2871" s="89" t="s">
        <v>506</v>
      </c>
      <c r="N2871" s="88" t="s">
        <v>1674</v>
      </c>
      <c r="O2871" s="88"/>
      <c r="P2871" s="89" t="s">
        <v>224</v>
      </c>
      <c r="Q2871" s="89" t="s">
        <v>5505</v>
      </c>
      <c r="R2871" s="93" t="s">
        <v>3744</v>
      </c>
      <c r="S2871" s="89" t="s">
        <v>6973</v>
      </c>
      <c r="T2871" s="96" t="s">
        <v>9270</v>
      </c>
      <c r="U2871" s="94" t="s">
        <v>6978</v>
      </c>
      <c r="V2871" s="88"/>
      <c r="W2871" s="88"/>
      <c r="X2871" s="89" t="s">
        <v>1673</v>
      </c>
    </row>
    <row r="2872" spans="1:24">
      <c r="A2872" s="88" t="s">
        <v>136</v>
      </c>
      <c r="B2872" s="88" t="s">
        <v>135</v>
      </c>
      <c r="C2872" s="89">
        <v>4676</v>
      </c>
      <c r="D2872" s="90" t="s">
        <v>181</v>
      </c>
      <c r="E2872" s="89" t="s">
        <v>173</v>
      </c>
      <c r="F2872" s="89" t="s">
        <v>1676</v>
      </c>
      <c r="G2872" s="89">
        <v>1000</v>
      </c>
      <c r="H2872" s="89" t="s">
        <v>224</v>
      </c>
      <c r="I2872" s="88"/>
      <c r="J2872" s="91">
        <v>45273</v>
      </c>
      <c r="K2872" s="89"/>
      <c r="L2872" s="92">
        <f>DATE(YEAR(J2872)-26,MONTH(J2872),DAY(J2873))</f>
        <v>35777</v>
      </c>
      <c r="M2872" s="89" t="s">
        <v>151</v>
      </c>
      <c r="N2872" s="88" t="s">
        <v>1674</v>
      </c>
      <c r="O2872" s="88"/>
      <c r="P2872" s="89" t="s">
        <v>224</v>
      </c>
      <c r="Q2872" s="89" t="s">
        <v>4677</v>
      </c>
      <c r="R2872" s="93" t="s">
        <v>3745</v>
      </c>
      <c r="S2872" s="89" t="s">
        <v>6973</v>
      </c>
      <c r="T2872" s="96" t="s">
        <v>9270</v>
      </c>
      <c r="U2872" s="94" t="s">
        <v>6978</v>
      </c>
      <c r="V2872" s="88"/>
      <c r="W2872" s="88"/>
      <c r="X2872" s="89" t="s">
        <v>1673</v>
      </c>
    </row>
    <row r="2873" spans="1:24">
      <c r="A2873" s="88" t="s">
        <v>136</v>
      </c>
      <c r="B2873" s="88" t="s">
        <v>135</v>
      </c>
      <c r="C2873" s="89">
        <v>4677</v>
      </c>
      <c r="D2873" s="90" t="s">
        <v>181</v>
      </c>
      <c r="E2873" s="89" t="s">
        <v>261</v>
      </c>
      <c r="F2873" s="89" t="s">
        <v>1675</v>
      </c>
      <c r="G2873" s="89">
        <v>1000</v>
      </c>
      <c r="H2873" s="89" t="s">
        <v>224</v>
      </c>
      <c r="I2873" s="88"/>
      <c r="J2873" s="91">
        <v>45273</v>
      </c>
      <c r="K2873" s="89"/>
      <c r="L2873" s="92">
        <f>DATE(YEAR(J2873)-26,MONTH(J2873),DAY(J2874))</f>
        <v>35778</v>
      </c>
      <c r="M2873" s="89" t="s">
        <v>151</v>
      </c>
      <c r="N2873" s="88" t="s">
        <v>1674</v>
      </c>
      <c r="O2873" s="88"/>
      <c r="P2873" s="89" t="s">
        <v>224</v>
      </c>
      <c r="Q2873" s="89" t="s">
        <v>4677</v>
      </c>
      <c r="R2873" s="93" t="s">
        <v>3746</v>
      </c>
      <c r="S2873" s="89" t="s">
        <v>6973</v>
      </c>
      <c r="T2873" s="96" t="s">
        <v>9270</v>
      </c>
      <c r="U2873" s="94" t="s">
        <v>6978</v>
      </c>
      <c r="V2873" s="88"/>
      <c r="W2873" s="88"/>
      <c r="X2873" s="89" t="s">
        <v>1673</v>
      </c>
    </row>
    <row r="2874" spans="1:24">
      <c r="A2874" s="88" t="s">
        <v>136</v>
      </c>
      <c r="B2874" s="88" t="s">
        <v>135</v>
      </c>
      <c r="C2874" s="89">
        <v>3665</v>
      </c>
      <c r="D2874" s="90" t="s">
        <v>254</v>
      </c>
      <c r="E2874" s="89" t="s">
        <v>260</v>
      </c>
      <c r="F2874" s="89" t="s">
        <v>1675</v>
      </c>
      <c r="G2874" s="89">
        <v>1000</v>
      </c>
      <c r="H2874" s="89" t="s">
        <v>1661</v>
      </c>
      <c r="I2874" s="88"/>
      <c r="J2874" s="91">
        <v>45274</v>
      </c>
      <c r="K2874" s="89"/>
      <c r="L2874" s="92">
        <f>DATE(YEAR(J2874)-26,MONTH(J2874),DAY(J2875))</f>
        <v>35778</v>
      </c>
      <c r="M2874" s="89" t="s">
        <v>528</v>
      </c>
      <c r="N2874" s="88" t="s">
        <v>1674</v>
      </c>
      <c r="O2874" s="88"/>
      <c r="P2874" s="89" t="s">
        <v>1661</v>
      </c>
      <c r="Q2874" s="89" t="s">
        <v>5506</v>
      </c>
      <c r="R2874" s="93" t="s">
        <v>3747</v>
      </c>
      <c r="S2874" s="89" t="s">
        <v>6973</v>
      </c>
      <c r="T2874" s="96" t="s">
        <v>9270</v>
      </c>
      <c r="U2874" s="94" t="s">
        <v>6978</v>
      </c>
      <c r="V2874" s="88"/>
      <c r="W2874" s="88"/>
      <c r="X2874" s="89" t="s">
        <v>1673</v>
      </c>
    </row>
    <row r="2875" spans="1:24">
      <c r="A2875" s="88" t="s">
        <v>136</v>
      </c>
      <c r="B2875" s="88" t="s">
        <v>135</v>
      </c>
      <c r="C2875" s="89">
        <v>4678</v>
      </c>
      <c r="D2875" s="90" t="s">
        <v>148</v>
      </c>
      <c r="E2875" s="89" t="s">
        <v>259</v>
      </c>
      <c r="F2875" s="89" t="s">
        <v>1675</v>
      </c>
      <c r="G2875" s="89">
        <v>1000</v>
      </c>
      <c r="H2875" s="89" t="s">
        <v>224</v>
      </c>
      <c r="I2875" s="88"/>
      <c r="J2875" s="91">
        <v>45274</v>
      </c>
      <c r="K2875" s="89"/>
      <c r="L2875" s="92">
        <f>DATE(YEAR(J2875)-26,MONTH(J2875),DAY(J2876))</f>
        <v>35778</v>
      </c>
      <c r="M2875" s="89" t="s">
        <v>1428</v>
      </c>
      <c r="N2875" s="88" t="s">
        <v>1674</v>
      </c>
      <c r="O2875" s="88"/>
      <c r="P2875" s="89" t="s">
        <v>224</v>
      </c>
      <c r="Q2875" s="89" t="s">
        <v>4294</v>
      </c>
      <c r="R2875" s="93" t="s">
        <v>3748</v>
      </c>
      <c r="S2875" s="89" t="s">
        <v>6973</v>
      </c>
      <c r="T2875" s="96" t="s">
        <v>9270</v>
      </c>
      <c r="U2875" s="94" t="s">
        <v>6978</v>
      </c>
      <c r="V2875" s="88"/>
      <c r="W2875" s="88"/>
      <c r="X2875" s="89" t="s">
        <v>1673</v>
      </c>
    </row>
    <row r="2876" spans="1:24">
      <c r="A2876" s="88" t="s">
        <v>136</v>
      </c>
      <c r="B2876" s="88" t="s">
        <v>135</v>
      </c>
      <c r="C2876" s="89">
        <v>4679</v>
      </c>
      <c r="D2876" s="90" t="s">
        <v>177</v>
      </c>
      <c r="E2876" s="89" t="s">
        <v>258</v>
      </c>
      <c r="F2876" s="89" t="s">
        <v>1676</v>
      </c>
      <c r="G2876" s="89">
        <v>1000</v>
      </c>
      <c r="H2876" s="89" t="s">
        <v>1661</v>
      </c>
      <c r="I2876" s="88"/>
      <c r="J2876" s="91">
        <v>45274</v>
      </c>
      <c r="K2876" s="89"/>
      <c r="L2876" s="92">
        <f>DATE(YEAR(J2876)-26,MONTH(J2876),DAY(J2877))</f>
        <v>35778</v>
      </c>
      <c r="M2876" s="89" t="s">
        <v>1427</v>
      </c>
      <c r="N2876" s="88" t="s">
        <v>1674</v>
      </c>
      <c r="O2876" s="88"/>
      <c r="P2876" s="89" t="s">
        <v>1661</v>
      </c>
      <c r="Q2876" s="89" t="s">
        <v>5507</v>
      </c>
      <c r="R2876" s="93" t="s">
        <v>3749</v>
      </c>
      <c r="S2876" s="89" t="s">
        <v>6973</v>
      </c>
      <c r="T2876" s="96" t="s">
        <v>9270</v>
      </c>
      <c r="U2876" s="94" t="s">
        <v>6978</v>
      </c>
      <c r="V2876" s="88"/>
      <c r="W2876" s="88"/>
      <c r="X2876" s="89" t="s">
        <v>1673</v>
      </c>
    </row>
    <row r="2877" spans="1:24">
      <c r="A2877" s="88" t="s">
        <v>136</v>
      </c>
      <c r="B2877" s="88" t="s">
        <v>135</v>
      </c>
      <c r="C2877" s="89">
        <v>4680</v>
      </c>
      <c r="D2877" s="90" t="s">
        <v>186</v>
      </c>
      <c r="E2877" s="89" t="s">
        <v>257</v>
      </c>
      <c r="F2877" s="89" t="s">
        <v>1675</v>
      </c>
      <c r="G2877" s="89">
        <v>1000</v>
      </c>
      <c r="H2877" s="89" t="s">
        <v>1661</v>
      </c>
      <c r="I2877" s="88"/>
      <c r="J2877" s="91">
        <v>45274</v>
      </c>
      <c r="K2877" s="89"/>
      <c r="L2877" s="92">
        <f>DATE(YEAR(J2877)-26,MONTH(J2877),DAY(J2878))</f>
        <v>35778</v>
      </c>
      <c r="M2877" s="89" t="s">
        <v>151</v>
      </c>
      <c r="N2877" s="88" t="s">
        <v>1674</v>
      </c>
      <c r="O2877" s="88"/>
      <c r="P2877" s="89" t="s">
        <v>1661</v>
      </c>
      <c r="Q2877" s="89" t="s">
        <v>5508</v>
      </c>
      <c r="R2877" s="93" t="s">
        <v>3750</v>
      </c>
      <c r="S2877" s="89" t="s">
        <v>6973</v>
      </c>
      <c r="T2877" s="96" t="s">
        <v>9270</v>
      </c>
      <c r="U2877" s="94" t="s">
        <v>6978</v>
      </c>
      <c r="V2877" s="88"/>
      <c r="W2877" s="88"/>
      <c r="X2877" s="89" t="s">
        <v>1673</v>
      </c>
    </row>
    <row r="2878" spans="1:24">
      <c r="A2878" s="88" t="s">
        <v>136</v>
      </c>
      <c r="B2878" s="88" t="s">
        <v>135</v>
      </c>
      <c r="C2878" s="89">
        <v>4681</v>
      </c>
      <c r="D2878" s="90" t="s">
        <v>186</v>
      </c>
      <c r="E2878" s="89" t="s">
        <v>193</v>
      </c>
      <c r="F2878" s="89" t="s">
        <v>1675</v>
      </c>
      <c r="G2878" s="89">
        <v>1000</v>
      </c>
      <c r="H2878" s="89" t="s">
        <v>1661</v>
      </c>
      <c r="I2878" s="88"/>
      <c r="J2878" s="91">
        <v>45274</v>
      </c>
      <c r="K2878" s="89"/>
      <c r="L2878" s="92">
        <f>DATE(YEAR(J2878)-26,MONTH(J2878),DAY(J2879))</f>
        <v>35778</v>
      </c>
      <c r="M2878" s="89" t="s">
        <v>151</v>
      </c>
      <c r="N2878" s="88" t="s">
        <v>1674</v>
      </c>
      <c r="O2878" s="88"/>
      <c r="P2878" s="89" t="s">
        <v>1661</v>
      </c>
      <c r="Q2878" s="89" t="s">
        <v>5509</v>
      </c>
      <c r="R2878" s="93" t="s">
        <v>3751</v>
      </c>
      <c r="S2878" s="89" t="s">
        <v>6973</v>
      </c>
      <c r="T2878" s="96" t="s">
        <v>9270</v>
      </c>
      <c r="U2878" s="94" t="s">
        <v>6978</v>
      </c>
      <c r="V2878" s="88"/>
      <c r="W2878" s="88"/>
      <c r="X2878" s="89" t="s">
        <v>1673</v>
      </c>
    </row>
    <row r="2879" spans="1:24">
      <c r="A2879" s="88" t="s">
        <v>136</v>
      </c>
      <c r="B2879" s="88" t="s">
        <v>135</v>
      </c>
      <c r="C2879" s="89">
        <v>4682</v>
      </c>
      <c r="D2879" s="90" t="s">
        <v>218</v>
      </c>
      <c r="E2879" s="89" t="s">
        <v>256</v>
      </c>
      <c r="F2879" s="89" t="s">
        <v>1675</v>
      </c>
      <c r="G2879" s="89">
        <v>1000</v>
      </c>
      <c r="H2879" s="89" t="s">
        <v>1661</v>
      </c>
      <c r="I2879" s="88"/>
      <c r="J2879" s="91">
        <v>45274</v>
      </c>
      <c r="K2879" s="89"/>
      <c r="L2879" s="92">
        <f>DATE(YEAR(J2879)-26,MONTH(J2879),DAY(J2880))</f>
        <v>35778</v>
      </c>
      <c r="M2879" s="89" t="s">
        <v>395</v>
      </c>
      <c r="N2879" s="88" t="s">
        <v>1674</v>
      </c>
      <c r="O2879" s="88"/>
      <c r="P2879" s="89" t="s">
        <v>1661</v>
      </c>
      <c r="Q2879" s="89" t="s">
        <v>5510</v>
      </c>
      <c r="R2879" s="93" t="s">
        <v>3752</v>
      </c>
      <c r="S2879" s="89" t="s">
        <v>6973</v>
      </c>
      <c r="T2879" s="96" t="s">
        <v>9270</v>
      </c>
      <c r="U2879" s="94" t="s">
        <v>6978</v>
      </c>
      <c r="V2879" s="88"/>
      <c r="W2879" s="88"/>
      <c r="X2879" s="89" t="s">
        <v>1673</v>
      </c>
    </row>
    <row r="2880" spans="1:24">
      <c r="A2880" s="88" t="s">
        <v>136</v>
      </c>
      <c r="B2880" s="88" t="s">
        <v>135</v>
      </c>
      <c r="C2880" s="89">
        <v>4683</v>
      </c>
      <c r="D2880" s="90" t="s">
        <v>255</v>
      </c>
      <c r="E2880" s="89" t="s">
        <v>199</v>
      </c>
      <c r="F2880" s="89" t="s">
        <v>1675</v>
      </c>
      <c r="G2880" s="89">
        <v>1000</v>
      </c>
      <c r="H2880" s="89" t="s">
        <v>224</v>
      </c>
      <c r="I2880" s="88"/>
      <c r="J2880" s="91">
        <v>45274</v>
      </c>
      <c r="K2880" s="89"/>
      <c r="L2880" s="92">
        <f>DATE(YEAR(J2880)-26,MONTH(J2880),DAY(J2881))</f>
        <v>35778</v>
      </c>
      <c r="M2880" s="89" t="s">
        <v>151</v>
      </c>
      <c r="N2880" s="88" t="s">
        <v>1674</v>
      </c>
      <c r="O2880" s="88"/>
      <c r="P2880" s="89" t="s">
        <v>224</v>
      </c>
      <c r="Q2880" s="89" t="s">
        <v>5511</v>
      </c>
      <c r="R2880" s="93" t="s">
        <v>3753</v>
      </c>
      <c r="S2880" s="89" t="s">
        <v>6973</v>
      </c>
      <c r="T2880" s="96" t="s">
        <v>9270</v>
      </c>
      <c r="U2880" s="94" t="s">
        <v>6978</v>
      </c>
      <c r="V2880" s="88"/>
      <c r="W2880" s="88"/>
      <c r="X2880" s="89" t="s">
        <v>1673</v>
      </c>
    </row>
    <row r="2881" spans="1:24">
      <c r="A2881" s="88" t="s">
        <v>136</v>
      </c>
      <c r="B2881" s="88" t="s">
        <v>135</v>
      </c>
      <c r="C2881" s="89">
        <v>4684</v>
      </c>
      <c r="D2881" s="90" t="s">
        <v>254</v>
      </c>
      <c r="E2881" s="89" t="s">
        <v>151</v>
      </c>
      <c r="F2881" s="89" t="s">
        <v>1675</v>
      </c>
      <c r="G2881" s="89">
        <v>1000</v>
      </c>
      <c r="H2881" s="89" t="s">
        <v>1661</v>
      </c>
      <c r="I2881" s="88"/>
      <c r="J2881" s="91">
        <v>45274</v>
      </c>
      <c r="K2881" s="89"/>
      <c r="L2881" s="92">
        <f>DATE(YEAR(J2881)-26,MONTH(J2881),DAY(J2882))</f>
        <v>35779</v>
      </c>
      <c r="M2881" s="89" t="s">
        <v>214</v>
      </c>
      <c r="N2881" s="88" t="s">
        <v>1674</v>
      </c>
      <c r="O2881" s="88"/>
      <c r="P2881" s="89" t="s">
        <v>1661</v>
      </c>
      <c r="Q2881" s="89" t="s">
        <v>4536</v>
      </c>
      <c r="R2881" s="93" t="s">
        <v>3754</v>
      </c>
      <c r="S2881" s="89" t="s">
        <v>6973</v>
      </c>
      <c r="T2881" s="96" t="s">
        <v>9270</v>
      </c>
      <c r="U2881" s="94" t="s">
        <v>6979</v>
      </c>
      <c r="V2881" s="88"/>
      <c r="W2881" s="88"/>
      <c r="X2881" s="89" t="s">
        <v>1673</v>
      </c>
    </row>
    <row r="2882" spans="1:24">
      <c r="A2882" s="88" t="s">
        <v>136</v>
      </c>
      <c r="B2882" s="88" t="s">
        <v>135</v>
      </c>
      <c r="C2882" s="89">
        <v>4687</v>
      </c>
      <c r="D2882" s="90" t="s">
        <v>222</v>
      </c>
      <c r="E2882" s="89" t="s">
        <v>253</v>
      </c>
      <c r="F2882" s="89" t="s">
        <v>1676</v>
      </c>
      <c r="G2882" s="89">
        <v>1000</v>
      </c>
      <c r="H2882" s="89" t="s">
        <v>224</v>
      </c>
      <c r="I2882" s="88"/>
      <c r="J2882" s="91">
        <v>45275</v>
      </c>
      <c r="K2882" s="89"/>
      <c r="L2882" s="92">
        <f>DATE(YEAR(J2882)-26,MONTH(J2882),DAY(J2883))</f>
        <v>35778</v>
      </c>
      <c r="M2882" s="89" t="s">
        <v>564</v>
      </c>
      <c r="N2882" s="88" t="s">
        <v>1674</v>
      </c>
      <c r="O2882" s="88"/>
      <c r="P2882" s="89" t="s">
        <v>224</v>
      </c>
      <c r="Q2882" s="89" t="s">
        <v>4115</v>
      </c>
      <c r="R2882" s="93" t="s">
        <v>3755</v>
      </c>
      <c r="S2882" s="89" t="s">
        <v>6973</v>
      </c>
      <c r="T2882" s="96" t="s">
        <v>9270</v>
      </c>
      <c r="U2882" s="94" t="s">
        <v>6978</v>
      </c>
      <c r="V2882" s="88"/>
      <c r="W2882" s="88"/>
      <c r="X2882" s="89" t="s">
        <v>1673</v>
      </c>
    </row>
    <row r="2883" spans="1:24">
      <c r="A2883" s="88" t="s">
        <v>136</v>
      </c>
      <c r="B2883" s="88" t="s">
        <v>135</v>
      </c>
      <c r="C2883" s="89">
        <v>2814</v>
      </c>
      <c r="D2883" s="90" t="s">
        <v>252</v>
      </c>
      <c r="E2883" s="89" t="s">
        <v>149</v>
      </c>
      <c r="F2883" s="89" t="s">
        <v>1675</v>
      </c>
      <c r="G2883" s="89">
        <v>1000</v>
      </c>
      <c r="H2883" s="89" t="s">
        <v>1662</v>
      </c>
      <c r="I2883" s="88"/>
      <c r="J2883" s="91">
        <v>45274</v>
      </c>
      <c r="K2883" s="89"/>
      <c r="L2883" s="92">
        <f>DATE(YEAR(J2883)-26,MONTH(J2883),DAY(J2884))</f>
        <v>35778</v>
      </c>
      <c r="M2883" s="89" t="s">
        <v>256</v>
      </c>
      <c r="N2883" s="88" t="s">
        <v>1674</v>
      </c>
      <c r="O2883" s="88"/>
      <c r="P2883" s="89" t="s">
        <v>1662</v>
      </c>
      <c r="Q2883" s="89" t="s">
        <v>5512</v>
      </c>
      <c r="R2883" s="93" t="s">
        <v>3756</v>
      </c>
      <c r="S2883" s="89" t="s">
        <v>6973</v>
      </c>
      <c r="T2883" s="96" t="s">
        <v>9270</v>
      </c>
      <c r="U2883" s="94" t="s">
        <v>6978</v>
      </c>
      <c r="V2883" s="88"/>
      <c r="W2883" s="88"/>
      <c r="X2883" s="89" t="s">
        <v>1673</v>
      </c>
    </row>
    <row r="2884" spans="1:24">
      <c r="A2884" s="88" t="s">
        <v>136</v>
      </c>
      <c r="B2884" s="88" t="s">
        <v>135</v>
      </c>
      <c r="C2884" s="89">
        <v>4685</v>
      </c>
      <c r="D2884" s="90" t="s">
        <v>251</v>
      </c>
      <c r="E2884" s="89" t="s">
        <v>250</v>
      </c>
      <c r="F2884" s="89" t="s">
        <v>1676</v>
      </c>
      <c r="G2884" s="89">
        <v>1000</v>
      </c>
      <c r="H2884" s="89" t="s">
        <v>224</v>
      </c>
      <c r="I2884" s="88"/>
      <c r="J2884" s="91">
        <v>45274</v>
      </c>
      <c r="K2884" s="89"/>
      <c r="L2884" s="92">
        <f>DATE(YEAR(J2884)-26,MONTH(J2884),DAY(J2885))</f>
        <v>35778</v>
      </c>
      <c r="M2884" s="89" t="s">
        <v>145</v>
      </c>
      <c r="N2884" s="88" t="s">
        <v>1674</v>
      </c>
      <c r="O2884" s="88"/>
      <c r="P2884" s="89" t="s">
        <v>224</v>
      </c>
      <c r="Q2884" s="89" t="s">
        <v>5513</v>
      </c>
      <c r="R2884" s="93" t="s">
        <v>3757</v>
      </c>
      <c r="S2884" s="89" t="s">
        <v>6973</v>
      </c>
      <c r="T2884" s="96" t="s">
        <v>9270</v>
      </c>
      <c r="U2884" s="94" t="s">
        <v>6978</v>
      </c>
      <c r="V2884" s="88"/>
      <c r="W2884" s="88"/>
      <c r="X2884" s="89" t="s">
        <v>1673</v>
      </c>
    </row>
    <row r="2885" spans="1:24">
      <c r="A2885" s="88" t="s">
        <v>136</v>
      </c>
      <c r="B2885" s="88" t="s">
        <v>135</v>
      </c>
      <c r="C2885" s="89">
        <v>4686</v>
      </c>
      <c r="D2885" s="90" t="s">
        <v>249</v>
      </c>
      <c r="E2885" s="89" t="s">
        <v>137</v>
      </c>
      <c r="F2885" s="89" t="s">
        <v>1676</v>
      </c>
      <c r="G2885" s="89">
        <v>1000</v>
      </c>
      <c r="H2885" s="89" t="s">
        <v>224</v>
      </c>
      <c r="I2885" s="88"/>
      <c r="J2885" s="91">
        <v>45274</v>
      </c>
      <c r="K2885" s="89"/>
      <c r="L2885" s="92">
        <f>DATE(YEAR(J2885)-26,MONTH(J2885),DAY(J2886))</f>
        <v>35779</v>
      </c>
      <c r="M2885" s="89" t="s">
        <v>262</v>
      </c>
      <c r="N2885" s="88" t="s">
        <v>1674</v>
      </c>
      <c r="O2885" s="88"/>
      <c r="P2885" s="89" t="s">
        <v>224</v>
      </c>
      <c r="Q2885" s="89" t="s">
        <v>5514</v>
      </c>
      <c r="R2885" s="93" t="s">
        <v>3758</v>
      </c>
      <c r="S2885" s="89" t="s">
        <v>6973</v>
      </c>
      <c r="T2885" s="96" t="s">
        <v>9270</v>
      </c>
      <c r="U2885" s="94" t="s">
        <v>6978</v>
      </c>
      <c r="V2885" s="88"/>
      <c r="W2885" s="88"/>
      <c r="X2885" s="89" t="s">
        <v>1673</v>
      </c>
    </row>
    <row r="2886" spans="1:24">
      <c r="A2886" s="88" t="s">
        <v>136</v>
      </c>
      <c r="B2886" s="88" t="s">
        <v>135</v>
      </c>
      <c r="C2886" s="89">
        <v>4688</v>
      </c>
      <c r="D2886" s="90" t="s">
        <v>174</v>
      </c>
      <c r="E2886" s="89" t="s">
        <v>248</v>
      </c>
      <c r="F2886" s="89" t="s">
        <v>1676</v>
      </c>
      <c r="G2886" s="89">
        <v>1000</v>
      </c>
      <c r="H2886" s="89" t="s">
        <v>1661</v>
      </c>
      <c r="I2886" s="88"/>
      <c r="J2886" s="91">
        <v>45275</v>
      </c>
      <c r="K2886" s="89"/>
      <c r="L2886" s="92">
        <f>DATE(YEAR(J2886)-26,MONTH(J2886),DAY(J2887))</f>
        <v>35780</v>
      </c>
      <c r="M2886" s="89" t="s">
        <v>1426</v>
      </c>
      <c r="N2886" s="88" t="s">
        <v>1674</v>
      </c>
      <c r="O2886" s="88"/>
      <c r="P2886" s="89" t="s">
        <v>1661</v>
      </c>
      <c r="Q2886" s="89" t="s">
        <v>5027</v>
      </c>
      <c r="R2886" s="93" t="s">
        <v>3759</v>
      </c>
      <c r="S2886" s="89" t="s">
        <v>6973</v>
      </c>
      <c r="T2886" s="96" t="s">
        <v>9270</v>
      </c>
      <c r="U2886" s="94" t="s">
        <v>6978</v>
      </c>
      <c r="V2886" s="88"/>
      <c r="W2886" s="88"/>
      <c r="X2886" s="89" t="s">
        <v>1673</v>
      </c>
    </row>
    <row r="2887" spans="1:24">
      <c r="A2887" s="88" t="s">
        <v>136</v>
      </c>
      <c r="B2887" s="88" t="s">
        <v>135</v>
      </c>
      <c r="C2887" s="89">
        <v>4689</v>
      </c>
      <c r="D2887" s="90" t="s">
        <v>247</v>
      </c>
      <c r="E2887" s="89" t="s">
        <v>145</v>
      </c>
      <c r="F2887" s="89" t="s">
        <v>1675</v>
      </c>
      <c r="G2887" s="89">
        <v>1000</v>
      </c>
      <c r="H2887" s="89" t="s">
        <v>224</v>
      </c>
      <c r="I2887" s="88"/>
      <c r="J2887" s="91">
        <v>45276</v>
      </c>
      <c r="K2887" s="89"/>
      <c r="L2887" s="92">
        <f>DATE(YEAR(J2887)-26,MONTH(J2887),DAY(J2888))</f>
        <v>35780</v>
      </c>
      <c r="M2887" s="89" t="s">
        <v>245</v>
      </c>
      <c r="N2887" s="88" t="s">
        <v>1674</v>
      </c>
      <c r="O2887" s="88"/>
      <c r="P2887" s="89" t="s">
        <v>224</v>
      </c>
      <c r="Q2887" s="89" t="s">
        <v>5515</v>
      </c>
      <c r="R2887" s="93" t="s">
        <v>3760</v>
      </c>
      <c r="S2887" s="89" t="s">
        <v>6973</v>
      </c>
      <c r="T2887" s="96" t="s">
        <v>9270</v>
      </c>
      <c r="U2887" s="94" t="s">
        <v>6978</v>
      </c>
      <c r="V2887" s="88"/>
      <c r="W2887" s="88"/>
      <c r="X2887" s="89" t="s">
        <v>1673</v>
      </c>
    </row>
    <row r="2888" spans="1:24">
      <c r="A2888" s="88" t="s">
        <v>136</v>
      </c>
      <c r="B2888" s="88" t="s">
        <v>135</v>
      </c>
      <c r="C2888" s="89">
        <v>4690</v>
      </c>
      <c r="D2888" s="90" t="s">
        <v>162</v>
      </c>
      <c r="E2888" s="89" t="s">
        <v>246</v>
      </c>
      <c r="F2888" s="89" t="s">
        <v>1676</v>
      </c>
      <c r="G2888" s="89">
        <v>1000</v>
      </c>
      <c r="H2888" s="89" t="s">
        <v>224</v>
      </c>
      <c r="I2888" s="88"/>
      <c r="J2888" s="91">
        <v>45276</v>
      </c>
      <c r="K2888" s="89"/>
      <c r="L2888" s="92">
        <f>DATE(YEAR(J2888)-26,MONTH(J2888),DAY(J2889))</f>
        <v>35780</v>
      </c>
      <c r="M2888" s="89" t="s">
        <v>324</v>
      </c>
      <c r="N2888" s="88" t="s">
        <v>1674</v>
      </c>
      <c r="O2888" s="88"/>
      <c r="P2888" s="89" t="s">
        <v>224</v>
      </c>
      <c r="Q2888" s="89" t="s">
        <v>5516</v>
      </c>
      <c r="R2888" s="93" t="s">
        <v>3761</v>
      </c>
      <c r="S2888" s="89" t="s">
        <v>6973</v>
      </c>
      <c r="T2888" s="96" t="s">
        <v>9270</v>
      </c>
      <c r="U2888" s="94" t="s">
        <v>6978</v>
      </c>
      <c r="V2888" s="88"/>
      <c r="W2888" s="88"/>
      <c r="X2888" s="89" t="s">
        <v>1673</v>
      </c>
    </row>
    <row r="2889" spans="1:24">
      <c r="A2889" s="88" t="s">
        <v>136</v>
      </c>
      <c r="B2889" s="88" t="s">
        <v>135</v>
      </c>
      <c r="C2889" s="89">
        <v>4691</v>
      </c>
      <c r="D2889" s="90" t="s">
        <v>148</v>
      </c>
      <c r="E2889" s="89" t="s">
        <v>245</v>
      </c>
      <c r="F2889" s="89" t="s">
        <v>1675</v>
      </c>
      <c r="G2889" s="89">
        <v>1000</v>
      </c>
      <c r="H2889" s="89" t="s">
        <v>224</v>
      </c>
      <c r="I2889" s="88"/>
      <c r="J2889" s="91">
        <v>45276</v>
      </c>
      <c r="K2889" s="89"/>
      <c r="L2889" s="92">
        <f>DATE(YEAR(J2889)-26,MONTH(J2889),DAY(J2890))</f>
        <v>35780</v>
      </c>
      <c r="M2889" s="89" t="s">
        <v>1120</v>
      </c>
      <c r="N2889" s="88" t="s">
        <v>1674</v>
      </c>
      <c r="O2889" s="88"/>
      <c r="P2889" s="89" t="s">
        <v>224</v>
      </c>
      <c r="Q2889" s="89" t="s">
        <v>5517</v>
      </c>
      <c r="R2889" s="93" t="s">
        <v>3762</v>
      </c>
      <c r="S2889" s="89" t="s">
        <v>6973</v>
      </c>
      <c r="T2889" s="96" t="s">
        <v>9270</v>
      </c>
      <c r="U2889" s="94" t="s">
        <v>6978</v>
      </c>
      <c r="V2889" s="88"/>
      <c r="W2889" s="88"/>
      <c r="X2889" s="89" t="s">
        <v>1673</v>
      </c>
    </row>
    <row r="2890" spans="1:24">
      <c r="A2890" s="88" t="s">
        <v>136</v>
      </c>
      <c r="B2890" s="88" t="s">
        <v>135</v>
      </c>
      <c r="C2890" s="89">
        <v>4692</v>
      </c>
      <c r="D2890" s="90" t="s">
        <v>140</v>
      </c>
      <c r="E2890" s="89" t="s">
        <v>197</v>
      </c>
      <c r="F2890" s="89" t="s">
        <v>1675</v>
      </c>
      <c r="G2890" s="89">
        <v>1000</v>
      </c>
      <c r="H2890" s="89" t="s">
        <v>224</v>
      </c>
      <c r="I2890" s="88"/>
      <c r="J2890" s="91">
        <v>45276</v>
      </c>
      <c r="K2890" s="89"/>
      <c r="L2890" s="92">
        <f>DATE(YEAR(J2890)-26,MONTH(J2890),DAY(J2891))</f>
        <v>35780</v>
      </c>
      <c r="M2890" s="89" t="s">
        <v>299</v>
      </c>
      <c r="N2890" s="88" t="s">
        <v>1674</v>
      </c>
      <c r="O2890" s="88"/>
      <c r="P2890" s="89" t="s">
        <v>224</v>
      </c>
      <c r="Q2890" s="89" t="s">
        <v>5518</v>
      </c>
      <c r="R2890" s="93" t="s">
        <v>3763</v>
      </c>
      <c r="S2890" s="89" t="s">
        <v>6973</v>
      </c>
      <c r="T2890" s="96" t="s">
        <v>9270</v>
      </c>
      <c r="U2890" s="94" t="s">
        <v>6979</v>
      </c>
      <c r="V2890" s="88"/>
      <c r="W2890" s="88"/>
      <c r="X2890" s="89" t="s">
        <v>1673</v>
      </c>
    </row>
    <row r="2891" spans="1:24">
      <c r="A2891" s="88" t="s">
        <v>136</v>
      </c>
      <c r="B2891" s="88" t="s">
        <v>135</v>
      </c>
      <c r="C2891" s="89">
        <v>4693</v>
      </c>
      <c r="D2891" s="90" t="s">
        <v>244</v>
      </c>
      <c r="E2891" s="89" t="s">
        <v>243</v>
      </c>
      <c r="F2891" s="89" t="s">
        <v>1675</v>
      </c>
      <c r="G2891" s="89">
        <v>1000</v>
      </c>
      <c r="H2891" s="89" t="s">
        <v>224</v>
      </c>
      <c r="I2891" s="88"/>
      <c r="J2891" s="91">
        <v>45276</v>
      </c>
      <c r="K2891" s="89"/>
      <c r="L2891" s="92">
        <f>DATE(YEAR(J2891)-26,MONTH(J2891),DAY(J2892))</f>
        <v>35780</v>
      </c>
      <c r="M2891" s="89" t="s">
        <v>182</v>
      </c>
      <c r="N2891" s="88" t="s">
        <v>1674</v>
      </c>
      <c r="O2891" s="88"/>
      <c r="P2891" s="89" t="s">
        <v>224</v>
      </c>
      <c r="Q2891" s="89" t="s">
        <v>5519</v>
      </c>
      <c r="R2891" s="93" t="s">
        <v>3764</v>
      </c>
      <c r="S2891" s="89" t="s">
        <v>6973</v>
      </c>
      <c r="T2891" s="96" t="s">
        <v>9270</v>
      </c>
      <c r="U2891" s="94" t="s">
        <v>6978</v>
      </c>
      <c r="V2891" s="88"/>
      <c r="W2891" s="88"/>
      <c r="X2891" s="89" t="s">
        <v>1673</v>
      </c>
    </row>
    <row r="2892" spans="1:24">
      <c r="A2892" s="88" t="s">
        <v>136</v>
      </c>
      <c r="B2892" s="88" t="s">
        <v>135</v>
      </c>
      <c r="C2892" s="89">
        <v>4694</v>
      </c>
      <c r="D2892" s="90" t="s">
        <v>177</v>
      </c>
      <c r="E2892" s="89" t="s">
        <v>185</v>
      </c>
      <c r="F2892" s="89" t="s">
        <v>1675</v>
      </c>
      <c r="G2892" s="89">
        <v>1000</v>
      </c>
      <c r="H2892" s="89" t="s">
        <v>224</v>
      </c>
      <c r="I2892" s="88"/>
      <c r="J2892" s="91">
        <v>45276</v>
      </c>
      <c r="K2892" s="89"/>
      <c r="L2892" s="92">
        <f>DATE(YEAR(J2892)-26,MONTH(J2892),DAY(J2893))</f>
        <v>35780</v>
      </c>
      <c r="M2892" s="89" t="s">
        <v>256</v>
      </c>
      <c r="N2892" s="88" t="s">
        <v>1674</v>
      </c>
      <c r="O2892" s="88"/>
      <c r="P2892" s="89" t="s">
        <v>224</v>
      </c>
      <c r="Q2892" s="89" t="s">
        <v>5520</v>
      </c>
      <c r="R2892" s="93" t="s">
        <v>3765</v>
      </c>
      <c r="S2892" s="89" t="s">
        <v>6973</v>
      </c>
      <c r="T2892" s="96" t="s">
        <v>9270</v>
      </c>
      <c r="U2892" s="94" t="s">
        <v>6978</v>
      </c>
      <c r="V2892" s="88"/>
      <c r="W2892" s="88"/>
      <c r="X2892" s="89" t="s">
        <v>1673</v>
      </c>
    </row>
    <row r="2893" spans="1:24">
      <c r="A2893" s="88" t="s">
        <v>136</v>
      </c>
      <c r="B2893" s="88" t="s">
        <v>135</v>
      </c>
      <c r="C2893" s="89">
        <v>4695</v>
      </c>
      <c r="D2893" s="90" t="s">
        <v>238</v>
      </c>
      <c r="E2893" s="89" t="s">
        <v>149</v>
      </c>
      <c r="F2893" s="89" t="s">
        <v>1675</v>
      </c>
      <c r="G2893" s="89">
        <v>1000</v>
      </c>
      <c r="H2893" s="89" t="s">
        <v>224</v>
      </c>
      <c r="I2893" s="88"/>
      <c r="J2893" s="91">
        <v>45276</v>
      </c>
      <c r="K2893" s="89"/>
      <c r="L2893" s="92">
        <f>DATE(YEAR(J2893)-26,MONTH(J2893),DAY(J2894))</f>
        <v>35780</v>
      </c>
      <c r="M2893" s="89" t="s">
        <v>260</v>
      </c>
      <c r="N2893" s="88" t="s">
        <v>1674</v>
      </c>
      <c r="O2893" s="88"/>
      <c r="P2893" s="89" t="s">
        <v>224</v>
      </c>
      <c r="Q2893" s="89" t="s">
        <v>5521</v>
      </c>
      <c r="R2893" s="93" t="s">
        <v>3766</v>
      </c>
      <c r="S2893" s="89" t="s">
        <v>6973</v>
      </c>
      <c r="T2893" s="96" t="s">
        <v>9270</v>
      </c>
      <c r="U2893" s="94" t="s">
        <v>6978</v>
      </c>
      <c r="V2893" s="88"/>
      <c r="W2893" s="88"/>
      <c r="X2893" s="89" t="s">
        <v>1673</v>
      </c>
    </row>
    <row r="2894" spans="1:24">
      <c r="A2894" s="88" t="s">
        <v>136</v>
      </c>
      <c r="B2894" s="88" t="s">
        <v>135</v>
      </c>
      <c r="C2894" s="89">
        <v>4128</v>
      </c>
      <c r="D2894" s="90" t="s">
        <v>148</v>
      </c>
      <c r="E2894" s="89" t="s">
        <v>242</v>
      </c>
      <c r="F2894" s="89" t="s">
        <v>1675</v>
      </c>
      <c r="G2894" s="89">
        <v>1000</v>
      </c>
      <c r="H2894" s="89" t="s">
        <v>224</v>
      </c>
      <c r="I2894" s="88"/>
      <c r="J2894" s="91">
        <v>45276</v>
      </c>
      <c r="K2894" s="89"/>
      <c r="L2894" s="92">
        <f>DATE(YEAR(J2894)-26,MONTH(J2894),DAY(J2895))</f>
        <v>35780</v>
      </c>
      <c r="M2894" s="89" t="s">
        <v>648</v>
      </c>
      <c r="N2894" s="88" t="s">
        <v>1674</v>
      </c>
      <c r="O2894" s="88"/>
      <c r="P2894" s="89" t="s">
        <v>224</v>
      </c>
      <c r="Q2894" s="89" t="s">
        <v>5522</v>
      </c>
      <c r="R2894" s="93" t="s">
        <v>3767</v>
      </c>
      <c r="S2894" s="89" t="s">
        <v>6973</v>
      </c>
      <c r="T2894" s="96" t="s">
        <v>9270</v>
      </c>
      <c r="U2894" s="94" t="s">
        <v>6978</v>
      </c>
      <c r="V2894" s="88"/>
      <c r="W2894" s="88"/>
      <c r="X2894" s="89" t="s">
        <v>1673</v>
      </c>
    </row>
    <row r="2895" spans="1:24">
      <c r="A2895" s="88" t="s">
        <v>136</v>
      </c>
      <c r="B2895" s="88" t="s">
        <v>135</v>
      </c>
      <c r="C2895" s="89">
        <v>4696</v>
      </c>
      <c r="D2895" s="90" t="s">
        <v>148</v>
      </c>
      <c r="E2895" s="89" t="s">
        <v>183</v>
      </c>
      <c r="F2895" s="89" t="s">
        <v>1675</v>
      </c>
      <c r="G2895" s="89">
        <v>1000</v>
      </c>
      <c r="H2895" s="89" t="s">
        <v>224</v>
      </c>
      <c r="I2895" s="88"/>
      <c r="J2895" s="91">
        <v>45276</v>
      </c>
      <c r="K2895" s="89"/>
      <c r="L2895" s="92">
        <f>DATE(YEAR(J2895)-26,MONTH(J2895),DAY(J2896))</f>
        <v>35780</v>
      </c>
      <c r="M2895" s="89" t="s">
        <v>648</v>
      </c>
      <c r="N2895" s="88" t="s">
        <v>1674</v>
      </c>
      <c r="O2895" s="88"/>
      <c r="P2895" s="89" t="s">
        <v>224</v>
      </c>
      <c r="Q2895" s="89" t="s">
        <v>5523</v>
      </c>
      <c r="R2895" s="93" t="s">
        <v>3768</v>
      </c>
      <c r="S2895" s="89" t="s">
        <v>6973</v>
      </c>
      <c r="T2895" s="96" t="s">
        <v>9270</v>
      </c>
      <c r="U2895" s="94" t="s">
        <v>6978</v>
      </c>
      <c r="V2895" s="88"/>
      <c r="W2895" s="88"/>
      <c r="X2895" s="89" t="s">
        <v>1673</v>
      </c>
    </row>
    <row r="2896" spans="1:24">
      <c r="A2896" s="88" t="s">
        <v>136</v>
      </c>
      <c r="B2896" s="88" t="s">
        <v>135</v>
      </c>
      <c r="C2896" s="89">
        <v>4697</v>
      </c>
      <c r="D2896" s="90" t="s">
        <v>148</v>
      </c>
      <c r="E2896" s="89" t="s">
        <v>217</v>
      </c>
      <c r="F2896" s="89" t="s">
        <v>1675</v>
      </c>
      <c r="G2896" s="89">
        <v>1000</v>
      </c>
      <c r="H2896" s="89" t="s">
        <v>224</v>
      </c>
      <c r="I2896" s="88"/>
      <c r="J2896" s="91">
        <v>45276</v>
      </c>
      <c r="K2896" s="89"/>
      <c r="L2896" s="92">
        <f>DATE(YEAR(J2896)-26,MONTH(J2896),DAY(J2897))</f>
        <v>35780</v>
      </c>
      <c r="M2896" s="89" t="s">
        <v>648</v>
      </c>
      <c r="N2896" s="88" t="s">
        <v>1674</v>
      </c>
      <c r="O2896" s="88"/>
      <c r="P2896" s="89" t="s">
        <v>224</v>
      </c>
      <c r="Q2896" s="89" t="s">
        <v>5524</v>
      </c>
      <c r="R2896" s="93" t="s">
        <v>3769</v>
      </c>
      <c r="S2896" s="89" t="s">
        <v>6973</v>
      </c>
      <c r="T2896" s="96" t="s">
        <v>9270</v>
      </c>
      <c r="U2896" s="94" t="s">
        <v>6978</v>
      </c>
      <c r="V2896" s="88"/>
      <c r="W2896" s="88"/>
      <c r="X2896" s="89" t="s">
        <v>1673</v>
      </c>
    </row>
    <row r="2897" spans="1:24">
      <c r="A2897" s="88" t="s">
        <v>136</v>
      </c>
      <c r="B2897" s="88" t="s">
        <v>135</v>
      </c>
      <c r="C2897" s="89">
        <v>4698</v>
      </c>
      <c r="D2897" s="90" t="s">
        <v>148</v>
      </c>
      <c r="E2897" s="89" t="s">
        <v>161</v>
      </c>
      <c r="F2897" s="89" t="s">
        <v>1675</v>
      </c>
      <c r="G2897" s="89">
        <v>1000</v>
      </c>
      <c r="H2897" s="89" t="s">
        <v>224</v>
      </c>
      <c r="I2897" s="88"/>
      <c r="J2897" s="91">
        <v>45276</v>
      </c>
      <c r="K2897" s="89"/>
      <c r="L2897" s="92">
        <f>DATE(YEAR(J2897)-26,MONTH(J2897),DAY(J2898))</f>
        <v>35782</v>
      </c>
      <c r="M2897" s="89" t="s">
        <v>648</v>
      </c>
      <c r="N2897" s="88" t="s">
        <v>1674</v>
      </c>
      <c r="O2897" s="88"/>
      <c r="P2897" s="89" t="s">
        <v>224</v>
      </c>
      <c r="Q2897" s="89" t="s">
        <v>5525</v>
      </c>
      <c r="R2897" s="93" t="s">
        <v>3770</v>
      </c>
      <c r="S2897" s="89" t="s">
        <v>6973</v>
      </c>
      <c r="T2897" s="96" t="s">
        <v>9270</v>
      </c>
      <c r="U2897" s="94" t="s">
        <v>6978</v>
      </c>
      <c r="V2897" s="88"/>
      <c r="W2897" s="88"/>
      <c r="X2897" s="89" t="s">
        <v>1673</v>
      </c>
    </row>
    <row r="2898" spans="1:24">
      <c r="A2898" s="88" t="s">
        <v>136</v>
      </c>
      <c r="B2898" s="88" t="s">
        <v>135</v>
      </c>
      <c r="C2898" s="89">
        <v>4699</v>
      </c>
      <c r="D2898" s="90" t="s">
        <v>162</v>
      </c>
      <c r="E2898" s="89" t="s">
        <v>190</v>
      </c>
      <c r="F2898" s="89" t="s">
        <v>1676</v>
      </c>
      <c r="G2898" s="89">
        <v>1000</v>
      </c>
      <c r="H2898" s="89" t="s">
        <v>224</v>
      </c>
      <c r="I2898" s="88"/>
      <c r="J2898" s="91">
        <v>45278</v>
      </c>
      <c r="K2898" s="89"/>
      <c r="L2898" s="92">
        <f>DATE(YEAR(J2898)-26,MONTH(J2898),DAY(J2899))</f>
        <v>35782</v>
      </c>
      <c r="M2898" s="89" t="s">
        <v>185</v>
      </c>
      <c r="N2898" s="88" t="s">
        <v>1674</v>
      </c>
      <c r="O2898" s="88"/>
      <c r="P2898" s="89" t="s">
        <v>224</v>
      </c>
      <c r="Q2898" s="89" t="s">
        <v>4221</v>
      </c>
      <c r="R2898" s="93" t="s">
        <v>3771</v>
      </c>
      <c r="S2898" s="89" t="s">
        <v>6973</v>
      </c>
      <c r="T2898" s="96" t="s">
        <v>9270</v>
      </c>
      <c r="U2898" s="94" t="s">
        <v>6978</v>
      </c>
      <c r="V2898" s="88"/>
      <c r="W2898" s="88"/>
      <c r="X2898" s="89" t="s">
        <v>1673</v>
      </c>
    </row>
    <row r="2899" spans="1:24">
      <c r="A2899" s="88" t="s">
        <v>136</v>
      </c>
      <c r="B2899" s="88" t="s">
        <v>135</v>
      </c>
      <c r="C2899" s="89">
        <v>4700</v>
      </c>
      <c r="D2899" s="90" t="s">
        <v>162</v>
      </c>
      <c r="E2899" s="89" t="s">
        <v>241</v>
      </c>
      <c r="F2899" s="89" t="s">
        <v>1675</v>
      </c>
      <c r="G2899" s="89">
        <v>1000</v>
      </c>
      <c r="H2899" s="89" t="s">
        <v>224</v>
      </c>
      <c r="I2899" s="88"/>
      <c r="J2899" s="91">
        <v>45278</v>
      </c>
      <c r="K2899" s="89"/>
      <c r="L2899" s="92">
        <f>DATE(YEAR(J2899)-26,MONTH(J2899),DAY(J2900))</f>
        <v>35782</v>
      </c>
      <c r="M2899" s="89" t="s">
        <v>185</v>
      </c>
      <c r="N2899" s="88" t="s">
        <v>1674</v>
      </c>
      <c r="O2899" s="88"/>
      <c r="P2899" s="89" t="s">
        <v>224</v>
      </c>
      <c r="Q2899" s="89" t="s">
        <v>5526</v>
      </c>
      <c r="R2899" s="93" t="s">
        <v>3772</v>
      </c>
      <c r="S2899" s="89" t="s">
        <v>6973</v>
      </c>
      <c r="T2899" s="96" t="s">
        <v>9270</v>
      </c>
      <c r="U2899" s="94" t="s">
        <v>6978</v>
      </c>
      <c r="V2899" s="88"/>
      <c r="W2899" s="88"/>
      <c r="X2899" s="89" t="s">
        <v>1673</v>
      </c>
    </row>
    <row r="2900" spans="1:24">
      <c r="A2900" s="88" t="s">
        <v>136</v>
      </c>
      <c r="B2900" s="88" t="s">
        <v>135</v>
      </c>
      <c r="C2900" s="89">
        <v>4701</v>
      </c>
      <c r="D2900" s="90" t="s">
        <v>162</v>
      </c>
      <c r="E2900" s="89" t="s">
        <v>197</v>
      </c>
      <c r="F2900" s="89" t="s">
        <v>1675</v>
      </c>
      <c r="G2900" s="89">
        <v>1000</v>
      </c>
      <c r="H2900" s="89" t="s">
        <v>224</v>
      </c>
      <c r="I2900" s="88"/>
      <c r="J2900" s="91">
        <v>45278</v>
      </c>
      <c r="K2900" s="89"/>
      <c r="L2900" s="92">
        <f>DATE(YEAR(J2900)-26,MONTH(J2900),DAY(J2901))</f>
        <v>35782</v>
      </c>
      <c r="M2900" s="89" t="s">
        <v>185</v>
      </c>
      <c r="N2900" s="88" t="s">
        <v>1674</v>
      </c>
      <c r="O2900" s="88"/>
      <c r="P2900" s="89" t="s">
        <v>224</v>
      </c>
      <c r="Q2900" s="89" t="s">
        <v>5526</v>
      </c>
      <c r="R2900" s="93" t="s">
        <v>3773</v>
      </c>
      <c r="S2900" s="89" t="s">
        <v>6973</v>
      </c>
      <c r="T2900" s="96" t="s">
        <v>9270</v>
      </c>
      <c r="U2900" s="94" t="s">
        <v>6978</v>
      </c>
      <c r="V2900" s="88"/>
      <c r="W2900" s="88"/>
      <c r="X2900" s="89" t="s">
        <v>1673</v>
      </c>
    </row>
    <row r="2901" spans="1:24">
      <c r="A2901" s="88" t="s">
        <v>136</v>
      </c>
      <c r="B2901" s="88" t="s">
        <v>135</v>
      </c>
      <c r="C2901" s="89">
        <v>4702</v>
      </c>
      <c r="D2901" s="90" t="s">
        <v>240</v>
      </c>
      <c r="E2901" s="89" t="s">
        <v>239</v>
      </c>
      <c r="F2901" s="89" t="s">
        <v>1675</v>
      </c>
      <c r="G2901" s="89">
        <v>1000</v>
      </c>
      <c r="H2901" s="89" t="s">
        <v>224</v>
      </c>
      <c r="I2901" s="88"/>
      <c r="J2901" s="91">
        <v>45278</v>
      </c>
      <c r="K2901" s="89"/>
      <c r="L2901" s="92">
        <f>DATE(YEAR(J2901)-26,MONTH(J2901),DAY(J2902))</f>
        <v>35782</v>
      </c>
      <c r="M2901" s="89" t="s">
        <v>423</v>
      </c>
      <c r="N2901" s="88" t="s">
        <v>1674</v>
      </c>
      <c r="O2901" s="88"/>
      <c r="P2901" s="89" t="s">
        <v>224</v>
      </c>
      <c r="Q2901" s="89" t="s">
        <v>5527</v>
      </c>
      <c r="R2901" s="93" t="s">
        <v>3774</v>
      </c>
      <c r="S2901" s="89" t="s">
        <v>6973</v>
      </c>
      <c r="T2901" s="96" t="s">
        <v>9270</v>
      </c>
      <c r="U2901" s="94" t="s">
        <v>6978</v>
      </c>
      <c r="V2901" s="88"/>
      <c r="W2901" s="88"/>
      <c r="X2901" s="89" t="s">
        <v>1673</v>
      </c>
    </row>
    <row r="2902" spans="1:24">
      <c r="A2902" s="88" t="s">
        <v>136</v>
      </c>
      <c r="B2902" s="88" t="s">
        <v>135</v>
      </c>
      <c r="C2902" s="89">
        <v>4703</v>
      </c>
      <c r="D2902" s="90" t="s">
        <v>142</v>
      </c>
      <c r="E2902" s="89" t="s">
        <v>199</v>
      </c>
      <c r="F2902" s="89" t="s">
        <v>1675</v>
      </c>
      <c r="G2902" s="89">
        <v>1000</v>
      </c>
      <c r="H2902" s="89" t="s">
        <v>224</v>
      </c>
      <c r="I2902" s="88"/>
      <c r="J2902" s="91">
        <v>45278</v>
      </c>
      <c r="K2902" s="89"/>
      <c r="L2902" s="92">
        <f>DATE(YEAR(J2902)-26,MONTH(J2902),DAY(J2903))</f>
        <v>35783</v>
      </c>
      <c r="M2902" s="89" t="s">
        <v>463</v>
      </c>
      <c r="N2902" s="88" t="s">
        <v>1674</v>
      </c>
      <c r="O2902" s="88"/>
      <c r="P2902" s="89" t="s">
        <v>224</v>
      </c>
      <c r="Q2902" s="89" t="s">
        <v>3877</v>
      </c>
      <c r="R2902" s="93" t="s">
        <v>3775</v>
      </c>
      <c r="S2902" s="89" t="s">
        <v>6973</v>
      </c>
      <c r="T2902" s="96" t="s">
        <v>9270</v>
      </c>
      <c r="U2902" s="94" t="s">
        <v>6979</v>
      </c>
      <c r="V2902" s="88"/>
      <c r="W2902" s="88"/>
      <c r="X2902" s="89" t="s">
        <v>1673</v>
      </c>
    </row>
    <row r="2903" spans="1:24">
      <c r="A2903" s="88" t="s">
        <v>136</v>
      </c>
      <c r="B2903" s="88" t="s">
        <v>135</v>
      </c>
      <c r="C2903" s="89">
        <v>4704</v>
      </c>
      <c r="D2903" s="90" t="s">
        <v>238</v>
      </c>
      <c r="E2903" s="89" t="s">
        <v>237</v>
      </c>
      <c r="F2903" s="89" t="s">
        <v>1676</v>
      </c>
      <c r="G2903" s="89">
        <v>1000</v>
      </c>
      <c r="H2903" s="89" t="s">
        <v>224</v>
      </c>
      <c r="I2903" s="88"/>
      <c r="J2903" s="91">
        <v>45279</v>
      </c>
      <c r="K2903" s="89"/>
      <c r="L2903" s="92">
        <f>DATE(YEAR(J2903)-26,MONTH(J2903),DAY(J2904))</f>
        <v>35783</v>
      </c>
      <c r="M2903" s="89" t="s">
        <v>260</v>
      </c>
      <c r="N2903" s="88" t="s">
        <v>1674</v>
      </c>
      <c r="O2903" s="88"/>
      <c r="P2903" s="89" t="s">
        <v>224</v>
      </c>
      <c r="Q2903" s="89" t="s">
        <v>5528</v>
      </c>
      <c r="R2903" s="93" t="s">
        <v>3776</v>
      </c>
      <c r="S2903" s="89" t="s">
        <v>6973</v>
      </c>
      <c r="T2903" s="96" t="s">
        <v>9270</v>
      </c>
      <c r="U2903" s="94" t="s">
        <v>6978</v>
      </c>
      <c r="V2903" s="88"/>
      <c r="W2903" s="88"/>
      <c r="X2903" s="89" t="s">
        <v>1673</v>
      </c>
    </row>
    <row r="2904" spans="1:24">
      <c r="A2904" s="88" t="s">
        <v>136</v>
      </c>
      <c r="B2904" s="88" t="s">
        <v>135</v>
      </c>
      <c r="C2904" s="89">
        <v>4705</v>
      </c>
      <c r="D2904" s="90" t="s">
        <v>236</v>
      </c>
      <c r="E2904" s="89" t="s">
        <v>206</v>
      </c>
      <c r="F2904" s="89" t="s">
        <v>1676</v>
      </c>
      <c r="G2904" s="89">
        <v>1000</v>
      </c>
      <c r="H2904" s="89" t="s">
        <v>1661</v>
      </c>
      <c r="I2904" s="88"/>
      <c r="J2904" s="91">
        <v>45279</v>
      </c>
      <c r="K2904" s="89"/>
      <c r="L2904" s="92">
        <f>DATE(YEAR(J2904)-26,MONTH(J2904),DAY(J2905))</f>
        <v>35783</v>
      </c>
      <c r="M2904" s="89" t="s">
        <v>185</v>
      </c>
      <c r="N2904" s="88" t="s">
        <v>1674</v>
      </c>
      <c r="O2904" s="88"/>
      <c r="P2904" s="89" t="s">
        <v>1661</v>
      </c>
      <c r="Q2904" s="89" t="s">
        <v>4153</v>
      </c>
      <c r="R2904" s="93" t="s">
        <v>3777</v>
      </c>
      <c r="S2904" s="89" t="s">
        <v>6973</v>
      </c>
      <c r="T2904" s="96" t="s">
        <v>9270</v>
      </c>
      <c r="U2904" s="94" t="s">
        <v>6978</v>
      </c>
      <c r="V2904" s="88"/>
      <c r="W2904" s="88"/>
      <c r="X2904" s="89" t="s">
        <v>1673</v>
      </c>
    </row>
    <row r="2905" spans="1:24">
      <c r="A2905" s="88" t="s">
        <v>136</v>
      </c>
      <c r="B2905" s="88" t="s">
        <v>135</v>
      </c>
      <c r="C2905" s="89">
        <v>4706</v>
      </c>
      <c r="D2905" s="90" t="s">
        <v>235</v>
      </c>
      <c r="E2905" s="89" t="s">
        <v>234</v>
      </c>
      <c r="F2905" s="89" t="s">
        <v>1675</v>
      </c>
      <c r="G2905" s="89">
        <v>1000</v>
      </c>
      <c r="H2905" s="89" t="s">
        <v>224</v>
      </c>
      <c r="I2905" s="88"/>
      <c r="J2905" s="91">
        <v>45279</v>
      </c>
      <c r="K2905" s="89"/>
      <c r="L2905" s="92">
        <f>DATE(YEAR(J2905)-26,MONTH(J2905),DAY(J2906))</f>
        <v>35783</v>
      </c>
      <c r="M2905" s="89" t="s">
        <v>805</v>
      </c>
      <c r="N2905" s="88" t="s">
        <v>1674</v>
      </c>
      <c r="O2905" s="88"/>
      <c r="P2905" s="89" t="s">
        <v>224</v>
      </c>
      <c r="Q2905" s="89" t="s">
        <v>5529</v>
      </c>
      <c r="R2905" s="93" t="s">
        <v>3778</v>
      </c>
      <c r="S2905" s="89" t="s">
        <v>6973</v>
      </c>
      <c r="T2905" s="96" t="s">
        <v>9270</v>
      </c>
      <c r="U2905" s="94" t="s">
        <v>6978</v>
      </c>
      <c r="V2905" s="88"/>
      <c r="W2905" s="88"/>
      <c r="X2905" s="89" t="s">
        <v>1673</v>
      </c>
    </row>
    <row r="2906" spans="1:24">
      <c r="A2906" s="88" t="s">
        <v>136</v>
      </c>
      <c r="B2906" s="88" t="s">
        <v>135</v>
      </c>
      <c r="C2906" s="89">
        <v>4707</v>
      </c>
      <c r="D2906" s="90" t="s">
        <v>222</v>
      </c>
      <c r="E2906" s="89" t="s">
        <v>233</v>
      </c>
      <c r="F2906" s="89" t="s">
        <v>1676</v>
      </c>
      <c r="G2906" s="89">
        <v>1000</v>
      </c>
      <c r="H2906" s="89" t="s">
        <v>224</v>
      </c>
      <c r="I2906" s="88"/>
      <c r="J2906" s="91">
        <v>45279</v>
      </c>
      <c r="K2906" s="89"/>
      <c r="L2906" s="92">
        <f>DATE(YEAR(J2906)-26,MONTH(J2906),DAY(J2907))</f>
        <v>35783</v>
      </c>
      <c r="M2906" s="89" t="s">
        <v>570</v>
      </c>
      <c r="N2906" s="88" t="s">
        <v>1674</v>
      </c>
      <c r="O2906" s="88"/>
      <c r="P2906" s="89" t="s">
        <v>224</v>
      </c>
      <c r="Q2906" s="89" t="s">
        <v>5530</v>
      </c>
      <c r="R2906" s="93" t="s">
        <v>3779</v>
      </c>
      <c r="S2906" s="89" t="s">
        <v>6973</v>
      </c>
      <c r="T2906" s="96" t="s">
        <v>9270</v>
      </c>
      <c r="U2906" s="94" t="s">
        <v>6978</v>
      </c>
      <c r="V2906" s="88"/>
      <c r="W2906" s="88"/>
      <c r="X2906" s="89" t="s">
        <v>1673</v>
      </c>
    </row>
    <row r="2907" spans="1:24">
      <c r="A2907" s="88" t="s">
        <v>136</v>
      </c>
      <c r="B2907" s="88" t="s">
        <v>135</v>
      </c>
      <c r="C2907" s="89">
        <v>3920</v>
      </c>
      <c r="D2907" s="90" t="s">
        <v>232</v>
      </c>
      <c r="E2907" s="89" t="s">
        <v>231</v>
      </c>
      <c r="F2907" s="89" t="s">
        <v>1676</v>
      </c>
      <c r="G2907" s="89">
        <v>1000</v>
      </c>
      <c r="H2907" s="89" t="s">
        <v>224</v>
      </c>
      <c r="I2907" s="88"/>
      <c r="J2907" s="91">
        <v>45279</v>
      </c>
      <c r="K2907" s="89"/>
      <c r="L2907" s="92">
        <f>DATE(YEAR(J2907)-26,MONTH(J2907),DAY(J2908))</f>
        <v>35783</v>
      </c>
      <c r="M2907" s="89" t="s">
        <v>387</v>
      </c>
      <c r="N2907" s="88" t="s">
        <v>1674</v>
      </c>
      <c r="O2907" s="88"/>
      <c r="P2907" s="89" t="s">
        <v>224</v>
      </c>
      <c r="Q2907" s="89" t="s">
        <v>5531</v>
      </c>
      <c r="R2907" s="93" t="s">
        <v>3780</v>
      </c>
      <c r="S2907" s="89" t="s">
        <v>6973</v>
      </c>
      <c r="T2907" s="96" t="s">
        <v>9270</v>
      </c>
      <c r="U2907" s="94" t="s">
        <v>6978</v>
      </c>
      <c r="V2907" s="88"/>
      <c r="W2907" s="88"/>
      <c r="X2907" s="89" t="s">
        <v>1673</v>
      </c>
    </row>
    <row r="2908" spans="1:24">
      <c r="A2908" s="88" t="s">
        <v>136</v>
      </c>
      <c r="B2908" s="88" t="s">
        <v>135</v>
      </c>
      <c r="C2908" s="89">
        <v>4708</v>
      </c>
      <c r="D2908" s="90" t="s">
        <v>162</v>
      </c>
      <c r="E2908" s="89" t="s">
        <v>230</v>
      </c>
      <c r="F2908" s="89" t="s">
        <v>1675</v>
      </c>
      <c r="G2908" s="89">
        <v>1000</v>
      </c>
      <c r="H2908" s="89" t="s">
        <v>224</v>
      </c>
      <c r="I2908" s="88"/>
      <c r="J2908" s="91">
        <v>45279</v>
      </c>
      <c r="K2908" s="89"/>
      <c r="L2908" s="92">
        <f>DATE(YEAR(J2908)-26,MONTH(J2908),DAY(J2909))</f>
        <v>35783</v>
      </c>
      <c r="M2908" s="89" t="s">
        <v>151</v>
      </c>
      <c r="N2908" s="88" t="s">
        <v>1674</v>
      </c>
      <c r="O2908" s="88"/>
      <c r="P2908" s="89" t="s">
        <v>224</v>
      </c>
      <c r="Q2908" s="89" t="s">
        <v>4218</v>
      </c>
      <c r="R2908" s="93" t="s">
        <v>3781</v>
      </c>
      <c r="S2908" s="89" t="s">
        <v>6973</v>
      </c>
      <c r="T2908" s="96" t="s">
        <v>9270</v>
      </c>
      <c r="U2908" s="94" t="s">
        <v>6979</v>
      </c>
      <c r="V2908" s="88"/>
      <c r="W2908" s="88"/>
      <c r="X2908" s="89" t="s">
        <v>1673</v>
      </c>
    </row>
    <row r="2909" spans="1:24">
      <c r="A2909" s="88" t="s">
        <v>136</v>
      </c>
      <c r="B2909" s="88" t="s">
        <v>135</v>
      </c>
      <c r="C2909" s="89">
        <v>4709</v>
      </c>
      <c r="D2909" s="90" t="s">
        <v>162</v>
      </c>
      <c r="E2909" s="89" t="s">
        <v>229</v>
      </c>
      <c r="F2909" s="89" t="s">
        <v>1675</v>
      </c>
      <c r="G2909" s="89">
        <v>1000</v>
      </c>
      <c r="H2909" s="89" t="s">
        <v>224</v>
      </c>
      <c r="I2909" s="88"/>
      <c r="J2909" s="91">
        <v>45279</v>
      </c>
      <c r="K2909" s="89"/>
      <c r="L2909" s="92">
        <f>DATE(YEAR(J2909)-26,MONTH(J2909),DAY(J2910))</f>
        <v>35784</v>
      </c>
      <c r="M2909" s="89" t="s">
        <v>151</v>
      </c>
      <c r="N2909" s="88" t="s">
        <v>1674</v>
      </c>
      <c r="O2909" s="88"/>
      <c r="P2909" s="89" t="s">
        <v>224</v>
      </c>
      <c r="Q2909" s="89" t="s">
        <v>4194</v>
      </c>
      <c r="R2909" s="93" t="s">
        <v>3782</v>
      </c>
      <c r="S2909" s="89" t="s">
        <v>6973</v>
      </c>
      <c r="T2909" s="96" t="s">
        <v>9270</v>
      </c>
      <c r="U2909" s="94" t="s">
        <v>6979</v>
      </c>
      <c r="V2909" s="88"/>
      <c r="W2909" s="88"/>
      <c r="X2909" s="89" t="s">
        <v>1673</v>
      </c>
    </row>
    <row r="2910" spans="1:24">
      <c r="A2910" s="88" t="s">
        <v>136</v>
      </c>
      <c r="B2910" s="88" t="s">
        <v>135</v>
      </c>
      <c r="C2910" s="89">
        <v>4316</v>
      </c>
      <c r="D2910" s="90" t="s">
        <v>228</v>
      </c>
      <c r="E2910" s="89" t="s">
        <v>214</v>
      </c>
      <c r="F2910" s="89" t="s">
        <v>1675</v>
      </c>
      <c r="G2910" s="89">
        <v>1000</v>
      </c>
      <c r="H2910" s="89" t="s">
        <v>224</v>
      </c>
      <c r="I2910" s="88"/>
      <c r="J2910" s="91">
        <v>45280</v>
      </c>
      <c r="K2910" s="89"/>
      <c r="L2910" s="92">
        <f>DATE(YEAR(J2910)-26,MONTH(J2910),DAY(J2911))</f>
        <v>35784</v>
      </c>
      <c r="M2910" s="89" t="s">
        <v>223</v>
      </c>
      <c r="N2910" s="88" t="s">
        <v>1674</v>
      </c>
      <c r="O2910" s="88"/>
      <c r="P2910" s="89" t="s">
        <v>224</v>
      </c>
      <c r="Q2910" s="89" t="s">
        <v>5189</v>
      </c>
      <c r="R2910" s="93" t="s">
        <v>3783</v>
      </c>
      <c r="S2910" s="89" t="s">
        <v>6973</v>
      </c>
      <c r="T2910" s="96" t="s">
        <v>9270</v>
      </c>
      <c r="U2910" s="94" t="s">
        <v>6979</v>
      </c>
      <c r="V2910" s="88"/>
      <c r="W2910" s="88"/>
      <c r="X2910" s="89" t="s">
        <v>1673</v>
      </c>
    </row>
    <row r="2911" spans="1:24">
      <c r="A2911" s="88" t="s">
        <v>136</v>
      </c>
      <c r="B2911" s="88" t="s">
        <v>135</v>
      </c>
      <c r="C2911" s="89">
        <v>4710</v>
      </c>
      <c r="D2911" s="90" t="s">
        <v>222</v>
      </c>
      <c r="E2911" s="89" t="s">
        <v>207</v>
      </c>
      <c r="F2911" s="89" t="s">
        <v>1675</v>
      </c>
      <c r="G2911" s="89">
        <v>1000</v>
      </c>
      <c r="H2911" s="89" t="s">
        <v>224</v>
      </c>
      <c r="I2911" s="88"/>
      <c r="J2911" s="91">
        <v>45280</v>
      </c>
      <c r="K2911" s="89"/>
      <c r="L2911" s="92">
        <f>DATE(YEAR(J2911)-26,MONTH(J2911),DAY(J2912))</f>
        <v>35784</v>
      </c>
      <c r="M2911" s="89" t="s">
        <v>1425</v>
      </c>
      <c r="N2911" s="88" t="s">
        <v>1674</v>
      </c>
      <c r="O2911" s="88"/>
      <c r="P2911" s="89" t="s">
        <v>224</v>
      </c>
      <c r="Q2911" s="89" t="s">
        <v>5532</v>
      </c>
      <c r="R2911" s="93" t="s">
        <v>3784</v>
      </c>
      <c r="S2911" s="89" t="s">
        <v>6973</v>
      </c>
      <c r="T2911" s="96" t="s">
        <v>9270</v>
      </c>
      <c r="U2911" s="94" t="s">
        <v>6978</v>
      </c>
      <c r="V2911" s="88"/>
      <c r="W2911" s="88"/>
      <c r="X2911" s="89" t="s">
        <v>1673</v>
      </c>
    </row>
    <row r="2912" spans="1:24">
      <c r="A2912" s="88" t="s">
        <v>136</v>
      </c>
      <c r="B2912" s="88" t="s">
        <v>135</v>
      </c>
      <c r="C2912" s="89">
        <v>3453</v>
      </c>
      <c r="D2912" s="90" t="s">
        <v>227</v>
      </c>
      <c r="E2912" s="89" t="s">
        <v>226</v>
      </c>
      <c r="F2912" s="89" t="s">
        <v>1675</v>
      </c>
      <c r="G2912" s="89">
        <v>1000</v>
      </c>
      <c r="H2912" s="89" t="s">
        <v>224</v>
      </c>
      <c r="I2912" s="88"/>
      <c r="J2912" s="91">
        <v>45280</v>
      </c>
      <c r="K2912" s="89"/>
      <c r="L2912" s="92">
        <f>DATE(YEAR(J2912)-26,MONTH(J2912),DAY(J2913))</f>
        <v>35784</v>
      </c>
      <c r="M2912" s="89" t="s">
        <v>149</v>
      </c>
      <c r="N2912" s="88" t="s">
        <v>1674</v>
      </c>
      <c r="O2912" s="88"/>
      <c r="P2912" s="89" t="s">
        <v>224</v>
      </c>
      <c r="Q2912" s="89" t="s">
        <v>5533</v>
      </c>
      <c r="R2912" s="93" t="s">
        <v>3785</v>
      </c>
      <c r="S2912" s="89" t="s">
        <v>6973</v>
      </c>
      <c r="T2912" s="96" t="s">
        <v>9270</v>
      </c>
      <c r="U2912" s="94" t="s">
        <v>6978</v>
      </c>
      <c r="V2912" s="88"/>
      <c r="W2912" s="88"/>
      <c r="X2912" s="89" t="s">
        <v>1673</v>
      </c>
    </row>
    <row r="2913" spans="1:24">
      <c r="A2913" s="88" t="s">
        <v>136</v>
      </c>
      <c r="B2913" s="88" t="s">
        <v>135</v>
      </c>
      <c r="C2913" s="89">
        <v>3517</v>
      </c>
      <c r="D2913" s="90" t="s">
        <v>160</v>
      </c>
      <c r="E2913" s="89" t="s">
        <v>225</v>
      </c>
      <c r="F2913" s="89" t="s">
        <v>1675</v>
      </c>
      <c r="G2913" s="89">
        <v>1000</v>
      </c>
      <c r="H2913" s="89" t="s">
        <v>224</v>
      </c>
      <c r="I2913" s="88"/>
      <c r="J2913" s="91">
        <v>45280</v>
      </c>
      <c r="K2913" s="89"/>
      <c r="L2913" s="92">
        <f>DATE(YEAR(J2913)-26,MONTH(J2913),DAY(J2914))</f>
        <v>35784</v>
      </c>
      <c r="M2913" s="89" t="s">
        <v>145</v>
      </c>
      <c r="N2913" s="88" t="s">
        <v>1674</v>
      </c>
      <c r="O2913" s="88"/>
      <c r="P2913" s="89" t="s">
        <v>224</v>
      </c>
      <c r="Q2913" s="89" t="s">
        <v>5534</v>
      </c>
      <c r="R2913" s="93" t="s">
        <v>3786</v>
      </c>
      <c r="S2913" s="89" t="s">
        <v>6973</v>
      </c>
      <c r="T2913" s="96" t="s">
        <v>9270</v>
      </c>
      <c r="U2913" s="94" t="s">
        <v>6978</v>
      </c>
      <c r="V2913" s="88"/>
      <c r="W2913" s="88"/>
      <c r="X2913" s="89" t="s">
        <v>1673</v>
      </c>
    </row>
    <row r="2914" spans="1:24">
      <c r="A2914" s="88" t="s">
        <v>136</v>
      </c>
      <c r="B2914" s="88" t="s">
        <v>135</v>
      </c>
      <c r="C2914" s="89">
        <v>2692</v>
      </c>
      <c r="D2914" s="90" t="s">
        <v>160</v>
      </c>
      <c r="E2914" s="89" t="s">
        <v>150</v>
      </c>
      <c r="F2914" s="89" t="s">
        <v>1675</v>
      </c>
      <c r="G2914" s="89">
        <v>1000</v>
      </c>
      <c r="H2914" s="89" t="s">
        <v>224</v>
      </c>
      <c r="I2914" s="88"/>
      <c r="J2914" s="91">
        <v>45280</v>
      </c>
      <c r="K2914" s="89"/>
      <c r="L2914" s="92">
        <f>DATE(YEAR(J2914)-26,MONTH(J2914),DAY(J2915))</f>
        <v>35784</v>
      </c>
      <c r="M2914" s="89" t="s">
        <v>493</v>
      </c>
      <c r="N2914" s="88" t="s">
        <v>1674</v>
      </c>
      <c r="O2914" s="88"/>
      <c r="P2914" s="89" t="s">
        <v>224</v>
      </c>
      <c r="Q2914" s="89" t="s">
        <v>5535</v>
      </c>
      <c r="R2914" s="93" t="s">
        <v>3787</v>
      </c>
      <c r="S2914" s="89" t="s">
        <v>6973</v>
      </c>
      <c r="T2914" s="96" t="s">
        <v>9270</v>
      </c>
      <c r="U2914" s="94" t="s">
        <v>6978</v>
      </c>
      <c r="V2914" s="88"/>
      <c r="W2914" s="88"/>
      <c r="X2914" s="89" t="s">
        <v>1673</v>
      </c>
    </row>
    <row r="2915" spans="1:24">
      <c r="A2915" s="88" t="s">
        <v>136</v>
      </c>
      <c r="B2915" s="88" t="s">
        <v>135</v>
      </c>
      <c r="C2915" s="89">
        <v>4711</v>
      </c>
      <c r="D2915" s="90" t="s">
        <v>224</v>
      </c>
      <c r="E2915" s="89" t="s">
        <v>180</v>
      </c>
      <c r="F2915" s="89" t="s">
        <v>1675</v>
      </c>
      <c r="G2915" s="89">
        <v>1000</v>
      </c>
      <c r="H2915" s="89" t="s">
        <v>1661</v>
      </c>
      <c r="I2915" s="88"/>
      <c r="J2915" s="91">
        <v>45280</v>
      </c>
      <c r="K2915" s="89"/>
      <c r="L2915" s="92">
        <f>DATE(YEAR(J2915)-26,MONTH(J2915),DAY(J2916))</f>
        <v>35785</v>
      </c>
      <c r="M2915" s="89" t="s">
        <v>245</v>
      </c>
      <c r="N2915" s="88" t="s">
        <v>1674</v>
      </c>
      <c r="O2915" s="88"/>
      <c r="P2915" s="89" t="s">
        <v>1661</v>
      </c>
      <c r="Q2915" s="89" t="s">
        <v>5536</v>
      </c>
      <c r="R2915" s="93" t="s">
        <v>3788</v>
      </c>
      <c r="S2915" s="89" t="s">
        <v>6973</v>
      </c>
      <c r="T2915" s="96" t="s">
        <v>9270</v>
      </c>
      <c r="U2915" s="94" t="s">
        <v>6978</v>
      </c>
      <c r="V2915" s="88"/>
      <c r="W2915" s="88"/>
      <c r="X2915" s="89" t="s">
        <v>1673</v>
      </c>
    </row>
    <row r="2916" spans="1:24">
      <c r="A2916" s="88" t="s">
        <v>136</v>
      </c>
      <c r="B2916" s="88" t="s">
        <v>135</v>
      </c>
      <c r="C2916" s="89">
        <v>4712</v>
      </c>
      <c r="D2916" s="90" t="s">
        <v>186</v>
      </c>
      <c r="E2916" s="89" t="s">
        <v>223</v>
      </c>
      <c r="F2916" s="89" t="s">
        <v>1675</v>
      </c>
      <c r="G2916" s="89">
        <v>1000</v>
      </c>
      <c r="H2916" s="89" t="s">
        <v>224</v>
      </c>
      <c r="I2916" s="88"/>
      <c r="J2916" s="91">
        <v>45281</v>
      </c>
      <c r="K2916" s="89"/>
      <c r="L2916" s="92">
        <f>DATE(YEAR(J2916)-26,MONTH(J2916),DAY(J2917))</f>
        <v>35785</v>
      </c>
      <c r="M2916" s="89" t="s">
        <v>149</v>
      </c>
      <c r="N2916" s="88" t="s">
        <v>1674</v>
      </c>
      <c r="O2916" s="88"/>
      <c r="P2916" s="89" t="s">
        <v>224</v>
      </c>
      <c r="Q2916" s="89" t="s">
        <v>5537</v>
      </c>
      <c r="R2916" s="93" t="s">
        <v>3789</v>
      </c>
      <c r="S2916" s="89" t="s">
        <v>6973</v>
      </c>
      <c r="T2916" s="96" t="s">
        <v>9270</v>
      </c>
      <c r="U2916" s="94" t="s">
        <v>6978</v>
      </c>
      <c r="V2916" s="88"/>
      <c r="W2916" s="88"/>
      <c r="X2916" s="89" t="s">
        <v>1673</v>
      </c>
    </row>
    <row r="2917" spans="1:24">
      <c r="A2917" s="88" t="s">
        <v>136</v>
      </c>
      <c r="B2917" s="88" t="s">
        <v>135</v>
      </c>
      <c r="C2917" s="89">
        <v>4713</v>
      </c>
      <c r="D2917" s="90" t="s">
        <v>222</v>
      </c>
      <c r="E2917" s="89" t="s">
        <v>221</v>
      </c>
      <c r="F2917" s="89" t="s">
        <v>1675</v>
      </c>
      <c r="G2917" s="89">
        <v>1000</v>
      </c>
      <c r="H2917" s="89" t="s">
        <v>224</v>
      </c>
      <c r="I2917" s="88"/>
      <c r="J2917" s="91">
        <v>45281</v>
      </c>
      <c r="K2917" s="89"/>
      <c r="L2917" s="92">
        <f>DATE(YEAR(J2917)-26,MONTH(J2917),DAY(J2918))</f>
        <v>35786</v>
      </c>
      <c r="M2917" s="89" t="s">
        <v>193</v>
      </c>
      <c r="N2917" s="88" t="s">
        <v>1674</v>
      </c>
      <c r="O2917" s="88"/>
      <c r="P2917" s="89" t="s">
        <v>224</v>
      </c>
      <c r="Q2917" s="89" t="s">
        <v>5538</v>
      </c>
      <c r="R2917" s="93" t="s">
        <v>3790</v>
      </c>
      <c r="S2917" s="89" t="s">
        <v>6973</v>
      </c>
      <c r="T2917" s="96" t="s">
        <v>9270</v>
      </c>
      <c r="U2917" s="94" t="s">
        <v>6979</v>
      </c>
      <c r="V2917" s="88"/>
      <c r="W2917" s="88"/>
      <c r="X2917" s="89" t="s">
        <v>1673</v>
      </c>
    </row>
    <row r="2918" spans="1:24">
      <c r="A2918" s="88" t="s">
        <v>136</v>
      </c>
      <c r="B2918" s="88" t="s">
        <v>135</v>
      </c>
      <c r="C2918" s="89">
        <v>4714</v>
      </c>
      <c r="D2918" s="90" t="s">
        <v>142</v>
      </c>
      <c r="E2918" s="89" t="s">
        <v>220</v>
      </c>
      <c r="F2918" s="89" t="s">
        <v>1676</v>
      </c>
      <c r="G2918" s="89">
        <v>1000</v>
      </c>
      <c r="H2918" s="89" t="s">
        <v>224</v>
      </c>
      <c r="I2918" s="88"/>
      <c r="J2918" s="91">
        <v>45282</v>
      </c>
      <c r="K2918" s="89"/>
      <c r="L2918" s="92">
        <f>DATE(YEAR(J2918)-26,MONTH(J2918),DAY(J2919))</f>
        <v>35786</v>
      </c>
      <c r="M2918" s="89" t="s">
        <v>192</v>
      </c>
      <c r="N2918" s="88" t="s">
        <v>1674</v>
      </c>
      <c r="O2918" s="88"/>
      <c r="P2918" s="89" t="s">
        <v>224</v>
      </c>
      <c r="Q2918" s="89" t="s">
        <v>5539</v>
      </c>
      <c r="R2918" s="93" t="s">
        <v>3791</v>
      </c>
      <c r="S2918" s="89" t="s">
        <v>6973</v>
      </c>
      <c r="T2918" s="96" t="s">
        <v>9270</v>
      </c>
      <c r="U2918" s="94" t="s">
        <v>6978</v>
      </c>
      <c r="V2918" s="88"/>
      <c r="W2918" s="88"/>
      <c r="X2918" s="89" t="s">
        <v>1673</v>
      </c>
    </row>
    <row r="2919" spans="1:24">
      <c r="A2919" s="88" t="s">
        <v>136</v>
      </c>
      <c r="B2919" s="88" t="s">
        <v>135</v>
      </c>
      <c r="C2919" s="89">
        <v>4715</v>
      </c>
      <c r="D2919" s="90" t="s">
        <v>142</v>
      </c>
      <c r="E2919" s="89" t="s">
        <v>219</v>
      </c>
      <c r="F2919" s="89" t="s">
        <v>1675</v>
      </c>
      <c r="G2919" s="89">
        <v>1000</v>
      </c>
      <c r="H2919" s="89" t="s">
        <v>224</v>
      </c>
      <c r="I2919" s="88"/>
      <c r="J2919" s="91">
        <v>45282</v>
      </c>
      <c r="K2919" s="89"/>
      <c r="L2919" s="92">
        <f>DATE(YEAR(J2919)-26,MONTH(J2919),DAY(J2920))</f>
        <v>35786</v>
      </c>
      <c r="M2919" s="89" t="s">
        <v>192</v>
      </c>
      <c r="N2919" s="88" t="s">
        <v>1674</v>
      </c>
      <c r="O2919" s="88"/>
      <c r="P2919" s="89" t="s">
        <v>224</v>
      </c>
      <c r="Q2919" s="89" t="s">
        <v>5539</v>
      </c>
      <c r="R2919" s="93" t="s">
        <v>3792</v>
      </c>
      <c r="S2919" s="89" t="s">
        <v>6973</v>
      </c>
      <c r="T2919" s="96" t="s">
        <v>9270</v>
      </c>
      <c r="U2919" s="94" t="s">
        <v>6978</v>
      </c>
      <c r="V2919" s="88"/>
      <c r="W2919" s="88"/>
      <c r="X2919" s="89" t="s">
        <v>1673</v>
      </c>
    </row>
    <row r="2920" spans="1:24">
      <c r="A2920" s="88" t="s">
        <v>136</v>
      </c>
      <c r="B2920" s="88" t="s">
        <v>135</v>
      </c>
      <c r="C2920" s="89">
        <v>3676</v>
      </c>
      <c r="D2920" s="90" t="s">
        <v>218</v>
      </c>
      <c r="E2920" s="89" t="s">
        <v>217</v>
      </c>
      <c r="F2920" s="89" t="s">
        <v>1675</v>
      </c>
      <c r="G2920" s="89">
        <v>1000</v>
      </c>
      <c r="H2920" s="89" t="s">
        <v>1661</v>
      </c>
      <c r="I2920" s="88"/>
      <c r="J2920" s="91">
        <v>45282</v>
      </c>
      <c r="K2920" s="89"/>
      <c r="L2920" s="92">
        <f>DATE(YEAR(J2920)-26,MONTH(J2920),DAY(J2921))</f>
        <v>35786</v>
      </c>
      <c r="M2920" s="89" t="s">
        <v>395</v>
      </c>
      <c r="N2920" s="88" t="s">
        <v>1674</v>
      </c>
      <c r="O2920" s="88"/>
      <c r="P2920" s="89" t="s">
        <v>1661</v>
      </c>
      <c r="Q2920" s="89" t="s">
        <v>5540</v>
      </c>
      <c r="R2920" s="93" t="s">
        <v>3793</v>
      </c>
      <c r="S2920" s="89" t="s">
        <v>6973</v>
      </c>
      <c r="T2920" s="96" t="s">
        <v>9270</v>
      </c>
      <c r="U2920" s="94" t="s">
        <v>6978</v>
      </c>
      <c r="V2920" s="88"/>
      <c r="W2920" s="88"/>
      <c r="X2920" s="89" t="s">
        <v>1673</v>
      </c>
    </row>
    <row r="2921" spans="1:24">
      <c r="A2921" s="88" t="s">
        <v>136</v>
      </c>
      <c r="B2921" s="88" t="s">
        <v>135</v>
      </c>
      <c r="C2921" s="89">
        <v>4719</v>
      </c>
      <c r="D2921" s="90" t="s">
        <v>216</v>
      </c>
      <c r="E2921" s="89" t="s">
        <v>215</v>
      </c>
      <c r="F2921" s="89" t="s">
        <v>1676</v>
      </c>
      <c r="G2921" s="89">
        <v>1000</v>
      </c>
      <c r="H2921" s="89" t="s">
        <v>1661</v>
      </c>
      <c r="I2921" s="88"/>
      <c r="J2921" s="91">
        <v>45282</v>
      </c>
      <c r="K2921" s="89"/>
      <c r="L2921" s="92">
        <f>DATE(YEAR(J2921)-26,MONTH(J2921),DAY(J2922))</f>
        <v>35786</v>
      </c>
      <c r="M2921" s="89" t="s">
        <v>1055</v>
      </c>
      <c r="N2921" s="88" t="s">
        <v>1674</v>
      </c>
      <c r="O2921" s="88"/>
      <c r="P2921" s="89" t="s">
        <v>1661</v>
      </c>
      <c r="Q2921" s="89" t="s">
        <v>4517</v>
      </c>
      <c r="R2921" s="93" t="s">
        <v>3794</v>
      </c>
      <c r="S2921" s="89" t="s">
        <v>6973</v>
      </c>
      <c r="T2921" s="96" t="s">
        <v>9270</v>
      </c>
      <c r="U2921" s="94" t="s">
        <v>6978</v>
      </c>
      <c r="V2921" s="88"/>
      <c r="W2921" s="88"/>
      <c r="X2921" s="89" t="s">
        <v>1673</v>
      </c>
    </row>
    <row r="2922" spans="1:24">
      <c r="A2922" s="88" t="s">
        <v>136</v>
      </c>
      <c r="B2922" s="88" t="s">
        <v>135</v>
      </c>
      <c r="C2922" s="89">
        <v>4716</v>
      </c>
      <c r="D2922" s="90" t="s">
        <v>212</v>
      </c>
      <c r="E2922" s="89" t="s">
        <v>214</v>
      </c>
      <c r="F2922" s="89" t="s">
        <v>1675</v>
      </c>
      <c r="G2922" s="89">
        <v>1000</v>
      </c>
      <c r="H2922" s="89" t="s">
        <v>1661</v>
      </c>
      <c r="I2922" s="88"/>
      <c r="J2922" s="91">
        <v>45282</v>
      </c>
      <c r="K2922" s="89"/>
      <c r="L2922" s="92">
        <f>DATE(YEAR(J2922)-26,MONTH(J2922),DAY(J2923))</f>
        <v>35786</v>
      </c>
      <c r="M2922" s="89" t="s">
        <v>506</v>
      </c>
      <c r="N2922" s="88" t="s">
        <v>1674</v>
      </c>
      <c r="O2922" s="88"/>
      <c r="P2922" s="89" t="s">
        <v>1661</v>
      </c>
      <c r="Q2922" s="89" t="s">
        <v>5541</v>
      </c>
      <c r="R2922" s="93" t="s">
        <v>3795</v>
      </c>
      <c r="S2922" s="89" t="s">
        <v>6973</v>
      </c>
      <c r="T2922" s="96" t="s">
        <v>9270</v>
      </c>
      <c r="U2922" s="94" t="s">
        <v>6979</v>
      </c>
      <c r="V2922" s="88"/>
      <c r="W2922" s="88"/>
      <c r="X2922" s="89" t="s">
        <v>1673</v>
      </c>
    </row>
    <row r="2923" spans="1:24">
      <c r="A2923" s="88" t="s">
        <v>136</v>
      </c>
      <c r="B2923" s="88" t="s">
        <v>135</v>
      </c>
      <c r="C2923" s="89">
        <v>4717</v>
      </c>
      <c r="D2923" s="90" t="s">
        <v>212</v>
      </c>
      <c r="E2923" s="89" t="s">
        <v>213</v>
      </c>
      <c r="F2923" s="89" t="s">
        <v>1675</v>
      </c>
      <c r="G2923" s="89">
        <v>1000</v>
      </c>
      <c r="H2923" s="89" t="s">
        <v>1661</v>
      </c>
      <c r="I2923" s="88"/>
      <c r="J2923" s="91">
        <v>45282</v>
      </c>
      <c r="K2923" s="89"/>
      <c r="L2923" s="92">
        <f>DATE(YEAR(J2923)-26,MONTH(J2923),DAY(J2924))</f>
        <v>35786</v>
      </c>
      <c r="M2923" s="89" t="s">
        <v>214</v>
      </c>
      <c r="N2923" s="88" t="s">
        <v>1674</v>
      </c>
      <c r="O2923" s="88"/>
      <c r="P2923" s="89" t="s">
        <v>1661</v>
      </c>
      <c r="Q2923" s="89" t="s">
        <v>5542</v>
      </c>
      <c r="R2923" s="93" t="s">
        <v>3796</v>
      </c>
      <c r="S2923" s="89" t="s">
        <v>6973</v>
      </c>
      <c r="T2923" s="96" t="s">
        <v>9270</v>
      </c>
      <c r="U2923" s="94" t="s">
        <v>6978</v>
      </c>
      <c r="V2923" s="88"/>
      <c r="W2923" s="88"/>
      <c r="X2923" s="89" t="s">
        <v>1673</v>
      </c>
    </row>
    <row r="2924" spans="1:24">
      <c r="A2924" s="88" t="s">
        <v>136</v>
      </c>
      <c r="B2924" s="88" t="s">
        <v>135</v>
      </c>
      <c r="C2924" s="89">
        <v>4718</v>
      </c>
      <c r="D2924" s="90" t="s">
        <v>212</v>
      </c>
      <c r="E2924" s="89" t="s">
        <v>211</v>
      </c>
      <c r="F2924" s="89" t="s">
        <v>1675</v>
      </c>
      <c r="G2924" s="89">
        <v>1000</v>
      </c>
      <c r="H2924" s="89" t="s">
        <v>1661</v>
      </c>
      <c r="I2924" s="88"/>
      <c r="J2924" s="91">
        <v>45282</v>
      </c>
      <c r="K2924" s="89"/>
      <c r="L2924" s="92">
        <f>DATE(YEAR(J2924)-26,MONTH(J2924),DAY(J2925))</f>
        <v>35790</v>
      </c>
      <c r="M2924" s="89" t="s">
        <v>214</v>
      </c>
      <c r="N2924" s="88" t="s">
        <v>1674</v>
      </c>
      <c r="O2924" s="88"/>
      <c r="P2924" s="89" t="s">
        <v>1661</v>
      </c>
      <c r="Q2924" s="89" t="s">
        <v>5541</v>
      </c>
      <c r="R2924" s="93" t="s">
        <v>3797</v>
      </c>
      <c r="S2924" s="89" t="s">
        <v>6973</v>
      </c>
      <c r="T2924" s="96" t="s">
        <v>9270</v>
      </c>
      <c r="U2924" s="94" t="s">
        <v>6978</v>
      </c>
      <c r="V2924" s="88"/>
      <c r="W2924" s="88"/>
      <c r="X2924" s="89" t="s">
        <v>1673</v>
      </c>
    </row>
    <row r="2925" spans="1:24">
      <c r="A2925" s="88" t="s">
        <v>136</v>
      </c>
      <c r="B2925" s="88" t="s">
        <v>135</v>
      </c>
      <c r="C2925" s="89">
        <v>3474</v>
      </c>
      <c r="D2925" s="90" t="s">
        <v>148</v>
      </c>
      <c r="E2925" s="89" t="s">
        <v>210</v>
      </c>
      <c r="F2925" s="89" t="s">
        <v>1675</v>
      </c>
      <c r="G2925" s="89">
        <v>1000</v>
      </c>
      <c r="H2925" s="89" t="s">
        <v>224</v>
      </c>
      <c r="I2925" s="88"/>
      <c r="J2925" s="91">
        <v>45286</v>
      </c>
      <c r="K2925" s="89"/>
      <c r="L2925" s="92">
        <f>DATE(YEAR(J2925)-26,MONTH(J2925),DAY(J2926))</f>
        <v>35790</v>
      </c>
      <c r="M2925" s="89" t="s">
        <v>193</v>
      </c>
      <c r="N2925" s="88" t="s">
        <v>1674</v>
      </c>
      <c r="O2925" s="88"/>
      <c r="P2925" s="89" t="s">
        <v>224</v>
      </c>
      <c r="Q2925" s="89" t="s">
        <v>5543</v>
      </c>
      <c r="R2925" s="93" t="s">
        <v>3798</v>
      </c>
      <c r="S2925" s="89" t="s">
        <v>6973</v>
      </c>
      <c r="T2925" s="96" t="s">
        <v>9270</v>
      </c>
      <c r="U2925" s="94" t="s">
        <v>6978</v>
      </c>
      <c r="V2925" s="88"/>
      <c r="W2925" s="88"/>
      <c r="X2925" s="89" t="s">
        <v>1673</v>
      </c>
    </row>
    <row r="2926" spans="1:24">
      <c r="A2926" s="88" t="s">
        <v>136</v>
      </c>
      <c r="B2926" s="88" t="s">
        <v>135</v>
      </c>
      <c r="C2926" s="89">
        <v>4720</v>
      </c>
      <c r="D2926" s="90" t="s">
        <v>191</v>
      </c>
      <c r="E2926" s="89" t="s">
        <v>209</v>
      </c>
      <c r="F2926" s="89" t="s">
        <v>1676</v>
      </c>
      <c r="G2926" s="89">
        <v>1000</v>
      </c>
      <c r="H2926" s="89" t="s">
        <v>224</v>
      </c>
      <c r="I2926" s="88"/>
      <c r="J2926" s="91">
        <v>45286</v>
      </c>
      <c r="K2926" s="89"/>
      <c r="L2926" s="92">
        <f>DATE(YEAR(J2926)-26,MONTH(J2926),DAY(J2927))</f>
        <v>35790</v>
      </c>
      <c r="M2926" s="89" t="s">
        <v>225</v>
      </c>
      <c r="N2926" s="88" t="s">
        <v>1674</v>
      </c>
      <c r="O2926" s="88"/>
      <c r="P2926" s="89" t="s">
        <v>224</v>
      </c>
      <c r="Q2926" s="89" t="s">
        <v>5330</v>
      </c>
      <c r="R2926" s="93" t="s">
        <v>3799</v>
      </c>
      <c r="S2926" s="89" t="s">
        <v>6973</v>
      </c>
      <c r="T2926" s="96" t="s">
        <v>9270</v>
      </c>
      <c r="U2926" s="94" t="s">
        <v>6978</v>
      </c>
      <c r="V2926" s="88"/>
      <c r="W2926" s="88"/>
      <c r="X2926" s="89" t="s">
        <v>1673</v>
      </c>
    </row>
    <row r="2927" spans="1:24">
      <c r="A2927" s="88" t="s">
        <v>136</v>
      </c>
      <c r="B2927" s="88" t="s">
        <v>135</v>
      </c>
      <c r="C2927" s="89">
        <v>4721</v>
      </c>
      <c r="D2927" s="90" t="s">
        <v>191</v>
      </c>
      <c r="E2927" s="89" t="s">
        <v>208</v>
      </c>
      <c r="F2927" s="89" t="s">
        <v>1675</v>
      </c>
      <c r="G2927" s="89">
        <v>1000</v>
      </c>
      <c r="H2927" s="89" t="s">
        <v>224</v>
      </c>
      <c r="I2927" s="88"/>
      <c r="J2927" s="91">
        <v>45286</v>
      </c>
      <c r="K2927" s="89"/>
      <c r="L2927" s="92">
        <f>DATE(YEAR(J2927)-26,MONTH(J2927),DAY(J2928))</f>
        <v>35791</v>
      </c>
      <c r="M2927" s="89" t="s">
        <v>225</v>
      </c>
      <c r="N2927" s="88" t="s">
        <v>1674</v>
      </c>
      <c r="O2927" s="88"/>
      <c r="P2927" s="89" t="s">
        <v>224</v>
      </c>
      <c r="Q2927" s="89" t="s">
        <v>5330</v>
      </c>
      <c r="R2927" s="93" t="s">
        <v>3800</v>
      </c>
      <c r="S2927" s="89" t="s">
        <v>6973</v>
      </c>
      <c r="T2927" s="96" t="s">
        <v>9270</v>
      </c>
      <c r="U2927" s="94" t="s">
        <v>6978</v>
      </c>
      <c r="V2927" s="88"/>
      <c r="W2927" s="88"/>
      <c r="X2927" s="89" t="s">
        <v>1673</v>
      </c>
    </row>
    <row r="2928" spans="1:24">
      <c r="A2928" s="88" t="s">
        <v>136</v>
      </c>
      <c r="B2928" s="88" t="s">
        <v>135</v>
      </c>
      <c r="C2928" s="89">
        <v>4722</v>
      </c>
      <c r="D2928" s="90" t="s">
        <v>191</v>
      </c>
      <c r="E2928" s="89" t="s">
        <v>207</v>
      </c>
      <c r="F2928" s="89" t="s">
        <v>1675</v>
      </c>
      <c r="G2928" s="89">
        <v>1000</v>
      </c>
      <c r="H2928" s="89" t="s">
        <v>224</v>
      </c>
      <c r="I2928" s="88"/>
      <c r="J2928" s="91">
        <v>45287</v>
      </c>
      <c r="K2928" s="89"/>
      <c r="L2928" s="92">
        <f>DATE(YEAR(J2928)-26,MONTH(J2928),DAY(J2929))</f>
        <v>35791</v>
      </c>
      <c r="M2928" s="89" t="s">
        <v>405</v>
      </c>
      <c r="N2928" s="88" t="s">
        <v>1674</v>
      </c>
      <c r="O2928" s="88"/>
      <c r="P2928" s="89" t="s">
        <v>224</v>
      </c>
      <c r="Q2928" s="89" t="s">
        <v>5544</v>
      </c>
      <c r="R2928" s="93" t="s">
        <v>3801</v>
      </c>
      <c r="S2928" s="89" t="s">
        <v>6973</v>
      </c>
      <c r="T2928" s="96" t="s">
        <v>9270</v>
      </c>
      <c r="U2928" s="94" t="s">
        <v>6978</v>
      </c>
      <c r="V2928" s="88"/>
      <c r="W2928" s="88"/>
      <c r="X2928" s="89" t="s">
        <v>1673</v>
      </c>
    </row>
    <row r="2929" spans="1:24">
      <c r="A2929" s="88" t="s">
        <v>136</v>
      </c>
      <c r="B2929" s="88" t="s">
        <v>135</v>
      </c>
      <c r="C2929" s="89">
        <v>4723</v>
      </c>
      <c r="D2929" s="90" t="s">
        <v>174</v>
      </c>
      <c r="E2929" s="89" t="s">
        <v>165</v>
      </c>
      <c r="F2929" s="89" t="s">
        <v>1675</v>
      </c>
      <c r="G2929" s="89">
        <v>1000</v>
      </c>
      <c r="H2929" s="89" t="s">
        <v>1661</v>
      </c>
      <c r="I2929" s="88"/>
      <c r="J2929" s="91">
        <v>45287</v>
      </c>
      <c r="K2929" s="89"/>
      <c r="L2929" s="92">
        <f>DATE(YEAR(J2929)-26,MONTH(J2929),DAY(J2930))</f>
        <v>35791</v>
      </c>
      <c r="M2929" s="89" t="s">
        <v>256</v>
      </c>
      <c r="N2929" s="88" t="s">
        <v>1674</v>
      </c>
      <c r="O2929" s="88"/>
      <c r="P2929" s="89" t="s">
        <v>1661</v>
      </c>
      <c r="Q2929" s="89" t="s">
        <v>5242</v>
      </c>
      <c r="R2929" s="93" t="s">
        <v>3802</v>
      </c>
      <c r="S2929" s="89" t="s">
        <v>6973</v>
      </c>
      <c r="T2929" s="96" t="s">
        <v>9270</v>
      </c>
      <c r="U2929" s="94" t="s">
        <v>6977</v>
      </c>
      <c r="V2929" s="88"/>
      <c r="W2929" s="88"/>
      <c r="X2929" s="89" t="s">
        <v>1673</v>
      </c>
    </row>
    <row r="2930" spans="1:24">
      <c r="A2930" s="88" t="s">
        <v>136</v>
      </c>
      <c r="B2930" s="88" t="s">
        <v>135</v>
      </c>
      <c r="C2930" s="89">
        <v>4724</v>
      </c>
      <c r="D2930" s="90" t="s">
        <v>191</v>
      </c>
      <c r="E2930" s="89" t="s">
        <v>206</v>
      </c>
      <c r="F2930" s="89" t="s">
        <v>1676</v>
      </c>
      <c r="G2930" s="89">
        <v>1000</v>
      </c>
      <c r="H2930" s="89" t="s">
        <v>224</v>
      </c>
      <c r="I2930" s="88"/>
      <c r="J2930" s="91">
        <v>45287</v>
      </c>
      <c r="K2930" s="89"/>
      <c r="L2930" s="92">
        <f>DATE(YEAR(J2930)-26,MONTH(J2930),DAY(J2931))</f>
        <v>35791</v>
      </c>
      <c r="M2930" s="89" t="s">
        <v>405</v>
      </c>
      <c r="N2930" s="88" t="s">
        <v>1674</v>
      </c>
      <c r="O2930" s="88"/>
      <c r="P2930" s="89" t="s">
        <v>224</v>
      </c>
      <c r="Q2930" s="89" t="s">
        <v>3949</v>
      </c>
      <c r="R2930" s="93" t="s">
        <v>3803</v>
      </c>
      <c r="S2930" s="89" t="s">
        <v>6973</v>
      </c>
      <c r="T2930" s="96" t="s">
        <v>9270</v>
      </c>
      <c r="U2930" s="94" t="s">
        <v>6978</v>
      </c>
      <c r="V2930" s="88"/>
      <c r="W2930" s="88"/>
      <c r="X2930" s="89" t="s">
        <v>1673</v>
      </c>
    </row>
    <row r="2931" spans="1:24">
      <c r="A2931" s="88" t="s">
        <v>136</v>
      </c>
      <c r="B2931" s="88" t="s">
        <v>135</v>
      </c>
      <c r="C2931" s="89">
        <v>4725</v>
      </c>
      <c r="D2931" s="90" t="s">
        <v>205</v>
      </c>
      <c r="E2931" s="89" t="s">
        <v>143</v>
      </c>
      <c r="F2931" s="89" t="s">
        <v>1675</v>
      </c>
      <c r="G2931" s="89">
        <v>1000</v>
      </c>
      <c r="H2931" s="89" t="s">
        <v>224</v>
      </c>
      <c r="I2931" s="88"/>
      <c r="J2931" s="91">
        <v>45287</v>
      </c>
      <c r="K2931" s="89"/>
      <c r="L2931" s="92">
        <f>DATE(YEAR(J2931)-26,MONTH(J2931),DAY(J2932))</f>
        <v>35792</v>
      </c>
      <c r="M2931" s="89" t="s">
        <v>913</v>
      </c>
      <c r="N2931" s="88" t="s">
        <v>1674</v>
      </c>
      <c r="O2931" s="88"/>
      <c r="P2931" s="89" t="s">
        <v>224</v>
      </c>
      <c r="Q2931" s="89" t="s">
        <v>4713</v>
      </c>
      <c r="R2931" s="93" t="s">
        <v>3804</v>
      </c>
      <c r="S2931" s="89" t="s">
        <v>6973</v>
      </c>
      <c r="T2931" s="96" t="s">
        <v>9270</v>
      </c>
      <c r="U2931" s="94" t="s">
        <v>6978</v>
      </c>
      <c r="V2931" s="88"/>
      <c r="W2931" s="88"/>
      <c r="X2931" s="89" t="s">
        <v>1673</v>
      </c>
    </row>
    <row r="2932" spans="1:24">
      <c r="A2932" s="88" t="s">
        <v>136</v>
      </c>
      <c r="B2932" s="88" t="s">
        <v>135</v>
      </c>
      <c r="C2932" s="89">
        <v>2836</v>
      </c>
      <c r="D2932" s="90" t="s">
        <v>204</v>
      </c>
      <c r="E2932" s="89" t="s">
        <v>203</v>
      </c>
      <c r="F2932" s="89" t="s">
        <v>1675</v>
      </c>
      <c r="G2932" s="89">
        <v>1000</v>
      </c>
      <c r="H2932" s="89" t="s">
        <v>224</v>
      </c>
      <c r="I2932" s="88"/>
      <c r="J2932" s="91">
        <v>45288</v>
      </c>
      <c r="K2932" s="89"/>
      <c r="L2932" s="92">
        <f>DATE(YEAR(J2932)-26,MONTH(J2932),DAY(J2933))</f>
        <v>35792</v>
      </c>
      <c r="M2932" s="89" t="s">
        <v>245</v>
      </c>
      <c r="N2932" s="88" t="s">
        <v>1674</v>
      </c>
      <c r="O2932" s="88"/>
      <c r="P2932" s="89" t="s">
        <v>224</v>
      </c>
      <c r="Q2932" s="89" t="s">
        <v>5545</v>
      </c>
      <c r="R2932" s="93" t="s">
        <v>3805</v>
      </c>
      <c r="S2932" s="89" t="s">
        <v>6974</v>
      </c>
      <c r="T2932" s="96" t="s">
        <v>9270</v>
      </c>
      <c r="U2932" s="94" t="s">
        <v>6978</v>
      </c>
      <c r="V2932" s="88"/>
      <c r="W2932" s="88"/>
      <c r="X2932" s="89" t="s">
        <v>1673</v>
      </c>
    </row>
    <row r="2933" spans="1:24">
      <c r="A2933" s="88" t="s">
        <v>136</v>
      </c>
      <c r="B2933" s="88" t="s">
        <v>135</v>
      </c>
      <c r="C2933" s="89">
        <v>4726</v>
      </c>
      <c r="D2933" s="90" t="s">
        <v>202</v>
      </c>
      <c r="E2933" s="89" t="s">
        <v>193</v>
      </c>
      <c r="F2933" s="89" t="s">
        <v>1675</v>
      </c>
      <c r="G2933" s="89">
        <v>1000</v>
      </c>
      <c r="H2933" s="89" t="s">
        <v>224</v>
      </c>
      <c r="I2933" s="88"/>
      <c r="J2933" s="91">
        <v>45288</v>
      </c>
      <c r="K2933" s="89"/>
      <c r="L2933" s="92">
        <f>DATE(YEAR(J2933)-26,MONTH(J2933),DAY(J2934))</f>
        <v>35792</v>
      </c>
      <c r="M2933" s="89" t="s">
        <v>1424</v>
      </c>
      <c r="N2933" s="88" t="s">
        <v>1674</v>
      </c>
      <c r="O2933" s="88"/>
      <c r="P2933" s="89" t="s">
        <v>224</v>
      </c>
      <c r="Q2933" s="89" t="s">
        <v>5546</v>
      </c>
      <c r="R2933" s="93" t="s">
        <v>3806</v>
      </c>
      <c r="S2933" s="89" t="s">
        <v>6973</v>
      </c>
      <c r="T2933" s="96" t="s">
        <v>9270</v>
      </c>
      <c r="U2933" s="94" t="s">
        <v>6978</v>
      </c>
      <c r="V2933" s="88"/>
      <c r="W2933" s="88"/>
      <c r="X2933" s="89" t="s">
        <v>1673</v>
      </c>
    </row>
    <row r="2934" spans="1:24">
      <c r="A2934" s="88" t="s">
        <v>136</v>
      </c>
      <c r="B2934" s="88" t="s">
        <v>135</v>
      </c>
      <c r="C2934" s="89">
        <v>4727</v>
      </c>
      <c r="D2934" s="90" t="s">
        <v>191</v>
      </c>
      <c r="E2934" s="89" t="s">
        <v>180</v>
      </c>
      <c r="F2934" s="89" t="s">
        <v>1675</v>
      </c>
      <c r="G2934" s="89">
        <v>1000</v>
      </c>
      <c r="H2934" s="89" t="s">
        <v>224</v>
      </c>
      <c r="I2934" s="88"/>
      <c r="J2934" s="91">
        <v>45288</v>
      </c>
      <c r="K2934" s="89"/>
      <c r="L2934" s="92">
        <f>DATE(YEAR(J2934)-26,MONTH(J2934),DAY(J2935))</f>
        <v>35792</v>
      </c>
      <c r="M2934" s="89" t="s">
        <v>256</v>
      </c>
      <c r="N2934" s="88" t="s">
        <v>1674</v>
      </c>
      <c r="O2934" s="88"/>
      <c r="P2934" s="89" t="s">
        <v>224</v>
      </c>
      <c r="Q2934" s="89" t="s">
        <v>5547</v>
      </c>
      <c r="R2934" s="93" t="s">
        <v>3807</v>
      </c>
      <c r="S2934" s="89" t="s">
        <v>6973</v>
      </c>
      <c r="T2934" s="96" t="s">
        <v>9270</v>
      </c>
      <c r="U2934" s="94" t="s">
        <v>6978</v>
      </c>
      <c r="V2934" s="88"/>
      <c r="W2934" s="88"/>
      <c r="X2934" s="89" t="s">
        <v>1673</v>
      </c>
    </row>
    <row r="2935" spans="1:24">
      <c r="A2935" s="88" t="s">
        <v>136</v>
      </c>
      <c r="B2935" s="88" t="s">
        <v>135</v>
      </c>
      <c r="C2935" s="89">
        <v>4728</v>
      </c>
      <c r="D2935" s="90" t="s">
        <v>191</v>
      </c>
      <c r="E2935" s="89" t="s">
        <v>201</v>
      </c>
      <c r="F2935" s="89" t="s">
        <v>1675</v>
      </c>
      <c r="G2935" s="89">
        <v>1000</v>
      </c>
      <c r="H2935" s="89" t="s">
        <v>224</v>
      </c>
      <c r="I2935" s="88"/>
      <c r="J2935" s="91">
        <v>45288</v>
      </c>
      <c r="K2935" s="89"/>
      <c r="L2935" s="92">
        <f>DATE(YEAR(J2935)-26,MONTH(J2935),DAY(J2936))</f>
        <v>35793</v>
      </c>
      <c r="M2935" s="89" t="s">
        <v>256</v>
      </c>
      <c r="N2935" s="88" t="s">
        <v>1674</v>
      </c>
      <c r="O2935" s="88"/>
      <c r="P2935" s="89" t="s">
        <v>224</v>
      </c>
      <c r="Q2935" s="89" t="s">
        <v>5547</v>
      </c>
      <c r="R2935" s="93" t="s">
        <v>3808</v>
      </c>
      <c r="S2935" s="89" t="s">
        <v>6973</v>
      </c>
      <c r="T2935" s="96" t="s">
        <v>9270</v>
      </c>
      <c r="U2935" s="94" t="s">
        <v>6978</v>
      </c>
      <c r="V2935" s="88"/>
      <c r="W2935" s="88"/>
      <c r="X2935" s="89" t="s">
        <v>1673</v>
      </c>
    </row>
    <row r="2936" spans="1:24">
      <c r="A2936" s="88" t="s">
        <v>136</v>
      </c>
      <c r="B2936" s="88" t="s">
        <v>135</v>
      </c>
      <c r="C2936" s="89">
        <v>4729</v>
      </c>
      <c r="D2936" s="90" t="s">
        <v>200</v>
      </c>
      <c r="E2936" s="89" t="s">
        <v>199</v>
      </c>
      <c r="F2936" s="89" t="s">
        <v>1675</v>
      </c>
      <c r="G2936" s="89">
        <v>3000</v>
      </c>
      <c r="H2936" s="89" t="s">
        <v>224</v>
      </c>
      <c r="I2936" s="88"/>
      <c r="J2936" s="91">
        <v>45289</v>
      </c>
      <c r="K2936" s="89"/>
      <c r="L2936" s="92">
        <f>DATE(YEAR(J2936)-26,MONTH(J2936),DAY(J2937))</f>
        <v>35793</v>
      </c>
      <c r="M2936" s="89" t="s">
        <v>256</v>
      </c>
      <c r="N2936" s="88" t="s">
        <v>1674</v>
      </c>
      <c r="O2936" s="88"/>
      <c r="P2936" s="89" t="s">
        <v>224</v>
      </c>
      <c r="Q2936" s="89" t="s">
        <v>5548</v>
      </c>
      <c r="R2936" s="93" t="s">
        <v>3809</v>
      </c>
      <c r="S2936" s="89" t="s">
        <v>6973</v>
      </c>
      <c r="T2936" s="96" t="s">
        <v>9270</v>
      </c>
      <c r="U2936" s="94" t="s">
        <v>6978</v>
      </c>
      <c r="V2936" s="88"/>
      <c r="W2936" s="88"/>
      <c r="X2936" s="89" t="s">
        <v>1673</v>
      </c>
    </row>
    <row r="2937" spans="1:24">
      <c r="A2937" s="88" t="s">
        <v>136</v>
      </c>
      <c r="B2937" s="88" t="s">
        <v>135</v>
      </c>
      <c r="C2937" s="89">
        <v>4730</v>
      </c>
      <c r="D2937" s="90" t="s">
        <v>191</v>
      </c>
      <c r="E2937" s="89" t="s">
        <v>198</v>
      </c>
      <c r="F2937" s="89" t="s">
        <v>1675</v>
      </c>
      <c r="G2937" s="89">
        <v>1000</v>
      </c>
      <c r="H2937" s="89" t="s">
        <v>224</v>
      </c>
      <c r="I2937" s="88"/>
      <c r="J2937" s="91">
        <v>45289</v>
      </c>
      <c r="K2937" s="89"/>
      <c r="L2937" s="92">
        <f>DATE(YEAR(J2937)-26,MONTH(J2937),DAY(J2938))</f>
        <v>35793</v>
      </c>
      <c r="M2937" s="89" t="s">
        <v>416</v>
      </c>
      <c r="N2937" s="88" t="s">
        <v>1674</v>
      </c>
      <c r="O2937" s="88"/>
      <c r="P2937" s="89" t="s">
        <v>224</v>
      </c>
      <c r="Q2937" s="89" t="s">
        <v>5549</v>
      </c>
      <c r="R2937" s="93" t="s">
        <v>3810</v>
      </c>
      <c r="S2937" s="89" t="s">
        <v>6973</v>
      </c>
      <c r="T2937" s="96" t="s">
        <v>9270</v>
      </c>
      <c r="U2937" s="94" t="s">
        <v>6978</v>
      </c>
      <c r="V2937" s="88"/>
      <c r="W2937" s="88"/>
      <c r="X2937" s="89" t="s">
        <v>1673</v>
      </c>
    </row>
    <row r="2938" spans="1:24">
      <c r="A2938" s="88" t="s">
        <v>136</v>
      </c>
      <c r="B2938" s="88" t="s">
        <v>135</v>
      </c>
      <c r="C2938" s="89">
        <v>4731</v>
      </c>
      <c r="D2938" s="90" t="s">
        <v>174</v>
      </c>
      <c r="E2938" s="89" t="s">
        <v>197</v>
      </c>
      <c r="F2938" s="89" t="s">
        <v>1675</v>
      </c>
      <c r="G2938" s="89">
        <v>1000</v>
      </c>
      <c r="H2938" s="89" t="s">
        <v>1661</v>
      </c>
      <c r="I2938" s="88"/>
      <c r="J2938" s="91">
        <v>45289</v>
      </c>
      <c r="K2938" s="89"/>
      <c r="L2938" s="92">
        <f>DATE(YEAR(J2938)-26,MONTH(J2938),DAY(J2939))</f>
        <v>35793</v>
      </c>
      <c r="M2938" s="89" t="s">
        <v>145</v>
      </c>
      <c r="N2938" s="88" t="s">
        <v>1674</v>
      </c>
      <c r="O2938" s="88"/>
      <c r="P2938" s="89" t="s">
        <v>1661</v>
      </c>
      <c r="Q2938" s="89" t="s">
        <v>5550</v>
      </c>
      <c r="R2938" s="93" t="s">
        <v>3811</v>
      </c>
      <c r="S2938" s="89" t="s">
        <v>6973</v>
      </c>
      <c r="T2938" s="96" t="s">
        <v>9270</v>
      </c>
      <c r="U2938" s="94" t="s">
        <v>6977</v>
      </c>
      <c r="V2938" s="88"/>
      <c r="W2938" s="88"/>
      <c r="X2938" s="89" t="s">
        <v>1673</v>
      </c>
    </row>
    <row r="2939" spans="1:24">
      <c r="A2939" s="88" t="s">
        <v>136</v>
      </c>
      <c r="B2939" s="88" t="s">
        <v>135</v>
      </c>
      <c r="C2939" s="89">
        <v>4732</v>
      </c>
      <c r="D2939" s="90" t="s">
        <v>196</v>
      </c>
      <c r="E2939" s="89" t="s">
        <v>141</v>
      </c>
      <c r="F2939" s="89" t="s">
        <v>1675</v>
      </c>
      <c r="G2939" s="89">
        <v>1000</v>
      </c>
      <c r="H2939" s="89" t="s">
        <v>224</v>
      </c>
      <c r="I2939" s="88"/>
      <c r="J2939" s="91">
        <v>45289</v>
      </c>
      <c r="K2939" s="89"/>
      <c r="L2939" s="92">
        <f>DATE(YEAR(J2939)-26,MONTH(J2939),DAY(J2940))</f>
        <v>35793</v>
      </c>
      <c r="M2939" s="89" t="s">
        <v>361</v>
      </c>
      <c r="N2939" s="88" t="s">
        <v>1674</v>
      </c>
      <c r="O2939" s="88"/>
      <c r="P2939" s="89" t="s">
        <v>224</v>
      </c>
      <c r="Q2939" s="89" t="s">
        <v>5551</v>
      </c>
      <c r="R2939" s="93" t="s">
        <v>3812</v>
      </c>
      <c r="S2939" s="89" t="s">
        <v>6973</v>
      </c>
      <c r="T2939" s="96" t="s">
        <v>9270</v>
      </c>
      <c r="U2939" s="94" t="s">
        <v>6978</v>
      </c>
      <c r="V2939" s="88"/>
      <c r="W2939" s="88"/>
      <c r="X2939" s="89" t="s">
        <v>1673</v>
      </c>
    </row>
    <row r="2940" spans="1:24">
      <c r="A2940" s="88" t="s">
        <v>136</v>
      </c>
      <c r="B2940" s="88" t="s">
        <v>135</v>
      </c>
      <c r="C2940" s="89">
        <v>4734</v>
      </c>
      <c r="D2940" s="90" t="s">
        <v>195</v>
      </c>
      <c r="E2940" s="89" t="s">
        <v>165</v>
      </c>
      <c r="F2940" s="89" t="s">
        <v>1675</v>
      </c>
      <c r="G2940" s="89">
        <v>1000</v>
      </c>
      <c r="H2940" s="89" t="s">
        <v>224</v>
      </c>
      <c r="I2940" s="88"/>
      <c r="J2940" s="91">
        <v>45289</v>
      </c>
      <c r="K2940" s="89"/>
      <c r="L2940" s="92">
        <f>DATE(YEAR(J2940)-26,MONTH(J2940),DAY(J2941))</f>
        <v>35793</v>
      </c>
      <c r="M2940" s="89" t="s">
        <v>398</v>
      </c>
      <c r="N2940" s="88" t="s">
        <v>1674</v>
      </c>
      <c r="O2940" s="88"/>
      <c r="P2940" s="89" t="s">
        <v>224</v>
      </c>
      <c r="Q2940" s="89" t="s">
        <v>5552</v>
      </c>
      <c r="R2940" s="93" t="s">
        <v>3813</v>
      </c>
      <c r="S2940" s="89" t="s">
        <v>6973</v>
      </c>
      <c r="T2940" s="96" t="s">
        <v>9270</v>
      </c>
      <c r="U2940" s="94" t="s">
        <v>6978</v>
      </c>
      <c r="V2940" s="88"/>
      <c r="W2940" s="88"/>
      <c r="X2940" s="89" t="s">
        <v>1673</v>
      </c>
    </row>
    <row r="2941" spans="1:24">
      <c r="A2941" s="88" t="s">
        <v>136</v>
      </c>
      <c r="B2941" s="88" t="s">
        <v>135</v>
      </c>
      <c r="C2941" s="89">
        <v>4733</v>
      </c>
      <c r="D2941" s="90" t="s">
        <v>194</v>
      </c>
      <c r="E2941" s="89" t="s">
        <v>159</v>
      </c>
      <c r="F2941" s="89" t="s">
        <v>1676</v>
      </c>
      <c r="G2941" s="89">
        <v>1000</v>
      </c>
      <c r="H2941" s="89" t="s">
        <v>224</v>
      </c>
      <c r="I2941" s="88"/>
      <c r="J2941" s="91">
        <v>45289</v>
      </c>
      <c r="K2941" s="89"/>
      <c r="L2941" s="92">
        <f>DATE(YEAR(J2941)-26,MONTH(J2941),DAY(J2942))</f>
        <v>35793</v>
      </c>
      <c r="M2941" s="89" t="s">
        <v>370</v>
      </c>
      <c r="N2941" s="88" t="s">
        <v>1674</v>
      </c>
      <c r="O2941" s="88"/>
      <c r="P2941" s="89" t="s">
        <v>224</v>
      </c>
      <c r="Q2941" s="89" t="s">
        <v>5553</v>
      </c>
      <c r="R2941" s="93" t="s">
        <v>3814</v>
      </c>
      <c r="S2941" s="89" t="s">
        <v>6973</v>
      </c>
      <c r="T2941" s="96" t="s">
        <v>9270</v>
      </c>
      <c r="U2941" s="94" t="s">
        <v>6978</v>
      </c>
      <c r="V2941" s="88"/>
      <c r="W2941" s="88"/>
      <c r="X2941" s="89" t="s">
        <v>1673</v>
      </c>
    </row>
    <row r="2942" spans="1:24">
      <c r="A2942" s="88" t="s">
        <v>136</v>
      </c>
      <c r="B2942" s="88" t="s">
        <v>135</v>
      </c>
      <c r="C2942" s="89">
        <v>4735</v>
      </c>
      <c r="D2942" s="90" t="s">
        <v>194</v>
      </c>
      <c r="E2942" s="89" t="s">
        <v>193</v>
      </c>
      <c r="F2942" s="89" t="s">
        <v>1676</v>
      </c>
      <c r="G2942" s="89">
        <v>1000</v>
      </c>
      <c r="H2942" s="89" t="s">
        <v>224</v>
      </c>
      <c r="I2942" s="88"/>
      <c r="J2942" s="91">
        <v>45289</v>
      </c>
      <c r="K2942" s="89"/>
      <c r="L2942" s="92">
        <f>DATE(YEAR(J2942)-26,MONTH(J2942),DAY(J2943))</f>
        <v>35794</v>
      </c>
      <c r="M2942" s="89" t="s">
        <v>370</v>
      </c>
      <c r="N2942" s="88" t="s">
        <v>1674</v>
      </c>
      <c r="O2942" s="88"/>
      <c r="P2942" s="89" t="s">
        <v>224</v>
      </c>
      <c r="Q2942" s="89" t="s">
        <v>5553</v>
      </c>
      <c r="R2942" s="93" t="s">
        <v>3815</v>
      </c>
      <c r="S2942" s="89" t="s">
        <v>6973</v>
      </c>
      <c r="T2942" s="96" t="s">
        <v>9270</v>
      </c>
      <c r="U2942" s="94" t="s">
        <v>6978</v>
      </c>
      <c r="V2942" s="88"/>
      <c r="W2942" s="88"/>
      <c r="X2942" s="89" t="s">
        <v>1673</v>
      </c>
    </row>
    <row r="2943" spans="1:24">
      <c r="A2943" s="88" t="s">
        <v>136</v>
      </c>
      <c r="B2943" s="88" t="s">
        <v>135</v>
      </c>
      <c r="C2943" s="89">
        <v>2640</v>
      </c>
      <c r="D2943" s="90" t="s">
        <v>191</v>
      </c>
      <c r="E2943" s="89" t="s">
        <v>192</v>
      </c>
      <c r="F2943" s="89" t="s">
        <v>1675</v>
      </c>
      <c r="G2943" s="89">
        <v>1000</v>
      </c>
      <c r="H2943" s="89" t="s">
        <v>224</v>
      </c>
      <c r="I2943" s="88"/>
      <c r="J2943" s="91">
        <v>45290</v>
      </c>
      <c r="K2943" s="89"/>
      <c r="L2943" s="92">
        <f>DATE(YEAR(J2943)-26,MONTH(J2943),DAY(J2944))</f>
        <v>35794</v>
      </c>
      <c r="M2943" s="89" t="s">
        <v>1391</v>
      </c>
      <c r="N2943" s="88" t="s">
        <v>1674</v>
      </c>
      <c r="O2943" s="88"/>
      <c r="P2943" s="89" t="s">
        <v>224</v>
      </c>
      <c r="Q2943" s="89" t="s">
        <v>5554</v>
      </c>
      <c r="R2943" s="93" t="s">
        <v>3816</v>
      </c>
      <c r="S2943" s="89" t="s">
        <v>6973</v>
      </c>
      <c r="T2943" s="96" t="s">
        <v>9270</v>
      </c>
      <c r="U2943" s="94" t="s">
        <v>6978</v>
      </c>
      <c r="V2943" s="88"/>
      <c r="W2943" s="88"/>
      <c r="X2943" s="89" t="s">
        <v>1673</v>
      </c>
    </row>
    <row r="2944" spans="1:24">
      <c r="A2944" s="88" t="s">
        <v>136</v>
      </c>
      <c r="B2944" s="88" t="s">
        <v>135</v>
      </c>
      <c r="C2944" s="89">
        <v>4736</v>
      </c>
      <c r="D2944" s="90" t="s">
        <v>191</v>
      </c>
      <c r="E2944" s="89" t="s">
        <v>190</v>
      </c>
      <c r="F2944" s="89" t="s">
        <v>1676</v>
      </c>
      <c r="G2944" s="89">
        <v>1000</v>
      </c>
      <c r="H2944" s="89" t="s">
        <v>224</v>
      </c>
      <c r="I2944" s="88"/>
      <c r="J2944" s="91">
        <v>45290</v>
      </c>
      <c r="K2944" s="89"/>
      <c r="L2944" s="92">
        <f>DATE(YEAR(J2944)-26,MONTH(J2944),DAY(J2945))</f>
        <v>35794</v>
      </c>
      <c r="M2944" s="89" t="s">
        <v>192</v>
      </c>
      <c r="N2944" s="88" t="s">
        <v>1674</v>
      </c>
      <c r="O2944" s="88"/>
      <c r="P2944" s="89" t="s">
        <v>224</v>
      </c>
      <c r="Q2944" s="89" t="s">
        <v>5554</v>
      </c>
      <c r="R2944" s="93" t="s">
        <v>3817</v>
      </c>
      <c r="S2944" s="89" t="s">
        <v>6973</v>
      </c>
      <c r="T2944" s="96" t="s">
        <v>9270</v>
      </c>
      <c r="U2944" s="94" t="s">
        <v>6978</v>
      </c>
      <c r="V2944" s="88"/>
      <c r="W2944" s="88"/>
      <c r="X2944" s="89" t="s">
        <v>1673</v>
      </c>
    </row>
    <row r="2945" spans="1:24">
      <c r="A2945" s="88" t="s">
        <v>136</v>
      </c>
      <c r="B2945" s="88" t="s">
        <v>135</v>
      </c>
      <c r="C2945" s="89">
        <v>4737</v>
      </c>
      <c r="D2945" s="90" t="s">
        <v>188</v>
      </c>
      <c r="E2945" s="89" t="s">
        <v>189</v>
      </c>
      <c r="F2945" s="89" t="s">
        <v>1675</v>
      </c>
      <c r="G2945" s="89">
        <v>1000</v>
      </c>
      <c r="H2945" s="89" t="s">
        <v>224</v>
      </c>
      <c r="I2945" s="88"/>
      <c r="J2945" s="91">
        <v>45290</v>
      </c>
      <c r="K2945" s="89"/>
      <c r="L2945" s="92">
        <f>DATE(YEAR(J2945)-26,MONTH(J2945),DAY(J2946))</f>
        <v>35794</v>
      </c>
      <c r="M2945" s="89" t="s">
        <v>1423</v>
      </c>
      <c r="N2945" s="88" t="s">
        <v>1674</v>
      </c>
      <c r="O2945" s="88"/>
      <c r="P2945" s="89" t="s">
        <v>224</v>
      </c>
      <c r="Q2945" s="89" t="s">
        <v>4288</v>
      </c>
      <c r="R2945" s="93" t="s">
        <v>3818</v>
      </c>
      <c r="S2945" s="89" t="s">
        <v>6973</v>
      </c>
      <c r="T2945" s="96" t="s">
        <v>9270</v>
      </c>
      <c r="U2945" s="94" t="s">
        <v>6978</v>
      </c>
      <c r="V2945" s="88"/>
      <c r="W2945" s="88"/>
      <c r="X2945" s="89" t="s">
        <v>1673</v>
      </c>
    </row>
    <row r="2946" spans="1:24">
      <c r="A2946" s="88" t="s">
        <v>136</v>
      </c>
      <c r="B2946" s="88" t="s">
        <v>135</v>
      </c>
      <c r="C2946" s="89">
        <v>4738</v>
      </c>
      <c r="D2946" s="90" t="s">
        <v>188</v>
      </c>
      <c r="E2946" s="89" t="s">
        <v>187</v>
      </c>
      <c r="F2946" s="89" t="s">
        <v>1675</v>
      </c>
      <c r="G2946" s="89">
        <v>1000</v>
      </c>
      <c r="H2946" s="89" t="s">
        <v>224</v>
      </c>
      <c r="I2946" s="88"/>
      <c r="J2946" s="91">
        <v>45290</v>
      </c>
      <c r="K2946" s="89"/>
      <c r="L2946" s="92">
        <f>DATE(YEAR(J2946)-26,MONTH(J2946),DAY(J2947))</f>
        <v>35794</v>
      </c>
      <c r="M2946" s="89" t="s">
        <v>1201</v>
      </c>
      <c r="N2946" s="88" t="s">
        <v>1674</v>
      </c>
      <c r="O2946" s="88"/>
      <c r="P2946" s="89" t="s">
        <v>224</v>
      </c>
      <c r="Q2946" s="89" t="s">
        <v>5555</v>
      </c>
      <c r="R2946" s="93" t="s">
        <v>3819</v>
      </c>
      <c r="S2946" s="89" t="s">
        <v>6973</v>
      </c>
      <c r="T2946" s="96" t="s">
        <v>9270</v>
      </c>
      <c r="U2946" s="94" t="s">
        <v>6978</v>
      </c>
      <c r="V2946" s="88"/>
      <c r="W2946" s="88"/>
      <c r="X2946" s="89" t="s">
        <v>1673</v>
      </c>
    </row>
    <row r="2947" spans="1:24">
      <c r="A2947" s="88" t="s">
        <v>136</v>
      </c>
      <c r="B2947" s="88" t="s">
        <v>135</v>
      </c>
      <c r="C2947" s="89">
        <v>2591</v>
      </c>
      <c r="D2947" s="90" t="s">
        <v>186</v>
      </c>
      <c r="E2947" s="89" t="s">
        <v>185</v>
      </c>
      <c r="F2947" s="89" t="s">
        <v>1675</v>
      </c>
      <c r="G2947" s="89">
        <v>1000</v>
      </c>
      <c r="H2947" s="89" t="s">
        <v>224</v>
      </c>
      <c r="I2947" s="88"/>
      <c r="J2947" s="91">
        <v>45290</v>
      </c>
      <c r="K2947" s="89"/>
      <c r="L2947" s="92">
        <f>DATE(YEAR(J2947)-26,MONTH(J2947),DAY(J2948))</f>
        <v>35794</v>
      </c>
      <c r="M2947" s="89" t="s">
        <v>385</v>
      </c>
      <c r="N2947" s="88" t="s">
        <v>1674</v>
      </c>
      <c r="O2947" s="88"/>
      <c r="P2947" s="89" t="s">
        <v>224</v>
      </c>
      <c r="Q2947" s="89" t="s">
        <v>5556</v>
      </c>
      <c r="R2947" s="93" t="s">
        <v>3820</v>
      </c>
      <c r="S2947" s="89" t="s">
        <v>6973</v>
      </c>
      <c r="T2947" s="96" t="s">
        <v>9270</v>
      </c>
      <c r="U2947" s="94" t="s">
        <v>6978</v>
      </c>
      <c r="V2947" s="88"/>
      <c r="W2947" s="88"/>
      <c r="X2947" s="89" t="s">
        <v>1673</v>
      </c>
    </row>
    <row r="2948" spans="1:24">
      <c r="A2948" s="88" t="s">
        <v>136</v>
      </c>
      <c r="B2948" s="88" t="s">
        <v>135</v>
      </c>
      <c r="C2948" s="89">
        <v>4739</v>
      </c>
      <c r="D2948" s="90" t="s">
        <v>184</v>
      </c>
      <c r="E2948" s="89" t="s">
        <v>183</v>
      </c>
      <c r="F2948" s="89" t="s">
        <v>1675</v>
      </c>
      <c r="G2948" s="89">
        <v>1000</v>
      </c>
      <c r="H2948" s="89" t="s">
        <v>224</v>
      </c>
      <c r="I2948" s="88"/>
      <c r="J2948" s="91">
        <v>45290</v>
      </c>
      <c r="K2948" s="89"/>
      <c r="L2948" s="92">
        <f>DATE(YEAR(J2948)-26,MONTH(J2948),DAY(J2949))</f>
        <v>35794</v>
      </c>
      <c r="M2948" s="89" t="s">
        <v>528</v>
      </c>
      <c r="N2948" s="88" t="s">
        <v>1674</v>
      </c>
      <c r="O2948" s="88"/>
      <c r="P2948" s="89" t="s">
        <v>224</v>
      </c>
      <c r="Q2948" s="89" t="s">
        <v>4738</v>
      </c>
      <c r="R2948" s="93" t="s">
        <v>3821</v>
      </c>
      <c r="S2948" s="89" t="s">
        <v>6973</v>
      </c>
      <c r="T2948" s="96" t="s">
        <v>9270</v>
      </c>
      <c r="U2948" s="94" t="s">
        <v>6978</v>
      </c>
      <c r="V2948" s="88"/>
      <c r="W2948" s="88"/>
      <c r="X2948" s="89" t="s">
        <v>1673</v>
      </c>
    </row>
    <row r="2949" spans="1:24">
      <c r="A2949" s="88" t="s">
        <v>136</v>
      </c>
      <c r="B2949" s="88" t="s">
        <v>135</v>
      </c>
      <c r="C2949" s="89">
        <v>4740</v>
      </c>
      <c r="D2949" s="90" t="s">
        <v>181</v>
      </c>
      <c r="E2949" s="89" t="s">
        <v>182</v>
      </c>
      <c r="F2949" s="89" t="s">
        <v>1675</v>
      </c>
      <c r="G2949" s="89">
        <v>1000</v>
      </c>
      <c r="H2949" s="89" t="s">
        <v>224</v>
      </c>
      <c r="I2949" s="88"/>
      <c r="J2949" s="91">
        <v>45290</v>
      </c>
      <c r="K2949" s="89"/>
      <c r="L2949" s="92">
        <f>DATE(YEAR(J2949)-26,MONTH(J2949),DAY(J2950))</f>
        <v>35794</v>
      </c>
      <c r="M2949" s="89" t="s">
        <v>698</v>
      </c>
      <c r="N2949" s="88" t="s">
        <v>1674</v>
      </c>
      <c r="O2949" s="88"/>
      <c r="P2949" s="89" t="s">
        <v>224</v>
      </c>
      <c r="Q2949" s="89" t="s">
        <v>5557</v>
      </c>
      <c r="R2949" s="93" t="s">
        <v>3822</v>
      </c>
      <c r="S2949" s="89" t="s">
        <v>6973</v>
      </c>
      <c r="T2949" s="96" t="s">
        <v>9270</v>
      </c>
      <c r="U2949" s="94" t="s">
        <v>6977</v>
      </c>
      <c r="V2949" s="88"/>
      <c r="W2949" s="88"/>
      <c r="X2949" s="89" t="s">
        <v>1673</v>
      </c>
    </row>
    <row r="2950" spans="1:24">
      <c r="A2950" s="88" t="s">
        <v>136</v>
      </c>
      <c r="B2950" s="88" t="s">
        <v>135</v>
      </c>
      <c r="C2950" s="89">
        <v>4741</v>
      </c>
      <c r="D2950" s="90" t="s">
        <v>181</v>
      </c>
      <c r="E2950" s="89" t="s">
        <v>180</v>
      </c>
      <c r="F2950" s="89" t="s">
        <v>1675</v>
      </c>
      <c r="G2950" s="89">
        <v>1000</v>
      </c>
      <c r="H2950" s="89" t="s">
        <v>224</v>
      </c>
      <c r="I2950" s="88"/>
      <c r="J2950" s="91">
        <v>45290</v>
      </c>
      <c r="K2950" s="89"/>
      <c r="L2950" s="92">
        <f>DATE(YEAR(J2950)-26,MONTH(J2950),DAY(J2951))</f>
        <v>35765</v>
      </c>
      <c r="M2950" s="89" t="s">
        <v>698</v>
      </c>
      <c r="N2950" s="88" t="s">
        <v>1674</v>
      </c>
      <c r="O2950" s="88"/>
      <c r="P2950" s="89" t="s">
        <v>224</v>
      </c>
      <c r="Q2950" s="89" t="s">
        <v>5557</v>
      </c>
      <c r="R2950" s="93" t="s">
        <v>3823</v>
      </c>
      <c r="S2950" s="89" t="s">
        <v>6973</v>
      </c>
      <c r="T2950" s="96" t="s">
        <v>9270</v>
      </c>
      <c r="U2950" s="94" t="s">
        <v>6977</v>
      </c>
      <c r="V2950" s="88"/>
      <c r="W2950" s="88"/>
      <c r="X2950" s="89" t="s">
        <v>1673</v>
      </c>
    </row>
    <row r="2951" spans="1:24">
      <c r="A2951" s="88" t="s">
        <v>136</v>
      </c>
      <c r="B2951" s="88" t="s">
        <v>135</v>
      </c>
      <c r="C2951" s="89">
        <v>4742</v>
      </c>
      <c r="D2951" s="90" t="s">
        <v>162</v>
      </c>
      <c r="E2951" s="89" t="s">
        <v>179</v>
      </c>
      <c r="F2951" s="89" t="s">
        <v>1676</v>
      </c>
      <c r="G2951" s="89">
        <v>1000</v>
      </c>
      <c r="H2951" s="89" t="s">
        <v>224</v>
      </c>
      <c r="I2951" s="88"/>
      <c r="J2951" s="91">
        <v>45292</v>
      </c>
      <c r="K2951" s="89"/>
      <c r="L2951" s="92">
        <f>DATE(YEAR(J2951)-26,MONTH(J2951),DAY(J2952))</f>
        <v>35796</v>
      </c>
      <c r="M2951" s="89" t="s">
        <v>185</v>
      </c>
      <c r="N2951" s="88" t="s">
        <v>1674</v>
      </c>
      <c r="O2951" s="88"/>
      <c r="P2951" s="89" t="s">
        <v>224</v>
      </c>
      <c r="Q2951" s="89" t="s">
        <v>4208</v>
      </c>
      <c r="R2951" s="93" t="s">
        <v>3824</v>
      </c>
      <c r="S2951" s="89" t="s">
        <v>6973</v>
      </c>
      <c r="T2951" s="96" t="s">
        <v>9270</v>
      </c>
      <c r="U2951" s="94" t="s">
        <v>6978</v>
      </c>
      <c r="V2951" s="88"/>
      <c r="W2951" s="88"/>
      <c r="X2951" s="89" t="s">
        <v>1673</v>
      </c>
    </row>
    <row r="2952" spans="1:24">
      <c r="A2952" s="88" t="s">
        <v>136</v>
      </c>
      <c r="B2952" s="88" t="s">
        <v>135</v>
      </c>
      <c r="C2952" s="89">
        <v>4743</v>
      </c>
      <c r="D2952" s="90" t="s">
        <v>138</v>
      </c>
      <c r="E2952" s="89" t="s">
        <v>178</v>
      </c>
      <c r="F2952" s="89" t="s">
        <v>1676</v>
      </c>
      <c r="G2952" s="89">
        <v>1000</v>
      </c>
      <c r="H2952" s="89" t="s">
        <v>224</v>
      </c>
      <c r="I2952" s="88"/>
      <c r="J2952" s="91">
        <v>45292</v>
      </c>
      <c r="K2952" s="89"/>
      <c r="L2952" s="92">
        <f>DATE(YEAR(J2952)-26,MONTH(J2952),DAY(J2953))</f>
        <v>35798</v>
      </c>
      <c r="M2952" s="89" t="s">
        <v>359</v>
      </c>
      <c r="N2952" s="88" t="s">
        <v>1674</v>
      </c>
      <c r="O2952" s="88"/>
      <c r="P2952" s="89" t="s">
        <v>224</v>
      </c>
      <c r="Q2952" s="89" t="s">
        <v>5558</v>
      </c>
      <c r="R2952" s="93" t="s">
        <v>3825</v>
      </c>
      <c r="S2952" s="89" t="s">
        <v>6973</v>
      </c>
      <c r="T2952" s="96" t="s">
        <v>9270</v>
      </c>
      <c r="U2952" s="94" t="s">
        <v>6978</v>
      </c>
      <c r="V2952" s="88"/>
      <c r="W2952" s="88"/>
      <c r="X2952" s="89" t="s">
        <v>1673</v>
      </c>
    </row>
    <row r="2953" spans="1:24">
      <c r="A2953" s="88" t="s">
        <v>136</v>
      </c>
      <c r="B2953" s="88" t="s">
        <v>135</v>
      </c>
      <c r="C2953" s="89">
        <v>4744</v>
      </c>
      <c r="D2953" s="90" t="s">
        <v>177</v>
      </c>
      <c r="E2953" s="89" t="s">
        <v>176</v>
      </c>
      <c r="F2953" s="89" t="s">
        <v>1675</v>
      </c>
      <c r="G2953" s="89">
        <v>1000</v>
      </c>
      <c r="H2953" s="89" t="s">
        <v>224</v>
      </c>
      <c r="I2953" s="88"/>
      <c r="J2953" s="91">
        <v>45294</v>
      </c>
      <c r="K2953" s="89"/>
      <c r="L2953" s="92">
        <f>DATE(YEAR(J2953)-26,MONTH(J2953),DAY(J2954))</f>
        <v>35799</v>
      </c>
      <c r="M2953" s="89" t="s">
        <v>336</v>
      </c>
      <c r="N2953" s="88" t="s">
        <v>1674</v>
      </c>
      <c r="O2953" s="88"/>
      <c r="P2953" s="89" t="s">
        <v>224</v>
      </c>
      <c r="Q2953" s="89" t="s">
        <v>5185</v>
      </c>
      <c r="R2953" s="93" t="s">
        <v>3826</v>
      </c>
      <c r="S2953" s="89" t="s">
        <v>6973</v>
      </c>
      <c r="T2953" s="96" t="s">
        <v>9270</v>
      </c>
      <c r="U2953" s="94" t="s">
        <v>6979</v>
      </c>
      <c r="V2953" s="88"/>
      <c r="W2953" s="88"/>
      <c r="X2953" s="89" t="s">
        <v>1673</v>
      </c>
    </row>
    <row r="2954" spans="1:24">
      <c r="A2954" s="88" t="s">
        <v>136</v>
      </c>
      <c r="B2954" s="88" t="s">
        <v>135</v>
      </c>
      <c r="C2954" s="89">
        <v>4745</v>
      </c>
      <c r="D2954" s="90" t="s">
        <v>174</v>
      </c>
      <c r="E2954" s="89" t="s">
        <v>175</v>
      </c>
      <c r="F2954" s="89" t="s">
        <v>1676</v>
      </c>
      <c r="G2954" s="89">
        <v>1000</v>
      </c>
      <c r="H2954" s="89" t="s">
        <v>1661</v>
      </c>
      <c r="I2954" s="88"/>
      <c r="J2954" s="91">
        <v>45295</v>
      </c>
      <c r="K2954" s="89"/>
      <c r="L2954" s="92">
        <f>DATE(YEAR(J2954)-26,MONTH(J2954),DAY(J2955))</f>
        <v>35799</v>
      </c>
      <c r="M2954" s="89" t="s">
        <v>176</v>
      </c>
      <c r="N2954" s="88" t="s">
        <v>1674</v>
      </c>
      <c r="O2954" s="88"/>
      <c r="P2954" s="89" t="s">
        <v>1661</v>
      </c>
      <c r="Q2954" s="89" t="s">
        <v>4928</v>
      </c>
      <c r="R2954" s="93" t="s">
        <v>3827</v>
      </c>
      <c r="S2954" s="89" t="s">
        <v>6973</v>
      </c>
      <c r="T2954" s="96" t="s">
        <v>9270</v>
      </c>
      <c r="U2954" s="94" t="s">
        <v>6978</v>
      </c>
      <c r="V2954" s="88"/>
      <c r="W2954" s="88"/>
      <c r="X2954" s="89" t="s">
        <v>1673</v>
      </c>
    </row>
    <row r="2955" spans="1:24">
      <c r="A2955" s="88" t="s">
        <v>136</v>
      </c>
      <c r="B2955" s="88" t="s">
        <v>135</v>
      </c>
      <c r="C2955" s="89">
        <v>4746</v>
      </c>
      <c r="D2955" s="90" t="s">
        <v>174</v>
      </c>
      <c r="E2955" s="89" t="s">
        <v>173</v>
      </c>
      <c r="F2955" s="89" t="s">
        <v>1676</v>
      </c>
      <c r="G2955" s="89">
        <v>1000</v>
      </c>
      <c r="H2955" s="89" t="s">
        <v>1661</v>
      </c>
      <c r="I2955" s="88"/>
      <c r="J2955" s="91">
        <v>45295</v>
      </c>
      <c r="K2955" s="89"/>
      <c r="L2955" s="92">
        <f>DATE(YEAR(J2955)-26,MONTH(J2955),DAY(J2956))</f>
        <v>35800</v>
      </c>
      <c r="M2955" s="89" t="s">
        <v>580</v>
      </c>
      <c r="N2955" s="88" t="s">
        <v>1674</v>
      </c>
      <c r="O2955" s="88"/>
      <c r="P2955" s="89" t="s">
        <v>1661</v>
      </c>
      <c r="Q2955" s="89" t="s">
        <v>5213</v>
      </c>
      <c r="R2955" s="93" t="s">
        <v>3828</v>
      </c>
      <c r="S2955" s="89" t="s">
        <v>6973</v>
      </c>
      <c r="T2955" s="96" t="s">
        <v>9270</v>
      </c>
      <c r="U2955" s="94" t="s">
        <v>6978</v>
      </c>
      <c r="V2955" s="88"/>
      <c r="W2955" s="88"/>
      <c r="X2955" s="89" t="s">
        <v>1673</v>
      </c>
    </row>
    <row r="2956" spans="1:24">
      <c r="A2956" s="88" t="s">
        <v>136</v>
      </c>
      <c r="B2956" s="88" t="s">
        <v>135</v>
      </c>
      <c r="C2956" s="89">
        <v>4747</v>
      </c>
      <c r="D2956" s="90" t="s">
        <v>172</v>
      </c>
      <c r="E2956" s="89" t="s">
        <v>171</v>
      </c>
      <c r="F2956" s="89" t="s">
        <v>1675</v>
      </c>
      <c r="G2956" s="89">
        <v>1000</v>
      </c>
      <c r="H2956" s="89" t="s">
        <v>224</v>
      </c>
      <c r="I2956" s="88"/>
      <c r="J2956" s="91">
        <v>45296</v>
      </c>
      <c r="K2956" s="89"/>
      <c r="L2956" s="92">
        <f>DATE(YEAR(J2956)-26,MONTH(J2956),DAY(J2957))</f>
        <v>35800</v>
      </c>
      <c r="M2956" s="89" t="s">
        <v>471</v>
      </c>
      <c r="N2956" s="88" t="s">
        <v>1674</v>
      </c>
      <c r="O2956" s="88"/>
      <c r="P2956" s="89" t="s">
        <v>224</v>
      </c>
      <c r="Q2956" s="89" t="s">
        <v>5559</v>
      </c>
      <c r="R2956" s="93" t="s">
        <v>3829</v>
      </c>
      <c r="S2956" s="89" t="s">
        <v>6973</v>
      </c>
      <c r="T2956" s="96" t="s">
        <v>9270</v>
      </c>
      <c r="U2956" s="94" t="s">
        <v>6978</v>
      </c>
      <c r="V2956" s="88"/>
      <c r="W2956" s="88"/>
      <c r="X2956" s="89" t="s">
        <v>1673</v>
      </c>
    </row>
    <row r="2957" spans="1:24">
      <c r="A2957" s="88" t="s">
        <v>136</v>
      </c>
      <c r="B2957" s="88" t="s">
        <v>135</v>
      </c>
      <c r="C2957" s="89">
        <v>4748</v>
      </c>
      <c r="D2957" s="90" t="s">
        <v>170</v>
      </c>
      <c r="E2957" s="89" t="s">
        <v>169</v>
      </c>
      <c r="F2957" s="89" t="s">
        <v>1676</v>
      </c>
      <c r="G2957" s="89">
        <v>1000</v>
      </c>
      <c r="H2957" s="89" t="s">
        <v>224</v>
      </c>
      <c r="I2957" s="88"/>
      <c r="J2957" s="91">
        <v>45296</v>
      </c>
      <c r="K2957" s="89"/>
      <c r="L2957" s="92">
        <f>DATE(YEAR(J2957)-26,MONTH(J2957),DAY(J2958))</f>
        <v>35803</v>
      </c>
      <c r="M2957" s="89" t="s">
        <v>699</v>
      </c>
      <c r="N2957" s="88" t="s">
        <v>1674</v>
      </c>
      <c r="O2957" s="88"/>
      <c r="P2957" s="89" t="s">
        <v>224</v>
      </c>
      <c r="Q2957" s="89" t="s">
        <v>5559</v>
      </c>
      <c r="R2957" s="93" t="s">
        <v>3830</v>
      </c>
      <c r="S2957" s="89" t="s">
        <v>6973</v>
      </c>
      <c r="T2957" s="96" t="s">
        <v>9270</v>
      </c>
      <c r="U2957" s="94" t="s">
        <v>6978</v>
      </c>
      <c r="V2957" s="88"/>
      <c r="W2957" s="88"/>
      <c r="X2957" s="89" t="s">
        <v>1673</v>
      </c>
    </row>
    <row r="2958" spans="1:24">
      <c r="A2958" s="88" t="s">
        <v>136</v>
      </c>
      <c r="B2958" s="88" t="s">
        <v>135</v>
      </c>
      <c r="C2958" s="89">
        <v>4749</v>
      </c>
      <c r="D2958" s="90" t="s">
        <v>168</v>
      </c>
      <c r="E2958" s="89" t="s">
        <v>167</v>
      </c>
      <c r="F2958" s="89" t="s">
        <v>1675</v>
      </c>
      <c r="G2958" s="89">
        <v>1000</v>
      </c>
      <c r="H2958" s="89" t="s">
        <v>224</v>
      </c>
      <c r="I2958" s="88"/>
      <c r="J2958" s="91">
        <v>45299</v>
      </c>
      <c r="K2958" s="89"/>
      <c r="L2958" s="92">
        <f>DATE(YEAR(J2958)-26,MONTH(J2958),DAY(J2959))</f>
        <v>35803</v>
      </c>
      <c r="M2958" s="89" t="s">
        <v>197</v>
      </c>
      <c r="N2958" s="88" t="s">
        <v>1674</v>
      </c>
      <c r="O2958" s="88"/>
      <c r="P2958" s="89" t="s">
        <v>224</v>
      </c>
      <c r="Q2958" s="89" t="s">
        <v>3909</v>
      </c>
      <c r="R2958" s="93" t="s">
        <v>3831</v>
      </c>
      <c r="S2958" s="89" t="s">
        <v>6973</v>
      </c>
      <c r="T2958" s="96" t="s">
        <v>9270</v>
      </c>
      <c r="U2958" s="94" t="s">
        <v>6978</v>
      </c>
      <c r="V2958" s="88"/>
      <c r="W2958" s="88"/>
      <c r="X2958" s="89" t="s">
        <v>1673</v>
      </c>
    </row>
    <row r="2959" spans="1:24">
      <c r="A2959" s="88" t="s">
        <v>136</v>
      </c>
      <c r="B2959" s="88" t="s">
        <v>135</v>
      </c>
      <c r="C2959" s="89">
        <v>4750</v>
      </c>
      <c r="D2959" s="90" t="s">
        <v>166</v>
      </c>
      <c r="E2959" s="89" t="s">
        <v>165</v>
      </c>
      <c r="F2959" s="89" t="s">
        <v>1675</v>
      </c>
      <c r="G2959" s="89">
        <v>1000</v>
      </c>
      <c r="H2959" s="89" t="s">
        <v>1661</v>
      </c>
      <c r="I2959" s="88"/>
      <c r="J2959" s="91">
        <v>45299</v>
      </c>
      <c r="K2959" s="89"/>
      <c r="L2959" s="92">
        <f>DATE(YEAR(J2959)-26,MONTH(J2959),DAY(J2960))</f>
        <v>35805</v>
      </c>
      <c r="M2959" s="89" t="s">
        <v>388</v>
      </c>
      <c r="N2959" s="88" t="s">
        <v>1674</v>
      </c>
      <c r="O2959" s="88"/>
      <c r="P2959" s="89" t="s">
        <v>1661</v>
      </c>
      <c r="Q2959" s="89" t="s">
        <v>5054</v>
      </c>
      <c r="R2959" s="93" t="s">
        <v>3832</v>
      </c>
      <c r="S2959" s="89" t="s">
        <v>6973</v>
      </c>
      <c r="T2959" s="96" t="s">
        <v>9270</v>
      </c>
      <c r="U2959" s="94" t="s">
        <v>6978</v>
      </c>
      <c r="V2959" s="88"/>
      <c r="W2959" s="88"/>
      <c r="X2959" s="89" t="s">
        <v>1673</v>
      </c>
    </row>
    <row r="2960" spans="1:24">
      <c r="A2960" s="88" t="s">
        <v>136</v>
      </c>
      <c r="B2960" s="88" t="s">
        <v>135</v>
      </c>
      <c r="C2960" s="89">
        <v>4751</v>
      </c>
      <c r="D2960" s="90" t="s">
        <v>162</v>
      </c>
      <c r="E2960" s="89" t="s">
        <v>164</v>
      </c>
      <c r="F2960" s="89" t="s">
        <v>1675</v>
      </c>
      <c r="G2960" s="89">
        <v>1000</v>
      </c>
      <c r="H2960" s="89" t="s">
        <v>224</v>
      </c>
      <c r="I2960" s="88"/>
      <c r="J2960" s="91">
        <v>45301</v>
      </c>
      <c r="K2960" s="89"/>
      <c r="L2960" s="92">
        <f>DATE(YEAR(J2960)-26,MONTH(J2960),DAY(J2961))</f>
        <v>35805</v>
      </c>
      <c r="M2960" s="89" t="s">
        <v>185</v>
      </c>
      <c r="N2960" s="88" t="s">
        <v>1674</v>
      </c>
      <c r="O2960" s="88"/>
      <c r="P2960" s="89" t="s">
        <v>224</v>
      </c>
      <c r="Q2960" s="89" t="s">
        <v>5560</v>
      </c>
      <c r="R2960" s="93" t="s">
        <v>3833</v>
      </c>
      <c r="S2960" s="89" t="s">
        <v>6973</v>
      </c>
      <c r="T2960" s="96" t="s">
        <v>9270</v>
      </c>
      <c r="U2960" s="94" t="s">
        <v>6978</v>
      </c>
      <c r="V2960" s="88"/>
      <c r="W2960" s="88"/>
      <c r="X2960" s="89" t="s">
        <v>1673</v>
      </c>
    </row>
    <row r="2961" spans="1:24">
      <c r="A2961" s="88" t="s">
        <v>136</v>
      </c>
      <c r="B2961" s="88" t="s">
        <v>135</v>
      </c>
      <c r="C2961" s="89">
        <v>4752</v>
      </c>
      <c r="D2961" s="90" t="s">
        <v>162</v>
      </c>
      <c r="E2961" s="89" t="s">
        <v>163</v>
      </c>
      <c r="F2961" s="89" t="s">
        <v>1675</v>
      </c>
      <c r="G2961" s="89">
        <v>1000</v>
      </c>
      <c r="H2961" s="89" t="s">
        <v>224</v>
      </c>
      <c r="I2961" s="88"/>
      <c r="J2961" s="91">
        <v>45301</v>
      </c>
      <c r="K2961" s="89"/>
      <c r="L2961" s="92">
        <f>DATE(YEAR(J2961)-26,MONTH(J2961),DAY(J2962))</f>
        <v>35805</v>
      </c>
      <c r="M2961" s="89" t="s">
        <v>185</v>
      </c>
      <c r="N2961" s="88" t="s">
        <v>1674</v>
      </c>
      <c r="O2961" s="88"/>
      <c r="P2961" s="89" t="s">
        <v>224</v>
      </c>
      <c r="Q2961" s="89" t="s">
        <v>5561</v>
      </c>
      <c r="R2961" s="93" t="s">
        <v>3834</v>
      </c>
      <c r="S2961" s="89" t="s">
        <v>6973</v>
      </c>
      <c r="T2961" s="96" t="s">
        <v>9270</v>
      </c>
      <c r="U2961" s="94" t="s">
        <v>6978</v>
      </c>
      <c r="V2961" s="88"/>
      <c r="W2961" s="88"/>
      <c r="X2961" s="89" t="s">
        <v>1673</v>
      </c>
    </row>
    <row r="2962" spans="1:24">
      <c r="A2962" s="88" t="s">
        <v>136</v>
      </c>
      <c r="B2962" s="88" t="s">
        <v>135</v>
      </c>
      <c r="C2962" s="89">
        <v>4753</v>
      </c>
      <c r="D2962" s="90" t="s">
        <v>162</v>
      </c>
      <c r="E2962" s="89" t="s">
        <v>161</v>
      </c>
      <c r="F2962" s="89" t="s">
        <v>1675</v>
      </c>
      <c r="G2962" s="89">
        <v>1000</v>
      </c>
      <c r="H2962" s="89" t="s">
        <v>224</v>
      </c>
      <c r="I2962" s="88"/>
      <c r="J2962" s="91">
        <v>45301</v>
      </c>
      <c r="K2962" s="89"/>
      <c r="L2962" s="92">
        <f>DATE(YEAR(J2962)-26,MONTH(J2962),DAY(J2963))</f>
        <v>35805</v>
      </c>
      <c r="M2962" s="89" t="s">
        <v>185</v>
      </c>
      <c r="N2962" s="88" t="s">
        <v>1674</v>
      </c>
      <c r="O2962" s="88"/>
      <c r="P2962" s="89" t="s">
        <v>224</v>
      </c>
      <c r="Q2962" s="89" t="s">
        <v>4189</v>
      </c>
      <c r="R2962" s="93" t="s">
        <v>3835</v>
      </c>
      <c r="S2962" s="89" t="s">
        <v>6973</v>
      </c>
      <c r="T2962" s="96" t="s">
        <v>9270</v>
      </c>
      <c r="U2962" s="94" t="s">
        <v>6978</v>
      </c>
      <c r="V2962" s="88"/>
      <c r="W2962" s="88"/>
      <c r="X2962" s="89" t="s">
        <v>1673</v>
      </c>
    </row>
    <row r="2963" spans="1:24">
      <c r="A2963" s="88" t="s">
        <v>136</v>
      </c>
      <c r="B2963" s="88" t="s">
        <v>135</v>
      </c>
      <c r="C2963" s="89">
        <v>4754</v>
      </c>
      <c r="D2963" s="90" t="s">
        <v>160</v>
      </c>
      <c r="E2963" s="89" t="s">
        <v>159</v>
      </c>
      <c r="F2963" s="89" t="s">
        <v>1676</v>
      </c>
      <c r="G2963" s="89">
        <v>1000</v>
      </c>
      <c r="H2963" s="89" t="s">
        <v>224</v>
      </c>
      <c r="I2963" s="88"/>
      <c r="J2963" s="91">
        <v>45301</v>
      </c>
      <c r="K2963" s="89"/>
      <c r="L2963" s="92">
        <f>DATE(YEAR(J2963)-26,MONTH(J2963),DAY(J2964))</f>
        <v>35807</v>
      </c>
      <c r="M2963" s="89" t="s">
        <v>256</v>
      </c>
      <c r="N2963" s="88" t="s">
        <v>1674</v>
      </c>
      <c r="O2963" s="88"/>
      <c r="P2963" s="89" t="s">
        <v>224</v>
      </c>
      <c r="Q2963" s="89" t="s">
        <v>4406</v>
      </c>
      <c r="R2963" s="93" t="s">
        <v>3836</v>
      </c>
      <c r="S2963" s="89" t="s">
        <v>6973</v>
      </c>
      <c r="T2963" s="96" t="s">
        <v>9270</v>
      </c>
      <c r="U2963" s="94" t="s">
        <v>6978</v>
      </c>
      <c r="V2963" s="88"/>
      <c r="W2963" s="88"/>
      <c r="X2963" s="89" t="s">
        <v>1673</v>
      </c>
    </row>
    <row r="2964" spans="1:24">
      <c r="A2964" s="88" t="s">
        <v>136</v>
      </c>
      <c r="B2964" s="88" t="s">
        <v>135</v>
      </c>
      <c r="C2964" s="89">
        <v>4264</v>
      </c>
      <c r="D2964" s="90" t="s">
        <v>158</v>
      </c>
      <c r="E2964" s="89" t="s">
        <v>157</v>
      </c>
      <c r="F2964" s="89" t="s">
        <v>1676</v>
      </c>
      <c r="G2964" s="89">
        <v>2000</v>
      </c>
      <c r="H2964" s="89" t="s">
        <v>224</v>
      </c>
      <c r="I2964" s="88"/>
      <c r="J2964" s="91">
        <v>45303</v>
      </c>
      <c r="K2964" s="89"/>
      <c r="L2964" s="92">
        <f>DATE(YEAR(J2964)-26,MONTH(J2964),DAY(J2965))</f>
        <v>35812</v>
      </c>
      <c r="M2964" s="89" t="s">
        <v>1422</v>
      </c>
      <c r="N2964" s="88" t="s">
        <v>1674</v>
      </c>
      <c r="O2964" s="88"/>
      <c r="P2964" s="89" t="s">
        <v>224</v>
      </c>
      <c r="Q2964" s="89" t="s">
        <v>1673</v>
      </c>
      <c r="R2964" s="93" t="s">
        <v>3837</v>
      </c>
      <c r="S2964" s="89" t="s">
        <v>6973</v>
      </c>
      <c r="T2964" s="96" t="s">
        <v>9270</v>
      </c>
      <c r="U2964" s="94" t="s">
        <v>6978</v>
      </c>
      <c r="V2964" s="88"/>
      <c r="W2964" s="88"/>
      <c r="X2964" s="89" t="s">
        <v>1673</v>
      </c>
    </row>
    <row r="2965" spans="1:24">
      <c r="A2965" s="88" t="s">
        <v>136</v>
      </c>
      <c r="B2965" s="88" t="s">
        <v>135</v>
      </c>
      <c r="C2965" s="89">
        <v>4755</v>
      </c>
      <c r="D2965" s="90" t="s">
        <v>156</v>
      </c>
      <c r="E2965" s="89" t="s">
        <v>155</v>
      </c>
      <c r="F2965" s="89" t="s">
        <v>1675</v>
      </c>
      <c r="G2965" s="89">
        <v>1000</v>
      </c>
      <c r="H2965" s="89" t="s">
        <v>1661</v>
      </c>
      <c r="I2965" s="88"/>
      <c r="J2965" s="91">
        <v>45308</v>
      </c>
      <c r="K2965" s="89"/>
      <c r="L2965" s="92">
        <f>DATE(YEAR(J2965)-26,MONTH(J2965),DAY(J2966))</f>
        <v>35812</v>
      </c>
      <c r="M2965" s="89" t="s">
        <v>223</v>
      </c>
      <c r="N2965" s="88" t="s">
        <v>1674</v>
      </c>
      <c r="O2965" s="88"/>
      <c r="P2965" s="89" t="s">
        <v>1661</v>
      </c>
      <c r="Q2965" s="89" t="s">
        <v>5562</v>
      </c>
      <c r="R2965" s="93" t="s">
        <v>3838</v>
      </c>
      <c r="S2965" s="89" t="s">
        <v>6973</v>
      </c>
      <c r="T2965" s="96" t="s">
        <v>9270</v>
      </c>
      <c r="U2965" s="94" t="s">
        <v>6978</v>
      </c>
      <c r="V2965" s="88"/>
      <c r="W2965" s="88"/>
      <c r="X2965" s="89" t="s">
        <v>1673</v>
      </c>
    </row>
    <row r="2966" spans="1:24">
      <c r="A2966" s="88" t="s">
        <v>136</v>
      </c>
      <c r="B2966" s="88" t="s">
        <v>135</v>
      </c>
      <c r="C2966" s="89">
        <v>4756</v>
      </c>
      <c r="D2966" s="90" t="s">
        <v>154</v>
      </c>
      <c r="E2966" s="89" t="s">
        <v>145</v>
      </c>
      <c r="F2966" s="89" t="s">
        <v>1675</v>
      </c>
      <c r="G2966" s="89">
        <v>1000</v>
      </c>
      <c r="H2966" s="89" t="s">
        <v>1661</v>
      </c>
      <c r="I2966" s="88"/>
      <c r="J2966" s="91">
        <v>45308</v>
      </c>
      <c r="K2966" s="89"/>
      <c r="L2966" s="92">
        <f>DATE(YEAR(J2966)-26,MONTH(J2966),DAY(J2967))</f>
        <v>35814</v>
      </c>
      <c r="M2966" s="89" t="s">
        <v>165</v>
      </c>
      <c r="N2966" s="88" t="s">
        <v>1674</v>
      </c>
      <c r="O2966" s="88"/>
      <c r="P2966" s="89" t="s">
        <v>1661</v>
      </c>
      <c r="Q2966" s="89" t="s">
        <v>4496</v>
      </c>
      <c r="R2966" s="93" t="s">
        <v>3839</v>
      </c>
      <c r="S2966" s="89" t="s">
        <v>6973</v>
      </c>
      <c r="T2966" s="96" t="s">
        <v>9270</v>
      </c>
      <c r="U2966" s="94" t="s">
        <v>6978</v>
      </c>
      <c r="V2966" s="88"/>
      <c r="W2966" s="88"/>
      <c r="X2966" s="89" t="s">
        <v>1673</v>
      </c>
    </row>
    <row r="2967" spans="1:24">
      <c r="A2967" s="88" t="s">
        <v>136</v>
      </c>
      <c r="B2967" s="88" t="s">
        <v>135</v>
      </c>
      <c r="C2967" s="89">
        <v>2674</v>
      </c>
      <c r="D2967" s="90" t="s">
        <v>148</v>
      </c>
      <c r="E2967" s="89" t="s">
        <v>153</v>
      </c>
      <c r="F2967" s="89" t="s">
        <v>1675</v>
      </c>
      <c r="G2967" s="89">
        <v>1000</v>
      </c>
      <c r="H2967" s="89" t="s">
        <v>224</v>
      </c>
      <c r="I2967" s="88"/>
      <c r="J2967" s="91">
        <v>45310</v>
      </c>
      <c r="K2967" s="89"/>
      <c r="L2967" s="92">
        <f>DATE(YEAR(J2967)-26,MONTH(J2967),DAY(J2968))</f>
        <v>35814</v>
      </c>
      <c r="M2967" s="89" t="s">
        <v>780</v>
      </c>
      <c r="N2967" s="88" t="s">
        <v>1674</v>
      </c>
      <c r="O2967" s="88"/>
      <c r="P2967" s="89" t="s">
        <v>224</v>
      </c>
      <c r="Q2967" s="89" t="s">
        <v>5563</v>
      </c>
      <c r="R2967" s="93" t="s">
        <v>3840</v>
      </c>
      <c r="S2967" s="89" t="s">
        <v>6973</v>
      </c>
      <c r="T2967" s="96" t="s">
        <v>9270</v>
      </c>
      <c r="U2967" s="94" t="s">
        <v>6978</v>
      </c>
      <c r="V2967" s="88"/>
      <c r="W2967" s="88"/>
      <c r="X2967" s="89" t="s">
        <v>1673</v>
      </c>
    </row>
    <row r="2968" spans="1:24">
      <c r="A2968" s="88" t="s">
        <v>136</v>
      </c>
      <c r="B2968" s="88" t="s">
        <v>135</v>
      </c>
      <c r="C2968" s="89">
        <v>2653</v>
      </c>
      <c r="D2968" s="90" t="s">
        <v>152</v>
      </c>
      <c r="E2968" s="89" t="s">
        <v>151</v>
      </c>
      <c r="F2968" s="89" t="s">
        <v>1675</v>
      </c>
      <c r="G2968" s="89">
        <v>1000</v>
      </c>
      <c r="H2968" s="89" t="s">
        <v>224</v>
      </c>
      <c r="I2968" s="88"/>
      <c r="J2968" s="91">
        <v>45310</v>
      </c>
      <c r="K2968" s="89"/>
      <c r="L2968" s="92">
        <f>DATE(YEAR(J2968)-26,MONTH(J2968),DAY(J2969))</f>
        <v>35814</v>
      </c>
      <c r="M2968" s="89" t="s">
        <v>1172</v>
      </c>
      <c r="N2968" s="88" t="s">
        <v>1674</v>
      </c>
      <c r="O2968" s="88"/>
      <c r="P2968" s="89" t="s">
        <v>224</v>
      </c>
      <c r="Q2968" s="89" t="s">
        <v>5564</v>
      </c>
      <c r="R2968" s="93" t="s">
        <v>3841</v>
      </c>
      <c r="S2968" s="89" t="s">
        <v>6973</v>
      </c>
      <c r="T2968" s="96" t="s">
        <v>9270</v>
      </c>
      <c r="U2968" s="94" t="s">
        <v>6978</v>
      </c>
      <c r="V2968" s="88"/>
      <c r="W2968" s="88"/>
      <c r="X2968" s="89" t="s">
        <v>1673</v>
      </c>
    </row>
    <row r="2969" spans="1:24">
      <c r="A2969" s="88" t="s">
        <v>136</v>
      </c>
      <c r="B2969" s="88" t="s">
        <v>135</v>
      </c>
      <c r="C2969" s="89">
        <v>4757</v>
      </c>
      <c r="D2969" s="90" t="s">
        <v>148</v>
      </c>
      <c r="E2969" s="89" t="s">
        <v>150</v>
      </c>
      <c r="F2969" s="89" t="s">
        <v>1676</v>
      </c>
      <c r="G2969" s="89">
        <v>1000</v>
      </c>
      <c r="H2969" s="89" t="s">
        <v>224</v>
      </c>
      <c r="I2969" s="88"/>
      <c r="J2969" s="91">
        <v>45310</v>
      </c>
      <c r="K2969" s="89"/>
      <c r="L2969" s="92">
        <f>DATE(YEAR(J2969)-26,MONTH(J2969),DAY(J2970))</f>
        <v>35814</v>
      </c>
      <c r="M2969" s="89" t="s">
        <v>151</v>
      </c>
      <c r="N2969" s="88" t="s">
        <v>1674</v>
      </c>
      <c r="O2969" s="88"/>
      <c r="P2969" s="89" t="s">
        <v>224</v>
      </c>
      <c r="Q2969" s="89" t="s">
        <v>5564</v>
      </c>
      <c r="R2969" s="93" t="s">
        <v>3842</v>
      </c>
      <c r="S2969" s="89" t="s">
        <v>6973</v>
      </c>
      <c r="T2969" s="96" t="s">
        <v>9270</v>
      </c>
      <c r="U2969" s="94" t="s">
        <v>6978</v>
      </c>
      <c r="V2969" s="88"/>
      <c r="W2969" s="88"/>
      <c r="X2969" s="89" t="s">
        <v>1673</v>
      </c>
    </row>
    <row r="2970" spans="1:24">
      <c r="A2970" s="88" t="s">
        <v>136</v>
      </c>
      <c r="B2970" s="88" t="s">
        <v>135</v>
      </c>
      <c r="C2970" s="89">
        <v>4758</v>
      </c>
      <c r="D2970" s="90" t="s">
        <v>148</v>
      </c>
      <c r="E2970" s="89" t="s">
        <v>149</v>
      </c>
      <c r="F2970" s="89" t="s">
        <v>1675</v>
      </c>
      <c r="G2970" s="89">
        <v>1000</v>
      </c>
      <c r="H2970" s="89" t="s">
        <v>1661</v>
      </c>
      <c r="I2970" s="88"/>
      <c r="J2970" s="91">
        <v>45310</v>
      </c>
      <c r="K2970" s="89"/>
      <c r="L2970" s="92">
        <f>DATE(YEAR(J2970)-26,MONTH(J2970),DAY(J2971))</f>
        <v>35814</v>
      </c>
      <c r="M2970" s="89" t="s">
        <v>192</v>
      </c>
      <c r="N2970" s="88" t="s">
        <v>1674</v>
      </c>
      <c r="O2970" s="88"/>
      <c r="P2970" s="89" t="s">
        <v>1661</v>
      </c>
      <c r="Q2970" s="89" t="s">
        <v>4280</v>
      </c>
      <c r="R2970" s="93" t="s">
        <v>3843</v>
      </c>
      <c r="S2970" s="89" t="s">
        <v>6973</v>
      </c>
      <c r="T2970" s="96" t="s">
        <v>9270</v>
      </c>
      <c r="U2970" s="94" t="s">
        <v>6978</v>
      </c>
      <c r="V2970" s="88"/>
      <c r="W2970" s="88"/>
      <c r="X2970" s="89" t="s">
        <v>1673</v>
      </c>
    </row>
    <row r="2971" spans="1:24">
      <c r="A2971" s="88" t="s">
        <v>136</v>
      </c>
      <c r="B2971" s="88" t="s">
        <v>135</v>
      </c>
      <c r="C2971" s="89">
        <v>4759</v>
      </c>
      <c r="D2971" s="90" t="s">
        <v>148</v>
      </c>
      <c r="E2971" s="89" t="s">
        <v>147</v>
      </c>
      <c r="F2971" s="89" t="s">
        <v>1675</v>
      </c>
      <c r="G2971" s="89">
        <v>1000</v>
      </c>
      <c r="H2971" s="89" t="s">
        <v>1661</v>
      </c>
      <c r="I2971" s="88"/>
      <c r="J2971" s="91">
        <v>45310</v>
      </c>
      <c r="K2971" s="89"/>
      <c r="L2971" s="92">
        <f>DATE(YEAR(J2971)-26,MONTH(J2971),DAY(J2972))</f>
        <v>35815</v>
      </c>
      <c r="M2971" s="89" t="s">
        <v>192</v>
      </c>
      <c r="N2971" s="88" t="s">
        <v>1674</v>
      </c>
      <c r="O2971" s="88"/>
      <c r="P2971" s="89" t="s">
        <v>1661</v>
      </c>
      <c r="Q2971" s="89" t="s">
        <v>5565</v>
      </c>
      <c r="R2971" s="93" t="s">
        <v>3844</v>
      </c>
      <c r="S2971" s="89" t="s">
        <v>6973</v>
      </c>
      <c r="T2971" s="96" t="s">
        <v>9270</v>
      </c>
      <c r="U2971" s="94" t="s">
        <v>6978</v>
      </c>
      <c r="V2971" s="88"/>
      <c r="W2971" s="88"/>
      <c r="X2971" s="89" t="s">
        <v>1673</v>
      </c>
    </row>
    <row r="2972" spans="1:24">
      <c r="A2972" s="88" t="s">
        <v>136</v>
      </c>
      <c r="B2972" s="88" t="s">
        <v>135</v>
      </c>
      <c r="C2972" s="89">
        <v>4760</v>
      </c>
      <c r="D2972" s="90" t="s">
        <v>146</v>
      </c>
      <c r="E2972" s="89" t="s">
        <v>145</v>
      </c>
      <c r="F2972" s="89" t="s">
        <v>1675</v>
      </c>
      <c r="G2972" s="89">
        <v>1000</v>
      </c>
      <c r="H2972" s="89" t="s">
        <v>1660</v>
      </c>
      <c r="I2972" s="88"/>
      <c r="J2972" s="91">
        <v>45311</v>
      </c>
      <c r="K2972" s="89"/>
      <c r="L2972" s="92">
        <f>DATE(YEAR(J2972)-26,MONTH(J2972),DAY(J2973))</f>
        <v>35818</v>
      </c>
      <c r="M2972" s="89" t="s">
        <v>1120</v>
      </c>
      <c r="N2972" s="88" t="s">
        <v>1674</v>
      </c>
      <c r="O2972" s="88"/>
      <c r="P2972" s="89" t="s">
        <v>1660</v>
      </c>
      <c r="Q2972" s="89" t="s">
        <v>5566</v>
      </c>
      <c r="R2972" s="93" t="s">
        <v>3845</v>
      </c>
      <c r="S2972" s="89" t="s">
        <v>6973</v>
      </c>
      <c r="T2972" s="96" t="s">
        <v>9270</v>
      </c>
      <c r="U2972" s="94" t="s">
        <v>6978</v>
      </c>
      <c r="V2972" s="88"/>
      <c r="W2972" s="88"/>
      <c r="X2972" s="89" t="s">
        <v>1673</v>
      </c>
    </row>
    <row r="2973" spans="1:24">
      <c r="A2973" s="88" t="s">
        <v>136</v>
      </c>
      <c r="B2973" s="88" t="s">
        <v>135</v>
      </c>
      <c r="C2973" s="89">
        <v>4761</v>
      </c>
      <c r="D2973" s="90" t="s">
        <v>144</v>
      </c>
      <c r="E2973" s="89" t="s">
        <v>143</v>
      </c>
      <c r="F2973" s="89" t="s">
        <v>1675</v>
      </c>
      <c r="G2973" s="89">
        <v>1000</v>
      </c>
      <c r="H2973" s="89" t="s">
        <v>224</v>
      </c>
      <c r="I2973" s="88"/>
      <c r="J2973" s="91">
        <v>45314</v>
      </c>
      <c r="K2973" s="89"/>
      <c r="L2973" s="92">
        <f>DATE(YEAR(J2973)-26,MONTH(J2973),DAY(J2974))</f>
        <v>35819</v>
      </c>
      <c r="M2973" s="89" t="s">
        <v>299</v>
      </c>
      <c r="N2973" s="88" t="s">
        <v>1674</v>
      </c>
      <c r="O2973" s="88"/>
      <c r="P2973" s="89" t="s">
        <v>224</v>
      </c>
      <c r="Q2973" s="89" t="s">
        <v>5567</v>
      </c>
      <c r="R2973" s="93" t="s">
        <v>3846</v>
      </c>
      <c r="S2973" s="89" t="s">
        <v>6973</v>
      </c>
      <c r="T2973" s="96" t="s">
        <v>9270</v>
      </c>
      <c r="U2973" s="94" t="s">
        <v>6978</v>
      </c>
      <c r="V2973" s="88"/>
      <c r="W2973" s="88"/>
      <c r="X2973" s="89" t="s">
        <v>1673</v>
      </c>
    </row>
    <row r="2974" spans="1:24">
      <c r="A2974" s="88" t="s">
        <v>136</v>
      </c>
      <c r="B2974" s="88" t="s">
        <v>135</v>
      </c>
      <c r="C2974" s="89">
        <v>4762</v>
      </c>
      <c r="D2974" s="90" t="s">
        <v>142</v>
      </c>
      <c r="E2974" s="89" t="s">
        <v>141</v>
      </c>
      <c r="F2974" s="89" t="s">
        <v>1675</v>
      </c>
      <c r="G2974" s="89">
        <v>1000</v>
      </c>
      <c r="H2974" s="89" t="s">
        <v>224</v>
      </c>
      <c r="I2974" s="88"/>
      <c r="J2974" s="91">
        <v>45315</v>
      </c>
      <c r="K2974" s="89"/>
      <c r="L2974" s="92">
        <f>DATE(YEAR(J2974)-26,MONTH(J2974),DAY(J2975))</f>
        <v>35797</v>
      </c>
      <c r="M2974" s="89" t="s">
        <v>270</v>
      </c>
      <c r="N2974" s="88" t="s">
        <v>1674</v>
      </c>
      <c r="O2974" s="88"/>
      <c r="P2974" s="89" t="s">
        <v>224</v>
      </c>
      <c r="Q2974" s="89" t="s">
        <v>5143</v>
      </c>
      <c r="R2974" s="93" t="s">
        <v>3847</v>
      </c>
      <c r="S2974" s="89" t="s">
        <v>6973</v>
      </c>
      <c r="T2974" s="96" t="s">
        <v>9270</v>
      </c>
      <c r="U2974" s="94" t="s">
        <v>6978</v>
      </c>
      <c r="V2974" s="88"/>
      <c r="W2974" s="88"/>
      <c r="X2974" s="89" t="s">
        <v>1673</v>
      </c>
    </row>
    <row r="2975" spans="1:24">
      <c r="A2975" s="88" t="s">
        <v>136</v>
      </c>
      <c r="B2975" s="88" t="s">
        <v>135</v>
      </c>
      <c r="C2975" s="89">
        <v>4763</v>
      </c>
      <c r="D2975" s="90" t="s">
        <v>140</v>
      </c>
      <c r="E2975" s="89" t="s">
        <v>139</v>
      </c>
      <c r="F2975" s="89" t="s">
        <v>1676</v>
      </c>
      <c r="G2975" s="89">
        <v>1000</v>
      </c>
      <c r="H2975" s="89" t="s">
        <v>224</v>
      </c>
      <c r="I2975" s="88"/>
      <c r="J2975" s="91">
        <v>45324</v>
      </c>
      <c r="K2975" s="89"/>
      <c r="L2975" s="92">
        <f>DATE(YEAR(J2975)-26,MONTH(J2975),DAY(J2976))</f>
        <v>35828</v>
      </c>
      <c r="M2975" s="89" t="s">
        <v>443</v>
      </c>
      <c r="N2975" s="88" t="s">
        <v>1674</v>
      </c>
      <c r="O2975" s="88"/>
      <c r="P2975" s="89" t="s">
        <v>224</v>
      </c>
      <c r="Q2975" s="89" t="s">
        <v>5568</v>
      </c>
      <c r="R2975" s="93" t="s">
        <v>3848</v>
      </c>
      <c r="S2975" s="89" t="s">
        <v>6973</v>
      </c>
      <c r="T2975" s="96" t="s">
        <v>9270</v>
      </c>
      <c r="U2975" s="94" t="s">
        <v>6978</v>
      </c>
      <c r="V2975" s="88"/>
      <c r="W2975" s="88"/>
      <c r="X2975" s="89" t="s">
        <v>1673</v>
      </c>
    </row>
    <row r="2976" spans="1:24">
      <c r="A2976" s="88" t="s">
        <v>136</v>
      </c>
      <c r="B2976" s="88" t="s">
        <v>135</v>
      </c>
      <c r="C2976" s="89">
        <v>4764</v>
      </c>
      <c r="D2976" s="90" t="s">
        <v>138</v>
      </c>
      <c r="E2976" s="89" t="s">
        <v>137</v>
      </c>
      <c r="F2976" s="89" t="s">
        <v>1676</v>
      </c>
      <c r="G2976" s="89">
        <v>1200</v>
      </c>
      <c r="H2976" s="89" t="s">
        <v>224</v>
      </c>
      <c r="I2976" s="88"/>
      <c r="J2976" s="91">
        <v>45324</v>
      </c>
      <c r="K2976" s="89"/>
      <c r="L2976" s="92">
        <f>DATE(YEAR(J2976)-26,MONTH(J2976),DAY(J2977))</f>
        <v>35828</v>
      </c>
      <c r="M2976" s="89" t="s">
        <v>225</v>
      </c>
      <c r="N2976" s="88" t="s">
        <v>1674</v>
      </c>
      <c r="O2976" s="88"/>
      <c r="P2976" s="89" t="s">
        <v>224</v>
      </c>
      <c r="Q2976" s="89" t="s">
        <v>5569</v>
      </c>
      <c r="R2976" s="93" t="s">
        <v>3849</v>
      </c>
      <c r="S2976" s="89" t="s">
        <v>6973</v>
      </c>
      <c r="T2976" s="96" t="s">
        <v>9270</v>
      </c>
      <c r="U2976" s="94" t="s">
        <v>6978</v>
      </c>
      <c r="V2976" s="88"/>
      <c r="W2976" s="88"/>
      <c r="X2976" s="89" t="s">
        <v>1673</v>
      </c>
    </row>
    <row r="2977" spans="1:24">
      <c r="A2977" s="88" t="s">
        <v>136</v>
      </c>
      <c r="B2977" s="88" t="s">
        <v>135</v>
      </c>
      <c r="C2977" s="89">
        <v>2675</v>
      </c>
      <c r="D2977" s="88"/>
      <c r="E2977" s="90" t="s">
        <v>9256</v>
      </c>
      <c r="F2977" s="88"/>
      <c r="G2977" s="88">
        <v>0</v>
      </c>
      <c r="H2977" s="89" t="s">
        <v>224</v>
      </c>
      <c r="I2977" s="88"/>
      <c r="J2977" s="91">
        <v>40423</v>
      </c>
      <c r="K2977" s="88"/>
      <c r="L2977" s="92">
        <f>DATE(YEAR(J2977)-26,MONTH(J2977),DAY(J2978))</f>
        <v>30925</v>
      </c>
      <c r="M2977" s="88"/>
      <c r="N2977" s="88" t="s">
        <v>1674</v>
      </c>
      <c r="O2977" s="88"/>
      <c r="P2977" s="88"/>
      <c r="Q2977" s="88"/>
      <c r="R2977" s="95"/>
      <c r="S2977" s="96" t="s">
        <v>9270</v>
      </c>
      <c r="T2977" s="96" t="s">
        <v>9270</v>
      </c>
      <c r="U2977" s="96" t="s">
        <v>9270</v>
      </c>
      <c r="V2977" s="88"/>
      <c r="W2977" s="88"/>
      <c r="X2977" s="88"/>
    </row>
    <row r="2978" spans="1:24">
      <c r="A2978" s="88"/>
      <c r="B2978" s="88"/>
      <c r="C2978" s="89"/>
      <c r="D2978" s="88"/>
      <c r="E2978" s="90"/>
      <c r="F2978" s="88"/>
      <c r="G2978" s="88"/>
      <c r="H2978" s="89"/>
      <c r="I2978" s="88"/>
      <c r="J2978" s="91"/>
      <c r="K2978" s="88"/>
      <c r="L2978" s="92"/>
      <c r="M2978" s="88"/>
      <c r="N2978" s="88"/>
      <c r="O2978" s="88"/>
      <c r="P2978" s="88"/>
      <c r="Q2978" s="88"/>
      <c r="R2978" s="95"/>
      <c r="S2978" s="96"/>
      <c r="T2978" s="96"/>
      <c r="U2978" s="96"/>
      <c r="V2978" s="88"/>
      <c r="W2978" s="88"/>
      <c r="X2978" s="88"/>
    </row>
    <row r="2979" spans="1:24">
      <c r="A2979" s="88" t="s">
        <v>136</v>
      </c>
      <c r="B2979" s="88" t="s">
        <v>135</v>
      </c>
      <c r="C2979" s="89">
        <v>2654</v>
      </c>
      <c r="D2979" s="88"/>
      <c r="E2979" s="90" t="s">
        <v>9203</v>
      </c>
      <c r="F2979" s="88"/>
      <c r="G2979" s="88">
        <v>0</v>
      </c>
      <c r="H2979" s="89" t="s">
        <v>224</v>
      </c>
      <c r="I2979" s="88"/>
      <c r="J2979" s="91">
        <v>40428</v>
      </c>
      <c r="K2979" s="88"/>
      <c r="L2979" s="92">
        <f>DATE(YEAR(J2979)-26,MONTH(J2979),DAY(J2980))</f>
        <v>30937</v>
      </c>
      <c r="M2979" s="88"/>
      <c r="N2979" s="88" t="s">
        <v>1674</v>
      </c>
      <c r="O2979" s="88"/>
      <c r="P2979" s="88"/>
      <c r="Q2979" s="88"/>
      <c r="R2979" s="95"/>
      <c r="S2979" s="96" t="s">
        <v>9270</v>
      </c>
      <c r="T2979" s="96" t="s">
        <v>9270</v>
      </c>
      <c r="U2979" s="96" t="s">
        <v>9270</v>
      </c>
      <c r="V2979" s="88"/>
      <c r="W2979" s="88"/>
      <c r="X2979" s="88"/>
    </row>
    <row r="2980" spans="1:24">
      <c r="A2980" s="88" t="s">
        <v>136</v>
      </c>
      <c r="B2980" s="88" t="s">
        <v>135</v>
      </c>
      <c r="C2980" s="89">
        <v>2369</v>
      </c>
      <c r="D2980" s="88"/>
      <c r="E2980" s="99" t="s">
        <v>8598</v>
      </c>
      <c r="F2980" s="88"/>
      <c r="G2980" s="88">
        <v>0</v>
      </c>
      <c r="H2980" s="89" t="s">
        <v>224</v>
      </c>
      <c r="I2980" s="88"/>
      <c r="J2980" s="91">
        <v>40433</v>
      </c>
      <c r="K2980" s="88"/>
      <c r="L2980" s="92">
        <f>DATE(YEAR(J2980)-26,MONTH(J2980),DAY(J2981))</f>
        <v>30938</v>
      </c>
      <c r="M2980" s="88"/>
      <c r="N2980" s="88" t="s">
        <v>1674</v>
      </c>
      <c r="O2980" s="88"/>
      <c r="P2980" s="88"/>
      <c r="Q2980" s="88"/>
      <c r="R2980" s="95"/>
      <c r="S2980" s="96" t="s">
        <v>9270</v>
      </c>
      <c r="T2980" s="96" t="s">
        <v>9270</v>
      </c>
      <c r="U2980" s="96" t="s">
        <v>9270</v>
      </c>
      <c r="V2980" s="88"/>
      <c r="W2980" s="88"/>
      <c r="X2980" s="88"/>
    </row>
    <row r="2981" spans="1:24">
      <c r="A2981" s="88" t="s">
        <v>136</v>
      </c>
      <c r="B2981" s="88" t="s">
        <v>135</v>
      </c>
      <c r="C2981" s="89">
        <v>2370</v>
      </c>
      <c r="D2981" s="88"/>
      <c r="E2981" s="99" t="s">
        <v>8599</v>
      </c>
      <c r="F2981" s="88"/>
      <c r="G2981" s="88">
        <v>0</v>
      </c>
      <c r="H2981" s="89" t="s">
        <v>224</v>
      </c>
      <c r="I2981" s="88"/>
      <c r="J2981" s="91">
        <v>40434</v>
      </c>
      <c r="K2981" s="88"/>
      <c r="L2981" s="92">
        <f>DATE(YEAR(J2981)-26,MONTH(J2981),DAY(J2982))</f>
        <v>30939</v>
      </c>
      <c r="M2981" s="88"/>
      <c r="N2981" s="88" t="s">
        <v>1674</v>
      </c>
      <c r="O2981" s="88"/>
      <c r="P2981" s="88"/>
      <c r="Q2981" s="88"/>
      <c r="R2981" s="95"/>
      <c r="S2981" s="96" t="s">
        <v>9270</v>
      </c>
      <c r="T2981" s="96" t="s">
        <v>9270</v>
      </c>
      <c r="U2981" s="96" t="s">
        <v>9270</v>
      </c>
      <c r="V2981" s="88"/>
      <c r="W2981" s="88"/>
      <c r="X2981" s="88"/>
    </row>
    <row r="2982" spans="1:24">
      <c r="A2982" s="88" t="s">
        <v>136</v>
      </c>
      <c r="B2982" s="88" t="s">
        <v>135</v>
      </c>
      <c r="C2982" s="89">
        <v>2373</v>
      </c>
      <c r="D2982" s="88"/>
      <c r="E2982" s="99" t="s">
        <v>8601</v>
      </c>
      <c r="F2982" s="88"/>
      <c r="G2982" s="88">
        <v>0</v>
      </c>
      <c r="H2982" s="89" t="s">
        <v>224</v>
      </c>
      <c r="I2982" s="88"/>
      <c r="J2982" s="91">
        <v>40435</v>
      </c>
      <c r="K2982" s="88"/>
      <c r="L2982" s="92">
        <f>DATE(YEAR(J2982)-26,MONTH(J2982),DAY(J2983))</f>
        <v>30940</v>
      </c>
      <c r="M2982" s="88"/>
      <c r="N2982" s="88" t="s">
        <v>1674</v>
      </c>
      <c r="O2982" s="88"/>
      <c r="P2982" s="88"/>
      <c r="Q2982" s="88"/>
      <c r="R2982" s="95"/>
      <c r="S2982" s="96" t="s">
        <v>9270</v>
      </c>
      <c r="T2982" s="96" t="s">
        <v>9270</v>
      </c>
      <c r="U2982" s="96" t="s">
        <v>9270</v>
      </c>
      <c r="V2982" s="88"/>
      <c r="W2982" s="88"/>
      <c r="X2982" s="88"/>
    </row>
    <row r="2983" spans="1:24">
      <c r="A2983" s="88" t="s">
        <v>136</v>
      </c>
      <c r="B2983" s="88" t="s">
        <v>135</v>
      </c>
      <c r="C2983" s="89">
        <v>1824</v>
      </c>
      <c r="D2983" s="88"/>
      <c r="E2983" s="99" t="s">
        <v>8602</v>
      </c>
      <c r="F2983" s="88"/>
      <c r="G2983" s="88">
        <v>0</v>
      </c>
      <c r="H2983" s="89" t="s">
        <v>224</v>
      </c>
      <c r="I2983" s="88"/>
      <c r="J2983" s="91">
        <v>40436</v>
      </c>
      <c r="K2983" s="88"/>
      <c r="L2983" s="92">
        <f>DATE(YEAR(J2983)-26,MONTH(J2983),DAY(J2984))</f>
        <v>30941</v>
      </c>
      <c r="M2983" s="88"/>
      <c r="N2983" s="88" t="s">
        <v>1674</v>
      </c>
      <c r="O2983" s="88"/>
      <c r="P2983" s="88"/>
      <c r="Q2983" s="88"/>
      <c r="R2983" s="95"/>
      <c r="S2983" s="96" t="s">
        <v>9270</v>
      </c>
      <c r="T2983" s="96" t="s">
        <v>9270</v>
      </c>
      <c r="U2983" s="96" t="s">
        <v>9270</v>
      </c>
      <c r="V2983" s="88"/>
      <c r="W2983" s="88"/>
      <c r="X2983" s="88"/>
    </row>
    <row r="2984" spans="1:24">
      <c r="A2984" s="88" t="s">
        <v>136</v>
      </c>
      <c r="B2984" s="88" t="s">
        <v>135</v>
      </c>
      <c r="C2984" s="89">
        <v>2378</v>
      </c>
      <c r="D2984" s="88"/>
      <c r="E2984" s="99" t="s">
        <v>8603</v>
      </c>
      <c r="F2984" s="88"/>
      <c r="G2984" s="88">
        <v>0</v>
      </c>
      <c r="H2984" s="89" t="s">
        <v>224</v>
      </c>
      <c r="I2984" s="88"/>
      <c r="J2984" s="91">
        <v>40437</v>
      </c>
      <c r="K2984" s="88"/>
      <c r="L2984" s="92">
        <f>DATE(YEAR(J2984)-26,MONTH(J2984),DAY(J2985))</f>
        <v>30942</v>
      </c>
      <c r="M2984" s="88"/>
      <c r="N2984" s="88" t="s">
        <v>1674</v>
      </c>
      <c r="O2984" s="88"/>
      <c r="P2984" s="88"/>
      <c r="Q2984" s="88"/>
      <c r="R2984" s="95"/>
      <c r="S2984" s="96" t="s">
        <v>9270</v>
      </c>
      <c r="T2984" s="96" t="s">
        <v>9270</v>
      </c>
      <c r="U2984" s="96" t="s">
        <v>9270</v>
      </c>
      <c r="V2984" s="88"/>
      <c r="W2984" s="88"/>
      <c r="X2984" s="88"/>
    </row>
    <row r="2985" spans="1:24">
      <c r="A2985" s="88" t="s">
        <v>136</v>
      </c>
      <c r="B2985" s="88" t="s">
        <v>135</v>
      </c>
      <c r="C2985" s="89">
        <v>2381</v>
      </c>
      <c r="D2985" s="88"/>
      <c r="E2985" s="99" t="s">
        <v>8604</v>
      </c>
      <c r="F2985" s="88"/>
      <c r="G2985" s="88">
        <v>0</v>
      </c>
      <c r="H2985" s="89" t="s">
        <v>224</v>
      </c>
      <c r="I2985" s="88"/>
      <c r="J2985" s="91">
        <v>40438</v>
      </c>
      <c r="K2985" s="88"/>
      <c r="L2985" s="92">
        <f>DATE(YEAR(J2985)-26,MONTH(J2985),DAY(J2986))</f>
        <v>30943</v>
      </c>
      <c r="M2985" s="88"/>
      <c r="N2985" s="88" t="s">
        <v>1674</v>
      </c>
      <c r="O2985" s="88"/>
      <c r="P2985" s="88"/>
      <c r="Q2985" s="88"/>
      <c r="R2985" s="95"/>
      <c r="S2985" s="96" t="s">
        <v>9270</v>
      </c>
      <c r="T2985" s="96" t="s">
        <v>9270</v>
      </c>
      <c r="U2985" s="96" t="s">
        <v>9270</v>
      </c>
      <c r="V2985" s="88"/>
      <c r="W2985" s="88"/>
      <c r="X2985" s="88"/>
    </row>
    <row r="2986" spans="1:24">
      <c r="A2986" s="88" t="s">
        <v>136</v>
      </c>
      <c r="B2986" s="88" t="s">
        <v>135</v>
      </c>
      <c r="C2986" s="89">
        <v>2385</v>
      </c>
      <c r="D2986" s="88"/>
      <c r="E2986" s="99" t="s">
        <v>8605</v>
      </c>
      <c r="F2986" s="88"/>
      <c r="G2986" s="88">
        <v>0</v>
      </c>
      <c r="H2986" s="89" t="s">
        <v>224</v>
      </c>
      <c r="I2986" s="88"/>
      <c r="J2986" s="91">
        <v>40439</v>
      </c>
      <c r="K2986" s="88"/>
      <c r="L2986" s="92">
        <f>DATE(YEAR(J2986)-26,MONTH(J2986),DAY(J2987))</f>
        <v>30944</v>
      </c>
      <c r="M2986" s="88"/>
      <c r="N2986" s="88" t="s">
        <v>1674</v>
      </c>
      <c r="O2986" s="88"/>
      <c r="P2986" s="88"/>
      <c r="Q2986" s="88"/>
      <c r="R2986" s="95"/>
      <c r="S2986" s="96" t="s">
        <v>9270</v>
      </c>
      <c r="T2986" s="96" t="s">
        <v>9270</v>
      </c>
      <c r="U2986" s="96" t="s">
        <v>9270</v>
      </c>
      <c r="V2986" s="88"/>
      <c r="W2986" s="88"/>
      <c r="X2986" s="88"/>
    </row>
    <row r="2987" spans="1:24">
      <c r="A2987" s="88" t="s">
        <v>136</v>
      </c>
      <c r="B2987" s="88" t="s">
        <v>135</v>
      </c>
      <c r="C2987" s="89">
        <v>2386</v>
      </c>
      <c r="D2987" s="88"/>
      <c r="E2987" s="89" t="s">
        <v>8606</v>
      </c>
      <c r="F2987" s="88"/>
      <c r="G2987" s="88">
        <v>0</v>
      </c>
      <c r="H2987" s="89" t="s">
        <v>224</v>
      </c>
      <c r="I2987" s="88"/>
      <c r="J2987" s="91">
        <v>40440</v>
      </c>
      <c r="K2987" s="88"/>
      <c r="L2987" s="92">
        <f>DATE(YEAR(J2987)-26,MONTH(J2987),DAY(J2988))</f>
        <v>30945</v>
      </c>
      <c r="M2987" s="88"/>
      <c r="N2987" s="88" t="s">
        <v>1674</v>
      </c>
      <c r="O2987" s="88"/>
      <c r="P2987" s="88"/>
      <c r="Q2987" s="88"/>
      <c r="R2987" s="95"/>
      <c r="S2987" s="96" t="s">
        <v>9270</v>
      </c>
      <c r="T2987" s="96" t="s">
        <v>9270</v>
      </c>
      <c r="U2987" s="96" t="s">
        <v>9270</v>
      </c>
      <c r="V2987" s="88"/>
      <c r="W2987" s="88"/>
      <c r="X2987" s="88"/>
    </row>
    <row r="2988" spans="1:24">
      <c r="A2988" s="88" t="s">
        <v>136</v>
      </c>
      <c r="B2988" s="88" t="s">
        <v>135</v>
      </c>
      <c r="C2988" s="89">
        <v>2387</v>
      </c>
      <c r="D2988" s="88"/>
      <c r="E2988" s="89" t="s">
        <v>8607</v>
      </c>
      <c r="F2988" s="88"/>
      <c r="G2988" s="88">
        <v>0</v>
      </c>
      <c r="H2988" s="89" t="s">
        <v>224</v>
      </c>
      <c r="I2988" s="88"/>
      <c r="J2988" s="91">
        <v>40441</v>
      </c>
      <c r="K2988" s="88"/>
      <c r="L2988" s="92">
        <f>DATE(YEAR(J2988)-26,MONTH(J2988),DAY(J2989))</f>
        <v>30946</v>
      </c>
      <c r="M2988" s="88"/>
      <c r="N2988" s="88" t="s">
        <v>1674</v>
      </c>
      <c r="O2988" s="88"/>
      <c r="P2988" s="88"/>
      <c r="Q2988" s="88"/>
      <c r="R2988" s="95"/>
      <c r="S2988" s="96" t="s">
        <v>9270</v>
      </c>
      <c r="T2988" s="96" t="s">
        <v>9270</v>
      </c>
      <c r="U2988" s="96" t="s">
        <v>9270</v>
      </c>
      <c r="V2988" s="88"/>
      <c r="W2988" s="88"/>
      <c r="X2988" s="88"/>
    </row>
    <row r="2989" spans="1:24">
      <c r="A2989" s="88" t="s">
        <v>136</v>
      </c>
      <c r="B2989" s="88" t="s">
        <v>135</v>
      </c>
      <c r="C2989" s="89">
        <v>2388</v>
      </c>
      <c r="D2989" s="88"/>
      <c r="E2989" s="89" t="s">
        <v>8608</v>
      </c>
      <c r="F2989" s="88"/>
      <c r="G2989" s="88">
        <v>0</v>
      </c>
      <c r="H2989" s="89" t="s">
        <v>224</v>
      </c>
      <c r="I2989" s="88"/>
      <c r="J2989" s="91">
        <v>40442</v>
      </c>
      <c r="K2989" s="88"/>
      <c r="L2989" s="92">
        <f>DATE(YEAR(J2989)-26,MONTH(J2989),DAY(J2990))</f>
        <v>30947</v>
      </c>
      <c r="M2989" s="88"/>
      <c r="N2989" s="88" t="s">
        <v>1674</v>
      </c>
      <c r="O2989" s="88"/>
      <c r="P2989" s="88"/>
      <c r="Q2989" s="88"/>
      <c r="R2989" s="95"/>
      <c r="S2989" s="96" t="s">
        <v>9270</v>
      </c>
      <c r="T2989" s="96" t="s">
        <v>9270</v>
      </c>
      <c r="U2989" s="96" t="s">
        <v>9270</v>
      </c>
      <c r="V2989" s="88"/>
      <c r="W2989" s="88"/>
      <c r="X2989" s="88"/>
    </row>
    <row r="2990" spans="1:24">
      <c r="A2990" s="88" t="s">
        <v>136</v>
      </c>
      <c r="B2990" s="88" t="s">
        <v>135</v>
      </c>
      <c r="C2990" s="89">
        <v>2392</v>
      </c>
      <c r="D2990" s="88"/>
      <c r="E2990" s="89" t="s">
        <v>8609</v>
      </c>
      <c r="F2990" s="88"/>
      <c r="G2990" s="88">
        <v>0</v>
      </c>
      <c r="H2990" s="89" t="s">
        <v>224</v>
      </c>
      <c r="I2990" s="88"/>
      <c r="J2990" s="91">
        <v>40443</v>
      </c>
      <c r="K2990" s="88"/>
      <c r="L2990" s="92">
        <f>DATE(YEAR(J2990)-26,MONTH(J2990),DAY(J2991))</f>
        <v>30948</v>
      </c>
      <c r="M2990" s="88"/>
      <c r="N2990" s="88" t="s">
        <v>1674</v>
      </c>
      <c r="O2990" s="88"/>
      <c r="P2990" s="88"/>
      <c r="Q2990" s="88"/>
      <c r="R2990" s="95"/>
      <c r="S2990" s="96" t="s">
        <v>9270</v>
      </c>
      <c r="T2990" s="96" t="s">
        <v>9270</v>
      </c>
      <c r="U2990" s="96" t="s">
        <v>9270</v>
      </c>
      <c r="V2990" s="88"/>
      <c r="W2990" s="88"/>
      <c r="X2990" s="88"/>
    </row>
    <row r="2991" spans="1:24">
      <c r="A2991" s="88" t="s">
        <v>136</v>
      </c>
      <c r="B2991" s="88" t="s">
        <v>135</v>
      </c>
      <c r="C2991" s="89">
        <v>2465</v>
      </c>
      <c r="D2991" s="88"/>
      <c r="E2991" s="89" t="s">
        <v>8610</v>
      </c>
      <c r="F2991" s="88"/>
      <c r="G2991" s="88">
        <v>0</v>
      </c>
      <c r="H2991" s="89" t="s">
        <v>224</v>
      </c>
      <c r="I2991" s="88"/>
      <c r="J2991" s="91">
        <v>40444</v>
      </c>
      <c r="K2991" s="88"/>
      <c r="L2991" s="92">
        <f>DATE(YEAR(J2991)-26,MONTH(J2991),DAY(J2992))</f>
        <v>30949</v>
      </c>
      <c r="M2991" s="88"/>
      <c r="N2991" s="88" t="s">
        <v>1674</v>
      </c>
      <c r="O2991" s="88"/>
      <c r="P2991" s="88"/>
      <c r="Q2991" s="88"/>
      <c r="R2991" s="95"/>
      <c r="S2991" s="96" t="s">
        <v>9270</v>
      </c>
      <c r="T2991" s="96" t="s">
        <v>9270</v>
      </c>
      <c r="U2991" s="96" t="s">
        <v>9270</v>
      </c>
      <c r="V2991" s="88"/>
      <c r="W2991" s="88"/>
      <c r="X2991" s="88"/>
    </row>
    <row r="2992" spans="1:24">
      <c r="A2992" s="88" t="s">
        <v>136</v>
      </c>
      <c r="B2992" s="88" t="s">
        <v>135</v>
      </c>
      <c r="C2992" s="89">
        <v>1574</v>
      </c>
      <c r="D2992" s="88"/>
      <c r="E2992" s="89" t="s">
        <v>8611</v>
      </c>
      <c r="F2992" s="88"/>
      <c r="G2992" s="88">
        <v>0</v>
      </c>
      <c r="H2992" s="89" t="s">
        <v>224</v>
      </c>
      <c r="I2992" s="88"/>
      <c r="J2992" s="91">
        <v>40445</v>
      </c>
      <c r="K2992" s="88"/>
      <c r="L2992" s="92">
        <f>DATE(YEAR(J2992)-26,MONTH(J2992),DAY(J2993))</f>
        <v>30950</v>
      </c>
      <c r="M2992" s="88"/>
      <c r="N2992" s="88" t="s">
        <v>1674</v>
      </c>
      <c r="O2992" s="88"/>
      <c r="P2992" s="88"/>
      <c r="Q2992" s="88"/>
      <c r="R2992" s="95"/>
      <c r="S2992" s="96" t="s">
        <v>9270</v>
      </c>
      <c r="T2992" s="96" t="s">
        <v>9270</v>
      </c>
      <c r="U2992" s="96" t="s">
        <v>9270</v>
      </c>
      <c r="V2992" s="88"/>
      <c r="W2992" s="88"/>
      <c r="X2992" s="88"/>
    </row>
    <row r="2993" spans="1:24">
      <c r="A2993" s="88" t="s">
        <v>136</v>
      </c>
      <c r="B2993" s="88" t="s">
        <v>135</v>
      </c>
      <c r="C2993" s="89">
        <v>74</v>
      </c>
      <c r="D2993" s="88"/>
      <c r="E2993" s="89" t="s">
        <v>8612</v>
      </c>
      <c r="F2993" s="88"/>
      <c r="G2993" s="88">
        <v>0</v>
      </c>
      <c r="H2993" s="89" t="s">
        <v>224</v>
      </c>
      <c r="I2993" s="88"/>
      <c r="J2993" s="91">
        <v>40446</v>
      </c>
      <c r="K2993" s="88"/>
      <c r="L2993" s="92">
        <f>DATE(YEAR(J2993)-26,MONTH(J2993),DAY(J2994))</f>
        <v>30951</v>
      </c>
      <c r="M2993" s="88"/>
      <c r="N2993" s="88" t="s">
        <v>1674</v>
      </c>
      <c r="O2993" s="88"/>
      <c r="P2993" s="88"/>
      <c r="Q2993" s="88"/>
      <c r="R2993" s="95"/>
      <c r="S2993" s="96" t="s">
        <v>9270</v>
      </c>
      <c r="T2993" s="96" t="s">
        <v>9270</v>
      </c>
      <c r="U2993" s="96" t="s">
        <v>9270</v>
      </c>
      <c r="V2993" s="88"/>
      <c r="W2993" s="88"/>
      <c r="X2993" s="88"/>
    </row>
    <row r="2994" spans="1:24">
      <c r="A2994" s="88" t="s">
        <v>136</v>
      </c>
      <c r="B2994" s="88" t="s">
        <v>135</v>
      </c>
      <c r="C2994" s="89">
        <v>2397</v>
      </c>
      <c r="D2994" s="88"/>
      <c r="E2994" s="89" t="s">
        <v>8613</v>
      </c>
      <c r="F2994" s="88"/>
      <c r="G2994" s="88">
        <v>0</v>
      </c>
      <c r="H2994" s="89" t="s">
        <v>224</v>
      </c>
      <c r="I2994" s="88"/>
      <c r="J2994" s="91">
        <v>40447</v>
      </c>
      <c r="K2994" s="88"/>
      <c r="L2994" s="92">
        <f>DATE(YEAR(J2994)-26,MONTH(J2994),DAY(J2995))</f>
        <v>30952</v>
      </c>
      <c r="M2994" s="88"/>
      <c r="N2994" s="88" t="s">
        <v>1674</v>
      </c>
      <c r="O2994" s="88"/>
      <c r="P2994" s="88"/>
      <c r="Q2994" s="88"/>
      <c r="R2994" s="95"/>
      <c r="S2994" s="96" t="s">
        <v>9270</v>
      </c>
      <c r="T2994" s="96" t="s">
        <v>9270</v>
      </c>
      <c r="U2994" s="96" t="s">
        <v>9270</v>
      </c>
      <c r="V2994" s="88"/>
      <c r="W2994" s="88"/>
      <c r="X2994" s="88"/>
    </row>
    <row r="2995" spans="1:24">
      <c r="A2995" s="88" t="s">
        <v>136</v>
      </c>
      <c r="B2995" s="88" t="s">
        <v>135</v>
      </c>
      <c r="C2995" s="89">
        <v>2432</v>
      </c>
      <c r="D2995" s="88"/>
      <c r="E2995" s="89" t="s">
        <v>8614</v>
      </c>
      <c r="F2995" s="88"/>
      <c r="G2995" s="88">
        <v>0</v>
      </c>
      <c r="H2995" s="89" t="s">
        <v>224</v>
      </c>
      <c r="I2995" s="88"/>
      <c r="J2995" s="91">
        <v>40448</v>
      </c>
      <c r="K2995" s="88"/>
      <c r="L2995" s="92">
        <f>DATE(YEAR(J2995)-26,MONTH(J2995),DAY(J2996))</f>
        <v>30953</v>
      </c>
      <c r="M2995" s="88"/>
      <c r="N2995" s="88" t="s">
        <v>1674</v>
      </c>
      <c r="O2995" s="88"/>
      <c r="P2995" s="88"/>
      <c r="Q2995" s="88"/>
      <c r="R2995" s="95"/>
      <c r="S2995" s="96" t="s">
        <v>9270</v>
      </c>
      <c r="T2995" s="96" t="s">
        <v>9270</v>
      </c>
      <c r="U2995" s="96" t="s">
        <v>9270</v>
      </c>
      <c r="V2995" s="88"/>
      <c r="W2995" s="88"/>
      <c r="X2995" s="88"/>
    </row>
    <row r="2996" spans="1:24">
      <c r="A2996" s="88" t="s">
        <v>136</v>
      </c>
      <c r="B2996" s="88" t="s">
        <v>135</v>
      </c>
      <c r="C2996" s="89">
        <v>2400</v>
      </c>
      <c r="D2996" s="88"/>
      <c r="E2996" s="89" t="s">
        <v>8615</v>
      </c>
      <c r="F2996" s="88"/>
      <c r="G2996" s="88">
        <v>0</v>
      </c>
      <c r="H2996" s="89" t="s">
        <v>224</v>
      </c>
      <c r="I2996" s="88"/>
      <c r="J2996" s="91">
        <v>40449</v>
      </c>
      <c r="K2996" s="88"/>
      <c r="L2996" s="92">
        <f>DATE(YEAR(J2996)-26,MONTH(J2996),DAY(J2997))</f>
        <v>30954</v>
      </c>
      <c r="M2996" s="88"/>
      <c r="N2996" s="88" t="s">
        <v>1674</v>
      </c>
      <c r="O2996" s="88"/>
      <c r="P2996" s="88"/>
      <c r="Q2996" s="88"/>
      <c r="R2996" s="95"/>
      <c r="S2996" s="96" t="s">
        <v>9270</v>
      </c>
      <c r="T2996" s="96" t="s">
        <v>9270</v>
      </c>
      <c r="U2996" s="96" t="s">
        <v>9270</v>
      </c>
      <c r="V2996" s="88"/>
      <c r="W2996" s="88"/>
      <c r="X2996" s="88"/>
    </row>
    <row r="2997" spans="1:24">
      <c r="A2997" s="88" t="s">
        <v>136</v>
      </c>
      <c r="B2997" s="88" t="s">
        <v>135</v>
      </c>
      <c r="C2997" s="89">
        <v>974</v>
      </c>
      <c r="D2997" s="88"/>
      <c r="E2997" s="89" t="s">
        <v>8616</v>
      </c>
      <c r="F2997" s="88"/>
      <c r="G2997" s="88">
        <v>0</v>
      </c>
      <c r="H2997" s="89" t="s">
        <v>224</v>
      </c>
      <c r="I2997" s="88"/>
      <c r="J2997" s="91">
        <v>40450</v>
      </c>
      <c r="K2997" s="88"/>
      <c r="L2997" s="92">
        <f>DATE(YEAR(J2997)-26,MONTH(J2997),DAY(J2998))</f>
        <v>30955</v>
      </c>
      <c r="M2997" s="88"/>
      <c r="N2997" s="88" t="s">
        <v>1674</v>
      </c>
      <c r="O2997" s="88"/>
      <c r="P2997" s="88"/>
      <c r="Q2997" s="88"/>
      <c r="R2997" s="95"/>
      <c r="S2997" s="96" t="s">
        <v>9270</v>
      </c>
      <c r="T2997" s="96" t="s">
        <v>9270</v>
      </c>
      <c r="U2997" s="96" t="s">
        <v>9270</v>
      </c>
      <c r="V2997" s="88"/>
      <c r="W2997" s="88"/>
      <c r="X2997" s="88"/>
    </row>
    <row r="2998" spans="1:24">
      <c r="A2998" s="88" t="s">
        <v>136</v>
      </c>
      <c r="B2998" s="88" t="s">
        <v>135</v>
      </c>
      <c r="C2998" s="89">
        <v>3154</v>
      </c>
      <c r="D2998" s="88"/>
      <c r="E2998" s="89" t="s">
        <v>8617</v>
      </c>
      <c r="F2998" s="88"/>
      <c r="G2998" s="88">
        <v>0</v>
      </c>
      <c r="H2998" s="89" t="s">
        <v>224</v>
      </c>
      <c r="I2998" s="88"/>
      <c r="J2998" s="91">
        <v>40451</v>
      </c>
      <c r="K2998" s="88"/>
      <c r="L2998" s="92">
        <f>DATE(YEAR(J2998)-26,MONTH(J2998),DAY(J2999))</f>
        <v>30926</v>
      </c>
      <c r="M2998" s="88"/>
      <c r="N2998" s="88" t="s">
        <v>1674</v>
      </c>
      <c r="O2998" s="88"/>
      <c r="P2998" s="88"/>
      <c r="Q2998" s="88"/>
      <c r="R2998" s="95"/>
      <c r="S2998" s="96" t="s">
        <v>9270</v>
      </c>
      <c r="T2998" s="96" t="s">
        <v>9270</v>
      </c>
      <c r="U2998" s="96" t="s">
        <v>9270</v>
      </c>
      <c r="V2998" s="88"/>
      <c r="W2998" s="88"/>
      <c r="X2998" s="88"/>
    </row>
    <row r="2999" spans="1:24">
      <c r="A2999" s="88" t="s">
        <v>136</v>
      </c>
      <c r="B2999" s="88" t="s">
        <v>135</v>
      </c>
      <c r="C2999" s="89">
        <v>2402</v>
      </c>
      <c r="D2999" s="88"/>
      <c r="E2999" s="89" t="s">
        <v>8618</v>
      </c>
      <c r="F2999" s="88"/>
      <c r="G2999" s="88">
        <v>0</v>
      </c>
      <c r="H2999" s="89" t="s">
        <v>224</v>
      </c>
      <c r="I2999" s="88"/>
      <c r="J2999" s="91">
        <v>40452</v>
      </c>
      <c r="K2999" s="88"/>
      <c r="L2999" s="92">
        <f>DATE(YEAR(J2999)-26,MONTH(J2999),DAY(J3000))</f>
        <v>30957</v>
      </c>
      <c r="M2999" s="88"/>
      <c r="N2999" s="88" t="s">
        <v>1674</v>
      </c>
      <c r="O2999" s="88"/>
      <c r="P2999" s="88"/>
      <c r="Q2999" s="88"/>
      <c r="R2999" s="95"/>
      <c r="S2999" s="96" t="s">
        <v>9270</v>
      </c>
      <c r="T2999" s="96" t="s">
        <v>9270</v>
      </c>
      <c r="U2999" s="96" t="s">
        <v>9270</v>
      </c>
      <c r="V2999" s="88"/>
      <c r="W2999" s="88"/>
      <c r="X2999" s="88"/>
    </row>
    <row r="3000" spans="1:24">
      <c r="A3000" s="88" t="s">
        <v>136</v>
      </c>
      <c r="B3000" s="88" t="s">
        <v>135</v>
      </c>
      <c r="C3000" s="89">
        <v>2405</v>
      </c>
      <c r="D3000" s="88"/>
      <c r="E3000" s="89" t="s">
        <v>8619</v>
      </c>
      <c r="F3000" s="88"/>
      <c r="G3000" s="88">
        <v>0</v>
      </c>
      <c r="H3000" s="89" t="s">
        <v>224</v>
      </c>
      <c r="I3000" s="88"/>
      <c r="J3000" s="91">
        <v>40453</v>
      </c>
      <c r="K3000" s="88"/>
      <c r="L3000" s="92">
        <f>DATE(YEAR(J3000)-26,MONTH(J3000),DAY(J3001))</f>
        <v>30958</v>
      </c>
      <c r="M3000" s="88"/>
      <c r="N3000" s="88" t="s">
        <v>1674</v>
      </c>
      <c r="O3000" s="88"/>
      <c r="P3000" s="88"/>
      <c r="Q3000" s="88"/>
      <c r="R3000" s="95"/>
      <c r="S3000" s="96" t="s">
        <v>9270</v>
      </c>
      <c r="T3000" s="96" t="s">
        <v>9270</v>
      </c>
      <c r="U3000" s="96" t="s">
        <v>9270</v>
      </c>
      <c r="V3000" s="88"/>
      <c r="W3000" s="88"/>
      <c r="X3000" s="88"/>
    </row>
    <row r="3001" spans="1:24">
      <c r="A3001" s="88" t="s">
        <v>136</v>
      </c>
      <c r="B3001" s="88" t="s">
        <v>135</v>
      </c>
      <c r="C3001" s="89">
        <v>2406</v>
      </c>
      <c r="D3001" s="88"/>
      <c r="E3001" s="89" t="s">
        <v>8620</v>
      </c>
      <c r="F3001" s="88"/>
      <c r="G3001" s="88">
        <v>0</v>
      </c>
      <c r="H3001" s="89" t="s">
        <v>224</v>
      </c>
      <c r="I3001" s="88"/>
      <c r="J3001" s="91">
        <v>40454</v>
      </c>
      <c r="K3001" s="88"/>
      <c r="L3001" s="92">
        <f>DATE(YEAR(J3001)-26,MONTH(J3001),DAY(J3002))</f>
        <v>30959</v>
      </c>
      <c r="M3001" s="88"/>
      <c r="N3001" s="88" t="s">
        <v>1674</v>
      </c>
      <c r="O3001" s="88"/>
      <c r="P3001" s="88"/>
      <c r="Q3001" s="88"/>
      <c r="R3001" s="95"/>
      <c r="S3001" s="96" t="s">
        <v>9270</v>
      </c>
      <c r="T3001" s="96" t="s">
        <v>9270</v>
      </c>
      <c r="U3001" s="96" t="s">
        <v>9270</v>
      </c>
      <c r="V3001" s="88"/>
      <c r="W3001" s="88"/>
      <c r="X3001" s="88"/>
    </row>
    <row r="3002" spans="1:24">
      <c r="A3002" s="88" t="s">
        <v>136</v>
      </c>
      <c r="B3002" s="88" t="s">
        <v>135</v>
      </c>
      <c r="C3002" s="89">
        <v>2408</v>
      </c>
      <c r="D3002" s="88"/>
      <c r="E3002" s="89" t="s">
        <v>8621</v>
      </c>
      <c r="F3002" s="88"/>
      <c r="G3002" s="88">
        <v>0</v>
      </c>
      <c r="H3002" s="89" t="s">
        <v>224</v>
      </c>
      <c r="I3002" s="88"/>
      <c r="J3002" s="91">
        <v>40455</v>
      </c>
      <c r="K3002" s="88"/>
      <c r="L3002" s="92">
        <f>DATE(YEAR(J3002)-26,MONTH(J3002),DAY(J3003))</f>
        <v>30960</v>
      </c>
      <c r="M3002" s="88"/>
      <c r="N3002" s="88" t="s">
        <v>1674</v>
      </c>
      <c r="O3002" s="88"/>
      <c r="P3002" s="88"/>
      <c r="Q3002" s="88"/>
      <c r="R3002" s="95"/>
      <c r="S3002" s="96" t="s">
        <v>9270</v>
      </c>
      <c r="T3002" s="96" t="s">
        <v>9270</v>
      </c>
      <c r="U3002" s="96" t="s">
        <v>9270</v>
      </c>
      <c r="V3002" s="88"/>
      <c r="W3002" s="88"/>
      <c r="X3002" s="88"/>
    </row>
    <row r="3003" spans="1:24">
      <c r="A3003" s="88" t="s">
        <v>136</v>
      </c>
      <c r="B3003" s="88" t="s">
        <v>135</v>
      </c>
      <c r="C3003" s="89">
        <v>2411</v>
      </c>
      <c r="D3003" s="88"/>
      <c r="E3003" s="89" t="s">
        <v>8622</v>
      </c>
      <c r="F3003" s="88"/>
      <c r="G3003" s="88">
        <v>0</v>
      </c>
      <c r="H3003" s="89" t="s">
        <v>224</v>
      </c>
      <c r="I3003" s="88"/>
      <c r="J3003" s="91">
        <v>40456</v>
      </c>
      <c r="K3003" s="88"/>
      <c r="L3003" s="92">
        <f>DATE(YEAR(J3003)-26,MONTH(J3003),DAY(J3004))</f>
        <v>30961</v>
      </c>
      <c r="M3003" s="88"/>
      <c r="N3003" s="88" t="s">
        <v>1674</v>
      </c>
      <c r="O3003" s="88"/>
      <c r="P3003" s="88"/>
      <c r="Q3003" s="88"/>
      <c r="R3003" s="95"/>
      <c r="S3003" s="96" t="s">
        <v>9270</v>
      </c>
      <c r="T3003" s="96" t="s">
        <v>9270</v>
      </c>
      <c r="U3003" s="96" t="s">
        <v>9270</v>
      </c>
      <c r="V3003" s="88"/>
      <c r="W3003" s="88"/>
      <c r="X3003" s="88"/>
    </row>
    <row r="3004" spans="1:24">
      <c r="A3004" s="88" t="s">
        <v>136</v>
      </c>
      <c r="B3004" s="88" t="s">
        <v>135</v>
      </c>
      <c r="C3004" s="89">
        <v>2415</v>
      </c>
      <c r="D3004" s="88"/>
      <c r="E3004" s="89" t="s">
        <v>8623</v>
      </c>
      <c r="F3004" s="88"/>
      <c r="G3004" s="88">
        <v>0</v>
      </c>
      <c r="H3004" s="89" t="s">
        <v>224</v>
      </c>
      <c r="I3004" s="88"/>
      <c r="J3004" s="91">
        <v>40457</v>
      </c>
      <c r="K3004" s="88"/>
      <c r="L3004" s="92">
        <f>DATE(YEAR(J3004)-26,MONTH(J3004),DAY(J3005))</f>
        <v>30962</v>
      </c>
      <c r="M3004" s="88"/>
      <c r="N3004" s="88" t="s">
        <v>1674</v>
      </c>
      <c r="O3004" s="88"/>
      <c r="P3004" s="88"/>
      <c r="Q3004" s="88"/>
      <c r="R3004" s="95"/>
      <c r="S3004" s="96" t="s">
        <v>9270</v>
      </c>
      <c r="T3004" s="96" t="s">
        <v>9270</v>
      </c>
      <c r="U3004" s="96" t="s">
        <v>9270</v>
      </c>
      <c r="V3004" s="88"/>
      <c r="W3004" s="88"/>
      <c r="X3004" s="88"/>
    </row>
    <row r="3005" spans="1:24">
      <c r="A3005" s="88" t="s">
        <v>136</v>
      </c>
      <c r="B3005" s="88" t="s">
        <v>135</v>
      </c>
      <c r="C3005" s="89">
        <v>1044</v>
      </c>
      <c r="D3005" s="88"/>
      <c r="E3005" s="89" t="s">
        <v>8624</v>
      </c>
      <c r="F3005" s="88"/>
      <c r="G3005" s="88">
        <v>0</v>
      </c>
      <c r="H3005" s="89" t="s">
        <v>224</v>
      </c>
      <c r="I3005" s="88"/>
      <c r="J3005" s="91">
        <v>40458</v>
      </c>
      <c r="K3005" s="88"/>
      <c r="L3005" s="92">
        <f>DATE(YEAR(J3005)-26,MONTH(J3005),DAY(J3006))</f>
        <v>30963</v>
      </c>
      <c r="M3005" s="88"/>
      <c r="N3005" s="88" t="s">
        <v>1674</v>
      </c>
      <c r="O3005" s="88"/>
      <c r="P3005" s="88"/>
      <c r="Q3005" s="88"/>
      <c r="R3005" s="95"/>
      <c r="S3005" s="96" t="s">
        <v>9270</v>
      </c>
      <c r="T3005" s="96" t="s">
        <v>9270</v>
      </c>
      <c r="U3005" s="96" t="s">
        <v>9270</v>
      </c>
      <c r="V3005" s="88"/>
      <c r="W3005" s="88"/>
      <c r="X3005" s="88"/>
    </row>
    <row r="3006" spans="1:24">
      <c r="A3006" s="88" t="s">
        <v>136</v>
      </c>
      <c r="B3006" s="88" t="s">
        <v>135</v>
      </c>
      <c r="C3006" s="89">
        <v>2445</v>
      </c>
      <c r="D3006" s="88"/>
      <c r="E3006" s="89" t="s">
        <v>8625</v>
      </c>
      <c r="F3006" s="88"/>
      <c r="G3006" s="88">
        <v>0</v>
      </c>
      <c r="H3006" s="89" t="s">
        <v>224</v>
      </c>
      <c r="I3006" s="88"/>
      <c r="J3006" s="91">
        <v>40459</v>
      </c>
      <c r="K3006" s="88"/>
      <c r="L3006" s="92">
        <f>DATE(YEAR(J3006)-26,MONTH(J3006),DAY(J3007))</f>
        <v>30964</v>
      </c>
      <c r="M3006" s="88"/>
      <c r="N3006" s="88" t="s">
        <v>1674</v>
      </c>
      <c r="O3006" s="88"/>
      <c r="P3006" s="88"/>
      <c r="Q3006" s="88"/>
      <c r="R3006" s="95"/>
      <c r="S3006" s="96" t="s">
        <v>9270</v>
      </c>
      <c r="T3006" s="96" t="s">
        <v>9270</v>
      </c>
      <c r="U3006" s="96" t="s">
        <v>9270</v>
      </c>
      <c r="V3006" s="88"/>
      <c r="W3006" s="88"/>
      <c r="X3006" s="88"/>
    </row>
    <row r="3007" spans="1:24">
      <c r="A3007" s="88" t="s">
        <v>136</v>
      </c>
      <c r="B3007" s="88" t="s">
        <v>135</v>
      </c>
      <c r="C3007" s="89">
        <v>1451</v>
      </c>
      <c r="D3007" s="88"/>
      <c r="E3007" s="89" t="s">
        <v>8626</v>
      </c>
      <c r="F3007" s="88"/>
      <c r="G3007" s="88">
        <v>0</v>
      </c>
      <c r="H3007" s="89" t="s">
        <v>224</v>
      </c>
      <c r="I3007" s="88"/>
      <c r="J3007" s="91">
        <v>40460</v>
      </c>
      <c r="K3007" s="88"/>
      <c r="L3007" s="92">
        <f>DATE(YEAR(J3007)-26,MONTH(J3007),DAY(J3008))</f>
        <v>30965</v>
      </c>
      <c r="M3007" s="88"/>
      <c r="N3007" s="88" t="s">
        <v>1674</v>
      </c>
      <c r="O3007" s="88"/>
      <c r="P3007" s="88"/>
      <c r="Q3007" s="88"/>
      <c r="R3007" s="95"/>
      <c r="S3007" s="96" t="s">
        <v>9270</v>
      </c>
      <c r="T3007" s="96" t="s">
        <v>9270</v>
      </c>
      <c r="U3007" s="96" t="s">
        <v>9270</v>
      </c>
      <c r="V3007" s="88"/>
      <c r="W3007" s="88"/>
      <c r="X3007" s="88"/>
    </row>
    <row r="3008" spans="1:24">
      <c r="A3008" s="88" t="s">
        <v>136</v>
      </c>
      <c r="B3008" s="88" t="s">
        <v>135</v>
      </c>
      <c r="C3008" s="89">
        <v>2417</v>
      </c>
      <c r="D3008" s="88"/>
      <c r="E3008" s="89" t="s">
        <v>8627</v>
      </c>
      <c r="F3008" s="88"/>
      <c r="G3008" s="88">
        <v>0</v>
      </c>
      <c r="H3008" s="89" t="s">
        <v>224</v>
      </c>
      <c r="I3008" s="88"/>
      <c r="J3008" s="91">
        <v>40461</v>
      </c>
      <c r="K3008" s="88"/>
      <c r="L3008" s="92">
        <f>DATE(YEAR(J3008)-26,MONTH(J3008),DAY(J3009))</f>
        <v>30966</v>
      </c>
      <c r="M3008" s="88"/>
      <c r="N3008" s="88" t="s">
        <v>1674</v>
      </c>
      <c r="O3008" s="88"/>
      <c r="P3008" s="88"/>
      <c r="Q3008" s="88"/>
      <c r="R3008" s="95"/>
      <c r="S3008" s="96" t="s">
        <v>9270</v>
      </c>
      <c r="T3008" s="96" t="s">
        <v>9270</v>
      </c>
      <c r="U3008" s="96" t="s">
        <v>9270</v>
      </c>
      <c r="V3008" s="88"/>
      <c r="W3008" s="88"/>
      <c r="X3008" s="88"/>
    </row>
    <row r="3009" spans="1:24">
      <c r="A3009" s="88" t="s">
        <v>136</v>
      </c>
      <c r="B3009" s="88" t="s">
        <v>135</v>
      </c>
      <c r="C3009" s="89">
        <v>486</v>
      </c>
      <c r="D3009" s="88"/>
      <c r="E3009" s="89" t="s">
        <v>8628</v>
      </c>
      <c r="F3009" s="88"/>
      <c r="G3009" s="88">
        <v>0</v>
      </c>
      <c r="H3009" s="89" t="s">
        <v>224</v>
      </c>
      <c r="I3009" s="88"/>
      <c r="J3009" s="91">
        <v>40462</v>
      </c>
      <c r="K3009" s="88"/>
      <c r="L3009" s="92">
        <f>DATE(YEAR(J3009)-26,MONTH(J3009),DAY(J3010))</f>
        <v>30967</v>
      </c>
      <c r="M3009" s="88"/>
      <c r="N3009" s="88" t="s">
        <v>1674</v>
      </c>
      <c r="O3009" s="88"/>
      <c r="P3009" s="88"/>
      <c r="Q3009" s="88"/>
      <c r="R3009" s="95"/>
      <c r="S3009" s="96" t="s">
        <v>9270</v>
      </c>
      <c r="T3009" s="96" t="s">
        <v>9270</v>
      </c>
      <c r="U3009" s="96" t="s">
        <v>9270</v>
      </c>
      <c r="V3009" s="88"/>
      <c r="W3009" s="88"/>
      <c r="X3009" s="88"/>
    </row>
    <row r="3010" spans="1:24">
      <c r="A3010" s="88" t="s">
        <v>136</v>
      </c>
      <c r="B3010" s="88" t="s">
        <v>135</v>
      </c>
      <c r="C3010" s="89">
        <v>2422</v>
      </c>
      <c r="D3010" s="88"/>
      <c r="E3010" s="89" t="s">
        <v>8629</v>
      </c>
      <c r="F3010" s="88"/>
      <c r="G3010" s="88">
        <v>0</v>
      </c>
      <c r="H3010" s="89" t="s">
        <v>224</v>
      </c>
      <c r="I3010" s="88"/>
      <c r="J3010" s="91">
        <v>40463</v>
      </c>
      <c r="K3010" s="88"/>
      <c r="L3010" s="92">
        <f>DATE(YEAR(J3010)-26,MONTH(J3010),DAY(J3011))</f>
        <v>30968</v>
      </c>
      <c r="M3010" s="88"/>
      <c r="N3010" s="88" t="s">
        <v>1674</v>
      </c>
      <c r="O3010" s="88"/>
      <c r="P3010" s="88"/>
      <c r="Q3010" s="88"/>
      <c r="R3010" s="95"/>
      <c r="S3010" s="96" t="s">
        <v>9270</v>
      </c>
      <c r="T3010" s="96" t="s">
        <v>9270</v>
      </c>
      <c r="U3010" s="96" t="s">
        <v>9270</v>
      </c>
      <c r="V3010" s="88"/>
      <c r="W3010" s="88"/>
      <c r="X3010" s="88"/>
    </row>
    <row r="3011" spans="1:24">
      <c r="A3011" s="88" t="s">
        <v>136</v>
      </c>
      <c r="B3011" s="88" t="s">
        <v>135</v>
      </c>
      <c r="C3011" s="89">
        <v>2423</v>
      </c>
      <c r="D3011" s="88"/>
      <c r="E3011" s="89" t="s">
        <v>8630</v>
      </c>
      <c r="F3011" s="88"/>
      <c r="G3011" s="88">
        <v>0</v>
      </c>
      <c r="H3011" s="89" t="s">
        <v>224</v>
      </c>
      <c r="I3011" s="88"/>
      <c r="J3011" s="91">
        <v>40464</v>
      </c>
      <c r="K3011" s="88"/>
      <c r="L3011" s="92">
        <f>DATE(YEAR(J3011)-26,MONTH(J3011),DAY(J3012))</f>
        <v>30969</v>
      </c>
      <c r="M3011" s="88"/>
      <c r="N3011" s="88" t="s">
        <v>1674</v>
      </c>
      <c r="O3011" s="88"/>
      <c r="P3011" s="88"/>
      <c r="Q3011" s="88"/>
      <c r="R3011" s="95"/>
      <c r="S3011" s="96" t="s">
        <v>9270</v>
      </c>
      <c r="T3011" s="96" t="s">
        <v>9270</v>
      </c>
      <c r="U3011" s="96" t="s">
        <v>9270</v>
      </c>
      <c r="V3011" s="88"/>
      <c r="W3011" s="88"/>
      <c r="X3011" s="88"/>
    </row>
    <row r="3012" spans="1:24">
      <c r="A3012" s="88" t="s">
        <v>136</v>
      </c>
      <c r="B3012" s="88" t="s">
        <v>135</v>
      </c>
      <c r="C3012" s="89">
        <v>41</v>
      </c>
      <c r="D3012" s="88"/>
      <c r="E3012" s="89" t="s">
        <v>8631</v>
      </c>
      <c r="F3012" s="88"/>
      <c r="G3012" s="88">
        <v>0</v>
      </c>
      <c r="H3012" s="89" t="s">
        <v>224</v>
      </c>
      <c r="I3012" s="88"/>
      <c r="J3012" s="91">
        <v>40465</v>
      </c>
      <c r="K3012" s="88"/>
      <c r="L3012" s="92">
        <f>DATE(YEAR(J3012)-26,MONTH(J3012),DAY(J3013))</f>
        <v>30970</v>
      </c>
      <c r="M3012" s="88"/>
      <c r="N3012" s="88" t="s">
        <v>1674</v>
      </c>
      <c r="O3012" s="88"/>
      <c r="P3012" s="88"/>
      <c r="Q3012" s="88"/>
      <c r="R3012" s="95"/>
      <c r="S3012" s="96" t="s">
        <v>9270</v>
      </c>
      <c r="T3012" s="96" t="s">
        <v>9270</v>
      </c>
      <c r="U3012" s="96" t="s">
        <v>9270</v>
      </c>
      <c r="V3012" s="88"/>
      <c r="W3012" s="88"/>
      <c r="X3012" s="88"/>
    </row>
    <row r="3013" spans="1:24">
      <c r="A3013" s="88" t="s">
        <v>136</v>
      </c>
      <c r="B3013" s="88" t="s">
        <v>135</v>
      </c>
      <c r="C3013" s="89">
        <v>1246</v>
      </c>
      <c r="D3013" s="88"/>
      <c r="E3013" s="89" t="s">
        <v>8632</v>
      </c>
      <c r="F3013" s="88"/>
      <c r="G3013" s="88">
        <v>0</v>
      </c>
      <c r="H3013" s="89" t="s">
        <v>224</v>
      </c>
      <c r="I3013" s="88"/>
      <c r="J3013" s="91">
        <v>40466</v>
      </c>
      <c r="K3013" s="88"/>
      <c r="L3013" s="92">
        <f>DATE(YEAR(J3013)-26,MONTH(J3013),DAY(J3014))</f>
        <v>30971</v>
      </c>
      <c r="M3013" s="88"/>
      <c r="N3013" s="88" t="s">
        <v>1674</v>
      </c>
      <c r="O3013" s="88"/>
      <c r="P3013" s="88"/>
      <c r="Q3013" s="88"/>
      <c r="R3013" s="95"/>
      <c r="S3013" s="96" t="s">
        <v>9270</v>
      </c>
      <c r="T3013" s="96" t="s">
        <v>9270</v>
      </c>
      <c r="U3013" s="96" t="s">
        <v>9270</v>
      </c>
      <c r="V3013" s="88"/>
      <c r="W3013" s="88"/>
      <c r="X3013" s="88"/>
    </row>
    <row r="3014" spans="1:24">
      <c r="A3014" s="88" t="s">
        <v>136</v>
      </c>
      <c r="B3014" s="88" t="s">
        <v>135</v>
      </c>
      <c r="C3014" s="89">
        <v>2425</v>
      </c>
      <c r="D3014" s="88"/>
      <c r="E3014" s="89" t="s">
        <v>8633</v>
      </c>
      <c r="F3014" s="88"/>
      <c r="G3014" s="88">
        <v>0</v>
      </c>
      <c r="H3014" s="89" t="s">
        <v>224</v>
      </c>
      <c r="I3014" s="88"/>
      <c r="J3014" s="91">
        <v>40467</v>
      </c>
      <c r="K3014" s="88"/>
      <c r="L3014" s="92">
        <f>DATE(YEAR(J3014)-26,MONTH(J3014),DAY(J3015))</f>
        <v>30972</v>
      </c>
      <c r="M3014" s="88"/>
      <c r="N3014" s="88" t="s">
        <v>1674</v>
      </c>
      <c r="O3014" s="88"/>
      <c r="P3014" s="88"/>
      <c r="Q3014" s="88"/>
      <c r="R3014" s="95"/>
      <c r="S3014" s="96" t="s">
        <v>9270</v>
      </c>
      <c r="T3014" s="96" t="s">
        <v>9270</v>
      </c>
      <c r="U3014" s="96" t="s">
        <v>9270</v>
      </c>
      <c r="V3014" s="88"/>
      <c r="W3014" s="88"/>
      <c r="X3014" s="88"/>
    </row>
    <row r="3015" spans="1:24">
      <c r="A3015" s="88" t="s">
        <v>136</v>
      </c>
      <c r="B3015" s="88" t="s">
        <v>135</v>
      </c>
      <c r="C3015" s="89">
        <v>2427</v>
      </c>
      <c r="D3015" s="88"/>
      <c r="E3015" s="89" t="s">
        <v>8634</v>
      </c>
      <c r="F3015" s="88"/>
      <c r="G3015" s="88">
        <v>0</v>
      </c>
      <c r="H3015" s="89" t="s">
        <v>224</v>
      </c>
      <c r="I3015" s="88"/>
      <c r="J3015" s="91">
        <v>40468</v>
      </c>
      <c r="K3015" s="88"/>
      <c r="L3015" s="92">
        <f>DATE(YEAR(J3015)-26,MONTH(J3015),DAY(J3016))</f>
        <v>30973</v>
      </c>
      <c r="M3015" s="88"/>
      <c r="N3015" s="88" t="s">
        <v>1674</v>
      </c>
      <c r="O3015" s="88"/>
      <c r="P3015" s="88"/>
      <c r="Q3015" s="88"/>
      <c r="R3015" s="95"/>
      <c r="S3015" s="96" t="s">
        <v>9270</v>
      </c>
      <c r="T3015" s="96" t="s">
        <v>9270</v>
      </c>
      <c r="U3015" s="96" t="s">
        <v>9270</v>
      </c>
      <c r="V3015" s="88"/>
      <c r="W3015" s="88"/>
      <c r="X3015" s="88"/>
    </row>
    <row r="3016" spans="1:24">
      <c r="A3016" s="88" t="s">
        <v>136</v>
      </c>
      <c r="B3016" s="88" t="s">
        <v>135</v>
      </c>
      <c r="C3016" s="89">
        <v>2428</v>
      </c>
      <c r="D3016" s="88"/>
      <c r="E3016" s="89" t="s">
        <v>8635</v>
      </c>
      <c r="F3016" s="88"/>
      <c r="G3016" s="88">
        <v>0</v>
      </c>
      <c r="H3016" s="89" t="s">
        <v>224</v>
      </c>
      <c r="I3016" s="88"/>
      <c r="J3016" s="91">
        <v>40469</v>
      </c>
      <c r="K3016" s="88"/>
      <c r="L3016" s="92">
        <f>DATE(YEAR(J3016)-26,MONTH(J3016),DAY(J3017))</f>
        <v>30974</v>
      </c>
      <c r="M3016" s="88"/>
      <c r="N3016" s="88" t="s">
        <v>1674</v>
      </c>
      <c r="O3016" s="88"/>
      <c r="P3016" s="88"/>
      <c r="Q3016" s="88"/>
      <c r="R3016" s="95"/>
      <c r="S3016" s="96" t="s">
        <v>9270</v>
      </c>
      <c r="T3016" s="96" t="s">
        <v>9270</v>
      </c>
      <c r="U3016" s="96" t="s">
        <v>9270</v>
      </c>
      <c r="V3016" s="88"/>
      <c r="W3016" s="88"/>
      <c r="X3016" s="88"/>
    </row>
    <row r="3017" spans="1:24">
      <c r="A3017" s="88" t="s">
        <v>136</v>
      </c>
      <c r="B3017" s="88" t="s">
        <v>135</v>
      </c>
      <c r="C3017" s="89">
        <v>2429</v>
      </c>
      <c r="D3017" s="88"/>
      <c r="E3017" s="89" t="s">
        <v>8636</v>
      </c>
      <c r="F3017" s="88"/>
      <c r="G3017" s="88">
        <v>0</v>
      </c>
      <c r="H3017" s="89" t="s">
        <v>224</v>
      </c>
      <c r="I3017" s="88"/>
      <c r="J3017" s="91">
        <v>40470</v>
      </c>
      <c r="K3017" s="88"/>
      <c r="L3017" s="92">
        <f>DATE(YEAR(J3017)-26,MONTH(J3017),DAY(J3018))</f>
        <v>30975</v>
      </c>
      <c r="M3017" s="88"/>
      <c r="N3017" s="88" t="s">
        <v>1674</v>
      </c>
      <c r="O3017" s="88"/>
      <c r="P3017" s="88"/>
      <c r="Q3017" s="88"/>
      <c r="R3017" s="95"/>
      <c r="S3017" s="96" t="s">
        <v>9270</v>
      </c>
      <c r="T3017" s="96" t="s">
        <v>9270</v>
      </c>
      <c r="U3017" s="96" t="s">
        <v>9270</v>
      </c>
      <c r="V3017" s="88"/>
      <c r="W3017" s="88"/>
      <c r="X3017" s="88"/>
    </row>
    <row r="3018" spans="1:24">
      <c r="A3018" s="88" t="s">
        <v>136</v>
      </c>
      <c r="B3018" s="88" t="s">
        <v>135</v>
      </c>
      <c r="C3018" s="89">
        <v>2430</v>
      </c>
      <c r="D3018" s="88"/>
      <c r="E3018" s="89" t="s">
        <v>8637</v>
      </c>
      <c r="F3018" s="88"/>
      <c r="G3018" s="88">
        <v>0</v>
      </c>
      <c r="H3018" s="89" t="s">
        <v>224</v>
      </c>
      <c r="I3018" s="88"/>
      <c r="J3018" s="91">
        <v>40471</v>
      </c>
      <c r="K3018" s="88"/>
      <c r="L3018" s="92">
        <f>DATE(YEAR(J3018)-26,MONTH(J3018),DAY(J3019))</f>
        <v>30976</v>
      </c>
      <c r="M3018" s="88"/>
      <c r="N3018" s="88" t="s">
        <v>1674</v>
      </c>
      <c r="O3018" s="88"/>
      <c r="P3018" s="88"/>
      <c r="Q3018" s="88"/>
      <c r="R3018" s="95"/>
      <c r="S3018" s="96" t="s">
        <v>9270</v>
      </c>
      <c r="T3018" s="96" t="s">
        <v>9270</v>
      </c>
      <c r="U3018" s="96" t="s">
        <v>9270</v>
      </c>
      <c r="V3018" s="88"/>
      <c r="W3018" s="88"/>
      <c r="X3018" s="88"/>
    </row>
    <row r="3019" spans="1:24">
      <c r="A3019" s="88" t="s">
        <v>136</v>
      </c>
      <c r="B3019" s="88" t="s">
        <v>135</v>
      </c>
      <c r="C3019" s="89">
        <v>2431</v>
      </c>
      <c r="D3019" s="88"/>
      <c r="E3019" s="89" t="s">
        <v>8638</v>
      </c>
      <c r="F3019" s="88"/>
      <c r="G3019" s="88">
        <v>0</v>
      </c>
      <c r="H3019" s="89" t="s">
        <v>224</v>
      </c>
      <c r="I3019" s="88"/>
      <c r="J3019" s="91">
        <v>40472</v>
      </c>
      <c r="K3019" s="88"/>
      <c r="L3019" s="92">
        <f>DATE(YEAR(J3019)-26,MONTH(J3019),DAY(J3020))</f>
        <v>30977</v>
      </c>
      <c r="M3019" s="88"/>
      <c r="N3019" s="88" t="s">
        <v>1674</v>
      </c>
      <c r="O3019" s="88"/>
      <c r="P3019" s="88"/>
      <c r="Q3019" s="88"/>
      <c r="R3019" s="95"/>
      <c r="S3019" s="96" t="s">
        <v>9270</v>
      </c>
      <c r="T3019" s="96" t="s">
        <v>9270</v>
      </c>
      <c r="U3019" s="96" t="s">
        <v>9270</v>
      </c>
      <c r="V3019" s="88"/>
      <c r="W3019" s="88"/>
      <c r="X3019" s="88"/>
    </row>
    <row r="3020" spans="1:24">
      <c r="A3020" s="88" t="s">
        <v>136</v>
      </c>
      <c r="B3020" s="88" t="s">
        <v>135</v>
      </c>
      <c r="C3020" s="89">
        <v>2433</v>
      </c>
      <c r="D3020" s="88"/>
      <c r="E3020" s="89" t="s">
        <v>8639</v>
      </c>
      <c r="F3020" s="88"/>
      <c r="G3020" s="88">
        <v>0</v>
      </c>
      <c r="H3020" s="89" t="s">
        <v>224</v>
      </c>
      <c r="I3020" s="88"/>
      <c r="J3020" s="91">
        <v>40473</v>
      </c>
      <c r="K3020" s="88"/>
      <c r="L3020" s="92">
        <f>DATE(YEAR(J3020)-26,MONTH(J3020),DAY(J3021))</f>
        <v>30978</v>
      </c>
      <c r="M3020" s="88"/>
      <c r="N3020" s="88" t="s">
        <v>1674</v>
      </c>
      <c r="O3020" s="88"/>
      <c r="P3020" s="88"/>
      <c r="Q3020" s="88"/>
      <c r="R3020" s="95"/>
      <c r="S3020" s="96" t="s">
        <v>9270</v>
      </c>
      <c r="T3020" s="96" t="s">
        <v>9270</v>
      </c>
      <c r="U3020" s="96" t="s">
        <v>9270</v>
      </c>
      <c r="V3020" s="88"/>
      <c r="W3020" s="88"/>
      <c r="X3020" s="88"/>
    </row>
    <row r="3021" spans="1:24">
      <c r="A3021" s="88" t="s">
        <v>136</v>
      </c>
      <c r="B3021" s="88" t="s">
        <v>135</v>
      </c>
      <c r="C3021" s="89">
        <v>2434</v>
      </c>
      <c r="D3021" s="88"/>
      <c r="E3021" s="89" t="s">
        <v>8640</v>
      </c>
      <c r="F3021" s="88"/>
      <c r="G3021" s="88">
        <v>0</v>
      </c>
      <c r="H3021" s="89" t="s">
        <v>224</v>
      </c>
      <c r="I3021" s="88"/>
      <c r="J3021" s="91">
        <v>40474</v>
      </c>
      <c r="K3021" s="88"/>
      <c r="L3021" s="92">
        <f>DATE(YEAR(J3021)-26,MONTH(J3021),DAY(J3022))</f>
        <v>30979</v>
      </c>
      <c r="M3021" s="88"/>
      <c r="N3021" s="88" t="s">
        <v>1674</v>
      </c>
      <c r="O3021" s="88"/>
      <c r="P3021" s="88"/>
      <c r="Q3021" s="88"/>
      <c r="R3021" s="95"/>
      <c r="S3021" s="96" t="s">
        <v>9270</v>
      </c>
      <c r="T3021" s="96" t="s">
        <v>9270</v>
      </c>
      <c r="U3021" s="96" t="s">
        <v>9270</v>
      </c>
      <c r="V3021" s="88"/>
      <c r="W3021" s="88"/>
      <c r="X3021" s="88"/>
    </row>
    <row r="3022" spans="1:24">
      <c r="A3022" s="88" t="s">
        <v>136</v>
      </c>
      <c r="B3022" s="88" t="s">
        <v>135</v>
      </c>
      <c r="C3022" s="89">
        <v>2435</v>
      </c>
      <c r="D3022" s="88"/>
      <c r="E3022" s="89" t="s">
        <v>8641</v>
      </c>
      <c r="F3022" s="88"/>
      <c r="G3022" s="88">
        <v>0</v>
      </c>
      <c r="H3022" s="89" t="s">
        <v>224</v>
      </c>
      <c r="I3022" s="88"/>
      <c r="J3022" s="91">
        <v>40475</v>
      </c>
      <c r="K3022" s="88"/>
      <c r="L3022" s="92">
        <f>DATE(YEAR(J3022)-26,MONTH(J3022),DAY(J3023))</f>
        <v>30980</v>
      </c>
      <c r="M3022" s="88"/>
      <c r="N3022" s="88" t="s">
        <v>1674</v>
      </c>
      <c r="O3022" s="88"/>
      <c r="P3022" s="88"/>
      <c r="Q3022" s="88"/>
      <c r="R3022" s="95"/>
      <c r="S3022" s="96" t="s">
        <v>9270</v>
      </c>
      <c r="T3022" s="96" t="s">
        <v>9270</v>
      </c>
      <c r="U3022" s="96" t="s">
        <v>9270</v>
      </c>
      <c r="V3022" s="88"/>
      <c r="W3022" s="88"/>
      <c r="X3022" s="88"/>
    </row>
    <row r="3023" spans="1:24">
      <c r="A3023" s="88" t="s">
        <v>136</v>
      </c>
      <c r="B3023" s="88" t="s">
        <v>135</v>
      </c>
      <c r="C3023" s="89">
        <v>2436</v>
      </c>
      <c r="D3023" s="88"/>
      <c r="E3023" s="89" t="s">
        <v>8642</v>
      </c>
      <c r="F3023" s="88"/>
      <c r="G3023" s="88">
        <v>0</v>
      </c>
      <c r="H3023" s="89" t="s">
        <v>224</v>
      </c>
      <c r="I3023" s="88"/>
      <c r="J3023" s="91">
        <v>40476</v>
      </c>
      <c r="K3023" s="88"/>
      <c r="L3023" s="92">
        <f>DATE(YEAR(J3023)-26,MONTH(J3023),DAY(J3024))</f>
        <v>30981</v>
      </c>
      <c r="M3023" s="88"/>
      <c r="N3023" s="88" t="s">
        <v>1674</v>
      </c>
      <c r="O3023" s="88"/>
      <c r="P3023" s="88"/>
      <c r="Q3023" s="88"/>
      <c r="R3023" s="95"/>
      <c r="S3023" s="96" t="s">
        <v>9270</v>
      </c>
      <c r="T3023" s="96" t="s">
        <v>9270</v>
      </c>
      <c r="U3023" s="96" t="s">
        <v>9270</v>
      </c>
      <c r="V3023" s="88"/>
      <c r="W3023" s="88"/>
      <c r="X3023" s="88"/>
    </row>
    <row r="3024" spans="1:24">
      <c r="A3024" s="88" t="s">
        <v>136</v>
      </c>
      <c r="B3024" s="88" t="s">
        <v>135</v>
      </c>
      <c r="C3024" s="89">
        <v>663</v>
      </c>
      <c r="D3024" s="88"/>
      <c r="E3024" s="89" t="s">
        <v>8643</v>
      </c>
      <c r="F3024" s="88"/>
      <c r="G3024" s="88">
        <v>0</v>
      </c>
      <c r="H3024" s="89" t="s">
        <v>224</v>
      </c>
      <c r="I3024" s="88"/>
      <c r="J3024" s="91">
        <v>40477</v>
      </c>
      <c r="K3024" s="88"/>
      <c r="L3024" s="92">
        <f>DATE(YEAR(J3024)-26,MONTH(J3024),DAY(J3025))</f>
        <v>30982</v>
      </c>
      <c r="M3024" s="88"/>
      <c r="N3024" s="88" t="s">
        <v>1674</v>
      </c>
      <c r="O3024" s="88"/>
      <c r="P3024" s="88"/>
      <c r="Q3024" s="88"/>
      <c r="R3024" s="95"/>
      <c r="S3024" s="96" t="s">
        <v>9270</v>
      </c>
      <c r="T3024" s="96" t="s">
        <v>9270</v>
      </c>
      <c r="U3024" s="96" t="s">
        <v>9270</v>
      </c>
      <c r="V3024" s="88"/>
      <c r="W3024" s="88"/>
      <c r="X3024" s="88"/>
    </row>
    <row r="3025" spans="1:24">
      <c r="A3025" s="88" t="s">
        <v>136</v>
      </c>
      <c r="B3025" s="88" t="s">
        <v>135</v>
      </c>
      <c r="C3025" s="89">
        <v>2437</v>
      </c>
      <c r="D3025" s="88"/>
      <c r="E3025" s="89" t="s">
        <v>8644</v>
      </c>
      <c r="F3025" s="88"/>
      <c r="G3025" s="88">
        <v>0</v>
      </c>
      <c r="H3025" s="89" t="s">
        <v>224</v>
      </c>
      <c r="I3025" s="88"/>
      <c r="J3025" s="91">
        <v>40478</v>
      </c>
      <c r="K3025" s="88"/>
      <c r="L3025" s="92">
        <f>DATE(YEAR(J3025)-26,MONTH(J3025),DAY(J3026))</f>
        <v>30983</v>
      </c>
      <c r="M3025" s="88"/>
      <c r="N3025" s="88" t="s">
        <v>1674</v>
      </c>
      <c r="O3025" s="88"/>
      <c r="P3025" s="88"/>
      <c r="Q3025" s="88"/>
      <c r="R3025" s="95"/>
      <c r="S3025" s="96" t="s">
        <v>9270</v>
      </c>
      <c r="T3025" s="96" t="s">
        <v>9270</v>
      </c>
      <c r="U3025" s="96" t="s">
        <v>9270</v>
      </c>
      <c r="V3025" s="88"/>
      <c r="W3025" s="88"/>
      <c r="X3025" s="88"/>
    </row>
    <row r="3026" spans="1:24">
      <c r="A3026" s="88" t="s">
        <v>136</v>
      </c>
      <c r="B3026" s="88" t="s">
        <v>135</v>
      </c>
      <c r="C3026" s="89">
        <v>2438</v>
      </c>
      <c r="D3026" s="88"/>
      <c r="E3026" s="89" t="s">
        <v>8645</v>
      </c>
      <c r="F3026" s="88"/>
      <c r="G3026" s="88">
        <v>0</v>
      </c>
      <c r="H3026" s="89" t="s">
        <v>224</v>
      </c>
      <c r="I3026" s="88"/>
      <c r="J3026" s="91">
        <v>40479</v>
      </c>
      <c r="K3026" s="88"/>
      <c r="L3026" s="92">
        <f>DATE(YEAR(J3026)-26,MONTH(J3026),DAY(J3027))</f>
        <v>30984</v>
      </c>
      <c r="M3026" s="88"/>
      <c r="N3026" s="88" t="s">
        <v>1674</v>
      </c>
      <c r="O3026" s="88"/>
      <c r="P3026" s="88"/>
      <c r="Q3026" s="88"/>
      <c r="R3026" s="95"/>
      <c r="S3026" s="96" t="s">
        <v>9270</v>
      </c>
      <c r="T3026" s="96" t="s">
        <v>9270</v>
      </c>
      <c r="U3026" s="96" t="s">
        <v>9270</v>
      </c>
      <c r="V3026" s="88"/>
      <c r="W3026" s="88"/>
      <c r="X3026" s="88"/>
    </row>
    <row r="3027" spans="1:24">
      <c r="A3027" s="88" t="s">
        <v>136</v>
      </c>
      <c r="B3027" s="88" t="s">
        <v>135</v>
      </c>
      <c r="C3027" s="89">
        <v>2439</v>
      </c>
      <c r="D3027" s="88"/>
      <c r="E3027" s="89" t="s">
        <v>8646</v>
      </c>
      <c r="F3027" s="88"/>
      <c r="G3027" s="88">
        <v>0</v>
      </c>
      <c r="H3027" s="89" t="s">
        <v>224</v>
      </c>
      <c r="I3027" s="88"/>
      <c r="J3027" s="91">
        <v>40480</v>
      </c>
      <c r="K3027" s="88"/>
      <c r="L3027" s="92">
        <f>DATE(YEAR(J3027)-26,MONTH(J3027),DAY(J3028))</f>
        <v>30985</v>
      </c>
      <c r="M3027" s="88"/>
      <c r="N3027" s="88" t="s">
        <v>1674</v>
      </c>
      <c r="O3027" s="88"/>
      <c r="P3027" s="88"/>
      <c r="Q3027" s="88"/>
      <c r="R3027" s="95"/>
      <c r="S3027" s="96" t="s">
        <v>9270</v>
      </c>
      <c r="T3027" s="96" t="s">
        <v>9270</v>
      </c>
      <c r="U3027" s="96" t="s">
        <v>9270</v>
      </c>
      <c r="V3027" s="88"/>
      <c r="W3027" s="88"/>
      <c r="X3027" s="88"/>
    </row>
    <row r="3028" spans="1:24">
      <c r="A3028" s="88" t="s">
        <v>136</v>
      </c>
      <c r="B3028" s="88" t="s">
        <v>135</v>
      </c>
      <c r="C3028" s="89">
        <v>2441</v>
      </c>
      <c r="D3028" s="88"/>
      <c r="E3028" s="89" t="s">
        <v>8647</v>
      </c>
      <c r="F3028" s="88"/>
      <c r="G3028" s="88">
        <v>0</v>
      </c>
      <c r="H3028" s="89" t="s">
        <v>224</v>
      </c>
      <c r="I3028" s="88"/>
      <c r="J3028" s="91">
        <v>40481</v>
      </c>
      <c r="K3028" s="88"/>
      <c r="L3028" s="92">
        <f>DATE(YEAR(J3028)-26,MONTH(J3028),DAY(J3029))</f>
        <v>30986</v>
      </c>
      <c r="M3028" s="88"/>
      <c r="N3028" s="88" t="s">
        <v>1674</v>
      </c>
      <c r="O3028" s="88"/>
      <c r="P3028" s="88"/>
      <c r="Q3028" s="88"/>
      <c r="R3028" s="95"/>
      <c r="S3028" s="96" t="s">
        <v>9270</v>
      </c>
      <c r="T3028" s="96" t="s">
        <v>9270</v>
      </c>
      <c r="U3028" s="96" t="s">
        <v>9270</v>
      </c>
      <c r="V3028" s="88"/>
      <c r="W3028" s="88"/>
      <c r="X3028" s="88"/>
    </row>
    <row r="3029" spans="1:24">
      <c r="A3029" s="88" t="s">
        <v>136</v>
      </c>
      <c r="B3029" s="88" t="s">
        <v>135</v>
      </c>
      <c r="C3029" s="89">
        <v>1404</v>
      </c>
      <c r="D3029" s="88"/>
      <c r="E3029" s="89" t="s">
        <v>8648</v>
      </c>
      <c r="F3029" s="88"/>
      <c r="G3029" s="88">
        <v>0</v>
      </c>
      <c r="H3029" s="89" t="s">
        <v>224</v>
      </c>
      <c r="I3029" s="88"/>
      <c r="J3029" s="91">
        <v>40482</v>
      </c>
      <c r="K3029" s="88"/>
      <c r="L3029" s="92">
        <f>DATE(YEAR(J3029)-26,MONTH(J3029),DAY(J3030))</f>
        <v>30956</v>
      </c>
      <c r="M3029" s="88"/>
      <c r="N3029" s="88" t="s">
        <v>1674</v>
      </c>
      <c r="O3029" s="88"/>
      <c r="P3029" s="88"/>
      <c r="Q3029" s="88"/>
      <c r="R3029" s="95"/>
      <c r="S3029" s="96" t="s">
        <v>9270</v>
      </c>
      <c r="T3029" s="96" t="s">
        <v>9270</v>
      </c>
      <c r="U3029" s="96" t="s">
        <v>9270</v>
      </c>
      <c r="V3029" s="88"/>
      <c r="W3029" s="88"/>
      <c r="X3029" s="88"/>
    </row>
    <row r="3030" spans="1:24">
      <c r="A3030" s="88" t="s">
        <v>136</v>
      </c>
      <c r="B3030" s="88" t="s">
        <v>135</v>
      </c>
      <c r="C3030" s="89">
        <v>501</v>
      </c>
      <c r="D3030" s="88"/>
      <c r="E3030" s="89" t="s">
        <v>8649</v>
      </c>
      <c r="F3030" s="88"/>
      <c r="G3030" s="88">
        <v>0</v>
      </c>
      <c r="H3030" s="89" t="s">
        <v>224</v>
      </c>
      <c r="I3030" s="88"/>
      <c r="J3030" s="91">
        <v>40483</v>
      </c>
      <c r="K3030" s="88"/>
      <c r="L3030" s="92">
        <f>DATE(YEAR(J3030)-26,MONTH(J3030),DAY(J3031))</f>
        <v>30988</v>
      </c>
      <c r="M3030" s="88"/>
      <c r="N3030" s="88" t="s">
        <v>1674</v>
      </c>
      <c r="O3030" s="88"/>
      <c r="P3030" s="88"/>
      <c r="Q3030" s="88"/>
      <c r="R3030" s="95"/>
      <c r="S3030" s="96" t="s">
        <v>9270</v>
      </c>
      <c r="T3030" s="96" t="s">
        <v>9270</v>
      </c>
      <c r="U3030" s="96" t="s">
        <v>9270</v>
      </c>
      <c r="V3030" s="88"/>
      <c r="W3030" s="88"/>
      <c r="X3030" s="88"/>
    </row>
    <row r="3031" spans="1:24">
      <c r="A3031" s="88" t="s">
        <v>136</v>
      </c>
      <c r="B3031" s="88" t="s">
        <v>135</v>
      </c>
      <c r="C3031" s="89">
        <v>2446</v>
      </c>
      <c r="D3031" s="88"/>
      <c r="E3031" s="89" t="s">
        <v>8650</v>
      </c>
      <c r="F3031" s="88"/>
      <c r="G3031" s="88">
        <v>0</v>
      </c>
      <c r="H3031" s="89" t="s">
        <v>224</v>
      </c>
      <c r="I3031" s="88"/>
      <c r="J3031" s="91">
        <v>40484</v>
      </c>
      <c r="K3031" s="88"/>
      <c r="L3031" s="92">
        <f>DATE(YEAR(J3031)-26,MONTH(J3031),DAY(J3032))</f>
        <v>30989</v>
      </c>
      <c r="M3031" s="88"/>
      <c r="N3031" s="88" t="s">
        <v>1674</v>
      </c>
      <c r="O3031" s="88"/>
      <c r="P3031" s="88"/>
      <c r="Q3031" s="88"/>
      <c r="R3031" s="95"/>
      <c r="S3031" s="96" t="s">
        <v>9270</v>
      </c>
      <c r="T3031" s="96" t="s">
        <v>9270</v>
      </c>
      <c r="U3031" s="96" t="s">
        <v>9270</v>
      </c>
      <c r="V3031" s="88"/>
      <c r="W3031" s="88"/>
      <c r="X3031" s="88"/>
    </row>
    <row r="3032" spans="1:24">
      <c r="A3032" s="88" t="s">
        <v>136</v>
      </c>
      <c r="B3032" s="88" t="s">
        <v>135</v>
      </c>
      <c r="C3032" s="89">
        <v>2077</v>
      </c>
      <c r="D3032" s="88"/>
      <c r="E3032" s="89" t="s">
        <v>8651</v>
      </c>
      <c r="F3032" s="88"/>
      <c r="G3032" s="88">
        <v>0</v>
      </c>
      <c r="H3032" s="89" t="s">
        <v>224</v>
      </c>
      <c r="I3032" s="88"/>
      <c r="J3032" s="91">
        <v>40485</v>
      </c>
      <c r="K3032" s="88"/>
      <c r="L3032" s="92">
        <f>DATE(YEAR(J3032)-26,MONTH(J3032),DAY(J3033))</f>
        <v>30990</v>
      </c>
      <c r="M3032" s="88"/>
      <c r="N3032" s="88" t="s">
        <v>1674</v>
      </c>
      <c r="O3032" s="88"/>
      <c r="P3032" s="88"/>
      <c r="Q3032" s="88"/>
      <c r="R3032" s="95"/>
      <c r="S3032" s="96" t="s">
        <v>9270</v>
      </c>
      <c r="T3032" s="96" t="s">
        <v>9270</v>
      </c>
      <c r="U3032" s="96" t="s">
        <v>9270</v>
      </c>
      <c r="V3032" s="88"/>
      <c r="W3032" s="88"/>
      <c r="X3032" s="88"/>
    </row>
    <row r="3033" spans="1:24">
      <c r="A3033" s="88" t="s">
        <v>136</v>
      </c>
      <c r="B3033" s="88" t="s">
        <v>135</v>
      </c>
      <c r="C3033" s="89">
        <v>787</v>
      </c>
      <c r="D3033" s="88"/>
      <c r="E3033" s="89" t="s">
        <v>8652</v>
      </c>
      <c r="F3033" s="88"/>
      <c r="G3033" s="88">
        <v>0</v>
      </c>
      <c r="H3033" s="89" t="s">
        <v>224</v>
      </c>
      <c r="I3033" s="88"/>
      <c r="J3033" s="91">
        <v>40486</v>
      </c>
      <c r="K3033" s="88"/>
      <c r="L3033" s="92">
        <f>DATE(YEAR(J3033)-26,MONTH(J3033),DAY(J3034))</f>
        <v>30991</v>
      </c>
      <c r="M3033" s="88"/>
      <c r="N3033" s="88" t="s">
        <v>1674</v>
      </c>
      <c r="O3033" s="88"/>
      <c r="P3033" s="88"/>
      <c r="Q3033" s="88"/>
      <c r="R3033" s="95"/>
      <c r="S3033" s="96" t="s">
        <v>9270</v>
      </c>
      <c r="T3033" s="96" t="s">
        <v>9270</v>
      </c>
      <c r="U3033" s="96" t="s">
        <v>9270</v>
      </c>
      <c r="V3033" s="88"/>
      <c r="W3033" s="88"/>
      <c r="X3033" s="88"/>
    </row>
    <row r="3034" spans="1:24">
      <c r="A3034" s="88" t="s">
        <v>136</v>
      </c>
      <c r="B3034" s="88" t="s">
        <v>135</v>
      </c>
      <c r="C3034" s="89">
        <v>182</v>
      </c>
      <c r="D3034" s="88"/>
      <c r="E3034" s="89" t="s">
        <v>8653</v>
      </c>
      <c r="F3034" s="88"/>
      <c r="G3034" s="88">
        <v>0</v>
      </c>
      <c r="H3034" s="89" t="s">
        <v>224</v>
      </c>
      <c r="I3034" s="88"/>
      <c r="J3034" s="91">
        <v>40487</v>
      </c>
      <c r="K3034" s="88"/>
      <c r="L3034" s="92">
        <f>DATE(YEAR(J3034)-26,MONTH(J3034),DAY(J3035))</f>
        <v>30992</v>
      </c>
      <c r="M3034" s="88"/>
      <c r="N3034" s="88" t="s">
        <v>1674</v>
      </c>
      <c r="O3034" s="88"/>
      <c r="P3034" s="88"/>
      <c r="Q3034" s="88"/>
      <c r="R3034" s="95"/>
      <c r="S3034" s="96" t="s">
        <v>9270</v>
      </c>
      <c r="T3034" s="96" t="s">
        <v>9270</v>
      </c>
      <c r="U3034" s="96" t="s">
        <v>9270</v>
      </c>
      <c r="V3034" s="88"/>
      <c r="W3034" s="88"/>
      <c r="X3034" s="88"/>
    </row>
    <row r="3035" spans="1:24">
      <c r="A3035" s="88" t="s">
        <v>136</v>
      </c>
      <c r="B3035" s="88" t="s">
        <v>135</v>
      </c>
      <c r="C3035" s="89">
        <v>2450</v>
      </c>
      <c r="D3035" s="88"/>
      <c r="E3035" s="89" t="s">
        <v>8654</v>
      </c>
      <c r="F3035" s="88"/>
      <c r="G3035" s="88">
        <v>0</v>
      </c>
      <c r="H3035" s="89" t="s">
        <v>224</v>
      </c>
      <c r="I3035" s="88"/>
      <c r="J3035" s="91">
        <v>40488</v>
      </c>
      <c r="K3035" s="88"/>
      <c r="L3035" s="92">
        <f>DATE(YEAR(J3035)-26,MONTH(J3035),DAY(J3036))</f>
        <v>30993</v>
      </c>
      <c r="M3035" s="88"/>
      <c r="N3035" s="88" t="s">
        <v>1674</v>
      </c>
      <c r="O3035" s="88"/>
      <c r="P3035" s="88"/>
      <c r="Q3035" s="88"/>
      <c r="R3035" s="95"/>
      <c r="S3035" s="96" t="s">
        <v>9270</v>
      </c>
      <c r="T3035" s="96" t="s">
        <v>9270</v>
      </c>
      <c r="U3035" s="96" t="s">
        <v>9270</v>
      </c>
      <c r="V3035" s="88"/>
      <c r="W3035" s="88"/>
      <c r="X3035" s="88"/>
    </row>
    <row r="3036" spans="1:24">
      <c r="A3036" s="88" t="s">
        <v>136</v>
      </c>
      <c r="B3036" s="88" t="s">
        <v>135</v>
      </c>
      <c r="C3036" s="89">
        <v>2451</v>
      </c>
      <c r="D3036" s="88"/>
      <c r="E3036" s="89" t="s">
        <v>8655</v>
      </c>
      <c r="F3036" s="88"/>
      <c r="G3036" s="88">
        <v>0</v>
      </c>
      <c r="H3036" s="89" t="s">
        <v>224</v>
      </c>
      <c r="I3036" s="88"/>
      <c r="J3036" s="91">
        <v>40489</v>
      </c>
      <c r="K3036" s="88"/>
      <c r="L3036" s="92">
        <f>DATE(YEAR(J3036)-26,MONTH(J3036),DAY(J3037))</f>
        <v>30994</v>
      </c>
      <c r="M3036" s="88"/>
      <c r="N3036" s="88" t="s">
        <v>1674</v>
      </c>
      <c r="O3036" s="88"/>
      <c r="P3036" s="88"/>
      <c r="Q3036" s="88"/>
      <c r="R3036" s="95"/>
      <c r="S3036" s="96" t="s">
        <v>9270</v>
      </c>
      <c r="T3036" s="96" t="s">
        <v>9270</v>
      </c>
      <c r="U3036" s="96" t="s">
        <v>9270</v>
      </c>
      <c r="V3036" s="88"/>
      <c r="W3036" s="88"/>
      <c r="X3036" s="88"/>
    </row>
    <row r="3037" spans="1:24">
      <c r="A3037" s="88" t="s">
        <v>136</v>
      </c>
      <c r="B3037" s="88" t="s">
        <v>135</v>
      </c>
      <c r="C3037" s="89">
        <v>2452</v>
      </c>
      <c r="D3037" s="88"/>
      <c r="E3037" s="89" t="s">
        <v>8656</v>
      </c>
      <c r="F3037" s="88"/>
      <c r="G3037" s="88">
        <v>0</v>
      </c>
      <c r="H3037" s="89" t="s">
        <v>224</v>
      </c>
      <c r="I3037" s="88"/>
      <c r="J3037" s="91">
        <v>40490</v>
      </c>
      <c r="K3037" s="88"/>
      <c r="L3037" s="92">
        <f>DATE(YEAR(J3037)-26,MONTH(J3037),DAY(J3038))</f>
        <v>30995</v>
      </c>
      <c r="M3037" s="88"/>
      <c r="N3037" s="88" t="s">
        <v>1674</v>
      </c>
      <c r="O3037" s="88"/>
      <c r="P3037" s="88"/>
      <c r="Q3037" s="88"/>
      <c r="R3037" s="95"/>
      <c r="S3037" s="96" t="s">
        <v>9270</v>
      </c>
      <c r="T3037" s="96" t="s">
        <v>9270</v>
      </c>
      <c r="U3037" s="96" t="s">
        <v>9270</v>
      </c>
      <c r="V3037" s="88"/>
      <c r="W3037" s="88"/>
      <c r="X3037" s="88"/>
    </row>
    <row r="3038" spans="1:24">
      <c r="A3038" s="88" t="s">
        <v>136</v>
      </c>
      <c r="B3038" s="88" t="s">
        <v>135</v>
      </c>
      <c r="C3038" s="89">
        <v>2454</v>
      </c>
      <c r="D3038" s="88"/>
      <c r="E3038" s="89" t="s">
        <v>8657</v>
      </c>
      <c r="F3038" s="88"/>
      <c r="G3038" s="88">
        <v>0</v>
      </c>
      <c r="H3038" s="89" t="s">
        <v>224</v>
      </c>
      <c r="I3038" s="88"/>
      <c r="J3038" s="91">
        <v>40491</v>
      </c>
      <c r="K3038" s="88"/>
      <c r="L3038" s="92">
        <f>DATE(YEAR(J3038)-26,MONTH(J3038),DAY(J3039))</f>
        <v>30996</v>
      </c>
      <c r="M3038" s="88"/>
      <c r="N3038" s="88" t="s">
        <v>1674</v>
      </c>
      <c r="O3038" s="88"/>
      <c r="P3038" s="88"/>
      <c r="Q3038" s="88"/>
      <c r="R3038" s="95"/>
      <c r="S3038" s="96" t="s">
        <v>9270</v>
      </c>
      <c r="T3038" s="96" t="s">
        <v>9270</v>
      </c>
      <c r="U3038" s="96" t="s">
        <v>9270</v>
      </c>
      <c r="V3038" s="88"/>
      <c r="W3038" s="88"/>
      <c r="X3038" s="88"/>
    </row>
    <row r="3039" spans="1:24">
      <c r="A3039" s="88" t="s">
        <v>136</v>
      </c>
      <c r="B3039" s="88" t="s">
        <v>135</v>
      </c>
      <c r="C3039" s="89">
        <v>2455</v>
      </c>
      <c r="D3039" s="88"/>
      <c r="E3039" s="89" t="s">
        <v>8658</v>
      </c>
      <c r="F3039" s="88"/>
      <c r="G3039" s="88">
        <v>0</v>
      </c>
      <c r="H3039" s="89" t="s">
        <v>224</v>
      </c>
      <c r="I3039" s="88"/>
      <c r="J3039" s="91">
        <v>40492</v>
      </c>
      <c r="K3039" s="88"/>
      <c r="L3039" s="92">
        <f>DATE(YEAR(J3039)-26,MONTH(J3039),DAY(J3040))</f>
        <v>30997</v>
      </c>
      <c r="M3039" s="88"/>
      <c r="N3039" s="88" t="s">
        <v>1674</v>
      </c>
      <c r="O3039" s="88"/>
      <c r="P3039" s="88"/>
      <c r="Q3039" s="88"/>
      <c r="R3039" s="95"/>
      <c r="S3039" s="96" t="s">
        <v>9270</v>
      </c>
      <c r="T3039" s="96" t="s">
        <v>9270</v>
      </c>
      <c r="U3039" s="96" t="s">
        <v>9270</v>
      </c>
      <c r="V3039" s="88"/>
      <c r="W3039" s="88"/>
      <c r="X3039" s="88"/>
    </row>
    <row r="3040" spans="1:24">
      <c r="A3040" s="88" t="s">
        <v>136</v>
      </c>
      <c r="B3040" s="88" t="s">
        <v>135</v>
      </c>
      <c r="C3040" s="89">
        <v>990</v>
      </c>
      <c r="D3040" s="88"/>
      <c r="E3040" s="89" t="s">
        <v>8659</v>
      </c>
      <c r="F3040" s="88"/>
      <c r="G3040" s="88">
        <v>0</v>
      </c>
      <c r="H3040" s="89" t="s">
        <v>224</v>
      </c>
      <c r="I3040" s="88"/>
      <c r="J3040" s="91">
        <v>40493</v>
      </c>
      <c r="K3040" s="88"/>
      <c r="L3040" s="92">
        <f>DATE(YEAR(J3040)-26,MONTH(J3040),DAY(J3041))</f>
        <v>30998</v>
      </c>
      <c r="M3040" s="88"/>
      <c r="N3040" s="88" t="s">
        <v>1674</v>
      </c>
      <c r="O3040" s="88"/>
      <c r="P3040" s="88"/>
      <c r="Q3040" s="88"/>
      <c r="R3040" s="95"/>
      <c r="S3040" s="96" t="s">
        <v>9270</v>
      </c>
      <c r="T3040" s="96" t="s">
        <v>9270</v>
      </c>
      <c r="U3040" s="96" t="s">
        <v>9270</v>
      </c>
      <c r="V3040" s="88"/>
      <c r="W3040" s="88"/>
      <c r="X3040" s="88"/>
    </row>
    <row r="3041" spans="1:24">
      <c r="A3041" s="88" t="s">
        <v>136</v>
      </c>
      <c r="B3041" s="88" t="s">
        <v>135</v>
      </c>
      <c r="C3041" s="89">
        <v>2456</v>
      </c>
      <c r="D3041" s="88"/>
      <c r="E3041" s="89" t="s">
        <v>8660</v>
      </c>
      <c r="F3041" s="88"/>
      <c r="G3041" s="88">
        <v>0</v>
      </c>
      <c r="H3041" s="89" t="s">
        <v>224</v>
      </c>
      <c r="I3041" s="88"/>
      <c r="J3041" s="91">
        <v>40494</v>
      </c>
      <c r="K3041" s="88"/>
      <c r="L3041" s="92">
        <f>DATE(YEAR(J3041)-26,MONTH(J3041),DAY(J3042))</f>
        <v>30999</v>
      </c>
      <c r="M3041" s="88"/>
      <c r="N3041" s="88" t="s">
        <v>1674</v>
      </c>
      <c r="O3041" s="88"/>
      <c r="P3041" s="88"/>
      <c r="Q3041" s="88"/>
      <c r="R3041" s="95"/>
      <c r="S3041" s="96" t="s">
        <v>9270</v>
      </c>
      <c r="T3041" s="96" t="s">
        <v>9270</v>
      </c>
      <c r="U3041" s="96" t="s">
        <v>9270</v>
      </c>
      <c r="V3041" s="88"/>
      <c r="W3041" s="88"/>
      <c r="X3041" s="88"/>
    </row>
    <row r="3042" spans="1:24">
      <c r="A3042" s="88" t="s">
        <v>136</v>
      </c>
      <c r="B3042" s="88" t="s">
        <v>135</v>
      </c>
      <c r="C3042" s="89">
        <v>2457</v>
      </c>
      <c r="D3042" s="88"/>
      <c r="E3042" s="89" t="s">
        <v>8661</v>
      </c>
      <c r="F3042" s="88"/>
      <c r="G3042" s="88">
        <v>0</v>
      </c>
      <c r="H3042" s="89" t="s">
        <v>224</v>
      </c>
      <c r="I3042" s="88"/>
      <c r="J3042" s="91">
        <v>40495</v>
      </c>
      <c r="K3042" s="88"/>
      <c r="L3042" s="92">
        <f>DATE(YEAR(J3042)-26,MONTH(J3042),DAY(J3043))</f>
        <v>31000</v>
      </c>
      <c r="M3042" s="88"/>
      <c r="N3042" s="88" t="s">
        <v>1674</v>
      </c>
      <c r="O3042" s="88"/>
      <c r="P3042" s="88"/>
      <c r="Q3042" s="88"/>
      <c r="R3042" s="95"/>
      <c r="S3042" s="96" t="s">
        <v>9270</v>
      </c>
      <c r="T3042" s="96" t="s">
        <v>9270</v>
      </c>
      <c r="U3042" s="96" t="s">
        <v>9270</v>
      </c>
      <c r="V3042" s="88"/>
      <c r="W3042" s="88"/>
      <c r="X3042" s="88"/>
    </row>
    <row r="3043" spans="1:24">
      <c r="A3043" s="88" t="s">
        <v>136</v>
      </c>
      <c r="B3043" s="88" t="s">
        <v>135</v>
      </c>
      <c r="C3043" s="89">
        <v>2458</v>
      </c>
      <c r="D3043" s="88"/>
      <c r="E3043" s="89" t="s">
        <v>8662</v>
      </c>
      <c r="F3043" s="88"/>
      <c r="G3043" s="88">
        <v>0</v>
      </c>
      <c r="H3043" s="89" t="s">
        <v>224</v>
      </c>
      <c r="I3043" s="88"/>
      <c r="J3043" s="91">
        <v>40496</v>
      </c>
      <c r="K3043" s="88"/>
      <c r="L3043" s="92">
        <f>DATE(YEAR(J3043)-26,MONTH(J3043),DAY(J3044))</f>
        <v>31001</v>
      </c>
      <c r="M3043" s="88"/>
      <c r="N3043" s="88" t="s">
        <v>1674</v>
      </c>
      <c r="O3043" s="88"/>
      <c r="P3043" s="88"/>
      <c r="Q3043" s="88"/>
      <c r="R3043" s="95"/>
      <c r="S3043" s="96" t="s">
        <v>9270</v>
      </c>
      <c r="T3043" s="96" t="s">
        <v>9270</v>
      </c>
      <c r="U3043" s="96" t="s">
        <v>9270</v>
      </c>
      <c r="V3043" s="88"/>
      <c r="W3043" s="88"/>
      <c r="X3043" s="88"/>
    </row>
    <row r="3044" spans="1:24">
      <c r="A3044" s="88" t="s">
        <v>136</v>
      </c>
      <c r="B3044" s="88" t="s">
        <v>135</v>
      </c>
      <c r="C3044" s="89">
        <v>1661</v>
      </c>
      <c r="D3044" s="88"/>
      <c r="E3044" s="89" t="s">
        <v>8663</v>
      </c>
      <c r="F3044" s="88"/>
      <c r="G3044" s="88">
        <v>0</v>
      </c>
      <c r="H3044" s="89" t="s">
        <v>224</v>
      </c>
      <c r="I3044" s="88"/>
      <c r="J3044" s="91">
        <v>40497</v>
      </c>
      <c r="K3044" s="88"/>
      <c r="L3044" s="92">
        <f>DATE(YEAR(J3044)-26,MONTH(J3044),DAY(J3045))</f>
        <v>31002</v>
      </c>
      <c r="M3044" s="88"/>
      <c r="N3044" s="88" t="s">
        <v>1674</v>
      </c>
      <c r="O3044" s="88"/>
      <c r="P3044" s="88"/>
      <c r="Q3044" s="88"/>
      <c r="R3044" s="95"/>
      <c r="S3044" s="96" t="s">
        <v>9270</v>
      </c>
      <c r="T3044" s="96" t="s">
        <v>9270</v>
      </c>
      <c r="U3044" s="96" t="s">
        <v>9270</v>
      </c>
      <c r="V3044" s="88"/>
      <c r="W3044" s="88"/>
      <c r="X3044" s="88"/>
    </row>
    <row r="3045" spans="1:24">
      <c r="A3045" s="88" t="s">
        <v>136</v>
      </c>
      <c r="B3045" s="88" t="s">
        <v>135</v>
      </c>
      <c r="C3045" s="89">
        <v>2459</v>
      </c>
      <c r="D3045" s="88"/>
      <c r="E3045" s="89" t="s">
        <v>8664</v>
      </c>
      <c r="F3045" s="88"/>
      <c r="G3045" s="88">
        <v>0</v>
      </c>
      <c r="H3045" s="89" t="s">
        <v>224</v>
      </c>
      <c r="I3045" s="88"/>
      <c r="J3045" s="91">
        <v>40498</v>
      </c>
      <c r="K3045" s="88"/>
      <c r="L3045" s="92">
        <f>DATE(YEAR(J3045)-26,MONTH(J3045),DAY(J3046))</f>
        <v>31003</v>
      </c>
      <c r="M3045" s="88"/>
      <c r="N3045" s="88" t="s">
        <v>1674</v>
      </c>
      <c r="O3045" s="88"/>
      <c r="P3045" s="88"/>
      <c r="Q3045" s="88"/>
      <c r="R3045" s="95"/>
      <c r="S3045" s="96" t="s">
        <v>9270</v>
      </c>
      <c r="T3045" s="96" t="s">
        <v>9270</v>
      </c>
      <c r="U3045" s="96" t="s">
        <v>9270</v>
      </c>
      <c r="V3045" s="88"/>
      <c r="W3045" s="88"/>
      <c r="X3045" s="88"/>
    </row>
    <row r="3046" spans="1:24">
      <c r="A3046" s="88" t="s">
        <v>136</v>
      </c>
      <c r="B3046" s="88" t="s">
        <v>135</v>
      </c>
      <c r="C3046" s="89">
        <v>2462</v>
      </c>
      <c r="D3046" s="88"/>
      <c r="E3046" s="89" t="s">
        <v>8665</v>
      </c>
      <c r="F3046" s="88"/>
      <c r="G3046" s="88">
        <v>0</v>
      </c>
      <c r="H3046" s="89" t="s">
        <v>224</v>
      </c>
      <c r="I3046" s="88"/>
      <c r="J3046" s="91">
        <v>40499</v>
      </c>
      <c r="K3046" s="88"/>
      <c r="L3046" s="92">
        <f>DATE(YEAR(J3046)-26,MONTH(J3046),DAY(J3047))</f>
        <v>31004</v>
      </c>
      <c r="M3046" s="88"/>
      <c r="N3046" s="88" t="s">
        <v>1674</v>
      </c>
      <c r="O3046" s="88"/>
      <c r="P3046" s="88"/>
      <c r="Q3046" s="88"/>
      <c r="R3046" s="95"/>
      <c r="S3046" s="96" t="s">
        <v>9270</v>
      </c>
      <c r="T3046" s="96" t="s">
        <v>9270</v>
      </c>
      <c r="U3046" s="96" t="s">
        <v>9270</v>
      </c>
      <c r="V3046" s="88"/>
      <c r="W3046" s="88"/>
      <c r="X3046" s="88"/>
    </row>
    <row r="3047" spans="1:24">
      <c r="A3047" s="88" t="s">
        <v>136</v>
      </c>
      <c r="B3047" s="88" t="s">
        <v>135</v>
      </c>
      <c r="C3047" s="89">
        <v>2463</v>
      </c>
      <c r="D3047" s="88"/>
      <c r="E3047" s="89" t="s">
        <v>8666</v>
      </c>
      <c r="F3047" s="88"/>
      <c r="G3047" s="88">
        <v>0</v>
      </c>
      <c r="H3047" s="89" t="s">
        <v>224</v>
      </c>
      <c r="I3047" s="88"/>
      <c r="J3047" s="91">
        <v>40500</v>
      </c>
      <c r="K3047" s="88"/>
      <c r="L3047" s="92">
        <f>DATE(YEAR(J3047)-26,MONTH(J3047),DAY(J3048))</f>
        <v>31005</v>
      </c>
      <c r="M3047" s="88"/>
      <c r="N3047" s="88" t="s">
        <v>1674</v>
      </c>
      <c r="O3047" s="88"/>
      <c r="P3047" s="88"/>
      <c r="Q3047" s="88"/>
      <c r="R3047" s="95"/>
      <c r="S3047" s="96" t="s">
        <v>9270</v>
      </c>
      <c r="T3047" s="96" t="s">
        <v>9270</v>
      </c>
      <c r="U3047" s="96" t="s">
        <v>9270</v>
      </c>
      <c r="V3047" s="88"/>
      <c r="W3047" s="88"/>
      <c r="X3047" s="88"/>
    </row>
    <row r="3048" spans="1:24">
      <c r="A3048" s="88" t="s">
        <v>136</v>
      </c>
      <c r="B3048" s="88" t="s">
        <v>135</v>
      </c>
      <c r="C3048" s="89">
        <v>2464</v>
      </c>
      <c r="D3048" s="88"/>
      <c r="E3048" s="89" t="s">
        <v>8667</v>
      </c>
      <c r="F3048" s="88"/>
      <c r="G3048" s="88">
        <v>0</v>
      </c>
      <c r="H3048" s="89" t="s">
        <v>224</v>
      </c>
      <c r="I3048" s="88"/>
      <c r="J3048" s="91">
        <v>40501</v>
      </c>
      <c r="K3048" s="88"/>
      <c r="L3048" s="92">
        <f>DATE(YEAR(J3048)-26,MONTH(J3048),DAY(J3049))</f>
        <v>31006</v>
      </c>
      <c r="M3048" s="88"/>
      <c r="N3048" s="88" t="s">
        <v>1674</v>
      </c>
      <c r="O3048" s="88"/>
      <c r="P3048" s="88"/>
      <c r="Q3048" s="88"/>
      <c r="R3048" s="95"/>
      <c r="S3048" s="96" t="s">
        <v>9270</v>
      </c>
      <c r="T3048" s="96" t="s">
        <v>9270</v>
      </c>
      <c r="U3048" s="96" t="s">
        <v>9270</v>
      </c>
      <c r="V3048" s="88"/>
      <c r="W3048" s="88"/>
      <c r="X3048" s="88"/>
    </row>
    <row r="3049" spans="1:24">
      <c r="A3049" s="88" t="s">
        <v>136</v>
      </c>
      <c r="B3049" s="88" t="s">
        <v>135</v>
      </c>
      <c r="C3049" s="89">
        <v>2467</v>
      </c>
      <c r="D3049" s="88"/>
      <c r="E3049" s="89" t="s">
        <v>8668</v>
      </c>
      <c r="F3049" s="88"/>
      <c r="G3049" s="88">
        <v>0</v>
      </c>
      <c r="H3049" s="89" t="s">
        <v>224</v>
      </c>
      <c r="I3049" s="88"/>
      <c r="J3049" s="91">
        <v>40502</v>
      </c>
      <c r="K3049" s="88"/>
      <c r="L3049" s="92">
        <f>DATE(YEAR(J3049)-26,MONTH(J3049),DAY(J3050))</f>
        <v>31007</v>
      </c>
      <c r="M3049" s="88"/>
      <c r="N3049" s="88" t="s">
        <v>1674</v>
      </c>
      <c r="O3049" s="88"/>
      <c r="P3049" s="88"/>
      <c r="Q3049" s="88"/>
      <c r="R3049" s="95"/>
      <c r="S3049" s="96" t="s">
        <v>9270</v>
      </c>
      <c r="T3049" s="96" t="s">
        <v>9270</v>
      </c>
      <c r="U3049" s="96" t="s">
        <v>9270</v>
      </c>
      <c r="V3049" s="88"/>
      <c r="W3049" s="88"/>
      <c r="X3049" s="88"/>
    </row>
    <row r="3050" spans="1:24">
      <c r="A3050" s="88" t="s">
        <v>136</v>
      </c>
      <c r="B3050" s="88" t="s">
        <v>135</v>
      </c>
      <c r="C3050" s="89">
        <v>2468</v>
      </c>
      <c r="D3050" s="88"/>
      <c r="E3050" s="89" t="s">
        <v>8669</v>
      </c>
      <c r="F3050" s="88"/>
      <c r="G3050" s="88">
        <v>0</v>
      </c>
      <c r="H3050" s="89" t="s">
        <v>224</v>
      </c>
      <c r="I3050" s="88"/>
      <c r="J3050" s="91">
        <v>40503</v>
      </c>
      <c r="K3050" s="88"/>
      <c r="L3050" s="92">
        <f>DATE(YEAR(J3050)-26,MONTH(J3050),DAY(J3051))</f>
        <v>31008</v>
      </c>
      <c r="M3050" s="88"/>
      <c r="N3050" s="88" t="s">
        <v>1674</v>
      </c>
      <c r="O3050" s="88"/>
      <c r="P3050" s="88"/>
      <c r="Q3050" s="88"/>
      <c r="R3050" s="95"/>
      <c r="S3050" s="96" t="s">
        <v>9270</v>
      </c>
      <c r="T3050" s="96" t="s">
        <v>9270</v>
      </c>
      <c r="U3050" s="96" t="s">
        <v>9270</v>
      </c>
      <c r="V3050" s="88"/>
      <c r="W3050" s="88"/>
      <c r="X3050" s="88"/>
    </row>
    <row r="3051" spans="1:24">
      <c r="A3051" s="88" t="s">
        <v>136</v>
      </c>
      <c r="B3051" s="88" t="s">
        <v>135</v>
      </c>
      <c r="C3051" s="89">
        <v>2469</v>
      </c>
      <c r="D3051" s="88"/>
      <c r="E3051" s="89" t="s">
        <v>8670</v>
      </c>
      <c r="F3051" s="88"/>
      <c r="G3051" s="88">
        <v>0</v>
      </c>
      <c r="H3051" s="89" t="s">
        <v>224</v>
      </c>
      <c r="I3051" s="88"/>
      <c r="J3051" s="91">
        <v>40504</v>
      </c>
      <c r="K3051" s="88"/>
      <c r="L3051" s="92">
        <f>DATE(YEAR(J3051)-26,MONTH(J3051),DAY(J3052))</f>
        <v>31009</v>
      </c>
      <c r="M3051" s="88"/>
      <c r="N3051" s="88" t="s">
        <v>1674</v>
      </c>
      <c r="O3051" s="88"/>
      <c r="P3051" s="88"/>
      <c r="Q3051" s="88"/>
      <c r="R3051" s="95"/>
      <c r="S3051" s="96" t="s">
        <v>9270</v>
      </c>
      <c r="T3051" s="96" t="s">
        <v>9270</v>
      </c>
      <c r="U3051" s="96" t="s">
        <v>9270</v>
      </c>
      <c r="V3051" s="88"/>
      <c r="W3051" s="88"/>
      <c r="X3051" s="88"/>
    </row>
    <row r="3052" spans="1:24">
      <c r="A3052" s="88" t="s">
        <v>136</v>
      </c>
      <c r="B3052" s="88" t="s">
        <v>135</v>
      </c>
      <c r="C3052" s="89">
        <v>2470</v>
      </c>
      <c r="D3052" s="88"/>
      <c r="E3052" s="89" t="s">
        <v>8671</v>
      </c>
      <c r="F3052" s="88"/>
      <c r="G3052" s="88">
        <v>0</v>
      </c>
      <c r="H3052" s="89" t="s">
        <v>224</v>
      </c>
      <c r="I3052" s="88"/>
      <c r="J3052" s="91">
        <v>40505</v>
      </c>
      <c r="K3052" s="88"/>
      <c r="L3052" s="92">
        <f>DATE(YEAR(J3052)-26,MONTH(J3052),DAY(J3053))</f>
        <v>31010</v>
      </c>
      <c r="M3052" s="88"/>
      <c r="N3052" s="88" t="s">
        <v>1674</v>
      </c>
      <c r="O3052" s="88"/>
      <c r="P3052" s="88"/>
      <c r="Q3052" s="88"/>
      <c r="R3052" s="95"/>
      <c r="S3052" s="96" t="s">
        <v>9270</v>
      </c>
      <c r="T3052" s="96" t="s">
        <v>9270</v>
      </c>
      <c r="U3052" s="96" t="s">
        <v>9270</v>
      </c>
      <c r="V3052" s="88"/>
      <c r="W3052" s="88"/>
      <c r="X3052" s="88"/>
    </row>
    <row r="3053" spans="1:24">
      <c r="A3053" s="88" t="s">
        <v>136</v>
      </c>
      <c r="B3053" s="88" t="s">
        <v>135</v>
      </c>
      <c r="C3053" s="89">
        <v>2471</v>
      </c>
      <c r="D3053" s="88"/>
      <c r="E3053" s="89" t="s">
        <v>8672</v>
      </c>
      <c r="F3053" s="88"/>
      <c r="G3053" s="88">
        <v>0</v>
      </c>
      <c r="H3053" s="89" t="s">
        <v>224</v>
      </c>
      <c r="I3053" s="88"/>
      <c r="J3053" s="91">
        <v>40506</v>
      </c>
      <c r="K3053" s="88"/>
      <c r="L3053" s="92">
        <f>DATE(YEAR(J3053)-26,MONTH(J3053),DAY(J3054))</f>
        <v>31011</v>
      </c>
      <c r="M3053" s="88"/>
      <c r="N3053" s="88" t="s">
        <v>1674</v>
      </c>
      <c r="O3053" s="88"/>
      <c r="P3053" s="88"/>
      <c r="Q3053" s="88"/>
      <c r="R3053" s="95"/>
      <c r="S3053" s="96" t="s">
        <v>9270</v>
      </c>
      <c r="T3053" s="96" t="s">
        <v>9270</v>
      </c>
      <c r="U3053" s="96" t="s">
        <v>9270</v>
      </c>
      <c r="V3053" s="88"/>
      <c r="W3053" s="88"/>
      <c r="X3053" s="88"/>
    </row>
    <row r="3054" spans="1:24">
      <c r="A3054" s="88" t="s">
        <v>136</v>
      </c>
      <c r="B3054" s="88" t="s">
        <v>135</v>
      </c>
      <c r="C3054" s="89">
        <v>2472</v>
      </c>
      <c r="D3054" s="88"/>
      <c r="E3054" s="89" t="s">
        <v>8673</v>
      </c>
      <c r="F3054" s="88"/>
      <c r="G3054" s="88">
        <v>0</v>
      </c>
      <c r="H3054" s="89" t="s">
        <v>224</v>
      </c>
      <c r="I3054" s="88"/>
      <c r="J3054" s="91">
        <v>40507</v>
      </c>
      <c r="K3054" s="88"/>
      <c r="L3054" s="92">
        <f>DATE(YEAR(J3054)-26,MONTH(J3054),DAY(J3055))</f>
        <v>31012</v>
      </c>
      <c r="M3054" s="88"/>
      <c r="N3054" s="88" t="s">
        <v>1674</v>
      </c>
      <c r="O3054" s="88"/>
      <c r="P3054" s="88"/>
      <c r="Q3054" s="88"/>
      <c r="R3054" s="95"/>
      <c r="S3054" s="96" t="s">
        <v>9270</v>
      </c>
      <c r="T3054" s="96" t="s">
        <v>9270</v>
      </c>
      <c r="U3054" s="96" t="s">
        <v>9270</v>
      </c>
      <c r="V3054" s="88"/>
      <c r="W3054" s="88"/>
      <c r="X3054" s="88"/>
    </row>
    <row r="3055" spans="1:24">
      <c r="A3055" s="88" t="s">
        <v>136</v>
      </c>
      <c r="B3055" s="88" t="s">
        <v>135</v>
      </c>
      <c r="C3055" s="89">
        <v>157</v>
      </c>
      <c r="D3055" s="88"/>
      <c r="E3055" s="89" t="s">
        <v>8674</v>
      </c>
      <c r="F3055" s="88"/>
      <c r="G3055" s="88">
        <v>0</v>
      </c>
      <c r="H3055" s="89" t="s">
        <v>224</v>
      </c>
      <c r="I3055" s="88"/>
      <c r="J3055" s="91">
        <v>40508</v>
      </c>
      <c r="K3055" s="88"/>
      <c r="L3055" s="92">
        <f>DATE(YEAR(J3055)-26,MONTH(J3055),DAY(J3056))</f>
        <v>31013</v>
      </c>
      <c r="M3055" s="88"/>
      <c r="N3055" s="88" t="s">
        <v>1674</v>
      </c>
      <c r="O3055" s="88"/>
      <c r="P3055" s="88"/>
      <c r="Q3055" s="88"/>
      <c r="R3055" s="95"/>
      <c r="S3055" s="96" t="s">
        <v>9270</v>
      </c>
      <c r="T3055" s="96" t="s">
        <v>9270</v>
      </c>
      <c r="U3055" s="96" t="s">
        <v>9270</v>
      </c>
      <c r="V3055" s="88"/>
      <c r="W3055" s="88"/>
      <c r="X3055" s="88"/>
    </row>
    <row r="3056" spans="1:24">
      <c r="A3056" s="88" t="s">
        <v>136</v>
      </c>
      <c r="B3056" s="88" t="s">
        <v>135</v>
      </c>
      <c r="C3056" s="89">
        <v>2474</v>
      </c>
      <c r="D3056" s="88"/>
      <c r="E3056" s="89" t="s">
        <v>8675</v>
      </c>
      <c r="F3056" s="88"/>
      <c r="G3056" s="88">
        <v>0</v>
      </c>
      <c r="H3056" s="89" t="s">
        <v>224</v>
      </c>
      <c r="I3056" s="88"/>
      <c r="J3056" s="91">
        <v>40509</v>
      </c>
      <c r="K3056" s="88"/>
      <c r="L3056" s="92">
        <f>DATE(YEAR(J3056)-26,MONTH(J3056),DAY(J3057))</f>
        <v>31014</v>
      </c>
      <c r="M3056" s="88"/>
      <c r="N3056" s="88" t="s">
        <v>1674</v>
      </c>
      <c r="O3056" s="88"/>
      <c r="P3056" s="88"/>
      <c r="Q3056" s="88"/>
      <c r="R3056" s="95"/>
      <c r="S3056" s="96" t="s">
        <v>9270</v>
      </c>
      <c r="T3056" s="96" t="s">
        <v>9270</v>
      </c>
      <c r="U3056" s="96" t="s">
        <v>9270</v>
      </c>
      <c r="V3056" s="88"/>
      <c r="W3056" s="88"/>
      <c r="X3056" s="88"/>
    </row>
    <row r="3057" spans="1:24">
      <c r="A3057" s="88" t="s">
        <v>136</v>
      </c>
      <c r="B3057" s="88" t="s">
        <v>135</v>
      </c>
      <c r="C3057" s="89">
        <v>2475</v>
      </c>
      <c r="D3057" s="88"/>
      <c r="E3057" s="89" t="s">
        <v>8676</v>
      </c>
      <c r="F3057" s="88"/>
      <c r="G3057" s="88">
        <v>0</v>
      </c>
      <c r="H3057" s="89" t="s">
        <v>224</v>
      </c>
      <c r="I3057" s="88"/>
      <c r="J3057" s="91">
        <v>40510</v>
      </c>
      <c r="K3057" s="88"/>
      <c r="L3057" s="92">
        <f>DATE(YEAR(J3057)-26,MONTH(J3057),DAY(J3058))</f>
        <v>31015</v>
      </c>
      <c r="M3057" s="88"/>
      <c r="N3057" s="88" t="s">
        <v>1674</v>
      </c>
      <c r="O3057" s="88"/>
      <c r="P3057" s="88"/>
      <c r="Q3057" s="88"/>
      <c r="R3057" s="95"/>
      <c r="S3057" s="96" t="s">
        <v>9270</v>
      </c>
      <c r="T3057" s="96" t="s">
        <v>9270</v>
      </c>
      <c r="U3057" s="96" t="s">
        <v>9270</v>
      </c>
      <c r="V3057" s="88"/>
      <c r="W3057" s="88"/>
      <c r="X3057" s="88"/>
    </row>
    <row r="3058" spans="1:24">
      <c r="A3058" s="88" t="s">
        <v>136</v>
      </c>
      <c r="B3058" s="88" t="s">
        <v>135</v>
      </c>
      <c r="C3058" s="89">
        <v>2477</v>
      </c>
      <c r="D3058" s="88"/>
      <c r="E3058" s="89" t="s">
        <v>8677</v>
      </c>
      <c r="F3058" s="88"/>
      <c r="G3058" s="88">
        <v>0</v>
      </c>
      <c r="H3058" s="89" t="s">
        <v>224</v>
      </c>
      <c r="I3058" s="88"/>
      <c r="J3058" s="91">
        <v>40511</v>
      </c>
      <c r="K3058" s="88"/>
      <c r="L3058" s="92">
        <f>DATE(YEAR(J3058)-26,MONTH(J3058),DAY(J3059))</f>
        <v>31016</v>
      </c>
      <c r="M3058" s="88"/>
      <c r="N3058" s="88" t="s">
        <v>1674</v>
      </c>
      <c r="O3058" s="88"/>
      <c r="P3058" s="88"/>
      <c r="Q3058" s="88"/>
      <c r="R3058" s="95"/>
      <c r="S3058" s="96" t="s">
        <v>9270</v>
      </c>
      <c r="T3058" s="96" t="s">
        <v>9270</v>
      </c>
      <c r="U3058" s="96" t="s">
        <v>9270</v>
      </c>
      <c r="V3058" s="88"/>
      <c r="W3058" s="88"/>
      <c r="X3058" s="88"/>
    </row>
    <row r="3059" spans="1:24">
      <c r="A3059" s="88" t="s">
        <v>136</v>
      </c>
      <c r="B3059" s="88" t="s">
        <v>135</v>
      </c>
      <c r="C3059" s="89">
        <v>2478</v>
      </c>
      <c r="D3059" s="88"/>
      <c r="E3059" s="89" t="s">
        <v>8678</v>
      </c>
      <c r="F3059" s="88"/>
      <c r="G3059" s="88">
        <v>0</v>
      </c>
      <c r="H3059" s="89" t="s">
        <v>224</v>
      </c>
      <c r="I3059" s="88"/>
      <c r="J3059" s="91">
        <v>40512</v>
      </c>
      <c r="K3059" s="88"/>
      <c r="L3059" s="92">
        <f>DATE(YEAR(J3059)-26,MONTH(J3059),DAY(J3060))</f>
        <v>30987</v>
      </c>
      <c r="M3059" s="88"/>
      <c r="N3059" s="88" t="s">
        <v>1674</v>
      </c>
      <c r="O3059" s="88"/>
      <c r="P3059" s="88"/>
      <c r="Q3059" s="88"/>
      <c r="R3059" s="95"/>
      <c r="S3059" s="96" t="s">
        <v>9270</v>
      </c>
      <c r="T3059" s="96" t="s">
        <v>9270</v>
      </c>
      <c r="U3059" s="96" t="s">
        <v>9270</v>
      </c>
      <c r="V3059" s="88"/>
      <c r="W3059" s="88"/>
      <c r="X3059" s="88"/>
    </row>
    <row r="3060" spans="1:24">
      <c r="A3060" s="88" t="s">
        <v>136</v>
      </c>
      <c r="B3060" s="88" t="s">
        <v>135</v>
      </c>
      <c r="C3060" s="89">
        <v>2479</v>
      </c>
      <c r="D3060" s="88"/>
      <c r="E3060" s="89" t="s">
        <v>8679</v>
      </c>
      <c r="F3060" s="88"/>
      <c r="G3060" s="88">
        <v>0</v>
      </c>
      <c r="H3060" s="89" t="s">
        <v>224</v>
      </c>
      <c r="I3060" s="88"/>
      <c r="J3060" s="91">
        <v>40513</v>
      </c>
      <c r="K3060" s="88"/>
      <c r="L3060" s="92">
        <f>DATE(YEAR(J3060)-26,MONTH(J3060),DAY(J3061))</f>
        <v>31018</v>
      </c>
      <c r="M3060" s="88"/>
      <c r="N3060" s="88" t="s">
        <v>1674</v>
      </c>
      <c r="O3060" s="88"/>
      <c r="P3060" s="88"/>
      <c r="Q3060" s="88"/>
      <c r="R3060" s="95"/>
      <c r="S3060" s="96" t="s">
        <v>9270</v>
      </c>
      <c r="T3060" s="96" t="s">
        <v>9270</v>
      </c>
      <c r="U3060" s="96" t="s">
        <v>9270</v>
      </c>
      <c r="V3060" s="88"/>
      <c r="W3060" s="88"/>
      <c r="X3060" s="88"/>
    </row>
    <row r="3061" spans="1:24">
      <c r="A3061" s="88" t="s">
        <v>136</v>
      </c>
      <c r="B3061" s="88" t="s">
        <v>135</v>
      </c>
      <c r="C3061" s="89">
        <v>2481</v>
      </c>
      <c r="D3061" s="88"/>
      <c r="E3061" s="89" t="s">
        <v>8680</v>
      </c>
      <c r="F3061" s="88"/>
      <c r="G3061" s="88">
        <v>0</v>
      </c>
      <c r="H3061" s="89" t="s">
        <v>224</v>
      </c>
      <c r="I3061" s="88"/>
      <c r="J3061" s="91">
        <v>40514</v>
      </c>
      <c r="K3061" s="88"/>
      <c r="L3061" s="92">
        <f>DATE(YEAR(J3061)-26,MONTH(J3061),DAY(J3062))</f>
        <v>31019</v>
      </c>
      <c r="M3061" s="88"/>
      <c r="N3061" s="88" t="s">
        <v>1674</v>
      </c>
      <c r="O3061" s="88"/>
      <c r="P3061" s="88"/>
      <c r="Q3061" s="88"/>
      <c r="R3061" s="95"/>
      <c r="S3061" s="96" t="s">
        <v>9270</v>
      </c>
      <c r="T3061" s="96" t="s">
        <v>9270</v>
      </c>
      <c r="U3061" s="96" t="s">
        <v>9270</v>
      </c>
      <c r="V3061" s="88"/>
      <c r="W3061" s="88"/>
      <c r="X3061" s="88"/>
    </row>
    <row r="3062" spans="1:24">
      <c r="A3062" s="88" t="s">
        <v>136</v>
      </c>
      <c r="B3062" s="88" t="s">
        <v>135</v>
      </c>
      <c r="C3062" s="89">
        <v>2483</v>
      </c>
      <c r="D3062" s="88"/>
      <c r="E3062" s="89" t="s">
        <v>8681</v>
      </c>
      <c r="F3062" s="88"/>
      <c r="G3062" s="88">
        <v>0</v>
      </c>
      <c r="H3062" s="89" t="s">
        <v>224</v>
      </c>
      <c r="I3062" s="88"/>
      <c r="J3062" s="91">
        <v>40515</v>
      </c>
      <c r="K3062" s="88"/>
      <c r="L3062" s="92">
        <f>DATE(YEAR(J3062)-26,MONTH(J3062),DAY(J3063))</f>
        <v>31020</v>
      </c>
      <c r="M3062" s="88"/>
      <c r="N3062" s="88" t="s">
        <v>1674</v>
      </c>
      <c r="O3062" s="88"/>
      <c r="P3062" s="88"/>
      <c r="Q3062" s="88"/>
      <c r="R3062" s="95"/>
      <c r="S3062" s="96" t="s">
        <v>9270</v>
      </c>
      <c r="T3062" s="96" t="s">
        <v>9270</v>
      </c>
      <c r="U3062" s="96" t="s">
        <v>9270</v>
      </c>
      <c r="V3062" s="88"/>
      <c r="W3062" s="88"/>
      <c r="X3062" s="88"/>
    </row>
    <row r="3063" spans="1:24">
      <c r="A3063" s="88" t="s">
        <v>136</v>
      </c>
      <c r="B3063" s="88" t="s">
        <v>135</v>
      </c>
      <c r="C3063" s="89">
        <v>2484</v>
      </c>
      <c r="D3063" s="88"/>
      <c r="E3063" s="89" t="s">
        <v>8682</v>
      </c>
      <c r="F3063" s="88"/>
      <c r="G3063" s="88">
        <v>0</v>
      </c>
      <c r="H3063" s="89" t="s">
        <v>224</v>
      </c>
      <c r="I3063" s="88"/>
      <c r="J3063" s="91">
        <v>40516</v>
      </c>
      <c r="K3063" s="88"/>
      <c r="L3063" s="92">
        <f>DATE(YEAR(J3063)-26,MONTH(J3063),DAY(J3064))</f>
        <v>31021</v>
      </c>
      <c r="M3063" s="88"/>
      <c r="N3063" s="88" t="s">
        <v>1674</v>
      </c>
      <c r="O3063" s="88"/>
      <c r="P3063" s="88"/>
      <c r="Q3063" s="88"/>
      <c r="R3063" s="95"/>
      <c r="S3063" s="96" t="s">
        <v>9270</v>
      </c>
      <c r="T3063" s="96" t="s">
        <v>9270</v>
      </c>
      <c r="U3063" s="96" t="s">
        <v>9270</v>
      </c>
      <c r="V3063" s="88"/>
      <c r="W3063" s="88"/>
      <c r="X3063" s="88"/>
    </row>
    <row r="3064" spans="1:24">
      <c r="A3064" s="88" t="s">
        <v>136</v>
      </c>
      <c r="B3064" s="88" t="s">
        <v>135</v>
      </c>
      <c r="C3064" s="89">
        <v>2485</v>
      </c>
      <c r="D3064" s="88"/>
      <c r="E3064" s="89" t="s">
        <v>8683</v>
      </c>
      <c r="F3064" s="88"/>
      <c r="G3064" s="88">
        <v>0</v>
      </c>
      <c r="H3064" s="89" t="s">
        <v>224</v>
      </c>
      <c r="I3064" s="88"/>
      <c r="J3064" s="91">
        <v>40517</v>
      </c>
      <c r="K3064" s="88"/>
      <c r="L3064" s="92">
        <f>DATE(YEAR(J3064)-26,MONTH(J3064),DAY(J3065))</f>
        <v>31022</v>
      </c>
      <c r="M3064" s="88"/>
      <c r="N3064" s="88" t="s">
        <v>1674</v>
      </c>
      <c r="O3064" s="88"/>
      <c r="P3064" s="88"/>
      <c r="Q3064" s="88"/>
      <c r="R3064" s="95"/>
      <c r="S3064" s="96" t="s">
        <v>9270</v>
      </c>
      <c r="T3064" s="96" t="s">
        <v>9270</v>
      </c>
      <c r="U3064" s="96" t="s">
        <v>9270</v>
      </c>
      <c r="V3064" s="88"/>
      <c r="W3064" s="88"/>
      <c r="X3064" s="88"/>
    </row>
    <row r="3065" spans="1:24">
      <c r="A3065" s="88" t="s">
        <v>136</v>
      </c>
      <c r="B3065" s="88" t="s">
        <v>135</v>
      </c>
      <c r="C3065" s="89">
        <v>2487</v>
      </c>
      <c r="D3065" s="88"/>
      <c r="E3065" s="89" t="s">
        <v>8684</v>
      </c>
      <c r="F3065" s="88"/>
      <c r="G3065" s="88">
        <v>0</v>
      </c>
      <c r="H3065" s="89" t="s">
        <v>224</v>
      </c>
      <c r="I3065" s="88"/>
      <c r="J3065" s="91">
        <v>40518</v>
      </c>
      <c r="K3065" s="88"/>
      <c r="L3065" s="92">
        <f>DATE(YEAR(J3065)-26,MONTH(J3065),DAY(J3066))</f>
        <v>31023</v>
      </c>
      <c r="M3065" s="88"/>
      <c r="N3065" s="88" t="s">
        <v>1674</v>
      </c>
      <c r="O3065" s="88"/>
      <c r="P3065" s="88"/>
      <c r="Q3065" s="88"/>
      <c r="R3065" s="95"/>
      <c r="S3065" s="96" t="s">
        <v>9270</v>
      </c>
      <c r="T3065" s="96" t="s">
        <v>9270</v>
      </c>
      <c r="U3065" s="96" t="s">
        <v>9270</v>
      </c>
      <c r="V3065" s="88"/>
      <c r="W3065" s="88"/>
      <c r="X3065" s="88"/>
    </row>
    <row r="3066" spans="1:24">
      <c r="A3066" s="88" t="s">
        <v>136</v>
      </c>
      <c r="B3066" s="88" t="s">
        <v>135</v>
      </c>
      <c r="C3066" s="89">
        <v>2490</v>
      </c>
      <c r="D3066" s="88"/>
      <c r="E3066" s="89" t="s">
        <v>8686</v>
      </c>
      <c r="F3066" s="88"/>
      <c r="G3066" s="88">
        <v>0</v>
      </c>
      <c r="H3066" s="89" t="s">
        <v>224</v>
      </c>
      <c r="I3066" s="88"/>
      <c r="J3066" s="91">
        <v>40519</v>
      </c>
      <c r="K3066" s="88"/>
      <c r="L3066" s="92">
        <f>DATE(YEAR(J3066)-26,MONTH(J3066),DAY(J3067))</f>
        <v>31024</v>
      </c>
      <c r="M3066" s="88"/>
      <c r="N3066" s="88" t="s">
        <v>1674</v>
      </c>
      <c r="O3066" s="88"/>
      <c r="P3066" s="88"/>
      <c r="Q3066" s="88"/>
      <c r="R3066" s="95"/>
      <c r="S3066" s="96" t="s">
        <v>9270</v>
      </c>
      <c r="T3066" s="96" t="s">
        <v>9270</v>
      </c>
      <c r="U3066" s="96" t="s">
        <v>9270</v>
      </c>
      <c r="V3066" s="88"/>
      <c r="W3066" s="88"/>
      <c r="X3066" s="88"/>
    </row>
    <row r="3067" spans="1:24">
      <c r="A3067" s="88" t="s">
        <v>136</v>
      </c>
      <c r="B3067" s="88" t="s">
        <v>135</v>
      </c>
      <c r="C3067" s="89">
        <v>2492</v>
      </c>
      <c r="D3067" s="88"/>
      <c r="E3067" s="89" t="s">
        <v>8687</v>
      </c>
      <c r="F3067" s="88"/>
      <c r="G3067" s="88">
        <v>0</v>
      </c>
      <c r="H3067" s="89" t="s">
        <v>224</v>
      </c>
      <c r="I3067" s="88"/>
      <c r="J3067" s="91">
        <v>40520</v>
      </c>
      <c r="K3067" s="88"/>
      <c r="L3067" s="92">
        <f>DATE(YEAR(J3067)-26,MONTH(J3067),DAY(J3068))</f>
        <v>31025</v>
      </c>
      <c r="M3067" s="88"/>
      <c r="N3067" s="88" t="s">
        <v>1674</v>
      </c>
      <c r="O3067" s="88"/>
      <c r="P3067" s="88"/>
      <c r="Q3067" s="88"/>
      <c r="R3067" s="95"/>
      <c r="S3067" s="96" t="s">
        <v>9270</v>
      </c>
      <c r="T3067" s="96" t="s">
        <v>9270</v>
      </c>
      <c r="U3067" s="96" t="s">
        <v>9270</v>
      </c>
      <c r="V3067" s="88"/>
      <c r="W3067" s="88"/>
      <c r="X3067" s="88"/>
    </row>
    <row r="3068" spans="1:24">
      <c r="A3068" s="88" t="s">
        <v>136</v>
      </c>
      <c r="B3068" s="88" t="s">
        <v>135</v>
      </c>
      <c r="C3068" s="89">
        <v>2657</v>
      </c>
      <c r="D3068" s="88"/>
      <c r="E3068" s="89" t="s">
        <v>8688</v>
      </c>
      <c r="F3068" s="88"/>
      <c r="G3068" s="88">
        <v>0</v>
      </c>
      <c r="H3068" s="89" t="s">
        <v>224</v>
      </c>
      <c r="I3068" s="88"/>
      <c r="J3068" s="91">
        <v>40521</v>
      </c>
      <c r="K3068" s="88"/>
      <c r="L3068" s="92">
        <f>DATE(YEAR(J3068)-26,MONTH(J3068),DAY(J3069))</f>
        <v>31026</v>
      </c>
      <c r="M3068" s="88"/>
      <c r="N3068" s="88" t="s">
        <v>1674</v>
      </c>
      <c r="O3068" s="88"/>
      <c r="P3068" s="88"/>
      <c r="Q3068" s="88"/>
      <c r="R3068" s="95"/>
      <c r="S3068" s="96" t="s">
        <v>9270</v>
      </c>
      <c r="T3068" s="96" t="s">
        <v>9270</v>
      </c>
      <c r="U3068" s="96" t="s">
        <v>9270</v>
      </c>
      <c r="V3068" s="88"/>
      <c r="W3068" s="88"/>
      <c r="X3068" s="88"/>
    </row>
    <row r="3069" spans="1:24">
      <c r="A3069" s="88" t="s">
        <v>136</v>
      </c>
      <c r="B3069" s="88" t="s">
        <v>135</v>
      </c>
      <c r="C3069" s="89">
        <v>2496</v>
      </c>
      <c r="D3069" s="88"/>
      <c r="E3069" s="89" t="s">
        <v>8689</v>
      </c>
      <c r="F3069" s="88"/>
      <c r="G3069" s="88">
        <v>0</v>
      </c>
      <c r="H3069" s="89" t="s">
        <v>224</v>
      </c>
      <c r="I3069" s="88"/>
      <c r="J3069" s="91">
        <v>40522</v>
      </c>
      <c r="K3069" s="88"/>
      <c r="L3069" s="92">
        <f>DATE(YEAR(J3069)-26,MONTH(J3069),DAY(J3070))</f>
        <v>31027</v>
      </c>
      <c r="M3069" s="88"/>
      <c r="N3069" s="88" t="s">
        <v>1674</v>
      </c>
      <c r="O3069" s="88"/>
      <c r="P3069" s="88"/>
      <c r="Q3069" s="88"/>
      <c r="R3069" s="95"/>
      <c r="S3069" s="96" t="s">
        <v>9270</v>
      </c>
      <c r="T3069" s="96" t="s">
        <v>9270</v>
      </c>
      <c r="U3069" s="96" t="s">
        <v>9270</v>
      </c>
      <c r="V3069" s="88"/>
      <c r="W3069" s="88"/>
      <c r="X3069" s="88"/>
    </row>
    <row r="3070" spans="1:24">
      <c r="A3070" s="88" t="s">
        <v>136</v>
      </c>
      <c r="B3070" s="88" t="s">
        <v>135</v>
      </c>
      <c r="C3070" s="89">
        <v>2497</v>
      </c>
      <c r="D3070" s="88"/>
      <c r="E3070" s="89" t="s">
        <v>8690</v>
      </c>
      <c r="F3070" s="88"/>
      <c r="G3070" s="88">
        <v>0</v>
      </c>
      <c r="H3070" s="89" t="s">
        <v>224</v>
      </c>
      <c r="I3070" s="88"/>
      <c r="J3070" s="91">
        <v>40523</v>
      </c>
      <c r="K3070" s="88"/>
      <c r="L3070" s="92">
        <f>DATE(YEAR(J3070)-26,MONTH(J3070),DAY(J3071))</f>
        <v>31028</v>
      </c>
      <c r="M3070" s="88"/>
      <c r="N3070" s="88" t="s">
        <v>1674</v>
      </c>
      <c r="O3070" s="88"/>
      <c r="P3070" s="88"/>
      <c r="Q3070" s="88"/>
      <c r="R3070" s="95"/>
      <c r="S3070" s="96" t="s">
        <v>9270</v>
      </c>
      <c r="T3070" s="96" t="s">
        <v>9270</v>
      </c>
      <c r="U3070" s="96" t="s">
        <v>9270</v>
      </c>
      <c r="V3070" s="88"/>
      <c r="W3070" s="88"/>
      <c r="X3070" s="88"/>
    </row>
    <row r="3071" spans="1:24">
      <c r="A3071" s="88" t="s">
        <v>136</v>
      </c>
      <c r="B3071" s="88" t="s">
        <v>135</v>
      </c>
      <c r="C3071" s="89">
        <v>2498</v>
      </c>
      <c r="D3071" s="88"/>
      <c r="E3071" s="89" t="s">
        <v>8691</v>
      </c>
      <c r="F3071" s="88"/>
      <c r="G3071" s="88">
        <v>0</v>
      </c>
      <c r="H3071" s="89" t="s">
        <v>224</v>
      </c>
      <c r="I3071" s="88"/>
      <c r="J3071" s="91">
        <v>40524</v>
      </c>
      <c r="K3071" s="88"/>
      <c r="L3071" s="92">
        <f>DATE(YEAR(J3071)-26,MONTH(J3071),DAY(J3072))</f>
        <v>31029</v>
      </c>
      <c r="M3071" s="88"/>
      <c r="N3071" s="88" t="s">
        <v>1674</v>
      </c>
      <c r="O3071" s="88"/>
      <c r="P3071" s="88"/>
      <c r="Q3071" s="88"/>
      <c r="R3071" s="95"/>
      <c r="S3071" s="96" t="s">
        <v>9270</v>
      </c>
      <c r="T3071" s="96" t="s">
        <v>9270</v>
      </c>
      <c r="U3071" s="96" t="s">
        <v>9270</v>
      </c>
      <c r="V3071" s="88"/>
      <c r="W3071" s="88"/>
      <c r="X3071" s="88"/>
    </row>
    <row r="3072" spans="1:24">
      <c r="A3072" s="88" t="s">
        <v>136</v>
      </c>
      <c r="B3072" s="88" t="s">
        <v>135</v>
      </c>
      <c r="C3072" s="89">
        <v>2499</v>
      </c>
      <c r="D3072" s="88"/>
      <c r="E3072" s="89" t="s">
        <v>8692</v>
      </c>
      <c r="F3072" s="88"/>
      <c r="G3072" s="88">
        <v>0</v>
      </c>
      <c r="H3072" s="89" t="s">
        <v>224</v>
      </c>
      <c r="I3072" s="88"/>
      <c r="J3072" s="91">
        <v>40525</v>
      </c>
      <c r="K3072" s="88"/>
      <c r="L3072" s="92">
        <f>DATE(YEAR(J3072)-26,MONTH(J3072),DAY(J3073))</f>
        <v>31030</v>
      </c>
      <c r="M3072" s="88"/>
      <c r="N3072" s="88" t="s">
        <v>1674</v>
      </c>
      <c r="O3072" s="88"/>
      <c r="P3072" s="88"/>
      <c r="Q3072" s="88"/>
      <c r="R3072" s="95"/>
      <c r="S3072" s="96" t="s">
        <v>9270</v>
      </c>
      <c r="T3072" s="96" t="s">
        <v>9270</v>
      </c>
      <c r="U3072" s="96" t="s">
        <v>9270</v>
      </c>
      <c r="V3072" s="88"/>
      <c r="W3072" s="88"/>
      <c r="X3072" s="88"/>
    </row>
    <row r="3073" spans="1:24">
      <c r="A3073" s="88" t="s">
        <v>136</v>
      </c>
      <c r="B3073" s="88" t="s">
        <v>135</v>
      </c>
      <c r="C3073" s="89">
        <v>2500</v>
      </c>
      <c r="D3073" s="88"/>
      <c r="E3073" s="89" t="s">
        <v>8693</v>
      </c>
      <c r="F3073" s="88"/>
      <c r="G3073" s="88">
        <v>0</v>
      </c>
      <c r="H3073" s="89" t="s">
        <v>224</v>
      </c>
      <c r="I3073" s="88"/>
      <c r="J3073" s="91">
        <v>40526</v>
      </c>
      <c r="K3073" s="88"/>
      <c r="L3073" s="92">
        <f>DATE(YEAR(J3073)-26,MONTH(J3073),DAY(J3074))</f>
        <v>31031</v>
      </c>
      <c r="M3073" s="88"/>
      <c r="N3073" s="88" t="s">
        <v>1674</v>
      </c>
      <c r="O3073" s="88"/>
      <c r="P3073" s="88"/>
      <c r="Q3073" s="88"/>
      <c r="R3073" s="95"/>
      <c r="S3073" s="96" t="s">
        <v>9270</v>
      </c>
      <c r="T3073" s="96" t="s">
        <v>9270</v>
      </c>
      <c r="U3073" s="96" t="s">
        <v>9270</v>
      </c>
      <c r="V3073" s="88"/>
      <c r="W3073" s="88"/>
      <c r="X3073" s="88"/>
    </row>
    <row r="3074" spans="1:24">
      <c r="A3074" s="88" t="s">
        <v>136</v>
      </c>
      <c r="B3074" s="88" t="s">
        <v>135</v>
      </c>
      <c r="C3074" s="89">
        <v>152</v>
      </c>
      <c r="D3074" s="88"/>
      <c r="E3074" s="89" t="s">
        <v>8694</v>
      </c>
      <c r="F3074" s="88"/>
      <c r="G3074" s="88">
        <v>0</v>
      </c>
      <c r="H3074" s="89" t="s">
        <v>224</v>
      </c>
      <c r="I3074" s="88"/>
      <c r="J3074" s="91">
        <v>40527</v>
      </c>
      <c r="K3074" s="88"/>
      <c r="L3074" s="92">
        <f>DATE(YEAR(J3074)-26,MONTH(J3074),DAY(J3075))</f>
        <v>31032</v>
      </c>
      <c r="M3074" s="88"/>
      <c r="N3074" s="88" t="s">
        <v>1674</v>
      </c>
      <c r="O3074" s="88"/>
      <c r="P3074" s="88"/>
      <c r="Q3074" s="88"/>
      <c r="R3074" s="95"/>
      <c r="S3074" s="96" t="s">
        <v>9270</v>
      </c>
      <c r="T3074" s="96" t="s">
        <v>9270</v>
      </c>
      <c r="U3074" s="96" t="s">
        <v>9270</v>
      </c>
      <c r="V3074" s="88"/>
      <c r="W3074" s="88"/>
      <c r="X3074" s="88"/>
    </row>
    <row r="3075" spans="1:24">
      <c r="A3075" s="88" t="s">
        <v>136</v>
      </c>
      <c r="B3075" s="88" t="s">
        <v>135</v>
      </c>
      <c r="C3075" s="89">
        <v>632</v>
      </c>
      <c r="D3075" s="88"/>
      <c r="E3075" s="89" t="s">
        <v>8695</v>
      </c>
      <c r="F3075" s="88"/>
      <c r="G3075" s="88">
        <v>0</v>
      </c>
      <c r="H3075" s="89" t="s">
        <v>224</v>
      </c>
      <c r="I3075" s="88"/>
      <c r="J3075" s="91">
        <v>40528</v>
      </c>
      <c r="K3075" s="88"/>
      <c r="L3075" s="92">
        <f>DATE(YEAR(J3075)-26,MONTH(J3075),DAY(J3076))</f>
        <v>31033</v>
      </c>
      <c r="M3075" s="88"/>
      <c r="N3075" s="88" t="s">
        <v>1674</v>
      </c>
      <c r="O3075" s="88"/>
      <c r="P3075" s="88"/>
      <c r="Q3075" s="88"/>
      <c r="R3075" s="95"/>
      <c r="S3075" s="96" t="s">
        <v>9270</v>
      </c>
      <c r="T3075" s="96" t="s">
        <v>9270</v>
      </c>
      <c r="U3075" s="96" t="s">
        <v>9270</v>
      </c>
      <c r="V3075" s="88"/>
      <c r="W3075" s="88"/>
      <c r="X3075" s="88"/>
    </row>
    <row r="3076" spans="1:24">
      <c r="A3076" s="88" t="s">
        <v>136</v>
      </c>
      <c r="B3076" s="88" t="s">
        <v>135</v>
      </c>
      <c r="C3076" s="89">
        <v>2501</v>
      </c>
      <c r="D3076" s="88"/>
      <c r="E3076" s="89" t="s">
        <v>8696</v>
      </c>
      <c r="F3076" s="88"/>
      <c r="G3076" s="88">
        <v>0</v>
      </c>
      <c r="H3076" s="89" t="s">
        <v>224</v>
      </c>
      <c r="I3076" s="88"/>
      <c r="J3076" s="91">
        <v>40529</v>
      </c>
      <c r="K3076" s="88"/>
      <c r="L3076" s="92">
        <f>DATE(YEAR(J3076)-26,MONTH(J3076),DAY(J3077))</f>
        <v>31034</v>
      </c>
      <c r="M3076" s="88"/>
      <c r="N3076" s="88" t="s">
        <v>1674</v>
      </c>
      <c r="O3076" s="88"/>
      <c r="P3076" s="88"/>
      <c r="Q3076" s="88"/>
      <c r="R3076" s="95"/>
      <c r="S3076" s="96" t="s">
        <v>9270</v>
      </c>
      <c r="T3076" s="96" t="s">
        <v>9270</v>
      </c>
      <c r="U3076" s="96" t="s">
        <v>9270</v>
      </c>
      <c r="V3076" s="88"/>
      <c r="W3076" s="88"/>
      <c r="X3076" s="88"/>
    </row>
    <row r="3077" spans="1:24">
      <c r="A3077" s="88" t="s">
        <v>136</v>
      </c>
      <c r="B3077" s="88" t="s">
        <v>135</v>
      </c>
      <c r="C3077" s="89">
        <v>2502</v>
      </c>
      <c r="D3077" s="88"/>
      <c r="E3077" s="89" t="s">
        <v>8697</v>
      </c>
      <c r="F3077" s="88"/>
      <c r="G3077" s="88">
        <v>0</v>
      </c>
      <c r="H3077" s="89" t="s">
        <v>224</v>
      </c>
      <c r="I3077" s="88"/>
      <c r="J3077" s="91">
        <v>40530</v>
      </c>
      <c r="K3077" s="88"/>
      <c r="L3077" s="92">
        <f>DATE(YEAR(J3077)-26,MONTH(J3077),DAY(J3078))</f>
        <v>31035</v>
      </c>
      <c r="M3077" s="88"/>
      <c r="N3077" s="88" t="s">
        <v>1674</v>
      </c>
      <c r="O3077" s="88"/>
      <c r="P3077" s="88"/>
      <c r="Q3077" s="88"/>
      <c r="R3077" s="95"/>
      <c r="S3077" s="96" t="s">
        <v>9270</v>
      </c>
      <c r="T3077" s="96" t="s">
        <v>9270</v>
      </c>
      <c r="U3077" s="96" t="s">
        <v>9270</v>
      </c>
      <c r="V3077" s="88"/>
      <c r="W3077" s="88"/>
      <c r="X3077" s="88"/>
    </row>
    <row r="3078" spans="1:24">
      <c r="A3078" s="88" t="s">
        <v>136</v>
      </c>
      <c r="B3078" s="88" t="s">
        <v>135</v>
      </c>
      <c r="C3078" s="89">
        <v>2503</v>
      </c>
      <c r="D3078" s="88"/>
      <c r="E3078" s="89" t="s">
        <v>8698</v>
      </c>
      <c r="F3078" s="88"/>
      <c r="G3078" s="88">
        <v>0</v>
      </c>
      <c r="H3078" s="89" t="s">
        <v>224</v>
      </c>
      <c r="I3078" s="88"/>
      <c r="J3078" s="91">
        <v>40531</v>
      </c>
      <c r="K3078" s="88"/>
      <c r="L3078" s="92">
        <f>DATE(YEAR(J3078)-26,MONTH(J3078),DAY(J3079))</f>
        <v>31036</v>
      </c>
      <c r="M3078" s="88"/>
      <c r="N3078" s="88" t="s">
        <v>1674</v>
      </c>
      <c r="O3078" s="88"/>
      <c r="P3078" s="88"/>
      <c r="Q3078" s="88"/>
      <c r="R3078" s="95"/>
      <c r="S3078" s="96" t="s">
        <v>9270</v>
      </c>
      <c r="T3078" s="96" t="s">
        <v>9270</v>
      </c>
      <c r="U3078" s="96" t="s">
        <v>9270</v>
      </c>
      <c r="V3078" s="88"/>
      <c r="W3078" s="88"/>
      <c r="X3078" s="88"/>
    </row>
    <row r="3079" spans="1:24">
      <c r="A3079" s="88" t="s">
        <v>136</v>
      </c>
      <c r="B3079" s="88" t="s">
        <v>135</v>
      </c>
      <c r="C3079" s="89">
        <v>1905</v>
      </c>
      <c r="D3079" s="88"/>
      <c r="E3079" s="89" t="s">
        <v>8699</v>
      </c>
      <c r="F3079" s="88"/>
      <c r="G3079" s="88">
        <v>0</v>
      </c>
      <c r="H3079" s="89" t="s">
        <v>224</v>
      </c>
      <c r="I3079" s="88"/>
      <c r="J3079" s="91">
        <v>40532</v>
      </c>
      <c r="K3079" s="88"/>
      <c r="L3079" s="92">
        <f>DATE(YEAR(J3079)-26,MONTH(J3079),DAY(J3080))</f>
        <v>31037</v>
      </c>
      <c r="M3079" s="88"/>
      <c r="N3079" s="88" t="s">
        <v>1674</v>
      </c>
      <c r="O3079" s="88"/>
      <c r="P3079" s="88"/>
      <c r="Q3079" s="88"/>
      <c r="R3079" s="95"/>
      <c r="S3079" s="96" t="s">
        <v>9270</v>
      </c>
      <c r="T3079" s="96" t="s">
        <v>9270</v>
      </c>
      <c r="U3079" s="96" t="s">
        <v>9270</v>
      </c>
      <c r="V3079" s="88"/>
      <c r="W3079" s="88"/>
      <c r="X3079" s="88"/>
    </row>
    <row r="3080" spans="1:24">
      <c r="A3080" s="88" t="s">
        <v>136</v>
      </c>
      <c r="B3080" s="88" t="s">
        <v>135</v>
      </c>
      <c r="C3080" s="89">
        <v>2504</v>
      </c>
      <c r="D3080" s="88"/>
      <c r="E3080" s="89" t="s">
        <v>8700</v>
      </c>
      <c r="F3080" s="88"/>
      <c r="G3080" s="88">
        <v>0</v>
      </c>
      <c r="H3080" s="89" t="s">
        <v>224</v>
      </c>
      <c r="I3080" s="88"/>
      <c r="J3080" s="91">
        <v>40533</v>
      </c>
      <c r="K3080" s="88"/>
      <c r="L3080" s="92">
        <f>DATE(YEAR(J3080)-26,MONTH(J3080),DAY(J3081))</f>
        <v>31038</v>
      </c>
      <c r="M3080" s="88"/>
      <c r="N3080" s="88" t="s">
        <v>1674</v>
      </c>
      <c r="O3080" s="88"/>
      <c r="P3080" s="88"/>
      <c r="Q3080" s="88"/>
      <c r="R3080" s="95"/>
      <c r="S3080" s="96" t="s">
        <v>9270</v>
      </c>
      <c r="T3080" s="96" t="s">
        <v>9270</v>
      </c>
      <c r="U3080" s="96" t="s">
        <v>9270</v>
      </c>
      <c r="V3080" s="88"/>
      <c r="W3080" s="88"/>
      <c r="X3080" s="88"/>
    </row>
    <row r="3081" spans="1:24">
      <c r="A3081" s="88" t="s">
        <v>136</v>
      </c>
      <c r="B3081" s="88" t="s">
        <v>135</v>
      </c>
      <c r="C3081" s="89">
        <v>2658</v>
      </c>
      <c r="D3081" s="88"/>
      <c r="E3081" s="89" t="s">
        <v>8701</v>
      </c>
      <c r="F3081" s="88"/>
      <c r="G3081" s="88">
        <v>0</v>
      </c>
      <c r="H3081" s="89" t="s">
        <v>224</v>
      </c>
      <c r="I3081" s="88"/>
      <c r="J3081" s="91">
        <v>40534</v>
      </c>
      <c r="K3081" s="88"/>
      <c r="L3081" s="92">
        <f>DATE(YEAR(J3081)-26,MONTH(J3081),DAY(J3082))</f>
        <v>31039</v>
      </c>
      <c r="M3081" s="88"/>
      <c r="N3081" s="88" t="s">
        <v>1674</v>
      </c>
      <c r="O3081" s="88"/>
      <c r="P3081" s="88"/>
      <c r="Q3081" s="88"/>
      <c r="R3081" s="95"/>
      <c r="S3081" s="96" t="s">
        <v>9270</v>
      </c>
      <c r="T3081" s="96" t="s">
        <v>9270</v>
      </c>
      <c r="U3081" s="96" t="s">
        <v>9270</v>
      </c>
      <c r="V3081" s="88"/>
      <c r="W3081" s="88"/>
      <c r="X3081" s="88"/>
    </row>
    <row r="3082" spans="1:24">
      <c r="A3082" s="88" t="s">
        <v>136</v>
      </c>
      <c r="B3082" s="88" t="s">
        <v>135</v>
      </c>
      <c r="C3082" s="89">
        <v>2507</v>
      </c>
      <c r="D3082" s="88"/>
      <c r="E3082" s="89" t="s">
        <v>8702</v>
      </c>
      <c r="F3082" s="88"/>
      <c r="G3082" s="88">
        <v>0</v>
      </c>
      <c r="H3082" s="89" t="s">
        <v>224</v>
      </c>
      <c r="I3082" s="88"/>
      <c r="J3082" s="91">
        <v>40535</v>
      </c>
      <c r="K3082" s="88"/>
      <c r="L3082" s="92">
        <f>DATE(YEAR(J3082)-26,MONTH(J3082),DAY(J3083))</f>
        <v>31040</v>
      </c>
      <c r="M3082" s="88"/>
      <c r="N3082" s="88" t="s">
        <v>1674</v>
      </c>
      <c r="O3082" s="88"/>
      <c r="P3082" s="88"/>
      <c r="Q3082" s="88"/>
      <c r="R3082" s="95"/>
      <c r="S3082" s="96" t="s">
        <v>9270</v>
      </c>
      <c r="T3082" s="96" t="s">
        <v>9270</v>
      </c>
      <c r="U3082" s="96" t="s">
        <v>9270</v>
      </c>
      <c r="V3082" s="88"/>
      <c r="W3082" s="88"/>
      <c r="X3082" s="88"/>
    </row>
    <row r="3083" spans="1:24">
      <c r="A3083" s="88" t="s">
        <v>136</v>
      </c>
      <c r="B3083" s="88" t="s">
        <v>135</v>
      </c>
      <c r="C3083" s="89">
        <v>1389</v>
      </c>
      <c r="D3083" s="88"/>
      <c r="E3083" s="89" t="s">
        <v>8703</v>
      </c>
      <c r="F3083" s="88"/>
      <c r="G3083" s="88">
        <v>0</v>
      </c>
      <c r="H3083" s="89" t="s">
        <v>224</v>
      </c>
      <c r="I3083" s="88"/>
      <c r="J3083" s="91">
        <v>40536</v>
      </c>
      <c r="K3083" s="88"/>
      <c r="L3083" s="92">
        <f>DATE(YEAR(J3083)-26,MONTH(J3083),DAY(J3084))</f>
        <v>31041</v>
      </c>
      <c r="M3083" s="88"/>
      <c r="N3083" s="88" t="s">
        <v>1674</v>
      </c>
      <c r="O3083" s="88"/>
      <c r="P3083" s="88"/>
      <c r="Q3083" s="88"/>
      <c r="R3083" s="95"/>
      <c r="S3083" s="96" t="s">
        <v>9270</v>
      </c>
      <c r="T3083" s="96" t="s">
        <v>9270</v>
      </c>
      <c r="U3083" s="96" t="s">
        <v>9270</v>
      </c>
      <c r="V3083" s="88"/>
      <c r="W3083" s="88"/>
      <c r="X3083" s="88"/>
    </row>
    <row r="3084" spans="1:24">
      <c r="A3084" s="88" t="s">
        <v>136</v>
      </c>
      <c r="B3084" s="88" t="s">
        <v>135</v>
      </c>
      <c r="C3084" s="89">
        <v>2510</v>
      </c>
      <c r="D3084" s="88"/>
      <c r="E3084" s="89" t="s">
        <v>8704</v>
      </c>
      <c r="F3084" s="88"/>
      <c r="G3084" s="88">
        <v>0</v>
      </c>
      <c r="H3084" s="89" t="s">
        <v>224</v>
      </c>
      <c r="I3084" s="88"/>
      <c r="J3084" s="91">
        <v>40537</v>
      </c>
      <c r="K3084" s="88"/>
      <c r="L3084" s="92">
        <f>DATE(YEAR(J3084)-26,MONTH(J3084),DAY(J3085))</f>
        <v>31042</v>
      </c>
      <c r="M3084" s="88"/>
      <c r="N3084" s="88" t="s">
        <v>1674</v>
      </c>
      <c r="O3084" s="88"/>
      <c r="P3084" s="88"/>
      <c r="Q3084" s="88"/>
      <c r="R3084" s="95"/>
      <c r="S3084" s="96" t="s">
        <v>9270</v>
      </c>
      <c r="T3084" s="96" t="s">
        <v>9270</v>
      </c>
      <c r="U3084" s="96" t="s">
        <v>9270</v>
      </c>
      <c r="V3084" s="88"/>
      <c r="W3084" s="88"/>
      <c r="X3084" s="88"/>
    </row>
    <row r="3085" spans="1:24">
      <c r="A3085" s="88" t="s">
        <v>136</v>
      </c>
      <c r="B3085" s="88" t="s">
        <v>135</v>
      </c>
      <c r="C3085" s="89">
        <v>2512</v>
      </c>
      <c r="D3085" s="88"/>
      <c r="E3085" s="89" t="s">
        <v>8705</v>
      </c>
      <c r="F3085" s="88"/>
      <c r="G3085" s="88">
        <v>0</v>
      </c>
      <c r="H3085" s="89" t="s">
        <v>224</v>
      </c>
      <c r="I3085" s="88"/>
      <c r="J3085" s="91">
        <v>40538</v>
      </c>
      <c r="K3085" s="88"/>
      <c r="L3085" s="92">
        <f>DATE(YEAR(J3085)-26,MONTH(J3085),DAY(J3086))</f>
        <v>31043</v>
      </c>
      <c r="M3085" s="88"/>
      <c r="N3085" s="88" t="s">
        <v>1674</v>
      </c>
      <c r="O3085" s="88"/>
      <c r="P3085" s="88"/>
      <c r="Q3085" s="88"/>
      <c r="R3085" s="95"/>
      <c r="S3085" s="96" t="s">
        <v>9270</v>
      </c>
      <c r="T3085" s="96" t="s">
        <v>9270</v>
      </c>
      <c r="U3085" s="96" t="s">
        <v>9270</v>
      </c>
      <c r="V3085" s="88"/>
      <c r="W3085" s="88"/>
      <c r="X3085" s="88"/>
    </row>
    <row r="3086" spans="1:24">
      <c r="A3086" s="88" t="s">
        <v>136</v>
      </c>
      <c r="B3086" s="88" t="s">
        <v>135</v>
      </c>
      <c r="C3086" s="89">
        <v>2514</v>
      </c>
      <c r="D3086" s="88"/>
      <c r="E3086" s="89" t="s">
        <v>8706</v>
      </c>
      <c r="F3086" s="88"/>
      <c r="G3086" s="88">
        <v>0</v>
      </c>
      <c r="H3086" s="89" t="s">
        <v>224</v>
      </c>
      <c r="I3086" s="88"/>
      <c r="J3086" s="91">
        <v>40539</v>
      </c>
      <c r="K3086" s="88"/>
      <c r="L3086" s="92">
        <f>DATE(YEAR(J3086)-26,MONTH(J3086),DAY(J3087))</f>
        <v>31044</v>
      </c>
      <c r="M3086" s="88"/>
      <c r="N3086" s="88" t="s">
        <v>1674</v>
      </c>
      <c r="O3086" s="88"/>
      <c r="P3086" s="88"/>
      <c r="Q3086" s="88"/>
      <c r="R3086" s="95"/>
      <c r="S3086" s="96" t="s">
        <v>9270</v>
      </c>
      <c r="T3086" s="96" t="s">
        <v>9270</v>
      </c>
      <c r="U3086" s="96" t="s">
        <v>9270</v>
      </c>
      <c r="V3086" s="88"/>
      <c r="W3086" s="88"/>
      <c r="X3086" s="88"/>
    </row>
    <row r="3087" spans="1:24">
      <c r="A3087" s="88" t="s">
        <v>136</v>
      </c>
      <c r="B3087" s="88" t="s">
        <v>135</v>
      </c>
      <c r="C3087" s="89">
        <v>2515</v>
      </c>
      <c r="D3087" s="88"/>
      <c r="E3087" s="89" t="s">
        <v>8707</v>
      </c>
      <c r="F3087" s="88"/>
      <c r="G3087" s="88">
        <v>0</v>
      </c>
      <c r="H3087" s="89" t="s">
        <v>224</v>
      </c>
      <c r="I3087" s="88"/>
      <c r="J3087" s="91">
        <v>40540</v>
      </c>
      <c r="K3087" s="88"/>
      <c r="L3087" s="92">
        <f>DATE(YEAR(J3087)-26,MONTH(J3087),DAY(J3088))</f>
        <v>31045</v>
      </c>
      <c r="M3087" s="88"/>
      <c r="N3087" s="88" t="s">
        <v>1674</v>
      </c>
      <c r="O3087" s="88"/>
      <c r="P3087" s="88"/>
      <c r="Q3087" s="88"/>
      <c r="R3087" s="95"/>
      <c r="S3087" s="96" t="s">
        <v>9270</v>
      </c>
      <c r="T3087" s="96" t="s">
        <v>9270</v>
      </c>
      <c r="U3087" s="96" t="s">
        <v>9270</v>
      </c>
      <c r="V3087" s="88"/>
      <c r="W3087" s="88"/>
      <c r="X3087" s="88"/>
    </row>
    <row r="3088" spans="1:24">
      <c r="A3088" s="88" t="s">
        <v>136</v>
      </c>
      <c r="B3088" s="88" t="s">
        <v>135</v>
      </c>
      <c r="C3088" s="89">
        <v>2516</v>
      </c>
      <c r="D3088" s="88"/>
      <c r="E3088" s="89" t="s">
        <v>8708</v>
      </c>
      <c r="F3088" s="88"/>
      <c r="G3088" s="88">
        <v>0</v>
      </c>
      <c r="H3088" s="89" t="s">
        <v>224</v>
      </c>
      <c r="I3088" s="88"/>
      <c r="J3088" s="91">
        <v>40541</v>
      </c>
      <c r="K3088" s="88"/>
      <c r="L3088" s="92">
        <f>DATE(YEAR(J3088)-26,MONTH(J3088),DAY(J3089))</f>
        <v>31046</v>
      </c>
      <c r="M3088" s="88"/>
      <c r="N3088" s="88" t="s">
        <v>1674</v>
      </c>
      <c r="O3088" s="88"/>
      <c r="P3088" s="88"/>
      <c r="Q3088" s="88"/>
      <c r="R3088" s="95"/>
      <c r="S3088" s="96" t="s">
        <v>9270</v>
      </c>
      <c r="T3088" s="96" t="s">
        <v>9270</v>
      </c>
      <c r="U3088" s="96" t="s">
        <v>9270</v>
      </c>
      <c r="V3088" s="88"/>
      <c r="W3088" s="88"/>
      <c r="X3088" s="88"/>
    </row>
    <row r="3089" spans="1:24">
      <c r="A3089" s="88" t="s">
        <v>136</v>
      </c>
      <c r="B3089" s="88" t="s">
        <v>135</v>
      </c>
      <c r="C3089" s="89">
        <v>2517</v>
      </c>
      <c r="D3089" s="88"/>
      <c r="E3089" s="89" t="s">
        <v>8709</v>
      </c>
      <c r="F3089" s="88"/>
      <c r="G3089" s="88">
        <v>0</v>
      </c>
      <c r="H3089" s="89" t="s">
        <v>224</v>
      </c>
      <c r="I3089" s="88"/>
      <c r="J3089" s="91">
        <v>40542</v>
      </c>
      <c r="K3089" s="88"/>
      <c r="L3089" s="92">
        <f>DATE(YEAR(J3089)-26,MONTH(J3089),DAY(J3090))</f>
        <v>31047</v>
      </c>
      <c r="M3089" s="88"/>
      <c r="N3089" s="88" t="s">
        <v>1674</v>
      </c>
      <c r="O3089" s="88"/>
      <c r="P3089" s="88"/>
      <c r="Q3089" s="88"/>
      <c r="R3089" s="95"/>
      <c r="S3089" s="96" t="s">
        <v>9270</v>
      </c>
      <c r="T3089" s="96" t="s">
        <v>9270</v>
      </c>
      <c r="U3089" s="96" t="s">
        <v>9270</v>
      </c>
      <c r="V3089" s="88"/>
      <c r="W3089" s="88"/>
      <c r="X3089" s="88"/>
    </row>
    <row r="3090" spans="1:24">
      <c r="A3090" s="88" t="s">
        <v>136</v>
      </c>
      <c r="B3090" s="88" t="s">
        <v>135</v>
      </c>
      <c r="C3090" s="89">
        <v>2518</v>
      </c>
      <c r="D3090" s="88"/>
      <c r="E3090" s="89" t="s">
        <v>8710</v>
      </c>
      <c r="F3090" s="88"/>
      <c r="G3090" s="88">
        <v>0</v>
      </c>
      <c r="H3090" s="89" t="s">
        <v>224</v>
      </c>
      <c r="I3090" s="88"/>
      <c r="J3090" s="91">
        <v>40543</v>
      </c>
      <c r="K3090" s="88"/>
      <c r="L3090" s="92">
        <f>DATE(YEAR(J3090)-26,MONTH(J3090),DAY(J3091))</f>
        <v>31017</v>
      </c>
      <c r="M3090" s="88"/>
      <c r="N3090" s="88" t="s">
        <v>1674</v>
      </c>
      <c r="O3090" s="88"/>
      <c r="P3090" s="88"/>
      <c r="Q3090" s="88"/>
      <c r="R3090" s="95"/>
      <c r="S3090" s="96" t="s">
        <v>9270</v>
      </c>
      <c r="T3090" s="96" t="s">
        <v>9270</v>
      </c>
      <c r="U3090" s="96" t="s">
        <v>9270</v>
      </c>
      <c r="V3090" s="88"/>
      <c r="W3090" s="88"/>
      <c r="X3090" s="88"/>
    </row>
    <row r="3091" spans="1:24">
      <c r="A3091" s="88" t="s">
        <v>136</v>
      </c>
      <c r="B3091" s="88" t="s">
        <v>135</v>
      </c>
      <c r="C3091" s="89">
        <v>2519</v>
      </c>
      <c r="D3091" s="88"/>
      <c r="E3091" s="89" t="s">
        <v>8711</v>
      </c>
      <c r="F3091" s="88"/>
      <c r="G3091" s="88">
        <v>0</v>
      </c>
      <c r="H3091" s="89" t="s">
        <v>224</v>
      </c>
      <c r="I3091" s="88"/>
      <c r="J3091" s="91">
        <v>40544</v>
      </c>
      <c r="K3091" s="88"/>
      <c r="L3091" s="92">
        <f>DATE(YEAR(J3091)-26,MONTH(J3091),DAY(J3092))</f>
        <v>31049</v>
      </c>
      <c r="M3091" s="88"/>
      <c r="N3091" s="88" t="s">
        <v>1674</v>
      </c>
      <c r="O3091" s="88"/>
      <c r="P3091" s="88"/>
      <c r="Q3091" s="88"/>
      <c r="R3091" s="95"/>
      <c r="S3091" s="96" t="s">
        <v>9270</v>
      </c>
      <c r="T3091" s="96" t="s">
        <v>9270</v>
      </c>
      <c r="U3091" s="96" t="s">
        <v>9270</v>
      </c>
      <c r="V3091" s="88"/>
      <c r="W3091" s="88"/>
      <c r="X3091" s="88"/>
    </row>
    <row r="3092" spans="1:24">
      <c r="A3092" s="88" t="s">
        <v>136</v>
      </c>
      <c r="B3092" s="88" t="s">
        <v>135</v>
      </c>
      <c r="C3092" s="89">
        <v>2520</v>
      </c>
      <c r="D3092" s="88"/>
      <c r="E3092" s="89" t="s">
        <v>8712</v>
      </c>
      <c r="F3092" s="88"/>
      <c r="G3092" s="88">
        <v>0</v>
      </c>
      <c r="H3092" s="89" t="s">
        <v>224</v>
      </c>
      <c r="I3092" s="88"/>
      <c r="J3092" s="91">
        <v>40545</v>
      </c>
      <c r="K3092" s="88"/>
      <c r="L3092" s="92">
        <f>DATE(YEAR(J3092)-26,MONTH(J3092),DAY(J3093))</f>
        <v>31050</v>
      </c>
      <c r="M3092" s="88"/>
      <c r="N3092" s="88" t="s">
        <v>1674</v>
      </c>
      <c r="O3092" s="88"/>
      <c r="P3092" s="88"/>
      <c r="Q3092" s="88"/>
      <c r="R3092" s="95"/>
      <c r="S3092" s="96" t="s">
        <v>9270</v>
      </c>
      <c r="T3092" s="96" t="s">
        <v>9270</v>
      </c>
      <c r="U3092" s="96" t="s">
        <v>9270</v>
      </c>
      <c r="V3092" s="88"/>
      <c r="W3092" s="88"/>
      <c r="X3092" s="88"/>
    </row>
    <row r="3093" spans="1:24">
      <c r="A3093" s="88" t="s">
        <v>136</v>
      </c>
      <c r="B3093" s="88" t="s">
        <v>135</v>
      </c>
      <c r="C3093" s="89">
        <v>2522</v>
      </c>
      <c r="D3093" s="88"/>
      <c r="E3093" s="89" t="s">
        <v>8713</v>
      </c>
      <c r="F3093" s="88"/>
      <c r="G3093" s="88">
        <v>0</v>
      </c>
      <c r="H3093" s="89" t="s">
        <v>224</v>
      </c>
      <c r="I3093" s="88"/>
      <c r="J3093" s="91">
        <v>40546</v>
      </c>
      <c r="K3093" s="88"/>
      <c r="L3093" s="92">
        <f>DATE(YEAR(J3093)-26,MONTH(J3093),DAY(J3094))</f>
        <v>31051</v>
      </c>
      <c r="M3093" s="88"/>
      <c r="N3093" s="88" t="s">
        <v>1674</v>
      </c>
      <c r="O3093" s="88"/>
      <c r="P3093" s="88"/>
      <c r="Q3093" s="88"/>
      <c r="R3093" s="95"/>
      <c r="S3093" s="96" t="s">
        <v>9270</v>
      </c>
      <c r="T3093" s="96" t="s">
        <v>9270</v>
      </c>
      <c r="U3093" s="96" t="s">
        <v>9270</v>
      </c>
      <c r="V3093" s="88"/>
      <c r="W3093" s="88"/>
      <c r="X3093" s="88"/>
    </row>
    <row r="3094" spans="1:24">
      <c r="A3094" s="88" t="s">
        <v>136</v>
      </c>
      <c r="B3094" s="88" t="s">
        <v>135</v>
      </c>
      <c r="C3094" s="89">
        <v>2525</v>
      </c>
      <c r="D3094" s="88"/>
      <c r="E3094" s="89" t="s">
        <v>8714</v>
      </c>
      <c r="F3094" s="88"/>
      <c r="G3094" s="88">
        <v>0</v>
      </c>
      <c r="H3094" s="89" t="s">
        <v>224</v>
      </c>
      <c r="I3094" s="88"/>
      <c r="J3094" s="91">
        <v>40547</v>
      </c>
      <c r="K3094" s="88"/>
      <c r="L3094" s="92">
        <f>DATE(YEAR(J3094)-26,MONTH(J3094),DAY(J3095))</f>
        <v>31052</v>
      </c>
      <c r="M3094" s="88"/>
      <c r="N3094" s="88" t="s">
        <v>1674</v>
      </c>
      <c r="O3094" s="88"/>
      <c r="P3094" s="88"/>
      <c r="Q3094" s="88"/>
      <c r="R3094" s="95"/>
      <c r="S3094" s="96" t="s">
        <v>9270</v>
      </c>
      <c r="T3094" s="96" t="s">
        <v>9270</v>
      </c>
      <c r="U3094" s="96" t="s">
        <v>9270</v>
      </c>
      <c r="V3094" s="88"/>
      <c r="W3094" s="88"/>
      <c r="X3094" s="88"/>
    </row>
    <row r="3095" spans="1:24">
      <c r="A3095" s="88" t="s">
        <v>136</v>
      </c>
      <c r="B3095" s="88" t="s">
        <v>135</v>
      </c>
      <c r="C3095" s="89">
        <v>2526</v>
      </c>
      <c r="D3095" s="88"/>
      <c r="E3095" s="89" t="s">
        <v>8715</v>
      </c>
      <c r="F3095" s="88"/>
      <c r="G3095" s="88">
        <v>0</v>
      </c>
      <c r="H3095" s="89" t="s">
        <v>224</v>
      </c>
      <c r="I3095" s="88"/>
      <c r="J3095" s="91">
        <v>40548</v>
      </c>
      <c r="K3095" s="88"/>
      <c r="L3095" s="92">
        <f>DATE(YEAR(J3095)-26,MONTH(J3095),DAY(J3096))</f>
        <v>31053</v>
      </c>
      <c r="M3095" s="88"/>
      <c r="N3095" s="88" t="s">
        <v>1674</v>
      </c>
      <c r="O3095" s="88"/>
      <c r="P3095" s="88"/>
      <c r="Q3095" s="88"/>
      <c r="R3095" s="95"/>
      <c r="S3095" s="96" t="s">
        <v>9270</v>
      </c>
      <c r="T3095" s="96" t="s">
        <v>9270</v>
      </c>
      <c r="U3095" s="96" t="s">
        <v>9270</v>
      </c>
      <c r="V3095" s="88"/>
      <c r="W3095" s="88"/>
      <c r="X3095" s="88"/>
    </row>
    <row r="3096" spans="1:24">
      <c r="A3096" s="88" t="s">
        <v>136</v>
      </c>
      <c r="B3096" s="88" t="s">
        <v>135</v>
      </c>
      <c r="C3096" s="89">
        <v>2527</v>
      </c>
      <c r="D3096" s="88"/>
      <c r="E3096" s="89" t="s">
        <v>8716</v>
      </c>
      <c r="F3096" s="88"/>
      <c r="G3096" s="88">
        <v>0</v>
      </c>
      <c r="H3096" s="89" t="s">
        <v>224</v>
      </c>
      <c r="I3096" s="88"/>
      <c r="J3096" s="91">
        <v>40549</v>
      </c>
      <c r="K3096" s="88"/>
      <c r="L3096" s="92">
        <f>DATE(YEAR(J3096)-26,MONTH(J3096),DAY(J3097))</f>
        <v>31054</v>
      </c>
      <c r="M3096" s="88"/>
      <c r="N3096" s="88" t="s">
        <v>1674</v>
      </c>
      <c r="O3096" s="88"/>
      <c r="P3096" s="88"/>
      <c r="Q3096" s="88"/>
      <c r="R3096" s="95"/>
      <c r="S3096" s="96" t="s">
        <v>9270</v>
      </c>
      <c r="T3096" s="96" t="s">
        <v>9270</v>
      </c>
      <c r="U3096" s="96" t="s">
        <v>9270</v>
      </c>
      <c r="V3096" s="88"/>
      <c r="W3096" s="88"/>
      <c r="X3096" s="88"/>
    </row>
    <row r="3097" spans="1:24">
      <c r="A3097" s="88" t="s">
        <v>136</v>
      </c>
      <c r="B3097" s="88" t="s">
        <v>135</v>
      </c>
      <c r="C3097" s="89">
        <v>2531</v>
      </c>
      <c r="D3097" s="88"/>
      <c r="E3097" s="89" t="s">
        <v>8717</v>
      </c>
      <c r="F3097" s="88"/>
      <c r="G3097" s="88">
        <v>0</v>
      </c>
      <c r="H3097" s="89" t="s">
        <v>224</v>
      </c>
      <c r="I3097" s="88"/>
      <c r="J3097" s="91">
        <v>40550</v>
      </c>
      <c r="K3097" s="88"/>
      <c r="L3097" s="92">
        <f>DATE(YEAR(J3097)-26,MONTH(J3097),DAY(J3098))</f>
        <v>31055</v>
      </c>
      <c r="M3097" s="88"/>
      <c r="N3097" s="88" t="s">
        <v>1674</v>
      </c>
      <c r="O3097" s="88"/>
      <c r="P3097" s="88"/>
      <c r="Q3097" s="88"/>
      <c r="R3097" s="95"/>
      <c r="S3097" s="96" t="s">
        <v>9270</v>
      </c>
      <c r="T3097" s="96" t="s">
        <v>9270</v>
      </c>
      <c r="U3097" s="96" t="s">
        <v>9270</v>
      </c>
      <c r="V3097" s="88"/>
      <c r="W3097" s="88"/>
      <c r="X3097" s="88"/>
    </row>
    <row r="3098" spans="1:24">
      <c r="A3098" s="88" t="s">
        <v>136</v>
      </c>
      <c r="B3098" s="88" t="s">
        <v>135</v>
      </c>
      <c r="C3098" s="89">
        <v>2532</v>
      </c>
      <c r="D3098" s="88"/>
      <c r="E3098" s="89" t="s">
        <v>8718</v>
      </c>
      <c r="F3098" s="88"/>
      <c r="G3098" s="88">
        <v>0</v>
      </c>
      <c r="H3098" s="89" t="s">
        <v>224</v>
      </c>
      <c r="I3098" s="88"/>
      <c r="J3098" s="91">
        <v>40551</v>
      </c>
      <c r="K3098" s="88"/>
      <c r="L3098" s="92">
        <f>DATE(YEAR(J3098)-26,MONTH(J3098),DAY(J3099))</f>
        <v>31056</v>
      </c>
      <c r="M3098" s="88"/>
      <c r="N3098" s="88" t="s">
        <v>1674</v>
      </c>
      <c r="O3098" s="88"/>
      <c r="P3098" s="88"/>
      <c r="Q3098" s="88"/>
      <c r="R3098" s="95"/>
      <c r="S3098" s="96" t="s">
        <v>9270</v>
      </c>
      <c r="T3098" s="96" t="s">
        <v>9270</v>
      </c>
      <c r="U3098" s="96" t="s">
        <v>9270</v>
      </c>
      <c r="V3098" s="88"/>
      <c r="W3098" s="88"/>
      <c r="X3098" s="88"/>
    </row>
    <row r="3099" spans="1:24">
      <c r="A3099" s="88" t="s">
        <v>136</v>
      </c>
      <c r="B3099" s="88" t="s">
        <v>135</v>
      </c>
      <c r="C3099" s="89">
        <v>761</v>
      </c>
      <c r="D3099" s="88"/>
      <c r="E3099" s="89" t="s">
        <v>8719</v>
      </c>
      <c r="F3099" s="88"/>
      <c r="G3099" s="88">
        <v>0</v>
      </c>
      <c r="H3099" s="89" t="s">
        <v>224</v>
      </c>
      <c r="I3099" s="88"/>
      <c r="J3099" s="91">
        <v>40552</v>
      </c>
      <c r="K3099" s="88"/>
      <c r="L3099" s="92">
        <f>DATE(YEAR(J3099)-26,MONTH(J3099),DAY(J3100))</f>
        <v>31057</v>
      </c>
      <c r="M3099" s="88"/>
      <c r="N3099" s="88" t="s">
        <v>1674</v>
      </c>
      <c r="O3099" s="88"/>
      <c r="P3099" s="88"/>
      <c r="Q3099" s="88"/>
      <c r="R3099" s="95"/>
      <c r="S3099" s="96" t="s">
        <v>9270</v>
      </c>
      <c r="T3099" s="96" t="s">
        <v>9270</v>
      </c>
      <c r="U3099" s="96" t="s">
        <v>9270</v>
      </c>
      <c r="V3099" s="88"/>
      <c r="W3099" s="88"/>
      <c r="X3099" s="88"/>
    </row>
    <row r="3100" spans="1:24">
      <c r="A3100" s="88" t="s">
        <v>136</v>
      </c>
      <c r="B3100" s="88" t="s">
        <v>135</v>
      </c>
      <c r="C3100" s="89">
        <v>2533</v>
      </c>
      <c r="D3100" s="88"/>
      <c r="E3100" s="89" t="s">
        <v>8720</v>
      </c>
      <c r="F3100" s="88"/>
      <c r="G3100" s="88">
        <v>0</v>
      </c>
      <c r="H3100" s="89" t="s">
        <v>224</v>
      </c>
      <c r="I3100" s="88"/>
      <c r="J3100" s="91">
        <v>40553</v>
      </c>
      <c r="K3100" s="88"/>
      <c r="L3100" s="92">
        <f>DATE(YEAR(J3100)-26,MONTH(J3100),DAY(J3101))</f>
        <v>31058</v>
      </c>
      <c r="M3100" s="88"/>
      <c r="N3100" s="88" t="s">
        <v>1674</v>
      </c>
      <c r="O3100" s="88"/>
      <c r="P3100" s="88"/>
      <c r="Q3100" s="88"/>
      <c r="R3100" s="95"/>
      <c r="S3100" s="96" t="s">
        <v>9270</v>
      </c>
      <c r="T3100" s="96" t="s">
        <v>9270</v>
      </c>
      <c r="U3100" s="96" t="s">
        <v>9270</v>
      </c>
      <c r="V3100" s="88"/>
      <c r="W3100" s="88"/>
      <c r="X3100" s="88"/>
    </row>
    <row r="3101" spans="1:24">
      <c r="A3101" s="88" t="s">
        <v>136</v>
      </c>
      <c r="B3101" s="88" t="s">
        <v>135</v>
      </c>
      <c r="C3101" s="89">
        <v>2534</v>
      </c>
      <c r="D3101" s="88"/>
      <c r="E3101" s="89" t="s">
        <v>8721</v>
      </c>
      <c r="F3101" s="88"/>
      <c r="G3101" s="88">
        <v>0</v>
      </c>
      <c r="H3101" s="89" t="s">
        <v>224</v>
      </c>
      <c r="I3101" s="88"/>
      <c r="J3101" s="91">
        <v>40554</v>
      </c>
      <c r="K3101" s="88"/>
      <c r="L3101" s="92">
        <f>DATE(YEAR(J3101)-26,MONTH(J3101),DAY(J3102))</f>
        <v>31059</v>
      </c>
      <c r="M3101" s="88"/>
      <c r="N3101" s="88" t="s">
        <v>1674</v>
      </c>
      <c r="O3101" s="88"/>
      <c r="P3101" s="88"/>
      <c r="Q3101" s="88"/>
      <c r="R3101" s="95"/>
      <c r="S3101" s="96" t="s">
        <v>9270</v>
      </c>
      <c r="T3101" s="96" t="s">
        <v>9270</v>
      </c>
      <c r="U3101" s="96" t="s">
        <v>9270</v>
      </c>
      <c r="V3101" s="88"/>
      <c r="W3101" s="88"/>
      <c r="X3101" s="88"/>
    </row>
    <row r="3102" spans="1:24">
      <c r="A3102" s="88" t="s">
        <v>136</v>
      </c>
      <c r="B3102" s="88" t="s">
        <v>135</v>
      </c>
      <c r="C3102" s="89">
        <v>2535</v>
      </c>
      <c r="D3102" s="88"/>
      <c r="E3102" s="89" t="s">
        <v>8722</v>
      </c>
      <c r="F3102" s="88"/>
      <c r="G3102" s="88">
        <v>0</v>
      </c>
      <c r="H3102" s="89" t="s">
        <v>224</v>
      </c>
      <c r="I3102" s="88"/>
      <c r="J3102" s="91">
        <v>40555</v>
      </c>
      <c r="K3102" s="88"/>
      <c r="L3102" s="92">
        <f>DATE(YEAR(J3102)-26,MONTH(J3102),DAY(J3103))</f>
        <v>31060</v>
      </c>
      <c r="M3102" s="88"/>
      <c r="N3102" s="88" t="s">
        <v>1674</v>
      </c>
      <c r="O3102" s="88"/>
      <c r="P3102" s="88"/>
      <c r="Q3102" s="88"/>
      <c r="R3102" s="95"/>
      <c r="S3102" s="96" t="s">
        <v>9270</v>
      </c>
      <c r="T3102" s="96" t="s">
        <v>9270</v>
      </c>
      <c r="U3102" s="96" t="s">
        <v>9270</v>
      </c>
      <c r="V3102" s="88"/>
      <c r="W3102" s="88"/>
      <c r="X3102" s="88"/>
    </row>
    <row r="3103" spans="1:24">
      <c r="A3103" s="88" t="s">
        <v>136</v>
      </c>
      <c r="B3103" s="88" t="s">
        <v>135</v>
      </c>
      <c r="C3103" s="89">
        <v>2538</v>
      </c>
      <c r="D3103" s="88"/>
      <c r="E3103" s="89" t="s">
        <v>8723</v>
      </c>
      <c r="F3103" s="88"/>
      <c r="G3103" s="88">
        <v>0</v>
      </c>
      <c r="H3103" s="89" t="s">
        <v>224</v>
      </c>
      <c r="I3103" s="88"/>
      <c r="J3103" s="91">
        <v>40556</v>
      </c>
      <c r="K3103" s="88"/>
      <c r="L3103" s="92">
        <f>DATE(YEAR(J3103)-26,MONTH(J3103),DAY(J3104))</f>
        <v>31061</v>
      </c>
      <c r="M3103" s="88"/>
      <c r="N3103" s="88" t="s">
        <v>1674</v>
      </c>
      <c r="O3103" s="88"/>
      <c r="P3103" s="88"/>
      <c r="Q3103" s="88"/>
      <c r="R3103" s="95"/>
      <c r="S3103" s="96" t="s">
        <v>9270</v>
      </c>
      <c r="T3103" s="96" t="s">
        <v>9270</v>
      </c>
      <c r="U3103" s="96" t="s">
        <v>9270</v>
      </c>
      <c r="V3103" s="88"/>
      <c r="W3103" s="88"/>
      <c r="X3103" s="88"/>
    </row>
    <row r="3104" spans="1:24">
      <c r="A3104" s="88" t="s">
        <v>136</v>
      </c>
      <c r="B3104" s="88" t="s">
        <v>135</v>
      </c>
      <c r="C3104" s="89">
        <v>2539</v>
      </c>
      <c r="D3104" s="88"/>
      <c r="E3104" s="89" t="s">
        <v>8724</v>
      </c>
      <c r="F3104" s="88"/>
      <c r="G3104" s="88">
        <v>0</v>
      </c>
      <c r="H3104" s="89" t="s">
        <v>224</v>
      </c>
      <c r="I3104" s="88"/>
      <c r="J3104" s="91">
        <v>40557</v>
      </c>
      <c r="K3104" s="88"/>
      <c r="L3104" s="92">
        <f>DATE(YEAR(J3104)-26,MONTH(J3104),DAY(J3105))</f>
        <v>31062</v>
      </c>
      <c r="M3104" s="88"/>
      <c r="N3104" s="88" t="s">
        <v>1674</v>
      </c>
      <c r="O3104" s="88"/>
      <c r="P3104" s="88"/>
      <c r="Q3104" s="88"/>
      <c r="R3104" s="95"/>
      <c r="S3104" s="96" t="s">
        <v>9270</v>
      </c>
      <c r="T3104" s="96" t="s">
        <v>9270</v>
      </c>
      <c r="U3104" s="96" t="s">
        <v>9270</v>
      </c>
      <c r="V3104" s="88"/>
      <c r="W3104" s="88"/>
      <c r="X3104" s="88"/>
    </row>
    <row r="3105" spans="1:24">
      <c r="A3105" s="88" t="s">
        <v>136</v>
      </c>
      <c r="B3105" s="88" t="s">
        <v>135</v>
      </c>
      <c r="C3105" s="89">
        <v>2540</v>
      </c>
      <c r="D3105" s="88"/>
      <c r="E3105" s="89" t="s">
        <v>8725</v>
      </c>
      <c r="F3105" s="88"/>
      <c r="G3105" s="88">
        <v>0</v>
      </c>
      <c r="H3105" s="89" t="s">
        <v>224</v>
      </c>
      <c r="I3105" s="88"/>
      <c r="J3105" s="91">
        <v>40558</v>
      </c>
      <c r="K3105" s="88"/>
      <c r="L3105" s="92">
        <f>DATE(YEAR(J3105)-26,MONTH(J3105),DAY(J3106))</f>
        <v>31063</v>
      </c>
      <c r="M3105" s="88"/>
      <c r="N3105" s="88" t="s">
        <v>1674</v>
      </c>
      <c r="O3105" s="88"/>
      <c r="P3105" s="88"/>
      <c r="Q3105" s="88"/>
      <c r="R3105" s="95"/>
      <c r="S3105" s="96" t="s">
        <v>9270</v>
      </c>
      <c r="T3105" s="96" t="s">
        <v>9270</v>
      </c>
      <c r="U3105" s="96" t="s">
        <v>9270</v>
      </c>
      <c r="V3105" s="88"/>
      <c r="W3105" s="88"/>
      <c r="X3105" s="88"/>
    </row>
    <row r="3106" spans="1:24">
      <c r="A3106" s="88" t="s">
        <v>136</v>
      </c>
      <c r="B3106" s="88" t="s">
        <v>135</v>
      </c>
      <c r="C3106" s="89">
        <v>2541</v>
      </c>
      <c r="D3106" s="88"/>
      <c r="E3106" s="89" t="s">
        <v>8726</v>
      </c>
      <c r="F3106" s="88"/>
      <c r="G3106" s="88">
        <v>0</v>
      </c>
      <c r="H3106" s="89" t="s">
        <v>224</v>
      </c>
      <c r="I3106" s="88"/>
      <c r="J3106" s="91">
        <v>40559</v>
      </c>
      <c r="K3106" s="88"/>
      <c r="L3106" s="92">
        <f>DATE(YEAR(J3106)-26,MONTH(J3106),DAY(J3107))</f>
        <v>31064</v>
      </c>
      <c r="M3106" s="88"/>
      <c r="N3106" s="88" t="s">
        <v>1674</v>
      </c>
      <c r="O3106" s="88"/>
      <c r="P3106" s="88"/>
      <c r="Q3106" s="88"/>
      <c r="R3106" s="95"/>
      <c r="S3106" s="96" t="s">
        <v>9270</v>
      </c>
      <c r="T3106" s="96" t="s">
        <v>9270</v>
      </c>
      <c r="U3106" s="96" t="s">
        <v>9270</v>
      </c>
      <c r="V3106" s="88"/>
      <c r="W3106" s="88"/>
      <c r="X3106" s="88"/>
    </row>
    <row r="3107" spans="1:24">
      <c r="A3107" s="88" t="s">
        <v>136</v>
      </c>
      <c r="B3107" s="88" t="s">
        <v>135</v>
      </c>
      <c r="C3107" s="89">
        <v>2542</v>
      </c>
      <c r="D3107" s="88"/>
      <c r="E3107" s="89" t="s">
        <v>8727</v>
      </c>
      <c r="F3107" s="88"/>
      <c r="G3107" s="88">
        <v>0</v>
      </c>
      <c r="H3107" s="89" t="s">
        <v>224</v>
      </c>
      <c r="I3107" s="88"/>
      <c r="J3107" s="91">
        <v>40560</v>
      </c>
      <c r="K3107" s="88"/>
      <c r="L3107" s="92">
        <f>DATE(YEAR(J3107)-26,MONTH(J3107),DAY(J3108))</f>
        <v>31065</v>
      </c>
      <c r="M3107" s="88"/>
      <c r="N3107" s="88" t="s">
        <v>1674</v>
      </c>
      <c r="O3107" s="88"/>
      <c r="P3107" s="88"/>
      <c r="Q3107" s="88"/>
      <c r="R3107" s="95"/>
      <c r="S3107" s="96" t="s">
        <v>9270</v>
      </c>
      <c r="T3107" s="96" t="s">
        <v>9270</v>
      </c>
      <c r="U3107" s="96" t="s">
        <v>9270</v>
      </c>
      <c r="V3107" s="88"/>
      <c r="W3107" s="88"/>
      <c r="X3107" s="88"/>
    </row>
    <row r="3108" spans="1:24">
      <c r="A3108" s="88" t="s">
        <v>136</v>
      </c>
      <c r="B3108" s="88" t="s">
        <v>135</v>
      </c>
      <c r="C3108" s="89">
        <v>2543</v>
      </c>
      <c r="D3108" s="88"/>
      <c r="E3108" s="89" t="s">
        <v>8728</v>
      </c>
      <c r="F3108" s="88"/>
      <c r="G3108" s="88">
        <v>0</v>
      </c>
      <c r="H3108" s="89" t="s">
        <v>224</v>
      </c>
      <c r="I3108" s="88"/>
      <c r="J3108" s="91">
        <v>40561</v>
      </c>
      <c r="K3108" s="88"/>
      <c r="L3108" s="92">
        <f>DATE(YEAR(J3108)-26,MONTH(J3108),DAY(J3109))</f>
        <v>31066</v>
      </c>
      <c r="M3108" s="88"/>
      <c r="N3108" s="88" t="s">
        <v>1674</v>
      </c>
      <c r="O3108" s="88"/>
      <c r="P3108" s="88"/>
      <c r="Q3108" s="88"/>
      <c r="R3108" s="95"/>
      <c r="S3108" s="96" t="s">
        <v>9270</v>
      </c>
      <c r="T3108" s="96" t="s">
        <v>9270</v>
      </c>
      <c r="U3108" s="96" t="s">
        <v>9270</v>
      </c>
      <c r="V3108" s="88"/>
      <c r="W3108" s="88"/>
      <c r="X3108" s="88"/>
    </row>
    <row r="3109" spans="1:24">
      <c r="A3109" s="88" t="s">
        <v>136</v>
      </c>
      <c r="B3109" s="88" t="s">
        <v>135</v>
      </c>
      <c r="C3109" s="89">
        <v>2659</v>
      </c>
      <c r="D3109" s="88"/>
      <c r="E3109" s="89" t="s">
        <v>8729</v>
      </c>
      <c r="F3109" s="88"/>
      <c r="G3109" s="88">
        <v>0</v>
      </c>
      <c r="H3109" s="89" t="s">
        <v>224</v>
      </c>
      <c r="I3109" s="88"/>
      <c r="J3109" s="91">
        <v>40562</v>
      </c>
      <c r="K3109" s="88"/>
      <c r="L3109" s="92">
        <f>DATE(YEAR(J3109)-26,MONTH(J3109),DAY(J3110))</f>
        <v>31067</v>
      </c>
      <c r="M3109" s="88"/>
      <c r="N3109" s="88" t="s">
        <v>1674</v>
      </c>
      <c r="O3109" s="88"/>
      <c r="P3109" s="88"/>
      <c r="Q3109" s="88"/>
      <c r="R3109" s="95"/>
      <c r="S3109" s="96" t="s">
        <v>9270</v>
      </c>
      <c r="T3109" s="96" t="s">
        <v>9270</v>
      </c>
      <c r="U3109" s="96" t="s">
        <v>9270</v>
      </c>
      <c r="V3109" s="88"/>
      <c r="W3109" s="88"/>
      <c r="X3109" s="88"/>
    </row>
    <row r="3110" spans="1:24">
      <c r="A3110" s="88" t="s">
        <v>136</v>
      </c>
      <c r="B3110" s="88" t="s">
        <v>135</v>
      </c>
      <c r="C3110" s="89">
        <v>2546</v>
      </c>
      <c r="D3110" s="88"/>
      <c r="E3110" s="89" t="s">
        <v>8730</v>
      </c>
      <c r="F3110" s="88"/>
      <c r="G3110" s="88">
        <v>0</v>
      </c>
      <c r="H3110" s="89" t="s">
        <v>224</v>
      </c>
      <c r="I3110" s="88"/>
      <c r="J3110" s="91">
        <v>40563</v>
      </c>
      <c r="K3110" s="88"/>
      <c r="L3110" s="92">
        <f>DATE(YEAR(J3110)-26,MONTH(J3110),DAY(J3111))</f>
        <v>31068</v>
      </c>
      <c r="M3110" s="88"/>
      <c r="N3110" s="88" t="s">
        <v>1674</v>
      </c>
      <c r="O3110" s="88"/>
      <c r="P3110" s="88"/>
      <c r="Q3110" s="88"/>
      <c r="R3110" s="95"/>
      <c r="S3110" s="96" t="s">
        <v>9270</v>
      </c>
      <c r="T3110" s="96" t="s">
        <v>9270</v>
      </c>
      <c r="U3110" s="96" t="s">
        <v>9270</v>
      </c>
      <c r="V3110" s="88"/>
      <c r="W3110" s="88"/>
      <c r="X3110" s="88"/>
    </row>
    <row r="3111" spans="1:24">
      <c r="A3111" s="88" t="s">
        <v>136</v>
      </c>
      <c r="B3111" s="88" t="s">
        <v>135</v>
      </c>
      <c r="C3111" s="89">
        <v>2547</v>
      </c>
      <c r="D3111" s="88"/>
      <c r="E3111" s="89" t="s">
        <v>8731</v>
      </c>
      <c r="F3111" s="88"/>
      <c r="G3111" s="88">
        <v>0</v>
      </c>
      <c r="H3111" s="89" t="s">
        <v>224</v>
      </c>
      <c r="I3111" s="88"/>
      <c r="J3111" s="91">
        <v>40564</v>
      </c>
      <c r="K3111" s="88"/>
      <c r="L3111" s="92">
        <f>DATE(YEAR(J3111)-26,MONTH(J3111),DAY(J3112))</f>
        <v>31069</v>
      </c>
      <c r="M3111" s="88"/>
      <c r="N3111" s="88" t="s">
        <v>1674</v>
      </c>
      <c r="O3111" s="88"/>
      <c r="P3111" s="88"/>
      <c r="Q3111" s="88"/>
      <c r="R3111" s="95"/>
      <c r="S3111" s="96" t="s">
        <v>9270</v>
      </c>
      <c r="T3111" s="96" t="s">
        <v>9270</v>
      </c>
      <c r="U3111" s="96" t="s">
        <v>9270</v>
      </c>
      <c r="V3111" s="88"/>
      <c r="W3111" s="88"/>
      <c r="X3111" s="88"/>
    </row>
    <row r="3112" spans="1:24">
      <c r="A3112" s="88" t="s">
        <v>136</v>
      </c>
      <c r="B3112" s="88" t="s">
        <v>135</v>
      </c>
      <c r="C3112" s="89">
        <v>2548</v>
      </c>
      <c r="D3112" s="88"/>
      <c r="E3112" s="89" t="s">
        <v>8732</v>
      </c>
      <c r="F3112" s="88"/>
      <c r="G3112" s="88">
        <v>0</v>
      </c>
      <c r="H3112" s="89" t="s">
        <v>224</v>
      </c>
      <c r="I3112" s="88"/>
      <c r="J3112" s="91">
        <v>40565</v>
      </c>
      <c r="K3112" s="88"/>
      <c r="L3112" s="92">
        <f>DATE(YEAR(J3112)-26,MONTH(J3112),DAY(J3113))</f>
        <v>31070</v>
      </c>
      <c r="M3112" s="88"/>
      <c r="N3112" s="88" t="s">
        <v>1674</v>
      </c>
      <c r="O3112" s="88"/>
      <c r="P3112" s="88"/>
      <c r="Q3112" s="88"/>
      <c r="R3112" s="95"/>
      <c r="S3112" s="96" t="s">
        <v>9270</v>
      </c>
      <c r="T3112" s="96" t="s">
        <v>9270</v>
      </c>
      <c r="U3112" s="96" t="s">
        <v>9270</v>
      </c>
      <c r="V3112" s="88"/>
      <c r="W3112" s="88"/>
      <c r="X3112" s="88"/>
    </row>
    <row r="3113" spans="1:24">
      <c r="A3113" s="88" t="s">
        <v>136</v>
      </c>
      <c r="B3113" s="88" t="s">
        <v>135</v>
      </c>
      <c r="C3113" s="89">
        <v>2549</v>
      </c>
      <c r="D3113" s="88"/>
      <c r="E3113" s="89" t="s">
        <v>8733</v>
      </c>
      <c r="F3113" s="88"/>
      <c r="G3113" s="88">
        <v>0</v>
      </c>
      <c r="H3113" s="89" t="s">
        <v>224</v>
      </c>
      <c r="I3113" s="88"/>
      <c r="J3113" s="91">
        <v>40566</v>
      </c>
      <c r="K3113" s="88"/>
      <c r="L3113" s="92">
        <f>DATE(YEAR(J3113)-26,MONTH(J3113),DAY(J3114))</f>
        <v>31071</v>
      </c>
      <c r="M3113" s="88"/>
      <c r="N3113" s="88" t="s">
        <v>1674</v>
      </c>
      <c r="O3113" s="88"/>
      <c r="P3113" s="88"/>
      <c r="Q3113" s="88"/>
      <c r="R3113" s="95"/>
      <c r="S3113" s="96" t="s">
        <v>9270</v>
      </c>
      <c r="T3113" s="96" t="s">
        <v>9270</v>
      </c>
      <c r="U3113" s="96" t="s">
        <v>9270</v>
      </c>
      <c r="V3113" s="88"/>
      <c r="W3113" s="88"/>
      <c r="X3113" s="88"/>
    </row>
    <row r="3114" spans="1:24">
      <c r="A3114" s="88" t="s">
        <v>136</v>
      </c>
      <c r="B3114" s="88" t="s">
        <v>135</v>
      </c>
      <c r="C3114" s="89">
        <v>2550</v>
      </c>
      <c r="D3114" s="88"/>
      <c r="E3114" s="89" t="s">
        <v>8734</v>
      </c>
      <c r="F3114" s="88"/>
      <c r="G3114" s="88">
        <v>0</v>
      </c>
      <c r="H3114" s="89" t="s">
        <v>224</v>
      </c>
      <c r="I3114" s="88"/>
      <c r="J3114" s="91">
        <v>40567</v>
      </c>
      <c r="K3114" s="88"/>
      <c r="L3114" s="92">
        <f>DATE(YEAR(J3114)-26,MONTH(J3114),DAY(J3115))</f>
        <v>31072</v>
      </c>
      <c r="M3114" s="88"/>
      <c r="N3114" s="88" t="s">
        <v>1674</v>
      </c>
      <c r="O3114" s="88"/>
      <c r="P3114" s="88"/>
      <c r="Q3114" s="88"/>
      <c r="R3114" s="95"/>
      <c r="S3114" s="96" t="s">
        <v>9270</v>
      </c>
      <c r="T3114" s="96" t="s">
        <v>9270</v>
      </c>
      <c r="U3114" s="96" t="s">
        <v>9270</v>
      </c>
      <c r="V3114" s="88"/>
      <c r="W3114" s="88"/>
      <c r="X3114" s="88"/>
    </row>
    <row r="3115" spans="1:24">
      <c r="A3115" s="88" t="s">
        <v>136</v>
      </c>
      <c r="B3115" s="88" t="s">
        <v>135</v>
      </c>
      <c r="C3115" s="89">
        <v>2551</v>
      </c>
      <c r="D3115" s="88"/>
      <c r="E3115" s="89" t="s">
        <v>8735</v>
      </c>
      <c r="F3115" s="88"/>
      <c r="G3115" s="88">
        <v>0</v>
      </c>
      <c r="H3115" s="89" t="s">
        <v>224</v>
      </c>
      <c r="I3115" s="88"/>
      <c r="J3115" s="91">
        <v>40568</v>
      </c>
      <c r="K3115" s="88"/>
      <c r="L3115" s="92">
        <f>DATE(YEAR(J3115)-26,MONTH(J3115),DAY(J3116))</f>
        <v>31073</v>
      </c>
      <c r="M3115" s="88"/>
      <c r="N3115" s="88" t="s">
        <v>1674</v>
      </c>
      <c r="O3115" s="88"/>
      <c r="P3115" s="88"/>
      <c r="Q3115" s="88"/>
      <c r="R3115" s="95"/>
      <c r="S3115" s="96" t="s">
        <v>9270</v>
      </c>
      <c r="T3115" s="96" t="s">
        <v>9270</v>
      </c>
      <c r="U3115" s="96" t="s">
        <v>9270</v>
      </c>
      <c r="V3115" s="88"/>
      <c r="W3115" s="88"/>
      <c r="X3115" s="88"/>
    </row>
    <row r="3116" spans="1:24">
      <c r="A3116" s="88" t="s">
        <v>136</v>
      </c>
      <c r="B3116" s="88" t="s">
        <v>135</v>
      </c>
      <c r="C3116" s="89">
        <v>2552</v>
      </c>
      <c r="D3116" s="88"/>
      <c r="E3116" s="89" t="s">
        <v>8736</v>
      </c>
      <c r="F3116" s="88"/>
      <c r="G3116" s="88">
        <v>0</v>
      </c>
      <c r="H3116" s="89" t="s">
        <v>224</v>
      </c>
      <c r="I3116" s="88"/>
      <c r="J3116" s="91">
        <v>40569</v>
      </c>
      <c r="K3116" s="88"/>
      <c r="L3116" s="92">
        <f>DATE(YEAR(J3116)-26,MONTH(J3116),DAY(J3117))</f>
        <v>31074</v>
      </c>
      <c r="M3116" s="88"/>
      <c r="N3116" s="88" t="s">
        <v>1674</v>
      </c>
      <c r="O3116" s="88"/>
      <c r="P3116" s="88"/>
      <c r="Q3116" s="88"/>
      <c r="R3116" s="95"/>
      <c r="S3116" s="96" t="s">
        <v>9270</v>
      </c>
      <c r="T3116" s="96" t="s">
        <v>9270</v>
      </c>
      <c r="U3116" s="96" t="s">
        <v>9270</v>
      </c>
      <c r="V3116" s="88"/>
      <c r="W3116" s="88"/>
      <c r="X3116" s="88"/>
    </row>
    <row r="3117" spans="1:24">
      <c r="A3117" s="88" t="s">
        <v>136</v>
      </c>
      <c r="B3117" s="88" t="s">
        <v>135</v>
      </c>
      <c r="C3117" s="89">
        <v>2553</v>
      </c>
      <c r="D3117" s="88"/>
      <c r="E3117" s="89" t="s">
        <v>8737</v>
      </c>
      <c r="F3117" s="88"/>
      <c r="G3117" s="88">
        <v>0</v>
      </c>
      <c r="H3117" s="89" t="s">
        <v>224</v>
      </c>
      <c r="I3117" s="88"/>
      <c r="J3117" s="91">
        <v>40570</v>
      </c>
      <c r="K3117" s="88"/>
      <c r="L3117" s="92">
        <f>DATE(YEAR(J3117)-26,MONTH(J3117),DAY(J3118))</f>
        <v>31075</v>
      </c>
      <c r="M3117" s="88"/>
      <c r="N3117" s="88" t="s">
        <v>1674</v>
      </c>
      <c r="O3117" s="88"/>
      <c r="P3117" s="88"/>
      <c r="Q3117" s="88"/>
      <c r="R3117" s="95"/>
      <c r="S3117" s="96" t="s">
        <v>9270</v>
      </c>
      <c r="T3117" s="96" t="s">
        <v>9270</v>
      </c>
      <c r="U3117" s="96" t="s">
        <v>9270</v>
      </c>
      <c r="V3117" s="88"/>
      <c r="W3117" s="88"/>
      <c r="X3117" s="88"/>
    </row>
    <row r="3118" spans="1:24">
      <c r="A3118" s="88" t="s">
        <v>136</v>
      </c>
      <c r="B3118" s="88" t="s">
        <v>135</v>
      </c>
      <c r="C3118" s="89">
        <v>2554</v>
      </c>
      <c r="D3118" s="88"/>
      <c r="E3118" s="89" t="s">
        <v>8738</v>
      </c>
      <c r="F3118" s="88"/>
      <c r="G3118" s="88">
        <v>0</v>
      </c>
      <c r="H3118" s="89" t="s">
        <v>224</v>
      </c>
      <c r="I3118" s="88"/>
      <c r="J3118" s="91">
        <v>40571</v>
      </c>
      <c r="K3118" s="88"/>
      <c r="L3118" s="92">
        <f>DATE(YEAR(J3118)-26,MONTH(J3118),DAY(J3119))</f>
        <v>31076</v>
      </c>
      <c r="M3118" s="88"/>
      <c r="N3118" s="88" t="s">
        <v>1674</v>
      </c>
      <c r="O3118" s="88"/>
      <c r="P3118" s="88"/>
      <c r="Q3118" s="88"/>
      <c r="R3118" s="95"/>
      <c r="S3118" s="96" t="s">
        <v>9270</v>
      </c>
      <c r="T3118" s="96" t="s">
        <v>9270</v>
      </c>
      <c r="U3118" s="96" t="s">
        <v>9270</v>
      </c>
      <c r="V3118" s="88"/>
      <c r="W3118" s="88"/>
      <c r="X3118" s="88"/>
    </row>
    <row r="3119" spans="1:24">
      <c r="A3119" s="88" t="s">
        <v>136</v>
      </c>
      <c r="B3119" s="88" t="s">
        <v>135</v>
      </c>
      <c r="C3119" s="89">
        <v>2555</v>
      </c>
      <c r="D3119" s="88"/>
      <c r="E3119" s="89" t="s">
        <v>8739</v>
      </c>
      <c r="F3119" s="88"/>
      <c r="G3119" s="88">
        <v>0</v>
      </c>
      <c r="H3119" s="89" t="s">
        <v>224</v>
      </c>
      <c r="I3119" s="88"/>
      <c r="J3119" s="91">
        <v>40572</v>
      </c>
      <c r="K3119" s="88"/>
      <c r="L3119" s="92">
        <f>DATE(YEAR(J3119)-26,MONTH(J3119),DAY(J3120))</f>
        <v>31077</v>
      </c>
      <c r="M3119" s="88"/>
      <c r="N3119" s="88" t="s">
        <v>1674</v>
      </c>
      <c r="O3119" s="88"/>
      <c r="P3119" s="88"/>
      <c r="Q3119" s="88"/>
      <c r="R3119" s="95"/>
      <c r="S3119" s="96" t="s">
        <v>9270</v>
      </c>
      <c r="T3119" s="96" t="s">
        <v>9270</v>
      </c>
      <c r="U3119" s="96" t="s">
        <v>9270</v>
      </c>
      <c r="V3119" s="88"/>
      <c r="W3119" s="88"/>
      <c r="X3119" s="88"/>
    </row>
    <row r="3120" spans="1:24">
      <c r="A3120" s="88" t="s">
        <v>136</v>
      </c>
      <c r="B3120" s="88" t="s">
        <v>135</v>
      </c>
      <c r="C3120" s="89">
        <v>2556</v>
      </c>
      <c r="D3120" s="88"/>
      <c r="E3120" s="89" t="s">
        <v>8740</v>
      </c>
      <c r="F3120" s="88"/>
      <c r="G3120" s="88">
        <v>0</v>
      </c>
      <c r="H3120" s="89" t="s">
        <v>224</v>
      </c>
      <c r="I3120" s="88"/>
      <c r="J3120" s="91">
        <v>40573</v>
      </c>
      <c r="K3120" s="88"/>
      <c r="L3120" s="92">
        <f>DATE(YEAR(J3120)-26,MONTH(J3120),DAY(J3121))</f>
        <v>31078</v>
      </c>
      <c r="M3120" s="88"/>
      <c r="N3120" s="88" t="s">
        <v>1674</v>
      </c>
      <c r="O3120" s="88"/>
      <c r="P3120" s="88"/>
      <c r="Q3120" s="88"/>
      <c r="R3120" s="95"/>
      <c r="S3120" s="96" t="s">
        <v>9270</v>
      </c>
      <c r="T3120" s="96" t="s">
        <v>9270</v>
      </c>
      <c r="U3120" s="96" t="s">
        <v>9270</v>
      </c>
      <c r="V3120" s="88"/>
      <c r="W3120" s="88"/>
      <c r="X3120" s="88"/>
    </row>
    <row r="3121" spans="1:24">
      <c r="A3121" s="88" t="s">
        <v>136</v>
      </c>
      <c r="B3121" s="88" t="s">
        <v>135</v>
      </c>
      <c r="C3121" s="89">
        <v>2557</v>
      </c>
      <c r="D3121" s="88"/>
      <c r="E3121" s="89" t="s">
        <v>8741</v>
      </c>
      <c r="F3121" s="88"/>
      <c r="G3121" s="88">
        <v>0</v>
      </c>
      <c r="H3121" s="89" t="s">
        <v>224</v>
      </c>
      <c r="I3121" s="88"/>
      <c r="J3121" s="91">
        <v>40574</v>
      </c>
      <c r="K3121" s="88"/>
      <c r="L3121" s="92">
        <f>DATE(YEAR(J3121)-26,MONTH(J3121),DAY(J3122))</f>
        <v>31048</v>
      </c>
      <c r="M3121" s="88"/>
      <c r="N3121" s="88" t="s">
        <v>1674</v>
      </c>
      <c r="O3121" s="88"/>
      <c r="P3121" s="88"/>
      <c r="Q3121" s="88"/>
      <c r="R3121" s="95"/>
      <c r="S3121" s="96" t="s">
        <v>9270</v>
      </c>
      <c r="T3121" s="96" t="s">
        <v>9270</v>
      </c>
      <c r="U3121" s="96" t="s">
        <v>9270</v>
      </c>
      <c r="V3121" s="88"/>
      <c r="W3121" s="88"/>
      <c r="X3121" s="88"/>
    </row>
    <row r="3122" spans="1:24">
      <c r="A3122" s="88" t="s">
        <v>136</v>
      </c>
      <c r="B3122" s="88" t="s">
        <v>135</v>
      </c>
      <c r="C3122" s="89">
        <v>2558</v>
      </c>
      <c r="D3122" s="88"/>
      <c r="E3122" s="89" t="s">
        <v>8742</v>
      </c>
      <c r="F3122" s="88"/>
      <c r="G3122" s="88">
        <v>0</v>
      </c>
      <c r="H3122" s="89" t="s">
        <v>224</v>
      </c>
      <c r="I3122" s="88"/>
      <c r="J3122" s="91">
        <v>40575</v>
      </c>
      <c r="K3122" s="88"/>
      <c r="L3122" s="92">
        <f>DATE(YEAR(J3122)-26,MONTH(J3122),DAY(J3123))</f>
        <v>31080</v>
      </c>
      <c r="M3122" s="88"/>
      <c r="N3122" s="88" t="s">
        <v>1674</v>
      </c>
      <c r="O3122" s="88"/>
      <c r="P3122" s="88"/>
      <c r="Q3122" s="88"/>
      <c r="R3122" s="95"/>
      <c r="S3122" s="96" t="s">
        <v>9270</v>
      </c>
      <c r="T3122" s="96" t="s">
        <v>9270</v>
      </c>
      <c r="U3122" s="96" t="s">
        <v>9270</v>
      </c>
      <c r="V3122" s="88"/>
      <c r="W3122" s="88"/>
      <c r="X3122" s="88"/>
    </row>
    <row r="3123" spans="1:24">
      <c r="A3123" s="88" t="s">
        <v>136</v>
      </c>
      <c r="B3123" s="88" t="s">
        <v>135</v>
      </c>
      <c r="C3123" s="89">
        <v>2559</v>
      </c>
      <c r="D3123" s="88"/>
      <c r="E3123" s="89" t="s">
        <v>8743</v>
      </c>
      <c r="F3123" s="88"/>
      <c r="G3123" s="88">
        <v>0</v>
      </c>
      <c r="H3123" s="89" t="s">
        <v>224</v>
      </c>
      <c r="I3123" s="88"/>
      <c r="J3123" s="91">
        <v>40576</v>
      </c>
      <c r="K3123" s="88"/>
      <c r="L3123" s="92">
        <f>DATE(YEAR(J3123)-26,MONTH(J3123),DAY(J3124))</f>
        <v>31081</v>
      </c>
      <c r="M3123" s="88"/>
      <c r="N3123" s="88" t="s">
        <v>1674</v>
      </c>
      <c r="O3123" s="88"/>
      <c r="P3123" s="88"/>
      <c r="Q3123" s="88"/>
      <c r="R3123" s="95"/>
      <c r="S3123" s="96" t="s">
        <v>9270</v>
      </c>
      <c r="T3123" s="96" t="s">
        <v>9270</v>
      </c>
      <c r="U3123" s="96" t="s">
        <v>9270</v>
      </c>
      <c r="V3123" s="88"/>
      <c r="W3123" s="88"/>
      <c r="X3123" s="88"/>
    </row>
    <row r="3124" spans="1:24">
      <c r="A3124" s="88" t="s">
        <v>136</v>
      </c>
      <c r="B3124" s="88" t="s">
        <v>135</v>
      </c>
      <c r="C3124" s="89">
        <v>2560</v>
      </c>
      <c r="D3124" s="88"/>
      <c r="E3124" s="89" t="s">
        <v>8744</v>
      </c>
      <c r="F3124" s="88"/>
      <c r="G3124" s="88">
        <v>0</v>
      </c>
      <c r="H3124" s="89" t="s">
        <v>224</v>
      </c>
      <c r="I3124" s="88"/>
      <c r="J3124" s="91">
        <v>40577</v>
      </c>
      <c r="K3124" s="88"/>
      <c r="L3124" s="92">
        <f>DATE(YEAR(J3124)-26,MONTH(J3124),DAY(J3125))</f>
        <v>31082</v>
      </c>
      <c r="M3124" s="88"/>
      <c r="N3124" s="88" t="s">
        <v>1674</v>
      </c>
      <c r="O3124" s="88"/>
      <c r="P3124" s="88"/>
      <c r="Q3124" s="88"/>
      <c r="R3124" s="95"/>
      <c r="S3124" s="96" t="s">
        <v>9270</v>
      </c>
      <c r="T3124" s="96" t="s">
        <v>9270</v>
      </c>
      <c r="U3124" s="96" t="s">
        <v>9270</v>
      </c>
      <c r="V3124" s="88"/>
      <c r="W3124" s="88"/>
      <c r="X3124" s="88"/>
    </row>
    <row r="3125" spans="1:24">
      <c r="A3125" s="88" t="s">
        <v>136</v>
      </c>
      <c r="B3125" s="88" t="s">
        <v>135</v>
      </c>
      <c r="C3125" s="89">
        <v>2561</v>
      </c>
      <c r="D3125" s="88"/>
      <c r="E3125" s="89" t="s">
        <v>8745</v>
      </c>
      <c r="F3125" s="88"/>
      <c r="G3125" s="88">
        <v>0</v>
      </c>
      <c r="H3125" s="89" t="s">
        <v>224</v>
      </c>
      <c r="I3125" s="88"/>
      <c r="J3125" s="91">
        <v>40578</v>
      </c>
      <c r="K3125" s="88"/>
      <c r="L3125" s="92">
        <f>DATE(YEAR(J3125)-26,MONTH(J3125),DAY(J3126))</f>
        <v>31083</v>
      </c>
      <c r="M3125" s="88"/>
      <c r="N3125" s="88" t="s">
        <v>1674</v>
      </c>
      <c r="O3125" s="88"/>
      <c r="P3125" s="88"/>
      <c r="Q3125" s="88"/>
      <c r="R3125" s="95"/>
      <c r="S3125" s="96" t="s">
        <v>9270</v>
      </c>
      <c r="T3125" s="96" t="s">
        <v>9270</v>
      </c>
      <c r="U3125" s="96" t="s">
        <v>9270</v>
      </c>
      <c r="V3125" s="88"/>
      <c r="W3125" s="88"/>
      <c r="X3125" s="88"/>
    </row>
    <row r="3126" spans="1:24">
      <c r="A3126" s="88" t="s">
        <v>136</v>
      </c>
      <c r="B3126" s="88" t="s">
        <v>135</v>
      </c>
      <c r="C3126" s="89">
        <v>2082</v>
      </c>
      <c r="D3126" s="88"/>
      <c r="E3126" s="89" t="s">
        <v>8746</v>
      </c>
      <c r="F3126" s="88"/>
      <c r="G3126" s="88">
        <v>0</v>
      </c>
      <c r="H3126" s="89" t="s">
        <v>224</v>
      </c>
      <c r="I3126" s="88"/>
      <c r="J3126" s="91">
        <v>40579</v>
      </c>
      <c r="K3126" s="88"/>
      <c r="L3126" s="92">
        <f>DATE(YEAR(J3126)-26,MONTH(J3126),DAY(J3127))</f>
        <v>31084</v>
      </c>
      <c r="M3126" s="88"/>
      <c r="N3126" s="88" t="s">
        <v>1674</v>
      </c>
      <c r="O3126" s="88"/>
      <c r="P3126" s="88"/>
      <c r="Q3126" s="88"/>
      <c r="R3126" s="95"/>
      <c r="S3126" s="96" t="s">
        <v>9270</v>
      </c>
      <c r="T3126" s="96" t="s">
        <v>9270</v>
      </c>
      <c r="U3126" s="96" t="s">
        <v>9270</v>
      </c>
      <c r="V3126" s="88"/>
      <c r="W3126" s="88"/>
      <c r="X3126" s="88"/>
    </row>
    <row r="3127" spans="1:24">
      <c r="A3127" s="88" t="s">
        <v>136</v>
      </c>
      <c r="B3127" s="88" t="s">
        <v>135</v>
      </c>
      <c r="C3127" s="89">
        <v>2562</v>
      </c>
      <c r="D3127" s="88"/>
      <c r="E3127" s="89" t="s">
        <v>8747</v>
      </c>
      <c r="F3127" s="88"/>
      <c r="G3127" s="88">
        <v>0</v>
      </c>
      <c r="H3127" s="89" t="s">
        <v>224</v>
      </c>
      <c r="I3127" s="88"/>
      <c r="J3127" s="91">
        <v>40580</v>
      </c>
      <c r="K3127" s="88"/>
      <c r="L3127" s="92">
        <f>DATE(YEAR(J3127)-26,MONTH(J3127),DAY(J3128))</f>
        <v>31085</v>
      </c>
      <c r="M3127" s="88"/>
      <c r="N3127" s="88" t="s">
        <v>1674</v>
      </c>
      <c r="O3127" s="88"/>
      <c r="P3127" s="88"/>
      <c r="Q3127" s="88"/>
      <c r="R3127" s="95"/>
      <c r="S3127" s="96" t="s">
        <v>9270</v>
      </c>
      <c r="T3127" s="96" t="s">
        <v>9270</v>
      </c>
      <c r="U3127" s="96" t="s">
        <v>9270</v>
      </c>
      <c r="V3127" s="88"/>
      <c r="W3127" s="88"/>
      <c r="X3127" s="88"/>
    </row>
    <row r="3128" spans="1:24">
      <c r="A3128" s="88" t="s">
        <v>136</v>
      </c>
      <c r="B3128" s="88" t="s">
        <v>135</v>
      </c>
      <c r="C3128" s="89">
        <v>2563</v>
      </c>
      <c r="D3128" s="88"/>
      <c r="E3128" s="89" t="s">
        <v>8748</v>
      </c>
      <c r="F3128" s="88"/>
      <c r="G3128" s="88">
        <v>0</v>
      </c>
      <c r="H3128" s="89" t="s">
        <v>224</v>
      </c>
      <c r="I3128" s="88"/>
      <c r="J3128" s="91">
        <v>40581</v>
      </c>
      <c r="K3128" s="88"/>
      <c r="L3128" s="92">
        <f>DATE(YEAR(J3128)-26,MONTH(J3128),DAY(J3129))</f>
        <v>31086</v>
      </c>
      <c r="M3128" s="88"/>
      <c r="N3128" s="88" t="s">
        <v>1674</v>
      </c>
      <c r="O3128" s="88"/>
      <c r="P3128" s="88"/>
      <c r="Q3128" s="88"/>
      <c r="R3128" s="95"/>
      <c r="S3128" s="96" t="s">
        <v>9270</v>
      </c>
      <c r="T3128" s="96" t="s">
        <v>9270</v>
      </c>
      <c r="U3128" s="96" t="s">
        <v>9270</v>
      </c>
      <c r="V3128" s="88"/>
      <c r="W3128" s="88"/>
      <c r="X3128" s="88"/>
    </row>
    <row r="3129" spans="1:24">
      <c r="A3129" s="88" t="s">
        <v>136</v>
      </c>
      <c r="B3129" s="88" t="s">
        <v>135</v>
      </c>
      <c r="C3129" s="89">
        <v>2564</v>
      </c>
      <c r="D3129" s="88"/>
      <c r="E3129" s="89" t="s">
        <v>8749</v>
      </c>
      <c r="F3129" s="88"/>
      <c r="G3129" s="88">
        <v>0</v>
      </c>
      <c r="H3129" s="89" t="s">
        <v>224</v>
      </c>
      <c r="I3129" s="88"/>
      <c r="J3129" s="91">
        <v>40582</v>
      </c>
      <c r="K3129" s="88"/>
      <c r="L3129" s="92">
        <f>DATE(YEAR(J3129)-26,MONTH(J3129),DAY(J3130))</f>
        <v>31087</v>
      </c>
      <c r="M3129" s="88"/>
      <c r="N3129" s="88" t="s">
        <v>1674</v>
      </c>
      <c r="O3129" s="88"/>
      <c r="P3129" s="88"/>
      <c r="Q3129" s="88"/>
      <c r="R3129" s="95"/>
      <c r="S3129" s="96" t="s">
        <v>9270</v>
      </c>
      <c r="T3129" s="96" t="s">
        <v>9270</v>
      </c>
      <c r="U3129" s="96" t="s">
        <v>9270</v>
      </c>
      <c r="V3129" s="88"/>
      <c r="W3129" s="88"/>
      <c r="X3129" s="88"/>
    </row>
    <row r="3130" spans="1:24">
      <c r="A3130" s="88" t="s">
        <v>136</v>
      </c>
      <c r="B3130" s="88" t="s">
        <v>135</v>
      </c>
      <c r="C3130" s="89">
        <v>2566</v>
      </c>
      <c r="D3130" s="88"/>
      <c r="E3130" s="89" t="s">
        <v>8751</v>
      </c>
      <c r="F3130" s="88"/>
      <c r="G3130" s="88">
        <v>0</v>
      </c>
      <c r="H3130" s="89" t="s">
        <v>224</v>
      </c>
      <c r="I3130" s="88"/>
      <c r="J3130" s="91">
        <v>40583</v>
      </c>
      <c r="K3130" s="88"/>
      <c r="L3130" s="92">
        <f>DATE(YEAR(J3130)-26,MONTH(J3130),DAY(J3131))</f>
        <v>31088</v>
      </c>
      <c r="M3130" s="88"/>
      <c r="N3130" s="88" t="s">
        <v>1674</v>
      </c>
      <c r="O3130" s="88"/>
      <c r="P3130" s="88"/>
      <c r="Q3130" s="88"/>
      <c r="R3130" s="95"/>
      <c r="S3130" s="96" t="s">
        <v>9270</v>
      </c>
      <c r="T3130" s="96" t="s">
        <v>9270</v>
      </c>
      <c r="U3130" s="96" t="s">
        <v>9270</v>
      </c>
      <c r="V3130" s="88"/>
      <c r="W3130" s="88"/>
      <c r="X3130" s="88"/>
    </row>
    <row r="3131" spans="1:24">
      <c r="A3131" s="88" t="s">
        <v>136</v>
      </c>
      <c r="B3131" s="88" t="s">
        <v>135</v>
      </c>
      <c r="C3131" s="89">
        <v>2567</v>
      </c>
      <c r="D3131" s="88"/>
      <c r="E3131" s="89" t="s">
        <v>8752</v>
      </c>
      <c r="F3131" s="88"/>
      <c r="G3131" s="88">
        <v>0</v>
      </c>
      <c r="H3131" s="89" t="s">
        <v>224</v>
      </c>
      <c r="I3131" s="88"/>
      <c r="J3131" s="91">
        <v>40584</v>
      </c>
      <c r="K3131" s="88"/>
      <c r="L3131" s="92">
        <f>DATE(YEAR(J3131)-26,MONTH(J3131),DAY(J3132))</f>
        <v>31089</v>
      </c>
      <c r="M3131" s="88"/>
      <c r="N3131" s="88" t="s">
        <v>1674</v>
      </c>
      <c r="O3131" s="88"/>
      <c r="P3131" s="88"/>
      <c r="Q3131" s="88"/>
      <c r="R3131" s="95"/>
      <c r="S3131" s="96" t="s">
        <v>9270</v>
      </c>
      <c r="T3131" s="96" t="s">
        <v>9270</v>
      </c>
      <c r="U3131" s="96" t="s">
        <v>9270</v>
      </c>
      <c r="V3131" s="88"/>
      <c r="W3131" s="88"/>
      <c r="X3131" s="88"/>
    </row>
    <row r="3132" spans="1:24">
      <c r="A3132" s="88" t="s">
        <v>136</v>
      </c>
      <c r="B3132" s="88" t="s">
        <v>135</v>
      </c>
      <c r="C3132" s="89">
        <v>2568</v>
      </c>
      <c r="D3132" s="88"/>
      <c r="E3132" s="89" t="s">
        <v>8753</v>
      </c>
      <c r="F3132" s="88"/>
      <c r="G3132" s="88">
        <v>0</v>
      </c>
      <c r="H3132" s="89" t="s">
        <v>224</v>
      </c>
      <c r="I3132" s="88"/>
      <c r="J3132" s="91">
        <v>40585</v>
      </c>
      <c r="K3132" s="88"/>
      <c r="L3132" s="92">
        <f>DATE(YEAR(J3132)-26,MONTH(J3132),DAY(J3133))</f>
        <v>31090</v>
      </c>
      <c r="M3132" s="88"/>
      <c r="N3132" s="88" t="s">
        <v>1674</v>
      </c>
      <c r="O3132" s="88"/>
      <c r="P3132" s="88"/>
      <c r="Q3132" s="88"/>
      <c r="R3132" s="95"/>
      <c r="S3132" s="96" t="s">
        <v>9270</v>
      </c>
      <c r="T3132" s="96" t="s">
        <v>9270</v>
      </c>
      <c r="U3132" s="96" t="s">
        <v>9270</v>
      </c>
      <c r="V3132" s="88"/>
      <c r="W3132" s="88"/>
      <c r="X3132" s="88"/>
    </row>
    <row r="3133" spans="1:24">
      <c r="A3133" s="88" t="s">
        <v>136</v>
      </c>
      <c r="B3133" s="88" t="s">
        <v>135</v>
      </c>
      <c r="C3133" s="89">
        <v>849</v>
      </c>
      <c r="D3133" s="88"/>
      <c r="E3133" s="89" t="s">
        <v>8754</v>
      </c>
      <c r="F3133" s="88"/>
      <c r="G3133" s="88">
        <v>0</v>
      </c>
      <c r="H3133" s="89" t="s">
        <v>224</v>
      </c>
      <c r="I3133" s="88"/>
      <c r="J3133" s="91">
        <v>40586</v>
      </c>
      <c r="K3133" s="88"/>
      <c r="L3133" s="92">
        <f>DATE(YEAR(J3133)-26,MONTH(J3133),DAY(J3134))</f>
        <v>31091</v>
      </c>
      <c r="M3133" s="88"/>
      <c r="N3133" s="88" t="s">
        <v>1674</v>
      </c>
      <c r="O3133" s="88"/>
      <c r="P3133" s="88"/>
      <c r="Q3133" s="88"/>
      <c r="R3133" s="95"/>
      <c r="S3133" s="96" t="s">
        <v>9270</v>
      </c>
      <c r="T3133" s="96" t="s">
        <v>9270</v>
      </c>
      <c r="U3133" s="96" t="s">
        <v>9270</v>
      </c>
      <c r="V3133" s="88"/>
      <c r="W3133" s="88"/>
      <c r="X3133" s="88"/>
    </row>
    <row r="3134" spans="1:24">
      <c r="A3134" s="88" t="s">
        <v>136</v>
      </c>
      <c r="B3134" s="88" t="s">
        <v>135</v>
      </c>
      <c r="C3134" s="89">
        <v>2569</v>
      </c>
      <c r="D3134" s="88"/>
      <c r="E3134" s="89" t="s">
        <v>8750</v>
      </c>
      <c r="F3134" s="88"/>
      <c r="G3134" s="88">
        <v>0</v>
      </c>
      <c r="H3134" s="89" t="s">
        <v>224</v>
      </c>
      <c r="I3134" s="88"/>
      <c r="J3134" s="91">
        <v>40587</v>
      </c>
      <c r="K3134" s="88"/>
      <c r="L3134" s="92">
        <f>DATE(YEAR(J3134)-26,MONTH(J3134),DAY(J3135))</f>
        <v>31092</v>
      </c>
      <c r="M3134" s="88"/>
      <c r="N3134" s="88" t="s">
        <v>1674</v>
      </c>
      <c r="O3134" s="88"/>
      <c r="P3134" s="88"/>
      <c r="Q3134" s="88"/>
      <c r="R3134" s="95"/>
      <c r="S3134" s="96" t="s">
        <v>9270</v>
      </c>
      <c r="T3134" s="96" t="s">
        <v>9270</v>
      </c>
      <c r="U3134" s="96" t="s">
        <v>9270</v>
      </c>
      <c r="V3134" s="88"/>
      <c r="W3134" s="88"/>
      <c r="X3134" s="88"/>
    </row>
    <row r="3135" spans="1:24">
      <c r="A3135" s="88" t="s">
        <v>136</v>
      </c>
      <c r="B3135" s="88" t="s">
        <v>135</v>
      </c>
      <c r="C3135" s="89">
        <v>2570</v>
      </c>
      <c r="D3135" s="88"/>
      <c r="E3135" s="89" t="s">
        <v>8755</v>
      </c>
      <c r="F3135" s="88"/>
      <c r="G3135" s="88">
        <v>0</v>
      </c>
      <c r="H3135" s="89" t="s">
        <v>224</v>
      </c>
      <c r="I3135" s="88"/>
      <c r="J3135" s="91">
        <v>40588</v>
      </c>
      <c r="K3135" s="88"/>
      <c r="L3135" s="92">
        <f>DATE(YEAR(J3135)-26,MONTH(J3135),DAY(J3136))</f>
        <v>31093</v>
      </c>
      <c r="M3135" s="88"/>
      <c r="N3135" s="88" t="s">
        <v>1674</v>
      </c>
      <c r="O3135" s="88"/>
      <c r="P3135" s="88"/>
      <c r="Q3135" s="88"/>
      <c r="R3135" s="95"/>
      <c r="S3135" s="96" t="s">
        <v>9270</v>
      </c>
      <c r="T3135" s="96" t="s">
        <v>9270</v>
      </c>
      <c r="U3135" s="96" t="s">
        <v>9270</v>
      </c>
      <c r="V3135" s="88"/>
      <c r="W3135" s="88"/>
      <c r="X3135" s="88"/>
    </row>
    <row r="3136" spans="1:24">
      <c r="A3136" s="88" t="s">
        <v>136</v>
      </c>
      <c r="B3136" s="88" t="s">
        <v>135</v>
      </c>
      <c r="C3136" s="89">
        <v>2571</v>
      </c>
      <c r="D3136" s="88"/>
      <c r="E3136" s="89" t="s">
        <v>8756</v>
      </c>
      <c r="F3136" s="88"/>
      <c r="G3136" s="88">
        <v>0</v>
      </c>
      <c r="H3136" s="89" t="s">
        <v>224</v>
      </c>
      <c r="I3136" s="88"/>
      <c r="J3136" s="91">
        <v>40589</v>
      </c>
      <c r="K3136" s="88"/>
      <c r="L3136" s="92">
        <f>DATE(YEAR(J3136)-26,MONTH(J3136),DAY(J3137))</f>
        <v>31094</v>
      </c>
      <c r="M3136" s="88"/>
      <c r="N3136" s="88" t="s">
        <v>1674</v>
      </c>
      <c r="O3136" s="88"/>
      <c r="P3136" s="88"/>
      <c r="Q3136" s="88"/>
      <c r="R3136" s="95"/>
      <c r="S3136" s="96" t="s">
        <v>9270</v>
      </c>
      <c r="T3136" s="96" t="s">
        <v>9270</v>
      </c>
      <c r="U3136" s="96" t="s">
        <v>9270</v>
      </c>
      <c r="V3136" s="88"/>
      <c r="W3136" s="88"/>
      <c r="X3136" s="88"/>
    </row>
    <row r="3137" spans="1:24">
      <c r="A3137" s="88" t="s">
        <v>136</v>
      </c>
      <c r="B3137" s="88" t="s">
        <v>135</v>
      </c>
      <c r="C3137" s="89">
        <v>2572</v>
      </c>
      <c r="D3137" s="88"/>
      <c r="E3137" s="89" t="s">
        <v>8757</v>
      </c>
      <c r="F3137" s="88"/>
      <c r="G3137" s="88">
        <v>0</v>
      </c>
      <c r="H3137" s="89" t="s">
        <v>224</v>
      </c>
      <c r="I3137" s="88"/>
      <c r="J3137" s="91">
        <v>40590</v>
      </c>
      <c r="K3137" s="88"/>
      <c r="L3137" s="92">
        <f>DATE(YEAR(J3137)-26,MONTH(J3137),DAY(J3138))</f>
        <v>31095</v>
      </c>
      <c r="M3137" s="88"/>
      <c r="N3137" s="88" t="s">
        <v>1674</v>
      </c>
      <c r="O3137" s="88"/>
      <c r="P3137" s="88"/>
      <c r="Q3137" s="88"/>
      <c r="R3137" s="95"/>
      <c r="S3137" s="96" t="s">
        <v>9270</v>
      </c>
      <c r="T3137" s="96" t="s">
        <v>9270</v>
      </c>
      <c r="U3137" s="96" t="s">
        <v>9270</v>
      </c>
      <c r="V3137" s="88"/>
      <c r="W3137" s="88"/>
      <c r="X3137" s="88"/>
    </row>
    <row r="3138" spans="1:24">
      <c r="A3138" s="88" t="s">
        <v>136</v>
      </c>
      <c r="B3138" s="88" t="s">
        <v>135</v>
      </c>
      <c r="C3138" s="89">
        <v>2573</v>
      </c>
      <c r="D3138" s="88"/>
      <c r="E3138" s="89" t="s">
        <v>8758</v>
      </c>
      <c r="F3138" s="88"/>
      <c r="G3138" s="88">
        <v>0</v>
      </c>
      <c r="H3138" s="89" t="s">
        <v>224</v>
      </c>
      <c r="I3138" s="88"/>
      <c r="J3138" s="91">
        <v>40591</v>
      </c>
      <c r="K3138" s="88"/>
      <c r="L3138" s="92">
        <f>DATE(YEAR(J3138)-26,MONTH(J3138),DAY(J3139))</f>
        <v>31096</v>
      </c>
      <c r="M3138" s="88"/>
      <c r="N3138" s="88" t="s">
        <v>1674</v>
      </c>
      <c r="O3138" s="88"/>
      <c r="P3138" s="88"/>
      <c r="Q3138" s="88"/>
      <c r="R3138" s="95"/>
      <c r="S3138" s="96" t="s">
        <v>9270</v>
      </c>
      <c r="T3138" s="96" t="s">
        <v>9270</v>
      </c>
      <c r="U3138" s="96" t="s">
        <v>9270</v>
      </c>
      <c r="V3138" s="88"/>
      <c r="W3138" s="88"/>
      <c r="X3138" s="88"/>
    </row>
    <row r="3139" spans="1:24">
      <c r="A3139" s="88" t="s">
        <v>136</v>
      </c>
      <c r="B3139" s="88" t="s">
        <v>135</v>
      </c>
      <c r="C3139" s="89">
        <v>2575</v>
      </c>
      <c r="D3139" s="88"/>
      <c r="E3139" s="89" t="s">
        <v>8759</v>
      </c>
      <c r="F3139" s="88"/>
      <c r="G3139" s="88">
        <v>0</v>
      </c>
      <c r="H3139" s="89" t="s">
        <v>224</v>
      </c>
      <c r="I3139" s="88"/>
      <c r="J3139" s="91">
        <v>40592</v>
      </c>
      <c r="K3139" s="88"/>
      <c r="L3139" s="92">
        <f>DATE(YEAR(J3139)-26,MONTH(J3139),DAY(J3140))</f>
        <v>31097</v>
      </c>
      <c r="M3139" s="88"/>
      <c r="N3139" s="88" t="s">
        <v>1674</v>
      </c>
      <c r="O3139" s="88"/>
      <c r="P3139" s="88"/>
      <c r="Q3139" s="88"/>
      <c r="R3139" s="95"/>
      <c r="S3139" s="96" t="s">
        <v>9270</v>
      </c>
      <c r="T3139" s="96" t="s">
        <v>9270</v>
      </c>
      <c r="U3139" s="96" t="s">
        <v>9270</v>
      </c>
      <c r="V3139" s="88"/>
      <c r="W3139" s="88"/>
      <c r="X3139" s="88"/>
    </row>
    <row r="3140" spans="1:24">
      <c r="A3140" s="88" t="s">
        <v>136</v>
      </c>
      <c r="B3140" s="88" t="s">
        <v>135</v>
      </c>
      <c r="C3140" s="89">
        <v>2574</v>
      </c>
      <c r="D3140" s="88"/>
      <c r="E3140" s="89" t="s">
        <v>8760</v>
      </c>
      <c r="F3140" s="88"/>
      <c r="G3140" s="88">
        <v>0</v>
      </c>
      <c r="H3140" s="89" t="s">
        <v>224</v>
      </c>
      <c r="I3140" s="88"/>
      <c r="J3140" s="91">
        <v>40593</v>
      </c>
      <c r="K3140" s="88"/>
      <c r="L3140" s="92">
        <f>DATE(YEAR(J3140)-26,MONTH(J3140),DAY(J3141))</f>
        <v>31098</v>
      </c>
      <c r="M3140" s="88"/>
      <c r="N3140" s="88" t="s">
        <v>1674</v>
      </c>
      <c r="O3140" s="88"/>
      <c r="P3140" s="88"/>
      <c r="Q3140" s="88"/>
      <c r="R3140" s="95"/>
      <c r="S3140" s="96" t="s">
        <v>9270</v>
      </c>
      <c r="T3140" s="96" t="s">
        <v>9270</v>
      </c>
      <c r="U3140" s="96" t="s">
        <v>9270</v>
      </c>
      <c r="V3140" s="88"/>
      <c r="W3140" s="88"/>
      <c r="X3140" s="88"/>
    </row>
    <row r="3141" spans="1:24">
      <c r="A3141" s="88" t="s">
        <v>136</v>
      </c>
      <c r="B3141" s="88" t="s">
        <v>135</v>
      </c>
      <c r="C3141" s="89">
        <v>2576</v>
      </c>
      <c r="D3141" s="88"/>
      <c r="E3141" s="89" t="s">
        <v>8761</v>
      </c>
      <c r="F3141" s="88"/>
      <c r="G3141" s="88">
        <v>0</v>
      </c>
      <c r="H3141" s="89" t="s">
        <v>224</v>
      </c>
      <c r="I3141" s="88"/>
      <c r="J3141" s="91">
        <v>40594</v>
      </c>
      <c r="K3141" s="88"/>
      <c r="L3141" s="92">
        <f>DATE(YEAR(J3141)-26,MONTH(J3141),DAY(J3142))</f>
        <v>31099</v>
      </c>
      <c r="M3141" s="88"/>
      <c r="N3141" s="88" t="s">
        <v>1674</v>
      </c>
      <c r="O3141" s="88"/>
      <c r="P3141" s="88"/>
      <c r="Q3141" s="88"/>
      <c r="R3141" s="95"/>
      <c r="S3141" s="96" t="s">
        <v>9270</v>
      </c>
      <c r="T3141" s="96" t="s">
        <v>9270</v>
      </c>
      <c r="U3141" s="96" t="s">
        <v>9270</v>
      </c>
      <c r="V3141" s="88"/>
      <c r="W3141" s="88"/>
      <c r="X3141" s="88"/>
    </row>
    <row r="3142" spans="1:24">
      <c r="A3142" s="88" t="s">
        <v>136</v>
      </c>
      <c r="B3142" s="88" t="s">
        <v>135</v>
      </c>
      <c r="C3142" s="89">
        <v>2577</v>
      </c>
      <c r="D3142" s="88"/>
      <c r="E3142" s="89" t="s">
        <v>8763</v>
      </c>
      <c r="F3142" s="88"/>
      <c r="G3142" s="88">
        <v>0</v>
      </c>
      <c r="H3142" s="89" t="s">
        <v>224</v>
      </c>
      <c r="I3142" s="88"/>
      <c r="J3142" s="91">
        <v>40595</v>
      </c>
      <c r="K3142" s="88"/>
      <c r="L3142" s="92">
        <f>DATE(YEAR(J3142)-26,MONTH(J3142),DAY(J3143))</f>
        <v>31100</v>
      </c>
      <c r="M3142" s="88"/>
      <c r="N3142" s="88" t="s">
        <v>1674</v>
      </c>
      <c r="O3142" s="88"/>
      <c r="P3142" s="88"/>
      <c r="Q3142" s="88"/>
      <c r="R3142" s="95"/>
      <c r="S3142" s="96" t="s">
        <v>9270</v>
      </c>
      <c r="T3142" s="96" t="s">
        <v>9270</v>
      </c>
      <c r="U3142" s="96" t="s">
        <v>9270</v>
      </c>
      <c r="V3142" s="88"/>
      <c r="W3142" s="88"/>
      <c r="X3142" s="88"/>
    </row>
    <row r="3143" spans="1:24">
      <c r="A3143" s="88" t="s">
        <v>136</v>
      </c>
      <c r="B3143" s="88" t="s">
        <v>135</v>
      </c>
      <c r="C3143" s="89">
        <v>2578</v>
      </c>
      <c r="D3143" s="88"/>
      <c r="E3143" s="89" t="s">
        <v>8764</v>
      </c>
      <c r="F3143" s="88"/>
      <c r="G3143" s="88">
        <v>0</v>
      </c>
      <c r="H3143" s="89" t="s">
        <v>224</v>
      </c>
      <c r="I3143" s="88"/>
      <c r="J3143" s="91">
        <v>40596</v>
      </c>
      <c r="K3143" s="88"/>
      <c r="L3143" s="92">
        <f>DATE(YEAR(J3143)-26,MONTH(J3143),DAY(J3144))</f>
        <v>31101</v>
      </c>
      <c r="M3143" s="88"/>
      <c r="N3143" s="88" t="s">
        <v>1674</v>
      </c>
      <c r="O3143" s="88"/>
      <c r="P3143" s="88"/>
      <c r="Q3143" s="88"/>
      <c r="R3143" s="95"/>
      <c r="S3143" s="96" t="s">
        <v>9270</v>
      </c>
      <c r="T3143" s="96" t="s">
        <v>9270</v>
      </c>
      <c r="U3143" s="96" t="s">
        <v>9270</v>
      </c>
      <c r="V3143" s="88"/>
      <c r="W3143" s="88"/>
      <c r="X3143" s="88"/>
    </row>
    <row r="3144" spans="1:24">
      <c r="A3144" s="88" t="s">
        <v>136</v>
      </c>
      <c r="B3144" s="88" t="s">
        <v>135</v>
      </c>
      <c r="C3144" s="89">
        <v>2579</v>
      </c>
      <c r="D3144" s="88"/>
      <c r="E3144" s="89" t="s">
        <v>8765</v>
      </c>
      <c r="F3144" s="88"/>
      <c r="G3144" s="88">
        <v>0</v>
      </c>
      <c r="H3144" s="89" t="s">
        <v>224</v>
      </c>
      <c r="I3144" s="88"/>
      <c r="J3144" s="91">
        <v>40597</v>
      </c>
      <c r="K3144" s="88"/>
      <c r="L3144" s="92">
        <f>DATE(YEAR(J3144)-26,MONTH(J3144),DAY(J3145))</f>
        <v>31102</v>
      </c>
      <c r="M3144" s="88"/>
      <c r="N3144" s="88" t="s">
        <v>1674</v>
      </c>
      <c r="O3144" s="88"/>
      <c r="P3144" s="88"/>
      <c r="Q3144" s="88"/>
      <c r="R3144" s="95"/>
      <c r="S3144" s="96" t="s">
        <v>9270</v>
      </c>
      <c r="T3144" s="96" t="s">
        <v>9270</v>
      </c>
      <c r="U3144" s="96" t="s">
        <v>9270</v>
      </c>
      <c r="V3144" s="88"/>
      <c r="W3144" s="88"/>
      <c r="X3144" s="88"/>
    </row>
    <row r="3145" spans="1:24">
      <c r="A3145" s="88" t="s">
        <v>136</v>
      </c>
      <c r="B3145" s="88" t="s">
        <v>135</v>
      </c>
      <c r="C3145" s="89">
        <v>2580</v>
      </c>
      <c r="D3145" s="88"/>
      <c r="E3145" s="89" t="s">
        <v>8766</v>
      </c>
      <c r="F3145" s="88"/>
      <c r="G3145" s="88">
        <v>0</v>
      </c>
      <c r="H3145" s="89" t="s">
        <v>224</v>
      </c>
      <c r="I3145" s="88"/>
      <c r="J3145" s="91">
        <v>40598</v>
      </c>
      <c r="K3145" s="88"/>
      <c r="L3145" s="92">
        <f>DATE(YEAR(J3145)-26,MONTH(J3145),DAY(J3146))</f>
        <v>31103</v>
      </c>
      <c r="M3145" s="88"/>
      <c r="N3145" s="88" t="s">
        <v>1674</v>
      </c>
      <c r="O3145" s="88"/>
      <c r="P3145" s="88"/>
      <c r="Q3145" s="88"/>
      <c r="R3145" s="95"/>
      <c r="S3145" s="96" t="s">
        <v>9270</v>
      </c>
      <c r="T3145" s="96" t="s">
        <v>9270</v>
      </c>
      <c r="U3145" s="96" t="s">
        <v>9270</v>
      </c>
      <c r="V3145" s="88"/>
      <c r="W3145" s="88"/>
      <c r="X3145" s="88"/>
    </row>
    <row r="3146" spans="1:24">
      <c r="A3146" s="88" t="s">
        <v>136</v>
      </c>
      <c r="B3146" s="88" t="s">
        <v>135</v>
      </c>
      <c r="C3146" s="89">
        <v>2581</v>
      </c>
      <c r="D3146" s="88"/>
      <c r="E3146" s="89" t="s">
        <v>8767</v>
      </c>
      <c r="F3146" s="88"/>
      <c r="G3146" s="88">
        <v>0</v>
      </c>
      <c r="H3146" s="89" t="s">
        <v>224</v>
      </c>
      <c r="I3146" s="88"/>
      <c r="J3146" s="91">
        <v>40599</v>
      </c>
      <c r="K3146" s="88"/>
      <c r="L3146" s="92">
        <f>DATE(YEAR(J3146)-26,MONTH(J3146),DAY(J3147))</f>
        <v>31104</v>
      </c>
      <c r="M3146" s="88"/>
      <c r="N3146" s="88" t="s">
        <v>1674</v>
      </c>
      <c r="O3146" s="88"/>
      <c r="P3146" s="88"/>
      <c r="Q3146" s="88"/>
      <c r="R3146" s="95"/>
      <c r="S3146" s="96" t="s">
        <v>9270</v>
      </c>
      <c r="T3146" s="96" t="s">
        <v>9270</v>
      </c>
      <c r="U3146" s="96" t="s">
        <v>9270</v>
      </c>
      <c r="V3146" s="88"/>
      <c r="W3146" s="88"/>
      <c r="X3146" s="88"/>
    </row>
    <row r="3147" spans="1:24">
      <c r="A3147" s="88" t="s">
        <v>136</v>
      </c>
      <c r="B3147" s="88" t="s">
        <v>135</v>
      </c>
      <c r="C3147" s="89">
        <v>2582</v>
      </c>
      <c r="D3147" s="88"/>
      <c r="E3147" s="89" t="s">
        <v>8768</v>
      </c>
      <c r="F3147" s="88"/>
      <c r="G3147" s="88">
        <v>0</v>
      </c>
      <c r="H3147" s="89" t="s">
        <v>224</v>
      </c>
      <c r="I3147" s="88"/>
      <c r="J3147" s="91">
        <v>40600</v>
      </c>
      <c r="K3147" s="88"/>
      <c r="L3147" s="92">
        <f>DATE(YEAR(J3147)-26,MONTH(J3147),DAY(J3148))</f>
        <v>31105</v>
      </c>
      <c r="M3147" s="88"/>
      <c r="N3147" s="88" t="s">
        <v>1674</v>
      </c>
      <c r="O3147" s="88"/>
      <c r="P3147" s="88"/>
      <c r="Q3147" s="88"/>
      <c r="R3147" s="95"/>
      <c r="S3147" s="96" t="s">
        <v>9270</v>
      </c>
      <c r="T3147" s="96" t="s">
        <v>9270</v>
      </c>
      <c r="U3147" s="96" t="s">
        <v>9270</v>
      </c>
      <c r="V3147" s="88"/>
      <c r="W3147" s="88"/>
      <c r="X3147" s="88"/>
    </row>
    <row r="3148" spans="1:24">
      <c r="A3148" s="88" t="s">
        <v>136</v>
      </c>
      <c r="B3148" s="88" t="s">
        <v>135</v>
      </c>
      <c r="C3148" s="89">
        <v>2583</v>
      </c>
      <c r="D3148" s="88"/>
      <c r="E3148" s="89" t="s">
        <v>8769</v>
      </c>
      <c r="F3148" s="88"/>
      <c r="G3148" s="88">
        <v>0</v>
      </c>
      <c r="H3148" s="89" t="s">
        <v>224</v>
      </c>
      <c r="I3148" s="88"/>
      <c r="J3148" s="91">
        <v>40601</v>
      </c>
      <c r="K3148" s="88"/>
      <c r="L3148" s="92">
        <f>DATE(YEAR(J3148)-26,MONTH(J3148),DAY(J3149))</f>
        <v>31106</v>
      </c>
      <c r="M3148" s="88"/>
      <c r="N3148" s="88" t="s">
        <v>1674</v>
      </c>
      <c r="O3148" s="88"/>
      <c r="P3148" s="88"/>
      <c r="Q3148" s="88"/>
      <c r="R3148" s="95"/>
      <c r="S3148" s="96" t="s">
        <v>9270</v>
      </c>
      <c r="T3148" s="96" t="s">
        <v>9270</v>
      </c>
      <c r="U3148" s="96" t="s">
        <v>9270</v>
      </c>
      <c r="V3148" s="88"/>
      <c r="W3148" s="88"/>
      <c r="X3148" s="88"/>
    </row>
    <row r="3149" spans="1:24">
      <c r="A3149" s="88" t="s">
        <v>136</v>
      </c>
      <c r="B3149" s="88" t="s">
        <v>135</v>
      </c>
      <c r="C3149" s="89">
        <v>2585</v>
      </c>
      <c r="D3149" s="88"/>
      <c r="E3149" s="89" t="s">
        <v>8770</v>
      </c>
      <c r="F3149" s="88"/>
      <c r="G3149" s="88">
        <v>0</v>
      </c>
      <c r="H3149" s="89" t="s">
        <v>224</v>
      </c>
      <c r="I3149" s="88"/>
      <c r="J3149" s="91">
        <v>40602</v>
      </c>
      <c r="K3149" s="88"/>
      <c r="L3149" s="92">
        <f>DATE(YEAR(J3149)-26,MONTH(J3149),DAY(J3150))</f>
        <v>31079</v>
      </c>
      <c r="M3149" s="88"/>
      <c r="N3149" s="88" t="s">
        <v>1674</v>
      </c>
      <c r="O3149" s="88"/>
      <c r="P3149" s="88"/>
      <c r="Q3149" s="88"/>
      <c r="R3149" s="95"/>
      <c r="S3149" s="96" t="s">
        <v>9270</v>
      </c>
      <c r="T3149" s="96" t="s">
        <v>9270</v>
      </c>
      <c r="U3149" s="96" t="s">
        <v>9270</v>
      </c>
      <c r="V3149" s="88"/>
      <c r="W3149" s="88"/>
      <c r="X3149" s="88"/>
    </row>
    <row r="3150" spans="1:24">
      <c r="A3150" s="88" t="s">
        <v>136</v>
      </c>
      <c r="B3150" s="88" t="s">
        <v>135</v>
      </c>
      <c r="C3150" s="89">
        <v>2662</v>
      </c>
      <c r="D3150" s="88"/>
      <c r="E3150" s="89" t="s">
        <v>8771</v>
      </c>
      <c r="F3150" s="88"/>
      <c r="G3150" s="88">
        <v>0</v>
      </c>
      <c r="H3150" s="89" t="s">
        <v>224</v>
      </c>
      <c r="I3150" s="88"/>
      <c r="J3150" s="91">
        <v>40603</v>
      </c>
      <c r="K3150" s="88"/>
      <c r="L3150" s="92">
        <f>DATE(YEAR(J3150)-26,MONTH(J3150),DAY(J3151))</f>
        <v>31108</v>
      </c>
      <c r="M3150" s="88"/>
      <c r="N3150" s="88" t="s">
        <v>1674</v>
      </c>
      <c r="O3150" s="88"/>
      <c r="P3150" s="88"/>
      <c r="Q3150" s="88"/>
      <c r="R3150" s="95"/>
      <c r="S3150" s="96" t="s">
        <v>9270</v>
      </c>
      <c r="T3150" s="96" t="s">
        <v>9270</v>
      </c>
      <c r="U3150" s="96" t="s">
        <v>9270</v>
      </c>
      <c r="V3150" s="88"/>
      <c r="W3150" s="88"/>
      <c r="X3150" s="88"/>
    </row>
    <row r="3151" spans="1:24">
      <c r="A3151" s="88" t="s">
        <v>136</v>
      </c>
      <c r="B3151" s="88" t="s">
        <v>135</v>
      </c>
      <c r="C3151" s="89">
        <v>2586</v>
      </c>
      <c r="D3151" s="88"/>
      <c r="E3151" s="89" t="s">
        <v>8772</v>
      </c>
      <c r="F3151" s="88"/>
      <c r="G3151" s="88">
        <v>0</v>
      </c>
      <c r="H3151" s="89" t="s">
        <v>224</v>
      </c>
      <c r="I3151" s="88"/>
      <c r="J3151" s="91">
        <v>40604</v>
      </c>
      <c r="K3151" s="88"/>
      <c r="L3151" s="92">
        <f>DATE(YEAR(J3151)-26,MONTH(J3151),DAY(J3152))</f>
        <v>31109</v>
      </c>
      <c r="M3151" s="88"/>
      <c r="N3151" s="88" t="s">
        <v>1674</v>
      </c>
      <c r="O3151" s="88"/>
      <c r="P3151" s="88"/>
      <c r="Q3151" s="88"/>
      <c r="R3151" s="95"/>
      <c r="S3151" s="96" t="s">
        <v>9270</v>
      </c>
      <c r="T3151" s="96" t="s">
        <v>9270</v>
      </c>
      <c r="U3151" s="96" t="s">
        <v>9270</v>
      </c>
      <c r="V3151" s="88"/>
      <c r="W3151" s="88"/>
      <c r="X3151" s="88"/>
    </row>
    <row r="3152" spans="1:24">
      <c r="A3152" s="88" t="s">
        <v>136</v>
      </c>
      <c r="B3152" s="88" t="s">
        <v>135</v>
      </c>
      <c r="C3152" s="89">
        <v>2587</v>
      </c>
      <c r="D3152" s="88"/>
      <c r="E3152" s="89" t="s">
        <v>8773</v>
      </c>
      <c r="F3152" s="88"/>
      <c r="G3152" s="88">
        <v>0</v>
      </c>
      <c r="H3152" s="89" t="s">
        <v>224</v>
      </c>
      <c r="I3152" s="88"/>
      <c r="J3152" s="91">
        <v>40605</v>
      </c>
      <c r="K3152" s="88"/>
      <c r="L3152" s="92">
        <f>DATE(YEAR(J3152)-26,MONTH(J3152),DAY(J3153))</f>
        <v>31110</v>
      </c>
      <c r="M3152" s="88"/>
      <c r="N3152" s="88" t="s">
        <v>1674</v>
      </c>
      <c r="O3152" s="88"/>
      <c r="P3152" s="88"/>
      <c r="Q3152" s="88"/>
      <c r="R3152" s="95"/>
      <c r="S3152" s="96" t="s">
        <v>9270</v>
      </c>
      <c r="T3152" s="96" t="s">
        <v>9270</v>
      </c>
      <c r="U3152" s="96" t="s">
        <v>9270</v>
      </c>
      <c r="V3152" s="88"/>
      <c r="W3152" s="88"/>
      <c r="X3152" s="88"/>
    </row>
    <row r="3153" spans="1:24">
      <c r="A3153" s="88" t="s">
        <v>136</v>
      </c>
      <c r="B3153" s="88" t="s">
        <v>135</v>
      </c>
      <c r="C3153" s="89">
        <v>2588</v>
      </c>
      <c r="D3153" s="88"/>
      <c r="E3153" s="89" t="s">
        <v>8774</v>
      </c>
      <c r="F3153" s="88"/>
      <c r="G3153" s="88">
        <v>0</v>
      </c>
      <c r="H3153" s="89" t="s">
        <v>224</v>
      </c>
      <c r="I3153" s="88"/>
      <c r="J3153" s="91">
        <v>40606</v>
      </c>
      <c r="K3153" s="88"/>
      <c r="L3153" s="92">
        <f>DATE(YEAR(J3153)-26,MONTH(J3153),DAY(J3154))</f>
        <v>31111</v>
      </c>
      <c r="M3153" s="88"/>
      <c r="N3153" s="88" t="s">
        <v>1674</v>
      </c>
      <c r="O3153" s="88"/>
      <c r="P3153" s="88"/>
      <c r="Q3153" s="88"/>
      <c r="R3153" s="95"/>
      <c r="S3153" s="96" t="s">
        <v>9270</v>
      </c>
      <c r="T3153" s="96" t="s">
        <v>9270</v>
      </c>
      <c r="U3153" s="96" t="s">
        <v>9270</v>
      </c>
      <c r="V3153" s="88"/>
      <c r="W3153" s="88"/>
      <c r="X3153" s="88"/>
    </row>
    <row r="3154" spans="1:24">
      <c r="A3154" s="88" t="s">
        <v>136</v>
      </c>
      <c r="B3154" s="88" t="s">
        <v>135</v>
      </c>
      <c r="C3154" s="89">
        <v>2589</v>
      </c>
      <c r="D3154" s="88"/>
      <c r="E3154" s="89" t="s">
        <v>8775</v>
      </c>
      <c r="F3154" s="88"/>
      <c r="G3154" s="88">
        <v>0</v>
      </c>
      <c r="H3154" s="89" t="s">
        <v>224</v>
      </c>
      <c r="I3154" s="88"/>
      <c r="J3154" s="91">
        <v>40607</v>
      </c>
      <c r="K3154" s="88"/>
      <c r="L3154" s="92">
        <f>DATE(YEAR(J3154)-26,MONTH(J3154),DAY(J3155))</f>
        <v>31112</v>
      </c>
      <c r="M3154" s="88"/>
      <c r="N3154" s="88" t="s">
        <v>1674</v>
      </c>
      <c r="O3154" s="88"/>
      <c r="P3154" s="88"/>
      <c r="Q3154" s="88"/>
      <c r="R3154" s="95"/>
      <c r="S3154" s="96" t="s">
        <v>9270</v>
      </c>
      <c r="T3154" s="96" t="s">
        <v>9270</v>
      </c>
      <c r="U3154" s="96" t="s">
        <v>9270</v>
      </c>
      <c r="V3154" s="88"/>
      <c r="W3154" s="88"/>
      <c r="X3154" s="88"/>
    </row>
    <row r="3155" spans="1:24">
      <c r="A3155" s="88" t="s">
        <v>136</v>
      </c>
      <c r="B3155" s="88" t="s">
        <v>135</v>
      </c>
      <c r="C3155" s="89">
        <v>2590</v>
      </c>
      <c r="D3155" s="88"/>
      <c r="E3155" s="89" t="s">
        <v>8776</v>
      </c>
      <c r="F3155" s="88"/>
      <c r="G3155" s="88">
        <v>0</v>
      </c>
      <c r="H3155" s="89" t="s">
        <v>224</v>
      </c>
      <c r="I3155" s="88"/>
      <c r="J3155" s="91">
        <v>40608</v>
      </c>
      <c r="K3155" s="88"/>
      <c r="L3155" s="92">
        <f>DATE(YEAR(J3155)-26,MONTH(J3155),DAY(J3156))</f>
        <v>31113</v>
      </c>
      <c r="M3155" s="88"/>
      <c r="N3155" s="88" t="s">
        <v>1674</v>
      </c>
      <c r="O3155" s="88"/>
      <c r="P3155" s="88"/>
      <c r="Q3155" s="88"/>
      <c r="R3155" s="95"/>
      <c r="S3155" s="96" t="s">
        <v>9270</v>
      </c>
      <c r="T3155" s="96" t="s">
        <v>9270</v>
      </c>
      <c r="U3155" s="96" t="s">
        <v>9270</v>
      </c>
      <c r="V3155" s="88"/>
      <c r="W3155" s="88"/>
      <c r="X3155" s="88"/>
    </row>
    <row r="3156" spans="1:24">
      <c r="A3156" s="88" t="s">
        <v>136</v>
      </c>
      <c r="B3156" s="88" t="s">
        <v>135</v>
      </c>
      <c r="C3156" s="89">
        <v>2592</v>
      </c>
      <c r="D3156" s="88"/>
      <c r="E3156" s="89" t="s">
        <v>8777</v>
      </c>
      <c r="F3156" s="88"/>
      <c r="G3156" s="88">
        <v>0</v>
      </c>
      <c r="H3156" s="89" t="s">
        <v>224</v>
      </c>
      <c r="I3156" s="88"/>
      <c r="J3156" s="91">
        <v>40609</v>
      </c>
      <c r="K3156" s="88"/>
      <c r="L3156" s="92">
        <f>DATE(YEAR(J3156)-26,MONTH(J3156),DAY(J3157))</f>
        <v>31114</v>
      </c>
      <c r="M3156" s="88"/>
      <c r="N3156" s="88" t="s">
        <v>1674</v>
      </c>
      <c r="O3156" s="88"/>
      <c r="P3156" s="88"/>
      <c r="Q3156" s="88"/>
      <c r="R3156" s="95"/>
      <c r="S3156" s="96" t="s">
        <v>9270</v>
      </c>
      <c r="T3156" s="96" t="s">
        <v>9270</v>
      </c>
      <c r="U3156" s="96" t="s">
        <v>9270</v>
      </c>
      <c r="V3156" s="88"/>
      <c r="W3156" s="88"/>
      <c r="X3156" s="88"/>
    </row>
    <row r="3157" spans="1:24">
      <c r="A3157" s="88" t="s">
        <v>136</v>
      </c>
      <c r="B3157" s="88" t="s">
        <v>135</v>
      </c>
      <c r="C3157" s="89">
        <v>2593</v>
      </c>
      <c r="D3157" s="88"/>
      <c r="E3157" s="89" t="s">
        <v>8778</v>
      </c>
      <c r="F3157" s="88"/>
      <c r="G3157" s="88">
        <v>0</v>
      </c>
      <c r="H3157" s="89" t="s">
        <v>224</v>
      </c>
      <c r="I3157" s="88"/>
      <c r="J3157" s="91">
        <v>40610</v>
      </c>
      <c r="K3157" s="88"/>
      <c r="L3157" s="92">
        <f>DATE(YEAR(J3157)-26,MONTH(J3157),DAY(J3158))</f>
        <v>31115</v>
      </c>
      <c r="M3157" s="88"/>
      <c r="N3157" s="88" t="s">
        <v>1674</v>
      </c>
      <c r="O3157" s="88"/>
      <c r="P3157" s="88"/>
      <c r="Q3157" s="88"/>
      <c r="R3157" s="95"/>
      <c r="S3157" s="96" t="s">
        <v>9270</v>
      </c>
      <c r="T3157" s="96" t="s">
        <v>9270</v>
      </c>
      <c r="U3157" s="96" t="s">
        <v>9270</v>
      </c>
      <c r="V3157" s="88"/>
      <c r="W3157" s="88"/>
      <c r="X3157" s="88"/>
    </row>
    <row r="3158" spans="1:24">
      <c r="A3158" s="88" t="s">
        <v>136</v>
      </c>
      <c r="B3158" s="88" t="s">
        <v>135</v>
      </c>
      <c r="C3158" s="89">
        <v>2594</v>
      </c>
      <c r="D3158" s="88"/>
      <c r="E3158" s="89" t="s">
        <v>8779</v>
      </c>
      <c r="F3158" s="88"/>
      <c r="G3158" s="88">
        <v>0</v>
      </c>
      <c r="H3158" s="89" t="s">
        <v>224</v>
      </c>
      <c r="I3158" s="88"/>
      <c r="J3158" s="91">
        <v>40611</v>
      </c>
      <c r="K3158" s="88"/>
      <c r="L3158" s="92">
        <f>DATE(YEAR(J3158)-26,MONTH(J3158),DAY(J3159))</f>
        <v>31116</v>
      </c>
      <c r="M3158" s="88"/>
      <c r="N3158" s="88" t="s">
        <v>1674</v>
      </c>
      <c r="O3158" s="88"/>
      <c r="P3158" s="88"/>
      <c r="Q3158" s="88"/>
      <c r="R3158" s="95"/>
      <c r="S3158" s="96" t="s">
        <v>9270</v>
      </c>
      <c r="T3158" s="96" t="s">
        <v>9270</v>
      </c>
      <c r="U3158" s="96" t="s">
        <v>9270</v>
      </c>
      <c r="V3158" s="88"/>
      <c r="W3158" s="88"/>
      <c r="X3158" s="88"/>
    </row>
    <row r="3159" spans="1:24">
      <c r="A3159" s="88" t="s">
        <v>136</v>
      </c>
      <c r="B3159" s="88" t="s">
        <v>135</v>
      </c>
      <c r="C3159" s="89">
        <v>2595</v>
      </c>
      <c r="D3159" s="88"/>
      <c r="E3159" s="89" t="s">
        <v>8780</v>
      </c>
      <c r="F3159" s="88"/>
      <c r="G3159" s="88">
        <v>0</v>
      </c>
      <c r="H3159" s="89" t="s">
        <v>224</v>
      </c>
      <c r="I3159" s="88"/>
      <c r="J3159" s="91">
        <v>40612</v>
      </c>
      <c r="K3159" s="88"/>
      <c r="L3159" s="92">
        <f>DATE(YEAR(J3159)-26,MONTH(J3159),DAY(J3160))</f>
        <v>31117</v>
      </c>
      <c r="M3159" s="88"/>
      <c r="N3159" s="88" t="s">
        <v>1674</v>
      </c>
      <c r="O3159" s="88"/>
      <c r="P3159" s="88"/>
      <c r="Q3159" s="88"/>
      <c r="R3159" s="95"/>
      <c r="S3159" s="96" t="s">
        <v>9270</v>
      </c>
      <c r="T3159" s="96" t="s">
        <v>9270</v>
      </c>
      <c r="U3159" s="96" t="s">
        <v>9270</v>
      </c>
      <c r="V3159" s="88"/>
      <c r="W3159" s="88"/>
      <c r="X3159" s="88"/>
    </row>
    <row r="3160" spans="1:24">
      <c r="A3160" s="88" t="s">
        <v>136</v>
      </c>
      <c r="B3160" s="88" t="s">
        <v>135</v>
      </c>
      <c r="C3160" s="89">
        <v>2600</v>
      </c>
      <c r="D3160" s="88"/>
      <c r="E3160" s="89" t="s">
        <v>8781</v>
      </c>
      <c r="F3160" s="88"/>
      <c r="G3160" s="88">
        <v>0</v>
      </c>
      <c r="H3160" s="89" t="s">
        <v>224</v>
      </c>
      <c r="I3160" s="88"/>
      <c r="J3160" s="91">
        <v>40613</v>
      </c>
      <c r="K3160" s="88"/>
      <c r="L3160" s="92">
        <f>DATE(YEAR(J3160)-26,MONTH(J3160),DAY(J3161))</f>
        <v>31118</v>
      </c>
      <c r="M3160" s="88"/>
      <c r="N3160" s="88" t="s">
        <v>1674</v>
      </c>
      <c r="O3160" s="88"/>
      <c r="P3160" s="88"/>
      <c r="Q3160" s="88"/>
      <c r="R3160" s="95"/>
      <c r="S3160" s="96" t="s">
        <v>9270</v>
      </c>
      <c r="T3160" s="96" t="s">
        <v>9270</v>
      </c>
      <c r="U3160" s="96" t="s">
        <v>9270</v>
      </c>
      <c r="V3160" s="88"/>
      <c r="W3160" s="88"/>
      <c r="X3160" s="88"/>
    </row>
    <row r="3161" spans="1:24">
      <c r="A3161" s="88" t="s">
        <v>136</v>
      </c>
      <c r="B3161" s="88" t="s">
        <v>135</v>
      </c>
      <c r="C3161" s="89">
        <v>2596</v>
      </c>
      <c r="D3161" s="88"/>
      <c r="E3161" s="89" t="s">
        <v>8782</v>
      </c>
      <c r="F3161" s="88"/>
      <c r="G3161" s="88">
        <v>0</v>
      </c>
      <c r="H3161" s="89" t="s">
        <v>224</v>
      </c>
      <c r="I3161" s="88"/>
      <c r="J3161" s="91">
        <v>40614</v>
      </c>
      <c r="K3161" s="88"/>
      <c r="L3161" s="92">
        <f>DATE(YEAR(J3161)-26,MONTH(J3161),DAY(J3162))</f>
        <v>31119</v>
      </c>
      <c r="M3161" s="88"/>
      <c r="N3161" s="88" t="s">
        <v>1674</v>
      </c>
      <c r="O3161" s="88"/>
      <c r="P3161" s="88"/>
      <c r="Q3161" s="88"/>
      <c r="R3161" s="95"/>
      <c r="S3161" s="96" t="s">
        <v>9270</v>
      </c>
      <c r="T3161" s="96" t="s">
        <v>9270</v>
      </c>
      <c r="U3161" s="96" t="s">
        <v>9270</v>
      </c>
      <c r="V3161" s="88"/>
      <c r="W3161" s="88"/>
      <c r="X3161" s="88"/>
    </row>
    <row r="3162" spans="1:24">
      <c r="A3162" s="88" t="s">
        <v>136</v>
      </c>
      <c r="B3162" s="88" t="s">
        <v>135</v>
      </c>
      <c r="C3162" s="89">
        <v>2597</v>
      </c>
      <c r="D3162" s="88"/>
      <c r="E3162" s="89" t="s">
        <v>8783</v>
      </c>
      <c r="F3162" s="88"/>
      <c r="G3162" s="88">
        <v>0</v>
      </c>
      <c r="H3162" s="89" t="s">
        <v>224</v>
      </c>
      <c r="I3162" s="88"/>
      <c r="J3162" s="91">
        <v>40615</v>
      </c>
      <c r="K3162" s="88"/>
      <c r="L3162" s="92">
        <f>DATE(YEAR(J3162)-26,MONTH(J3162),DAY(J3163))</f>
        <v>31120</v>
      </c>
      <c r="M3162" s="88"/>
      <c r="N3162" s="88" t="s">
        <v>1674</v>
      </c>
      <c r="O3162" s="88"/>
      <c r="P3162" s="88"/>
      <c r="Q3162" s="88"/>
      <c r="R3162" s="95"/>
      <c r="S3162" s="96" t="s">
        <v>9270</v>
      </c>
      <c r="T3162" s="96" t="s">
        <v>9270</v>
      </c>
      <c r="U3162" s="96" t="s">
        <v>9270</v>
      </c>
      <c r="V3162" s="88"/>
      <c r="W3162" s="88"/>
      <c r="X3162" s="88"/>
    </row>
    <row r="3163" spans="1:24">
      <c r="A3163" s="88" t="s">
        <v>136</v>
      </c>
      <c r="B3163" s="88" t="s">
        <v>135</v>
      </c>
      <c r="C3163" s="89">
        <v>2598</v>
      </c>
      <c r="D3163" s="88"/>
      <c r="E3163" s="89" t="s">
        <v>8784</v>
      </c>
      <c r="F3163" s="88"/>
      <c r="G3163" s="88">
        <v>0</v>
      </c>
      <c r="H3163" s="89" t="s">
        <v>224</v>
      </c>
      <c r="I3163" s="88"/>
      <c r="J3163" s="91">
        <v>40616</v>
      </c>
      <c r="K3163" s="88"/>
      <c r="L3163" s="92">
        <f>DATE(YEAR(J3163)-26,MONTH(J3163),DAY(J3164))</f>
        <v>31121</v>
      </c>
      <c r="M3163" s="88"/>
      <c r="N3163" s="88" t="s">
        <v>1674</v>
      </c>
      <c r="O3163" s="88"/>
      <c r="P3163" s="88"/>
      <c r="Q3163" s="88"/>
      <c r="R3163" s="95"/>
      <c r="S3163" s="96" t="s">
        <v>9270</v>
      </c>
      <c r="T3163" s="96" t="s">
        <v>9270</v>
      </c>
      <c r="U3163" s="96" t="s">
        <v>9270</v>
      </c>
      <c r="V3163" s="88"/>
      <c r="W3163" s="88"/>
      <c r="X3163" s="88"/>
    </row>
    <row r="3164" spans="1:24">
      <c r="A3164" s="88" t="s">
        <v>136</v>
      </c>
      <c r="B3164" s="88" t="s">
        <v>135</v>
      </c>
      <c r="C3164" s="89">
        <v>2599</v>
      </c>
      <c r="D3164" s="88"/>
      <c r="E3164" s="89" t="s">
        <v>8785</v>
      </c>
      <c r="F3164" s="88"/>
      <c r="G3164" s="88">
        <v>0</v>
      </c>
      <c r="H3164" s="89" t="s">
        <v>224</v>
      </c>
      <c r="I3164" s="88"/>
      <c r="J3164" s="91">
        <v>40617</v>
      </c>
      <c r="K3164" s="88"/>
      <c r="L3164" s="92">
        <f>DATE(YEAR(J3164)-26,MONTH(J3164),DAY(J3165))</f>
        <v>31122</v>
      </c>
      <c r="M3164" s="88"/>
      <c r="N3164" s="88" t="s">
        <v>1674</v>
      </c>
      <c r="O3164" s="88"/>
      <c r="P3164" s="88"/>
      <c r="Q3164" s="88"/>
      <c r="R3164" s="95"/>
      <c r="S3164" s="96" t="s">
        <v>9270</v>
      </c>
      <c r="T3164" s="96" t="s">
        <v>9270</v>
      </c>
      <c r="U3164" s="96" t="s">
        <v>9270</v>
      </c>
      <c r="V3164" s="88"/>
      <c r="W3164" s="88"/>
      <c r="X3164" s="88"/>
    </row>
    <row r="3165" spans="1:24">
      <c r="A3165" s="88" t="s">
        <v>136</v>
      </c>
      <c r="B3165" s="88" t="s">
        <v>135</v>
      </c>
      <c r="C3165" s="89">
        <v>2601</v>
      </c>
      <c r="D3165" s="88"/>
      <c r="E3165" s="89" t="s">
        <v>8786</v>
      </c>
      <c r="F3165" s="88"/>
      <c r="G3165" s="88">
        <v>0</v>
      </c>
      <c r="H3165" s="89" t="s">
        <v>224</v>
      </c>
      <c r="I3165" s="88"/>
      <c r="J3165" s="91">
        <v>40618</v>
      </c>
      <c r="K3165" s="88"/>
      <c r="L3165" s="92">
        <f>DATE(YEAR(J3165)-26,MONTH(J3165),DAY(J3166))</f>
        <v>31123</v>
      </c>
      <c r="M3165" s="88"/>
      <c r="N3165" s="88" t="s">
        <v>1674</v>
      </c>
      <c r="O3165" s="88"/>
      <c r="P3165" s="88"/>
      <c r="Q3165" s="88"/>
      <c r="R3165" s="95"/>
      <c r="S3165" s="96" t="s">
        <v>9270</v>
      </c>
      <c r="T3165" s="96" t="s">
        <v>9270</v>
      </c>
      <c r="U3165" s="96" t="s">
        <v>9270</v>
      </c>
      <c r="V3165" s="88"/>
      <c r="W3165" s="88"/>
      <c r="X3165" s="88"/>
    </row>
    <row r="3166" spans="1:24">
      <c r="A3166" s="88" t="s">
        <v>136</v>
      </c>
      <c r="B3166" s="88" t="s">
        <v>135</v>
      </c>
      <c r="C3166" s="89">
        <v>2602</v>
      </c>
      <c r="D3166" s="88"/>
      <c r="E3166" s="89" t="s">
        <v>8787</v>
      </c>
      <c r="F3166" s="88"/>
      <c r="G3166" s="88">
        <v>0</v>
      </c>
      <c r="H3166" s="89" t="s">
        <v>224</v>
      </c>
      <c r="I3166" s="88"/>
      <c r="J3166" s="91">
        <v>40619</v>
      </c>
      <c r="K3166" s="88"/>
      <c r="L3166" s="92">
        <f>DATE(YEAR(J3166)-26,MONTH(J3166),DAY(J3167))</f>
        <v>31124</v>
      </c>
      <c r="M3166" s="88"/>
      <c r="N3166" s="88" t="s">
        <v>1674</v>
      </c>
      <c r="O3166" s="88"/>
      <c r="P3166" s="88"/>
      <c r="Q3166" s="88"/>
      <c r="R3166" s="95"/>
      <c r="S3166" s="96" t="s">
        <v>9270</v>
      </c>
      <c r="T3166" s="96" t="s">
        <v>9270</v>
      </c>
      <c r="U3166" s="96" t="s">
        <v>9270</v>
      </c>
      <c r="V3166" s="88"/>
      <c r="W3166" s="88"/>
      <c r="X3166" s="88"/>
    </row>
    <row r="3167" spans="1:24">
      <c r="A3167" s="88" t="s">
        <v>136</v>
      </c>
      <c r="B3167" s="88" t="s">
        <v>135</v>
      </c>
      <c r="C3167" s="89">
        <v>2603</v>
      </c>
      <c r="D3167" s="88"/>
      <c r="E3167" s="89" t="s">
        <v>8788</v>
      </c>
      <c r="F3167" s="88"/>
      <c r="G3167" s="88">
        <v>0</v>
      </c>
      <c r="H3167" s="89" t="s">
        <v>224</v>
      </c>
      <c r="I3167" s="88"/>
      <c r="J3167" s="91">
        <v>40620</v>
      </c>
      <c r="K3167" s="88"/>
      <c r="L3167" s="92">
        <f>DATE(YEAR(J3167)-26,MONTH(J3167),DAY(J3168))</f>
        <v>31125</v>
      </c>
      <c r="M3167" s="88"/>
      <c r="N3167" s="88" t="s">
        <v>1674</v>
      </c>
      <c r="O3167" s="88"/>
      <c r="P3167" s="88"/>
      <c r="Q3167" s="88"/>
      <c r="R3167" s="95"/>
      <c r="S3167" s="96" t="s">
        <v>9270</v>
      </c>
      <c r="T3167" s="96" t="s">
        <v>9270</v>
      </c>
      <c r="U3167" s="96" t="s">
        <v>9270</v>
      </c>
      <c r="V3167" s="88"/>
      <c r="W3167" s="88"/>
      <c r="X3167" s="88"/>
    </row>
    <row r="3168" spans="1:24">
      <c r="A3168" s="88" t="s">
        <v>136</v>
      </c>
      <c r="B3168" s="88" t="s">
        <v>135</v>
      </c>
      <c r="C3168" s="89">
        <v>2605</v>
      </c>
      <c r="D3168" s="88"/>
      <c r="E3168" s="89" t="s">
        <v>8789</v>
      </c>
      <c r="F3168" s="88"/>
      <c r="G3168" s="88">
        <v>0</v>
      </c>
      <c r="H3168" s="89" t="s">
        <v>224</v>
      </c>
      <c r="I3168" s="88"/>
      <c r="J3168" s="91">
        <v>40621</v>
      </c>
      <c r="K3168" s="88"/>
      <c r="L3168" s="92">
        <f>DATE(YEAR(J3168)-26,MONTH(J3168),DAY(J3169))</f>
        <v>31126</v>
      </c>
      <c r="M3168" s="88"/>
      <c r="N3168" s="88" t="s">
        <v>1674</v>
      </c>
      <c r="O3168" s="88"/>
      <c r="P3168" s="88"/>
      <c r="Q3168" s="88"/>
      <c r="R3168" s="95"/>
      <c r="S3168" s="96" t="s">
        <v>9270</v>
      </c>
      <c r="T3168" s="96" t="s">
        <v>9270</v>
      </c>
      <c r="U3168" s="96" t="s">
        <v>9270</v>
      </c>
      <c r="V3168" s="88"/>
      <c r="W3168" s="88"/>
      <c r="X3168" s="88"/>
    </row>
    <row r="3169" spans="1:24">
      <c r="A3169" s="88" t="s">
        <v>136</v>
      </c>
      <c r="B3169" s="88" t="s">
        <v>135</v>
      </c>
      <c r="C3169" s="89">
        <v>2606</v>
      </c>
      <c r="D3169" s="88"/>
      <c r="E3169" s="89" t="s">
        <v>8790</v>
      </c>
      <c r="F3169" s="88"/>
      <c r="G3169" s="88">
        <v>0</v>
      </c>
      <c r="H3169" s="89" t="s">
        <v>224</v>
      </c>
      <c r="I3169" s="88"/>
      <c r="J3169" s="91">
        <v>40622</v>
      </c>
      <c r="K3169" s="88"/>
      <c r="L3169" s="92">
        <f>DATE(YEAR(J3169)-26,MONTH(J3169),DAY(J3170))</f>
        <v>31127</v>
      </c>
      <c r="M3169" s="88"/>
      <c r="N3169" s="88" t="s">
        <v>1674</v>
      </c>
      <c r="O3169" s="88"/>
      <c r="P3169" s="88"/>
      <c r="Q3169" s="88"/>
      <c r="R3169" s="95"/>
      <c r="S3169" s="96" t="s">
        <v>9270</v>
      </c>
      <c r="T3169" s="96" t="s">
        <v>9270</v>
      </c>
      <c r="U3169" s="96" t="s">
        <v>9270</v>
      </c>
      <c r="V3169" s="88"/>
      <c r="W3169" s="88"/>
      <c r="X3169" s="88"/>
    </row>
    <row r="3170" spans="1:24">
      <c r="A3170" s="88" t="s">
        <v>136</v>
      </c>
      <c r="B3170" s="88" t="s">
        <v>135</v>
      </c>
      <c r="C3170" s="89">
        <v>2607</v>
      </c>
      <c r="D3170" s="88"/>
      <c r="E3170" s="89" t="s">
        <v>8791</v>
      </c>
      <c r="F3170" s="88"/>
      <c r="G3170" s="88">
        <v>0</v>
      </c>
      <c r="H3170" s="89" t="s">
        <v>224</v>
      </c>
      <c r="I3170" s="88"/>
      <c r="J3170" s="91">
        <v>40623</v>
      </c>
      <c r="K3170" s="88"/>
      <c r="L3170" s="92">
        <f>DATE(YEAR(J3170)-26,MONTH(J3170),DAY(J3171))</f>
        <v>31128</v>
      </c>
      <c r="M3170" s="88"/>
      <c r="N3170" s="88" t="s">
        <v>1674</v>
      </c>
      <c r="O3170" s="88"/>
      <c r="P3170" s="88"/>
      <c r="Q3170" s="88"/>
      <c r="R3170" s="95"/>
      <c r="S3170" s="96" t="s">
        <v>9270</v>
      </c>
      <c r="T3170" s="96" t="s">
        <v>9270</v>
      </c>
      <c r="U3170" s="96" t="s">
        <v>9270</v>
      </c>
      <c r="V3170" s="88"/>
      <c r="W3170" s="88"/>
      <c r="X3170" s="88"/>
    </row>
    <row r="3171" spans="1:24">
      <c r="A3171" s="88" t="s">
        <v>136</v>
      </c>
      <c r="B3171" s="88" t="s">
        <v>135</v>
      </c>
      <c r="C3171" s="89">
        <v>2608</v>
      </c>
      <c r="D3171" s="88"/>
      <c r="E3171" s="89" t="s">
        <v>8792</v>
      </c>
      <c r="F3171" s="88"/>
      <c r="G3171" s="88">
        <v>0</v>
      </c>
      <c r="H3171" s="89" t="s">
        <v>224</v>
      </c>
      <c r="I3171" s="88"/>
      <c r="J3171" s="91">
        <v>40624</v>
      </c>
      <c r="K3171" s="88"/>
      <c r="L3171" s="92">
        <f>DATE(YEAR(J3171)-26,MONTH(J3171),DAY(J3172))</f>
        <v>31129</v>
      </c>
      <c r="M3171" s="88"/>
      <c r="N3171" s="88" t="s">
        <v>1674</v>
      </c>
      <c r="O3171" s="88"/>
      <c r="P3171" s="88"/>
      <c r="Q3171" s="88"/>
      <c r="R3171" s="95"/>
      <c r="S3171" s="96" t="s">
        <v>9270</v>
      </c>
      <c r="T3171" s="96" t="s">
        <v>9270</v>
      </c>
      <c r="U3171" s="96" t="s">
        <v>9270</v>
      </c>
      <c r="V3171" s="88"/>
      <c r="W3171" s="88"/>
      <c r="X3171" s="88"/>
    </row>
    <row r="3172" spans="1:24">
      <c r="A3172" s="88" t="s">
        <v>136</v>
      </c>
      <c r="B3172" s="88" t="s">
        <v>135</v>
      </c>
      <c r="C3172" s="89">
        <v>2609</v>
      </c>
      <c r="D3172" s="88"/>
      <c r="E3172" s="89" t="s">
        <v>8793</v>
      </c>
      <c r="F3172" s="88"/>
      <c r="G3172" s="88">
        <v>0</v>
      </c>
      <c r="H3172" s="89" t="s">
        <v>224</v>
      </c>
      <c r="I3172" s="88"/>
      <c r="J3172" s="91">
        <v>40625</v>
      </c>
      <c r="K3172" s="88"/>
      <c r="L3172" s="92">
        <f>DATE(YEAR(J3172)-26,MONTH(J3172),DAY(J3173))</f>
        <v>31130</v>
      </c>
      <c r="M3172" s="88"/>
      <c r="N3172" s="88" t="s">
        <v>1674</v>
      </c>
      <c r="O3172" s="88"/>
      <c r="P3172" s="88"/>
      <c r="Q3172" s="88"/>
      <c r="R3172" s="95"/>
      <c r="S3172" s="96" t="s">
        <v>9270</v>
      </c>
      <c r="T3172" s="96" t="s">
        <v>9270</v>
      </c>
      <c r="U3172" s="96" t="s">
        <v>9270</v>
      </c>
      <c r="V3172" s="88"/>
      <c r="W3172" s="88"/>
      <c r="X3172" s="88"/>
    </row>
    <row r="3173" spans="1:24">
      <c r="A3173" s="88" t="s">
        <v>136</v>
      </c>
      <c r="B3173" s="88" t="s">
        <v>135</v>
      </c>
      <c r="C3173" s="89">
        <v>2610</v>
      </c>
      <c r="D3173" s="88"/>
      <c r="E3173" s="89" t="s">
        <v>8794</v>
      </c>
      <c r="F3173" s="88"/>
      <c r="G3173" s="88">
        <v>0</v>
      </c>
      <c r="H3173" s="89" t="s">
        <v>224</v>
      </c>
      <c r="I3173" s="88"/>
      <c r="J3173" s="91">
        <v>40626</v>
      </c>
      <c r="K3173" s="88"/>
      <c r="L3173" s="92">
        <f>DATE(YEAR(J3173)-26,MONTH(J3173),DAY(J3174))</f>
        <v>31131</v>
      </c>
      <c r="M3173" s="88"/>
      <c r="N3173" s="88" t="s">
        <v>1674</v>
      </c>
      <c r="O3173" s="88"/>
      <c r="P3173" s="88"/>
      <c r="Q3173" s="88"/>
      <c r="R3173" s="95"/>
      <c r="S3173" s="96" t="s">
        <v>9270</v>
      </c>
      <c r="T3173" s="96" t="s">
        <v>9270</v>
      </c>
      <c r="U3173" s="96" t="s">
        <v>9270</v>
      </c>
      <c r="V3173" s="88"/>
      <c r="W3173" s="88"/>
      <c r="X3173" s="88"/>
    </row>
    <row r="3174" spans="1:24">
      <c r="A3174" s="88" t="s">
        <v>136</v>
      </c>
      <c r="B3174" s="88" t="s">
        <v>135</v>
      </c>
      <c r="C3174" s="89">
        <v>2611</v>
      </c>
      <c r="D3174" s="88"/>
      <c r="E3174" s="89" t="s">
        <v>8795</v>
      </c>
      <c r="F3174" s="88"/>
      <c r="G3174" s="88">
        <v>0</v>
      </c>
      <c r="H3174" s="89" t="s">
        <v>224</v>
      </c>
      <c r="I3174" s="88"/>
      <c r="J3174" s="91">
        <v>40627</v>
      </c>
      <c r="K3174" s="88"/>
      <c r="L3174" s="92">
        <f>DATE(YEAR(J3174)-26,MONTH(J3174),DAY(J3175))</f>
        <v>31132</v>
      </c>
      <c r="M3174" s="88"/>
      <c r="N3174" s="88" t="s">
        <v>1674</v>
      </c>
      <c r="O3174" s="88"/>
      <c r="P3174" s="88"/>
      <c r="Q3174" s="88"/>
      <c r="R3174" s="95"/>
      <c r="S3174" s="96" t="s">
        <v>9270</v>
      </c>
      <c r="T3174" s="96" t="s">
        <v>9270</v>
      </c>
      <c r="U3174" s="96" t="s">
        <v>9270</v>
      </c>
      <c r="V3174" s="88"/>
      <c r="W3174" s="88"/>
      <c r="X3174" s="88"/>
    </row>
    <row r="3175" spans="1:24">
      <c r="A3175" s="88" t="s">
        <v>136</v>
      </c>
      <c r="B3175" s="88" t="s">
        <v>135</v>
      </c>
      <c r="C3175" s="89">
        <v>2612</v>
      </c>
      <c r="D3175" s="88"/>
      <c r="E3175" s="89" t="s">
        <v>8796</v>
      </c>
      <c r="F3175" s="88"/>
      <c r="G3175" s="88">
        <v>0</v>
      </c>
      <c r="H3175" s="89" t="s">
        <v>224</v>
      </c>
      <c r="I3175" s="88"/>
      <c r="J3175" s="91">
        <v>40628</v>
      </c>
      <c r="K3175" s="88"/>
      <c r="L3175" s="92">
        <f>DATE(YEAR(J3175)-26,MONTH(J3175),DAY(J3176))</f>
        <v>31133</v>
      </c>
      <c r="M3175" s="88"/>
      <c r="N3175" s="88" t="s">
        <v>1674</v>
      </c>
      <c r="O3175" s="88"/>
      <c r="P3175" s="88"/>
      <c r="Q3175" s="88"/>
      <c r="R3175" s="95"/>
      <c r="S3175" s="96" t="s">
        <v>9270</v>
      </c>
      <c r="T3175" s="96" t="s">
        <v>9270</v>
      </c>
      <c r="U3175" s="96" t="s">
        <v>9270</v>
      </c>
      <c r="V3175" s="88"/>
      <c r="W3175" s="88"/>
      <c r="X3175" s="88"/>
    </row>
    <row r="3176" spans="1:24">
      <c r="A3176" s="88" t="s">
        <v>136</v>
      </c>
      <c r="B3176" s="88" t="s">
        <v>135</v>
      </c>
      <c r="C3176" s="89">
        <v>2613</v>
      </c>
      <c r="D3176" s="88"/>
      <c r="E3176" s="89" t="s">
        <v>8797</v>
      </c>
      <c r="F3176" s="88"/>
      <c r="G3176" s="88">
        <v>0</v>
      </c>
      <c r="H3176" s="89" t="s">
        <v>224</v>
      </c>
      <c r="I3176" s="88"/>
      <c r="J3176" s="91">
        <v>40629</v>
      </c>
      <c r="K3176" s="88"/>
      <c r="L3176" s="92">
        <f>DATE(YEAR(J3176)-26,MONTH(J3176),DAY(J3177))</f>
        <v>31134</v>
      </c>
      <c r="M3176" s="88"/>
      <c r="N3176" s="88" t="s">
        <v>1674</v>
      </c>
      <c r="O3176" s="88"/>
      <c r="P3176" s="88"/>
      <c r="Q3176" s="88"/>
      <c r="R3176" s="95"/>
      <c r="S3176" s="96" t="s">
        <v>9270</v>
      </c>
      <c r="T3176" s="96" t="s">
        <v>9270</v>
      </c>
      <c r="U3176" s="96" t="s">
        <v>9270</v>
      </c>
      <c r="V3176" s="88"/>
      <c r="W3176" s="88"/>
      <c r="X3176" s="88"/>
    </row>
    <row r="3177" spans="1:24">
      <c r="A3177" s="88" t="s">
        <v>136</v>
      </c>
      <c r="B3177" s="88" t="s">
        <v>135</v>
      </c>
      <c r="C3177" s="89">
        <v>2614</v>
      </c>
      <c r="D3177" s="88"/>
      <c r="E3177" s="89" t="s">
        <v>8798</v>
      </c>
      <c r="F3177" s="88"/>
      <c r="G3177" s="88">
        <v>0</v>
      </c>
      <c r="H3177" s="89" t="s">
        <v>224</v>
      </c>
      <c r="I3177" s="88"/>
      <c r="J3177" s="91">
        <v>40630</v>
      </c>
      <c r="K3177" s="88"/>
      <c r="L3177" s="92">
        <f>DATE(YEAR(J3177)-26,MONTH(J3177),DAY(J3178))</f>
        <v>31135</v>
      </c>
      <c r="M3177" s="88"/>
      <c r="N3177" s="88" t="s">
        <v>1674</v>
      </c>
      <c r="O3177" s="88"/>
      <c r="P3177" s="88"/>
      <c r="Q3177" s="88"/>
      <c r="R3177" s="95"/>
      <c r="S3177" s="96" t="s">
        <v>9270</v>
      </c>
      <c r="T3177" s="96" t="s">
        <v>9270</v>
      </c>
      <c r="U3177" s="96" t="s">
        <v>9270</v>
      </c>
      <c r="V3177" s="88"/>
      <c r="W3177" s="88"/>
      <c r="X3177" s="88"/>
    </row>
    <row r="3178" spans="1:24">
      <c r="A3178" s="88" t="s">
        <v>136</v>
      </c>
      <c r="B3178" s="88" t="s">
        <v>135</v>
      </c>
      <c r="C3178" s="89">
        <v>2616</v>
      </c>
      <c r="D3178" s="88"/>
      <c r="E3178" s="89" t="s">
        <v>8799</v>
      </c>
      <c r="F3178" s="88"/>
      <c r="G3178" s="88">
        <v>0</v>
      </c>
      <c r="H3178" s="89" t="s">
        <v>224</v>
      </c>
      <c r="I3178" s="88"/>
      <c r="J3178" s="91">
        <v>40631</v>
      </c>
      <c r="K3178" s="88"/>
      <c r="L3178" s="92">
        <f>DATE(YEAR(J3178)-26,MONTH(J3178),DAY(J3179))</f>
        <v>31136</v>
      </c>
      <c r="M3178" s="88"/>
      <c r="N3178" s="88" t="s">
        <v>1674</v>
      </c>
      <c r="O3178" s="88"/>
      <c r="P3178" s="88"/>
      <c r="Q3178" s="88"/>
      <c r="R3178" s="95"/>
      <c r="S3178" s="96" t="s">
        <v>9270</v>
      </c>
      <c r="T3178" s="96" t="s">
        <v>9270</v>
      </c>
      <c r="U3178" s="96" t="s">
        <v>9270</v>
      </c>
      <c r="V3178" s="88"/>
      <c r="W3178" s="88"/>
      <c r="X3178" s="88"/>
    </row>
    <row r="3179" spans="1:24">
      <c r="A3179" s="88" t="s">
        <v>136</v>
      </c>
      <c r="B3179" s="88" t="s">
        <v>135</v>
      </c>
      <c r="C3179" s="89">
        <v>2617</v>
      </c>
      <c r="D3179" s="88"/>
      <c r="E3179" s="89" t="s">
        <v>8800</v>
      </c>
      <c r="F3179" s="88"/>
      <c r="G3179" s="88">
        <v>0</v>
      </c>
      <c r="H3179" s="89" t="s">
        <v>224</v>
      </c>
      <c r="I3179" s="88"/>
      <c r="J3179" s="91">
        <v>40632</v>
      </c>
      <c r="K3179" s="88"/>
      <c r="L3179" s="92">
        <f>DATE(YEAR(J3179)-26,MONTH(J3179),DAY(J3180))</f>
        <v>31137</v>
      </c>
      <c r="M3179" s="88"/>
      <c r="N3179" s="88" t="s">
        <v>1674</v>
      </c>
      <c r="O3179" s="88"/>
      <c r="P3179" s="88"/>
      <c r="Q3179" s="88"/>
      <c r="R3179" s="95"/>
      <c r="S3179" s="96" t="s">
        <v>9270</v>
      </c>
      <c r="T3179" s="96" t="s">
        <v>9270</v>
      </c>
      <c r="U3179" s="96" t="s">
        <v>9270</v>
      </c>
      <c r="V3179" s="88"/>
      <c r="W3179" s="88"/>
      <c r="X3179" s="88"/>
    </row>
    <row r="3180" spans="1:24">
      <c r="A3180" s="88" t="s">
        <v>136</v>
      </c>
      <c r="B3180" s="88" t="s">
        <v>135</v>
      </c>
      <c r="C3180" s="89">
        <v>2618</v>
      </c>
      <c r="D3180" s="88"/>
      <c r="E3180" s="89" t="s">
        <v>8801</v>
      </c>
      <c r="F3180" s="88"/>
      <c r="G3180" s="88">
        <v>0</v>
      </c>
      <c r="H3180" s="89" t="s">
        <v>224</v>
      </c>
      <c r="I3180" s="88"/>
      <c r="J3180" s="91">
        <v>40633</v>
      </c>
      <c r="K3180" s="88"/>
      <c r="L3180" s="92">
        <f>DATE(YEAR(J3180)-26,MONTH(J3180),DAY(J3181))</f>
        <v>31107</v>
      </c>
      <c r="M3180" s="88"/>
      <c r="N3180" s="88" t="s">
        <v>1674</v>
      </c>
      <c r="O3180" s="88"/>
      <c r="P3180" s="88"/>
      <c r="Q3180" s="88"/>
      <c r="R3180" s="95"/>
      <c r="S3180" s="96" t="s">
        <v>9270</v>
      </c>
      <c r="T3180" s="96" t="s">
        <v>9270</v>
      </c>
      <c r="U3180" s="96" t="s">
        <v>9270</v>
      </c>
      <c r="V3180" s="88"/>
      <c r="W3180" s="88"/>
      <c r="X3180" s="88"/>
    </row>
    <row r="3181" spans="1:24">
      <c r="A3181" s="88" t="s">
        <v>136</v>
      </c>
      <c r="B3181" s="88" t="s">
        <v>135</v>
      </c>
      <c r="C3181" s="89">
        <v>2619</v>
      </c>
      <c r="D3181" s="88"/>
      <c r="E3181" s="89" t="s">
        <v>8802</v>
      </c>
      <c r="F3181" s="88"/>
      <c r="G3181" s="88">
        <v>0</v>
      </c>
      <c r="H3181" s="89" t="s">
        <v>224</v>
      </c>
      <c r="I3181" s="88"/>
      <c r="J3181" s="91">
        <v>40634</v>
      </c>
      <c r="K3181" s="88"/>
      <c r="L3181" s="92">
        <f>DATE(YEAR(J3181)-26,MONTH(J3181),DAY(J3182))</f>
        <v>31139</v>
      </c>
      <c r="M3181" s="88"/>
      <c r="N3181" s="88" t="s">
        <v>1674</v>
      </c>
      <c r="O3181" s="88"/>
      <c r="P3181" s="88"/>
      <c r="Q3181" s="88"/>
      <c r="R3181" s="95"/>
      <c r="S3181" s="96" t="s">
        <v>9270</v>
      </c>
      <c r="T3181" s="96" t="s">
        <v>9270</v>
      </c>
      <c r="U3181" s="96" t="s">
        <v>9270</v>
      </c>
      <c r="V3181" s="88"/>
      <c r="W3181" s="88"/>
      <c r="X3181" s="88"/>
    </row>
    <row r="3182" spans="1:24">
      <c r="A3182" s="88" t="s">
        <v>136</v>
      </c>
      <c r="B3182" s="88" t="s">
        <v>135</v>
      </c>
      <c r="C3182" s="89">
        <v>2620</v>
      </c>
      <c r="D3182" s="88"/>
      <c r="E3182" s="89" t="s">
        <v>8803</v>
      </c>
      <c r="F3182" s="88"/>
      <c r="G3182" s="88">
        <v>0</v>
      </c>
      <c r="H3182" s="89" t="s">
        <v>224</v>
      </c>
      <c r="I3182" s="88"/>
      <c r="J3182" s="91">
        <v>40635</v>
      </c>
      <c r="K3182" s="88"/>
      <c r="L3182" s="92">
        <f>DATE(YEAR(J3182)-26,MONTH(J3182),DAY(J3183))</f>
        <v>31140</v>
      </c>
      <c r="M3182" s="88"/>
      <c r="N3182" s="88" t="s">
        <v>1674</v>
      </c>
      <c r="O3182" s="88"/>
      <c r="P3182" s="88"/>
      <c r="Q3182" s="88"/>
      <c r="R3182" s="95"/>
      <c r="S3182" s="96" t="s">
        <v>9270</v>
      </c>
      <c r="T3182" s="96" t="s">
        <v>9270</v>
      </c>
      <c r="U3182" s="96" t="s">
        <v>9270</v>
      </c>
      <c r="V3182" s="88"/>
      <c r="W3182" s="88"/>
      <c r="X3182" s="88"/>
    </row>
    <row r="3183" spans="1:24">
      <c r="A3183" s="88" t="s">
        <v>136</v>
      </c>
      <c r="B3183" s="88" t="s">
        <v>135</v>
      </c>
      <c r="C3183" s="89">
        <v>2621</v>
      </c>
      <c r="D3183" s="88"/>
      <c r="E3183" s="89" t="s">
        <v>8804</v>
      </c>
      <c r="F3183" s="88"/>
      <c r="G3183" s="88">
        <v>0</v>
      </c>
      <c r="H3183" s="89" t="s">
        <v>224</v>
      </c>
      <c r="I3183" s="88"/>
      <c r="J3183" s="91">
        <v>40636</v>
      </c>
      <c r="K3183" s="88"/>
      <c r="L3183" s="92">
        <f>DATE(YEAR(J3183)-26,MONTH(J3183),DAY(J3184))</f>
        <v>31141</v>
      </c>
      <c r="M3183" s="88"/>
      <c r="N3183" s="88" t="s">
        <v>1674</v>
      </c>
      <c r="O3183" s="88"/>
      <c r="P3183" s="88"/>
      <c r="Q3183" s="88"/>
      <c r="R3183" s="95"/>
      <c r="S3183" s="96" t="s">
        <v>9270</v>
      </c>
      <c r="T3183" s="96" t="s">
        <v>9270</v>
      </c>
      <c r="U3183" s="96" t="s">
        <v>9270</v>
      </c>
      <c r="V3183" s="88"/>
      <c r="W3183" s="88"/>
      <c r="X3183" s="88"/>
    </row>
    <row r="3184" spans="1:24">
      <c r="A3184" s="88" t="s">
        <v>136</v>
      </c>
      <c r="B3184" s="88" t="s">
        <v>135</v>
      </c>
      <c r="C3184" s="89">
        <v>2623</v>
      </c>
      <c r="D3184" s="88"/>
      <c r="E3184" s="89" t="s">
        <v>8805</v>
      </c>
      <c r="F3184" s="88"/>
      <c r="G3184" s="88">
        <v>0</v>
      </c>
      <c r="H3184" s="89" t="s">
        <v>224</v>
      </c>
      <c r="I3184" s="88"/>
      <c r="J3184" s="91">
        <v>40637</v>
      </c>
      <c r="K3184" s="88"/>
      <c r="L3184" s="92">
        <f>DATE(YEAR(J3184)-26,MONTH(J3184),DAY(J3185))</f>
        <v>31142</v>
      </c>
      <c r="M3184" s="88"/>
      <c r="N3184" s="88" t="s">
        <v>1674</v>
      </c>
      <c r="O3184" s="88"/>
      <c r="P3184" s="88"/>
      <c r="Q3184" s="88"/>
      <c r="R3184" s="95"/>
      <c r="S3184" s="96" t="s">
        <v>9270</v>
      </c>
      <c r="T3184" s="96" t="s">
        <v>9270</v>
      </c>
      <c r="U3184" s="96" t="s">
        <v>9270</v>
      </c>
      <c r="V3184" s="88"/>
      <c r="W3184" s="88"/>
      <c r="X3184" s="88"/>
    </row>
    <row r="3185" spans="1:24">
      <c r="A3185" s="88" t="s">
        <v>136</v>
      </c>
      <c r="B3185" s="88" t="s">
        <v>135</v>
      </c>
      <c r="C3185" s="89">
        <v>2624</v>
      </c>
      <c r="D3185" s="88"/>
      <c r="E3185" s="89" t="s">
        <v>8806</v>
      </c>
      <c r="F3185" s="88"/>
      <c r="G3185" s="88">
        <v>0</v>
      </c>
      <c r="H3185" s="89" t="s">
        <v>224</v>
      </c>
      <c r="I3185" s="88"/>
      <c r="J3185" s="91">
        <v>40638</v>
      </c>
      <c r="K3185" s="88"/>
      <c r="L3185" s="92">
        <f>DATE(YEAR(J3185)-26,MONTH(J3185),DAY(J3186))</f>
        <v>31143</v>
      </c>
      <c r="M3185" s="88"/>
      <c r="N3185" s="88" t="s">
        <v>1674</v>
      </c>
      <c r="O3185" s="88"/>
      <c r="P3185" s="88"/>
      <c r="Q3185" s="88"/>
      <c r="R3185" s="95"/>
      <c r="S3185" s="96" t="s">
        <v>9270</v>
      </c>
      <c r="T3185" s="96" t="s">
        <v>9270</v>
      </c>
      <c r="U3185" s="96" t="s">
        <v>9270</v>
      </c>
      <c r="V3185" s="88"/>
      <c r="W3185" s="88"/>
      <c r="X3185" s="88"/>
    </row>
    <row r="3186" spans="1:24">
      <c r="A3186" s="88" t="s">
        <v>136</v>
      </c>
      <c r="B3186" s="88" t="s">
        <v>135</v>
      </c>
      <c r="C3186" s="89">
        <v>2625</v>
      </c>
      <c r="D3186" s="88"/>
      <c r="E3186" s="89" t="s">
        <v>8807</v>
      </c>
      <c r="F3186" s="88"/>
      <c r="G3186" s="88">
        <v>0</v>
      </c>
      <c r="H3186" s="89" t="s">
        <v>224</v>
      </c>
      <c r="I3186" s="88"/>
      <c r="J3186" s="91">
        <v>40639</v>
      </c>
      <c r="K3186" s="88"/>
      <c r="L3186" s="92">
        <f>DATE(YEAR(J3186)-26,MONTH(J3186),DAY(J3187))</f>
        <v>31144</v>
      </c>
      <c r="M3186" s="88"/>
      <c r="N3186" s="88" t="s">
        <v>1674</v>
      </c>
      <c r="O3186" s="88"/>
      <c r="P3186" s="88"/>
      <c r="Q3186" s="88"/>
      <c r="R3186" s="95"/>
      <c r="S3186" s="96" t="s">
        <v>9270</v>
      </c>
      <c r="T3186" s="96" t="s">
        <v>9270</v>
      </c>
      <c r="U3186" s="96" t="s">
        <v>9270</v>
      </c>
      <c r="V3186" s="88"/>
      <c r="W3186" s="88"/>
      <c r="X3186" s="88"/>
    </row>
    <row r="3187" spans="1:24">
      <c r="A3187" s="88" t="s">
        <v>136</v>
      </c>
      <c r="B3187" s="88" t="s">
        <v>135</v>
      </c>
      <c r="C3187" s="89">
        <v>2626</v>
      </c>
      <c r="D3187" s="88"/>
      <c r="E3187" s="89" t="s">
        <v>8808</v>
      </c>
      <c r="F3187" s="88"/>
      <c r="G3187" s="88">
        <v>0</v>
      </c>
      <c r="H3187" s="89" t="s">
        <v>224</v>
      </c>
      <c r="I3187" s="88"/>
      <c r="J3187" s="91">
        <v>40640</v>
      </c>
      <c r="K3187" s="88"/>
      <c r="L3187" s="92">
        <f>DATE(YEAR(J3187)-26,MONTH(J3187),DAY(J3188))</f>
        <v>31145</v>
      </c>
      <c r="M3187" s="88"/>
      <c r="N3187" s="88" t="s">
        <v>1674</v>
      </c>
      <c r="O3187" s="88"/>
      <c r="P3187" s="88"/>
      <c r="Q3187" s="88"/>
      <c r="R3187" s="95"/>
      <c r="S3187" s="96" t="s">
        <v>9270</v>
      </c>
      <c r="T3187" s="96" t="s">
        <v>9270</v>
      </c>
      <c r="U3187" s="96" t="s">
        <v>9270</v>
      </c>
      <c r="V3187" s="88"/>
      <c r="W3187" s="88"/>
      <c r="X3187" s="88"/>
    </row>
    <row r="3188" spans="1:24">
      <c r="A3188" s="88" t="s">
        <v>136</v>
      </c>
      <c r="B3188" s="88" t="s">
        <v>135</v>
      </c>
      <c r="C3188" s="89">
        <v>2627</v>
      </c>
      <c r="D3188" s="88"/>
      <c r="E3188" s="89" t="s">
        <v>8809</v>
      </c>
      <c r="F3188" s="88"/>
      <c r="G3188" s="88">
        <v>0</v>
      </c>
      <c r="H3188" s="89" t="s">
        <v>224</v>
      </c>
      <c r="I3188" s="88"/>
      <c r="J3188" s="91">
        <v>40641</v>
      </c>
      <c r="K3188" s="88"/>
      <c r="L3188" s="92">
        <f>DATE(YEAR(J3188)-26,MONTH(J3188),DAY(J3189))</f>
        <v>31146</v>
      </c>
      <c r="M3188" s="88"/>
      <c r="N3188" s="88" t="s">
        <v>1674</v>
      </c>
      <c r="O3188" s="88"/>
      <c r="P3188" s="88"/>
      <c r="Q3188" s="88"/>
      <c r="R3188" s="95"/>
      <c r="S3188" s="96" t="s">
        <v>9270</v>
      </c>
      <c r="T3188" s="96" t="s">
        <v>9270</v>
      </c>
      <c r="U3188" s="96" t="s">
        <v>9270</v>
      </c>
      <c r="V3188" s="88"/>
      <c r="W3188" s="88"/>
      <c r="X3188" s="88"/>
    </row>
    <row r="3189" spans="1:24">
      <c r="A3189" s="88" t="s">
        <v>136</v>
      </c>
      <c r="B3189" s="88" t="s">
        <v>135</v>
      </c>
      <c r="C3189" s="89">
        <v>2628</v>
      </c>
      <c r="D3189" s="88"/>
      <c r="E3189" s="89" t="s">
        <v>8810</v>
      </c>
      <c r="F3189" s="88"/>
      <c r="G3189" s="88">
        <v>0</v>
      </c>
      <c r="H3189" s="89" t="s">
        <v>224</v>
      </c>
      <c r="I3189" s="88"/>
      <c r="J3189" s="91">
        <v>40642</v>
      </c>
      <c r="K3189" s="88"/>
      <c r="L3189" s="92">
        <f>DATE(YEAR(J3189)-26,MONTH(J3189),DAY(J3190))</f>
        <v>31147</v>
      </c>
      <c r="M3189" s="88"/>
      <c r="N3189" s="88" t="s">
        <v>1674</v>
      </c>
      <c r="O3189" s="88"/>
      <c r="P3189" s="88"/>
      <c r="Q3189" s="88"/>
      <c r="R3189" s="95"/>
      <c r="S3189" s="96" t="s">
        <v>9270</v>
      </c>
      <c r="T3189" s="96" t="s">
        <v>9270</v>
      </c>
      <c r="U3189" s="96" t="s">
        <v>9270</v>
      </c>
      <c r="V3189" s="88"/>
      <c r="W3189" s="88"/>
      <c r="X3189" s="88"/>
    </row>
    <row r="3190" spans="1:24">
      <c r="A3190" s="88" t="s">
        <v>136</v>
      </c>
      <c r="B3190" s="88" t="s">
        <v>135</v>
      </c>
      <c r="C3190" s="89">
        <v>2629</v>
      </c>
      <c r="D3190" s="88"/>
      <c r="E3190" s="89" t="s">
        <v>8811</v>
      </c>
      <c r="F3190" s="88"/>
      <c r="G3190" s="88">
        <v>0</v>
      </c>
      <c r="H3190" s="89" t="s">
        <v>224</v>
      </c>
      <c r="I3190" s="88"/>
      <c r="J3190" s="91">
        <v>40643</v>
      </c>
      <c r="K3190" s="88"/>
      <c r="L3190" s="92">
        <f>DATE(YEAR(J3190)-26,MONTH(J3190),DAY(J3191))</f>
        <v>31148</v>
      </c>
      <c r="M3190" s="88"/>
      <c r="N3190" s="88" t="s">
        <v>1674</v>
      </c>
      <c r="O3190" s="88"/>
      <c r="P3190" s="88"/>
      <c r="Q3190" s="88"/>
      <c r="R3190" s="95"/>
      <c r="S3190" s="96" t="s">
        <v>9270</v>
      </c>
      <c r="T3190" s="96" t="s">
        <v>9270</v>
      </c>
      <c r="U3190" s="96" t="s">
        <v>9270</v>
      </c>
      <c r="V3190" s="88"/>
      <c r="W3190" s="88"/>
      <c r="X3190" s="88"/>
    </row>
    <row r="3191" spans="1:24">
      <c r="A3191" s="88" t="s">
        <v>136</v>
      </c>
      <c r="B3191" s="88" t="s">
        <v>135</v>
      </c>
      <c r="C3191" s="89">
        <v>2630</v>
      </c>
      <c r="D3191" s="88"/>
      <c r="E3191" s="89" t="s">
        <v>8812</v>
      </c>
      <c r="F3191" s="88"/>
      <c r="G3191" s="88">
        <v>0</v>
      </c>
      <c r="H3191" s="89" t="s">
        <v>224</v>
      </c>
      <c r="I3191" s="88"/>
      <c r="J3191" s="91">
        <v>40644</v>
      </c>
      <c r="K3191" s="88"/>
      <c r="L3191" s="92">
        <f>DATE(YEAR(J3191)-26,MONTH(J3191),DAY(J3192))</f>
        <v>31149</v>
      </c>
      <c r="M3191" s="88"/>
      <c r="N3191" s="88" t="s">
        <v>1674</v>
      </c>
      <c r="O3191" s="88"/>
      <c r="P3191" s="88"/>
      <c r="Q3191" s="88"/>
      <c r="R3191" s="95"/>
      <c r="S3191" s="96" t="s">
        <v>9270</v>
      </c>
      <c r="T3191" s="96" t="s">
        <v>9270</v>
      </c>
      <c r="U3191" s="96" t="s">
        <v>9270</v>
      </c>
      <c r="V3191" s="88"/>
      <c r="W3191" s="88"/>
      <c r="X3191" s="88"/>
    </row>
    <row r="3192" spans="1:24">
      <c r="A3192" s="88" t="s">
        <v>136</v>
      </c>
      <c r="B3192" s="88" t="s">
        <v>135</v>
      </c>
      <c r="C3192" s="89">
        <v>2631</v>
      </c>
      <c r="D3192" s="88"/>
      <c r="E3192" s="89" t="s">
        <v>8813</v>
      </c>
      <c r="F3192" s="88"/>
      <c r="G3192" s="88">
        <v>0</v>
      </c>
      <c r="H3192" s="89" t="s">
        <v>224</v>
      </c>
      <c r="I3192" s="88"/>
      <c r="J3192" s="91">
        <v>40645</v>
      </c>
      <c r="K3192" s="88"/>
      <c r="L3192" s="92">
        <f>DATE(YEAR(J3192)-26,MONTH(J3192),DAY(J3193))</f>
        <v>31150</v>
      </c>
      <c r="M3192" s="88"/>
      <c r="N3192" s="88" t="s">
        <v>1674</v>
      </c>
      <c r="O3192" s="88"/>
      <c r="P3192" s="88"/>
      <c r="Q3192" s="88"/>
      <c r="R3192" s="95"/>
      <c r="S3192" s="96" t="s">
        <v>9270</v>
      </c>
      <c r="T3192" s="96" t="s">
        <v>9270</v>
      </c>
      <c r="U3192" s="96" t="s">
        <v>9270</v>
      </c>
      <c r="V3192" s="88"/>
      <c r="W3192" s="88"/>
      <c r="X3192" s="88"/>
    </row>
    <row r="3193" spans="1:24">
      <c r="A3193" s="88" t="s">
        <v>136</v>
      </c>
      <c r="B3193" s="88" t="s">
        <v>135</v>
      </c>
      <c r="C3193" s="89">
        <v>2632</v>
      </c>
      <c r="D3193" s="88"/>
      <c r="E3193" s="89" t="s">
        <v>8814</v>
      </c>
      <c r="F3193" s="88"/>
      <c r="G3193" s="88">
        <v>0</v>
      </c>
      <c r="H3193" s="89" t="s">
        <v>224</v>
      </c>
      <c r="I3193" s="88"/>
      <c r="J3193" s="91">
        <v>40646</v>
      </c>
      <c r="K3193" s="88"/>
      <c r="L3193" s="92">
        <f>DATE(YEAR(J3193)-26,MONTH(J3193),DAY(J3194))</f>
        <v>31151</v>
      </c>
      <c r="M3193" s="88"/>
      <c r="N3193" s="88" t="s">
        <v>1674</v>
      </c>
      <c r="O3193" s="88"/>
      <c r="P3193" s="88"/>
      <c r="Q3193" s="88"/>
      <c r="R3193" s="95"/>
      <c r="S3193" s="96" t="s">
        <v>9270</v>
      </c>
      <c r="T3193" s="96" t="s">
        <v>9270</v>
      </c>
      <c r="U3193" s="96" t="s">
        <v>9270</v>
      </c>
      <c r="V3193" s="88"/>
      <c r="W3193" s="88"/>
      <c r="X3193" s="88"/>
    </row>
    <row r="3194" spans="1:24">
      <c r="A3194" s="88" t="s">
        <v>136</v>
      </c>
      <c r="B3194" s="88" t="s">
        <v>135</v>
      </c>
      <c r="C3194" s="89">
        <v>2633</v>
      </c>
      <c r="D3194" s="88"/>
      <c r="E3194" s="89" t="s">
        <v>8815</v>
      </c>
      <c r="F3194" s="88"/>
      <c r="G3194" s="88">
        <v>0</v>
      </c>
      <c r="H3194" s="89" t="s">
        <v>224</v>
      </c>
      <c r="I3194" s="88"/>
      <c r="J3194" s="91">
        <v>40647</v>
      </c>
      <c r="K3194" s="88"/>
      <c r="L3194" s="92">
        <f>DATE(YEAR(J3194)-26,MONTH(J3194),DAY(J3195))</f>
        <v>31152</v>
      </c>
      <c r="M3194" s="88"/>
      <c r="N3194" s="88" t="s">
        <v>1674</v>
      </c>
      <c r="O3194" s="88"/>
      <c r="P3194" s="88"/>
      <c r="Q3194" s="88"/>
      <c r="R3194" s="95"/>
      <c r="S3194" s="96" t="s">
        <v>9270</v>
      </c>
      <c r="T3194" s="96" t="s">
        <v>9270</v>
      </c>
      <c r="U3194" s="96" t="s">
        <v>9270</v>
      </c>
      <c r="V3194" s="88"/>
      <c r="W3194" s="88"/>
      <c r="X3194" s="88"/>
    </row>
    <row r="3195" spans="1:24">
      <c r="A3195" s="88" t="s">
        <v>136</v>
      </c>
      <c r="B3195" s="88" t="s">
        <v>135</v>
      </c>
      <c r="C3195" s="89">
        <v>2634</v>
      </c>
      <c r="D3195" s="88"/>
      <c r="E3195" s="89" t="s">
        <v>8816</v>
      </c>
      <c r="F3195" s="88"/>
      <c r="G3195" s="88">
        <v>0</v>
      </c>
      <c r="H3195" s="89" t="s">
        <v>224</v>
      </c>
      <c r="I3195" s="88"/>
      <c r="J3195" s="91">
        <v>40648</v>
      </c>
      <c r="K3195" s="88"/>
      <c r="L3195" s="92">
        <f>DATE(YEAR(J3195)-26,MONTH(J3195),DAY(J3196))</f>
        <v>31153</v>
      </c>
      <c r="M3195" s="88"/>
      <c r="N3195" s="88" t="s">
        <v>1674</v>
      </c>
      <c r="O3195" s="88"/>
      <c r="P3195" s="88"/>
      <c r="Q3195" s="88"/>
      <c r="R3195" s="95"/>
      <c r="S3195" s="96" t="s">
        <v>9270</v>
      </c>
      <c r="T3195" s="96" t="s">
        <v>9270</v>
      </c>
      <c r="U3195" s="96" t="s">
        <v>9270</v>
      </c>
      <c r="V3195" s="88"/>
      <c r="W3195" s="88"/>
      <c r="X3195" s="88"/>
    </row>
    <row r="3196" spans="1:24">
      <c r="A3196" s="88" t="s">
        <v>136</v>
      </c>
      <c r="B3196" s="88" t="s">
        <v>135</v>
      </c>
      <c r="C3196" s="89">
        <v>2635</v>
      </c>
      <c r="D3196" s="88"/>
      <c r="E3196" s="89" t="s">
        <v>8817</v>
      </c>
      <c r="F3196" s="88"/>
      <c r="G3196" s="88">
        <v>0</v>
      </c>
      <c r="H3196" s="89" t="s">
        <v>224</v>
      </c>
      <c r="I3196" s="88"/>
      <c r="J3196" s="91">
        <v>40649</v>
      </c>
      <c r="K3196" s="88"/>
      <c r="L3196" s="92">
        <f>DATE(YEAR(J3196)-26,MONTH(J3196),DAY(J3197))</f>
        <v>31154</v>
      </c>
      <c r="M3196" s="88"/>
      <c r="N3196" s="88" t="s">
        <v>1674</v>
      </c>
      <c r="O3196" s="88"/>
      <c r="P3196" s="88"/>
      <c r="Q3196" s="88"/>
      <c r="R3196" s="95"/>
      <c r="S3196" s="96" t="s">
        <v>9270</v>
      </c>
      <c r="T3196" s="96" t="s">
        <v>9270</v>
      </c>
      <c r="U3196" s="96" t="s">
        <v>9270</v>
      </c>
      <c r="V3196" s="88"/>
      <c r="W3196" s="88"/>
      <c r="X3196" s="88"/>
    </row>
    <row r="3197" spans="1:24">
      <c r="A3197" s="88" t="s">
        <v>136</v>
      </c>
      <c r="B3197" s="88" t="s">
        <v>135</v>
      </c>
      <c r="C3197" s="89">
        <v>2637</v>
      </c>
      <c r="D3197" s="88"/>
      <c r="E3197" s="89" t="s">
        <v>8818</v>
      </c>
      <c r="F3197" s="88"/>
      <c r="G3197" s="88">
        <v>0</v>
      </c>
      <c r="H3197" s="89" t="s">
        <v>224</v>
      </c>
      <c r="I3197" s="88"/>
      <c r="J3197" s="91">
        <v>40650</v>
      </c>
      <c r="K3197" s="88"/>
      <c r="L3197" s="92">
        <f>DATE(YEAR(J3197)-26,MONTH(J3197),DAY(J3198))</f>
        <v>31155</v>
      </c>
      <c r="M3197" s="88"/>
      <c r="N3197" s="88" t="s">
        <v>1674</v>
      </c>
      <c r="O3197" s="88"/>
      <c r="P3197" s="88"/>
      <c r="Q3197" s="88"/>
      <c r="R3197" s="95"/>
      <c r="S3197" s="96" t="s">
        <v>9270</v>
      </c>
      <c r="T3197" s="96" t="s">
        <v>9270</v>
      </c>
      <c r="U3197" s="96" t="s">
        <v>9270</v>
      </c>
      <c r="V3197" s="88"/>
      <c r="W3197" s="88"/>
      <c r="X3197" s="88"/>
    </row>
    <row r="3198" spans="1:24">
      <c r="A3198" s="88" t="s">
        <v>136</v>
      </c>
      <c r="B3198" s="88" t="s">
        <v>135</v>
      </c>
      <c r="C3198" s="89">
        <v>2641</v>
      </c>
      <c r="D3198" s="88"/>
      <c r="E3198" s="89" t="s">
        <v>8819</v>
      </c>
      <c r="F3198" s="88"/>
      <c r="G3198" s="88">
        <v>0</v>
      </c>
      <c r="H3198" s="89" t="s">
        <v>224</v>
      </c>
      <c r="I3198" s="88"/>
      <c r="J3198" s="91">
        <v>40651</v>
      </c>
      <c r="K3198" s="88"/>
      <c r="L3198" s="92">
        <f>DATE(YEAR(J3198)-26,MONTH(J3198),DAY(J3199))</f>
        <v>31156</v>
      </c>
      <c r="M3198" s="88"/>
      <c r="N3198" s="88" t="s">
        <v>1674</v>
      </c>
      <c r="O3198" s="88"/>
      <c r="P3198" s="88"/>
      <c r="Q3198" s="88"/>
      <c r="R3198" s="95"/>
      <c r="S3198" s="96" t="s">
        <v>9270</v>
      </c>
      <c r="T3198" s="96" t="s">
        <v>9270</v>
      </c>
      <c r="U3198" s="96" t="s">
        <v>9270</v>
      </c>
      <c r="V3198" s="88"/>
      <c r="W3198" s="88"/>
      <c r="X3198" s="88"/>
    </row>
    <row r="3199" spans="1:24">
      <c r="A3199" s="88" t="s">
        <v>136</v>
      </c>
      <c r="B3199" s="88" t="s">
        <v>135</v>
      </c>
      <c r="C3199" s="89">
        <v>2642</v>
      </c>
      <c r="D3199" s="88"/>
      <c r="E3199" s="89" t="s">
        <v>8820</v>
      </c>
      <c r="F3199" s="88"/>
      <c r="G3199" s="88">
        <v>0</v>
      </c>
      <c r="H3199" s="89" t="s">
        <v>224</v>
      </c>
      <c r="I3199" s="88"/>
      <c r="J3199" s="91">
        <v>40652</v>
      </c>
      <c r="K3199" s="88"/>
      <c r="L3199" s="92">
        <f>DATE(YEAR(J3199)-26,MONTH(J3199),DAY(J3200))</f>
        <v>31157</v>
      </c>
      <c r="M3199" s="88"/>
      <c r="N3199" s="88" t="s">
        <v>1674</v>
      </c>
      <c r="O3199" s="88"/>
      <c r="P3199" s="88"/>
      <c r="Q3199" s="88"/>
      <c r="R3199" s="95"/>
      <c r="S3199" s="96" t="s">
        <v>9270</v>
      </c>
      <c r="T3199" s="96" t="s">
        <v>9270</v>
      </c>
      <c r="U3199" s="96" t="s">
        <v>9270</v>
      </c>
      <c r="V3199" s="88"/>
      <c r="W3199" s="88"/>
      <c r="X3199" s="88"/>
    </row>
    <row r="3200" spans="1:24">
      <c r="A3200" s="88" t="s">
        <v>136</v>
      </c>
      <c r="B3200" s="88" t="s">
        <v>135</v>
      </c>
      <c r="C3200" s="89">
        <v>2643</v>
      </c>
      <c r="D3200" s="88"/>
      <c r="E3200" s="89" t="s">
        <v>8821</v>
      </c>
      <c r="F3200" s="88"/>
      <c r="G3200" s="88">
        <v>0</v>
      </c>
      <c r="H3200" s="89" t="s">
        <v>224</v>
      </c>
      <c r="I3200" s="88"/>
      <c r="J3200" s="91">
        <v>40653</v>
      </c>
      <c r="K3200" s="88"/>
      <c r="L3200" s="92">
        <f>DATE(YEAR(J3200)-26,MONTH(J3200),DAY(J3201))</f>
        <v>31158</v>
      </c>
      <c r="M3200" s="88"/>
      <c r="N3200" s="88" t="s">
        <v>1674</v>
      </c>
      <c r="O3200" s="88"/>
      <c r="P3200" s="88"/>
      <c r="Q3200" s="88"/>
      <c r="R3200" s="95"/>
      <c r="S3200" s="96" t="s">
        <v>9270</v>
      </c>
      <c r="T3200" s="96" t="s">
        <v>9270</v>
      </c>
      <c r="U3200" s="96" t="s">
        <v>9270</v>
      </c>
      <c r="V3200" s="88"/>
      <c r="W3200" s="88"/>
      <c r="X3200" s="88"/>
    </row>
    <row r="3201" spans="1:24">
      <c r="A3201" s="88" t="s">
        <v>136</v>
      </c>
      <c r="B3201" s="88" t="s">
        <v>135</v>
      </c>
      <c r="C3201" s="89">
        <v>2644</v>
      </c>
      <c r="D3201" s="88"/>
      <c r="E3201" s="89" t="s">
        <v>8822</v>
      </c>
      <c r="F3201" s="88"/>
      <c r="G3201" s="88">
        <v>0</v>
      </c>
      <c r="H3201" s="89" t="s">
        <v>224</v>
      </c>
      <c r="I3201" s="88"/>
      <c r="J3201" s="91">
        <v>40654</v>
      </c>
      <c r="K3201" s="88"/>
      <c r="L3201" s="92">
        <f>DATE(YEAR(J3201)-26,MONTH(J3201),DAY(J3202))</f>
        <v>31159</v>
      </c>
      <c r="M3201" s="88"/>
      <c r="N3201" s="88" t="s">
        <v>1674</v>
      </c>
      <c r="O3201" s="88"/>
      <c r="P3201" s="88"/>
      <c r="Q3201" s="88"/>
      <c r="R3201" s="95"/>
      <c r="S3201" s="96" t="s">
        <v>9270</v>
      </c>
      <c r="T3201" s="96" t="s">
        <v>9270</v>
      </c>
      <c r="U3201" s="96" t="s">
        <v>9270</v>
      </c>
      <c r="V3201" s="88"/>
      <c r="W3201" s="88"/>
      <c r="X3201" s="88"/>
    </row>
    <row r="3202" spans="1:24">
      <c r="A3202" s="88" t="s">
        <v>136</v>
      </c>
      <c r="B3202" s="88" t="s">
        <v>135</v>
      </c>
      <c r="C3202" s="89">
        <v>2645</v>
      </c>
      <c r="D3202" s="88"/>
      <c r="E3202" s="89" t="s">
        <v>8823</v>
      </c>
      <c r="F3202" s="88"/>
      <c r="G3202" s="88">
        <v>0</v>
      </c>
      <c r="H3202" s="89" t="s">
        <v>224</v>
      </c>
      <c r="I3202" s="88"/>
      <c r="J3202" s="91">
        <v>40655</v>
      </c>
      <c r="K3202" s="88"/>
      <c r="L3202" s="92">
        <f>DATE(YEAR(J3202)-26,MONTH(J3202),DAY(J3203))</f>
        <v>31160</v>
      </c>
      <c r="M3202" s="88"/>
      <c r="N3202" s="88" t="s">
        <v>1674</v>
      </c>
      <c r="O3202" s="88"/>
      <c r="P3202" s="88"/>
      <c r="Q3202" s="88"/>
      <c r="R3202" s="95"/>
      <c r="S3202" s="96" t="s">
        <v>9270</v>
      </c>
      <c r="T3202" s="96" t="s">
        <v>9270</v>
      </c>
      <c r="U3202" s="96" t="s">
        <v>9270</v>
      </c>
      <c r="V3202" s="88"/>
      <c r="W3202" s="88"/>
      <c r="X3202" s="88"/>
    </row>
    <row r="3203" spans="1:24">
      <c r="A3203" s="88" t="s">
        <v>136</v>
      </c>
      <c r="B3203" s="88" t="s">
        <v>135</v>
      </c>
      <c r="C3203" s="89">
        <v>2647</v>
      </c>
      <c r="D3203" s="88"/>
      <c r="E3203" s="89" t="s">
        <v>8824</v>
      </c>
      <c r="F3203" s="88"/>
      <c r="G3203" s="88">
        <v>0</v>
      </c>
      <c r="H3203" s="89" t="s">
        <v>224</v>
      </c>
      <c r="I3203" s="88"/>
      <c r="J3203" s="91">
        <v>40656</v>
      </c>
      <c r="K3203" s="88"/>
      <c r="L3203" s="92">
        <f>DATE(YEAR(J3203)-26,MONTH(J3203),DAY(J3204))</f>
        <v>31161</v>
      </c>
      <c r="M3203" s="88"/>
      <c r="N3203" s="88" t="s">
        <v>1674</v>
      </c>
      <c r="O3203" s="88"/>
      <c r="P3203" s="88"/>
      <c r="Q3203" s="88"/>
      <c r="R3203" s="95"/>
      <c r="S3203" s="96" t="s">
        <v>9270</v>
      </c>
      <c r="T3203" s="96" t="s">
        <v>9270</v>
      </c>
      <c r="U3203" s="96" t="s">
        <v>9270</v>
      </c>
      <c r="V3203" s="88"/>
      <c r="W3203" s="88"/>
      <c r="X3203" s="88"/>
    </row>
    <row r="3204" spans="1:24">
      <c r="A3204" s="88" t="s">
        <v>136</v>
      </c>
      <c r="B3204" s="88" t="s">
        <v>135</v>
      </c>
      <c r="C3204" s="89">
        <v>2648</v>
      </c>
      <c r="D3204" s="88"/>
      <c r="E3204" s="89" t="s">
        <v>8825</v>
      </c>
      <c r="F3204" s="88"/>
      <c r="G3204" s="88">
        <v>0</v>
      </c>
      <c r="H3204" s="89" t="s">
        <v>224</v>
      </c>
      <c r="I3204" s="88"/>
      <c r="J3204" s="91">
        <v>40657</v>
      </c>
      <c r="K3204" s="88"/>
      <c r="L3204" s="92">
        <f>DATE(YEAR(J3204)-26,MONTH(J3204),DAY(J3205))</f>
        <v>31162</v>
      </c>
      <c r="M3204" s="88"/>
      <c r="N3204" s="88" t="s">
        <v>1674</v>
      </c>
      <c r="O3204" s="88"/>
      <c r="P3204" s="88"/>
      <c r="Q3204" s="88"/>
      <c r="R3204" s="95"/>
      <c r="S3204" s="96" t="s">
        <v>9270</v>
      </c>
      <c r="T3204" s="96" t="s">
        <v>9270</v>
      </c>
      <c r="U3204" s="96" t="s">
        <v>9270</v>
      </c>
      <c r="V3204" s="88"/>
      <c r="W3204" s="88"/>
      <c r="X3204" s="88"/>
    </row>
    <row r="3205" spans="1:24">
      <c r="A3205" s="88" t="s">
        <v>136</v>
      </c>
      <c r="B3205" s="88" t="s">
        <v>135</v>
      </c>
      <c r="C3205" s="89">
        <v>2649</v>
      </c>
      <c r="D3205" s="88"/>
      <c r="E3205" s="89" t="s">
        <v>8826</v>
      </c>
      <c r="F3205" s="88"/>
      <c r="G3205" s="88">
        <v>0</v>
      </c>
      <c r="H3205" s="89" t="s">
        <v>224</v>
      </c>
      <c r="I3205" s="88"/>
      <c r="J3205" s="91">
        <v>40658</v>
      </c>
      <c r="K3205" s="88"/>
      <c r="L3205" s="92">
        <f>DATE(YEAR(J3205)-26,MONTH(J3205),DAY(J3206))</f>
        <v>31163</v>
      </c>
      <c r="M3205" s="88"/>
      <c r="N3205" s="88" t="s">
        <v>1674</v>
      </c>
      <c r="O3205" s="88"/>
      <c r="P3205" s="88"/>
      <c r="Q3205" s="88"/>
      <c r="R3205" s="95"/>
      <c r="S3205" s="96" t="s">
        <v>9270</v>
      </c>
      <c r="T3205" s="96" t="s">
        <v>9270</v>
      </c>
      <c r="U3205" s="96" t="s">
        <v>9270</v>
      </c>
      <c r="V3205" s="88"/>
      <c r="W3205" s="88"/>
      <c r="X3205" s="88"/>
    </row>
    <row r="3206" spans="1:24">
      <c r="A3206" s="88" t="s">
        <v>136</v>
      </c>
      <c r="B3206" s="88" t="s">
        <v>135</v>
      </c>
      <c r="C3206" s="89">
        <v>2650</v>
      </c>
      <c r="D3206" s="88"/>
      <c r="E3206" s="89" t="s">
        <v>8827</v>
      </c>
      <c r="F3206" s="88"/>
      <c r="G3206" s="88">
        <v>0</v>
      </c>
      <c r="H3206" s="89" t="s">
        <v>224</v>
      </c>
      <c r="I3206" s="88"/>
      <c r="J3206" s="91">
        <v>40659</v>
      </c>
      <c r="K3206" s="88"/>
      <c r="L3206" s="92">
        <f>DATE(YEAR(J3206)-26,MONTH(J3206),DAY(J3207))</f>
        <v>31164</v>
      </c>
      <c r="M3206" s="88"/>
      <c r="N3206" s="88" t="s">
        <v>1674</v>
      </c>
      <c r="O3206" s="88"/>
      <c r="P3206" s="88"/>
      <c r="Q3206" s="88"/>
      <c r="R3206" s="95"/>
      <c r="S3206" s="96" t="s">
        <v>9270</v>
      </c>
      <c r="T3206" s="96" t="s">
        <v>9270</v>
      </c>
      <c r="U3206" s="96" t="s">
        <v>9270</v>
      </c>
      <c r="V3206" s="88"/>
      <c r="W3206" s="88"/>
      <c r="X3206" s="88"/>
    </row>
    <row r="3207" spans="1:24">
      <c r="A3207" s="88" t="s">
        <v>136</v>
      </c>
      <c r="B3207" s="88" t="s">
        <v>135</v>
      </c>
      <c r="C3207" s="89">
        <v>2663</v>
      </c>
      <c r="D3207" s="88"/>
      <c r="E3207" s="89" t="s">
        <v>8828</v>
      </c>
      <c r="F3207" s="88"/>
      <c r="G3207" s="88">
        <v>0</v>
      </c>
      <c r="H3207" s="89" t="s">
        <v>224</v>
      </c>
      <c r="I3207" s="88"/>
      <c r="J3207" s="91">
        <v>40660</v>
      </c>
      <c r="K3207" s="88"/>
      <c r="L3207" s="92">
        <f>DATE(YEAR(J3207)-26,MONTH(J3207),DAY(J3208))</f>
        <v>31165</v>
      </c>
      <c r="M3207" s="88"/>
      <c r="N3207" s="88" t="s">
        <v>1674</v>
      </c>
      <c r="O3207" s="88"/>
      <c r="P3207" s="88"/>
      <c r="Q3207" s="88"/>
      <c r="R3207" s="95"/>
      <c r="S3207" s="96" t="s">
        <v>9270</v>
      </c>
      <c r="T3207" s="96" t="s">
        <v>9270</v>
      </c>
      <c r="U3207" s="96" t="s">
        <v>9270</v>
      </c>
      <c r="V3207" s="88"/>
      <c r="W3207" s="88"/>
      <c r="X3207" s="88"/>
    </row>
    <row r="3208" spans="1:24">
      <c r="A3208" s="88" t="s">
        <v>136</v>
      </c>
      <c r="B3208" s="88" t="s">
        <v>135</v>
      </c>
      <c r="C3208" s="89">
        <v>2664</v>
      </c>
      <c r="D3208" s="88"/>
      <c r="E3208" s="89" t="s">
        <v>8829</v>
      </c>
      <c r="F3208" s="88"/>
      <c r="G3208" s="88">
        <v>0</v>
      </c>
      <c r="H3208" s="89" t="s">
        <v>224</v>
      </c>
      <c r="I3208" s="88"/>
      <c r="J3208" s="91">
        <v>40661</v>
      </c>
      <c r="K3208" s="88"/>
      <c r="L3208" s="92">
        <f>DATE(YEAR(J3208)-26,MONTH(J3208),DAY(J3209))</f>
        <v>31166</v>
      </c>
      <c r="M3208" s="88"/>
      <c r="N3208" s="88" t="s">
        <v>1674</v>
      </c>
      <c r="O3208" s="88"/>
      <c r="P3208" s="88"/>
      <c r="Q3208" s="88"/>
      <c r="R3208" s="95"/>
      <c r="S3208" s="96" t="s">
        <v>9270</v>
      </c>
      <c r="T3208" s="96" t="s">
        <v>9270</v>
      </c>
      <c r="U3208" s="96" t="s">
        <v>9270</v>
      </c>
      <c r="V3208" s="88"/>
      <c r="W3208" s="88"/>
      <c r="X3208" s="88"/>
    </row>
    <row r="3209" spans="1:24">
      <c r="A3209" s="88" t="s">
        <v>136</v>
      </c>
      <c r="B3209" s="88" t="s">
        <v>135</v>
      </c>
      <c r="C3209" s="89">
        <v>2665</v>
      </c>
      <c r="D3209" s="88"/>
      <c r="E3209" s="89" t="s">
        <v>8830</v>
      </c>
      <c r="F3209" s="88"/>
      <c r="G3209" s="88">
        <v>0</v>
      </c>
      <c r="H3209" s="89" t="s">
        <v>224</v>
      </c>
      <c r="I3209" s="88"/>
      <c r="J3209" s="91">
        <v>40662</v>
      </c>
      <c r="K3209" s="88"/>
      <c r="L3209" s="92">
        <f>DATE(YEAR(J3209)-26,MONTH(J3209),DAY(J3210))</f>
        <v>31167</v>
      </c>
      <c r="M3209" s="88"/>
      <c r="N3209" s="88" t="s">
        <v>1674</v>
      </c>
      <c r="O3209" s="88"/>
      <c r="P3209" s="88"/>
      <c r="Q3209" s="88"/>
      <c r="R3209" s="95"/>
      <c r="S3209" s="96" t="s">
        <v>9270</v>
      </c>
      <c r="T3209" s="96" t="s">
        <v>9270</v>
      </c>
      <c r="U3209" s="96" t="s">
        <v>9270</v>
      </c>
      <c r="V3209" s="88"/>
      <c r="W3209" s="88"/>
      <c r="X3209" s="88"/>
    </row>
    <row r="3210" spans="1:24">
      <c r="A3210" s="88" t="s">
        <v>136</v>
      </c>
      <c r="B3210" s="88" t="s">
        <v>135</v>
      </c>
      <c r="C3210" s="89">
        <v>2666</v>
      </c>
      <c r="D3210" s="88"/>
      <c r="E3210" s="89" t="s">
        <v>8831</v>
      </c>
      <c r="F3210" s="88"/>
      <c r="G3210" s="88">
        <v>0</v>
      </c>
      <c r="H3210" s="89" t="s">
        <v>224</v>
      </c>
      <c r="I3210" s="88"/>
      <c r="J3210" s="91">
        <v>40663</v>
      </c>
      <c r="K3210" s="88"/>
      <c r="L3210" s="92">
        <f>DATE(YEAR(J3210)-26,MONTH(J3210),DAY(J3211))</f>
        <v>31138</v>
      </c>
      <c r="M3210" s="88"/>
      <c r="N3210" s="88" t="s">
        <v>1674</v>
      </c>
      <c r="O3210" s="88"/>
      <c r="P3210" s="88"/>
      <c r="Q3210" s="88"/>
      <c r="R3210" s="95"/>
      <c r="S3210" s="96" t="s">
        <v>9270</v>
      </c>
      <c r="T3210" s="96" t="s">
        <v>9270</v>
      </c>
      <c r="U3210" s="96" t="s">
        <v>9270</v>
      </c>
      <c r="V3210" s="88"/>
      <c r="W3210" s="88"/>
      <c r="X3210" s="88"/>
    </row>
    <row r="3211" spans="1:24">
      <c r="A3211" s="88" t="s">
        <v>136</v>
      </c>
      <c r="B3211" s="88" t="s">
        <v>135</v>
      </c>
      <c r="C3211" s="89">
        <v>2667</v>
      </c>
      <c r="D3211" s="88"/>
      <c r="E3211" s="89" t="s">
        <v>8832</v>
      </c>
      <c r="F3211" s="88"/>
      <c r="G3211" s="88">
        <v>0</v>
      </c>
      <c r="H3211" s="89" t="s">
        <v>224</v>
      </c>
      <c r="I3211" s="88"/>
      <c r="J3211" s="91">
        <v>40664</v>
      </c>
      <c r="K3211" s="88"/>
      <c r="L3211" s="92">
        <f>DATE(YEAR(J3211)-26,MONTH(J3211),DAY(J3212))</f>
        <v>31169</v>
      </c>
      <c r="M3211" s="88"/>
      <c r="N3211" s="88" t="s">
        <v>1674</v>
      </c>
      <c r="O3211" s="88"/>
      <c r="P3211" s="88"/>
      <c r="Q3211" s="88"/>
      <c r="R3211" s="95"/>
      <c r="S3211" s="96" t="s">
        <v>9270</v>
      </c>
      <c r="T3211" s="96" t="s">
        <v>9270</v>
      </c>
      <c r="U3211" s="96" t="s">
        <v>9270</v>
      </c>
      <c r="V3211" s="88"/>
      <c r="W3211" s="88"/>
      <c r="X3211" s="88"/>
    </row>
    <row r="3212" spans="1:24">
      <c r="A3212" s="88" t="s">
        <v>136</v>
      </c>
      <c r="B3212" s="88" t="s">
        <v>135</v>
      </c>
      <c r="C3212" s="89">
        <v>2668</v>
      </c>
      <c r="D3212" s="88"/>
      <c r="E3212" s="89" t="s">
        <v>8833</v>
      </c>
      <c r="F3212" s="88"/>
      <c r="G3212" s="88">
        <v>0</v>
      </c>
      <c r="H3212" s="89" t="s">
        <v>224</v>
      </c>
      <c r="I3212" s="88"/>
      <c r="J3212" s="91">
        <v>40665</v>
      </c>
      <c r="K3212" s="88"/>
      <c r="L3212" s="92">
        <f>DATE(YEAR(J3212)-26,MONTH(J3212),DAY(J3213))</f>
        <v>31170</v>
      </c>
      <c r="M3212" s="88"/>
      <c r="N3212" s="88" t="s">
        <v>1674</v>
      </c>
      <c r="O3212" s="88"/>
      <c r="P3212" s="88"/>
      <c r="Q3212" s="88"/>
      <c r="R3212" s="95"/>
      <c r="S3212" s="96" t="s">
        <v>9270</v>
      </c>
      <c r="T3212" s="96" t="s">
        <v>9270</v>
      </c>
      <c r="U3212" s="96" t="s">
        <v>9270</v>
      </c>
      <c r="V3212" s="88"/>
      <c r="W3212" s="88"/>
      <c r="X3212" s="88"/>
    </row>
    <row r="3213" spans="1:24">
      <c r="A3213" s="88" t="s">
        <v>136</v>
      </c>
      <c r="B3213" s="88" t="s">
        <v>135</v>
      </c>
      <c r="C3213" s="89">
        <v>2670</v>
      </c>
      <c r="D3213" s="88"/>
      <c r="E3213" s="89" t="s">
        <v>8834</v>
      </c>
      <c r="F3213" s="88"/>
      <c r="G3213" s="88">
        <v>0</v>
      </c>
      <c r="H3213" s="89" t="s">
        <v>224</v>
      </c>
      <c r="I3213" s="88"/>
      <c r="J3213" s="91">
        <v>40666</v>
      </c>
      <c r="K3213" s="88"/>
      <c r="L3213" s="92">
        <f>DATE(YEAR(J3213)-26,MONTH(J3213),DAY(J3214))</f>
        <v>31171</v>
      </c>
      <c r="M3213" s="88"/>
      <c r="N3213" s="88" t="s">
        <v>1674</v>
      </c>
      <c r="O3213" s="88"/>
      <c r="P3213" s="88"/>
      <c r="Q3213" s="88"/>
      <c r="R3213" s="95"/>
      <c r="S3213" s="96" t="s">
        <v>9270</v>
      </c>
      <c r="T3213" s="96" t="s">
        <v>9270</v>
      </c>
      <c r="U3213" s="96" t="s">
        <v>9270</v>
      </c>
      <c r="V3213" s="88"/>
      <c r="W3213" s="88"/>
      <c r="X3213" s="88"/>
    </row>
    <row r="3214" spans="1:24">
      <c r="A3214" s="88" t="s">
        <v>136</v>
      </c>
      <c r="B3214" s="88" t="s">
        <v>135</v>
      </c>
      <c r="C3214" s="89">
        <v>2671</v>
      </c>
      <c r="D3214" s="88"/>
      <c r="E3214" s="89" t="s">
        <v>8835</v>
      </c>
      <c r="F3214" s="88"/>
      <c r="G3214" s="88">
        <v>0</v>
      </c>
      <c r="H3214" s="89" t="s">
        <v>224</v>
      </c>
      <c r="I3214" s="88"/>
      <c r="J3214" s="91">
        <v>40667</v>
      </c>
      <c r="K3214" s="88"/>
      <c r="L3214" s="92">
        <f>DATE(YEAR(J3214)-26,MONTH(J3214),DAY(J3215))</f>
        <v>31172</v>
      </c>
      <c r="M3214" s="88"/>
      <c r="N3214" s="88" t="s">
        <v>1674</v>
      </c>
      <c r="O3214" s="88"/>
      <c r="P3214" s="88"/>
      <c r="Q3214" s="88"/>
      <c r="R3214" s="95"/>
      <c r="S3214" s="96" t="s">
        <v>9270</v>
      </c>
      <c r="T3214" s="96" t="s">
        <v>9270</v>
      </c>
      <c r="U3214" s="96" t="s">
        <v>9270</v>
      </c>
      <c r="V3214" s="88"/>
      <c r="W3214" s="88"/>
      <c r="X3214" s="88"/>
    </row>
    <row r="3215" spans="1:24">
      <c r="A3215" s="88" t="s">
        <v>136</v>
      </c>
      <c r="B3215" s="88" t="s">
        <v>135</v>
      </c>
      <c r="C3215" s="89">
        <v>2672</v>
      </c>
      <c r="D3215" s="88"/>
      <c r="E3215" s="89" t="s">
        <v>8836</v>
      </c>
      <c r="F3215" s="88"/>
      <c r="G3215" s="88">
        <v>0</v>
      </c>
      <c r="H3215" s="89" t="s">
        <v>224</v>
      </c>
      <c r="I3215" s="88"/>
      <c r="J3215" s="91">
        <v>40668</v>
      </c>
      <c r="K3215" s="88"/>
      <c r="L3215" s="92">
        <f>DATE(YEAR(J3215)-26,MONTH(J3215),DAY(J3216))</f>
        <v>31173</v>
      </c>
      <c r="M3215" s="88"/>
      <c r="N3215" s="88" t="s">
        <v>1674</v>
      </c>
      <c r="O3215" s="88"/>
      <c r="P3215" s="88"/>
      <c r="Q3215" s="88"/>
      <c r="R3215" s="95"/>
      <c r="S3215" s="96" t="s">
        <v>9270</v>
      </c>
      <c r="T3215" s="96" t="s">
        <v>9270</v>
      </c>
      <c r="U3215" s="96" t="s">
        <v>9270</v>
      </c>
      <c r="V3215" s="88"/>
      <c r="W3215" s="88"/>
      <c r="X3215" s="88"/>
    </row>
    <row r="3216" spans="1:24">
      <c r="A3216" s="88" t="s">
        <v>136</v>
      </c>
      <c r="B3216" s="88" t="s">
        <v>135</v>
      </c>
      <c r="C3216" s="89">
        <v>2673</v>
      </c>
      <c r="D3216" s="88"/>
      <c r="E3216" s="89" t="s">
        <v>8837</v>
      </c>
      <c r="F3216" s="88"/>
      <c r="G3216" s="88">
        <v>0</v>
      </c>
      <c r="H3216" s="89" t="s">
        <v>224</v>
      </c>
      <c r="I3216" s="88"/>
      <c r="J3216" s="91">
        <v>40669</v>
      </c>
      <c r="K3216" s="88"/>
      <c r="L3216" s="92">
        <f>DATE(YEAR(J3216)-26,MONTH(J3216),DAY(J3217))</f>
        <v>31174</v>
      </c>
      <c r="M3216" s="88"/>
      <c r="N3216" s="88" t="s">
        <v>1674</v>
      </c>
      <c r="O3216" s="88"/>
      <c r="P3216" s="88"/>
      <c r="Q3216" s="88"/>
      <c r="R3216" s="95"/>
      <c r="S3216" s="96" t="s">
        <v>9270</v>
      </c>
      <c r="T3216" s="96" t="s">
        <v>9270</v>
      </c>
      <c r="U3216" s="96" t="s">
        <v>9270</v>
      </c>
      <c r="V3216" s="88"/>
      <c r="W3216" s="88"/>
      <c r="X3216" s="88"/>
    </row>
    <row r="3217" spans="1:24">
      <c r="A3217" s="88" t="s">
        <v>136</v>
      </c>
      <c r="B3217" s="88" t="s">
        <v>135</v>
      </c>
      <c r="C3217" s="89">
        <v>2677</v>
      </c>
      <c r="D3217" s="88"/>
      <c r="E3217" s="89" t="s">
        <v>8838</v>
      </c>
      <c r="F3217" s="88"/>
      <c r="G3217" s="88">
        <v>0</v>
      </c>
      <c r="H3217" s="89" t="s">
        <v>224</v>
      </c>
      <c r="I3217" s="88"/>
      <c r="J3217" s="91">
        <v>40670</v>
      </c>
      <c r="K3217" s="88"/>
      <c r="L3217" s="92">
        <f>DATE(YEAR(J3217)-26,MONTH(J3217),DAY(J3218))</f>
        <v>31175</v>
      </c>
      <c r="M3217" s="88"/>
      <c r="N3217" s="88" t="s">
        <v>1674</v>
      </c>
      <c r="O3217" s="88"/>
      <c r="P3217" s="88"/>
      <c r="Q3217" s="88"/>
      <c r="R3217" s="95"/>
      <c r="S3217" s="96" t="s">
        <v>9270</v>
      </c>
      <c r="T3217" s="96" t="s">
        <v>9270</v>
      </c>
      <c r="U3217" s="96" t="s">
        <v>9270</v>
      </c>
      <c r="V3217" s="88"/>
      <c r="W3217" s="88"/>
      <c r="X3217" s="88"/>
    </row>
    <row r="3218" spans="1:24">
      <c r="A3218" s="88" t="s">
        <v>136</v>
      </c>
      <c r="B3218" s="88" t="s">
        <v>135</v>
      </c>
      <c r="C3218" s="89">
        <v>2678</v>
      </c>
      <c r="D3218" s="88"/>
      <c r="E3218" s="89" t="s">
        <v>8839</v>
      </c>
      <c r="F3218" s="88"/>
      <c r="G3218" s="88">
        <v>0</v>
      </c>
      <c r="H3218" s="89" t="s">
        <v>224</v>
      </c>
      <c r="I3218" s="88"/>
      <c r="J3218" s="91">
        <v>40671</v>
      </c>
      <c r="K3218" s="88"/>
      <c r="L3218" s="92">
        <f>DATE(YEAR(J3218)-26,MONTH(J3218),DAY(J3219))</f>
        <v>31176</v>
      </c>
      <c r="M3218" s="88"/>
      <c r="N3218" s="88" t="s">
        <v>1674</v>
      </c>
      <c r="O3218" s="88"/>
      <c r="P3218" s="88"/>
      <c r="Q3218" s="88"/>
      <c r="R3218" s="95"/>
      <c r="S3218" s="96" t="s">
        <v>9270</v>
      </c>
      <c r="T3218" s="96" t="s">
        <v>9270</v>
      </c>
      <c r="U3218" s="96" t="s">
        <v>9270</v>
      </c>
      <c r="V3218" s="88"/>
      <c r="W3218" s="88"/>
      <c r="X3218" s="88"/>
    </row>
    <row r="3219" spans="1:24">
      <c r="A3219" s="88" t="s">
        <v>136</v>
      </c>
      <c r="B3219" s="88" t="s">
        <v>135</v>
      </c>
      <c r="C3219" s="89">
        <v>2681</v>
      </c>
      <c r="D3219" s="88"/>
      <c r="E3219" s="89" t="s">
        <v>8840</v>
      </c>
      <c r="F3219" s="88"/>
      <c r="G3219" s="88">
        <v>0</v>
      </c>
      <c r="H3219" s="89" t="s">
        <v>224</v>
      </c>
      <c r="I3219" s="88"/>
      <c r="J3219" s="91">
        <v>40672</v>
      </c>
      <c r="K3219" s="88"/>
      <c r="L3219" s="92">
        <f>DATE(YEAR(J3219)-26,MONTH(J3219),DAY(J3220))</f>
        <v>31177</v>
      </c>
      <c r="M3219" s="88"/>
      <c r="N3219" s="88" t="s">
        <v>1674</v>
      </c>
      <c r="O3219" s="88"/>
      <c r="P3219" s="88"/>
      <c r="Q3219" s="88"/>
      <c r="R3219" s="95"/>
      <c r="S3219" s="96" t="s">
        <v>9270</v>
      </c>
      <c r="T3219" s="96" t="s">
        <v>9270</v>
      </c>
      <c r="U3219" s="96" t="s">
        <v>9270</v>
      </c>
      <c r="V3219" s="88"/>
      <c r="W3219" s="88"/>
      <c r="X3219" s="88"/>
    </row>
    <row r="3220" spans="1:24">
      <c r="A3220" s="88" t="s">
        <v>136</v>
      </c>
      <c r="B3220" s="88" t="s">
        <v>135</v>
      </c>
      <c r="C3220" s="89">
        <v>2687</v>
      </c>
      <c r="D3220" s="88"/>
      <c r="E3220" s="89" t="s">
        <v>8841</v>
      </c>
      <c r="F3220" s="88"/>
      <c r="G3220" s="88">
        <v>0</v>
      </c>
      <c r="H3220" s="89" t="s">
        <v>224</v>
      </c>
      <c r="I3220" s="88"/>
      <c r="J3220" s="91">
        <v>40673</v>
      </c>
      <c r="K3220" s="88"/>
      <c r="L3220" s="92">
        <f>DATE(YEAR(J3220)-26,MONTH(J3220),DAY(J3221))</f>
        <v>31178</v>
      </c>
      <c r="M3220" s="88"/>
      <c r="N3220" s="88" t="s">
        <v>1674</v>
      </c>
      <c r="O3220" s="88"/>
      <c r="P3220" s="88"/>
      <c r="Q3220" s="88"/>
      <c r="R3220" s="95"/>
      <c r="S3220" s="96" t="s">
        <v>9270</v>
      </c>
      <c r="T3220" s="96" t="s">
        <v>9270</v>
      </c>
      <c r="U3220" s="96" t="s">
        <v>9270</v>
      </c>
      <c r="V3220" s="88"/>
      <c r="W3220" s="88"/>
      <c r="X3220" s="88"/>
    </row>
    <row r="3221" spans="1:24">
      <c r="A3221" s="88" t="s">
        <v>136</v>
      </c>
      <c r="B3221" s="88" t="s">
        <v>135</v>
      </c>
      <c r="C3221" s="89">
        <v>2683</v>
      </c>
      <c r="D3221" s="88"/>
      <c r="E3221" s="89" t="s">
        <v>8842</v>
      </c>
      <c r="F3221" s="88"/>
      <c r="G3221" s="88">
        <v>0</v>
      </c>
      <c r="H3221" s="89" t="s">
        <v>224</v>
      </c>
      <c r="I3221" s="88"/>
      <c r="J3221" s="91">
        <v>40674</v>
      </c>
      <c r="K3221" s="88"/>
      <c r="L3221" s="92">
        <f>DATE(YEAR(J3221)-26,MONTH(J3221),DAY(J3222))</f>
        <v>31179</v>
      </c>
      <c r="M3221" s="88"/>
      <c r="N3221" s="88" t="s">
        <v>1674</v>
      </c>
      <c r="O3221" s="88"/>
      <c r="P3221" s="88"/>
      <c r="Q3221" s="88"/>
      <c r="R3221" s="95"/>
      <c r="S3221" s="96" t="s">
        <v>9270</v>
      </c>
      <c r="T3221" s="96" t="s">
        <v>9270</v>
      </c>
      <c r="U3221" s="96" t="s">
        <v>9270</v>
      </c>
      <c r="V3221" s="88"/>
      <c r="W3221" s="88"/>
      <c r="X3221" s="88"/>
    </row>
    <row r="3222" spans="1:24">
      <c r="A3222" s="88" t="s">
        <v>136</v>
      </c>
      <c r="B3222" s="88" t="s">
        <v>135</v>
      </c>
      <c r="C3222" s="89">
        <v>2684</v>
      </c>
      <c r="D3222" s="88"/>
      <c r="E3222" s="89" t="s">
        <v>8843</v>
      </c>
      <c r="F3222" s="88"/>
      <c r="G3222" s="88">
        <v>0</v>
      </c>
      <c r="H3222" s="89" t="s">
        <v>224</v>
      </c>
      <c r="I3222" s="88"/>
      <c r="J3222" s="91">
        <v>40675</v>
      </c>
      <c r="K3222" s="88"/>
      <c r="L3222" s="92">
        <f>DATE(YEAR(J3222)-26,MONTH(J3222),DAY(J3223))</f>
        <v>31180</v>
      </c>
      <c r="M3222" s="88"/>
      <c r="N3222" s="88" t="s">
        <v>1674</v>
      </c>
      <c r="O3222" s="88"/>
      <c r="P3222" s="88"/>
      <c r="Q3222" s="88"/>
      <c r="R3222" s="95"/>
      <c r="S3222" s="96" t="s">
        <v>9270</v>
      </c>
      <c r="T3222" s="96" t="s">
        <v>9270</v>
      </c>
      <c r="U3222" s="96" t="s">
        <v>9270</v>
      </c>
      <c r="V3222" s="88"/>
      <c r="W3222" s="88"/>
      <c r="X3222" s="88"/>
    </row>
    <row r="3223" spans="1:24">
      <c r="A3223" s="88" t="s">
        <v>136</v>
      </c>
      <c r="B3223" s="88" t="s">
        <v>135</v>
      </c>
      <c r="C3223" s="89">
        <v>2685</v>
      </c>
      <c r="D3223" s="88"/>
      <c r="E3223" s="89" t="s">
        <v>8844</v>
      </c>
      <c r="F3223" s="88"/>
      <c r="G3223" s="88">
        <v>0</v>
      </c>
      <c r="H3223" s="89" t="s">
        <v>224</v>
      </c>
      <c r="I3223" s="88"/>
      <c r="J3223" s="91">
        <v>40676</v>
      </c>
      <c r="K3223" s="88"/>
      <c r="L3223" s="92">
        <f>DATE(YEAR(J3223)-26,MONTH(J3223),DAY(J3224))</f>
        <v>31181</v>
      </c>
      <c r="M3223" s="88"/>
      <c r="N3223" s="88" t="s">
        <v>1674</v>
      </c>
      <c r="O3223" s="88"/>
      <c r="P3223" s="88"/>
      <c r="Q3223" s="88"/>
      <c r="R3223" s="95"/>
      <c r="S3223" s="96" t="s">
        <v>9270</v>
      </c>
      <c r="T3223" s="96" t="s">
        <v>9270</v>
      </c>
      <c r="U3223" s="96" t="s">
        <v>9270</v>
      </c>
      <c r="V3223" s="88"/>
      <c r="W3223" s="88"/>
      <c r="X3223" s="88"/>
    </row>
    <row r="3224" spans="1:24">
      <c r="A3224" s="88" t="s">
        <v>136</v>
      </c>
      <c r="B3224" s="88" t="s">
        <v>135</v>
      </c>
      <c r="C3224" s="89">
        <v>2686</v>
      </c>
      <c r="D3224" s="88"/>
      <c r="E3224" s="89" t="s">
        <v>8845</v>
      </c>
      <c r="F3224" s="88"/>
      <c r="G3224" s="88">
        <v>0</v>
      </c>
      <c r="H3224" s="89" t="s">
        <v>224</v>
      </c>
      <c r="I3224" s="88"/>
      <c r="J3224" s="91">
        <v>40677</v>
      </c>
      <c r="K3224" s="88"/>
      <c r="L3224" s="92">
        <f>DATE(YEAR(J3224)-26,MONTH(J3224),DAY(J3225))</f>
        <v>31182</v>
      </c>
      <c r="M3224" s="88"/>
      <c r="N3224" s="88" t="s">
        <v>1674</v>
      </c>
      <c r="O3224" s="88"/>
      <c r="P3224" s="88"/>
      <c r="Q3224" s="88"/>
      <c r="R3224" s="95"/>
      <c r="S3224" s="96" t="s">
        <v>9270</v>
      </c>
      <c r="T3224" s="96" t="s">
        <v>9270</v>
      </c>
      <c r="U3224" s="96" t="s">
        <v>9270</v>
      </c>
      <c r="V3224" s="88"/>
      <c r="W3224" s="88"/>
      <c r="X3224" s="88"/>
    </row>
    <row r="3225" spans="1:24">
      <c r="A3225" s="88" t="s">
        <v>136</v>
      </c>
      <c r="B3225" s="88" t="s">
        <v>135</v>
      </c>
      <c r="C3225" s="89">
        <v>2688</v>
      </c>
      <c r="D3225" s="88"/>
      <c r="E3225" s="89" t="s">
        <v>8846</v>
      </c>
      <c r="F3225" s="88"/>
      <c r="G3225" s="88">
        <v>0</v>
      </c>
      <c r="H3225" s="89" t="s">
        <v>224</v>
      </c>
      <c r="I3225" s="88"/>
      <c r="J3225" s="91">
        <v>40678</v>
      </c>
      <c r="K3225" s="88"/>
      <c r="L3225" s="92">
        <f>DATE(YEAR(J3225)-26,MONTH(J3225),DAY(J3226))</f>
        <v>31183</v>
      </c>
      <c r="M3225" s="88"/>
      <c r="N3225" s="88" t="s">
        <v>1674</v>
      </c>
      <c r="O3225" s="88"/>
      <c r="P3225" s="88"/>
      <c r="Q3225" s="88"/>
      <c r="R3225" s="95"/>
      <c r="S3225" s="96" t="s">
        <v>9270</v>
      </c>
      <c r="T3225" s="96" t="s">
        <v>9270</v>
      </c>
      <c r="U3225" s="96" t="s">
        <v>9270</v>
      </c>
      <c r="V3225" s="88"/>
      <c r="W3225" s="88"/>
      <c r="X3225" s="88"/>
    </row>
    <row r="3226" spans="1:24">
      <c r="A3226" s="88" t="s">
        <v>136</v>
      </c>
      <c r="B3226" s="88" t="s">
        <v>135</v>
      </c>
      <c r="C3226" s="89">
        <v>2689</v>
      </c>
      <c r="D3226" s="88"/>
      <c r="E3226" s="89" t="s">
        <v>8847</v>
      </c>
      <c r="F3226" s="88"/>
      <c r="G3226" s="88">
        <v>0</v>
      </c>
      <c r="H3226" s="89" t="s">
        <v>224</v>
      </c>
      <c r="I3226" s="88"/>
      <c r="J3226" s="91">
        <v>40679</v>
      </c>
      <c r="K3226" s="88"/>
      <c r="L3226" s="92">
        <f>DATE(YEAR(J3226)-26,MONTH(J3226),DAY(J3227))</f>
        <v>31184</v>
      </c>
      <c r="M3226" s="88"/>
      <c r="N3226" s="88" t="s">
        <v>1674</v>
      </c>
      <c r="O3226" s="88"/>
      <c r="P3226" s="88"/>
      <c r="Q3226" s="88"/>
      <c r="R3226" s="95"/>
      <c r="S3226" s="96" t="s">
        <v>9270</v>
      </c>
      <c r="T3226" s="96" t="s">
        <v>9270</v>
      </c>
      <c r="U3226" s="96" t="s">
        <v>9270</v>
      </c>
      <c r="V3226" s="88"/>
      <c r="W3226" s="88"/>
      <c r="X3226" s="88"/>
    </row>
    <row r="3227" spans="1:24">
      <c r="A3227" s="88" t="s">
        <v>136</v>
      </c>
      <c r="B3227" s="88" t="s">
        <v>135</v>
      </c>
      <c r="C3227" s="89">
        <v>2690</v>
      </c>
      <c r="D3227" s="88"/>
      <c r="E3227" s="89" t="s">
        <v>8848</v>
      </c>
      <c r="F3227" s="88"/>
      <c r="G3227" s="88">
        <v>0</v>
      </c>
      <c r="H3227" s="89" t="s">
        <v>224</v>
      </c>
      <c r="I3227" s="88"/>
      <c r="J3227" s="91">
        <v>40680</v>
      </c>
      <c r="K3227" s="88"/>
      <c r="L3227" s="92">
        <f>DATE(YEAR(J3227)-26,MONTH(J3227),DAY(J3228))</f>
        <v>31185</v>
      </c>
      <c r="M3227" s="88"/>
      <c r="N3227" s="88" t="s">
        <v>1674</v>
      </c>
      <c r="O3227" s="88"/>
      <c r="P3227" s="88"/>
      <c r="Q3227" s="88"/>
      <c r="R3227" s="95"/>
      <c r="S3227" s="96" t="s">
        <v>9270</v>
      </c>
      <c r="T3227" s="96" t="s">
        <v>9270</v>
      </c>
      <c r="U3227" s="96" t="s">
        <v>9270</v>
      </c>
      <c r="V3227" s="88"/>
      <c r="W3227" s="88"/>
      <c r="X3227" s="88"/>
    </row>
    <row r="3228" spans="1:24">
      <c r="A3228" s="88" t="s">
        <v>136</v>
      </c>
      <c r="B3228" s="88" t="s">
        <v>135</v>
      </c>
      <c r="C3228" s="89">
        <v>2691</v>
      </c>
      <c r="D3228" s="88"/>
      <c r="E3228" s="89" t="s">
        <v>8849</v>
      </c>
      <c r="F3228" s="88"/>
      <c r="G3228" s="88">
        <v>0</v>
      </c>
      <c r="H3228" s="89" t="s">
        <v>224</v>
      </c>
      <c r="I3228" s="88"/>
      <c r="J3228" s="91">
        <v>40681</v>
      </c>
      <c r="K3228" s="88"/>
      <c r="L3228" s="92">
        <f>DATE(YEAR(J3228)-26,MONTH(J3228),DAY(J3229))</f>
        <v>31186</v>
      </c>
      <c r="M3228" s="88"/>
      <c r="N3228" s="88" t="s">
        <v>1674</v>
      </c>
      <c r="O3228" s="88"/>
      <c r="P3228" s="88"/>
      <c r="Q3228" s="88"/>
      <c r="R3228" s="95"/>
      <c r="S3228" s="96" t="s">
        <v>9270</v>
      </c>
      <c r="T3228" s="96" t="s">
        <v>9270</v>
      </c>
      <c r="U3228" s="96" t="s">
        <v>9270</v>
      </c>
      <c r="V3228" s="88"/>
      <c r="W3228" s="88"/>
      <c r="X3228" s="88"/>
    </row>
    <row r="3229" spans="1:24">
      <c r="A3229" s="88" t="s">
        <v>136</v>
      </c>
      <c r="B3229" s="88" t="s">
        <v>135</v>
      </c>
      <c r="C3229" s="89">
        <v>2693</v>
      </c>
      <c r="D3229" s="88"/>
      <c r="E3229" s="89" t="s">
        <v>8850</v>
      </c>
      <c r="F3229" s="88"/>
      <c r="G3229" s="88">
        <v>0</v>
      </c>
      <c r="H3229" s="89" t="s">
        <v>224</v>
      </c>
      <c r="I3229" s="88"/>
      <c r="J3229" s="91">
        <v>40682</v>
      </c>
      <c r="K3229" s="88"/>
      <c r="L3229" s="92">
        <f>DATE(YEAR(J3229)-26,MONTH(J3229),DAY(J3230))</f>
        <v>31187</v>
      </c>
      <c r="M3229" s="88"/>
      <c r="N3229" s="88" t="s">
        <v>1674</v>
      </c>
      <c r="O3229" s="88"/>
      <c r="P3229" s="88"/>
      <c r="Q3229" s="88"/>
      <c r="R3229" s="95"/>
      <c r="S3229" s="96" t="s">
        <v>9270</v>
      </c>
      <c r="T3229" s="96" t="s">
        <v>9270</v>
      </c>
      <c r="U3229" s="96" t="s">
        <v>9270</v>
      </c>
      <c r="V3229" s="88"/>
      <c r="W3229" s="88"/>
      <c r="X3229" s="88"/>
    </row>
    <row r="3230" spans="1:24">
      <c r="A3230" s="88" t="s">
        <v>136</v>
      </c>
      <c r="B3230" s="88" t="s">
        <v>135</v>
      </c>
      <c r="C3230" s="89">
        <v>2694</v>
      </c>
      <c r="D3230" s="88"/>
      <c r="E3230" s="89" t="s">
        <v>8851</v>
      </c>
      <c r="F3230" s="88"/>
      <c r="G3230" s="88">
        <v>0</v>
      </c>
      <c r="H3230" s="89" t="s">
        <v>224</v>
      </c>
      <c r="I3230" s="88"/>
      <c r="J3230" s="91">
        <v>40683</v>
      </c>
      <c r="K3230" s="88"/>
      <c r="L3230" s="92">
        <f>DATE(YEAR(J3230)-26,MONTH(J3230),DAY(J3231))</f>
        <v>31188</v>
      </c>
      <c r="M3230" s="88"/>
      <c r="N3230" s="88" t="s">
        <v>1674</v>
      </c>
      <c r="O3230" s="88"/>
      <c r="P3230" s="88"/>
      <c r="Q3230" s="88"/>
      <c r="R3230" s="95"/>
      <c r="S3230" s="96" t="s">
        <v>9270</v>
      </c>
      <c r="T3230" s="96" t="s">
        <v>9270</v>
      </c>
      <c r="U3230" s="96" t="s">
        <v>9270</v>
      </c>
      <c r="V3230" s="88"/>
      <c r="W3230" s="88"/>
      <c r="X3230" s="88"/>
    </row>
    <row r="3231" spans="1:24">
      <c r="A3231" s="88" t="s">
        <v>136</v>
      </c>
      <c r="B3231" s="88" t="s">
        <v>135</v>
      </c>
      <c r="C3231" s="89">
        <v>2695</v>
      </c>
      <c r="D3231" s="88"/>
      <c r="E3231" s="89" t="s">
        <v>8852</v>
      </c>
      <c r="F3231" s="88"/>
      <c r="G3231" s="88">
        <v>0</v>
      </c>
      <c r="H3231" s="89" t="s">
        <v>224</v>
      </c>
      <c r="I3231" s="88"/>
      <c r="J3231" s="91">
        <v>40684</v>
      </c>
      <c r="K3231" s="88"/>
      <c r="L3231" s="92">
        <f>DATE(YEAR(J3231)-26,MONTH(J3231),DAY(J3232))</f>
        <v>31189</v>
      </c>
      <c r="M3231" s="88"/>
      <c r="N3231" s="88" t="s">
        <v>1674</v>
      </c>
      <c r="O3231" s="88"/>
      <c r="P3231" s="88"/>
      <c r="Q3231" s="88"/>
      <c r="R3231" s="95"/>
      <c r="S3231" s="96" t="s">
        <v>9270</v>
      </c>
      <c r="T3231" s="96" t="s">
        <v>9270</v>
      </c>
      <c r="U3231" s="96" t="s">
        <v>9270</v>
      </c>
      <c r="V3231" s="88"/>
      <c r="W3231" s="88"/>
      <c r="X3231" s="88"/>
    </row>
    <row r="3232" spans="1:24">
      <c r="A3232" s="88" t="s">
        <v>136</v>
      </c>
      <c r="B3232" s="88" t="s">
        <v>135</v>
      </c>
      <c r="C3232" s="89">
        <v>2697</v>
      </c>
      <c r="D3232" s="88"/>
      <c r="E3232" s="89" t="s">
        <v>8853</v>
      </c>
      <c r="F3232" s="88"/>
      <c r="G3232" s="88">
        <v>0</v>
      </c>
      <c r="H3232" s="89" t="s">
        <v>224</v>
      </c>
      <c r="I3232" s="88"/>
      <c r="J3232" s="91">
        <v>40685</v>
      </c>
      <c r="K3232" s="88"/>
      <c r="L3232" s="92">
        <f>DATE(YEAR(J3232)-26,MONTH(J3232),DAY(J3233))</f>
        <v>31190</v>
      </c>
      <c r="M3232" s="88"/>
      <c r="N3232" s="88" t="s">
        <v>1674</v>
      </c>
      <c r="O3232" s="88"/>
      <c r="P3232" s="88"/>
      <c r="Q3232" s="88"/>
      <c r="R3232" s="95"/>
      <c r="S3232" s="96" t="s">
        <v>9270</v>
      </c>
      <c r="T3232" s="96" t="s">
        <v>9270</v>
      </c>
      <c r="U3232" s="96" t="s">
        <v>9270</v>
      </c>
      <c r="V3232" s="88"/>
      <c r="W3232" s="88"/>
      <c r="X3232" s="88"/>
    </row>
    <row r="3233" spans="1:24">
      <c r="A3233" s="88" t="s">
        <v>136</v>
      </c>
      <c r="B3233" s="88" t="s">
        <v>135</v>
      </c>
      <c r="C3233" s="89">
        <v>2698</v>
      </c>
      <c r="D3233" s="88"/>
      <c r="E3233" s="89" t="s">
        <v>8854</v>
      </c>
      <c r="F3233" s="88"/>
      <c r="G3233" s="88">
        <v>0</v>
      </c>
      <c r="H3233" s="89" t="s">
        <v>224</v>
      </c>
      <c r="I3233" s="88"/>
      <c r="J3233" s="91">
        <v>40686</v>
      </c>
      <c r="K3233" s="88"/>
      <c r="L3233" s="92">
        <f>DATE(YEAR(J3233)-26,MONTH(J3233),DAY(J3234))</f>
        <v>31191</v>
      </c>
      <c r="M3233" s="88"/>
      <c r="N3233" s="88" t="s">
        <v>1674</v>
      </c>
      <c r="O3233" s="88"/>
      <c r="P3233" s="88"/>
      <c r="Q3233" s="88"/>
      <c r="R3233" s="95"/>
      <c r="S3233" s="96" t="s">
        <v>9270</v>
      </c>
      <c r="T3233" s="96" t="s">
        <v>9270</v>
      </c>
      <c r="U3233" s="96" t="s">
        <v>9270</v>
      </c>
      <c r="V3233" s="88"/>
      <c r="W3233" s="88"/>
      <c r="X3233" s="88"/>
    </row>
    <row r="3234" spans="1:24">
      <c r="A3234" s="88" t="s">
        <v>136</v>
      </c>
      <c r="B3234" s="88" t="s">
        <v>135</v>
      </c>
      <c r="C3234" s="89">
        <v>2699</v>
      </c>
      <c r="D3234" s="88"/>
      <c r="E3234" s="89" t="s">
        <v>8855</v>
      </c>
      <c r="F3234" s="88"/>
      <c r="G3234" s="88">
        <v>0</v>
      </c>
      <c r="H3234" s="89" t="s">
        <v>224</v>
      </c>
      <c r="I3234" s="88"/>
      <c r="J3234" s="91">
        <v>40687</v>
      </c>
      <c r="K3234" s="88"/>
      <c r="L3234" s="92">
        <f>DATE(YEAR(J3234)-26,MONTH(J3234),DAY(J3235))</f>
        <v>31192</v>
      </c>
      <c r="M3234" s="88"/>
      <c r="N3234" s="88" t="s">
        <v>1674</v>
      </c>
      <c r="O3234" s="88"/>
      <c r="P3234" s="88"/>
      <c r="Q3234" s="88"/>
      <c r="R3234" s="95"/>
      <c r="S3234" s="96" t="s">
        <v>9270</v>
      </c>
      <c r="T3234" s="96" t="s">
        <v>9270</v>
      </c>
      <c r="U3234" s="96" t="s">
        <v>9270</v>
      </c>
      <c r="V3234" s="88"/>
      <c r="W3234" s="88"/>
      <c r="X3234" s="88"/>
    </row>
    <row r="3235" spans="1:24">
      <c r="A3235" s="88" t="s">
        <v>136</v>
      </c>
      <c r="B3235" s="88" t="s">
        <v>135</v>
      </c>
      <c r="C3235" s="89">
        <v>2700</v>
      </c>
      <c r="D3235" s="88"/>
      <c r="E3235" s="89" t="s">
        <v>8856</v>
      </c>
      <c r="F3235" s="88"/>
      <c r="G3235" s="88">
        <v>0</v>
      </c>
      <c r="H3235" s="89" t="s">
        <v>224</v>
      </c>
      <c r="I3235" s="88"/>
      <c r="J3235" s="91">
        <v>40688</v>
      </c>
      <c r="K3235" s="88"/>
      <c r="L3235" s="92">
        <f>DATE(YEAR(J3235)-26,MONTH(J3235),DAY(J3236))</f>
        <v>31193</v>
      </c>
      <c r="M3235" s="88"/>
      <c r="N3235" s="88" t="s">
        <v>1674</v>
      </c>
      <c r="O3235" s="88"/>
      <c r="P3235" s="88"/>
      <c r="Q3235" s="88"/>
      <c r="R3235" s="95"/>
      <c r="S3235" s="96" t="s">
        <v>9270</v>
      </c>
      <c r="T3235" s="96" t="s">
        <v>9270</v>
      </c>
      <c r="U3235" s="96" t="s">
        <v>9270</v>
      </c>
      <c r="V3235" s="88"/>
      <c r="W3235" s="88"/>
      <c r="X3235" s="88"/>
    </row>
    <row r="3236" spans="1:24">
      <c r="A3236" s="88" t="s">
        <v>136</v>
      </c>
      <c r="B3236" s="88" t="s">
        <v>135</v>
      </c>
      <c r="C3236" s="89">
        <v>2701</v>
      </c>
      <c r="D3236" s="88"/>
      <c r="E3236" s="89" t="s">
        <v>8857</v>
      </c>
      <c r="F3236" s="88"/>
      <c r="G3236" s="88">
        <v>0</v>
      </c>
      <c r="H3236" s="89" t="s">
        <v>224</v>
      </c>
      <c r="I3236" s="88"/>
      <c r="J3236" s="91">
        <v>40689</v>
      </c>
      <c r="K3236" s="88"/>
      <c r="L3236" s="92">
        <f>DATE(YEAR(J3236)-26,MONTH(J3236),DAY(J3237))</f>
        <v>31195</v>
      </c>
      <c r="M3236" s="88"/>
      <c r="N3236" s="88" t="s">
        <v>1674</v>
      </c>
      <c r="O3236" s="88"/>
      <c r="P3236" s="88"/>
      <c r="Q3236" s="88"/>
      <c r="R3236" s="95"/>
      <c r="S3236" s="96" t="s">
        <v>9270</v>
      </c>
      <c r="T3236" s="96" t="s">
        <v>9270</v>
      </c>
      <c r="U3236" s="96" t="s">
        <v>9270</v>
      </c>
      <c r="V3236" s="88"/>
      <c r="W3236" s="88"/>
      <c r="X3236" s="88"/>
    </row>
    <row r="3237" spans="1:24">
      <c r="A3237" s="88" t="s">
        <v>136</v>
      </c>
      <c r="B3237" s="88" t="s">
        <v>135</v>
      </c>
      <c r="C3237" s="89">
        <v>2705</v>
      </c>
      <c r="D3237" s="88"/>
      <c r="E3237" s="89" t="s">
        <v>8858</v>
      </c>
      <c r="F3237" s="88"/>
      <c r="G3237" s="88">
        <v>0</v>
      </c>
      <c r="H3237" s="89" t="s">
        <v>224</v>
      </c>
      <c r="I3237" s="88"/>
      <c r="J3237" s="91">
        <v>40691</v>
      </c>
      <c r="K3237" s="88"/>
      <c r="L3237" s="92">
        <f>DATE(YEAR(J3237)-26,MONTH(J3237),DAY(J3238))</f>
        <v>31196</v>
      </c>
      <c r="M3237" s="88"/>
      <c r="N3237" s="88" t="s">
        <v>1674</v>
      </c>
      <c r="O3237" s="88"/>
      <c r="P3237" s="88"/>
      <c r="Q3237" s="88"/>
      <c r="R3237" s="95"/>
      <c r="S3237" s="96" t="s">
        <v>9270</v>
      </c>
      <c r="T3237" s="96" t="s">
        <v>9270</v>
      </c>
      <c r="U3237" s="96" t="s">
        <v>9270</v>
      </c>
      <c r="V3237" s="88"/>
      <c r="W3237" s="88"/>
      <c r="X3237" s="88"/>
    </row>
    <row r="3238" spans="1:24">
      <c r="A3238" s="88" t="s">
        <v>136</v>
      </c>
      <c r="B3238" s="88" t="s">
        <v>135</v>
      </c>
      <c r="C3238" s="89">
        <v>2706</v>
      </c>
      <c r="D3238" s="88"/>
      <c r="E3238" s="89" t="s">
        <v>8859</v>
      </c>
      <c r="F3238" s="88"/>
      <c r="G3238" s="88">
        <v>0</v>
      </c>
      <c r="H3238" s="89" t="s">
        <v>224</v>
      </c>
      <c r="I3238" s="88"/>
      <c r="J3238" s="91">
        <v>40692</v>
      </c>
      <c r="K3238" s="88"/>
      <c r="L3238" s="92">
        <f>DATE(YEAR(J3238)-26,MONTH(J3238),DAY(J3239))</f>
        <v>31197</v>
      </c>
      <c r="M3238" s="88"/>
      <c r="N3238" s="88" t="s">
        <v>1674</v>
      </c>
      <c r="O3238" s="88"/>
      <c r="P3238" s="88"/>
      <c r="Q3238" s="88"/>
      <c r="R3238" s="95"/>
      <c r="S3238" s="96" t="s">
        <v>9270</v>
      </c>
      <c r="T3238" s="96" t="s">
        <v>9270</v>
      </c>
      <c r="U3238" s="96" t="s">
        <v>9270</v>
      </c>
      <c r="V3238" s="88"/>
      <c r="W3238" s="88"/>
      <c r="X3238" s="88"/>
    </row>
    <row r="3239" spans="1:24">
      <c r="A3239" s="88" t="s">
        <v>136</v>
      </c>
      <c r="B3239" s="88" t="s">
        <v>135</v>
      </c>
      <c r="C3239" s="89">
        <v>2707</v>
      </c>
      <c r="D3239" s="88"/>
      <c r="E3239" s="89" t="s">
        <v>8860</v>
      </c>
      <c r="F3239" s="88"/>
      <c r="G3239" s="88">
        <v>0</v>
      </c>
      <c r="H3239" s="89" t="s">
        <v>224</v>
      </c>
      <c r="I3239" s="88"/>
      <c r="J3239" s="91">
        <v>40693</v>
      </c>
      <c r="K3239" s="88"/>
      <c r="L3239" s="92">
        <f>DATE(YEAR(J3239)-26,MONTH(J3239),DAY(J3240))</f>
        <v>31198</v>
      </c>
      <c r="M3239" s="88"/>
      <c r="N3239" s="88" t="s">
        <v>1674</v>
      </c>
      <c r="O3239" s="88"/>
      <c r="P3239" s="88"/>
      <c r="Q3239" s="88"/>
      <c r="R3239" s="95"/>
      <c r="S3239" s="96" t="s">
        <v>9270</v>
      </c>
      <c r="T3239" s="96" t="s">
        <v>9270</v>
      </c>
      <c r="U3239" s="96" t="s">
        <v>9270</v>
      </c>
      <c r="V3239" s="88"/>
      <c r="W3239" s="88"/>
      <c r="X3239" s="88"/>
    </row>
    <row r="3240" spans="1:24">
      <c r="A3240" s="88" t="s">
        <v>136</v>
      </c>
      <c r="B3240" s="88" t="s">
        <v>135</v>
      </c>
      <c r="C3240" s="89">
        <v>2708</v>
      </c>
      <c r="D3240" s="88"/>
      <c r="E3240" s="89" t="s">
        <v>8861</v>
      </c>
      <c r="F3240" s="88"/>
      <c r="G3240" s="88">
        <v>0</v>
      </c>
      <c r="H3240" s="89" t="s">
        <v>224</v>
      </c>
      <c r="I3240" s="88"/>
      <c r="J3240" s="91">
        <v>40694</v>
      </c>
      <c r="K3240" s="88"/>
      <c r="L3240" s="92">
        <f>DATE(YEAR(J3240)-26,MONTH(J3240),DAY(J3241))</f>
        <v>31168</v>
      </c>
      <c r="M3240" s="88"/>
      <c r="N3240" s="88" t="s">
        <v>1674</v>
      </c>
      <c r="O3240" s="88"/>
      <c r="P3240" s="88"/>
      <c r="Q3240" s="88"/>
      <c r="R3240" s="95"/>
      <c r="S3240" s="96" t="s">
        <v>9270</v>
      </c>
      <c r="T3240" s="96" t="s">
        <v>9270</v>
      </c>
      <c r="U3240" s="96" t="s">
        <v>9270</v>
      </c>
      <c r="V3240" s="88"/>
      <c r="W3240" s="88"/>
      <c r="X3240" s="88"/>
    </row>
    <row r="3241" spans="1:24">
      <c r="A3241" s="88" t="s">
        <v>136</v>
      </c>
      <c r="B3241" s="88" t="s">
        <v>135</v>
      </c>
      <c r="C3241" s="89">
        <v>2709</v>
      </c>
      <c r="D3241" s="88"/>
      <c r="E3241" s="89" t="s">
        <v>8862</v>
      </c>
      <c r="F3241" s="88"/>
      <c r="G3241" s="88">
        <v>0</v>
      </c>
      <c r="H3241" s="89" t="s">
        <v>224</v>
      </c>
      <c r="I3241" s="88"/>
      <c r="J3241" s="91">
        <v>40695</v>
      </c>
      <c r="K3241" s="88"/>
      <c r="L3241" s="92">
        <f>DATE(YEAR(J3241)-26,MONTH(J3241),DAY(J3242))</f>
        <v>31200</v>
      </c>
      <c r="M3241" s="88"/>
      <c r="N3241" s="88" t="s">
        <v>1674</v>
      </c>
      <c r="O3241" s="88"/>
      <c r="P3241" s="88"/>
      <c r="Q3241" s="88"/>
      <c r="R3241" s="95"/>
      <c r="S3241" s="96" t="s">
        <v>9270</v>
      </c>
      <c r="T3241" s="96" t="s">
        <v>9270</v>
      </c>
      <c r="U3241" s="96" t="s">
        <v>9270</v>
      </c>
      <c r="V3241" s="88"/>
      <c r="W3241" s="88"/>
      <c r="X3241" s="88"/>
    </row>
    <row r="3242" spans="1:24">
      <c r="A3242" s="88" t="s">
        <v>136</v>
      </c>
      <c r="B3242" s="88" t="s">
        <v>135</v>
      </c>
      <c r="C3242" s="89">
        <v>2710</v>
      </c>
      <c r="D3242" s="88"/>
      <c r="E3242" s="89" t="s">
        <v>8863</v>
      </c>
      <c r="F3242" s="88"/>
      <c r="G3242" s="88">
        <v>0</v>
      </c>
      <c r="H3242" s="89" t="s">
        <v>224</v>
      </c>
      <c r="I3242" s="88"/>
      <c r="J3242" s="91">
        <v>40696</v>
      </c>
      <c r="K3242" s="88"/>
      <c r="L3242" s="92">
        <f>DATE(YEAR(J3242)-26,MONTH(J3242),DAY(J3243))</f>
        <v>31201</v>
      </c>
      <c r="M3242" s="88"/>
      <c r="N3242" s="88" t="s">
        <v>1674</v>
      </c>
      <c r="O3242" s="88"/>
      <c r="P3242" s="88"/>
      <c r="Q3242" s="88"/>
      <c r="R3242" s="95"/>
      <c r="S3242" s="96" t="s">
        <v>9270</v>
      </c>
      <c r="T3242" s="96" t="s">
        <v>9270</v>
      </c>
      <c r="U3242" s="96" t="s">
        <v>9270</v>
      </c>
      <c r="V3242" s="88"/>
      <c r="W3242" s="88"/>
      <c r="X3242" s="88"/>
    </row>
    <row r="3243" spans="1:24">
      <c r="A3243" s="88" t="s">
        <v>136</v>
      </c>
      <c r="B3243" s="88" t="s">
        <v>135</v>
      </c>
      <c r="C3243" s="89">
        <v>2711</v>
      </c>
      <c r="D3243" s="88"/>
      <c r="E3243" s="89" t="s">
        <v>8864</v>
      </c>
      <c r="F3243" s="88"/>
      <c r="G3243" s="88">
        <v>0</v>
      </c>
      <c r="H3243" s="89" t="s">
        <v>224</v>
      </c>
      <c r="I3243" s="88"/>
      <c r="J3243" s="91">
        <v>40697</v>
      </c>
      <c r="K3243" s="88"/>
      <c r="L3243" s="92">
        <f>DATE(YEAR(J3243)-26,MONTH(J3243),DAY(J3244))</f>
        <v>31202</v>
      </c>
      <c r="M3243" s="88"/>
      <c r="N3243" s="88" t="s">
        <v>1674</v>
      </c>
      <c r="O3243" s="88"/>
      <c r="P3243" s="88"/>
      <c r="Q3243" s="88"/>
      <c r="R3243" s="95"/>
      <c r="S3243" s="96" t="s">
        <v>9270</v>
      </c>
      <c r="T3243" s="96" t="s">
        <v>9270</v>
      </c>
      <c r="U3243" s="96" t="s">
        <v>9270</v>
      </c>
      <c r="V3243" s="88"/>
      <c r="W3243" s="88"/>
      <c r="X3243" s="88"/>
    </row>
    <row r="3244" spans="1:24">
      <c r="A3244" s="88" t="s">
        <v>136</v>
      </c>
      <c r="B3244" s="88" t="s">
        <v>135</v>
      </c>
      <c r="C3244" s="89">
        <v>2712</v>
      </c>
      <c r="D3244" s="88"/>
      <c r="E3244" s="89" t="s">
        <v>8865</v>
      </c>
      <c r="F3244" s="88"/>
      <c r="G3244" s="88">
        <v>0</v>
      </c>
      <c r="H3244" s="89" t="s">
        <v>224</v>
      </c>
      <c r="I3244" s="88"/>
      <c r="J3244" s="91">
        <v>40698</v>
      </c>
      <c r="K3244" s="88"/>
      <c r="L3244" s="92">
        <f>DATE(YEAR(J3244)-26,MONTH(J3244),DAY(J3245))</f>
        <v>31203</v>
      </c>
      <c r="M3244" s="88"/>
      <c r="N3244" s="88" t="s">
        <v>1674</v>
      </c>
      <c r="O3244" s="88"/>
      <c r="P3244" s="88"/>
      <c r="Q3244" s="88"/>
      <c r="R3244" s="95"/>
      <c r="S3244" s="96" t="s">
        <v>9270</v>
      </c>
      <c r="T3244" s="96" t="s">
        <v>9270</v>
      </c>
      <c r="U3244" s="96" t="s">
        <v>9270</v>
      </c>
      <c r="V3244" s="88"/>
      <c r="W3244" s="88"/>
      <c r="X3244" s="88"/>
    </row>
    <row r="3245" spans="1:24">
      <c r="A3245" s="88" t="s">
        <v>136</v>
      </c>
      <c r="B3245" s="88" t="s">
        <v>135</v>
      </c>
      <c r="C3245" s="89">
        <v>2713</v>
      </c>
      <c r="D3245" s="88"/>
      <c r="E3245" s="89" t="s">
        <v>8866</v>
      </c>
      <c r="F3245" s="88"/>
      <c r="G3245" s="88">
        <v>0</v>
      </c>
      <c r="H3245" s="89" t="s">
        <v>224</v>
      </c>
      <c r="I3245" s="88"/>
      <c r="J3245" s="91">
        <v>40699</v>
      </c>
      <c r="K3245" s="88"/>
      <c r="L3245" s="92">
        <f>DATE(YEAR(J3245)-26,MONTH(J3245),DAY(J3246))</f>
        <v>31204</v>
      </c>
      <c r="M3245" s="88"/>
      <c r="N3245" s="88" t="s">
        <v>1674</v>
      </c>
      <c r="O3245" s="88"/>
      <c r="P3245" s="88"/>
      <c r="Q3245" s="88"/>
      <c r="R3245" s="95"/>
      <c r="S3245" s="96" t="s">
        <v>9270</v>
      </c>
      <c r="T3245" s="96" t="s">
        <v>9270</v>
      </c>
      <c r="U3245" s="96" t="s">
        <v>9270</v>
      </c>
      <c r="V3245" s="88"/>
      <c r="W3245" s="88"/>
      <c r="X3245" s="88"/>
    </row>
    <row r="3246" spans="1:24">
      <c r="A3246" s="88" t="s">
        <v>136</v>
      </c>
      <c r="B3246" s="88" t="s">
        <v>135</v>
      </c>
      <c r="C3246" s="89">
        <v>2714</v>
      </c>
      <c r="D3246" s="88"/>
      <c r="E3246" s="89" t="s">
        <v>8867</v>
      </c>
      <c r="F3246" s="88"/>
      <c r="G3246" s="88">
        <v>0</v>
      </c>
      <c r="H3246" s="89" t="s">
        <v>224</v>
      </c>
      <c r="I3246" s="88"/>
      <c r="J3246" s="91">
        <v>40700</v>
      </c>
      <c r="K3246" s="88"/>
      <c r="L3246" s="92">
        <f>DATE(YEAR(J3246)-26,MONTH(J3246),DAY(J3247))</f>
        <v>31205</v>
      </c>
      <c r="M3246" s="88"/>
      <c r="N3246" s="88" t="s">
        <v>1674</v>
      </c>
      <c r="O3246" s="88"/>
      <c r="P3246" s="88"/>
      <c r="Q3246" s="88"/>
      <c r="R3246" s="95"/>
      <c r="S3246" s="96" t="s">
        <v>9270</v>
      </c>
      <c r="T3246" s="96" t="s">
        <v>9270</v>
      </c>
      <c r="U3246" s="96" t="s">
        <v>9270</v>
      </c>
      <c r="V3246" s="88"/>
      <c r="W3246" s="88"/>
      <c r="X3246" s="88"/>
    </row>
    <row r="3247" spans="1:24">
      <c r="A3247" s="88" t="s">
        <v>136</v>
      </c>
      <c r="B3247" s="88" t="s">
        <v>135</v>
      </c>
      <c r="C3247" s="89">
        <v>2715</v>
      </c>
      <c r="D3247" s="88"/>
      <c r="E3247" s="89" t="s">
        <v>8868</v>
      </c>
      <c r="F3247" s="88"/>
      <c r="G3247" s="88">
        <v>0</v>
      </c>
      <c r="H3247" s="89" t="s">
        <v>224</v>
      </c>
      <c r="I3247" s="88"/>
      <c r="J3247" s="91">
        <v>40701</v>
      </c>
      <c r="K3247" s="88"/>
      <c r="L3247" s="92">
        <f>DATE(YEAR(J3247)-26,MONTH(J3247),DAY(J3248))</f>
        <v>31206</v>
      </c>
      <c r="M3247" s="88"/>
      <c r="N3247" s="88" t="s">
        <v>1674</v>
      </c>
      <c r="O3247" s="88"/>
      <c r="P3247" s="88"/>
      <c r="Q3247" s="88"/>
      <c r="R3247" s="95"/>
      <c r="S3247" s="96" t="s">
        <v>9270</v>
      </c>
      <c r="T3247" s="96" t="s">
        <v>9270</v>
      </c>
      <c r="U3247" s="96" t="s">
        <v>9270</v>
      </c>
      <c r="V3247" s="88"/>
      <c r="W3247" s="88"/>
      <c r="X3247" s="88"/>
    </row>
    <row r="3248" spans="1:24">
      <c r="A3248" s="88" t="s">
        <v>136</v>
      </c>
      <c r="B3248" s="88" t="s">
        <v>135</v>
      </c>
      <c r="C3248" s="89">
        <v>2716</v>
      </c>
      <c r="D3248" s="88"/>
      <c r="E3248" s="89" t="s">
        <v>8869</v>
      </c>
      <c r="F3248" s="88"/>
      <c r="G3248" s="88">
        <v>0</v>
      </c>
      <c r="H3248" s="89" t="s">
        <v>224</v>
      </c>
      <c r="I3248" s="88"/>
      <c r="J3248" s="91">
        <v>40702</v>
      </c>
      <c r="K3248" s="88"/>
      <c r="L3248" s="92">
        <f>DATE(YEAR(J3248)-26,MONTH(J3248),DAY(J3249))</f>
        <v>31207</v>
      </c>
      <c r="M3248" s="88"/>
      <c r="N3248" s="88" t="s">
        <v>1674</v>
      </c>
      <c r="O3248" s="88"/>
      <c r="P3248" s="88"/>
      <c r="Q3248" s="88"/>
      <c r="R3248" s="95"/>
      <c r="S3248" s="96" t="s">
        <v>9270</v>
      </c>
      <c r="T3248" s="96" t="s">
        <v>9270</v>
      </c>
      <c r="U3248" s="96" t="s">
        <v>9270</v>
      </c>
      <c r="V3248" s="88"/>
      <c r="W3248" s="88"/>
      <c r="X3248" s="88"/>
    </row>
    <row r="3249" spans="1:24">
      <c r="A3249" s="88" t="s">
        <v>136</v>
      </c>
      <c r="B3249" s="88" t="s">
        <v>135</v>
      </c>
      <c r="C3249" s="89">
        <v>2717</v>
      </c>
      <c r="D3249" s="88"/>
      <c r="E3249" s="89" t="s">
        <v>8870</v>
      </c>
      <c r="F3249" s="88"/>
      <c r="G3249" s="88">
        <v>0</v>
      </c>
      <c r="H3249" s="89" t="s">
        <v>224</v>
      </c>
      <c r="I3249" s="88"/>
      <c r="J3249" s="91">
        <v>40703</v>
      </c>
      <c r="K3249" s="88"/>
      <c r="L3249" s="92">
        <f>DATE(YEAR(J3249)-26,MONTH(J3249),DAY(J3250))</f>
        <v>31208</v>
      </c>
      <c r="M3249" s="88"/>
      <c r="N3249" s="88" t="s">
        <v>1674</v>
      </c>
      <c r="O3249" s="88"/>
      <c r="P3249" s="88"/>
      <c r="Q3249" s="88"/>
      <c r="R3249" s="95"/>
      <c r="S3249" s="96" t="s">
        <v>9270</v>
      </c>
      <c r="T3249" s="96" t="s">
        <v>9270</v>
      </c>
      <c r="U3249" s="96" t="s">
        <v>9270</v>
      </c>
      <c r="V3249" s="88"/>
      <c r="W3249" s="88"/>
      <c r="X3249" s="88"/>
    </row>
    <row r="3250" spans="1:24">
      <c r="A3250" s="88" t="s">
        <v>136</v>
      </c>
      <c r="B3250" s="88" t="s">
        <v>135</v>
      </c>
      <c r="C3250" s="89">
        <v>2718</v>
      </c>
      <c r="D3250" s="88"/>
      <c r="E3250" s="89" t="s">
        <v>8871</v>
      </c>
      <c r="F3250" s="88"/>
      <c r="G3250" s="88">
        <v>0</v>
      </c>
      <c r="H3250" s="89" t="s">
        <v>224</v>
      </c>
      <c r="I3250" s="88"/>
      <c r="J3250" s="91">
        <v>40704</v>
      </c>
      <c r="K3250" s="88"/>
      <c r="L3250" s="92">
        <f>DATE(YEAR(J3250)-26,MONTH(J3250),DAY(J3251))</f>
        <v>31209</v>
      </c>
      <c r="M3250" s="88"/>
      <c r="N3250" s="88" t="s">
        <v>1674</v>
      </c>
      <c r="O3250" s="88"/>
      <c r="P3250" s="88"/>
      <c r="Q3250" s="88"/>
      <c r="R3250" s="95"/>
      <c r="S3250" s="96" t="s">
        <v>9270</v>
      </c>
      <c r="T3250" s="96" t="s">
        <v>9270</v>
      </c>
      <c r="U3250" s="96" t="s">
        <v>9270</v>
      </c>
      <c r="V3250" s="88"/>
      <c r="W3250" s="88"/>
      <c r="X3250" s="88"/>
    </row>
    <row r="3251" spans="1:24">
      <c r="A3251" s="88" t="s">
        <v>136</v>
      </c>
      <c r="B3251" s="88" t="s">
        <v>135</v>
      </c>
      <c r="C3251" s="89">
        <v>2720</v>
      </c>
      <c r="D3251" s="88"/>
      <c r="E3251" s="89" t="s">
        <v>8872</v>
      </c>
      <c r="F3251" s="88"/>
      <c r="G3251" s="88">
        <v>0</v>
      </c>
      <c r="H3251" s="89" t="s">
        <v>224</v>
      </c>
      <c r="I3251" s="88"/>
      <c r="J3251" s="91">
        <v>40705</v>
      </c>
      <c r="K3251" s="88"/>
      <c r="L3251" s="92">
        <f>DATE(YEAR(J3251)-26,MONTH(J3251),DAY(J3252))</f>
        <v>31210</v>
      </c>
      <c r="M3251" s="88"/>
      <c r="N3251" s="88" t="s">
        <v>1674</v>
      </c>
      <c r="O3251" s="88"/>
      <c r="P3251" s="88"/>
      <c r="Q3251" s="88"/>
      <c r="R3251" s="95"/>
      <c r="S3251" s="96" t="s">
        <v>9270</v>
      </c>
      <c r="T3251" s="96" t="s">
        <v>9270</v>
      </c>
      <c r="U3251" s="96" t="s">
        <v>9270</v>
      </c>
      <c r="V3251" s="88"/>
      <c r="W3251" s="88"/>
      <c r="X3251" s="88"/>
    </row>
    <row r="3252" spans="1:24">
      <c r="A3252" s="88" t="s">
        <v>136</v>
      </c>
      <c r="B3252" s="88" t="s">
        <v>135</v>
      </c>
      <c r="C3252" s="89">
        <v>2721</v>
      </c>
      <c r="D3252" s="88"/>
      <c r="E3252" s="89" t="s">
        <v>8873</v>
      </c>
      <c r="F3252" s="88"/>
      <c r="G3252" s="88">
        <v>0</v>
      </c>
      <c r="H3252" s="89" t="s">
        <v>224</v>
      </c>
      <c r="I3252" s="88"/>
      <c r="J3252" s="91">
        <v>40706</v>
      </c>
      <c r="K3252" s="88"/>
      <c r="L3252" s="92">
        <f>DATE(YEAR(J3252)-26,MONTH(J3252),DAY(J3253))</f>
        <v>31211</v>
      </c>
      <c r="M3252" s="88"/>
      <c r="N3252" s="88" t="s">
        <v>1674</v>
      </c>
      <c r="O3252" s="88"/>
      <c r="P3252" s="88"/>
      <c r="Q3252" s="88"/>
      <c r="R3252" s="95"/>
      <c r="S3252" s="96" t="s">
        <v>9270</v>
      </c>
      <c r="T3252" s="96" t="s">
        <v>9270</v>
      </c>
      <c r="U3252" s="96" t="s">
        <v>9270</v>
      </c>
      <c r="V3252" s="88"/>
      <c r="W3252" s="88"/>
      <c r="X3252" s="88"/>
    </row>
    <row r="3253" spans="1:24">
      <c r="A3253" s="88" t="s">
        <v>136</v>
      </c>
      <c r="B3253" s="88" t="s">
        <v>135</v>
      </c>
      <c r="C3253" s="89">
        <v>2723</v>
      </c>
      <c r="D3253" s="88"/>
      <c r="E3253" s="89" t="s">
        <v>8874</v>
      </c>
      <c r="F3253" s="88"/>
      <c r="G3253" s="88">
        <v>0</v>
      </c>
      <c r="H3253" s="89" t="s">
        <v>224</v>
      </c>
      <c r="I3253" s="88"/>
      <c r="J3253" s="91">
        <v>40707</v>
      </c>
      <c r="K3253" s="88"/>
      <c r="L3253" s="92">
        <f>DATE(YEAR(J3253)-26,MONTH(J3253),DAY(J3254))</f>
        <v>31212</v>
      </c>
      <c r="M3253" s="88"/>
      <c r="N3253" s="88" t="s">
        <v>1674</v>
      </c>
      <c r="O3253" s="88"/>
      <c r="P3253" s="88"/>
      <c r="Q3253" s="88"/>
      <c r="R3253" s="95"/>
      <c r="S3253" s="96" t="s">
        <v>9270</v>
      </c>
      <c r="T3253" s="96" t="s">
        <v>9270</v>
      </c>
      <c r="U3253" s="96" t="s">
        <v>9270</v>
      </c>
      <c r="V3253" s="88"/>
      <c r="W3253" s="88"/>
      <c r="X3253" s="88"/>
    </row>
    <row r="3254" spans="1:24">
      <c r="A3254" s="88" t="s">
        <v>136</v>
      </c>
      <c r="B3254" s="88" t="s">
        <v>135</v>
      </c>
      <c r="C3254" s="89">
        <v>2724</v>
      </c>
      <c r="D3254" s="88"/>
      <c r="E3254" s="89" t="s">
        <v>8875</v>
      </c>
      <c r="F3254" s="88"/>
      <c r="G3254" s="88">
        <v>0</v>
      </c>
      <c r="H3254" s="89" t="s">
        <v>224</v>
      </c>
      <c r="I3254" s="88"/>
      <c r="J3254" s="91">
        <v>40708</v>
      </c>
      <c r="K3254" s="88"/>
      <c r="L3254" s="92">
        <f>DATE(YEAR(J3254)-26,MONTH(J3254),DAY(J3255))</f>
        <v>31213</v>
      </c>
      <c r="M3254" s="88"/>
      <c r="N3254" s="88" t="s">
        <v>1674</v>
      </c>
      <c r="O3254" s="88"/>
      <c r="P3254" s="88"/>
      <c r="Q3254" s="88"/>
      <c r="R3254" s="95"/>
      <c r="S3254" s="96" t="s">
        <v>9270</v>
      </c>
      <c r="T3254" s="96" t="s">
        <v>9270</v>
      </c>
      <c r="U3254" s="96" t="s">
        <v>9270</v>
      </c>
      <c r="V3254" s="88"/>
      <c r="W3254" s="88"/>
      <c r="X3254" s="88"/>
    </row>
    <row r="3255" spans="1:24">
      <c r="A3255" s="88" t="s">
        <v>136</v>
      </c>
      <c r="B3255" s="88" t="s">
        <v>135</v>
      </c>
      <c r="C3255" s="89">
        <v>2726</v>
      </c>
      <c r="D3255" s="88"/>
      <c r="E3255" s="89" t="s">
        <v>8876</v>
      </c>
      <c r="F3255" s="88"/>
      <c r="G3255" s="88">
        <v>0</v>
      </c>
      <c r="H3255" s="89" t="s">
        <v>224</v>
      </c>
      <c r="I3255" s="88"/>
      <c r="J3255" s="91">
        <v>40709</v>
      </c>
      <c r="K3255" s="88"/>
      <c r="L3255" s="92">
        <f>DATE(YEAR(J3255)-26,MONTH(J3255),DAY(J3256))</f>
        <v>31214</v>
      </c>
      <c r="M3255" s="88"/>
      <c r="N3255" s="88" t="s">
        <v>1674</v>
      </c>
      <c r="O3255" s="88"/>
      <c r="P3255" s="88"/>
      <c r="Q3255" s="88"/>
      <c r="R3255" s="95"/>
      <c r="S3255" s="96" t="s">
        <v>9270</v>
      </c>
      <c r="T3255" s="96" t="s">
        <v>9270</v>
      </c>
      <c r="U3255" s="96" t="s">
        <v>9270</v>
      </c>
      <c r="V3255" s="88"/>
      <c r="W3255" s="88"/>
      <c r="X3255" s="88"/>
    </row>
    <row r="3256" spans="1:24">
      <c r="A3256" s="88" t="s">
        <v>136</v>
      </c>
      <c r="B3256" s="88" t="s">
        <v>135</v>
      </c>
      <c r="C3256" s="89">
        <v>2729</v>
      </c>
      <c r="D3256" s="88"/>
      <c r="E3256" s="89" t="s">
        <v>8877</v>
      </c>
      <c r="F3256" s="88"/>
      <c r="G3256" s="88">
        <v>0</v>
      </c>
      <c r="H3256" s="89" t="s">
        <v>224</v>
      </c>
      <c r="I3256" s="88"/>
      <c r="J3256" s="91">
        <v>40710</v>
      </c>
      <c r="K3256" s="88"/>
      <c r="L3256" s="92">
        <f>DATE(YEAR(J3256)-26,MONTH(J3256),DAY(J3257))</f>
        <v>31215</v>
      </c>
      <c r="M3256" s="88"/>
      <c r="N3256" s="88" t="s">
        <v>1674</v>
      </c>
      <c r="O3256" s="88"/>
      <c r="P3256" s="88"/>
      <c r="Q3256" s="88"/>
      <c r="R3256" s="95"/>
      <c r="S3256" s="96" t="s">
        <v>9270</v>
      </c>
      <c r="T3256" s="96" t="s">
        <v>9270</v>
      </c>
      <c r="U3256" s="96" t="s">
        <v>9270</v>
      </c>
      <c r="V3256" s="88"/>
      <c r="W3256" s="88"/>
      <c r="X3256" s="88"/>
    </row>
    <row r="3257" spans="1:24">
      <c r="A3257" s="88" t="s">
        <v>136</v>
      </c>
      <c r="B3257" s="88" t="s">
        <v>135</v>
      </c>
      <c r="C3257" s="89">
        <v>2730</v>
      </c>
      <c r="D3257" s="88"/>
      <c r="E3257" s="89" t="s">
        <v>8878</v>
      </c>
      <c r="F3257" s="88"/>
      <c r="G3257" s="88">
        <v>0</v>
      </c>
      <c r="H3257" s="89" t="s">
        <v>224</v>
      </c>
      <c r="I3257" s="88"/>
      <c r="J3257" s="91">
        <v>40711</v>
      </c>
      <c r="K3257" s="88"/>
      <c r="L3257" s="92">
        <f>DATE(YEAR(J3257)-26,MONTH(J3257),DAY(J3258))</f>
        <v>31216</v>
      </c>
      <c r="M3257" s="88"/>
      <c r="N3257" s="88" t="s">
        <v>1674</v>
      </c>
      <c r="O3257" s="88"/>
      <c r="P3257" s="88"/>
      <c r="Q3257" s="88"/>
      <c r="R3257" s="95"/>
      <c r="S3257" s="96" t="s">
        <v>9270</v>
      </c>
      <c r="T3257" s="96" t="s">
        <v>9270</v>
      </c>
      <c r="U3257" s="96" t="s">
        <v>9270</v>
      </c>
      <c r="V3257" s="88"/>
      <c r="W3257" s="88"/>
      <c r="X3257" s="88"/>
    </row>
    <row r="3258" spans="1:24">
      <c r="A3258" s="88" t="s">
        <v>136</v>
      </c>
      <c r="B3258" s="88" t="s">
        <v>135</v>
      </c>
      <c r="C3258" s="89">
        <v>2731</v>
      </c>
      <c r="D3258" s="88"/>
      <c r="E3258" s="89" t="s">
        <v>8879</v>
      </c>
      <c r="F3258" s="88"/>
      <c r="G3258" s="88">
        <v>0</v>
      </c>
      <c r="H3258" s="89" t="s">
        <v>224</v>
      </c>
      <c r="I3258" s="88"/>
      <c r="J3258" s="91">
        <v>40712</v>
      </c>
      <c r="K3258" s="88"/>
      <c r="L3258" s="92">
        <f>DATE(YEAR(J3258)-26,MONTH(J3258),DAY(J3259))</f>
        <v>31217</v>
      </c>
      <c r="M3258" s="88"/>
      <c r="N3258" s="88" t="s">
        <v>1674</v>
      </c>
      <c r="O3258" s="88"/>
      <c r="P3258" s="88"/>
      <c r="Q3258" s="88"/>
      <c r="R3258" s="95"/>
      <c r="S3258" s="96" t="s">
        <v>9270</v>
      </c>
      <c r="T3258" s="96" t="s">
        <v>9270</v>
      </c>
      <c r="U3258" s="96" t="s">
        <v>9270</v>
      </c>
      <c r="V3258" s="88"/>
      <c r="W3258" s="88"/>
      <c r="X3258" s="88"/>
    </row>
    <row r="3259" spans="1:24">
      <c r="A3259" s="88" t="s">
        <v>136</v>
      </c>
      <c r="B3259" s="88" t="s">
        <v>135</v>
      </c>
      <c r="C3259" s="89">
        <v>2732</v>
      </c>
      <c r="D3259" s="88"/>
      <c r="E3259" s="89" t="s">
        <v>8880</v>
      </c>
      <c r="F3259" s="88"/>
      <c r="G3259" s="88">
        <v>0</v>
      </c>
      <c r="H3259" s="89" t="s">
        <v>224</v>
      </c>
      <c r="I3259" s="88"/>
      <c r="J3259" s="91">
        <v>40713</v>
      </c>
      <c r="K3259" s="88"/>
      <c r="L3259" s="92">
        <f>DATE(YEAR(J3259)-26,MONTH(J3259),DAY(J3260))</f>
        <v>31218</v>
      </c>
      <c r="M3259" s="88"/>
      <c r="N3259" s="88" t="s">
        <v>1674</v>
      </c>
      <c r="O3259" s="88"/>
      <c r="P3259" s="88"/>
      <c r="Q3259" s="88"/>
      <c r="R3259" s="95"/>
      <c r="S3259" s="96" t="s">
        <v>9270</v>
      </c>
      <c r="T3259" s="96" t="s">
        <v>9270</v>
      </c>
      <c r="U3259" s="96" t="s">
        <v>9270</v>
      </c>
      <c r="V3259" s="88"/>
      <c r="W3259" s="88"/>
      <c r="X3259" s="88"/>
    </row>
    <row r="3260" spans="1:24">
      <c r="A3260" s="88" t="s">
        <v>136</v>
      </c>
      <c r="B3260" s="88" t="s">
        <v>135</v>
      </c>
      <c r="C3260" s="89">
        <v>2733</v>
      </c>
      <c r="D3260" s="88"/>
      <c r="E3260" s="89" t="s">
        <v>8881</v>
      </c>
      <c r="F3260" s="88"/>
      <c r="G3260" s="88">
        <v>0</v>
      </c>
      <c r="H3260" s="89" t="s">
        <v>224</v>
      </c>
      <c r="I3260" s="88"/>
      <c r="J3260" s="91">
        <v>40714</v>
      </c>
      <c r="K3260" s="88"/>
      <c r="L3260" s="92">
        <f>DATE(YEAR(J3260)-26,MONTH(J3260),DAY(J3261))</f>
        <v>31219</v>
      </c>
      <c r="M3260" s="88"/>
      <c r="N3260" s="88" t="s">
        <v>1674</v>
      </c>
      <c r="O3260" s="88"/>
      <c r="P3260" s="88"/>
      <c r="Q3260" s="88"/>
      <c r="R3260" s="95"/>
      <c r="S3260" s="96" t="s">
        <v>9270</v>
      </c>
      <c r="T3260" s="96" t="s">
        <v>9270</v>
      </c>
      <c r="U3260" s="96" t="s">
        <v>9270</v>
      </c>
      <c r="V3260" s="88"/>
      <c r="W3260" s="88"/>
      <c r="X3260" s="88"/>
    </row>
    <row r="3261" spans="1:24">
      <c r="A3261" s="88" t="s">
        <v>136</v>
      </c>
      <c r="B3261" s="88" t="s">
        <v>135</v>
      </c>
      <c r="C3261" s="89">
        <v>2734</v>
      </c>
      <c r="D3261" s="88"/>
      <c r="E3261" s="89" t="s">
        <v>8882</v>
      </c>
      <c r="F3261" s="88"/>
      <c r="G3261" s="88">
        <v>0</v>
      </c>
      <c r="H3261" s="89" t="s">
        <v>224</v>
      </c>
      <c r="I3261" s="88"/>
      <c r="J3261" s="91">
        <v>40715</v>
      </c>
      <c r="K3261" s="88"/>
      <c r="L3261" s="92">
        <f>DATE(YEAR(J3261)-26,MONTH(J3261),DAY(J3262))</f>
        <v>31220</v>
      </c>
      <c r="M3261" s="88"/>
      <c r="N3261" s="88" t="s">
        <v>1674</v>
      </c>
      <c r="O3261" s="88"/>
      <c r="P3261" s="88"/>
      <c r="Q3261" s="88"/>
      <c r="R3261" s="95"/>
      <c r="S3261" s="96" t="s">
        <v>9270</v>
      </c>
      <c r="T3261" s="96" t="s">
        <v>9270</v>
      </c>
      <c r="U3261" s="96" t="s">
        <v>9270</v>
      </c>
      <c r="V3261" s="88"/>
      <c r="W3261" s="88"/>
      <c r="X3261" s="88"/>
    </row>
    <row r="3262" spans="1:24">
      <c r="A3262" s="88" t="s">
        <v>136</v>
      </c>
      <c r="B3262" s="88" t="s">
        <v>135</v>
      </c>
      <c r="C3262" s="89">
        <v>2735</v>
      </c>
      <c r="D3262" s="88"/>
      <c r="E3262" s="89" t="s">
        <v>8883</v>
      </c>
      <c r="F3262" s="88"/>
      <c r="G3262" s="88">
        <v>0</v>
      </c>
      <c r="H3262" s="89" t="s">
        <v>224</v>
      </c>
      <c r="I3262" s="88"/>
      <c r="J3262" s="91">
        <v>40716</v>
      </c>
      <c r="K3262" s="88"/>
      <c r="L3262" s="92">
        <f>DATE(YEAR(J3262)-26,MONTH(J3262),DAY(J3263))</f>
        <v>31221</v>
      </c>
      <c r="M3262" s="88"/>
      <c r="N3262" s="88" t="s">
        <v>1674</v>
      </c>
      <c r="O3262" s="88"/>
      <c r="P3262" s="88"/>
      <c r="Q3262" s="88"/>
      <c r="R3262" s="95"/>
      <c r="S3262" s="96" t="s">
        <v>9270</v>
      </c>
      <c r="T3262" s="96" t="s">
        <v>9270</v>
      </c>
      <c r="U3262" s="96" t="s">
        <v>9270</v>
      </c>
      <c r="V3262" s="88"/>
      <c r="W3262" s="88"/>
      <c r="X3262" s="88"/>
    </row>
    <row r="3263" spans="1:24">
      <c r="A3263" s="88" t="s">
        <v>136</v>
      </c>
      <c r="B3263" s="88" t="s">
        <v>135</v>
      </c>
      <c r="C3263" s="89">
        <v>2736</v>
      </c>
      <c r="D3263" s="88"/>
      <c r="E3263" s="89" t="s">
        <v>8884</v>
      </c>
      <c r="F3263" s="88"/>
      <c r="G3263" s="88">
        <v>0</v>
      </c>
      <c r="H3263" s="89" t="s">
        <v>224</v>
      </c>
      <c r="I3263" s="88"/>
      <c r="J3263" s="91">
        <v>40717</v>
      </c>
      <c r="K3263" s="88"/>
      <c r="L3263" s="92">
        <f>DATE(YEAR(J3263)-26,MONTH(J3263),DAY(J3264))</f>
        <v>31222</v>
      </c>
      <c r="M3263" s="88"/>
      <c r="N3263" s="88" t="s">
        <v>1674</v>
      </c>
      <c r="O3263" s="88"/>
      <c r="P3263" s="88"/>
      <c r="Q3263" s="88"/>
      <c r="R3263" s="95"/>
      <c r="S3263" s="96" t="s">
        <v>9270</v>
      </c>
      <c r="T3263" s="96" t="s">
        <v>9270</v>
      </c>
      <c r="U3263" s="96" t="s">
        <v>9270</v>
      </c>
      <c r="V3263" s="88"/>
      <c r="W3263" s="88"/>
      <c r="X3263" s="88"/>
    </row>
    <row r="3264" spans="1:24">
      <c r="A3264" s="88" t="s">
        <v>136</v>
      </c>
      <c r="B3264" s="88" t="s">
        <v>135</v>
      </c>
      <c r="C3264" s="89">
        <v>2737</v>
      </c>
      <c r="D3264" s="88"/>
      <c r="E3264" s="89" t="s">
        <v>8885</v>
      </c>
      <c r="F3264" s="88"/>
      <c r="G3264" s="88">
        <v>0</v>
      </c>
      <c r="H3264" s="89" t="s">
        <v>224</v>
      </c>
      <c r="I3264" s="88"/>
      <c r="J3264" s="91">
        <v>40718</v>
      </c>
      <c r="K3264" s="88"/>
      <c r="L3264" s="92">
        <f>DATE(YEAR(J3264)-26,MONTH(J3264),DAY(J3265))</f>
        <v>31223</v>
      </c>
      <c r="M3264" s="88"/>
      <c r="N3264" s="88" t="s">
        <v>1674</v>
      </c>
      <c r="O3264" s="88"/>
      <c r="P3264" s="88"/>
      <c r="Q3264" s="88"/>
      <c r="R3264" s="95"/>
      <c r="S3264" s="96" t="s">
        <v>9270</v>
      </c>
      <c r="T3264" s="96" t="s">
        <v>9270</v>
      </c>
      <c r="U3264" s="96" t="s">
        <v>9270</v>
      </c>
      <c r="V3264" s="88"/>
      <c r="W3264" s="88"/>
      <c r="X3264" s="88"/>
    </row>
    <row r="3265" spans="1:24">
      <c r="A3265" s="88" t="s">
        <v>136</v>
      </c>
      <c r="B3265" s="88" t="s">
        <v>135</v>
      </c>
      <c r="C3265" s="89">
        <v>2738</v>
      </c>
      <c r="D3265" s="88"/>
      <c r="E3265" s="89" t="s">
        <v>8886</v>
      </c>
      <c r="F3265" s="88"/>
      <c r="G3265" s="88">
        <v>0</v>
      </c>
      <c r="H3265" s="89" t="s">
        <v>224</v>
      </c>
      <c r="I3265" s="88"/>
      <c r="J3265" s="91">
        <v>40719</v>
      </c>
      <c r="K3265" s="88"/>
      <c r="L3265" s="92">
        <f>DATE(YEAR(J3265)-26,MONTH(J3265),DAY(J3266))</f>
        <v>31224</v>
      </c>
      <c r="M3265" s="88"/>
      <c r="N3265" s="88" t="s">
        <v>1674</v>
      </c>
      <c r="O3265" s="88"/>
      <c r="P3265" s="88"/>
      <c r="Q3265" s="88"/>
      <c r="R3265" s="95"/>
      <c r="S3265" s="96" t="s">
        <v>9270</v>
      </c>
      <c r="T3265" s="96" t="s">
        <v>9270</v>
      </c>
      <c r="U3265" s="96" t="s">
        <v>9270</v>
      </c>
      <c r="V3265" s="88"/>
      <c r="W3265" s="88"/>
      <c r="X3265" s="88"/>
    </row>
    <row r="3266" spans="1:24">
      <c r="A3266" s="88" t="s">
        <v>136</v>
      </c>
      <c r="B3266" s="88" t="s">
        <v>135</v>
      </c>
      <c r="C3266" s="89">
        <v>2739</v>
      </c>
      <c r="D3266" s="88"/>
      <c r="E3266" s="89" t="s">
        <v>8887</v>
      </c>
      <c r="F3266" s="88"/>
      <c r="G3266" s="88">
        <v>0</v>
      </c>
      <c r="H3266" s="89" t="s">
        <v>224</v>
      </c>
      <c r="I3266" s="88"/>
      <c r="J3266" s="91">
        <v>40720</v>
      </c>
      <c r="K3266" s="88"/>
      <c r="L3266" s="92">
        <f>DATE(YEAR(J3266)-26,MONTH(J3266),DAY(J3267))</f>
        <v>31225</v>
      </c>
      <c r="M3266" s="88"/>
      <c r="N3266" s="88" t="s">
        <v>1674</v>
      </c>
      <c r="O3266" s="88"/>
      <c r="P3266" s="88"/>
      <c r="Q3266" s="88"/>
      <c r="R3266" s="95"/>
      <c r="S3266" s="96" t="s">
        <v>9270</v>
      </c>
      <c r="T3266" s="96" t="s">
        <v>9270</v>
      </c>
      <c r="U3266" s="96" t="s">
        <v>9270</v>
      </c>
      <c r="V3266" s="88"/>
      <c r="W3266" s="88"/>
      <c r="X3266" s="88"/>
    </row>
    <row r="3267" spans="1:24">
      <c r="A3267" s="88" t="s">
        <v>136</v>
      </c>
      <c r="B3267" s="88" t="s">
        <v>135</v>
      </c>
      <c r="C3267" s="89">
        <v>2740</v>
      </c>
      <c r="D3267" s="88"/>
      <c r="E3267" s="89" t="s">
        <v>8888</v>
      </c>
      <c r="F3267" s="88"/>
      <c r="G3267" s="88">
        <v>0</v>
      </c>
      <c r="H3267" s="89" t="s">
        <v>224</v>
      </c>
      <c r="I3267" s="88"/>
      <c r="J3267" s="91">
        <v>40721</v>
      </c>
      <c r="K3267" s="88"/>
      <c r="L3267" s="92">
        <f>DATE(YEAR(J3267)-26,MONTH(J3267),DAY(J3268))</f>
        <v>31226</v>
      </c>
      <c r="M3267" s="88"/>
      <c r="N3267" s="88" t="s">
        <v>1674</v>
      </c>
      <c r="O3267" s="88"/>
      <c r="P3267" s="88"/>
      <c r="Q3267" s="88"/>
      <c r="R3267" s="95"/>
      <c r="S3267" s="96" t="s">
        <v>9270</v>
      </c>
      <c r="T3267" s="96" t="s">
        <v>9270</v>
      </c>
      <c r="U3267" s="96" t="s">
        <v>9270</v>
      </c>
      <c r="V3267" s="88"/>
      <c r="W3267" s="88"/>
      <c r="X3267" s="88"/>
    </row>
    <row r="3268" spans="1:24">
      <c r="A3268" s="88" t="s">
        <v>136</v>
      </c>
      <c r="B3268" s="88" t="s">
        <v>135</v>
      </c>
      <c r="C3268" s="89">
        <v>2741</v>
      </c>
      <c r="D3268" s="88"/>
      <c r="E3268" s="89" t="s">
        <v>8889</v>
      </c>
      <c r="F3268" s="88"/>
      <c r="G3268" s="88">
        <v>0</v>
      </c>
      <c r="H3268" s="89" t="s">
        <v>224</v>
      </c>
      <c r="I3268" s="88"/>
      <c r="J3268" s="91">
        <v>40722</v>
      </c>
      <c r="K3268" s="88"/>
      <c r="L3268" s="92">
        <f>DATE(YEAR(J3268)-26,MONTH(J3268),DAY(J3269))</f>
        <v>31227</v>
      </c>
      <c r="M3268" s="88"/>
      <c r="N3268" s="88" t="s">
        <v>1674</v>
      </c>
      <c r="O3268" s="88"/>
      <c r="P3268" s="88"/>
      <c r="Q3268" s="88"/>
      <c r="R3268" s="95"/>
      <c r="S3268" s="96" t="s">
        <v>9270</v>
      </c>
      <c r="T3268" s="96" t="s">
        <v>9270</v>
      </c>
      <c r="U3268" s="96" t="s">
        <v>9270</v>
      </c>
      <c r="V3268" s="88"/>
      <c r="W3268" s="88"/>
      <c r="X3268" s="88"/>
    </row>
    <row r="3269" spans="1:24">
      <c r="A3269" s="88" t="s">
        <v>136</v>
      </c>
      <c r="B3269" s="88" t="s">
        <v>135</v>
      </c>
      <c r="C3269" s="89">
        <v>2743</v>
      </c>
      <c r="D3269" s="88"/>
      <c r="E3269" s="89" t="s">
        <v>8890</v>
      </c>
      <c r="F3269" s="88"/>
      <c r="G3269" s="88">
        <v>0</v>
      </c>
      <c r="H3269" s="89" t="s">
        <v>224</v>
      </c>
      <c r="I3269" s="88"/>
      <c r="J3269" s="91">
        <v>40723</v>
      </c>
      <c r="K3269" s="88"/>
      <c r="L3269" s="92">
        <f>DATE(YEAR(J3269)-26,MONTH(J3269),DAY(J3270))</f>
        <v>31228</v>
      </c>
      <c r="M3269" s="88"/>
      <c r="N3269" s="88" t="s">
        <v>1674</v>
      </c>
      <c r="O3269" s="88"/>
      <c r="P3269" s="88"/>
      <c r="Q3269" s="88"/>
      <c r="R3269" s="95"/>
      <c r="S3269" s="96" t="s">
        <v>9270</v>
      </c>
      <c r="T3269" s="96" t="s">
        <v>9270</v>
      </c>
      <c r="U3269" s="96" t="s">
        <v>9270</v>
      </c>
      <c r="V3269" s="88"/>
      <c r="W3269" s="88"/>
      <c r="X3269" s="88"/>
    </row>
    <row r="3270" spans="1:24">
      <c r="A3270" s="88" t="s">
        <v>136</v>
      </c>
      <c r="B3270" s="88" t="s">
        <v>135</v>
      </c>
      <c r="C3270" s="89">
        <v>2744</v>
      </c>
      <c r="D3270" s="88"/>
      <c r="E3270" s="89" t="s">
        <v>8891</v>
      </c>
      <c r="F3270" s="88"/>
      <c r="G3270" s="88">
        <v>0</v>
      </c>
      <c r="H3270" s="89" t="s">
        <v>224</v>
      </c>
      <c r="I3270" s="88"/>
      <c r="J3270" s="91">
        <v>40724</v>
      </c>
      <c r="K3270" s="88"/>
      <c r="L3270" s="92">
        <f>DATE(YEAR(J3270)-26,MONTH(J3270),DAY(J3271))</f>
        <v>31199</v>
      </c>
      <c r="M3270" s="88"/>
      <c r="N3270" s="88" t="s">
        <v>1674</v>
      </c>
      <c r="O3270" s="88"/>
      <c r="P3270" s="88"/>
      <c r="Q3270" s="88"/>
      <c r="R3270" s="95"/>
      <c r="S3270" s="96" t="s">
        <v>9270</v>
      </c>
      <c r="T3270" s="96" t="s">
        <v>9270</v>
      </c>
      <c r="U3270" s="96" t="s">
        <v>9270</v>
      </c>
      <c r="V3270" s="88"/>
      <c r="W3270" s="88"/>
      <c r="X3270" s="88"/>
    </row>
    <row r="3271" spans="1:24">
      <c r="A3271" s="88" t="s">
        <v>136</v>
      </c>
      <c r="B3271" s="88" t="s">
        <v>135</v>
      </c>
      <c r="C3271" s="89">
        <v>2745</v>
      </c>
      <c r="D3271" s="88"/>
      <c r="E3271" s="89" t="s">
        <v>8892</v>
      </c>
      <c r="F3271" s="88"/>
      <c r="G3271" s="88">
        <v>0</v>
      </c>
      <c r="H3271" s="89" t="s">
        <v>224</v>
      </c>
      <c r="I3271" s="88"/>
      <c r="J3271" s="91">
        <v>40725</v>
      </c>
      <c r="K3271" s="88"/>
      <c r="L3271" s="92">
        <f>DATE(YEAR(J3271)-26,MONTH(J3271),DAY(J3272))</f>
        <v>31230</v>
      </c>
      <c r="M3271" s="88"/>
      <c r="N3271" s="88" t="s">
        <v>1674</v>
      </c>
      <c r="O3271" s="88"/>
      <c r="P3271" s="88"/>
      <c r="Q3271" s="88"/>
      <c r="R3271" s="95"/>
      <c r="S3271" s="96" t="s">
        <v>9270</v>
      </c>
      <c r="T3271" s="96" t="s">
        <v>9270</v>
      </c>
      <c r="U3271" s="96" t="s">
        <v>9270</v>
      </c>
      <c r="V3271" s="88"/>
      <c r="W3271" s="88"/>
      <c r="X3271" s="88"/>
    </row>
    <row r="3272" spans="1:24">
      <c r="A3272" s="88" t="s">
        <v>136</v>
      </c>
      <c r="B3272" s="88" t="s">
        <v>135</v>
      </c>
      <c r="C3272" s="89">
        <v>1935</v>
      </c>
      <c r="D3272" s="88"/>
      <c r="E3272" s="89" t="s">
        <v>8893</v>
      </c>
      <c r="F3272" s="88"/>
      <c r="G3272" s="88">
        <v>0</v>
      </c>
      <c r="H3272" s="89" t="s">
        <v>224</v>
      </c>
      <c r="I3272" s="88"/>
      <c r="J3272" s="91">
        <v>40726</v>
      </c>
      <c r="K3272" s="88"/>
      <c r="L3272" s="92">
        <f>DATE(YEAR(J3272)-26,MONTH(J3272),DAY(J3273))</f>
        <v>31231</v>
      </c>
      <c r="M3272" s="88"/>
      <c r="N3272" s="88" t="s">
        <v>1674</v>
      </c>
      <c r="O3272" s="88"/>
      <c r="P3272" s="88"/>
      <c r="Q3272" s="88"/>
      <c r="R3272" s="95"/>
      <c r="S3272" s="96" t="s">
        <v>9270</v>
      </c>
      <c r="T3272" s="96" t="s">
        <v>9270</v>
      </c>
      <c r="U3272" s="96" t="s">
        <v>9270</v>
      </c>
      <c r="V3272" s="88"/>
      <c r="W3272" s="88"/>
      <c r="X3272" s="88"/>
    </row>
    <row r="3273" spans="1:24">
      <c r="A3273" s="88" t="s">
        <v>136</v>
      </c>
      <c r="B3273" s="88" t="s">
        <v>135</v>
      </c>
      <c r="C3273" s="89">
        <v>2747</v>
      </c>
      <c r="D3273" s="88"/>
      <c r="E3273" s="89" t="s">
        <v>8894</v>
      </c>
      <c r="F3273" s="88"/>
      <c r="G3273" s="88">
        <v>0</v>
      </c>
      <c r="H3273" s="89" t="s">
        <v>224</v>
      </c>
      <c r="I3273" s="88"/>
      <c r="J3273" s="91">
        <v>40727</v>
      </c>
      <c r="K3273" s="88"/>
      <c r="L3273" s="92">
        <f>DATE(YEAR(J3273)-26,MONTH(J3273),DAY(J3274))</f>
        <v>31232</v>
      </c>
      <c r="M3273" s="88"/>
      <c r="N3273" s="88" t="s">
        <v>1674</v>
      </c>
      <c r="O3273" s="88"/>
      <c r="P3273" s="88"/>
      <c r="Q3273" s="88"/>
      <c r="R3273" s="95"/>
      <c r="S3273" s="96" t="s">
        <v>9270</v>
      </c>
      <c r="T3273" s="96" t="s">
        <v>9270</v>
      </c>
      <c r="U3273" s="96" t="s">
        <v>9270</v>
      </c>
      <c r="V3273" s="88"/>
      <c r="W3273" s="88"/>
      <c r="X3273" s="88"/>
    </row>
    <row r="3274" spans="1:24">
      <c r="A3274" s="88" t="s">
        <v>136</v>
      </c>
      <c r="B3274" s="88" t="s">
        <v>135</v>
      </c>
      <c r="C3274" s="89">
        <v>2748</v>
      </c>
      <c r="D3274" s="88"/>
      <c r="E3274" s="89" t="s">
        <v>8895</v>
      </c>
      <c r="F3274" s="88"/>
      <c r="G3274" s="88">
        <v>0</v>
      </c>
      <c r="H3274" s="89" t="s">
        <v>224</v>
      </c>
      <c r="I3274" s="88"/>
      <c r="J3274" s="91">
        <v>40728</v>
      </c>
      <c r="K3274" s="88"/>
      <c r="L3274" s="92">
        <f>DATE(YEAR(J3274)-26,MONTH(J3274),DAY(J3275))</f>
        <v>31233</v>
      </c>
      <c r="M3274" s="88"/>
      <c r="N3274" s="88" t="s">
        <v>1674</v>
      </c>
      <c r="O3274" s="88"/>
      <c r="P3274" s="88"/>
      <c r="Q3274" s="88"/>
      <c r="R3274" s="95"/>
      <c r="S3274" s="96" t="s">
        <v>9270</v>
      </c>
      <c r="T3274" s="96" t="s">
        <v>9270</v>
      </c>
      <c r="U3274" s="96" t="s">
        <v>9270</v>
      </c>
      <c r="V3274" s="88"/>
      <c r="W3274" s="88"/>
      <c r="X3274" s="88"/>
    </row>
    <row r="3275" spans="1:24">
      <c r="A3275" s="88" t="s">
        <v>136</v>
      </c>
      <c r="B3275" s="88" t="s">
        <v>135</v>
      </c>
      <c r="C3275" s="89">
        <v>2749</v>
      </c>
      <c r="D3275" s="88"/>
      <c r="E3275" s="89" t="s">
        <v>8896</v>
      </c>
      <c r="F3275" s="88"/>
      <c r="G3275" s="88">
        <v>0</v>
      </c>
      <c r="H3275" s="89" t="s">
        <v>224</v>
      </c>
      <c r="I3275" s="88"/>
      <c r="J3275" s="91">
        <v>40729</v>
      </c>
      <c r="K3275" s="88"/>
      <c r="L3275" s="92">
        <f>DATE(YEAR(J3275)-26,MONTH(J3275),DAY(J3276))</f>
        <v>31234</v>
      </c>
      <c r="M3275" s="88"/>
      <c r="N3275" s="88" t="s">
        <v>1674</v>
      </c>
      <c r="O3275" s="88"/>
      <c r="P3275" s="88"/>
      <c r="Q3275" s="88"/>
      <c r="R3275" s="95"/>
      <c r="S3275" s="96" t="s">
        <v>9270</v>
      </c>
      <c r="T3275" s="96" t="s">
        <v>9270</v>
      </c>
      <c r="U3275" s="96" t="s">
        <v>9270</v>
      </c>
      <c r="V3275" s="88"/>
      <c r="W3275" s="88"/>
      <c r="X3275" s="88"/>
    </row>
    <row r="3276" spans="1:24">
      <c r="A3276" s="88" t="s">
        <v>136</v>
      </c>
      <c r="B3276" s="88" t="s">
        <v>135</v>
      </c>
      <c r="C3276" s="89">
        <v>2751</v>
      </c>
      <c r="D3276" s="88"/>
      <c r="E3276" s="89" t="s">
        <v>8897</v>
      </c>
      <c r="F3276" s="88"/>
      <c r="G3276" s="88">
        <v>0</v>
      </c>
      <c r="H3276" s="89" t="s">
        <v>224</v>
      </c>
      <c r="I3276" s="88"/>
      <c r="J3276" s="91">
        <v>40730</v>
      </c>
      <c r="K3276" s="88"/>
      <c r="L3276" s="92">
        <f>DATE(YEAR(J3276)-26,MONTH(J3276),DAY(J3277))</f>
        <v>31235</v>
      </c>
      <c r="M3276" s="88"/>
      <c r="N3276" s="88" t="s">
        <v>1674</v>
      </c>
      <c r="O3276" s="88"/>
      <c r="P3276" s="88"/>
      <c r="Q3276" s="88"/>
      <c r="R3276" s="95"/>
      <c r="S3276" s="96" t="s">
        <v>9270</v>
      </c>
      <c r="T3276" s="96" t="s">
        <v>9270</v>
      </c>
      <c r="U3276" s="96" t="s">
        <v>9270</v>
      </c>
      <c r="V3276" s="88"/>
      <c r="W3276" s="88"/>
      <c r="X3276" s="88"/>
    </row>
    <row r="3277" spans="1:24">
      <c r="A3277" s="88" t="s">
        <v>136</v>
      </c>
      <c r="B3277" s="88" t="s">
        <v>135</v>
      </c>
      <c r="C3277" s="89">
        <v>2753</v>
      </c>
      <c r="D3277" s="88"/>
      <c r="E3277" s="89" t="s">
        <v>8898</v>
      </c>
      <c r="F3277" s="88"/>
      <c r="G3277" s="88">
        <v>0</v>
      </c>
      <c r="H3277" s="89" t="s">
        <v>224</v>
      </c>
      <c r="I3277" s="88"/>
      <c r="J3277" s="91">
        <v>40731</v>
      </c>
      <c r="K3277" s="88"/>
      <c r="L3277" s="92">
        <f>DATE(YEAR(J3277)-26,MONTH(J3277),DAY(J3278))</f>
        <v>31236</v>
      </c>
      <c r="M3277" s="88"/>
      <c r="N3277" s="88" t="s">
        <v>1674</v>
      </c>
      <c r="O3277" s="88"/>
      <c r="P3277" s="88"/>
      <c r="Q3277" s="88"/>
      <c r="R3277" s="95"/>
      <c r="S3277" s="96" t="s">
        <v>9270</v>
      </c>
      <c r="T3277" s="96" t="s">
        <v>9270</v>
      </c>
      <c r="U3277" s="96" t="s">
        <v>9270</v>
      </c>
      <c r="V3277" s="88"/>
      <c r="W3277" s="88"/>
      <c r="X3277" s="88"/>
    </row>
    <row r="3278" spans="1:24">
      <c r="A3278" s="88" t="s">
        <v>136</v>
      </c>
      <c r="B3278" s="88" t="s">
        <v>135</v>
      </c>
      <c r="C3278" s="89">
        <v>2754</v>
      </c>
      <c r="D3278" s="88"/>
      <c r="E3278" s="89" t="s">
        <v>8899</v>
      </c>
      <c r="F3278" s="88"/>
      <c r="G3278" s="88">
        <v>0</v>
      </c>
      <c r="H3278" s="89" t="s">
        <v>224</v>
      </c>
      <c r="I3278" s="88"/>
      <c r="J3278" s="91">
        <v>40732</v>
      </c>
      <c r="K3278" s="88"/>
      <c r="L3278" s="92">
        <f>DATE(YEAR(J3278)-26,MONTH(J3278),DAY(J3279))</f>
        <v>31237</v>
      </c>
      <c r="M3278" s="88"/>
      <c r="N3278" s="88" t="s">
        <v>1674</v>
      </c>
      <c r="O3278" s="88"/>
      <c r="P3278" s="88"/>
      <c r="Q3278" s="88"/>
      <c r="R3278" s="95"/>
      <c r="S3278" s="96" t="s">
        <v>9270</v>
      </c>
      <c r="T3278" s="96" t="s">
        <v>9270</v>
      </c>
      <c r="U3278" s="96" t="s">
        <v>9270</v>
      </c>
      <c r="V3278" s="88"/>
      <c r="W3278" s="88"/>
      <c r="X3278" s="88"/>
    </row>
    <row r="3279" spans="1:24">
      <c r="A3279" s="88" t="s">
        <v>136</v>
      </c>
      <c r="B3279" s="88" t="s">
        <v>135</v>
      </c>
      <c r="C3279" s="89">
        <v>2755</v>
      </c>
      <c r="D3279" s="88"/>
      <c r="E3279" s="89" t="s">
        <v>8900</v>
      </c>
      <c r="F3279" s="88"/>
      <c r="G3279" s="88">
        <v>0</v>
      </c>
      <c r="H3279" s="89" t="s">
        <v>224</v>
      </c>
      <c r="I3279" s="88"/>
      <c r="J3279" s="91">
        <v>40733</v>
      </c>
      <c r="K3279" s="88"/>
      <c r="L3279" s="92">
        <f>DATE(YEAR(J3279)-26,MONTH(J3279),DAY(J3280))</f>
        <v>31238</v>
      </c>
      <c r="M3279" s="88"/>
      <c r="N3279" s="88" t="s">
        <v>1674</v>
      </c>
      <c r="O3279" s="88"/>
      <c r="P3279" s="88"/>
      <c r="Q3279" s="88"/>
      <c r="R3279" s="95"/>
      <c r="S3279" s="96" t="s">
        <v>9270</v>
      </c>
      <c r="T3279" s="96" t="s">
        <v>9270</v>
      </c>
      <c r="U3279" s="96" t="s">
        <v>9270</v>
      </c>
      <c r="V3279" s="88"/>
      <c r="W3279" s="88"/>
      <c r="X3279" s="88"/>
    </row>
    <row r="3280" spans="1:24">
      <c r="A3280" s="88" t="s">
        <v>136</v>
      </c>
      <c r="B3280" s="88" t="s">
        <v>135</v>
      </c>
      <c r="C3280" s="89">
        <v>2756</v>
      </c>
      <c r="D3280" s="88"/>
      <c r="E3280" s="89" t="s">
        <v>8901</v>
      </c>
      <c r="F3280" s="88"/>
      <c r="G3280" s="88">
        <v>0</v>
      </c>
      <c r="H3280" s="89" t="s">
        <v>224</v>
      </c>
      <c r="I3280" s="88"/>
      <c r="J3280" s="91">
        <v>40734</v>
      </c>
      <c r="K3280" s="88"/>
      <c r="L3280" s="92">
        <f>DATE(YEAR(J3280)-26,MONTH(J3280),DAY(J3281))</f>
        <v>31239</v>
      </c>
      <c r="M3280" s="88"/>
      <c r="N3280" s="88" t="s">
        <v>1674</v>
      </c>
      <c r="O3280" s="88"/>
      <c r="P3280" s="88"/>
      <c r="Q3280" s="88"/>
      <c r="R3280" s="95"/>
      <c r="S3280" s="96" t="s">
        <v>9270</v>
      </c>
      <c r="T3280" s="96" t="s">
        <v>9270</v>
      </c>
      <c r="U3280" s="96" t="s">
        <v>9270</v>
      </c>
      <c r="V3280" s="88"/>
      <c r="W3280" s="88"/>
      <c r="X3280" s="88"/>
    </row>
    <row r="3281" spans="1:24">
      <c r="A3281" s="88" t="s">
        <v>136</v>
      </c>
      <c r="B3281" s="88" t="s">
        <v>135</v>
      </c>
      <c r="C3281" s="89">
        <v>2757</v>
      </c>
      <c r="D3281" s="88"/>
      <c r="E3281" s="89" t="s">
        <v>8902</v>
      </c>
      <c r="F3281" s="88"/>
      <c r="G3281" s="88">
        <v>0</v>
      </c>
      <c r="H3281" s="89" t="s">
        <v>224</v>
      </c>
      <c r="I3281" s="88"/>
      <c r="J3281" s="91">
        <v>40735</v>
      </c>
      <c r="K3281" s="88"/>
      <c r="L3281" s="92">
        <f>DATE(YEAR(J3281)-26,MONTH(J3281),DAY(J3282))</f>
        <v>31240</v>
      </c>
      <c r="M3281" s="88"/>
      <c r="N3281" s="88" t="s">
        <v>1674</v>
      </c>
      <c r="O3281" s="88"/>
      <c r="P3281" s="88"/>
      <c r="Q3281" s="88"/>
      <c r="R3281" s="95"/>
      <c r="S3281" s="96" t="s">
        <v>9270</v>
      </c>
      <c r="T3281" s="96" t="s">
        <v>9270</v>
      </c>
      <c r="U3281" s="96" t="s">
        <v>9270</v>
      </c>
      <c r="V3281" s="88"/>
      <c r="W3281" s="88"/>
      <c r="X3281" s="88"/>
    </row>
    <row r="3282" spans="1:24">
      <c r="A3282" s="88" t="s">
        <v>136</v>
      </c>
      <c r="B3282" s="88" t="s">
        <v>135</v>
      </c>
      <c r="C3282" s="89">
        <v>2758</v>
      </c>
      <c r="D3282" s="88"/>
      <c r="E3282" s="89" t="s">
        <v>8903</v>
      </c>
      <c r="F3282" s="88"/>
      <c r="G3282" s="88">
        <v>0</v>
      </c>
      <c r="H3282" s="89" t="s">
        <v>224</v>
      </c>
      <c r="I3282" s="88"/>
      <c r="J3282" s="91">
        <v>40736</v>
      </c>
      <c r="K3282" s="88"/>
      <c r="L3282" s="92">
        <f>DATE(YEAR(J3282)-26,MONTH(J3282),DAY(J3283))</f>
        <v>31241</v>
      </c>
      <c r="M3282" s="88"/>
      <c r="N3282" s="88" t="s">
        <v>1674</v>
      </c>
      <c r="O3282" s="88"/>
      <c r="P3282" s="88"/>
      <c r="Q3282" s="88"/>
      <c r="R3282" s="95"/>
      <c r="S3282" s="96" t="s">
        <v>9270</v>
      </c>
      <c r="T3282" s="96" t="s">
        <v>9270</v>
      </c>
      <c r="U3282" s="96" t="s">
        <v>9270</v>
      </c>
      <c r="V3282" s="88"/>
      <c r="W3282" s="88"/>
      <c r="X3282" s="88"/>
    </row>
    <row r="3283" spans="1:24">
      <c r="A3283" s="88" t="s">
        <v>136</v>
      </c>
      <c r="B3283" s="88" t="s">
        <v>135</v>
      </c>
      <c r="C3283" s="89">
        <v>2759</v>
      </c>
      <c r="D3283" s="88"/>
      <c r="E3283" s="89" t="s">
        <v>8904</v>
      </c>
      <c r="F3283" s="88"/>
      <c r="G3283" s="88">
        <v>0</v>
      </c>
      <c r="H3283" s="89" t="s">
        <v>224</v>
      </c>
      <c r="I3283" s="88"/>
      <c r="J3283" s="91">
        <v>40737</v>
      </c>
      <c r="K3283" s="88"/>
      <c r="L3283" s="92">
        <f>DATE(YEAR(J3283)-26,MONTH(J3283),DAY(J3284))</f>
        <v>31242</v>
      </c>
      <c r="M3283" s="88"/>
      <c r="N3283" s="88" t="s">
        <v>1674</v>
      </c>
      <c r="O3283" s="88"/>
      <c r="P3283" s="88"/>
      <c r="Q3283" s="88"/>
      <c r="R3283" s="95"/>
      <c r="S3283" s="96" t="s">
        <v>9270</v>
      </c>
      <c r="T3283" s="96" t="s">
        <v>9270</v>
      </c>
      <c r="U3283" s="96" t="s">
        <v>9270</v>
      </c>
      <c r="V3283" s="88"/>
      <c r="W3283" s="88"/>
      <c r="X3283" s="88"/>
    </row>
    <row r="3284" spans="1:24">
      <c r="A3284" s="88" t="s">
        <v>136</v>
      </c>
      <c r="B3284" s="88" t="s">
        <v>135</v>
      </c>
      <c r="C3284" s="89">
        <v>2760</v>
      </c>
      <c r="D3284" s="88"/>
      <c r="E3284" s="89" t="s">
        <v>8905</v>
      </c>
      <c r="F3284" s="88"/>
      <c r="G3284" s="88">
        <v>0</v>
      </c>
      <c r="H3284" s="89" t="s">
        <v>224</v>
      </c>
      <c r="I3284" s="88"/>
      <c r="J3284" s="91">
        <v>40738</v>
      </c>
      <c r="K3284" s="88"/>
      <c r="L3284" s="92">
        <f>DATE(YEAR(J3284)-26,MONTH(J3284),DAY(J3285))</f>
        <v>31243</v>
      </c>
      <c r="M3284" s="88"/>
      <c r="N3284" s="88" t="s">
        <v>1674</v>
      </c>
      <c r="O3284" s="88"/>
      <c r="P3284" s="88"/>
      <c r="Q3284" s="88"/>
      <c r="R3284" s="95"/>
      <c r="S3284" s="96" t="s">
        <v>9270</v>
      </c>
      <c r="T3284" s="96" t="s">
        <v>9270</v>
      </c>
      <c r="U3284" s="96" t="s">
        <v>9270</v>
      </c>
      <c r="V3284" s="88"/>
      <c r="W3284" s="88"/>
      <c r="X3284" s="88"/>
    </row>
    <row r="3285" spans="1:24">
      <c r="A3285" s="88" t="s">
        <v>136</v>
      </c>
      <c r="B3285" s="88" t="s">
        <v>135</v>
      </c>
      <c r="C3285" s="89">
        <v>2761</v>
      </c>
      <c r="D3285" s="88"/>
      <c r="E3285" s="89" t="s">
        <v>8906</v>
      </c>
      <c r="F3285" s="88"/>
      <c r="G3285" s="88">
        <v>0</v>
      </c>
      <c r="H3285" s="89" t="s">
        <v>224</v>
      </c>
      <c r="I3285" s="88"/>
      <c r="J3285" s="91">
        <v>40739</v>
      </c>
      <c r="K3285" s="88"/>
      <c r="L3285" s="92">
        <f>DATE(YEAR(J3285)-26,MONTH(J3285),DAY(J3286))</f>
        <v>31244</v>
      </c>
      <c r="M3285" s="88"/>
      <c r="N3285" s="88" t="s">
        <v>1674</v>
      </c>
      <c r="O3285" s="88"/>
      <c r="P3285" s="88"/>
      <c r="Q3285" s="88"/>
      <c r="R3285" s="95"/>
      <c r="S3285" s="96" t="s">
        <v>9270</v>
      </c>
      <c r="T3285" s="96" t="s">
        <v>9270</v>
      </c>
      <c r="U3285" s="96" t="s">
        <v>9270</v>
      </c>
      <c r="V3285" s="88"/>
      <c r="W3285" s="88"/>
      <c r="X3285" s="88"/>
    </row>
    <row r="3286" spans="1:24">
      <c r="A3286" s="88" t="s">
        <v>136</v>
      </c>
      <c r="B3286" s="88" t="s">
        <v>135</v>
      </c>
      <c r="C3286" s="89">
        <v>2762</v>
      </c>
      <c r="D3286" s="88"/>
      <c r="E3286" s="89" t="s">
        <v>8907</v>
      </c>
      <c r="F3286" s="88"/>
      <c r="G3286" s="88">
        <v>0</v>
      </c>
      <c r="H3286" s="89" t="s">
        <v>224</v>
      </c>
      <c r="I3286" s="88"/>
      <c r="J3286" s="91">
        <v>40740</v>
      </c>
      <c r="K3286" s="88"/>
      <c r="L3286" s="92">
        <f>DATE(YEAR(J3286)-26,MONTH(J3286),DAY(J3287))</f>
        <v>31245</v>
      </c>
      <c r="M3286" s="88"/>
      <c r="N3286" s="88" t="s">
        <v>1674</v>
      </c>
      <c r="O3286" s="88"/>
      <c r="P3286" s="88"/>
      <c r="Q3286" s="88"/>
      <c r="R3286" s="95"/>
      <c r="S3286" s="96" t="s">
        <v>9270</v>
      </c>
      <c r="T3286" s="96" t="s">
        <v>9270</v>
      </c>
      <c r="U3286" s="96" t="s">
        <v>9270</v>
      </c>
      <c r="V3286" s="88"/>
      <c r="W3286" s="88"/>
      <c r="X3286" s="88"/>
    </row>
    <row r="3287" spans="1:24">
      <c r="A3287" s="88" t="s">
        <v>136</v>
      </c>
      <c r="B3287" s="88" t="s">
        <v>135</v>
      </c>
      <c r="C3287" s="89">
        <v>2763</v>
      </c>
      <c r="D3287" s="88"/>
      <c r="E3287" s="89" t="s">
        <v>8908</v>
      </c>
      <c r="F3287" s="88"/>
      <c r="G3287" s="88">
        <v>0</v>
      </c>
      <c r="H3287" s="89" t="s">
        <v>224</v>
      </c>
      <c r="I3287" s="88"/>
      <c r="J3287" s="91">
        <v>40741</v>
      </c>
      <c r="K3287" s="88"/>
      <c r="L3287" s="92">
        <f>DATE(YEAR(J3287)-26,MONTH(J3287),DAY(J3288))</f>
        <v>31246</v>
      </c>
      <c r="M3287" s="88"/>
      <c r="N3287" s="88" t="s">
        <v>1674</v>
      </c>
      <c r="O3287" s="88"/>
      <c r="P3287" s="88"/>
      <c r="Q3287" s="88"/>
      <c r="R3287" s="95"/>
      <c r="S3287" s="96" t="s">
        <v>9270</v>
      </c>
      <c r="T3287" s="96" t="s">
        <v>9270</v>
      </c>
      <c r="U3287" s="96" t="s">
        <v>9270</v>
      </c>
      <c r="V3287" s="88"/>
      <c r="W3287" s="88"/>
      <c r="X3287" s="88"/>
    </row>
    <row r="3288" spans="1:24">
      <c r="A3288" s="88" t="s">
        <v>136</v>
      </c>
      <c r="B3288" s="88" t="s">
        <v>135</v>
      </c>
      <c r="C3288" s="89">
        <v>2764</v>
      </c>
      <c r="D3288" s="88"/>
      <c r="E3288" s="89" t="s">
        <v>8909</v>
      </c>
      <c r="F3288" s="88"/>
      <c r="G3288" s="88">
        <v>0</v>
      </c>
      <c r="H3288" s="89" t="s">
        <v>224</v>
      </c>
      <c r="I3288" s="88"/>
      <c r="J3288" s="91">
        <v>40742</v>
      </c>
      <c r="K3288" s="88"/>
      <c r="L3288" s="92">
        <f>DATE(YEAR(J3288)-26,MONTH(J3288),DAY(J3289))</f>
        <v>31247</v>
      </c>
      <c r="M3288" s="88"/>
      <c r="N3288" s="88" t="s">
        <v>1674</v>
      </c>
      <c r="O3288" s="88"/>
      <c r="P3288" s="88"/>
      <c r="Q3288" s="88"/>
      <c r="R3288" s="95"/>
      <c r="S3288" s="96" t="s">
        <v>9270</v>
      </c>
      <c r="T3288" s="96" t="s">
        <v>9270</v>
      </c>
      <c r="U3288" s="96" t="s">
        <v>9270</v>
      </c>
      <c r="V3288" s="88"/>
      <c r="W3288" s="88"/>
      <c r="X3288" s="88"/>
    </row>
    <row r="3289" spans="1:24">
      <c r="A3289" s="88" t="s">
        <v>136</v>
      </c>
      <c r="B3289" s="88" t="s">
        <v>135</v>
      </c>
      <c r="C3289" s="89">
        <v>2765</v>
      </c>
      <c r="D3289" s="88"/>
      <c r="E3289" s="89" t="s">
        <v>8910</v>
      </c>
      <c r="F3289" s="88"/>
      <c r="G3289" s="88">
        <v>0</v>
      </c>
      <c r="H3289" s="89" t="s">
        <v>224</v>
      </c>
      <c r="I3289" s="88"/>
      <c r="J3289" s="91">
        <v>40743</v>
      </c>
      <c r="K3289" s="88"/>
      <c r="L3289" s="92">
        <f>DATE(YEAR(J3289)-26,MONTH(J3289),DAY(J3290))</f>
        <v>31248</v>
      </c>
      <c r="M3289" s="88"/>
      <c r="N3289" s="88" t="s">
        <v>1674</v>
      </c>
      <c r="O3289" s="88"/>
      <c r="P3289" s="88"/>
      <c r="Q3289" s="88"/>
      <c r="R3289" s="95"/>
      <c r="S3289" s="96" t="s">
        <v>9270</v>
      </c>
      <c r="T3289" s="96" t="s">
        <v>9270</v>
      </c>
      <c r="U3289" s="96" t="s">
        <v>9270</v>
      </c>
      <c r="V3289" s="88"/>
      <c r="W3289" s="88"/>
      <c r="X3289" s="88"/>
    </row>
    <row r="3290" spans="1:24">
      <c r="A3290" s="88" t="s">
        <v>136</v>
      </c>
      <c r="B3290" s="88" t="s">
        <v>135</v>
      </c>
      <c r="C3290" s="89">
        <v>2766</v>
      </c>
      <c r="D3290" s="88"/>
      <c r="E3290" s="89" t="s">
        <v>8911</v>
      </c>
      <c r="F3290" s="88"/>
      <c r="G3290" s="88">
        <v>0</v>
      </c>
      <c r="H3290" s="89" t="s">
        <v>224</v>
      </c>
      <c r="I3290" s="88"/>
      <c r="J3290" s="91">
        <v>40744</v>
      </c>
      <c r="K3290" s="88"/>
      <c r="L3290" s="92">
        <f>DATE(YEAR(J3290)-26,MONTH(J3290),DAY(J3291))</f>
        <v>31249</v>
      </c>
      <c r="M3290" s="88"/>
      <c r="N3290" s="88" t="s">
        <v>1674</v>
      </c>
      <c r="O3290" s="88"/>
      <c r="P3290" s="88"/>
      <c r="Q3290" s="88"/>
      <c r="R3290" s="95"/>
      <c r="S3290" s="96" t="s">
        <v>9270</v>
      </c>
      <c r="T3290" s="96" t="s">
        <v>9270</v>
      </c>
      <c r="U3290" s="96" t="s">
        <v>9270</v>
      </c>
      <c r="V3290" s="88"/>
      <c r="W3290" s="88"/>
      <c r="X3290" s="88"/>
    </row>
    <row r="3291" spans="1:24">
      <c r="A3291" s="88" t="s">
        <v>136</v>
      </c>
      <c r="B3291" s="88" t="s">
        <v>135</v>
      </c>
      <c r="C3291" s="89">
        <v>1792</v>
      </c>
      <c r="D3291" s="88"/>
      <c r="E3291" s="89" t="s">
        <v>8912</v>
      </c>
      <c r="F3291" s="88"/>
      <c r="G3291" s="88">
        <v>0</v>
      </c>
      <c r="H3291" s="89" t="s">
        <v>224</v>
      </c>
      <c r="I3291" s="88"/>
      <c r="J3291" s="91">
        <v>40745</v>
      </c>
      <c r="K3291" s="88"/>
      <c r="L3291" s="92">
        <f>DATE(YEAR(J3291)-26,MONTH(J3291),DAY(J3292))</f>
        <v>31250</v>
      </c>
      <c r="M3291" s="88"/>
      <c r="N3291" s="88" t="s">
        <v>1674</v>
      </c>
      <c r="O3291" s="88"/>
      <c r="P3291" s="88"/>
      <c r="Q3291" s="88"/>
      <c r="R3291" s="95"/>
      <c r="S3291" s="96" t="s">
        <v>9270</v>
      </c>
      <c r="T3291" s="96" t="s">
        <v>9270</v>
      </c>
      <c r="U3291" s="96" t="s">
        <v>9270</v>
      </c>
      <c r="V3291" s="88"/>
      <c r="W3291" s="88"/>
      <c r="X3291" s="88"/>
    </row>
    <row r="3292" spans="1:24">
      <c r="A3292" s="88" t="s">
        <v>136</v>
      </c>
      <c r="B3292" s="88" t="s">
        <v>135</v>
      </c>
      <c r="C3292" s="89">
        <v>1681</v>
      </c>
      <c r="D3292" s="88"/>
      <c r="E3292" s="89" t="s">
        <v>8913</v>
      </c>
      <c r="F3292" s="88"/>
      <c r="G3292" s="88">
        <v>0</v>
      </c>
      <c r="H3292" s="89" t="s">
        <v>224</v>
      </c>
      <c r="I3292" s="88"/>
      <c r="J3292" s="91">
        <v>40746</v>
      </c>
      <c r="K3292" s="88"/>
      <c r="L3292" s="92">
        <f>DATE(YEAR(J3292)-26,MONTH(J3292),DAY(J3293))</f>
        <v>31251</v>
      </c>
      <c r="M3292" s="88"/>
      <c r="N3292" s="88" t="s">
        <v>1674</v>
      </c>
      <c r="O3292" s="88"/>
      <c r="P3292" s="88"/>
      <c r="Q3292" s="88"/>
      <c r="R3292" s="95"/>
      <c r="S3292" s="96" t="s">
        <v>9270</v>
      </c>
      <c r="T3292" s="96" t="s">
        <v>9270</v>
      </c>
      <c r="U3292" s="96" t="s">
        <v>9270</v>
      </c>
      <c r="V3292" s="88"/>
      <c r="W3292" s="88"/>
      <c r="X3292" s="88"/>
    </row>
    <row r="3293" spans="1:24">
      <c r="A3293" s="88" t="s">
        <v>136</v>
      </c>
      <c r="B3293" s="88" t="s">
        <v>135</v>
      </c>
      <c r="C3293" s="89">
        <v>2767</v>
      </c>
      <c r="D3293" s="88"/>
      <c r="E3293" s="89" t="s">
        <v>8914</v>
      </c>
      <c r="F3293" s="88"/>
      <c r="G3293" s="88">
        <v>0</v>
      </c>
      <c r="H3293" s="89" t="s">
        <v>224</v>
      </c>
      <c r="I3293" s="88"/>
      <c r="J3293" s="91">
        <v>40747</v>
      </c>
      <c r="K3293" s="88"/>
      <c r="L3293" s="92">
        <f>DATE(YEAR(J3293)-26,MONTH(J3293),DAY(J3294))</f>
        <v>31252</v>
      </c>
      <c r="M3293" s="88"/>
      <c r="N3293" s="88" t="s">
        <v>1674</v>
      </c>
      <c r="O3293" s="88"/>
      <c r="P3293" s="88"/>
      <c r="Q3293" s="88"/>
      <c r="R3293" s="95"/>
      <c r="S3293" s="96" t="s">
        <v>9270</v>
      </c>
      <c r="T3293" s="96" t="s">
        <v>9270</v>
      </c>
      <c r="U3293" s="96" t="s">
        <v>9270</v>
      </c>
      <c r="V3293" s="88"/>
      <c r="W3293" s="88"/>
      <c r="X3293" s="88"/>
    </row>
    <row r="3294" spans="1:24">
      <c r="A3294" s="88" t="s">
        <v>136</v>
      </c>
      <c r="B3294" s="88" t="s">
        <v>135</v>
      </c>
      <c r="C3294" s="89">
        <v>2768</v>
      </c>
      <c r="D3294" s="88"/>
      <c r="E3294" s="89" t="s">
        <v>8915</v>
      </c>
      <c r="F3294" s="88"/>
      <c r="G3294" s="88">
        <v>0</v>
      </c>
      <c r="H3294" s="89" t="s">
        <v>224</v>
      </c>
      <c r="I3294" s="88"/>
      <c r="J3294" s="91">
        <v>40748</v>
      </c>
      <c r="K3294" s="88"/>
      <c r="L3294" s="92">
        <f>DATE(YEAR(J3294)-26,MONTH(J3294),DAY(J3295))</f>
        <v>31253</v>
      </c>
      <c r="M3294" s="88"/>
      <c r="N3294" s="88" t="s">
        <v>1674</v>
      </c>
      <c r="O3294" s="88"/>
      <c r="P3294" s="88"/>
      <c r="Q3294" s="88"/>
      <c r="R3294" s="95"/>
      <c r="S3294" s="96" t="s">
        <v>9270</v>
      </c>
      <c r="T3294" s="96" t="s">
        <v>9270</v>
      </c>
      <c r="U3294" s="96" t="s">
        <v>9270</v>
      </c>
      <c r="V3294" s="88"/>
      <c r="W3294" s="88"/>
      <c r="X3294" s="88"/>
    </row>
    <row r="3295" spans="1:24">
      <c r="A3295" s="88" t="s">
        <v>136</v>
      </c>
      <c r="B3295" s="88" t="s">
        <v>135</v>
      </c>
      <c r="C3295" s="89">
        <v>843</v>
      </c>
      <c r="D3295" s="88"/>
      <c r="E3295" s="89" t="s">
        <v>8916</v>
      </c>
      <c r="F3295" s="88"/>
      <c r="G3295" s="88">
        <v>0</v>
      </c>
      <c r="H3295" s="89" t="s">
        <v>224</v>
      </c>
      <c r="I3295" s="88"/>
      <c r="J3295" s="91">
        <v>40749</v>
      </c>
      <c r="K3295" s="88"/>
      <c r="L3295" s="92">
        <f>DATE(YEAR(J3295)-26,MONTH(J3295),DAY(J3296))</f>
        <v>31254</v>
      </c>
      <c r="M3295" s="88"/>
      <c r="N3295" s="88" t="s">
        <v>1674</v>
      </c>
      <c r="O3295" s="88"/>
      <c r="P3295" s="88"/>
      <c r="Q3295" s="88"/>
      <c r="R3295" s="95"/>
      <c r="S3295" s="96" t="s">
        <v>9270</v>
      </c>
      <c r="T3295" s="96" t="s">
        <v>9270</v>
      </c>
      <c r="U3295" s="96" t="s">
        <v>9270</v>
      </c>
      <c r="V3295" s="88"/>
      <c r="W3295" s="88"/>
      <c r="X3295" s="88"/>
    </row>
    <row r="3296" spans="1:24">
      <c r="A3296" s="88" t="s">
        <v>136</v>
      </c>
      <c r="B3296" s="88" t="s">
        <v>135</v>
      </c>
      <c r="C3296" s="89">
        <v>2769</v>
      </c>
      <c r="D3296" s="88"/>
      <c r="E3296" s="89" t="s">
        <v>8917</v>
      </c>
      <c r="F3296" s="88"/>
      <c r="G3296" s="88">
        <v>0</v>
      </c>
      <c r="H3296" s="89" t="s">
        <v>224</v>
      </c>
      <c r="I3296" s="88"/>
      <c r="J3296" s="91">
        <v>40750</v>
      </c>
      <c r="K3296" s="88"/>
      <c r="L3296" s="92">
        <f>DATE(YEAR(J3296)-26,MONTH(J3296),DAY(J3297))</f>
        <v>31255</v>
      </c>
      <c r="M3296" s="88"/>
      <c r="N3296" s="88" t="s">
        <v>1674</v>
      </c>
      <c r="O3296" s="88"/>
      <c r="P3296" s="88"/>
      <c r="Q3296" s="88"/>
      <c r="R3296" s="95"/>
      <c r="S3296" s="96" t="s">
        <v>9270</v>
      </c>
      <c r="T3296" s="96" t="s">
        <v>9270</v>
      </c>
      <c r="U3296" s="96" t="s">
        <v>9270</v>
      </c>
      <c r="V3296" s="88"/>
      <c r="W3296" s="88"/>
      <c r="X3296" s="88"/>
    </row>
    <row r="3297" spans="1:24">
      <c r="A3297" s="88" t="s">
        <v>136</v>
      </c>
      <c r="B3297" s="88" t="s">
        <v>135</v>
      </c>
      <c r="C3297" s="89">
        <v>2770</v>
      </c>
      <c r="D3297" s="88"/>
      <c r="E3297" s="89" t="s">
        <v>8918</v>
      </c>
      <c r="F3297" s="88"/>
      <c r="G3297" s="88">
        <v>0</v>
      </c>
      <c r="H3297" s="89" t="s">
        <v>224</v>
      </c>
      <c r="I3297" s="88"/>
      <c r="J3297" s="91">
        <v>40751</v>
      </c>
      <c r="K3297" s="88"/>
      <c r="L3297" s="92">
        <f>DATE(YEAR(J3297)-26,MONTH(J3297),DAY(J3298))</f>
        <v>31256</v>
      </c>
      <c r="M3297" s="88"/>
      <c r="N3297" s="88" t="s">
        <v>1674</v>
      </c>
      <c r="O3297" s="88"/>
      <c r="P3297" s="88"/>
      <c r="Q3297" s="88"/>
      <c r="R3297" s="95"/>
      <c r="S3297" s="96" t="s">
        <v>9270</v>
      </c>
      <c r="T3297" s="96" t="s">
        <v>9270</v>
      </c>
      <c r="U3297" s="96" t="s">
        <v>9270</v>
      </c>
      <c r="V3297" s="88"/>
      <c r="W3297" s="88"/>
      <c r="X3297" s="88"/>
    </row>
    <row r="3298" spans="1:24">
      <c r="A3298" s="88" t="s">
        <v>136</v>
      </c>
      <c r="B3298" s="88" t="s">
        <v>135</v>
      </c>
      <c r="C3298" s="89">
        <v>2771</v>
      </c>
      <c r="D3298" s="88"/>
      <c r="E3298" s="89" t="s">
        <v>8919</v>
      </c>
      <c r="F3298" s="88"/>
      <c r="G3298" s="88">
        <v>0</v>
      </c>
      <c r="H3298" s="89" t="s">
        <v>224</v>
      </c>
      <c r="I3298" s="88"/>
      <c r="J3298" s="91">
        <v>40752</v>
      </c>
      <c r="K3298" s="88"/>
      <c r="L3298" s="92">
        <f>DATE(YEAR(J3298)-26,MONTH(J3298),DAY(J3299))</f>
        <v>31257</v>
      </c>
      <c r="M3298" s="88"/>
      <c r="N3298" s="88" t="s">
        <v>1674</v>
      </c>
      <c r="O3298" s="88"/>
      <c r="P3298" s="88"/>
      <c r="Q3298" s="88"/>
      <c r="R3298" s="95"/>
      <c r="S3298" s="96" t="s">
        <v>9270</v>
      </c>
      <c r="T3298" s="96" t="s">
        <v>9270</v>
      </c>
      <c r="U3298" s="96" t="s">
        <v>9270</v>
      </c>
      <c r="V3298" s="88"/>
      <c r="W3298" s="88"/>
      <c r="X3298" s="88"/>
    </row>
    <row r="3299" spans="1:24">
      <c r="A3299" s="88" t="s">
        <v>136</v>
      </c>
      <c r="B3299" s="88" t="s">
        <v>135</v>
      </c>
      <c r="C3299" s="89">
        <v>2772</v>
      </c>
      <c r="D3299" s="88"/>
      <c r="E3299" s="89" t="s">
        <v>8920</v>
      </c>
      <c r="F3299" s="88"/>
      <c r="G3299" s="88">
        <v>0</v>
      </c>
      <c r="H3299" s="89" t="s">
        <v>224</v>
      </c>
      <c r="I3299" s="88"/>
      <c r="J3299" s="91">
        <v>40753</v>
      </c>
      <c r="K3299" s="88"/>
      <c r="L3299" s="92">
        <f>DATE(YEAR(J3299)-26,MONTH(J3299),DAY(J3300))</f>
        <v>31258</v>
      </c>
      <c r="M3299" s="88"/>
      <c r="N3299" s="88" t="s">
        <v>1674</v>
      </c>
      <c r="O3299" s="88"/>
      <c r="P3299" s="88"/>
      <c r="Q3299" s="88"/>
      <c r="R3299" s="95"/>
      <c r="S3299" s="96" t="s">
        <v>9270</v>
      </c>
      <c r="T3299" s="96" t="s">
        <v>9270</v>
      </c>
      <c r="U3299" s="96" t="s">
        <v>9270</v>
      </c>
      <c r="V3299" s="88"/>
      <c r="W3299" s="88"/>
      <c r="X3299" s="88"/>
    </row>
    <row r="3300" spans="1:24">
      <c r="A3300" s="88" t="s">
        <v>136</v>
      </c>
      <c r="B3300" s="88" t="s">
        <v>135</v>
      </c>
      <c r="C3300" s="89">
        <v>2773</v>
      </c>
      <c r="D3300" s="88"/>
      <c r="E3300" s="89" t="s">
        <v>8921</v>
      </c>
      <c r="F3300" s="88"/>
      <c r="G3300" s="88">
        <v>0</v>
      </c>
      <c r="H3300" s="89" t="s">
        <v>224</v>
      </c>
      <c r="I3300" s="88"/>
      <c r="J3300" s="91">
        <v>40754</v>
      </c>
      <c r="K3300" s="88"/>
      <c r="L3300" s="92">
        <f>DATE(YEAR(J3300)-26,MONTH(J3300),DAY(J3301))</f>
        <v>31259</v>
      </c>
      <c r="M3300" s="88"/>
      <c r="N3300" s="88" t="s">
        <v>1674</v>
      </c>
      <c r="O3300" s="88"/>
      <c r="P3300" s="88"/>
      <c r="Q3300" s="88"/>
      <c r="R3300" s="95"/>
      <c r="S3300" s="96" t="s">
        <v>9270</v>
      </c>
      <c r="T3300" s="96" t="s">
        <v>9270</v>
      </c>
      <c r="U3300" s="96" t="s">
        <v>9270</v>
      </c>
      <c r="V3300" s="88"/>
      <c r="W3300" s="88"/>
      <c r="X3300" s="88"/>
    </row>
    <row r="3301" spans="1:24">
      <c r="A3301" s="88" t="s">
        <v>136</v>
      </c>
      <c r="B3301" s="88" t="s">
        <v>135</v>
      </c>
      <c r="C3301" s="89">
        <v>2080</v>
      </c>
      <c r="D3301" s="88"/>
      <c r="E3301" s="89" t="s">
        <v>8922</v>
      </c>
      <c r="F3301" s="88"/>
      <c r="G3301" s="88">
        <v>0</v>
      </c>
      <c r="H3301" s="89" t="s">
        <v>224</v>
      </c>
      <c r="I3301" s="88"/>
      <c r="J3301" s="91">
        <v>40755</v>
      </c>
      <c r="K3301" s="88"/>
      <c r="L3301" s="92">
        <f>DATE(YEAR(J3301)-26,MONTH(J3301),DAY(J3302))</f>
        <v>31229</v>
      </c>
      <c r="M3301" s="88"/>
      <c r="N3301" s="88" t="s">
        <v>1674</v>
      </c>
      <c r="O3301" s="88"/>
      <c r="P3301" s="88"/>
      <c r="Q3301" s="88"/>
      <c r="R3301" s="95"/>
      <c r="S3301" s="96" t="s">
        <v>9270</v>
      </c>
      <c r="T3301" s="96" t="s">
        <v>9270</v>
      </c>
      <c r="U3301" s="96" t="s">
        <v>9270</v>
      </c>
      <c r="V3301" s="88"/>
      <c r="W3301" s="88"/>
      <c r="X3301" s="88"/>
    </row>
    <row r="3302" spans="1:24">
      <c r="A3302" s="88" t="s">
        <v>136</v>
      </c>
      <c r="B3302" s="88" t="s">
        <v>135</v>
      </c>
      <c r="C3302" s="89">
        <v>2775</v>
      </c>
      <c r="D3302" s="88"/>
      <c r="E3302" s="89" t="s">
        <v>8923</v>
      </c>
      <c r="F3302" s="88"/>
      <c r="G3302" s="88">
        <v>0</v>
      </c>
      <c r="H3302" s="89" t="s">
        <v>224</v>
      </c>
      <c r="I3302" s="88"/>
      <c r="J3302" s="91">
        <v>40756</v>
      </c>
      <c r="K3302" s="88"/>
      <c r="L3302" s="92">
        <f>DATE(YEAR(J3302)-26,MONTH(J3302),DAY(J3303))</f>
        <v>31261</v>
      </c>
      <c r="M3302" s="88"/>
      <c r="N3302" s="88" t="s">
        <v>1674</v>
      </c>
      <c r="O3302" s="88"/>
      <c r="P3302" s="88"/>
      <c r="Q3302" s="88"/>
      <c r="R3302" s="95"/>
      <c r="S3302" s="96" t="s">
        <v>9270</v>
      </c>
      <c r="T3302" s="96" t="s">
        <v>9270</v>
      </c>
      <c r="U3302" s="96" t="s">
        <v>9270</v>
      </c>
      <c r="V3302" s="88"/>
      <c r="W3302" s="88"/>
      <c r="X3302" s="88"/>
    </row>
    <row r="3303" spans="1:24">
      <c r="A3303" s="88" t="s">
        <v>136</v>
      </c>
      <c r="B3303" s="88" t="s">
        <v>135</v>
      </c>
      <c r="C3303" s="89">
        <v>2776</v>
      </c>
      <c r="D3303" s="88"/>
      <c r="E3303" s="89" t="s">
        <v>8924</v>
      </c>
      <c r="F3303" s="88"/>
      <c r="G3303" s="88">
        <v>0</v>
      </c>
      <c r="H3303" s="89" t="s">
        <v>224</v>
      </c>
      <c r="I3303" s="88"/>
      <c r="J3303" s="91">
        <v>40757</v>
      </c>
      <c r="K3303" s="88"/>
      <c r="L3303" s="92">
        <f>DATE(YEAR(J3303)-26,MONTH(J3303),DAY(J3304))</f>
        <v>31262</v>
      </c>
      <c r="M3303" s="88"/>
      <c r="N3303" s="88" t="s">
        <v>1674</v>
      </c>
      <c r="O3303" s="88"/>
      <c r="P3303" s="88"/>
      <c r="Q3303" s="88"/>
      <c r="R3303" s="95"/>
      <c r="S3303" s="96" t="s">
        <v>9270</v>
      </c>
      <c r="T3303" s="96" t="s">
        <v>9270</v>
      </c>
      <c r="U3303" s="96" t="s">
        <v>9270</v>
      </c>
      <c r="V3303" s="88"/>
      <c r="W3303" s="88"/>
      <c r="X3303" s="88"/>
    </row>
    <row r="3304" spans="1:24">
      <c r="A3304" s="88" t="s">
        <v>136</v>
      </c>
      <c r="B3304" s="88" t="s">
        <v>135</v>
      </c>
      <c r="C3304" s="89">
        <v>2777</v>
      </c>
      <c r="D3304" s="88"/>
      <c r="E3304" s="89" t="s">
        <v>8925</v>
      </c>
      <c r="F3304" s="88"/>
      <c r="G3304" s="88">
        <v>0</v>
      </c>
      <c r="H3304" s="89" t="s">
        <v>224</v>
      </c>
      <c r="I3304" s="88"/>
      <c r="J3304" s="91">
        <v>40758</v>
      </c>
      <c r="K3304" s="88"/>
      <c r="L3304" s="92">
        <f>DATE(YEAR(J3304)-26,MONTH(J3304),DAY(J3305))</f>
        <v>31263</v>
      </c>
      <c r="M3304" s="88"/>
      <c r="N3304" s="88" t="s">
        <v>1674</v>
      </c>
      <c r="O3304" s="88"/>
      <c r="P3304" s="88"/>
      <c r="Q3304" s="88"/>
      <c r="R3304" s="95"/>
      <c r="S3304" s="96" t="s">
        <v>9270</v>
      </c>
      <c r="T3304" s="96" t="s">
        <v>9270</v>
      </c>
      <c r="U3304" s="96" t="s">
        <v>9270</v>
      </c>
      <c r="V3304" s="88"/>
      <c r="W3304" s="88"/>
      <c r="X3304" s="88"/>
    </row>
    <row r="3305" spans="1:24">
      <c r="A3305" s="88" t="s">
        <v>136</v>
      </c>
      <c r="B3305" s="88" t="s">
        <v>135</v>
      </c>
      <c r="C3305" s="89">
        <v>2778</v>
      </c>
      <c r="D3305" s="88"/>
      <c r="E3305" s="89" t="s">
        <v>8926</v>
      </c>
      <c r="F3305" s="88"/>
      <c r="G3305" s="88">
        <v>0</v>
      </c>
      <c r="H3305" s="89" t="s">
        <v>224</v>
      </c>
      <c r="I3305" s="88"/>
      <c r="J3305" s="91">
        <v>40759</v>
      </c>
      <c r="K3305" s="88"/>
      <c r="L3305" s="92">
        <f>DATE(YEAR(J3305)-26,MONTH(J3305),DAY(J3306))</f>
        <v>31264</v>
      </c>
      <c r="M3305" s="88"/>
      <c r="N3305" s="88" t="s">
        <v>1674</v>
      </c>
      <c r="O3305" s="88"/>
      <c r="P3305" s="88"/>
      <c r="Q3305" s="88"/>
      <c r="R3305" s="95"/>
      <c r="S3305" s="96" t="s">
        <v>9270</v>
      </c>
      <c r="T3305" s="96" t="s">
        <v>9270</v>
      </c>
      <c r="U3305" s="96" t="s">
        <v>9270</v>
      </c>
      <c r="V3305" s="88"/>
      <c r="W3305" s="88"/>
      <c r="X3305" s="88"/>
    </row>
    <row r="3306" spans="1:24">
      <c r="A3306" s="88" t="s">
        <v>136</v>
      </c>
      <c r="B3306" s="88" t="s">
        <v>135</v>
      </c>
      <c r="C3306" s="89">
        <v>2779</v>
      </c>
      <c r="D3306" s="88"/>
      <c r="E3306" s="89" t="s">
        <v>8927</v>
      </c>
      <c r="F3306" s="88"/>
      <c r="G3306" s="88">
        <v>0</v>
      </c>
      <c r="H3306" s="89" t="s">
        <v>224</v>
      </c>
      <c r="I3306" s="88"/>
      <c r="J3306" s="91">
        <v>40760</v>
      </c>
      <c r="K3306" s="88"/>
      <c r="L3306" s="92">
        <f>DATE(YEAR(J3306)-26,MONTH(J3306),DAY(J3307))</f>
        <v>31265</v>
      </c>
      <c r="M3306" s="88"/>
      <c r="N3306" s="88" t="s">
        <v>1674</v>
      </c>
      <c r="O3306" s="88"/>
      <c r="P3306" s="88"/>
      <c r="Q3306" s="88"/>
      <c r="R3306" s="95"/>
      <c r="S3306" s="96" t="s">
        <v>9270</v>
      </c>
      <c r="T3306" s="96" t="s">
        <v>9270</v>
      </c>
      <c r="U3306" s="96" t="s">
        <v>9270</v>
      </c>
      <c r="V3306" s="88"/>
      <c r="W3306" s="88"/>
      <c r="X3306" s="88"/>
    </row>
    <row r="3307" spans="1:24">
      <c r="A3307" s="88" t="s">
        <v>136</v>
      </c>
      <c r="B3307" s="88" t="s">
        <v>135</v>
      </c>
      <c r="C3307" s="89">
        <v>2780</v>
      </c>
      <c r="D3307" s="88"/>
      <c r="E3307" s="89" t="s">
        <v>8928</v>
      </c>
      <c r="F3307" s="88"/>
      <c r="G3307" s="88">
        <v>0</v>
      </c>
      <c r="H3307" s="89" t="s">
        <v>224</v>
      </c>
      <c r="I3307" s="88"/>
      <c r="J3307" s="91">
        <v>40761</v>
      </c>
      <c r="K3307" s="88"/>
      <c r="L3307" s="92">
        <f>DATE(YEAR(J3307)-26,MONTH(J3307),DAY(J3308))</f>
        <v>31266</v>
      </c>
      <c r="M3307" s="88"/>
      <c r="N3307" s="88" t="s">
        <v>1674</v>
      </c>
      <c r="O3307" s="88"/>
      <c r="P3307" s="88"/>
      <c r="Q3307" s="88"/>
      <c r="R3307" s="95"/>
      <c r="S3307" s="96" t="s">
        <v>9270</v>
      </c>
      <c r="T3307" s="96" t="s">
        <v>9270</v>
      </c>
      <c r="U3307" s="96" t="s">
        <v>9270</v>
      </c>
      <c r="V3307" s="88"/>
      <c r="W3307" s="88"/>
      <c r="X3307" s="88"/>
    </row>
    <row r="3308" spans="1:24">
      <c r="A3308" s="88" t="s">
        <v>136</v>
      </c>
      <c r="B3308" s="88" t="s">
        <v>135</v>
      </c>
      <c r="C3308" s="89">
        <v>2782</v>
      </c>
      <c r="D3308" s="88"/>
      <c r="E3308" s="89" t="s">
        <v>8929</v>
      </c>
      <c r="F3308" s="88"/>
      <c r="G3308" s="88">
        <v>0</v>
      </c>
      <c r="H3308" s="89" t="s">
        <v>224</v>
      </c>
      <c r="I3308" s="88"/>
      <c r="J3308" s="91">
        <v>40762</v>
      </c>
      <c r="K3308" s="88"/>
      <c r="L3308" s="92">
        <f>DATE(YEAR(J3308)-26,MONTH(J3308),DAY(J3309))</f>
        <v>31267</v>
      </c>
      <c r="M3308" s="88"/>
      <c r="N3308" s="88" t="s">
        <v>1674</v>
      </c>
      <c r="O3308" s="88"/>
      <c r="P3308" s="88"/>
      <c r="Q3308" s="88"/>
      <c r="R3308" s="95"/>
      <c r="S3308" s="96" t="s">
        <v>9270</v>
      </c>
      <c r="T3308" s="96" t="s">
        <v>9270</v>
      </c>
      <c r="U3308" s="96" t="s">
        <v>9270</v>
      </c>
      <c r="V3308" s="88"/>
      <c r="W3308" s="88"/>
      <c r="X3308" s="88"/>
    </row>
    <row r="3309" spans="1:24">
      <c r="A3309" s="88" t="s">
        <v>136</v>
      </c>
      <c r="B3309" s="88" t="s">
        <v>135</v>
      </c>
      <c r="C3309" s="89">
        <v>335</v>
      </c>
      <c r="D3309" s="88"/>
      <c r="E3309" s="89" t="s">
        <v>8930</v>
      </c>
      <c r="F3309" s="88"/>
      <c r="G3309" s="88">
        <v>0</v>
      </c>
      <c r="H3309" s="89" t="s">
        <v>224</v>
      </c>
      <c r="I3309" s="88"/>
      <c r="J3309" s="91">
        <v>40763</v>
      </c>
      <c r="K3309" s="88"/>
      <c r="L3309" s="92">
        <f>DATE(YEAR(J3309)-26,MONTH(J3309),DAY(J3310))</f>
        <v>31268</v>
      </c>
      <c r="M3309" s="88"/>
      <c r="N3309" s="88" t="s">
        <v>1674</v>
      </c>
      <c r="O3309" s="88"/>
      <c r="P3309" s="88"/>
      <c r="Q3309" s="88"/>
      <c r="R3309" s="95"/>
      <c r="S3309" s="96" t="s">
        <v>9270</v>
      </c>
      <c r="T3309" s="96" t="s">
        <v>9270</v>
      </c>
      <c r="U3309" s="96" t="s">
        <v>9270</v>
      </c>
      <c r="V3309" s="88"/>
      <c r="W3309" s="88"/>
      <c r="X3309" s="88"/>
    </row>
    <row r="3310" spans="1:24">
      <c r="A3310" s="88" t="s">
        <v>136</v>
      </c>
      <c r="B3310" s="88" t="s">
        <v>135</v>
      </c>
      <c r="C3310" s="89">
        <v>2785</v>
      </c>
      <c r="D3310" s="88"/>
      <c r="E3310" s="89" t="s">
        <v>8931</v>
      </c>
      <c r="F3310" s="88"/>
      <c r="G3310" s="88">
        <v>0</v>
      </c>
      <c r="H3310" s="89" t="s">
        <v>224</v>
      </c>
      <c r="I3310" s="88"/>
      <c r="J3310" s="91">
        <v>40764</v>
      </c>
      <c r="K3310" s="88"/>
      <c r="L3310" s="92">
        <f>DATE(YEAR(J3310)-26,MONTH(J3310),DAY(J3311))</f>
        <v>31269</v>
      </c>
      <c r="M3310" s="88"/>
      <c r="N3310" s="88" t="s">
        <v>1674</v>
      </c>
      <c r="O3310" s="88"/>
      <c r="P3310" s="88"/>
      <c r="Q3310" s="88"/>
      <c r="R3310" s="95"/>
      <c r="S3310" s="96" t="s">
        <v>9270</v>
      </c>
      <c r="T3310" s="96" t="s">
        <v>9270</v>
      </c>
      <c r="U3310" s="96" t="s">
        <v>9270</v>
      </c>
      <c r="V3310" s="88"/>
      <c r="W3310" s="88"/>
      <c r="X3310" s="88"/>
    </row>
    <row r="3311" spans="1:24">
      <c r="A3311" s="88" t="s">
        <v>136</v>
      </c>
      <c r="B3311" s="88" t="s">
        <v>135</v>
      </c>
      <c r="C3311" s="89">
        <v>2786</v>
      </c>
      <c r="D3311" s="88"/>
      <c r="E3311" s="89" t="s">
        <v>8932</v>
      </c>
      <c r="F3311" s="88"/>
      <c r="G3311" s="88">
        <v>0</v>
      </c>
      <c r="H3311" s="89" t="s">
        <v>224</v>
      </c>
      <c r="I3311" s="88"/>
      <c r="J3311" s="91">
        <v>40765</v>
      </c>
      <c r="K3311" s="88"/>
      <c r="L3311" s="92">
        <f>DATE(YEAR(J3311)-26,MONTH(J3311),DAY(J3312))</f>
        <v>31270</v>
      </c>
      <c r="M3311" s="88"/>
      <c r="N3311" s="88" t="s">
        <v>1674</v>
      </c>
      <c r="O3311" s="88"/>
      <c r="P3311" s="88"/>
      <c r="Q3311" s="88"/>
      <c r="R3311" s="95"/>
      <c r="S3311" s="96" t="s">
        <v>9270</v>
      </c>
      <c r="T3311" s="96" t="s">
        <v>9270</v>
      </c>
      <c r="U3311" s="96" t="s">
        <v>9270</v>
      </c>
      <c r="V3311" s="88"/>
      <c r="W3311" s="88"/>
      <c r="X3311" s="88"/>
    </row>
    <row r="3312" spans="1:24">
      <c r="A3312" s="88" t="s">
        <v>136</v>
      </c>
      <c r="B3312" s="88" t="s">
        <v>135</v>
      </c>
      <c r="C3312" s="89">
        <v>2789</v>
      </c>
      <c r="D3312" s="88"/>
      <c r="E3312" s="89" t="s">
        <v>8933</v>
      </c>
      <c r="F3312" s="88"/>
      <c r="G3312" s="88">
        <v>0</v>
      </c>
      <c r="H3312" s="89" t="s">
        <v>224</v>
      </c>
      <c r="I3312" s="88"/>
      <c r="J3312" s="91">
        <v>40766</v>
      </c>
      <c r="K3312" s="88"/>
      <c r="L3312" s="92">
        <f>DATE(YEAR(J3312)-26,MONTH(J3312),DAY(J3313))</f>
        <v>31271</v>
      </c>
      <c r="M3312" s="88"/>
      <c r="N3312" s="88" t="s">
        <v>1674</v>
      </c>
      <c r="O3312" s="88"/>
      <c r="P3312" s="88"/>
      <c r="Q3312" s="88"/>
      <c r="R3312" s="95"/>
      <c r="S3312" s="96" t="s">
        <v>9270</v>
      </c>
      <c r="T3312" s="96" t="s">
        <v>9270</v>
      </c>
      <c r="U3312" s="96" t="s">
        <v>9270</v>
      </c>
      <c r="V3312" s="88"/>
      <c r="W3312" s="88"/>
      <c r="X3312" s="88"/>
    </row>
    <row r="3313" spans="1:24">
      <c r="A3313" s="88" t="s">
        <v>136</v>
      </c>
      <c r="B3313" s="88" t="s">
        <v>135</v>
      </c>
      <c r="C3313" s="89">
        <v>2790</v>
      </c>
      <c r="D3313" s="88"/>
      <c r="E3313" s="89" t="s">
        <v>8934</v>
      </c>
      <c r="F3313" s="88"/>
      <c r="G3313" s="88">
        <v>0</v>
      </c>
      <c r="H3313" s="89" t="s">
        <v>224</v>
      </c>
      <c r="I3313" s="88"/>
      <c r="J3313" s="91">
        <v>40767</v>
      </c>
      <c r="K3313" s="88"/>
      <c r="L3313" s="92">
        <f>DATE(YEAR(J3313)-26,MONTH(J3313),DAY(J3314))</f>
        <v>31272</v>
      </c>
      <c r="M3313" s="88"/>
      <c r="N3313" s="88" t="s">
        <v>1674</v>
      </c>
      <c r="O3313" s="88"/>
      <c r="P3313" s="88"/>
      <c r="Q3313" s="88"/>
      <c r="R3313" s="95"/>
      <c r="S3313" s="96" t="s">
        <v>9270</v>
      </c>
      <c r="T3313" s="96" t="s">
        <v>9270</v>
      </c>
      <c r="U3313" s="96" t="s">
        <v>9270</v>
      </c>
      <c r="V3313" s="88"/>
      <c r="W3313" s="88"/>
      <c r="X3313" s="88"/>
    </row>
    <row r="3314" spans="1:24">
      <c r="A3314" s="88" t="s">
        <v>136</v>
      </c>
      <c r="B3314" s="88" t="s">
        <v>135</v>
      </c>
      <c r="C3314" s="89">
        <v>2791</v>
      </c>
      <c r="D3314" s="88"/>
      <c r="E3314" s="89" t="s">
        <v>8935</v>
      </c>
      <c r="F3314" s="88"/>
      <c r="G3314" s="88">
        <v>0</v>
      </c>
      <c r="H3314" s="89" t="s">
        <v>224</v>
      </c>
      <c r="I3314" s="88"/>
      <c r="J3314" s="91">
        <v>40768</v>
      </c>
      <c r="K3314" s="88"/>
      <c r="L3314" s="92">
        <f>DATE(YEAR(J3314)-26,MONTH(J3314),DAY(J3315))</f>
        <v>31273</v>
      </c>
      <c r="M3314" s="88"/>
      <c r="N3314" s="88" t="s">
        <v>1674</v>
      </c>
      <c r="O3314" s="88"/>
      <c r="P3314" s="88"/>
      <c r="Q3314" s="88"/>
      <c r="R3314" s="95"/>
      <c r="S3314" s="96" t="s">
        <v>9270</v>
      </c>
      <c r="T3314" s="96" t="s">
        <v>9270</v>
      </c>
      <c r="U3314" s="96" t="s">
        <v>9270</v>
      </c>
      <c r="V3314" s="88"/>
      <c r="W3314" s="88"/>
      <c r="X3314" s="88"/>
    </row>
    <row r="3315" spans="1:24">
      <c r="A3315" s="88" t="s">
        <v>136</v>
      </c>
      <c r="B3315" s="88" t="s">
        <v>135</v>
      </c>
      <c r="C3315" s="89">
        <v>2792</v>
      </c>
      <c r="D3315" s="88"/>
      <c r="E3315" s="89" t="s">
        <v>8936</v>
      </c>
      <c r="F3315" s="88"/>
      <c r="G3315" s="88">
        <v>0</v>
      </c>
      <c r="H3315" s="89" t="s">
        <v>224</v>
      </c>
      <c r="I3315" s="88"/>
      <c r="J3315" s="91">
        <v>40769</v>
      </c>
      <c r="K3315" s="88"/>
      <c r="L3315" s="92">
        <f>DATE(YEAR(J3315)-26,MONTH(J3315),DAY(J3316))</f>
        <v>31274</v>
      </c>
      <c r="M3315" s="88"/>
      <c r="N3315" s="88" t="s">
        <v>1674</v>
      </c>
      <c r="O3315" s="88"/>
      <c r="P3315" s="88"/>
      <c r="Q3315" s="88"/>
      <c r="R3315" s="95"/>
      <c r="S3315" s="96" t="s">
        <v>9270</v>
      </c>
      <c r="T3315" s="96" t="s">
        <v>9270</v>
      </c>
      <c r="U3315" s="96" t="s">
        <v>9270</v>
      </c>
      <c r="V3315" s="88"/>
      <c r="W3315" s="88"/>
      <c r="X3315" s="88"/>
    </row>
    <row r="3316" spans="1:24">
      <c r="A3316" s="88" t="s">
        <v>136</v>
      </c>
      <c r="B3316" s="88" t="s">
        <v>135</v>
      </c>
      <c r="C3316" s="89">
        <v>2793</v>
      </c>
      <c r="D3316" s="88"/>
      <c r="E3316" s="89" t="s">
        <v>8937</v>
      </c>
      <c r="F3316" s="88"/>
      <c r="G3316" s="88">
        <v>0</v>
      </c>
      <c r="H3316" s="89" t="s">
        <v>224</v>
      </c>
      <c r="I3316" s="88"/>
      <c r="J3316" s="91">
        <v>40770</v>
      </c>
      <c r="K3316" s="88"/>
      <c r="L3316" s="92">
        <f>DATE(YEAR(J3316)-26,MONTH(J3316),DAY(J3317))</f>
        <v>31275</v>
      </c>
      <c r="M3316" s="88"/>
      <c r="N3316" s="88" t="s">
        <v>1674</v>
      </c>
      <c r="O3316" s="88"/>
      <c r="P3316" s="88"/>
      <c r="Q3316" s="88"/>
      <c r="R3316" s="95"/>
      <c r="S3316" s="96" t="s">
        <v>9270</v>
      </c>
      <c r="T3316" s="96" t="s">
        <v>9270</v>
      </c>
      <c r="U3316" s="96" t="s">
        <v>9270</v>
      </c>
      <c r="V3316" s="88"/>
      <c r="W3316" s="88"/>
      <c r="X3316" s="88"/>
    </row>
    <row r="3317" spans="1:24">
      <c r="A3317" s="88" t="s">
        <v>136</v>
      </c>
      <c r="B3317" s="88" t="s">
        <v>135</v>
      </c>
      <c r="C3317" s="89">
        <v>2794</v>
      </c>
      <c r="D3317" s="88"/>
      <c r="E3317" s="89" t="s">
        <v>8938</v>
      </c>
      <c r="F3317" s="88"/>
      <c r="G3317" s="88">
        <v>0</v>
      </c>
      <c r="H3317" s="89" t="s">
        <v>224</v>
      </c>
      <c r="I3317" s="88"/>
      <c r="J3317" s="91">
        <v>40771</v>
      </c>
      <c r="K3317" s="88"/>
      <c r="L3317" s="92">
        <f>DATE(YEAR(J3317)-26,MONTH(J3317),DAY(J3318))</f>
        <v>31276</v>
      </c>
      <c r="M3317" s="88"/>
      <c r="N3317" s="88" t="s">
        <v>1674</v>
      </c>
      <c r="O3317" s="88"/>
      <c r="P3317" s="88"/>
      <c r="Q3317" s="88"/>
      <c r="R3317" s="95"/>
      <c r="S3317" s="96" t="s">
        <v>9270</v>
      </c>
      <c r="T3317" s="96" t="s">
        <v>9270</v>
      </c>
      <c r="U3317" s="96" t="s">
        <v>9270</v>
      </c>
      <c r="V3317" s="88"/>
      <c r="W3317" s="88"/>
      <c r="X3317" s="88"/>
    </row>
    <row r="3318" spans="1:24">
      <c r="A3318" s="88" t="s">
        <v>136</v>
      </c>
      <c r="B3318" s="88" t="s">
        <v>135</v>
      </c>
      <c r="C3318" s="89">
        <v>2795</v>
      </c>
      <c r="D3318" s="88"/>
      <c r="E3318" s="89" t="s">
        <v>8939</v>
      </c>
      <c r="F3318" s="88"/>
      <c r="G3318" s="88">
        <v>0</v>
      </c>
      <c r="H3318" s="89" t="s">
        <v>224</v>
      </c>
      <c r="I3318" s="88"/>
      <c r="J3318" s="91">
        <v>40772</v>
      </c>
      <c r="K3318" s="88"/>
      <c r="L3318" s="92">
        <f>DATE(YEAR(J3318)-26,MONTH(J3318),DAY(J3319))</f>
        <v>31277</v>
      </c>
      <c r="M3318" s="88"/>
      <c r="N3318" s="88" t="s">
        <v>1674</v>
      </c>
      <c r="O3318" s="88"/>
      <c r="P3318" s="88"/>
      <c r="Q3318" s="88"/>
      <c r="R3318" s="95"/>
      <c r="S3318" s="96" t="s">
        <v>9270</v>
      </c>
      <c r="T3318" s="96" t="s">
        <v>9270</v>
      </c>
      <c r="U3318" s="96" t="s">
        <v>9270</v>
      </c>
      <c r="V3318" s="88"/>
      <c r="W3318" s="88"/>
      <c r="X3318" s="88"/>
    </row>
    <row r="3319" spans="1:24">
      <c r="A3319" s="88" t="s">
        <v>136</v>
      </c>
      <c r="B3319" s="88" t="s">
        <v>135</v>
      </c>
      <c r="C3319" s="89">
        <v>2796</v>
      </c>
      <c r="D3319" s="88"/>
      <c r="E3319" s="89" t="s">
        <v>8940</v>
      </c>
      <c r="F3319" s="88"/>
      <c r="G3319" s="88">
        <v>0</v>
      </c>
      <c r="H3319" s="89" t="s">
        <v>224</v>
      </c>
      <c r="I3319" s="88"/>
      <c r="J3319" s="91">
        <v>40773</v>
      </c>
      <c r="K3319" s="88"/>
      <c r="L3319" s="92">
        <f>DATE(YEAR(J3319)-26,MONTH(J3319),DAY(J3320))</f>
        <v>31278</v>
      </c>
      <c r="M3319" s="88"/>
      <c r="N3319" s="88" t="s">
        <v>1674</v>
      </c>
      <c r="O3319" s="88"/>
      <c r="P3319" s="88"/>
      <c r="Q3319" s="88"/>
      <c r="R3319" s="95"/>
      <c r="S3319" s="96" t="s">
        <v>9270</v>
      </c>
      <c r="T3319" s="96" t="s">
        <v>9270</v>
      </c>
      <c r="U3319" s="96" t="s">
        <v>9270</v>
      </c>
      <c r="V3319" s="88"/>
      <c r="W3319" s="88"/>
      <c r="X3319" s="88"/>
    </row>
    <row r="3320" spans="1:24">
      <c r="A3320" s="88" t="s">
        <v>136</v>
      </c>
      <c r="B3320" s="88" t="s">
        <v>135</v>
      </c>
      <c r="C3320" s="89">
        <v>2797</v>
      </c>
      <c r="D3320" s="88"/>
      <c r="E3320" s="89" t="s">
        <v>8941</v>
      </c>
      <c r="F3320" s="88"/>
      <c r="G3320" s="88">
        <v>0</v>
      </c>
      <c r="H3320" s="89" t="s">
        <v>224</v>
      </c>
      <c r="I3320" s="88"/>
      <c r="J3320" s="91">
        <v>40774</v>
      </c>
      <c r="K3320" s="88"/>
      <c r="L3320" s="92">
        <f>DATE(YEAR(J3320)-26,MONTH(J3320),DAY(J3321))</f>
        <v>31279</v>
      </c>
      <c r="M3320" s="88"/>
      <c r="N3320" s="88" t="s">
        <v>1674</v>
      </c>
      <c r="O3320" s="88"/>
      <c r="P3320" s="88"/>
      <c r="Q3320" s="88"/>
      <c r="R3320" s="95"/>
      <c r="S3320" s="96" t="s">
        <v>9270</v>
      </c>
      <c r="T3320" s="96" t="s">
        <v>9270</v>
      </c>
      <c r="U3320" s="96" t="s">
        <v>9270</v>
      </c>
      <c r="V3320" s="88"/>
      <c r="W3320" s="88"/>
      <c r="X3320" s="88"/>
    </row>
    <row r="3321" spans="1:24">
      <c r="A3321" s="88" t="s">
        <v>136</v>
      </c>
      <c r="B3321" s="88" t="s">
        <v>135</v>
      </c>
      <c r="C3321" s="89">
        <v>2798</v>
      </c>
      <c r="D3321" s="88"/>
      <c r="E3321" s="89" t="s">
        <v>8942</v>
      </c>
      <c r="F3321" s="88"/>
      <c r="G3321" s="88">
        <v>0</v>
      </c>
      <c r="H3321" s="89" t="s">
        <v>224</v>
      </c>
      <c r="I3321" s="88"/>
      <c r="J3321" s="91">
        <v>40775</v>
      </c>
      <c r="K3321" s="88"/>
      <c r="L3321" s="92">
        <f>DATE(YEAR(J3321)-26,MONTH(J3321),DAY(J3322))</f>
        <v>31280</v>
      </c>
      <c r="M3321" s="88"/>
      <c r="N3321" s="88" t="s">
        <v>1674</v>
      </c>
      <c r="O3321" s="88"/>
      <c r="P3321" s="88"/>
      <c r="Q3321" s="88"/>
      <c r="R3321" s="95"/>
      <c r="S3321" s="96" t="s">
        <v>9270</v>
      </c>
      <c r="T3321" s="96" t="s">
        <v>9270</v>
      </c>
      <c r="U3321" s="96" t="s">
        <v>9270</v>
      </c>
      <c r="V3321" s="88"/>
      <c r="W3321" s="88"/>
      <c r="X3321" s="88"/>
    </row>
    <row r="3322" spans="1:24">
      <c r="A3322" s="88" t="s">
        <v>136</v>
      </c>
      <c r="B3322" s="88" t="s">
        <v>135</v>
      </c>
      <c r="C3322" s="89">
        <v>2799</v>
      </c>
      <c r="D3322" s="88"/>
      <c r="E3322" s="89" t="s">
        <v>8943</v>
      </c>
      <c r="F3322" s="88"/>
      <c r="G3322" s="88">
        <v>0</v>
      </c>
      <c r="H3322" s="89" t="s">
        <v>224</v>
      </c>
      <c r="I3322" s="88"/>
      <c r="J3322" s="91">
        <v>40776</v>
      </c>
      <c r="K3322" s="88"/>
      <c r="L3322" s="92">
        <f>DATE(YEAR(J3322)-26,MONTH(J3322),DAY(J3323))</f>
        <v>31281</v>
      </c>
      <c r="M3322" s="88"/>
      <c r="N3322" s="88" t="s">
        <v>1674</v>
      </c>
      <c r="O3322" s="88"/>
      <c r="P3322" s="88"/>
      <c r="Q3322" s="88"/>
      <c r="R3322" s="95"/>
      <c r="S3322" s="96" t="s">
        <v>9270</v>
      </c>
      <c r="T3322" s="96" t="s">
        <v>9270</v>
      </c>
      <c r="U3322" s="96" t="s">
        <v>9270</v>
      </c>
      <c r="V3322" s="88"/>
      <c r="W3322" s="88"/>
      <c r="X3322" s="88"/>
    </row>
    <row r="3323" spans="1:24">
      <c r="A3323" s="88" t="s">
        <v>136</v>
      </c>
      <c r="B3323" s="88" t="s">
        <v>135</v>
      </c>
      <c r="C3323" s="89">
        <v>2800</v>
      </c>
      <c r="D3323" s="88"/>
      <c r="E3323" s="89" t="s">
        <v>8944</v>
      </c>
      <c r="F3323" s="88"/>
      <c r="G3323" s="88">
        <v>0</v>
      </c>
      <c r="H3323" s="89" t="s">
        <v>224</v>
      </c>
      <c r="I3323" s="88"/>
      <c r="J3323" s="91">
        <v>40777</v>
      </c>
      <c r="K3323" s="88"/>
      <c r="L3323" s="92">
        <f>DATE(YEAR(J3323)-26,MONTH(J3323),DAY(J3324))</f>
        <v>31282</v>
      </c>
      <c r="M3323" s="88"/>
      <c r="N3323" s="88" t="s">
        <v>1674</v>
      </c>
      <c r="O3323" s="88"/>
      <c r="P3323" s="88"/>
      <c r="Q3323" s="88"/>
      <c r="R3323" s="95"/>
      <c r="S3323" s="96" t="s">
        <v>9270</v>
      </c>
      <c r="T3323" s="96" t="s">
        <v>9270</v>
      </c>
      <c r="U3323" s="96" t="s">
        <v>9270</v>
      </c>
      <c r="V3323" s="88"/>
      <c r="W3323" s="88"/>
      <c r="X3323" s="88"/>
    </row>
    <row r="3324" spans="1:24">
      <c r="A3324" s="88" t="s">
        <v>136</v>
      </c>
      <c r="B3324" s="88" t="s">
        <v>135</v>
      </c>
      <c r="C3324" s="89">
        <v>2801</v>
      </c>
      <c r="D3324" s="88"/>
      <c r="E3324" s="89" t="s">
        <v>8945</v>
      </c>
      <c r="F3324" s="88"/>
      <c r="G3324" s="88">
        <v>0</v>
      </c>
      <c r="H3324" s="89" t="s">
        <v>224</v>
      </c>
      <c r="I3324" s="88"/>
      <c r="J3324" s="91">
        <v>40778</v>
      </c>
      <c r="K3324" s="88"/>
      <c r="L3324" s="92">
        <f>DATE(YEAR(J3324)-26,MONTH(J3324),DAY(J3325))</f>
        <v>31283</v>
      </c>
      <c r="M3324" s="88"/>
      <c r="N3324" s="88" t="s">
        <v>1674</v>
      </c>
      <c r="O3324" s="88"/>
      <c r="P3324" s="88"/>
      <c r="Q3324" s="88"/>
      <c r="R3324" s="95"/>
      <c r="S3324" s="96" t="s">
        <v>9270</v>
      </c>
      <c r="T3324" s="96" t="s">
        <v>9270</v>
      </c>
      <c r="U3324" s="96" t="s">
        <v>9270</v>
      </c>
      <c r="V3324" s="88"/>
      <c r="W3324" s="88"/>
      <c r="X3324" s="88"/>
    </row>
    <row r="3325" spans="1:24">
      <c r="A3325" s="88" t="s">
        <v>136</v>
      </c>
      <c r="B3325" s="88" t="s">
        <v>135</v>
      </c>
      <c r="C3325" s="89">
        <v>2802</v>
      </c>
      <c r="D3325" s="88"/>
      <c r="E3325" s="89" t="s">
        <v>8946</v>
      </c>
      <c r="F3325" s="88"/>
      <c r="G3325" s="88">
        <v>0</v>
      </c>
      <c r="H3325" s="89" t="s">
        <v>224</v>
      </c>
      <c r="I3325" s="88"/>
      <c r="J3325" s="91">
        <v>40779</v>
      </c>
      <c r="K3325" s="88"/>
      <c r="L3325" s="92">
        <f>DATE(YEAR(J3325)-26,MONTH(J3325),DAY(J3326))</f>
        <v>31284</v>
      </c>
      <c r="M3325" s="88"/>
      <c r="N3325" s="88" t="s">
        <v>1674</v>
      </c>
      <c r="O3325" s="88"/>
      <c r="P3325" s="88"/>
      <c r="Q3325" s="88"/>
      <c r="R3325" s="95"/>
      <c r="S3325" s="96" t="s">
        <v>9270</v>
      </c>
      <c r="T3325" s="96" t="s">
        <v>9270</v>
      </c>
      <c r="U3325" s="96" t="s">
        <v>9270</v>
      </c>
      <c r="V3325" s="88"/>
      <c r="W3325" s="88"/>
      <c r="X3325" s="88"/>
    </row>
    <row r="3326" spans="1:24">
      <c r="A3326" s="88" t="s">
        <v>136</v>
      </c>
      <c r="B3326" s="88" t="s">
        <v>135</v>
      </c>
      <c r="C3326" s="89">
        <v>2803</v>
      </c>
      <c r="D3326" s="88"/>
      <c r="E3326" s="89" t="s">
        <v>8947</v>
      </c>
      <c r="F3326" s="88"/>
      <c r="G3326" s="88">
        <v>0</v>
      </c>
      <c r="H3326" s="89" t="s">
        <v>224</v>
      </c>
      <c r="I3326" s="88"/>
      <c r="J3326" s="91">
        <v>40780</v>
      </c>
      <c r="K3326" s="88"/>
      <c r="L3326" s="92">
        <f>DATE(YEAR(J3326)-26,MONTH(J3326),DAY(J3327))</f>
        <v>31285</v>
      </c>
      <c r="M3326" s="88"/>
      <c r="N3326" s="88" t="s">
        <v>1674</v>
      </c>
      <c r="O3326" s="88"/>
      <c r="P3326" s="88"/>
      <c r="Q3326" s="88"/>
      <c r="R3326" s="95"/>
      <c r="S3326" s="96" t="s">
        <v>9270</v>
      </c>
      <c r="T3326" s="96" t="s">
        <v>9270</v>
      </c>
      <c r="U3326" s="96" t="s">
        <v>9270</v>
      </c>
      <c r="V3326" s="88"/>
      <c r="W3326" s="88"/>
      <c r="X3326" s="88"/>
    </row>
    <row r="3327" spans="1:24">
      <c r="A3327" s="88" t="s">
        <v>136</v>
      </c>
      <c r="B3327" s="88" t="s">
        <v>135</v>
      </c>
      <c r="C3327" s="89">
        <v>2804</v>
      </c>
      <c r="D3327" s="88"/>
      <c r="E3327" s="89" t="s">
        <v>8948</v>
      </c>
      <c r="F3327" s="88"/>
      <c r="G3327" s="88">
        <v>0</v>
      </c>
      <c r="H3327" s="89" t="s">
        <v>224</v>
      </c>
      <c r="I3327" s="88"/>
      <c r="J3327" s="91">
        <v>40781</v>
      </c>
      <c r="K3327" s="88"/>
      <c r="L3327" s="92">
        <f>DATE(YEAR(J3327)-26,MONTH(J3327),DAY(J3328))</f>
        <v>31286</v>
      </c>
      <c r="M3327" s="88"/>
      <c r="N3327" s="88" t="s">
        <v>1674</v>
      </c>
      <c r="O3327" s="88"/>
      <c r="P3327" s="88"/>
      <c r="Q3327" s="88"/>
      <c r="R3327" s="95"/>
      <c r="S3327" s="96" t="s">
        <v>9270</v>
      </c>
      <c r="T3327" s="96" t="s">
        <v>9270</v>
      </c>
      <c r="U3327" s="96" t="s">
        <v>9270</v>
      </c>
      <c r="V3327" s="88"/>
      <c r="W3327" s="88"/>
      <c r="X3327" s="88"/>
    </row>
    <row r="3328" spans="1:24">
      <c r="A3328" s="88" t="s">
        <v>136</v>
      </c>
      <c r="B3328" s="88" t="s">
        <v>135</v>
      </c>
      <c r="C3328" s="89">
        <v>2805</v>
      </c>
      <c r="D3328" s="88"/>
      <c r="E3328" s="89" t="s">
        <v>8949</v>
      </c>
      <c r="F3328" s="88"/>
      <c r="G3328" s="88">
        <v>0</v>
      </c>
      <c r="H3328" s="89" t="s">
        <v>224</v>
      </c>
      <c r="I3328" s="88"/>
      <c r="J3328" s="91">
        <v>40782</v>
      </c>
      <c r="K3328" s="88"/>
      <c r="L3328" s="92">
        <f>DATE(YEAR(J3328)-26,MONTH(J3328),DAY(J3329))</f>
        <v>31287</v>
      </c>
      <c r="M3328" s="88"/>
      <c r="N3328" s="88" t="s">
        <v>1674</v>
      </c>
      <c r="O3328" s="88"/>
      <c r="P3328" s="88"/>
      <c r="Q3328" s="88"/>
      <c r="R3328" s="95"/>
      <c r="S3328" s="96" t="s">
        <v>9270</v>
      </c>
      <c r="T3328" s="96" t="s">
        <v>9270</v>
      </c>
      <c r="U3328" s="96" t="s">
        <v>9270</v>
      </c>
      <c r="V3328" s="88"/>
      <c r="W3328" s="88"/>
      <c r="X3328" s="88"/>
    </row>
    <row r="3329" spans="1:24">
      <c r="A3329" s="88" t="s">
        <v>136</v>
      </c>
      <c r="B3329" s="88" t="s">
        <v>135</v>
      </c>
      <c r="C3329" s="89">
        <v>2806</v>
      </c>
      <c r="D3329" s="88"/>
      <c r="E3329" s="89" t="s">
        <v>8950</v>
      </c>
      <c r="F3329" s="88"/>
      <c r="G3329" s="88">
        <v>0</v>
      </c>
      <c r="H3329" s="89" t="s">
        <v>224</v>
      </c>
      <c r="I3329" s="88"/>
      <c r="J3329" s="91">
        <v>40783</v>
      </c>
      <c r="K3329" s="88"/>
      <c r="L3329" s="92">
        <f>DATE(YEAR(J3329)-26,MONTH(J3329),DAY(J3330))</f>
        <v>31288</v>
      </c>
      <c r="M3329" s="88"/>
      <c r="N3329" s="88" t="s">
        <v>1674</v>
      </c>
      <c r="O3329" s="88"/>
      <c r="P3329" s="88"/>
      <c r="Q3329" s="88"/>
      <c r="R3329" s="95"/>
      <c r="S3329" s="96" t="s">
        <v>9270</v>
      </c>
      <c r="T3329" s="96" t="s">
        <v>9270</v>
      </c>
      <c r="U3329" s="96" t="s">
        <v>9270</v>
      </c>
      <c r="V3329" s="88"/>
      <c r="W3329" s="88"/>
      <c r="X3329" s="88"/>
    </row>
    <row r="3330" spans="1:24">
      <c r="A3330" s="88" t="s">
        <v>136</v>
      </c>
      <c r="B3330" s="88" t="s">
        <v>135</v>
      </c>
      <c r="C3330" s="89">
        <v>2807</v>
      </c>
      <c r="D3330" s="88"/>
      <c r="E3330" s="89" t="s">
        <v>8951</v>
      </c>
      <c r="F3330" s="88"/>
      <c r="G3330" s="88">
        <v>0</v>
      </c>
      <c r="H3330" s="89" t="s">
        <v>224</v>
      </c>
      <c r="I3330" s="88"/>
      <c r="J3330" s="91">
        <v>40784</v>
      </c>
      <c r="K3330" s="88"/>
      <c r="L3330" s="92">
        <f>DATE(YEAR(J3330)-26,MONTH(J3330),DAY(J3331))</f>
        <v>31289</v>
      </c>
      <c r="M3330" s="88"/>
      <c r="N3330" s="88" t="s">
        <v>1674</v>
      </c>
      <c r="O3330" s="88"/>
      <c r="P3330" s="88"/>
      <c r="Q3330" s="88"/>
      <c r="R3330" s="95"/>
      <c r="S3330" s="96" t="s">
        <v>9270</v>
      </c>
      <c r="T3330" s="96" t="s">
        <v>9270</v>
      </c>
      <c r="U3330" s="96" t="s">
        <v>9270</v>
      </c>
      <c r="V3330" s="88"/>
      <c r="W3330" s="88"/>
      <c r="X3330" s="88"/>
    </row>
    <row r="3331" spans="1:24">
      <c r="A3331" s="88" t="s">
        <v>136</v>
      </c>
      <c r="B3331" s="88" t="s">
        <v>135</v>
      </c>
      <c r="C3331" s="89">
        <v>2808</v>
      </c>
      <c r="D3331" s="88"/>
      <c r="E3331" s="89" t="s">
        <v>8952</v>
      </c>
      <c r="F3331" s="88"/>
      <c r="G3331" s="88">
        <v>0</v>
      </c>
      <c r="H3331" s="89" t="s">
        <v>224</v>
      </c>
      <c r="I3331" s="88"/>
      <c r="J3331" s="91">
        <v>40785</v>
      </c>
      <c r="K3331" s="88"/>
      <c r="L3331" s="92">
        <f>DATE(YEAR(J3331)-26,MONTH(J3331),DAY(J3332))</f>
        <v>31290</v>
      </c>
      <c r="M3331" s="88"/>
      <c r="N3331" s="88" t="s">
        <v>1674</v>
      </c>
      <c r="O3331" s="88"/>
      <c r="P3331" s="88"/>
      <c r="Q3331" s="88"/>
      <c r="R3331" s="95"/>
      <c r="S3331" s="96" t="s">
        <v>9270</v>
      </c>
      <c r="T3331" s="96" t="s">
        <v>9270</v>
      </c>
      <c r="U3331" s="96" t="s">
        <v>9270</v>
      </c>
      <c r="V3331" s="88"/>
      <c r="W3331" s="88"/>
      <c r="X3331" s="88"/>
    </row>
    <row r="3332" spans="1:24">
      <c r="A3332" s="88" t="s">
        <v>136</v>
      </c>
      <c r="B3332" s="88" t="s">
        <v>135</v>
      </c>
      <c r="C3332" s="89">
        <v>2809</v>
      </c>
      <c r="D3332" s="88"/>
      <c r="E3332" s="89" t="s">
        <v>8953</v>
      </c>
      <c r="F3332" s="88"/>
      <c r="G3332" s="88">
        <v>0</v>
      </c>
      <c r="H3332" s="89" t="s">
        <v>224</v>
      </c>
      <c r="I3332" s="88"/>
      <c r="J3332" s="91">
        <v>40786</v>
      </c>
      <c r="K3332" s="88"/>
      <c r="L3332" s="92">
        <f>DATE(YEAR(J3332)-26,MONTH(J3332),DAY(J3333))</f>
        <v>31260</v>
      </c>
      <c r="M3332" s="88"/>
      <c r="N3332" s="88" t="s">
        <v>1674</v>
      </c>
      <c r="O3332" s="88"/>
      <c r="P3332" s="88"/>
      <c r="Q3332" s="88"/>
      <c r="R3332" s="95"/>
      <c r="S3332" s="96" t="s">
        <v>9270</v>
      </c>
      <c r="T3332" s="96" t="s">
        <v>9270</v>
      </c>
      <c r="U3332" s="96" t="s">
        <v>9270</v>
      </c>
      <c r="V3332" s="88"/>
      <c r="W3332" s="88"/>
      <c r="X3332" s="88"/>
    </row>
    <row r="3333" spans="1:24">
      <c r="A3333" s="88" t="s">
        <v>136</v>
      </c>
      <c r="B3333" s="88" t="s">
        <v>135</v>
      </c>
      <c r="C3333" s="89">
        <v>2810</v>
      </c>
      <c r="D3333" s="88"/>
      <c r="E3333" s="89" t="s">
        <v>8954</v>
      </c>
      <c r="F3333" s="88"/>
      <c r="G3333" s="88">
        <v>0</v>
      </c>
      <c r="H3333" s="89" t="s">
        <v>224</v>
      </c>
      <c r="I3333" s="88"/>
      <c r="J3333" s="91">
        <v>40787</v>
      </c>
      <c r="K3333" s="88"/>
      <c r="L3333" s="92">
        <f>DATE(YEAR(J3333)-26,MONTH(J3333),DAY(J3334))</f>
        <v>31292</v>
      </c>
      <c r="M3333" s="88"/>
      <c r="N3333" s="88" t="s">
        <v>1674</v>
      </c>
      <c r="O3333" s="88"/>
      <c r="P3333" s="88"/>
      <c r="Q3333" s="88"/>
      <c r="R3333" s="95"/>
      <c r="S3333" s="96" t="s">
        <v>9270</v>
      </c>
      <c r="T3333" s="96" t="s">
        <v>9270</v>
      </c>
      <c r="U3333" s="96" t="s">
        <v>9270</v>
      </c>
      <c r="V3333" s="88"/>
      <c r="W3333" s="88"/>
      <c r="X3333" s="88"/>
    </row>
    <row r="3334" spans="1:24">
      <c r="A3334" s="88" t="s">
        <v>136</v>
      </c>
      <c r="B3334" s="88" t="s">
        <v>135</v>
      </c>
      <c r="C3334" s="89">
        <v>2811</v>
      </c>
      <c r="D3334" s="88"/>
      <c r="E3334" s="89" t="s">
        <v>8955</v>
      </c>
      <c r="F3334" s="88"/>
      <c r="G3334" s="88">
        <v>0</v>
      </c>
      <c r="H3334" s="89" t="s">
        <v>224</v>
      </c>
      <c r="I3334" s="88"/>
      <c r="J3334" s="91">
        <v>40788</v>
      </c>
      <c r="K3334" s="88"/>
      <c r="L3334" s="92">
        <f>DATE(YEAR(J3334)-26,MONTH(J3334),DAY(J3335))</f>
        <v>31293</v>
      </c>
      <c r="M3334" s="88"/>
      <c r="N3334" s="88" t="s">
        <v>1674</v>
      </c>
      <c r="O3334" s="88"/>
      <c r="P3334" s="88"/>
      <c r="Q3334" s="88"/>
      <c r="R3334" s="95"/>
      <c r="S3334" s="96" t="s">
        <v>9270</v>
      </c>
      <c r="T3334" s="96" t="s">
        <v>9270</v>
      </c>
      <c r="U3334" s="96" t="s">
        <v>9270</v>
      </c>
      <c r="V3334" s="88"/>
      <c r="W3334" s="88"/>
      <c r="X3334" s="88"/>
    </row>
    <row r="3335" spans="1:24">
      <c r="A3335" s="88" t="s">
        <v>136</v>
      </c>
      <c r="B3335" s="88" t="s">
        <v>135</v>
      </c>
      <c r="C3335" s="89">
        <v>2812</v>
      </c>
      <c r="D3335" s="88"/>
      <c r="E3335" s="89" t="s">
        <v>8956</v>
      </c>
      <c r="F3335" s="88"/>
      <c r="G3335" s="88">
        <v>0</v>
      </c>
      <c r="H3335" s="89" t="s">
        <v>224</v>
      </c>
      <c r="I3335" s="88"/>
      <c r="J3335" s="91">
        <v>40789</v>
      </c>
      <c r="K3335" s="88"/>
      <c r="L3335" s="92">
        <f>DATE(YEAR(J3335)-26,MONTH(J3335),DAY(J3336))</f>
        <v>31294</v>
      </c>
      <c r="M3335" s="88"/>
      <c r="N3335" s="88" t="s">
        <v>1674</v>
      </c>
      <c r="O3335" s="88"/>
      <c r="P3335" s="88"/>
      <c r="Q3335" s="88"/>
      <c r="R3335" s="95"/>
      <c r="S3335" s="96" t="s">
        <v>9270</v>
      </c>
      <c r="T3335" s="96" t="s">
        <v>9270</v>
      </c>
      <c r="U3335" s="96" t="s">
        <v>9270</v>
      </c>
      <c r="V3335" s="88"/>
      <c r="W3335" s="88"/>
      <c r="X3335" s="88"/>
    </row>
    <row r="3336" spans="1:24">
      <c r="A3336" s="88" t="s">
        <v>136</v>
      </c>
      <c r="B3336" s="88" t="s">
        <v>135</v>
      </c>
      <c r="C3336" s="89">
        <v>2815</v>
      </c>
      <c r="D3336" s="88"/>
      <c r="E3336" s="89" t="s">
        <v>8957</v>
      </c>
      <c r="F3336" s="88"/>
      <c r="G3336" s="88">
        <v>0</v>
      </c>
      <c r="H3336" s="89" t="s">
        <v>224</v>
      </c>
      <c r="I3336" s="88"/>
      <c r="J3336" s="91">
        <v>40790</v>
      </c>
      <c r="K3336" s="88"/>
      <c r="L3336" s="92">
        <f>DATE(YEAR(J3336)-26,MONTH(J3336),DAY(J3337))</f>
        <v>31295</v>
      </c>
      <c r="M3336" s="88"/>
      <c r="N3336" s="88" t="s">
        <v>1674</v>
      </c>
      <c r="O3336" s="88"/>
      <c r="P3336" s="88"/>
      <c r="Q3336" s="88"/>
      <c r="R3336" s="95"/>
      <c r="S3336" s="96" t="s">
        <v>9270</v>
      </c>
      <c r="T3336" s="96" t="s">
        <v>9270</v>
      </c>
      <c r="U3336" s="96" t="s">
        <v>9270</v>
      </c>
      <c r="V3336" s="88"/>
      <c r="W3336" s="88"/>
      <c r="X3336" s="88"/>
    </row>
    <row r="3337" spans="1:24">
      <c r="A3337" s="88" t="s">
        <v>136</v>
      </c>
      <c r="B3337" s="88" t="s">
        <v>135</v>
      </c>
      <c r="C3337" s="89">
        <v>2816</v>
      </c>
      <c r="D3337" s="88"/>
      <c r="E3337" s="89" t="s">
        <v>8958</v>
      </c>
      <c r="F3337" s="88"/>
      <c r="G3337" s="88">
        <v>0</v>
      </c>
      <c r="H3337" s="89" t="s">
        <v>224</v>
      </c>
      <c r="I3337" s="88"/>
      <c r="J3337" s="91">
        <v>40791</v>
      </c>
      <c r="K3337" s="88"/>
      <c r="L3337" s="92">
        <f>DATE(YEAR(J3337)-26,MONTH(J3337),DAY(J3338))</f>
        <v>31296</v>
      </c>
      <c r="M3337" s="88"/>
      <c r="N3337" s="88" t="s">
        <v>1674</v>
      </c>
      <c r="O3337" s="88"/>
      <c r="P3337" s="88"/>
      <c r="Q3337" s="88"/>
      <c r="R3337" s="95"/>
      <c r="S3337" s="96" t="s">
        <v>9270</v>
      </c>
      <c r="T3337" s="96" t="s">
        <v>9270</v>
      </c>
      <c r="U3337" s="96" t="s">
        <v>9270</v>
      </c>
      <c r="V3337" s="88"/>
      <c r="W3337" s="88"/>
      <c r="X3337" s="88"/>
    </row>
    <row r="3338" spans="1:24">
      <c r="A3338" s="88" t="s">
        <v>136</v>
      </c>
      <c r="B3338" s="88" t="s">
        <v>135</v>
      </c>
      <c r="C3338" s="89">
        <v>2817</v>
      </c>
      <c r="D3338" s="88"/>
      <c r="E3338" s="89" t="s">
        <v>8959</v>
      </c>
      <c r="F3338" s="88"/>
      <c r="G3338" s="88">
        <v>0</v>
      </c>
      <c r="H3338" s="89" t="s">
        <v>224</v>
      </c>
      <c r="I3338" s="88"/>
      <c r="J3338" s="91">
        <v>40792</v>
      </c>
      <c r="K3338" s="88"/>
      <c r="L3338" s="92">
        <f>DATE(YEAR(J3338)-26,MONTH(J3338),DAY(J3339))</f>
        <v>31297</v>
      </c>
      <c r="M3338" s="88"/>
      <c r="N3338" s="88" t="s">
        <v>1674</v>
      </c>
      <c r="O3338" s="88"/>
      <c r="P3338" s="88"/>
      <c r="Q3338" s="88"/>
      <c r="R3338" s="95"/>
      <c r="S3338" s="96" t="s">
        <v>9270</v>
      </c>
      <c r="T3338" s="96" t="s">
        <v>9270</v>
      </c>
      <c r="U3338" s="96" t="s">
        <v>9270</v>
      </c>
      <c r="V3338" s="88"/>
      <c r="W3338" s="88"/>
      <c r="X3338" s="88"/>
    </row>
    <row r="3339" spans="1:24">
      <c r="A3339" s="88" t="s">
        <v>136</v>
      </c>
      <c r="B3339" s="88" t="s">
        <v>135</v>
      </c>
      <c r="C3339" s="89">
        <v>2818</v>
      </c>
      <c r="D3339" s="88"/>
      <c r="E3339" s="89" t="s">
        <v>8960</v>
      </c>
      <c r="F3339" s="88"/>
      <c r="G3339" s="88">
        <v>0</v>
      </c>
      <c r="H3339" s="89" t="s">
        <v>224</v>
      </c>
      <c r="I3339" s="88"/>
      <c r="J3339" s="91">
        <v>40793</v>
      </c>
      <c r="K3339" s="88"/>
      <c r="L3339" s="92">
        <f>DATE(YEAR(J3339)-26,MONTH(J3339),DAY(J3340))</f>
        <v>31298</v>
      </c>
      <c r="M3339" s="88"/>
      <c r="N3339" s="88" t="s">
        <v>1674</v>
      </c>
      <c r="O3339" s="88"/>
      <c r="P3339" s="88"/>
      <c r="Q3339" s="88"/>
      <c r="R3339" s="95"/>
      <c r="S3339" s="96" t="s">
        <v>9270</v>
      </c>
      <c r="T3339" s="96" t="s">
        <v>9270</v>
      </c>
      <c r="U3339" s="96" t="s">
        <v>9270</v>
      </c>
      <c r="V3339" s="88"/>
      <c r="W3339" s="88"/>
      <c r="X3339" s="88"/>
    </row>
    <row r="3340" spans="1:24">
      <c r="A3340" s="88" t="s">
        <v>136</v>
      </c>
      <c r="B3340" s="88" t="s">
        <v>135</v>
      </c>
      <c r="C3340" s="89">
        <v>2819</v>
      </c>
      <c r="D3340" s="88"/>
      <c r="E3340" s="89" t="s">
        <v>8961</v>
      </c>
      <c r="F3340" s="88"/>
      <c r="G3340" s="88">
        <v>0</v>
      </c>
      <c r="H3340" s="89" t="s">
        <v>224</v>
      </c>
      <c r="I3340" s="88"/>
      <c r="J3340" s="91">
        <v>40794</v>
      </c>
      <c r="K3340" s="88"/>
      <c r="L3340" s="92">
        <f>DATE(YEAR(J3340)-26,MONTH(J3340),DAY(J3341))</f>
        <v>31299</v>
      </c>
      <c r="M3340" s="88"/>
      <c r="N3340" s="88" t="s">
        <v>1674</v>
      </c>
      <c r="O3340" s="88"/>
      <c r="P3340" s="88"/>
      <c r="Q3340" s="88"/>
      <c r="R3340" s="95"/>
      <c r="S3340" s="96" t="s">
        <v>9270</v>
      </c>
      <c r="T3340" s="96" t="s">
        <v>9270</v>
      </c>
      <c r="U3340" s="96" t="s">
        <v>9270</v>
      </c>
      <c r="V3340" s="88"/>
      <c r="W3340" s="88"/>
      <c r="X3340" s="88"/>
    </row>
    <row r="3341" spans="1:24">
      <c r="A3341" s="88" t="s">
        <v>136</v>
      </c>
      <c r="B3341" s="88" t="s">
        <v>135</v>
      </c>
      <c r="C3341" s="89">
        <v>2820</v>
      </c>
      <c r="D3341" s="88"/>
      <c r="E3341" s="89" t="s">
        <v>8962</v>
      </c>
      <c r="F3341" s="88"/>
      <c r="G3341" s="88">
        <v>0</v>
      </c>
      <c r="H3341" s="89" t="s">
        <v>224</v>
      </c>
      <c r="I3341" s="88"/>
      <c r="J3341" s="91">
        <v>40795</v>
      </c>
      <c r="K3341" s="88"/>
      <c r="L3341" s="92">
        <f>DATE(YEAR(J3341)-26,MONTH(J3341),DAY(J3342))</f>
        <v>31300</v>
      </c>
      <c r="M3341" s="88"/>
      <c r="N3341" s="88" t="s">
        <v>1674</v>
      </c>
      <c r="O3341" s="88"/>
      <c r="P3341" s="88"/>
      <c r="Q3341" s="88"/>
      <c r="R3341" s="95"/>
      <c r="S3341" s="96" t="s">
        <v>9270</v>
      </c>
      <c r="T3341" s="96" t="s">
        <v>9270</v>
      </c>
      <c r="U3341" s="96" t="s">
        <v>9270</v>
      </c>
      <c r="V3341" s="88"/>
      <c r="W3341" s="88"/>
      <c r="X3341" s="88"/>
    </row>
    <row r="3342" spans="1:24">
      <c r="A3342" s="88" t="s">
        <v>136</v>
      </c>
      <c r="B3342" s="88" t="s">
        <v>135</v>
      </c>
      <c r="C3342" s="89">
        <v>2821</v>
      </c>
      <c r="D3342" s="88"/>
      <c r="E3342" s="89" t="s">
        <v>8963</v>
      </c>
      <c r="F3342" s="88"/>
      <c r="G3342" s="88">
        <v>0</v>
      </c>
      <c r="H3342" s="89" t="s">
        <v>224</v>
      </c>
      <c r="I3342" s="88"/>
      <c r="J3342" s="91">
        <v>40796</v>
      </c>
      <c r="K3342" s="88"/>
      <c r="L3342" s="92">
        <f>DATE(YEAR(J3342)-26,MONTH(J3342),DAY(J3343))</f>
        <v>31301</v>
      </c>
      <c r="M3342" s="88"/>
      <c r="N3342" s="88" t="s">
        <v>1674</v>
      </c>
      <c r="O3342" s="88"/>
      <c r="P3342" s="88"/>
      <c r="Q3342" s="88"/>
      <c r="R3342" s="95"/>
      <c r="S3342" s="96" t="s">
        <v>9270</v>
      </c>
      <c r="T3342" s="96" t="s">
        <v>9270</v>
      </c>
      <c r="U3342" s="96" t="s">
        <v>9270</v>
      </c>
      <c r="V3342" s="88"/>
      <c r="W3342" s="88"/>
      <c r="X3342" s="88"/>
    </row>
    <row r="3343" spans="1:24">
      <c r="A3343" s="88" t="s">
        <v>136</v>
      </c>
      <c r="B3343" s="88" t="s">
        <v>135</v>
      </c>
      <c r="C3343" s="89">
        <v>2822</v>
      </c>
      <c r="D3343" s="88"/>
      <c r="E3343" s="89" t="s">
        <v>8964</v>
      </c>
      <c r="F3343" s="88"/>
      <c r="G3343" s="88">
        <v>0</v>
      </c>
      <c r="H3343" s="89" t="s">
        <v>224</v>
      </c>
      <c r="I3343" s="88"/>
      <c r="J3343" s="91">
        <v>40797</v>
      </c>
      <c r="K3343" s="88"/>
      <c r="L3343" s="92">
        <f>DATE(YEAR(J3343)-26,MONTH(J3343),DAY(J3344))</f>
        <v>31302</v>
      </c>
      <c r="M3343" s="88"/>
      <c r="N3343" s="88" t="s">
        <v>1674</v>
      </c>
      <c r="O3343" s="88"/>
      <c r="P3343" s="88"/>
      <c r="Q3343" s="88"/>
      <c r="R3343" s="95"/>
      <c r="S3343" s="96" t="s">
        <v>9270</v>
      </c>
      <c r="T3343" s="96" t="s">
        <v>9270</v>
      </c>
      <c r="U3343" s="96" t="s">
        <v>9270</v>
      </c>
      <c r="V3343" s="88"/>
      <c r="W3343" s="88"/>
      <c r="X3343" s="88"/>
    </row>
    <row r="3344" spans="1:24">
      <c r="A3344" s="88" t="s">
        <v>136</v>
      </c>
      <c r="B3344" s="88" t="s">
        <v>135</v>
      </c>
      <c r="C3344" s="89">
        <v>2823</v>
      </c>
      <c r="D3344" s="88"/>
      <c r="E3344" s="89" t="s">
        <v>8965</v>
      </c>
      <c r="F3344" s="88"/>
      <c r="G3344" s="88">
        <v>0</v>
      </c>
      <c r="H3344" s="89" t="s">
        <v>224</v>
      </c>
      <c r="I3344" s="88"/>
      <c r="J3344" s="91">
        <v>40798</v>
      </c>
      <c r="K3344" s="88"/>
      <c r="L3344" s="92">
        <f>DATE(YEAR(J3344)-26,MONTH(J3344),DAY(J3345))</f>
        <v>31303</v>
      </c>
      <c r="M3344" s="88"/>
      <c r="N3344" s="88" t="s">
        <v>1674</v>
      </c>
      <c r="O3344" s="88"/>
      <c r="P3344" s="88"/>
      <c r="Q3344" s="88"/>
      <c r="R3344" s="95"/>
      <c r="S3344" s="96" t="s">
        <v>9270</v>
      </c>
      <c r="T3344" s="96" t="s">
        <v>9270</v>
      </c>
      <c r="U3344" s="96" t="s">
        <v>9270</v>
      </c>
      <c r="V3344" s="88"/>
      <c r="W3344" s="88"/>
      <c r="X3344" s="88"/>
    </row>
    <row r="3345" spans="1:24">
      <c r="A3345" s="88" t="s">
        <v>136</v>
      </c>
      <c r="B3345" s="88" t="s">
        <v>135</v>
      </c>
      <c r="C3345" s="89">
        <v>1916</v>
      </c>
      <c r="D3345" s="88"/>
      <c r="E3345" s="89" t="s">
        <v>8966</v>
      </c>
      <c r="F3345" s="88"/>
      <c r="G3345" s="88">
        <v>0</v>
      </c>
      <c r="H3345" s="89" t="s">
        <v>224</v>
      </c>
      <c r="I3345" s="88"/>
      <c r="J3345" s="91">
        <v>40799</v>
      </c>
      <c r="K3345" s="88"/>
      <c r="L3345" s="92">
        <f>DATE(YEAR(J3345)-26,MONTH(J3345),DAY(J3346))</f>
        <v>31304</v>
      </c>
      <c r="M3345" s="88"/>
      <c r="N3345" s="88" t="s">
        <v>1674</v>
      </c>
      <c r="O3345" s="88"/>
      <c r="P3345" s="88"/>
      <c r="Q3345" s="88"/>
      <c r="R3345" s="95"/>
      <c r="S3345" s="96" t="s">
        <v>9270</v>
      </c>
      <c r="T3345" s="96" t="s">
        <v>9270</v>
      </c>
      <c r="U3345" s="96" t="s">
        <v>9270</v>
      </c>
      <c r="V3345" s="88"/>
      <c r="W3345" s="88"/>
      <c r="X3345" s="88"/>
    </row>
    <row r="3346" spans="1:24">
      <c r="A3346" s="88" t="s">
        <v>136</v>
      </c>
      <c r="B3346" s="88" t="s">
        <v>135</v>
      </c>
      <c r="C3346" s="89">
        <v>2824</v>
      </c>
      <c r="D3346" s="88"/>
      <c r="E3346" s="89" t="s">
        <v>8967</v>
      </c>
      <c r="F3346" s="88"/>
      <c r="G3346" s="88">
        <v>0</v>
      </c>
      <c r="H3346" s="89" t="s">
        <v>224</v>
      </c>
      <c r="I3346" s="88"/>
      <c r="J3346" s="91">
        <v>40800</v>
      </c>
      <c r="K3346" s="88"/>
      <c r="L3346" s="92">
        <f>DATE(YEAR(J3346)-26,MONTH(J3346),DAY(J3347))</f>
        <v>31305</v>
      </c>
      <c r="M3346" s="88"/>
      <c r="N3346" s="88" t="s">
        <v>1674</v>
      </c>
      <c r="O3346" s="88"/>
      <c r="P3346" s="88"/>
      <c r="Q3346" s="88"/>
      <c r="R3346" s="95"/>
      <c r="S3346" s="96" t="s">
        <v>9270</v>
      </c>
      <c r="T3346" s="96" t="s">
        <v>9270</v>
      </c>
      <c r="U3346" s="96" t="s">
        <v>9270</v>
      </c>
      <c r="V3346" s="88"/>
      <c r="W3346" s="88"/>
      <c r="X3346" s="88"/>
    </row>
    <row r="3347" spans="1:24">
      <c r="A3347" s="88" t="s">
        <v>136</v>
      </c>
      <c r="B3347" s="88" t="s">
        <v>135</v>
      </c>
      <c r="C3347" s="89">
        <v>2825</v>
      </c>
      <c r="D3347" s="88"/>
      <c r="E3347" s="89" t="s">
        <v>8968</v>
      </c>
      <c r="F3347" s="88"/>
      <c r="G3347" s="88">
        <v>0</v>
      </c>
      <c r="H3347" s="89" t="s">
        <v>224</v>
      </c>
      <c r="I3347" s="88"/>
      <c r="J3347" s="91">
        <v>40801</v>
      </c>
      <c r="K3347" s="88"/>
      <c r="L3347" s="92">
        <f>DATE(YEAR(J3347)-26,MONTH(J3347),DAY(J3348))</f>
        <v>31306</v>
      </c>
      <c r="M3347" s="88"/>
      <c r="N3347" s="88" t="s">
        <v>1674</v>
      </c>
      <c r="O3347" s="88"/>
      <c r="P3347" s="88"/>
      <c r="Q3347" s="88"/>
      <c r="R3347" s="95"/>
      <c r="S3347" s="96" t="s">
        <v>9270</v>
      </c>
      <c r="T3347" s="96" t="s">
        <v>9270</v>
      </c>
      <c r="U3347" s="96" t="s">
        <v>9270</v>
      </c>
      <c r="V3347" s="88"/>
      <c r="W3347" s="88"/>
      <c r="X3347" s="88"/>
    </row>
    <row r="3348" spans="1:24">
      <c r="A3348" s="88" t="s">
        <v>136</v>
      </c>
      <c r="B3348" s="88" t="s">
        <v>135</v>
      </c>
      <c r="C3348" s="89">
        <v>2826</v>
      </c>
      <c r="D3348" s="88"/>
      <c r="E3348" s="89" t="s">
        <v>8969</v>
      </c>
      <c r="F3348" s="88"/>
      <c r="G3348" s="88">
        <v>0</v>
      </c>
      <c r="H3348" s="89" t="s">
        <v>224</v>
      </c>
      <c r="I3348" s="88"/>
      <c r="J3348" s="91">
        <v>40802</v>
      </c>
      <c r="K3348" s="88"/>
      <c r="L3348" s="92">
        <f>DATE(YEAR(J3348)-26,MONTH(J3348),DAY(J3349))</f>
        <v>31307</v>
      </c>
      <c r="M3348" s="88"/>
      <c r="N3348" s="88" t="s">
        <v>1674</v>
      </c>
      <c r="O3348" s="88"/>
      <c r="P3348" s="88"/>
      <c r="Q3348" s="88"/>
      <c r="R3348" s="95"/>
      <c r="S3348" s="96" t="s">
        <v>9270</v>
      </c>
      <c r="T3348" s="96" t="s">
        <v>9270</v>
      </c>
      <c r="U3348" s="96" t="s">
        <v>9270</v>
      </c>
      <c r="V3348" s="88"/>
      <c r="W3348" s="88"/>
      <c r="X3348" s="88"/>
    </row>
    <row r="3349" spans="1:24">
      <c r="A3349" s="88" t="s">
        <v>136</v>
      </c>
      <c r="B3349" s="88" t="s">
        <v>135</v>
      </c>
      <c r="C3349" s="89">
        <v>398</v>
      </c>
      <c r="D3349" s="88"/>
      <c r="E3349" s="89" t="s">
        <v>8970</v>
      </c>
      <c r="F3349" s="88"/>
      <c r="G3349" s="88">
        <v>0</v>
      </c>
      <c r="H3349" s="89" t="s">
        <v>224</v>
      </c>
      <c r="I3349" s="88"/>
      <c r="J3349" s="91">
        <v>40803</v>
      </c>
      <c r="K3349" s="88"/>
      <c r="L3349" s="92">
        <f>DATE(YEAR(J3349)-26,MONTH(J3349),DAY(J3350))</f>
        <v>31308</v>
      </c>
      <c r="M3349" s="88"/>
      <c r="N3349" s="88" t="s">
        <v>1674</v>
      </c>
      <c r="O3349" s="88"/>
      <c r="P3349" s="88"/>
      <c r="Q3349" s="88"/>
      <c r="R3349" s="95"/>
      <c r="S3349" s="96" t="s">
        <v>9270</v>
      </c>
      <c r="T3349" s="96" t="s">
        <v>9270</v>
      </c>
      <c r="U3349" s="96" t="s">
        <v>9270</v>
      </c>
      <c r="V3349" s="88"/>
      <c r="W3349" s="88"/>
      <c r="X3349" s="88"/>
    </row>
    <row r="3350" spans="1:24">
      <c r="A3350" s="88" t="s">
        <v>136</v>
      </c>
      <c r="B3350" s="88" t="s">
        <v>135</v>
      </c>
      <c r="C3350" s="89">
        <v>2827</v>
      </c>
      <c r="D3350" s="88"/>
      <c r="E3350" s="89" t="s">
        <v>8971</v>
      </c>
      <c r="F3350" s="88"/>
      <c r="G3350" s="88">
        <v>0</v>
      </c>
      <c r="H3350" s="89" t="s">
        <v>224</v>
      </c>
      <c r="I3350" s="88"/>
      <c r="J3350" s="91">
        <v>40804</v>
      </c>
      <c r="K3350" s="88"/>
      <c r="L3350" s="92">
        <f>DATE(YEAR(J3350)-26,MONTH(J3350),DAY(J3351))</f>
        <v>31309</v>
      </c>
      <c r="M3350" s="88"/>
      <c r="N3350" s="88" t="s">
        <v>1674</v>
      </c>
      <c r="O3350" s="88"/>
      <c r="P3350" s="88"/>
      <c r="Q3350" s="88"/>
      <c r="R3350" s="95"/>
      <c r="S3350" s="96" t="s">
        <v>9270</v>
      </c>
      <c r="T3350" s="96" t="s">
        <v>9270</v>
      </c>
      <c r="U3350" s="96" t="s">
        <v>9270</v>
      </c>
      <c r="V3350" s="88"/>
      <c r="W3350" s="88"/>
      <c r="X3350" s="88"/>
    </row>
    <row r="3351" spans="1:24">
      <c r="A3351" s="88" t="s">
        <v>136</v>
      </c>
      <c r="B3351" s="88" t="s">
        <v>135</v>
      </c>
      <c r="C3351" s="89">
        <v>2828</v>
      </c>
      <c r="D3351" s="88"/>
      <c r="E3351" s="89" t="s">
        <v>8972</v>
      </c>
      <c r="F3351" s="88"/>
      <c r="G3351" s="88">
        <v>0</v>
      </c>
      <c r="H3351" s="89" t="s">
        <v>224</v>
      </c>
      <c r="I3351" s="88"/>
      <c r="J3351" s="91">
        <v>40805</v>
      </c>
      <c r="K3351" s="88"/>
      <c r="L3351" s="92">
        <f>DATE(YEAR(J3351)-26,MONTH(J3351),DAY(J3352))</f>
        <v>31310</v>
      </c>
      <c r="M3351" s="88"/>
      <c r="N3351" s="88" t="s">
        <v>1674</v>
      </c>
      <c r="O3351" s="88"/>
      <c r="P3351" s="88"/>
      <c r="Q3351" s="88"/>
      <c r="R3351" s="95"/>
      <c r="S3351" s="96" t="s">
        <v>9270</v>
      </c>
      <c r="T3351" s="96" t="s">
        <v>9270</v>
      </c>
      <c r="U3351" s="96" t="s">
        <v>9270</v>
      </c>
      <c r="V3351" s="88"/>
      <c r="W3351" s="88"/>
      <c r="X3351" s="88"/>
    </row>
    <row r="3352" spans="1:24">
      <c r="A3352" s="88" t="s">
        <v>136</v>
      </c>
      <c r="B3352" s="88" t="s">
        <v>135</v>
      </c>
      <c r="C3352" s="89">
        <v>2829</v>
      </c>
      <c r="D3352" s="88"/>
      <c r="E3352" s="89" t="s">
        <v>8973</v>
      </c>
      <c r="F3352" s="88"/>
      <c r="G3352" s="88">
        <v>0</v>
      </c>
      <c r="H3352" s="89" t="s">
        <v>224</v>
      </c>
      <c r="I3352" s="88"/>
      <c r="J3352" s="91">
        <v>40806</v>
      </c>
      <c r="K3352" s="88"/>
      <c r="L3352" s="92">
        <f>DATE(YEAR(J3352)-26,MONTH(J3352),DAY(J3353))</f>
        <v>31311</v>
      </c>
      <c r="M3352" s="88"/>
      <c r="N3352" s="88" t="s">
        <v>1674</v>
      </c>
      <c r="O3352" s="88"/>
      <c r="P3352" s="88"/>
      <c r="Q3352" s="88"/>
      <c r="R3352" s="95"/>
      <c r="S3352" s="96" t="s">
        <v>9270</v>
      </c>
      <c r="T3352" s="96" t="s">
        <v>9270</v>
      </c>
      <c r="U3352" s="96" t="s">
        <v>9270</v>
      </c>
      <c r="V3352" s="88"/>
      <c r="W3352" s="88"/>
      <c r="X3352" s="88"/>
    </row>
    <row r="3353" spans="1:24">
      <c r="A3353" s="88" t="s">
        <v>136</v>
      </c>
      <c r="B3353" s="88" t="s">
        <v>135</v>
      </c>
      <c r="C3353" s="89">
        <v>2830</v>
      </c>
      <c r="D3353" s="88"/>
      <c r="E3353" s="89" t="s">
        <v>8974</v>
      </c>
      <c r="F3353" s="88"/>
      <c r="G3353" s="88">
        <v>0</v>
      </c>
      <c r="H3353" s="89" t="s">
        <v>224</v>
      </c>
      <c r="I3353" s="88"/>
      <c r="J3353" s="91">
        <v>40807</v>
      </c>
      <c r="K3353" s="88"/>
      <c r="L3353" s="92">
        <f>DATE(YEAR(J3353)-26,MONTH(J3353),DAY(J3354))</f>
        <v>31312</v>
      </c>
      <c r="M3353" s="88"/>
      <c r="N3353" s="88" t="s">
        <v>1674</v>
      </c>
      <c r="O3353" s="88"/>
      <c r="P3353" s="88"/>
      <c r="Q3353" s="88"/>
      <c r="R3353" s="95"/>
      <c r="S3353" s="96" t="s">
        <v>9270</v>
      </c>
      <c r="T3353" s="96" t="s">
        <v>9270</v>
      </c>
      <c r="U3353" s="96" t="s">
        <v>9270</v>
      </c>
      <c r="V3353" s="88"/>
      <c r="W3353" s="88"/>
      <c r="X3353" s="88"/>
    </row>
    <row r="3354" spans="1:24">
      <c r="A3354" s="88" t="s">
        <v>136</v>
      </c>
      <c r="B3354" s="88" t="s">
        <v>135</v>
      </c>
      <c r="C3354" s="89">
        <v>2831</v>
      </c>
      <c r="D3354" s="88"/>
      <c r="E3354" s="89" t="s">
        <v>8975</v>
      </c>
      <c r="F3354" s="88"/>
      <c r="G3354" s="88">
        <v>0</v>
      </c>
      <c r="H3354" s="89" t="s">
        <v>224</v>
      </c>
      <c r="I3354" s="88"/>
      <c r="J3354" s="91">
        <v>40808</v>
      </c>
      <c r="K3354" s="88"/>
      <c r="L3354" s="92">
        <f>DATE(YEAR(J3354)-26,MONTH(J3354),DAY(J3355))</f>
        <v>31313</v>
      </c>
      <c r="M3354" s="88"/>
      <c r="N3354" s="88" t="s">
        <v>1674</v>
      </c>
      <c r="O3354" s="88"/>
      <c r="P3354" s="88"/>
      <c r="Q3354" s="88"/>
      <c r="R3354" s="95"/>
      <c r="S3354" s="96" t="s">
        <v>9270</v>
      </c>
      <c r="T3354" s="96" t="s">
        <v>9270</v>
      </c>
      <c r="U3354" s="96" t="s">
        <v>9270</v>
      </c>
      <c r="V3354" s="88"/>
      <c r="W3354" s="88"/>
      <c r="X3354" s="88"/>
    </row>
    <row r="3355" spans="1:24">
      <c r="A3355" s="88" t="s">
        <v>136</v>
      </c>
      <c r="B3355" s="88" t="s">
        <v>135</v>
      </c>
      <c r="C3355" s="89">
        <v>2834</v>
      </c>
      <c r="D3355" s="88"/>
      <c r="E3355" s="89" t="s">
        <v>8976</v>
      </c>
      <c r="F3355" s="88"/>
      <c r="G3355" s="88">
        <v>0</v>
      </c>
      <c r="H3355" s="89" t="s">
        <v>224</v>
      </c>
      <c r="I3355" s="88"/>
      <c r="J3355" s="91">
        <v>40809</v>
      </c>
      <c r="K3355" s="88"/>
      <c r="L3355" s="92">
        <f>DATE(YEAR(J3355)-26,MONTH(J3355),DAY(J3356))</f>
        <v>31314</v>
      </c>
      <c r="M3355" s="88"/>
      <c r="N3355" s="88" t="s">
        <v>1674</v>
      </c>
      <c r="O3355" s="88"/>
      <c r="P3355" s="88"/>
      <c r="Q3355" s="88"/>
      <c r="R3355" s="95"/>
      <c r="S3355" s="96" t="s">
        <v>9270</v>
      </c>
      <c r="T3355" s="96" t="s">
        <v>9270</v>
      </c>
      <c r="U3355" s="96" t="s">
        <v>9270</v>
      </c>
      <c r="V3355" s="88"/>
      <c r="W3355" s="88"/>
      <c r="X3355" s="88"/>
    </row>
    <row r="3356" spans="1:24">
      <c r="A3356" s="88" t="s">
        <v>136</v>
      </c>
      <c r="B3356" s="88" t="s">
        <v>135</v>
      </c>
      <c r="C3356" s="89">
        <v>2835</v>
      </c>
      <c r="D3356" s="88"/>
      <c r="E3356" s="89" t="s">
        <v>8977</v>
      </c>
      <c r="F3356" s="88"/>
      <c r="G3356" s="88">
        <v>0</v>
      </c>
      <c r="H3356" s="89" t="s">
        <v>224</v>
      </c>
      <c r="I3356" s="88"/>
      <c r="J3356" s="91">
        <v>40810</v>
      </c>
      <c r="K3356" s="88"/>
      <c r="L3356" s="92">
        <f>DATE(YEAR(J3356)-26,MONTH(J3356),DAY(J3357))</f>
        <v>31315</v>
      </c>
      <c r="M3356" s="88"/>
      <c r="N3356" s="88" t="s">
        <v>1674</v>
      </c>
      <c r="O3356" s="88"/>
      <c r="P3356" s="88"/>
      <c r="Q3356" s="88"/>
      <c r="R3356" s="95"/>
      <c r="S3356" s="96" t="s">
        <v>9270</v>
      </c>
      <c r="T3356" s="96" t="s">
        <v>9270</v>
      </c>
      <c r="U3356" s="96" t="s">
        <v>9270</v>
      </c>
      <c r="V3356" s="88"/>
      <c r="W3356" s="88"/>
      <c r="X3356" s="88"/>
    </row>
    <row r="3357" spans="1:24">
      <c r="A3357" s="88" t="s">
        <v>136</v>
      </c>
      <c r="B3357" s="88" t="s">
        <v>135</v>
      </c>
      <c r="C3357" s="89">
        <v>2837</v>
      </c>
      <c r="D3357" s="88"/>
      <c r="E3357" s="89" t="s">
        <v>8978</v>
      </c>
      <c r="F3357" s="88"/>
      <c r="G3357" s="88">
        <v>0</v>
      </c>
      <c r="H3357" s="89" t="s">
        <v>224</v>
      </c>
      <c r="I3357" s="88"/>
      <c r="J3357" s="91">
        <v>40811</v>
      </c>
      <c r="K3357" s="88"/>
      <c r="L3357" s="92">
        <f>DATE(YEAR(J3357)-26,MONTH(J3357),DAY(J3358))</f>
        <v>31316</v>
      </c>
      <c r="M3357" s="88"/>
      <c r="N3357" s="88" t="s">
        <v>1674</v>
      </c>
      <c r="O3357" s="88"/>
      <c r="P3357" s="88"/>
      <c r="Q3357" s="88"/>
      <c r="R3357" s="95"/>
      <c r="S3357" s="96" t="s">
        <v>9270</v>
      </c>
      <c r="T3357" s="96" t="s">
        <v>9270</v>
      </c>
      <c r="U3357" s="96" t="s">
        <v>9270</v>
      </c>
      <c r="V3357" s="88"/>
      <c r="W3357" s="88"/>
      <c r="X3357" s="88"/>
    </row>
    <row r="3358" spans="1:24">
      <c r="A3358" s="88" t="s">
        <v>136</v>
      </c>
      <c r="B3358" s="88" t="s">
        <v>135</v>
      </c>
      <c r="C3358" s="89">
        <v>2661</v>
      </c>
      <c r="D3358" s="88"/>
      <c r="E3358" s="89" t="s">
        <v>8979</v>
      </c>
      <c r="F3358" s="88"/>
      <c r="G3358" s="88">
        <v>0</v>
      </c>
      <c r="H3358" s="89" t="s">
        <v>224</v>
      </c>
      <c r="I3358" s="88"/>
      <c r="J3358" s="91">
        <v>40812</v>
      </c>
      <c r="K3358" s="88"/>
      <c r="L3358" s="92">
        <f>DATE(YEAR(J3358)-26,MONTH(J3358),DAY(J3359))</f>
        <v>31317</v>
      </c>
      <c r="M3358" s="88"/>
      <c r="N3358" s="88" t="s">
        <v>1674</v>
      </c>
      <c r="O3358" s="88"/>
      <c r="P3358" s="88"/>
      <c r="Q3358" s="88"/>
      <c r="R3358" s="95"/>
      <c r="S3358" s="96" t="s">
        <v>9270</v>
      </c>
      <c r="T3358" s="96" t="s">
        <v>9270</v>
      </c>
      <c r="U3358" s="96" t="s">
        <v>9270</v>
      </c>
      <c r="V3358" s="88"/>
      <c r="W3358" s="88"/>
      <c r="X3358" s="88"/>
    </row>
    <row r="3359" spans="1:24">
      <c r="A3359" s="88" t="s">
        <v>136</v>
      </c>
      <c r="B3359" s="88" t="s">
        <v>135</v>
      </c>
      <c r="C3359" s="89">
        <v>2838</v>
      </c>
      <c r="D3359" s="88"/>
      <c r="E3359" s="89" t="s">
        <v>8980</v>
      </c>
      <c r="F3359" s="88"/>
      <c r="G3359" s="88">
        <v>0</v>
      </c>
      <c r="H3359" s="89" t="s">
        <v>224</v>
      </c>
      <c r="I3359" s="88"/>
      <c r="J3359" s="91">
        <v>40813</v>
      </c>
      <c r="K3359" s="88"/>
      <c r="L3359" s="92">
        <f>DATE(YEAR(J3359)-26,MONTH(J3359),DAY(J3360))</f>
        <v>31318</v>
      </c>
      <c r="M3359" s="88"/>
      <c r="N3359" s="88" t="s">
        <v>1674</v>
      </c>
      <c r="O3359" s="88"/>
      <c r="P3359" s="88"/>
      <c r="Q3359" s="88"/>
      <c r="R3359" s="95"/>
      <c r="S3359" s="96" t="s">
        <v>9270</v>
      </c>
      <c r="T3359" s="96" t="s">
        <v>9270</v>
      </c>
      <c r="U3359" s="96" t="s">
        <v>9270</v>
      </c>
      <c r="V3359" s="88"/>
      <c r="W3359" s="88"/>
      <c r="X3359" s="88"/>
    </row>
    <row r="3360" spans="1:24">
      <c r="A3360" s="88" t="s">
        <v>136</v>
      </c>
      <c r="B3360" s="88" t="s">
        <v>135</v>
      </c>
      <c r="C3360" s="89">
        <v>2839</v>
      </c>
      <c r="D3360" s="88"/>
      <c r="E3360" s="89" t="s">
        <v>8981</v>
      </c>
      <c r="F3360" s="88"/>
      <c r="G3360" s="88">
        <v>0</v>
      </c>
      <c r="H3360" s="89" t="s">
        <v>224</v>
      </c>
      <c r="I3360" s="88"/>
      <c r="J3360" s="91">
        <v>40814</v>
      </c>
      <c r="K3360" s="88"/>
      <c r="L3360" s="92">
        <f>DATE(YEAR(J3360)-26,MONTH(J3360),DAY(J3361))</f>
        <v>31319</v>
      </c>
      <c r="M3360" s="88"/>
      <c r="N3360" s="88" t="s">
        <v>1674</v>
      </c>
      <c r="O3360" s="88"/>
      <c r="P3360" s="88"/>
      <c r="Q3360" s="88"/>
      <c r="R3360" s="95"/>
      <c r="S3360" s="96" t="s">
        <v>9270</v>
      </c>
      <c r="T3360" s="96" t="s">
        <v>9270</v>
      </c>
      <c r="U3360" s="96" t="s">
        <v>9270</v>
      </c>
      <c r="V3360" s="88"/>
      <c r="W3360" s="88"/>
      <c r="X3360" s="88"/>
    </row>
    <row r="3361" spans="1:24">
      <c r="A3361" s="88" t="s">
        <v>136</v>
      </c>
      <c r="B3361" s="88" t="s">
        <v>135</v>
      </c>
      <c r="C3361" s="89">
        <v>2840</v>
      </c>
      <c r="D3361" s="88"/>
      <c r="E3361" s="89" t="s">
        <v>8982</v>
      </c>
      <c r="F3361" s="88"/>
      <c r="G3361" s="88">
        <v>0</v>
      </c>
      <c r="H3361" s="89" t="s">
        <v>224</v>
      </c>
      <c r="I3361" s="88"/>
      <c r="J3361" s="91">
        <v>40815</v>
      </c>
      <c r="K3361" s="88"/>
      <c r="L3361" s="92">
        <f>DATE(YEAR(J3361)-26,MONTH(J3361),DAY(J3362))</f>
        <v>31320</v>
      </c>
      <c r="M3361" s="88"/>
      <c r="N3361" s="88" t="s">
        <v>1674</v>
      </c>
      <c r="O3361" s="88"/>
      <c r="P3361" s="88"/>
      <c r="Q3361" s="88"/>
      <c r="R3361" s="95"/>
      <c r="S3361" s="96" t="s">
        <v>9270</v>
      </c>
      <c r="T3361" s="96" t="s">
        <v>9270</v>
      </c>
      <c r="U3361" s="96" t="s">
        <v>9270</v>
      </c>
      <c r="V3361" s="88"/>
      <c r="W3361" s="88"/>
      <c r="X3361" s="88"/>
    </row>
    <row r="3362" spans="1:24">
      <c r="A3362" s="88" t="s">
        <v>136</v>
      </c>
      <c r="B3362" s="88" t="s">
        <v>135</v>
      </c>
      <c r="C3362" s="89">
        <v>2842</v>
      </c>
      <c r="D3362" s="88"/>
      <c r="E3362" s="89" t="s">
        <v>8983</v>
      </c>
      <c r="F3362" s="88"/>
      <c r="G3362" s="88">
        <v>0</v>
      </c>
      <c r="H3362" s="89" t="s">
        <v>224</v>
      </c>
      <c r="I3362" s="88"/>
      <c r="J3362" s="91">
        <v>40816</v>
      </c>
      <c r="K3362" s="88"/>
      <c r="L3362" s="92">
        <f>DATE(YEAR(J3362)-26,MONTH(J3362),DAY(J3363))</f>
        <v>31291</v>
      </c>
      <c r="M3362" s="88"/>
      <c r="N3362" s="88" t="s">
        <v>1674</v>
      </c>
      <c r="O3362" s="88"/>
      <c r="P3362" s="88"/>
      <c r="Q3362" s="88"/>
      <c r="R3362" s="95"/>
      <c r="S3362" s="96" t="s">
        <v>9270</v>
      </c>
      <c r="T3362" s="96" t="s">
        <v>9270</v>
      </c>
      <c r="U3362" s="96" t="s">
        <v>9270</v>
      </c>
      <c r="V3362" s="88"/>
      <c r="W3362" s="88"/>
      <c r="X3362" s="88"/>
    </row>
    <row r="3363" spans="1:24">
      <c r="A3363" s="88" t="s">
        <v>136</v>
      </c>
      <c r="B3363" s="88" t="s">
        <v>135</v>
      </c>
      <c r="C3363" s="89">
        <v>2843</v>
      </c>
      <c r="D3363" s="88"/>
      <c r="E3363" s="89" t="s">
        <v>8984</v>
      </c>
      <c r="F3363" s="88"/>
      <c r="G3363" s="88">
        <v>0</v>
      </c>
      <c r="H3363" s="89" t="s">
        <v>224</v>
      </c>
      <c r="I3363" s="88"/>
      <c r="J3363" s="91">
        <v>40817</v>
      </c>
      <c r="K3363" s="88"/>
      <c r="L3363" s="92">
        <f>DATE(YEAR(J3363)-26,MONTH(J3363),DAY(J3364))</f>
        <v>31322</v>
      </c>
      <c r="M3363" s="88"/>
      <c r="N3363" s="88" t="s">
        <v>1674</v>
      </c>
      <c r="O3363" s="88"/>
      <c r="P3363" s="88"/>
      <c r="Q3363" s="88"/>
      <c r="R3363" s="95"/>
      <c r="S3363" s="96" t="s">
        <v>9270</v>
      </c>
      <c r="T3363" s="96" t="s">
        <v>9270</v>
      </c>
      <c r="U3363" s="96" t="s">
        <v>9270</v>
      </c>
      <c r="V3363" s="88"/>
      <c r="W3363" s="88"/>
      <c r="X3363" s="88"/>
    </row>
    <row r="3364" spans="1:24">
      <c r="A3364" s="88" t="s">
        <v>136</v>
      </c>
      <c r="B3364" s="88" t="s">
        <v>135</v>
      </c>
      <c r="C3364" s="89">
        <v>2844</v>
      </c>
      <c r="D3364" s="88"/>
      <c r="E3364" s="89" t="s">
        <v>8985</v>
      </c>
      <c r="F3364" s="88"/>
      <c r="G3364" s="88">
        <v>0</v>
      </c>
      <c r="H3364" s="89" t="s">
        <v>224</v>
      </c>
      <c r="I3364" s="88"/>
      <c r="J3364" s="91">
        <v>40818</v>
      </c>
      <c r="K3364" s="88"/>
      <c r="L3364" s="92">
        <f>DATE(YEAR(J3364)-26,MONTH(J3364),DAY(J3365))</f>
        <v>31323</v>
      </c>
      <c r="M3364" s="88"/>
      <c r="N3364" s="88" t="s">
        <v>1674</v>
      </c>
      <c r="O3364" s="88"/>
      <c r="P3364" s="88"/>
      <c r="Q3364" s="88"/>
      <c r="R3364" s="95"/>
      <c r="S3364" s="96" t="s">
        <v>9270</v>
      </c>
      <c r="T3364" s="96" t="s">
        <v>9270</v>
      </c>
      <c r="U3364" s="96" t="s">
        <v>9270</v>
      </c>
      <c r="V3364" s="88"/>
      <c r="W3364" s="88"/>
      <c r="X3364" s="88"/>
    </row>
    <row r="3365" spans="1:24">
      <c r="A3365" s="88" t="s">
        <v>136</v>
      </c>
      <c r="B3365" s="88" t="s">
        <v>135</v>
      </c>
      <c r="C3365" s="89">
        <v>2845</v>
      </c>
      <c r="D3365" s="88"/>
      <c r="E3365" s="89" t="s">
        <v>8986</v>
      </c>
      <c r="F3365" s="88"/>
      <c r="G3365" s="88">
        <v>0</v>
      </c>
      <c r="H3365" s="89" t="s">
        <v>224</v>
      </c>
      <c r="I3365" s="88"/>
      <c r="J3365" s="91">
        <v>40819</v>
      </c>
      <c r="K3365" s="88"/>
      <c r="L3365" s="92">
        <f>DATE(YEAR(J3365)-26,MONTH(J3365),DAY(J3366))</f>
        <v>31324</v>
      </c>
      <c r="M3365" s="88"/>
      <c r="N3365" s="88" t="s">
        <v>1674</v>
      </c>
      <c r="O3365" s="88"/>
      <c r="P3365" s="88"/>
      <c r="Q3365" s="88"/>
      <c r="R3365" s="95"/>
      <c r="S3365" s="96" t="s">
        <v>9270</v>
      </c>
      <c r="T3365" s="96" t="s">
        <v>9270</v>
      </c>
      <c r="U3365" s="96" t="s">
        <v>9270</v>
      </c>
      <c r="V3365" s="88"/>
      <c r="W3365" s="88"/>
      <c r="X3365" s="88"/>
    </row>
    <row r="3366" spans="1:24">
      <c r="A3366" s="88" t="s">
        <v>136</v>
      </c>
      <c r="B3366" s="88" t="s">
        <v>135</v>
      </c>
      <c r="C3366" s="89">
        <v>2847</v>
      </c>
      <c r="D3366" s="88"/>
      <c r="E3366" s="89" t="s">
        <v>8987</v>
      </c>
      <c r="F3366" s="88"/>
      <c r="G3366" s="88">
        <v>0</v>
      </c>
      <c r="H3366" s="89" t="s">
        <v>224</v>
      </c>
      <c r="I3366" s="88"/>
      <c r="J3366" s="91">
        <v>40820</v>
      </c>
      <c r="K3366" s="88"/>
      <c r="L3366" s="92">
        <f>DATE(YEAR(J3366)-26,MONTH(J3366),DAY(J3367))</f>
        <v>31325</v>
      </c>
      <c r="M3366" s="88"/>
      <c r="N3366" s="88" t="s">
        <v>1674</v>
      </c>
      <c r="O3366" s="88"/>
      <c r="P3366" s="88"/>
      <c r="Q3366" s="88"/>
      <c r="R3366" s="95"/>
      <c r="S3366" s="96" t="s">
        <v>9270</v>
      </c>
      <c r="T3366" s="96" t="s">
        <v>9270</v>
      </c>
      <c r="U3366" s="96" t="s">
        <v>9270</v>
      </c>
      <c r="V3366" s="88"/>
      <c r="W3366" s="88"/>
      <c r="X3366" s="88"/>
    </row>
    <row r="3367" spans="1:24">
      <c r="A3367" s="88" t="s">
        <v>136</v>
      </c>
      <c r="B3367" s="88" t="s">
        <v>135</v>
      </c>
      <c r="C3367" s="89">
        <v>2848</v>
      </c>
      <c r="D3367" s="88"/>
      <c r="E3367" s="89" t="s">
        <v>8988</v>
      </c>
      <c r="F3367" s="88"/>
      <c r="G3367" s="88">
        <v>0</v>
      </c>
      <c r="H3367" s="89" t="s">
        <v>224</v>
      </c>
      <c r="I3367" s="88"/>
      <c r="J3367" s="91">
        <v>40821</v>
      </c>
      <c r="K3367" s="88"/>
      <c r="L3367" s="92">
        <f>DATE(YEAR(J3367)-26,MONTH(J3367),DAY(J3368))</f>
        <v>31326</v>
      </c>
      <c r="M3367" s="88"/>
      <c r="N3367" s="88" t="s">
        <v>1674</v>
      </c>
      <c r="O3367" s="88"/>
      <c r="P3367" s="88"/>
      <c r="Q3367" s="88"/>
      <c r="R3367" s="95"/>
      <c r="S3367" s="96" t="s">
        <v>9270</v>
      </c>
      <c r="T3367" s="96" t="s">
        <v>9270</v>
      </c>
      <c r="U3367" s="96" t="s">
        <v>9270</v>
      </c>
      <c r="V3367" s="88"/>
      <c r="W3367" s="88"/>
      <c r="X3367" s="88"/>
    </row>
    <row r="3368" spans="1:24">
      <c r="A3368" s="88" t="s">
        <v>136</v>
      </c>
      <c r="B3368" s="88" t="s">
        <v>135</v>
      </c>
      <c r="C3368" s="89">
        <v>227</v>
      </c>
      <c r="D3368" s="88"/>
      <c r="E3368" s="89" t="s">
        <v>8989</v>
      </c>
      <c r="F3368" s="88"/>
      <c r="G3368" s="88">
        <v>0</v>
      </c>
      <c r="H3368" s="89" t="s">
        <v>224</v>
      </c>
      <c r="I3368" s="88"/>
      <c r="J3368" s="91">
        <v>40822</v>
      </c>
      <c r="K3368" s="88"/>
      <c r="L3368" s="92">
        <f>DATE(YEAR(J3368)-26,MONTH(J3368),DAY(J3369))</f>
        <v>31327</v>
      </c>
      <c r="M3368" s="88"/>
      <c r="N3368" s="88" t="s">
        <v>1674</v>
      </c>
      <c r="O3368" s="88"/>
      <c r="P3368" s="88"/>
      <c r="Q3368" s="88"/>
      <c r="R3368" s="95"/>
      <c r="S3368" s="96" t="s">
        <v>9270</v>
      </c>
      <c r="T3368" s="96" t="s">
        <v>9270</v>
      </c>
      <c r="U3368" s="96" t="s">
        <v>9270</v>
      </c>
      <c r="V3368" s="88"/>
      <c r="W3368" s="88"/>
      <c r="X3368" s="88"/>
    </row>
    <row r="3369" spans="1:24">
      <c r="A3369" s="88" t="s">
        <v>136</v>
      </c>
      <c r="B3369" s="88" t="s">
        <v>135</v>
      </c>
      <c r="C3369" s="89">
        <v>2851</v>
      </c>
      <c r="D3369" s="88"/>
      <c r="E3369" s="89" t="s">
        <v>8990</v>
      </c>
      <c r="F3369" s="88"/>
      <c r="G3369" s="88">
        <v>0</v>
      </c>
      <c r="H3369" s="89" t="s">
        <v>224</v>
      </c>
      <c r="I3369" s="88"/>
      <c r="J3369" s="91">
        <v>40823</v>
      </c>
      <c r="K3369" s="88"/>
      <c r="L3369" s="92">
        <f>DATE(YEAR(J3369)-26,MONTH(J3369),DAY(J3370))</f>
        <v>31328</v>
      </c>
      <c r="M3369" s="88"/>
      <c r="N3369" s="88" t="s">
        <v>1674</v>
      </c>
      <c r="O3369" s="88"/>
      <c r="P3369" s="88"/>
      <c r="Q3369" s="88"/>
      <c r="R3369" s="95"/>
      <c r="S3369" s="96" t="s">
        <v>9270</v>
      </c>
      <c r="T3369" s="96" t="s">
        <v>9270</v>
      </c>
      <c r="U3369" s="96" t="s">
        <v>9270</v>
      </c>
      <c r="V3369" s="88"/>
      <c r="W3369" s="88"/>
      <c r="X3369" s="88"/>
    </row>
    <row r="3370" spans="1:24">
      <c r="A3370" s="88" t="s">
        <v>136</v>
      </c>
      <c r="B3370" s="88" t="s">
        <v>135</v>
      </c>
      <c r="C3370" s="89">
        <v>2852</v>
      </c>
      <c r="D3370" s="88"/>
      <c r="E3370" s="89" t="s">
        <v>8991</v>
      </c>
      <c r="F3370" s="88"/>
      <c r="G3370" s="88">
        <v>0</v>
      </c>
      <c r="H3370" s="89" t="s">
        <v>224</v>
      </c>
      <c r="I3370" s="88"/>
      <c r="J3370" s="91">
        <v>40824</v>
      </c>
      <c r="K3370" s="88"/>
      <c r="L3370" s="92">
        <f>DATE(YEAR(J3370)-26,MONTH(J3370),DAY(J3371))</f>
        <v>31329</v>
      </c>
      <c r="M3370" s="88"/>
      <c r="N3370" s="88" t="s">
        <v>1674</v>
      </c>
      <c r="O3370" s="88"/>
      <c r="P3370" s="88"/>
      <c r="Q3370" s="88"/>
      <c r="R3370" s="95"/>
      <c r="S3370" s="96" t="s">
        <v>9270</v>
      </c>
      <c r="T3370" s="96" t="s">
        <v>9270</v>
      </c>
      <c r="U3370" s="96" t="s">
        <v>9270</v>
      </c>
      <c r="V3370" s="88"/>
      <c r="W3370" s="88"/>
      <c r="X3370" s="88"/>
    </row>
    <row r="3371" spans="1:24">
      <c r="A3371" s="88" t="s">
        <v>136</v>
      </c>
      <c r="B3371" s="88" t="s">
        <v>135</v>
      </c>
      <c r="C3371" s="89">
        <v>2853</v>
      </c>
      <c r="D3371" s="88"/>
      <c r="E3371" s="89" t="s">
        <v>8992</v>
      </c>
      <c r="F3371" s="88"/>
      <c r="G3371" s="88">
        <v>0</v>
      </c>
      <c r="H3371" s="89" t="s">
        <v>224</v>
      </c>
      <c r="I3371" s="88"/>
      <c r="J3371" s="91">
        <v>40825</v>
      </c>
      <c r="K3371" s="88"/>
      <c r="L3371" s="92">
        <f>DATE(YEAR(J3371)-26,MONTH(J3371),DAY(J3372))</f>
        <v>31330</v>
      </c>
      <c r="M3371" s="88"/>
      <c r="N3371" s="88" t="s">
        <v>1674</v>
      </c>
      <c r="O3371" s="88"/>
      <c r="P3371" s="88"/>
      <c r="Q3371" s="88"/>
      <c r="R3371" s="95"/>
      <c r="S3371" s="96" t="s">
        <v>9270</v>
      </c>
      <c r="T3371" s="96" t="s">
        <v>9270</v>
      </c>
      <c r="U3371" s="96" t="s">
        <v>9270</v>
      </c>
      <c r="V3371" s="88"/>
      <c r="W3371" s="88"/>
      <c r="X3371" s="88"/>
    </row>
    <row r="3372" spans="1:24">
      <c r="A3372" s="88" t="s">
        <v>136</v>
      </c>
      <c r="B3372" s="88" t="s">
        <v>135</v>
      </c>
      <c r="C3372" s="89">
        <v>2855</v>
      </c>
      <c r="D3372" s="88"/>
      <c r="E3372" s="89" t="s">
        <v>8993</v>
      </c>
      <c r="F3372" s="88"/>
      <c r="G3372" s="88">
        <v>0</v>
      </c>
      <c r="H3372" s="89" t="s">
        <v>224</v>
      </c>
      <c r="I3372" s="88"/>
      <c r="J3372" s="91">
        <v>40826</v>
      </c>
      <c r="K3372" s="88"/>
      <c r="L3372" s="92">
        <f>DATE(YEAR(J3372)-26,MONTH(J3372),DAY(J3373))</f>
        <v>31331</v>
      </c>
      <c r="M3372" s="88"/>
      <c r="N3372" s="88" t="s">
        <v>1674</v>
      </c>
      <c r="O3372" s="88"/>
      <c r="P3372" s="88"/>
      <c r="Q3372" s="88"/>
      <c r="R3372" s="95"/>
      <c r="S3372" s="96" t="s">
        <v>9270</v>
      </c>
      <c r="T3372" s="96" t="s">
        <v>9270</v>
      </c>
      <c r="U3372" s="96" t="s">
        <v>9270</v>
      </c>
      <c r="V3372" s="88"/>
      <c r="W3372" s="88"/>
      <c r="X3372" s="88"/>
    </row>
    <row r="3373" spans="1:24">
      <c r="A3373" s="88" t="s">
        <v>136</v>
      </c>
      <c r="B3373" s="88" t="s">
        <v>135</v>
      </c>
      <c r="C3373" s="89">
        <v>2856</v>
      </c>
      <c r="D3373" s="88"/>
      <c r="E3373" s="89" t="s">
        <v>8994</v>
      </c>
      <c r="F3373" s="88"/>
      <c r="G3373" s="88">
        <v>0</v>
      </c>
      <c r="H3373" s="89" t="s">
        <v>224</v>
      </c>
      <c r="I3373" s="88"/>
      <c r="J3373" s="91">
        <v>40827</v>
      </c>
      <c r="K3373" s="88"/>
      <c r="L3373" s="92">
        <f>DATE(YEAR(J3373)-26,MONTH(J3373),DAY(J3374))</f>
        <v>31332</v>
      </c>
      <c r="M3373" s="88"/>
      <c r="N3373" s="88" t="s">
        <v>1674</v>
      </c>
      <c r="O3373" s="88"/>
      <c r="P3373" s="88"/>
      <c r="Q3373" s="88"/>
      <c r="R3373" s="95"/>
      <c r="S3373" s="96" t="s">
        <v>9270</v>
      </c>
      <c r="T3373" s="96" t="s">
        <v>9270</v>
      </c>
      <c r="U3373" s="96" t="s">
        <v>9270</v>
      </c>
      <c r="V3373" s="88"/>
      <c r="W3373" s="88"/>
      <c r="X3373" s="88"/>
    </row>
    <row r="3374" spans="1:24">
      <c r="A3374" s="88" t="s">
        <v>136</v>
      </c>
      <c r="B3374" s="88" t="s">
        <v>135</v>
      </c>
      <c r="C3374" s="89">
        <v>2857</v>
      </c>
      <c r="D3374" s="88"/>
      <c r="E3374" s="89" t="s">
        <v>8995</v>
      </c>
      <c r="F3374" s="88"/>
      <c r="G3374" s="88">
        <v>0</v>
      </c>
      <c r="H3374" s="89" t="s">
        <v>224</v>
      </c>
      <c r="I3374" s="88"/>
      <c r="J3374" s="91">
        <v>40828</v>
      </c>
      <c r="K3374" s="88"/>
      <c r="L3374" s="92">
        <f>DATE(YEAR(J3374)-26,MONTH(J3374),DAY(J3375))</f>
        <v>31333</v>
      </c>
      <c r="M3374" s="88"/>
      <c r="N3374" s="88" t="s">
        <v>1674</v>
      </c>
      <c r="O3374" s="88"/>
      <c r="P3374" s="88"/>
      <c r="Q3374" s="88"/>
      <c r="R3374" s="95"/>
      <c r="S3374" s="96" t="s">
        <v>9270</v>
      </c>
      <c r="T3374" s="96" t="s">
        <v>9270</v>
      </c>
      <c r="U3374" s="96" t="s">
        <v>9270</v>
      </c>
      <c r="V3374" s="88"/>
      <c r="W3374" s="88"/>
      <c r="X3374" s="88"/>
    </row>
    <row r="3375" spans="1:24">
      <c r="A3375" s="88" t="s">
        <v>136</v>
      </c>
      <c r="B3375" s="88" t="s">
        <v>135</v>
      </c>
      <c r="C3375" s="89">
        <v>2858</v>
      </c>
      <c r="D3375" s="88"/>
      <c r="E3375" s="89" t="s">
        <v>8996</v>
      </c>
      <c r="F3375" s="88"/>
      <c r="G3375" s="88">
        <v>0</v>
      </c>
      <c r="H3375" s="89" t="s">
        <v>224</v>
      </c>
      <c r="I3375" s="88"/>
      <c r="J3375" s="91">
        <v>40829</v>
      </c>
      <c r="K3375" s="88"/>
      <c r="L3375" s="92">
        <f>DATE(YEAR(J3375)-26,MONTH(J3375),DAY(J3376))</f>
        <v>31334</v>
      </c>
      <c r="M3375" s="88"/>
      <c r="N3375" s="88" t="s">
        <v>1674</v>
      </c>
      <c r="O3375" s="88"/>
      <c r="P3375" s="88"/>
      <c r="Q3375" s="88"/>
      <c r="R3375" s="95"/>
      <c r="S3375" s="96" t="s">
        <v>9270</v>
      </c>
      <c r="T3375" s="96" t="s">
        <v>9270</v>
      </c>
      <c r="U3375" s="96" t="s">
        <v>9270</v>
      </c>
      <c r="V3375" s="88"/>
      <c r="W3375" s="88"/>
      <c r="X3375" s="88"/>
    </row>
    <row r="3376" spans="1:24">
      <c r="A3376" s="88" t="s">
        <v>136</v>
      </c>
      <c r="B3376" s="88" t="s">
        <v>135</v>
      </c>
      <c r="C3376" s="89">
        <v>2859</v>
      </c>
      <c r="D3376" s="88"/>
      <c r="E3376" s="89" t="s">
        <v>8997</v>
      </c>
      <c r="F3376" s="88"/>
      <c r="G3376" s="88">
        <v>0</v>
      </c>
      <c r="H3376" s="89" t="s">
        <v>224</v>
      </c>
      <c r="I3376" s="88"/>
      <c r="J3376" s="91">
        <v>40830</v>
      </c>
      <c r="K3376" s="88"/>
      <c r="L3376" s="92">
        <f>DATE(YEAR(J3376)-26,MONTH(J3376),DAY(J3377))</f>
        <v>31335</v>
      </c>
      <c r="M3376" s="88"/>
      <c r="N3376" s="88" t="s">
        <v>1674</v>
      </c>
      <c r="O3376" s="88"/>
      <c r="P3376" s="88"/>
      <c r="Q3376" s="88"/>
      <c r="R3376" s="95"/>
      <c r="S3376" s="96" t="s">
        <v>9270</v>
      </c>
      <c r="T3376" s="96" t="s">
        <v>9270</v>
      </c>
      <c r="U3376" s="96" t="s">
        <v>9270</v>
      </c>
      <c r="V3376" s="88"/>
      <c r="W3376" s="88"/>
      <c r="X3376" s="88"/>
    </row>
    <row r="3377" spans="1:24">
      <c r="A3377" s="88" t="s">
        <v>136</v>
      </c>
      <c r="B3377" s="88" t="s">
        <v>135</v>
      </c>
      <c r="C3377" s="89">
        <v>2860</v>
      </c>
      <c r="D3377" s="88"/>
      <c r="E3377" s="89" t="s">
        <v>8998</v>
      </c>
      <c r="F3377" s="88"/>
      <c r="G3377" s="88">
        <v>0</v>
      </c>
      <c r="H3377" s="89" t="s">
        <v>224</v>
      </c>
      <c r="I3377" s="88"/>
      <c r="J3377" s="91">
        <v>40831</v>
      </c>
      <c r="K3377" s="88"/>
      <c r="L3377" s="92">
        <f>DATE(YEAR(J3377)-26,MONTH(J3377),DAY(J3378))</f>
        <v>31336</v>
      </c>
      <c r="M3377" s="88"/>
      <c r="N3377" s="88" t="s">
        <v>1674</v>
      </c>
      <c r="O3377" s="88"/>
      <c r="P3377" s="88"/>
      <c r="Q3377" s="88"/>
      <c r="R3377" s="95"/>
      <c r="S3377" s="96" t="s">
        <v>9270</v>
      </c>
      <c r="T3377" s="96" t="s">
        <v>9270</v>
      </c>
      <c r="U3377" s="96" t="s">
        <v>9270</v>
      </c>
      <c r="V3377" s="88"/>
      <c r="W3377" s="88"/>
      <c r="X3377" s="88"/>
    </row>
    <row r="3378" spans="1:24">
      <c r="A3378" s="88" t="s">
        <v>136</v>
      </c>
      <c r="B3378" s="88" t="s">
        <v>135</v>
      </c>
      <c r="C3378" s="89">
        <v>2861</v>
      </c>
      <c r="D3378" s="88"/>
      <c r="E3378" s="89" t="s">
        <v>8999</v>
      </c>
      <c r="F3378" s="88"/>
      <c r="G3378" s="88">
        <v>0</v>
      </c>
      <c r="H3378" s="89" t="s">
        <v>224</v>
      </c>
      <c r="I3378" s="88"/>
      <c r="J3378" s="91">
        <v>40832</v>
      </c>
      <c r="K3378" s="88"/>
      <c r="L3378" s="92">
        <f>DATE(YEAR(J3378)-26,MONTH(J3378),DAY(J3379))</f>
        <v>31337</v>
      </c>
      <c r="M3378" s="88"/>
      <c r="N3378" s="88" t="s">
        <v>1674</v>
      </c>
      <c r="O3378" s="88"/>
      <c r="P3378" s="88"/>
      <c r="Q3378" s="88"/>
      <c r="R3378" s="95"/>
      <c r="S3378" s="96" t="s">
        <v>9270</v>
      </c>
      <c r="T3378" s="96" t="s">
        <v>9270</v>
      </c>
      <c r="U3378" s="96" t="s">
        <v>9270</v>
      </c>
      <c r="V3378" s="88"/>
      <c r="W3378" s="88"/>
      <c r="X3378" s="88"/>
    </row>
    <row r="3379" spans="1:24">
      <c r="A3379" s="88" t="s">
        <v>136</v>
      </c>
      <c r="B3379" s="88" t="s">
        <v>135</v>
      </c>
      <c r="C3379" s="89">
        <v>124</v>
      </c>
      <c r="D3379" s="88"/>
      <c r="E3379" s="89" t="s">
        <v>9000</v>
      </c>
      <c r="F3379" s="88"/>
      <c r="G3379" s="88">
        <v>0</v>
      </c>
      <c r="H3379" s="89" t="s">
        <v>224</v>
      </c>
      <c r="I3379" s="88"/>
      <c r="J3379" s="91">
        <v>40833</v>
      </c>
      <c r="K3379" s="88"/>
      <c r="L3379" s="92">
        <f>DATE(YEAR(J3379)-26,MONTH(J3379),DAY(J3380))</f>
        <v>31338</v>
      </c>
      <c r="M3379" s="88"/>
      <c r="N3379" s="88" t="s">
        <v>1674</v>
      </c>
      <c r="O3379" s="88"/>
      <c r="P3379" s="88"/>
      <c r="Q3379" s="88"/>
      <c r="R3379" s="95"/>
      <c r="S3379" s="96" t="s">
        <v>9270</v>
      </c>
      <c r="T3379" s="96" t="s">
        <v>9270</v>
      </c>
      <c r="U3379" s="96" t="s">
        <v>9270</v>
      </c>
      <c r="V3379" s="88"/>
      <c r="W3379" s="88"/>
      <c r="X3379" s="88"/>
    </row>
    <row r="3380" spans="1:24">
      <c r="A3380" s="88" t="s">
        <v>136</v>
      </c>
      <c r="B3380" s="88" t="s">
        <v>135</v>
      </c>
      <c r="C3380" s="89">
        <v>2864</v>
      </c>
      <c r="D3380" s="88"/>
      <c r="E3380" s="89" t="s">
        <v>9001</v>
      </c>
      <c r="F3380" s="88"/>
      <c r="G3380" s="88">
        <v>0</v>
      </c>
      <c r="H3380" s="89" t="s">
        <v>224</v>
      </c>
      <c r="I3380" s="88"/>
      <c r="J3380" s="91">
        <v>40834</v>
      </c>
      <c r="K3380" s="88"/>
      <c r="L3380" s="92">
        <f>DATE(YEAR(J3380)-26,MONTH(J3380),DAY(J3381))</f>
        <v>31339</v>
      </c>
      <c r="M3380" s="88"/>
      <c r="N3380" s="88" t="s">
        <v>1674</v>
      </c>
      <c r="O3380" s="88"/>
      <c r="P3380" s="88"/>
      <c r="Q3380" s="88"/>
      <c r="R3380" s="95"/>
      <c r="S3380" s="96" t="s">
        <v>9270</v>
      </c>
      <c r="T3380" s="96" t="s">
        <v>9270</v>
      </c>
      <c r="U3380" s="96" t="s">
        <v>9270</v>
      </c>
      <c r="V3380" s="88"/>
      <c r="W3380" s="88"/>
      <c r="X3380" s="88"/>
    </row>
    <row r="3381" spans="1:24">
      <c r="A3381" s="88" t="s">
        <v>136</v>
      </c>
      <c r="B3381" s="88" t="s">
        <v>135</v>
      </c>
      <c r="C3381" s="89">
        <v>2863</v>
      </c>
      <c r="D3381" s="88"/>
      <c r="E3381" s="89" t="s">
        <v>9002</v>
      </c>
      <c r="F3381" s="88"/>
      <c r="G3381" s="88">
        <v>0</v>
      </c>
      <c r="H3381" s="89" t="s">
        <v>224</v>
      </c>
      <c r="I3381" s="88"/>
      <c r="J3381" s="91">
        <v>40835</v>
      </c>
      <c r="K3381" s="88"/>
      <c r="L3381" s="92">
        <f>DATE(YEAR(J3381)-26,MONTH(J3381),DAY(J3382))</f>
        <v>31340</v>
      </c>
      <c r="M3381" s="88"/>
      <c r="N3381" s="88" t="s">
        <v>1674</v>
      </c>
      <c r="O3381" s="88"/>
      <c r="P3381" s="88"/>
      <c r="Q3381" s="88"/>
      <c r="R3381" s="95"/>
      <c r="S3381" s="96" t="s">
        <v>9270</v>
      </c>
      <c r="T3381" s="96" t="s">
        <v>9270</v>
      </c>
      <c r="U3381" s="96" t="s">
        <v>9270</v>
      </c>
      <c r="V3381" s="88"/>
      <c r="W3381" s="88"/>
      <c r="X3381" s="88"/>
    </row>
    <row r="3382" spans="1:24">
      <c r="A3382" s="88" t="s">
        <v>136</v>
      </c>
      <c r="B3382" s="88" t="s">
        <v>135</v>
      </c>
      <c r="C3382" s="89">
        <v>2866</v>
      </c>
      <c r="D3382" s="88"/>
      <c r="E3382" s="89" t="s">
        <v>9003</v>
      </c>
      <c r="F3382" s="88"/>
      <c r="G3382" s="88">
        <v>0</v>
      </c>
      <c r="H3382" s="89" t="s">
        <v>224</v>
      </c>
      <c r="I3382" s="88"/>
      <c r="J3382" s="91">
        <v>40836</v>
      </c>
      <c r="K3382" s="88"/>
      <c r="L3382" s="92">
        <f>DATE(YEAR(J3382)-26,MONTH(J3382),DAY(J3383))</f>
        <v>31341</v>
      </c>
      <c r="M3382" s="88"/>
      <c r="N3382" s="88" t="s">
        <v>1674</v>
      </c>
      <c r="O3382" s="88"/>
      <c r="P3382" s="88"/>
      <c r="Q3382" s="88"/>
      <c r="R3382" s="95"/>
      <c r="S3382" s="96" t="s">
        <v>9270</v>
      </c>
      <c r="T3382" s="96" t="s">
        <v>9270</v>
      </c>
      <c r="U3382" s="96" t="s">
        <v>9270</v>
      </c>
      <c r="V3382" s="88"/>
      <c r="W3382" s="88"/>
      <c r="X3382" s="88"/>
    </row>
    <row r="3383" spans="1:24">
      <c r="A3383" s="88" t="s">
        <v>136</v>
      </c>
      <c r="B3383" s="88" t="s">
        <v>135</v>
      </c>
      <c r="C3383" s="89">
        <v>2867</v>
      </c>
      <c r="D3383" s="88"/>
      <c r="E3383" s="89" t="s">
        <v>9004</v>
      </c>
      <c r="F3383" s="88"/>
      <c r="G3383" s="88">
        <v>0</v>
      </c>
      <c r="H3383" s="89" t="s">
        <v>224</v>
      </c>
      <c r="I3383" s="88"/>
      <c r="J3383" s="91">
        <v>40837</v>
      </c>
      <c r="K3383" s="88"/>
      <c r="L3383" s="92">
        <f>DATE(YEAR(J3383)-26,MONTH(J3383),DAY(J3384))</f>
        <v>31342</v>
      </c>
      <c r="M3383" s="88"/>
      <c r="N3383" s="88" t="s">
        <v>1674</v>
      </c>
      <c r="O3383" s="88"/>
      <c r="P3383" s="88"/>
      <c r="Q3383" s="88"/>
      <c r="R3383" s="95"/>
      <c r="S3383" s="96" t="s">
        <v>9270</v>
      </c>
      <c r="T3383" s="96" t="s">
        <v>9270</v>
      </c>
      <c r="U3383" s="96" t="s">
        <v>9270</v>
      </c>
      <c r="V3383" s="88"/>
      <c r="W3383" s="88"/>
      <c r="X3383" s="88"/>
    </row>
    <row r="3384" spans="1:24">
      <c r="A3384" s="88" t="s">
        <v>136</v>
      </c>
      <c r="B3384" s="88" t="s">
        <v>135</v>
      </c>
      <c r="C3384" s="89">
        <v>2868</v>
      </c>
      <c r="D3384" s="88"/>
      <c r="E3384" s="89" t="s">
        <v>9005</v>
      </c>
      <c r="F3384" s="88"/>
      <c r="G3384" s="88">
        <v>0</v>
      </c>
      <c r="H3384" s="89" t="s">
        <v>224</v>
      </c>
      <c r="I3384" s="88"/>
      <c r="J3384" s="91">
        <v>40838</v>
      </c>
      <c r="K3384" s="88"/>
      <c r="L3384" s="92">
        <f>DATE(YEAR(J3384)-26,MONTH(J3384),DAY(J3385))</f>
        <v>31343</v>
      </c>
      <c r="M3384" s="88"/>
      <c r="N3384" s="88" t="s">
        <v>1674</v>
      </c>
      <c r="O3384" s="88"/>
      <c r="P3384" s="88"/>
      <c r="Q3384" s="88"/>
      <c r="R3384" s="95"/>
      <c r="S3384" s="96" t="s">
        <v>9270</v>
      </c>
      <c r="T3384" s="96" t="s">
        <v>9270</v>
      </c>
      <c r="U3384" s="96" t="s">
        <v>9270</v>
      </c>
      <c r="V3384" s="88"/>
      <c r="W3384" s="88"/>
      <c r="X3384" s="88"/>
    </row>
    <row r="3385" spans="1:24">
      <c r="A3385" s="88" t="s">
        <v>136</v>
      </c>
      <c r="B3385" s="88" t="s">
        <v>135</v>
      </c>
      <c r="C3385" s="89">
        <v>2869</v>
      </c>
      <c r="D3385" s="88"/>
      <c r="E3385" s="89" t="s">
        <v>9006</v>
      </c>
      <c r="F3385" s="88"/>
      <c r="G3385" s="88">
        <v>0</v>
      </c>
      <c r="H3385" s="89" t="s">
        <v>224</v>
      </c>
      <c r="I3385" s="88"/>
      <c r="J3385" s="91">
        <v>40839</v>
      </c>
      <c r="K3385" s="88"/>
      <c r="L3385" s="92">
        <f>DATE(YEAR(J3385)-26,MONTH(J3385),DAY(J3386))</f>
        <v>31344</v>
      </c>
      <c r="M3385" s="88"/>
      <c r="N3385" s="88" t="s">
        <v>1674</v>
      </c>
      <c r="O3385" s="88"/>
      <c r="P3385" s="88"/>
      <c r="Q3385" s="88"/>
      <c r="R3385" s="95"/>
      <c r="S3385" s="96" t="s">
        <v>9270</v>
      </c>
      <c r="T3385" s="96" t="s">
        <v>9270</v>
      </c>
      <c r="U3385" s="96" t="s">
        <v>9270</v>
      </c>
      <c r="V3385" s="88"/>
      <c r="W3385" s="88"/>
      <c r="X3385" s="88"/>
    </row>
    <row r="3386" spans="1:24">
      <c r="A3386" s="88" t="s">
        <v>136</v>
      </c>
      <c r="B3386" s="88" t="s">
        <v>135</v>
      </c>
      <c r="C3386" s="89">
        <v>2870</v>
      </c>
      <c r="D3386" s="88"/>
      <c r="E3386" s="89" t="s">
        <v>9007</v>
      </c>
      <c r="F3386" s="88"/>
      <c r="G3386" s="88">
        <v>0</v>
      </c>
      <c r="H3386" s="89" t="s">
        <v>224</v>
      </c>
      <c r="I3386" s="88"/>
      <c r="J3386" s="91">
        <v>40840</v>
      </c>
      <c r="K3386" s="88"/>
      <c r="L3386" s="92">
        <f>DATE(YEAR(J3386)-26,MONTH(J3386),DAY(J3387))</f>
        <v>31345</v>
      </c>
      <c r="M3386" s="88"/>
      <c r="N3386" s="88" t="s">
        <v>1674</v>
      </c>
      <c r="O3386" s="88"/>
      <c r="P3386" s="88"/>
      <c r="Q3386" s="88"/>
      <c r="R3386" s="95"/>
      <c r="S3386" s="96" t="s">
        <v>9270</v>
      </c>
      <c r="T3386" s="96" t="s">
        <v>9270</v>
      </c>
      <c r="U3386" s="96" t="s">
        <v>9270</v>
      </c>
      <c r="V3386" s="88"/>
      <c r="W3386" s="88"/>
      <c r="X3386" s="88"/>
    </row>
    <row r="3387" spans="1:24">
      <c r="A3387" s="88" t="s">
        <v>136</v>
      </c>
      <c r="B3387" s="88" t="s">
        <v>135</v>
      </c>
      <c r="C3387" s="89">
        <v>2872</v>
      </c>
      <c r="D3387" s="88"/>
      <c r="E3387" s="89" t="s">
        <v>9008</v>
      </c>
      <c r="F3387" s="88"/>
      <c r="G3387" s="88">
        <v>0</v>
      </c>
      <c r="H3387" s="89" t="s">
        <v>224</v>
      </c>
      <c r="I3387" s="88"/>
      <c r="J3387" s="91">
        <v>40841</v>
      </c>
      <c r="K3387" s="88"/>
      <c r="L3387" s="92">
        <f>DATE(YEAR(J3387)-26,MONTH(J3387),DAY(J3388))</f>
        <v>31346</v>
      </c>
      <c r="M3387" s="88"/>
      <c r="N3387" s="88" t="s">
        <v>1674</v>
      </c>
      <c r="O3387" s="88"/>
      <c r="P3387" s="88"/>
      <c r="Q3387" s="88"/>
      <c r="R3387" s="95"/>
      <c r="S3387" s="96" t="s">
        <v>9270</v>
      </c>
      <c r="T3387" s="96" t="s">
        <v>9270</v>
      </c>
      <c r="U3387" s="96" t="s">
        <v>9270</v>
      </c>
      <c r="V3387" s="88"/>
      <c r="W3387" s="88"/>
      <c r="X3387" s="88"/>
    </row>
    <row r="3388" spans="1:24">
      <c r="A3388" s="88" t="s">
        <v>136</v>
      </c>
      <c r="B3388" s="88" t="s">
        <v>135</v>
      </c>
      <c r="C3388" s="89">
        <v>2874</v>
      </c>
      <c r="D3388" s="88"/>
      <c r="E3388" s="89" t="s">
        <v>9009</v>
      </c>
      <c r="F3388" s="88"/>
      <c r="G3388" s="88">
        <v>0</v>
      </c>
      <c r="H3388" s="89" t="s">
        <v>224</v>
      </c>
      <c r="I3388" s="88"/>
      <c r="J3388" s="91">
        <v>40842</v>
      </c>
      <c r="K3388" s="88"/>
      <c r="L3388" s="92">
        <f>DATE(YEAR(J3388)-26,MONTH(J3388),DAY(J3389))</f>
        <v>31347</v>
      </c>
      <c r="M3388" s="88"/>
      <c r="N3388" s="88" t="s">
        <v>1674</v>
      </c>
      <c r="O3388" s="88"/>
      <c r="P3388" s="88"/>
      <c r="Q3388" s="88"/>
      <c r="R3388" s="95"/>
      <c r="S3388" s="96" t="s">
        <v>9270</v>
      </c>
      <c r="T3388" s="96" t="s">
        <v>9270</v>
      </c>
      <c r="U3388" s="96" t="s">
        <v>9270</v>
      </c>
      <c r="V3388" s="88"/>
      <c r="W3388" s="88"/>
      <c r="X3388" s="88"/>
    </row>
    <row r="3389" spans="1:24">
      <c r="A3389" s="88" t="s">
        <v>136</v>
      </c>
      <c r="B3389" s="88" t="s">
        <v>135</v>
      </c>
      <c r="C3389" s="89">
        <v>805</v>
      </c>
      <c r="D3389" s="88"/>
      <c r="E3389" s="89" t="s">
        <v>9010</v>
      </c>
      <c r="F3389" s="88"/>
      <c r="G3389" s="88">
        <v>0</v>
      </c>
      <c r="H3389" s="89" t="s">
        <v>224</v>
      </c>
      <c r="I3389" s="88"/>
      <c r="J3389" s="91">
        <v>40843</v>
      </c>
      <c r="K3389" s="88"/>
      <c r="L3389" s="92">
        <f>DATE(YEAR(J3389)-26,MONTH(J3389),DAY(J3390))</f>
        <v>31348</v>
      </c>
      <c r="M3389" s="88"/>
      <c r="N3389" s="88" t="s">
        <v>1674</v>
      </c>
      <c r="O3389" s="88"/>
      <c r="P3389" s="88"/>
      <c r="Q3389" s="88"/>
      <c r="R3389" s="95"/>
      <c r="S3389" s="96" t="s">
        <v>9270</v>
      </c>
      <c r="T3389" s="96" t="s">
        <v>9270</v>
      </c>
      <c r="U3389" s="96" t="s">
        <v>9270</v>
      </c>
      <c r="V3389" s="88"/>
      <c r="W3389" s="88"/>
      <c r="X3389" s="88"/>
    </row>
    <row r="3390" spans="1:24">
      <c r="A3390" s="88" t="s">
        <v>136</v>
      </c>
      <c r="B3390" s="88" t="s">
        <v>135</v>
      </c>
      <c r="C3390" s="89">
        <v>2876</v>
      </c>
      <c r="D3390" s="88"/>
      <c r="E3390" s="89" t="s">
        <v>9011</v>
      </c>
      <c r="F3390" s="88"/>
      <c r="G3390" s="88">
        <v>0</v>
      </c>
      <c r="H3390" s="89" t="s">
        <v>224</v>
      </c>
      <c r="I3390" s="88"/>
      <c r="J3390" s="91">
        <v>40844</v>
      </c>
      <c r="K3390" s="88"/>
      <c r="L3390" s="92">
        <f>DATE(YEAR(J3390)-26,MONTH(J3390),DAY(J3391))</f>
        <v>31349</v>
      </c>
      <c r="M3390" s="88"/>
      <c r="N3390" s="88" t="s">
        <v>1674</v>
      </c>
      <c r="O3390" s="88"/>
      <c r="P3390" s="88"/>
      <c r="Q3390" s="88"/>
      <c r="R3390" s="95"/>
      <c r="S3390" s="96" t="s">
        <v>9270</v>
      </c>
      <c r="T3390" s="96" t="s">
        <v>9270</v>
      </c>
      <c r="U3390" s="96" t="s">
        <v>9270</v>
      </c>
      <c r="V3390" s="88"/>
      <c r="W3390" s="88"/>
      <c r="X3390" s="88"/>
    </row>
    <row r="3391" spans="1:24">
      <c r="A3391" s="88" t="s">
        <v>136</v>
      </c>
      <c r="B3391" s="88" t="s">
        <v>135</v>
      </c>
      <c r="C3391" s="89">
        <v>2877</v>
      </c>
      <c r="D3391" s="88"/>
      <c r="E3391" s="89" t="s">
        <v>9012</v>
      </c>
      <c r="F3391" s="88"/>
      <c r="G3391" s="88">
        <v>0</v>
      </c>
      <c r="H3391" s="89" t="s">
        <v>224</v>
      </c>
      <c r="I3391" s="88"/>
      <c r="J3391" s="91">
        <v>40845</v>
      </c>
      <c r="K3391" s="88"/>
      <c r="L3391" s="92">
        <f>DATE(YEAR(J3391)-26,MONTH(J3391),DAY(J3392))</f>
        <v>31350</v>
      </c>
      <c r="M3391" s="88"/>
      <c r="N3391" s="88" t="s">
        <v>1674</v>
      </c>
      <c r="O3391" s="88"/>
      <c r="P3391" s="88"/>
      <c r="Q3391" s="88"/>
      <c r="R3391" s="95"/>
      <c r="S3391" s="96" t="s">
        <v>9270</v>
      </c>
      <c r="T3391" s="96" t="s">
        <v>9270</v>
      </c>
      <c r="U3391" s="96" t="s">
        <v>9270</v>
      </c>
      <c r="V3391" s="88"/>
      <c r="W3391" s="88"/>
      <c r="X3391" s="88"/>
    </row>
    <row r="3392" spans="1:24">
      <c r="A3392" s="88" t="s">
        <v>136</v>
      </c>
      <c r="B3392" s="88" t="s">
        <v>135</v>
      </c>
      <c r="C3392" s="89">
        <v>2878</v>
      </c>
      <c r="D3392" s="88"/>
      <c r="E3392" s="89" t="s">
        <v>9013</v>
      </c>
      <c r="F3392" s="88"/>
      <c r="G3392" s="88">
        <v>0</v>
      </c>
      <c r="H3392" s="89" t="s">
        <v>224</v>
      </c>
      <c r="I3392" s="88"/>
      <c r="J3392" s="91">
        <v>40846</v>
      </c>
      <c r="K3392" s="88"/>
      <c r="L3392" s="92">
        <f>DATE(YEAR(J3392)-26,MONTH(J3392),DAY(J3393))</f>
        <v>31351</v>
      </c>
      <c r="M3392" s="88"/>
      <c r="N3392" s="88" t="s">
        <v>1674</v>
      </c>
      <c r="O3392" s="88"/>
      <c r="P3392" s="88"/>
      <c r="Q3392" s="88"/>
      <c r="R3392" s="95"/>
      <c r="S3392" s="96" t="s">
        <v>9270</v>
      </c>
      <c r="T3392" s="96" t="s">
        <v>9270</v>
      </c>
      <c r="U3392" s="96" t="s">
        <v>9270</v>
      </c>
      <c r="V3392" s="88"/>
      <c r="W3392" s="88"/>
      <c r="X3392" s="88"/>
    </row>
    <row r="3393" spans="1:24">
      <c r="A3393" s="88" t="s">
        <v>136</v>
      </c>
      <c r="B3393" s="88" t="s">
        <v>135</v>
      </c>
      <c r="C3393" s="89">
        <v>2879</v>
      </c>
      <c r="D3393" s="88"/>
      <c r="E3393" s="89" t="s">
        <v>9014</v>
      </c>
      <c r="F3393" s="88"/>
      <c r="G3393" s="88">
        <v>0</v>
      </c>
      <c r="H3393" s="89" t="s">
        <v>224</v>
      </c>
      <c r="I3393" s="88"/>
      <c r="J3393" s="91">
        <v>40847</v>
      </c>
      <c r="K3393" s="88"/>
      <c r="L3393" s="92">
        <f>DATE(YEAR(J3393)-26,MONTH(J3393),DAY(J3394))</f>
        <v>31321</v>
      </c>
      <c r="M3393" s="88"/>
      <c r="N3393" s="88" t="s">
        <v>1674</v>
      </c>
      <c r="O3393" s="88"/>
      <c r="P3393" s="88"/>
      <c r="Q3393" s="88"/>
      <c r="R3393" s="95"/>
      <c r="S3393" s="96" t="s">
        <v>9270</v>
      </c>
      <c r="T3393" s="96" t="s">
        <v>9270</v>
      </c>
      <c r="U3393" s="96" t="s">
        <v>9270</v>
      </c>
      <c r="V3393" s="88"/>
      <c r="W3393" s="88"/>
      <c r="X3393" s="88"/>
    </row>
    <row r="3394" spans="1:24">
      <c r="A3394" s="88" t="s">
        <v>136</v>
      </c>
      <c r="B3394" s="88" t="s">
        <v>135</v>
      </c>
      <c r="C3394" s="89">
        <v>2880</v>
      </c>
      <c r="D3394" s="88"/>
      <c r="E3394" s="89" t="s">
        <v>9015</v>
      </c>
      <c r="F3394" s="88"/>
      <c r="G3394" s="88">
        <v>0</v>
      </c>
      <c r="H3394" s="89" t="s">
        <v>224</v>
      </c>
      <c r="I3394" s="88"/>
      <c r="J3394" s="91">
        <v>40848</v>
      </c>
      <c r="K3394" s="88"/>
      <c r="L3394" s="92">
        <f>DATE(YEAR(J3394)-26,MONTH(J3394),DAY(J3395))</f>
        <v>31353</v>
      </c>
      <c r="M3394" s="88"/>
      <c r="N3394" s="88" t="s">
        <v>1674</v>
      </c>
      <c r="O3394" s="88"/>
      <c r="P3394" s="88"/>
      <c r="Q3394" s="88"/>
      <c r="R3394" s="95"/>
      <c r="S3394" s="96" t="s">
        <v>9270</v>
      </c>
      <c r="T3394" s="96" t="s">
        <v>9270</v>
      </c>
      <c r="U3394" s="96" t="s">
        <v>9270</v>
      </c>
      <c r="V3394" s="88"/>
      <c r="W3394" s="88"/>
      <c r="X3394" s="88"/>
    </row>
    <row r="3395" spans="1:24">
      <c r="A3395" s="88" t="s">
        <v>136</v>
      </c>
      <c r="B3395" s="88" t="s">
        <v>135</v>
      </c>
      <c r="C3395" s="89">
        <v>2881</v>
      </c>
      <c r="D3395" s="88"/>
      <c r="E3395" s="89" t="s">
        <v>9016</v>
      </c>
      <c r="F3395" s="88"/>
      <c r="G3395" s="88">
        <v>0</v>
      </c>
      <c r="H3395" s="89" t="s">
        <v>224</v>
      </c>
      <c r="I3395" s="88"/>
      <c r="J3395" s="91">
        <v>40849</v>
      </c>
      <c r="K3395" s="88"/>
      <c r="L3395" s="92">
        <f>DATE(YEAR(J3395)-26,MONTH(J3395),DAY(J3396))</f>
        <v>31354</v>
      </c>
      <c r="M3395" s="88"/>
      <c r="N3395" s="88" t="s">
        <v>1674</v>
      </c>
      <c r="O3395" s="88"/>
      <c r="P3395" s="88"/>
      <c r="Q3395" s="88"/>
      <c r="R3395" s="95"/>
      <c r="S3395" s="96" t="s">
        <v>9270</v>
      </c>
      <c r="T3395" s="96" t="s">
        <v>9270</v>
      </c>
      <c r="U3395" s="96" t="s">
        <v>9270</v>
      </c>
      <c r="V3395" s="88"/>
      <c r="W3395" s="88"/>
      <c r="X3395" s="88"/>
    </row>
    <row r="3396" spans="1:24">
      <c r="A3396" s="88" t="s">
        <v>136</v>
      </c>
      <c r="B3396" s="88" t="s">
        <v>135</v>
      </c>
      <c r="C3396" s="89">
        <v>2882</v>
      </c>
      <c r="D3396" s="88"/>
      <c r="E3396" s="89" t="s">
        <v>9017</v>
      </c>
      <c r="F3396" s="88"/>
      <c r="G3396" s="88">
        <v>0</v>
      </c>
      <c r="H3396" s="89" t="s">
        <v>224</v>
      </c>
      <c r="I3396" s="88"/>
      <c r="J3396" s="91">
        <v>40850</v>
      </c>
      <c r="K3396" s="88"/>
      <c r="L3396" s="92">
        <f>DATE(YEAR(J3396)-26,MONTH(J3396),DAY(J3397))</f>
        <v>31355</v>
      </c>
      <c r="M3396" s="88"/>
      <c r="N3396" s="88" t="s">
        <v>1674</v>
      </c>
      <c r="O3396" s="88"/>
      <c r="P3396" s="88"/>
      <c r="Q3396" s="88"/>
      <c r="R3396" s="95"/>
      <c r="S3396" s="96" t="s">
        <v>9270</v>
      </c>
      <c r="T3396" s="96" t="s">
        <v>9270</v>
      </c>
      <c r="U3396" s="96" t="s">
        <v>9270</v>
      </c>
      <c r="V3396" s="88"/>
      <c r="W3396" s="88"/>
      <c r="X3396" s="88"/>
    </row>
    <row r="3397" spans="1:24">
      <c r="A3397" s="88" t="s">
        <v>136</v>
      </c>
      <c r="B3397" s="88" t="s">
        <v>135</v>
      </c>
      <c r="C3397" s="89">
        <v>2883</v>
      </c>
      <c r="D3397" s="88"/>
      <c r="E3397" s="89" t="s">
        <v>9018</v>
      </c>
      <c r="F3397" s="88"/>
      <c r="G3397" s="88">
        <v>0</v>
      </c>
      <c r="H3397" s="89" t="s">
        <v>224</v>
      </c>
      <c r="I3397" s="88"/>
      <c r="J3397" s="91">
        <v>40851</v>
      </c>
      <c r="K3397" s="88"/>
      <c r="L3397" s="92">
        <f>DATE(YEAR(J3397)-26,MONTH(J3397),DAY(J3398))</f>
        <v>31356</v>
      </c>
      <c r="M3397" s="88"/>
      <c r="N3397" s="88" t="s">
        <v>1674</v>
      </c>
      <c r="O3397" s="88"/>
      <c r="P3397" s="88"/>
      <c r="Q3397" s="88"/>
      <c r="R3397" s="95"/>
      <c r="S3397" s="96" t="s">
        <v>9270</v>
      </c>
      <c r="T3397" s="96" t="s">
        <v>9270</v>
      </c>
      <c r="U3397" s="96" t="s">
        <v>9270</v>
      </c>
      <c r="V3397" s="88"/>
      <c r="W3397" s="88"/>
      <c r="X3397" s="88"/>
    </row>
    <row r="3398" spans="1:24">
      <c r="A3398" s="88" t="s">
        <v>136</v>
      </c>
      <c r="B3398" s="88" t="s">
        <v>135</v>
      </c>
      <c r="C3398" s="89">
        <v>2884</v>
      </c>
      <c r="D3398" s="88"/>
      <c r="E3398" s="89" t="s">
        <v>9019</v>
      </c>
      <c r="F3398" s="88"/>
      <c r="G3398" s="88">
        <v>0</v>
      </c>
      <c r="H3398" s="89" t="s">
        <v>224</v>
      </c>
      <c r="I3398" s="88"/>
      <c r="J3398" s="91">
        <v>40852</v>
      </c>
      <c r="K3398" s="88"/>
      <c r="L3398" s="92">
        <f>DATE(YEAR(J3398)-26,MONTH(J3398),DAY(J3399))</f>
        <v>31357</v>
      </c>
      <c r="M3398" s="88"/>
      <c r="N3398" s="88" t="s">
        <v>1674</v>
      </c>
      <c r="O3398" s="88"/>
      <c r="P3398" s="88"/>
      <c r="Q3398" s="88"/>
      <c r="R3398" s="95"/>
      <c r="S3398" s="96" t="s">
        <v>9270</v>
      </c>
      <c r="T3398" s="96" t="s">
        <v>9270</v>
      </c>
      <c r="U3398" s="96" t="s">
        <v>9270</v>
      </c>
      <c r="V3398" s="88"/>
      <c r="W3398" s="88"/>
      <c r="X3398" s="88"/>
    </row>
    <row r="3399" spans="1:24">
      <c r="A3399" s="88" t="s">
        <v>136</v>
      </c>
      <c r="B3399" s="88" t="s">
        <v>135</v>
      </c>
      <c r="C3399" s="89">
        <v>2885</v>
      </c>
      <c r="D3399" s="88"/>
      <c r="E3399" s="89" t="s">
        <v>9020</v>
      </c>
      <c r="F3399" s="88"/>
      <c r="G3399" s="88">
        <v>0</v>
      </c>
      <c r="H3399" s="89" t="s">
        <v>224</v>
      </c>
      <c r="I3399" s="88"/>
      <c r="J3399" s="91">
        <v>40853</v>
      </c>
      <c r="K3399" s="88"/>
      <c r="L3399" s="92">
        <f>DATE(YEAR(J3399)-26,MONTH(J3399),DAY(J3400))</f>
        <v>31358</v>
      </c>
      <c r="M3399" s="88"/>
      <c r="N3399" s="88" t="s">
        <v>1674</v>
      </c>
      <c r="O3399" s="88"/>
      <c r="P3399" s="88"/>
      <c r="Q3399" s="88"/>
      <c r="R3399" s="95"/>
      <c r="S3399" s="96" t="s">
        <v>9270</v>
      </c>
      <c r="T3399" s="96" t="s">
        <v>9270</v>
      </c>
      <c r="U3399" s="96" t="s">
        <v>9270</v>
      </c>
      <c r="V3399" s="88"/>
      <c r="W3399" s="88"/>
      <c r="X3399" s="88"/>
    </row>
    <row r="3400" spans="1:24">
      <c r="A3400" s="88" t="s">
        <v>136</v>
      </c>
      <c r="B3400" s="88" t="s">
        <v>135</v>
      </c>
      <c r="C3400" s="89">
        <v>2886</v>
      </c>
      <c r="D3400" s="88"/>
      <c r="E3400" s="89" t="s">
        <v>9021</v>
      </c>
      <c r="F3400" s="88"/>
      <c r="G3400" s="88">
        <v>0</v>
      </c>
      <c r="H3400" s="89" t="s">
        <v>224</v>
      </c>
      <c r="I3400" s="88"/>
      <c r="J3400" s="91">
        <v>40854</v>
      </c>
      <c r="K3400" s="88"/>
      <c r="L3400" s="92">
        <f>DATE(YEAR(J3400)-26,MONTH(J3400),DAY(J3401))</f>
        <v>31359</v>
      </c>
      <c r="M3400" s="88"/>
      <c r="N3400" s="88" t="s">
        <v>1674</v>
      </c>
      <c r="O3400" s="88"/>
      <c r="P3400" s="88"/>
      <c r="Q3400" s="88"/>
      <c r="R3400" s="95"/>
      <c r="S3400" s="96" t="s">
        <v>9270</v>
      </c>
      <c r="T3400" s="96" t="s">
        <v>9270</v>
      </c>
      <c r="U3400" s="96" t="s">
        <v>9270</v>
      </c>
      <c r="V3400" s="88"/>
      <c r="W3400" s="88"/>
      <c r="X3400" s="88"/>
    </row>
    <row r="3401" spans="1:24">
      <c r="A3401" s="88" t="s">
        <v>136</v>
      </c>
      <c r="B3401" s="88" t="s">
        <v>135</v>
      </c>
      <c r="C3401" s="89">
        <v>2887</v>
      </c>
      <c r="D3401" s="88"/>
      <c r="E3401" s="89" t="s">
        <v>9022</v>
      </c>
      <c r="F3401" s="88"/>
      <c r="G3401" s="88">
        <v>0</v>
      </c>
      <c r="H3401" s="89" t="s">
        <v>224</v>
      </c>
      <c r="I3401" s="88"/>
      <c r="J3401" s="91">
        <v>40855</v>
      </c>
      <c r="K3401" s="88"/>
      <c r="L3401" s="92">
        <f>DATE(YEAR(J3401)-26,MONTH(J3401),DAY(J3402))</f>
        <v>31360</v>
      </c>
      <c r="M3401" s="88"/>
      <c r="N3401" s="88" t="s">
        <v>1674</v>
      </c>
      <c r="O3401" s="88"/>
      <c r="P3401" s="88"/>
      <c r="Q3401" s="88"/>
      <c r="R3401" s="95"/>
      <c r="S3401" s="96" t="s">
        <v>9270</v>
      </c>
      <c r="T3401" s="96" t="s">
        <v>9270</v>
      </c>
      <c r="U3401" s="96" t="s">
        <v>9270</v>
      </c>
      <c r="V3401" s="88"/>
      <c r="W3401" s="88"/>
      <c r="X3401" s="88"/>
    </row>
    <row r="3402" spans="1:24">
      <c r="A3402" s="88" t="s">
        <v>136</v>
      </c>
      <c r="B3402" s="88" t="s">
        <v>135</v>
      </c>
      <c r="C3402" s="89">
        <v>2888</v>
      </c>
      <c r="D3402" s="88"/>
      <c r="E3402" s="89" t="s">
        <v>9023</v>
      </c>
      <c r="F3402" s="88"/>
      <c r="G3402" s="88">
        <v>0</v>
      </c>
      <c r="H3402" s="89" t="s">
        <v>224</v>
      </c>
      <c r="I3402" s="88"/>
      <c r="J3402" s="91">
        <v>40856</v>
      </c>
      <c r="K3402" s="88"/>
      <c r="L3402" s="92">
        <f>DATE(YEAR(J3402)-26,MONTH(J3402),DAY(J3403))</f>
        <v>31361</v>
      </c>
      <c r="M3402" s="88"/>
      <c r="N3402" s="88" t="s">
        <v>1674</v>
      </c>
      <c r="O3402" s="88"/>
      <c r="P3402" s="88"/>
      <c r="Q3402" s="88"/>
      <c r="R3402" s="95"/>
      <c r="S3402" s="96" t="s">
        <v>9270</v>
      </c>
      <c r="T3402" s="96" t="s">
        <v>9270</v>
      </c>
      <c r="U3402" s="96" t="s">
        <v>9270</v>
      </c>
      <c r="V3402" s="88"/>
      <c r="W3402" s="88"/>
      <c r="X3402" s="88"/>
    </row>
    <row r="3403" spans="1:24">
      <c r="A3403" s="88" t="s">
        <v>136</v>
      </c>
      <c r="B3403" s="88" t="s">
        <v>135</v>
      </c>
      <c r="C3403" s="89">
        <v>2889</v>
      </c>
      <c r="D3403" s="88"/>
      <c r="E3403" s="89" t="s">
        <v>9024</v>
      </c>
      <c r="F3403" s="88"/>
      <c r="G3403" s="88">
        <v>0</v>
      </c>
      <c r="H3403" s="89" t="s">
        <v>224</v>
      </c>
      <c r="I3403" s="88"/>
      <c r="J3403" s="91">
        <v>40857</v>
      </c>
      <c r="K3403" s="88"/>
      <c r="L3403" s="92">
        <f>DATE(YEAR(J3403)-26,MONTH(J3403),DAY(J3404))</f>
        <v>31362</v>
      </c>
      <c r="M3403" s="88"/>
      <c r="N3403" s="88" t="s">
        <v>1674</v>
      </c>
      <c r="O3403" s="88"/>
      <c r="P3403" s="88"/>
      <c r="Q3403" s="88"/>
      <c r="R3403" s="95"/>
      <c r="S3403" s="96" t="s">
        <v>9270</v>
      </c>
      <c r="T3403" s="96" t="s">
        <v>9270</v>
      </c>
      <c r="U3403" s="96" t="s">
        <v>9270</v>
      </c>
      <c r="V3403" s="88"/>
      <c r="W3403" s="88"/>
      <c r="X3403" s="88"/>
    </row>
    <row r="3404" spans="1:24">
      <c r="A3404" s="88" t="s">
        <v>136</v>
      </c>
      <c r="B3404" s="88" t="s">
        <v>135</v>
      </c>
      <c r="C3404" s="89">
        <v>2890</v>
      </c>
      <c r="D3404" s="88"/>
      <c r="E3404" s="89" t="s">
        <v>9025</v>
      </c>
      <c r="F3404" s="88"/>
      <c r="G3404" s="88">
        <v>0</v>
      </c>
      <c r="H3404" s="89" t="s">
        <v>224</v>
      </c>
      <c r="I3404" s="88"/>
      <c r="J3404" s="91">
        <v>40858</v>
      </c>
      <c r="K3404" s="88"/>
      <c r="L3404" s="92">
        <f>DATE(YEAR(J3404)-26,MONTH(J3404),DAY(J3405))</f>
        <v>31363</v>
      </c>
      <c r="M3404" s="88"/>
      <c r="N3404" s="88" t="s">
        <v>1674</v>
      </c>
      <c r="O3404" s="88"/>
      <c r="P3404" s="88"/>
      <c r="Q3404" s="88"/>
      <c r="R3404" s="95"/>
      <c r="S3404" s="96" t="s">
        <v>9270</v>
      </c>
      <c r="T3404" s="96" t="s">
        <v>9270</v>
      </c>
      <c r="U3404" s="96" t="s">
        <v>9270</v>
      </c>
      <c r="V3404" s="88"/>
      <c r="W3404" s="88"/>
      <c r="X3404" s="88"/>
    </row>
    <row r="3405" spans="1:24">
      <c r="A3405" s="88" t="s">
        <v>136</v>
      </c>
      <c r="B3405" s="88" t="s">
        <v>135</v>
      </c>
      <c r="C3405" s="89">
        <v>2891</v>
      </c>
      <c r="D3405" s="88"/>
      <c r="E3405" s="89" t="s">
        <v>9026</v>
      </c>
      <c r="F3405" s="88"/>
      <c r="G3405" s="88">
        <v>0</v>
      </c>
      <c r="H3405" s="89" t="s">
        <v>224</v>
      </c>
      <c r="I3405" s="88"/>
      <c r="J3405" s="91">
        <v>40859</v>
      </c>
      <c r="K3405" s="88"/>
      <c r="L3405" s="92">
        <f>DATE(YEAR(J3405)-26,MONTH(J3405),DAY(J3406))</f>
        <v>31364</v>
      </c>
      <c r="M3405" s="88"/>
      <c r="N3405" s="88" t="s">
        <v>1674</v>
      </c>
      <c r="O3405" s="88"/>
      <c r="P3405" s="88"/>
      <c r="Q3405" s="88"/>
      <c r="R3405" s="95"/>
      <c r="S3405" s="96" t="s">
        <v>9270</v>
      </c>
      <c r="T3405" s="96" t="s">
        <v>9270</v>
      </c>
      <c r="U3405" s="96" t="s">
        <v>9270</v>
      </c>
      <c r="V3405" s="88"/>
      <c r="W3405" s="88"/>
      <c r="X3405" s="88"/>
    </row>
    <row r="3406" spans="1:24">
      <c r="A3406" s="88" t="s">
        <v>136</v>
      </c>
      <c r="B3406" s="88" t="s">
        <v>135</v>
      </c>
      <c r="C3406" s="89">
        <v>2892</v>
      </c>
      <c r="D3406" s="88"/>
      <c r="E3406" s="89" t="s">
        <v>9027</v>
      </c>
      <c r="F3406" s="88"/>
      <c r="G3406" s="88">
        <v>0</v>
      </c>
      <c r="H3406" s="89" t="s">
        <v>224</v>
      </c>
      <c r="I3406" s="88"/>
      <c r="J3406" s="91">
        <v>40860</v>
      </c>
      <c r="K3406" s="88"/>
      <c r="L3406" s="92">
        <f>DATE(YEAR(J3406)-26,MONTH(J3406),DAY(J3407))</f>
        <v>31365</v>
      </c>
      <c r="M3406" s="88"/>
      <c r="N3406" s="88" t="s">
        <v>1674</v>
      </c>
      <c r="O3406" s="88"/>
      <c r="P3406" s="88"/>
      <c r="Q3406" s="88"/>
      <c r="R3406" s="95"/>
      <c r="S3406" s="96" t="s">
        <v>9270</v>
      </c>
      <c r="T3406" s="96" t="s">
        <v>9270</v>
      </c>
      <c r="U3406" s="96" t="s">
        <v>9270</v>
      </c>
      <c r="V3406" s="88"/>
      <c r="W3406" s="88"/>
      <c r="X3406" s="88"/>
    </row>
    <row r="3407" spans="1:24">
      <c r="A3407" s="88" t="s">
        <v>136</v>
      </c>
      <c r="B3407" s="88" t="s">
        <v>135</v>
      </c>
      <c r="C3407" s="89">
        <v>2893</v>
      </c>
      <c r="D3407" s="88"/>
      <c r="E3407" s="89" t="s">
        <v>9028</v>
      </c>
      <c r="F3407" s="88"/>
      <c r="G3407" s="88">
        <v>0</v>
      </c>
      <c r="H3407" s="89" t="s">
        <v>224</v>
      </c>
      <c r="I3407" s="88"/>
      <c r="J3407" s="91">
        <v>40861</v>
      </c>
      <c r="K3407" s="88"/>
      <c r="L3407" s="92">
        <f>DATE(YEAR(J3407)-26,MONTH(J3407),DAY(J3408))</f>
        <v>31366</v>
      </c>
      <c r="M3407" s="88"/>
      <c r="N3407" s="88" t="s">
        <v>1674</v>
      </c>
      <c r="O3407" s="88"/>
      <c r="P3407" s="88"/>
      <c r="Q3407" s="88"/>
      <c r="R3407" s="95"/>
      <c r="S3407" s="96" t="s">
        <v>9270</v>
      </c>
      <c r="T3407" s="96" t="s">
        <v>9270</v>
      </c>
      <c r="U3407" s="96" t="s">
        <v>9270</v>
      </c>
      <c r="V3407" s="88"/>
      <c r="W3407" s="88"/>
      <c r="X3407" s="88"/>
    </row>
    <row r="3408" spans="1:24">
      <c r="A3408" s="88" t="s">
        <v>136</v>
      </c>
      <c r="B3408" s="88" t="s">
        <v>135</v>
      </c>
      <c r="C3408" s="89">
        <v>2894</v>
      </c>
      <c r="D3408" s="88"/>
      <c r="E3408" s="89" t="s">
        <v>9029</v>
      </c>
      <c r="F3408" s="88"/>
      <c r="G3408" s="88">
        <v>0</v>
      </c>
      <c r="H3408" s="89" t="s">
        <v>224</v>
      </c>
      <c r="I3408" s="88"/>
      <c r="J3408" s="91">
        <v>40862</v>
      </c>
      <c r="K3408" s="88"/>
      <c r="L3408" s="92">
        <f>DATE(YEAR(J3408)-26,MONTH(J3408),DAY(J3409))</f>
        <v>31367</v>
      </c>
      <c r="M3408" s="88"/>
      <c r="N3408" s="88" t="s">
        <v>1674</v>
      </c>
      <c r="O3408" s="88"/>
      <c r="P3408" s="88"/>
      <c r="Q3408" s="88"/>
      <c r="R3408" s="95"/>
      <c r="S3408" s="96" t="s">
        <v>9270</v>
      </c>
      <c r="T3408" s="96" t="s">
        <v>9270</v>
      </c>
      <c r="U3408" s="96" t="s">
        <v>9270</v>
      </c>
      <c r="V3408" s="88"/>
      <c r="W3408" s="88"/>
      <c r="X3408" s="88"/>
    </row>
    <row r="3409" spans="1:24">
      <c r="A3409" s="88" t="s">
        <v>136</v>
      </c>
      <c r="B3409" s="88" t="s">
        <v>135</v>
      </c>
      <c r="C3409" s="89">
        <v>2895</v>
      </c>
      <c r="D3409" s="88"/>
      <c r="E3409" s="89" t="s">
        <v>9030</v>
      </c>
      <c r="F3409" s="88"/>
      <c r="G3409" s="88">
        <v>0</v>
      </c>
      <c r="H3409" s="89" t="s">
        <v>224</v>
      </c>
      <c r="I3409" s="88"/>
      <c r="J3409" s="91">
        <v>40863</v>
      </c>
      <c r="K3409" s="88"/>
      <c r="L3409" s="92">
        <f>DATE(YEAR(J3409)-26,MONTH(J3409),DAY(J3410))</f>
        <v>31368</v>
      </c>
      <c r="M3409" s="88"/>
      <c r="N3409" s="88" t="s">
        <v>1674</v>
      </c>
      <c r="O3409" s="88"/>
      <c r="P3409" s="88"/>
      <c r="Q3409" s="88"/>
      <c r="R3409" s="95"/>
      <c r="S3409" s="96" t="s">
        <v>9270</v>
      </c>
      <c r="T3409" s="96" t="s">
        <v>9270</v>
      </c>
      <c r="U3409" s="96" t="s">
        <v>9270</v>
      </c>
      <c r="V3409" s="88"/>
      <c r="W3409" s="88"/>
      <c r="X3409" s="88"/>
    </row>
    <row r="3410" spans="1:24">
      <c r="A3410" s="88" t="s">
        <v>136</v>
      </c>
      <c r="B3410" s="88" t="s">
        <v>135</v>
      </c>
      <c r="C3410" s="89">
        <v>2896</v>
      </c>
      <c r="D3410" s="88"/>
      <c r="E3410" s="89" t="s">
        <v>9031</v>
      </c>
      <c r="F3410" s="88"/>
      <c r="G3410" s="88">
        <v>0</v>
      </c>
      <c r="H3410" s="89" t="s">
        <v>224</v>
      </c>
      <c r="I3410" s="88"/>
      <c r="J3410" s="91">
        <v>40864</v>
      </c>
      <c r="K3410" s="88"/>
      <c r="L3410" s="92">
        <f>DATE(YEAR(J3410)-26,MONTH(J3410),DAY(J3411))</f>
        <v>31369</v>
      </c>
      <c r="M3410" s="88"/>
      <c r="N3410" s="88" t="s">
        <v>1674</v>
      </c>
      <c r="O3410" s="88"/>
      <c r="P3410" s="88"/>
      <c r="Q3410" s="88"/>
      <c r="R3410" s="95"/>
      <c r="S3410" s="96" t="s">
        <v>9270</v>
      </c>
      <c r="T3410" s="96" t="s">
        <v>9270</v>
      </c>
      <c r="U3410" s="96" t="s">
        <v>9270</v>
      </c>
      <c r="V3410" s="88"/>
      <c r="W3410" s="88"/>
      <c r="X3410" s="88"/>
    </row>
    <row r="3411" spans="1:24">
      <c r="A3411" s="88" t="s">
        <v>136</v>
      </c>
      <c r="B3411" s="88" t="s">
        <v>135</v>
      </c>
      <c r="C3411" s="89">
        <v>2897</v>
      </c>
      <c r="D3411" s="88"/>
      <c r="E3411" s="89" t="s">
        <v>9032</v>
      </c>
      <c r="F3411" s="88"/>
      <c r="G3411" s="88">
        <v>0</v>
      </c>
      <c r="H3411" s="89" t="s">
        <v>224</v>
      </c>
      <c r="I3411" s="88"/>
      <c r="J3411" s="91">
        <v>40865</v>
      </c>
      <c r="K3411" s="88"/>
      <c r="L3411" s="92">
        <f>DATE(YEAR(J3411)-26,MONTH(J3411),DAY(J3412))</f>
        <v>31370</v>
      </c>
      <c r="M3411" s="88"/>
      <c r="N3411" s="88" t="s">
        <v>1674</v>
      </c>
      <c r="O3411" s="88"/>
      <c r="P3411" s="88"/>
      <c r="Q3411" s="88"/>
      <c r="R3411" s="95"/>
      <c r="S3411" s="96" t="s">
        <v>9270</v>
      </c>
      <c r="T3411" s="96" t="s">
        <v>9270</v>
      </c>
      <c r="U3411" s="96" t="s">
        <v>9270</v>
      </c>
      <c r="V3411" s="88"/>
      <c r="W3411" s="88"/>
      <c r="X3411" s="88"/>
    </row>
    <row r="3412" spans="1:24">
      <c r="A3412" s="88" t="s">
        <v>136</v>
      </c>
      <c r="B3412" s="88" t="s">
        <v>135</v>
      </c>
      <c r="C3412" s="89">
        <v>2900</v>
      </c>
      <c r="D3412" s="88"/>
      <c r="E3412" s="89" t="s">
        <v>9033</v>
      </c>
      <c r="F3412" s="88"/>
      <c r="G3412" s="88">
        <v>0</v>
      </c>
      <c r="H3412" s="89" t="s">
        <v>224</v>
      </c>
      <c r="I3412" s="88"/>
      <c r="J3412" s="91">
        <v>40866</v>
      </c>
      <c r="K3412" s="88"/>
      <c r="L3412" s="92">
        <f>DATE(YEAR(J3412)-26,MONTH(J3412),DAY(J3413))</f>
        <v>31371</v>
      </c>
      <c r="M3412" s="88"/>
      <c r="N3412" s="88" t="s">
        <v>1674</v>
      </c>
      <c r="O3412" s="88"/>
      <c r="P3412" s="88"/>
      <c r="Q3412" s="88"/>
      <c r="R3412" s="95"/>
      <c r="S3412" s="96" t="s">
        <v>9270</v>
      </c>
      <c r="T3412" s="96" t="s">
        <v>9270</v>
      </c>
      <c r="U3412" s="96" t="s">
        <v>9270</v>
      </c>
      <c r="V3412" s="88"/>
      <c r="W3412" s="88"/>
      <c r="X3412" s="88"/>
    </row>
    <row r="3413" spans="1:24">
      <c r="A3413" s="88" t="s">
        <v>136</v>
      </c>
      <c r="B3413" s="88" t="s">
        <v>135</v>
      </c>
      <c r="C3413" s="89">
        <v>2899</v>
      </c>
      <c r="D3413" s="88"/>
      <c r="E3413" s="89" t="s">
        <v>9034</v>
      </c>
      <c r="F3413" s="88"/>
      <c r="G3413" s="88">
        <v>0</v>
      </c>
      <c r="H3413" s="89" t="s">
        <v>224</v>
      </c>
      <c r="I3413" s="88"/>
      <c r="J3413" s="91">
        <v>40867</v>
      </c>
      <c r="K3413" s="88"/>
      <c r="L3413" s="92">
        <f>DATE(YEAR(J3413)-26,MONTH(J3413),DAY(J3414))</f>
        <v>31372</v>
      </c>
      <c r="M3413" s="88"/>
      <c r="N3413" s="88" t="s">
        <v>1674</v>
      </c>
      <c r="O3413" s="88"/>
      <c r="P3413" s="88"/>
      <c r="Q3413" s="88"/>
      <c r="R3413" s="95"/>
      <c r="S3413" s="96" t="s">
        <v>9270</v>
      </c>
      <c r="T3413" s="96" t="s">
        <v>9270</v>
      </c>
      <c r="U3413" s="96" t="s">
        <v>9270</v>
      </c>
      <c r="V3413" s="88"/>
      <c r="W3413" s="88"/>
      <c r="X3413" s="88"/>
    </row>
    <row r="3414" spans="1:24">
      <c r="A3414" s="88" t="s">
        <v>136</v>
      </c>
      <c r="B3414" s="88" t="s">
        <v>135</v>
      </c>
      <c r="C3414" s="89">
        <v>2901</v>
      </c>
      <c r="D3414" s="88"/>
      <c r="E3414" s="89" t="s">
        <v>9035</v>
      </c>
      <c r="F3414" s="88"/>
      <c r="G3414" s="88">
        <v>0</v>
      </c>
      <c r="H3414" s="89" t="s">
        <v>224</v>
      </c>
      <c r="I3414" s="88"/>
      <c r="J3414" s="91">
        <v>40868</v>
      </c>
      <c r="K3414" s="88"/>
      <c r="L3414" s="92">
        <f>DATE(YEAR(J3414)-26,MONTH(J3414),DAY(J3415))</f>
        <v>31373</v>
      </c>
      <c r="M3414" s="88"/>
      <c r="N3414" s="88" t="s">
        <v>1674</v>
      </c>
      <c r="O3414" s="88"/>
      <c r="P3414" s="88"/>
      <c r="Q3414" s="88"/>
      <c r="R3414" s="95"/>
      <c r="S3414" s="96" t="s">
        <v>9270</v>
      </c>
      <c r="T3414" s="96" t="s">
        <v>9270</v>
      </c>
      <c r="U3414" s="96" t="s">
        <v>9270</v>
      </c>
      <c r="V3414" s="88"/>
      <c r="W3414" s="88"/>
      <c r="X3414" s="88"/>
    </row>
    <row r="3415" spans="1:24">
      <c r="A3415" s="88" t="s">
        <v>136</v>
      </c>
      <c r="B3415" s="88" t="s">
        <v>135</v>
      </c>
      <c r="C3415" s="89">
        <v>2902</v>
      </c>
      <c r="D3415" s="88"/>
      <c r="E3415" s="89" t="s">
        <v>9036</v>
      </c>
      <c r="F3415" s="88"/>
      <c r="G3415" s="88">
        <v>0</v>
      </c>
      <c r="H3415" s="89" t="s">
        <v>224</v>
      </c>
      <c r="I3415" s="88"/>
      <c r="J3415" s="91">
        <v>40869</v>
      </c>
      <c r="K3415" s="88"/>
      <c r="L3415" s="92">
        <f>DATE(YEAR(J3415)-26,MONTH(J3415),DAY(J3416))</f>
        <v>31374</v>
      </c>
      <c r="M3415" s="88"/>
      <c r="N3415" s="88" t="s">
        <v>1674</v>
      </c>
      <c r="O3415" s="88"/>
      <c r="P3415" s="88"/>
      <c r="Q3415" s="88"/>
      <c r="R3415" s="95"/>
      <c r="S3415" s="96" t="s">
        <v>9270</v>
      </c>
      <c r="T3415" s="96" t="s">
        <v>9270</v>
      </c>
      <c r="U3415" s="96" t="s">
        <v>9270</v>
      </c>
      <c r="V3415" s="88"/>
      <c r="W3415" s="88"/>
      <c r="X3415" s="88"/>
    </row>
    <row r="3416" spans="1:24">
      <c r="A3416" s="88" t="s">
        <v>136</v>
      </c>
      <c r="B3416" s="88" t="s">
        <v>135</v>
      </c>
      <c r="C3416" s="89">
        <v>2903</v>
      </c>
      <c r="D3416" s="88"/>
      <c r="E3416" s="89" t="s">
        <v>9037</v>
      </c>
      <c r="F3416" s="88"/>
      <c r="G3416" s="88">
        <v>0</v>
      </c>
      <c r="H3416" s="89" t="s">
        <v>224</v>
      </c>
      <c r="I3416" s="88"/>
      <c r="J3416" s="91">
        <v>40870</v>
      </c>
      <c r="K3416" s="88"/>
      <c r="L3416" s="92">
        <f>DATE(YEAR(J3416)-26,MONTH(J3416),DAY(J3417))</f>
        <v>31375</v>
      </c>
      <c r="M3416" s="88"/>
      <c r="N3416" s="88" t="s">
        <v>1674</v>
      </c>
      <c r="O3416" s="88"/>
      <c r="P3416" s="88"/>
      <c r="Q3416" s="88"/>
      <c r="R3416" s="95"/>
      <c r="S3416" s="96" t="s">
        <v>9270</v>
      </c>
      <c r="T3416" s="96" t="s">
        <v>9270</v>
      </c>
      <c r="U3416" s="96" t="s">
        <v>9270</v>
      </c>
      <c r="V3416" s="88"/>
      <c r="W3416" s="88"/>
      <c r="X3416" s="88"/>
    </row>
    <row r="3417" spans="1:24">
      <c r="A3417" s="88" t="s">
        <v>136</v>
      </c>
      <c r="B3417" s="88" t="s">
        <v>135</v>
      </c>
      <c r="C3417" s="89">
        <v>2906</v>
      </c>
      <c r="D3417" s="88"/>
      <c r="E3417" s="89" t="s">
        <v>9038</v>
      </c>
      <c r="F3417" s="88"/>
      <c r="G3417" s="88">
        <v>0</v>
      </c>
      <c r="H3417" s="89" t="s">
        <v>224</v>
      </c>
      <c r="I3417" s="88"/>
      <c r="J3417" s="91">
        <v>40871</v>
      </c>
      <c r="K3417" s="88"/>
      <c r="L3417" s="92">
        <f>DATE(YEAR(J3417)-26,MONTH(J3417),DAY(J3418))</f>
        <v>31376</v>
      </c>
      <c r="M3417" s="88"/>
      <c r="N3417" s="88" t="s">
        <v>1674</v>
      </c>
      <c r="O3417" s="88"/>
      <c r="P3417" s="88"/>
      <c r="Q3417" s="88"/>
      <c r="R3417" s="95"/>
      <c r="S3417" s="96" t="s">
        <v>9270</v>
      </c>
      <c r="T3417" s="96" t="s">
        <v>9270</v>
      </c>
      <c r="U3417" s="96" t="s">
        <v>9270</v>
      </c>
      <c r="V3417" s="88"/>
      <c r="W3417" s="88"/>
      <c r="X3417" s="88"/>
    </row>
    <row r="3418" spans="1:24">
      <c r="A3418" s="88" t="s">
        <v>136</v>
      </c>
      <c r="B3418" s="88" t="s">
        <v>135</v>
      </c>
      <c r="C3418" s="89">
        <v>2908</v>
      </c>
      <c r="D3418" s="88"/>
      <c r="E3418" s="89" t="s">
        <v>9039</v>
      </c>
      <c r="F3418" s="88"/>
      <c r="G3418" s="88">
        <v>0</v>
      </c>
      <c r="H3418" s="89" t="s">
        <v>224</v>
      </c>
      <c r="I3418" s="88"/>
      <c r="J3418" s="91">
        <v>40872</v>
      </c>
      <c r="K3418" s="88"/>
      <c r="L3418" s="92">
        <f>DATE(YEAR(J3418)-26,MONTH(J3418),DAY(J3419))</f>
        <v>31377</v>
      </c>
      <c r="M3418" s="88"/>
      <c r="N3418" s="88" t="s">
        <v>1674</v>
      </c>
      <c r="O3418" s="88"/>
      <c r="P3418" s="88"/>
      <c r="Q3418" s="88"/>
      <c r="R3418" s="95"/>
      <c r="S3418" s="96" t="s">
        <v>9270</v>
      </c>
      <c r="T3418" s="96" t="s">
        <v>9270</v>
      </c>
      <c r="U3418" s="96" t="s">
        <v>9270</v>
      </c>
      <c r="V3418" s="88"/>
      <c r="W3418" s="88"/>
      <c r="X3418" s="88"/>
    </row>
    <row r="3419" spans="1:24">
      <c r="A3419" s="88" t="s">
        <v>136</v>
      </c>
      <c r="B3419" s="88" t="s">
        <v>135</v>
      </c>
      <c r="C3419" s="89">
        <v>2911</v>
      </c>
      <c r="D3419" s="88"/>
      <c r="E3419" s="89" t="s">
        <v>9040</v>
      </c>
      <c r="F3419" s="88"/>
      <c r="G3419" s="88">
        <v>0</v>
      </c>
      <c r="H3419" s="89" t="s">
        <v>224</v>
      </c>
      <c r="I3419" s="88"/>
      <c r="J3419" s="91">
        <v>40873</v>
      </c>
      <c r="K3419" s="88"/>
      <c r="L3419" s="92">
        <f>DATE(YEAR(J3419)-26,MONTH(J3419),DAY(J3420))</f>
        <v>31378</v>
      </c>
      <c r="M3419" s="88"/>
      <c r="N3419" s="88" t="s">
        <v>1674</v>
      </c>
      <c r="O3419" s="88"/>
      <c r="P3419" s="88"/>
      <c r="Q3419" s="88"/>
      <c r="R3419" s="95"/>
      <c r="S3419" s="96" t="s">
        <v>9270</v>
      </c>
      <c r="T3419" s="96" t="s">
        <v>9270</v>
      </c>
      <c r="U3419" s="96" t="s">
        <v>9270</v>
      </c>
      <c r="V3419" s="88"/>
      <c r="W3419" s="88"/>
      <c r="X3419" s="88"/>
    </row>
    <row r="3420" spans="1:24">
      <c r="A3420" s="88" t="s">
        <v>136</v>
      </c>
      <c r="B3420" s="88" t="s">
        <v>135</v>
      </c>
      <c r="C3420" s="89">
        <v>2914</v>
      </c>
      <c r="D3420" s="88"/>
      <c r="E3420" s="89" t="s">
        <v>9040</v>
      </c>
      <c r="F3420" s="88"/>
      <c r="G3420" s="88">
        <v>0</v>
      </c>
      <c r="H3420" s="89" t="s">
        <v>224</v>
      </c>
      <c r="I3420" s="88"/>
      <c r="J3420" s="91">
        <v>40874</v>
      </c>
      <c r="K3420" s="88"/>
      <c r="L3420" s="92">
        <f>DATE(YEAR(J3420)-26,MONTH(J3420),DAY(J3421))</f>
        <v>31379</v>
      </c>
      <c r="M3420" s="88"/>
      <c r="N3420" s="88" t="s">
        <v>1674</v>
      </c>
      <c r="O3420" s="88"/>
      <c r="P3420" s="88"/>
      <c r="Q3420" s="88"/>
      <c r="R3420" s="95"/>
      <c r="S3420" s="96" t="s">
        <v>9270</v>
      </c>
      <c r="T3420" s="96" t="s">
        <v>9270</v>
      </c>
      <c r="U3420" s="96" t="s">
        <v>9270</v>
      </c>
      <c r="V3420" s="88"/>
      <c r="W3420" s="88"/>
      <c r="X3420" s="88"/>
    </row>
    <row r="3421" spans="1:24">
      <c r="A3421" s="88" t="s">
        <v>136</v>
      </c>
      <c r="B3421" s="88" t="s">
        <v>135</v>
      </c>
      <c r="C3421" s="89">
        <v>2917</v>
      </c>
      <c r="D3421" s="88"/>
      <c r="E3421" s="89" t="s">
        <v>9041</v>
      </c>
      <c r="F3421" s="88"/>
      <c r="G3421" s="88">
        <v>0</v>
      </c>
      <c r="H3421" s="89" t="s">
        <v>224</v>
      </c>
      <c r="I3421" s="88"/>
      <c r="J3421" s="91">
        <v>40875</v>
      </c>
      <c r="K3421" s="88"/>
      <c r="L3421" s="92">
        <f>DATE(YEAR(J3421)-26,MONTH(J3421),DAY(J3422))</f>
        <v>31380</v>
      </c>
      <c r="M3421" s="88"/>
      <c r="N3421" s="88" t="s">
        <v>1674</v>
      </c>
      <c r="O3421" s="88"/>
      <c r="P3421" s="88"/>
      <c r="Q3421" s="88"/>
      <c r="R3421" s="95"/>
      <c r="S3421" s="96" t="s">
        <v>9270</v>
      </c>
      <c r="T3421" s="96" t="s">
        <v>9270</v>
      </c>
      <c r="U3421" s="96" t="s">
        <v>9270</v>
      </c>
      <c r="V3421" s="88"/>
      <c r="W3421" s="88"/>
      <c r="X3421" s="88"/>
    </row>
    <row r="3422" spans="1:24">
      <c r="A3422" s="88" t="s">
        <v>136</v>
      </c>
      <c r="B3422" s="88" t="s">
        <v>135</v>
      </c>
      <c r="C3422" s="89">
        <v>2918</v>
      </c>
      <c r="D3422" s="88"/>
      <c r="E3422" s="89" t="s">
        <v>9042</v>
      </c>
      <c r="F3422" s="88"/>
      <c r="G3422" s="88">
        <v>0</v>
      </c>
      <c r="H3422" s="89" t="s">
        <v>224</v>
      </c>
      <c r="I3422" s="88"/>
      <c r="J3422" s="91">
        <v>40876</v>
      </c>
      <c r="K3422" s="88"/>
      <c r="L3422" s="92">
        <f>DATE(YEAR(J3422)-26,MONTH(J3422),DAY(J3423))</f>
        <v>31381</v>
      </c>
      <c r="M3422" s="88"/>
      <c r="N3422" s="88" t="s">
        <v>1674</v>
      </c>
      <c r="O3422" s="88"/>
      <c r="P3422" s="88"/>
      <c r="Q3422" s="88"/>
      <c r="R3422" s="95"/>
      <c r="S3422" s="96" t="s">
        <v>9270</v>
      </c>
      <c r="T3422" s="96" t="s">
        <v>9270</v>
      </c>
      <c r="U3422" s="96" t="s">
        <v>9270</v>
      </c>
      <c r="V3422" s="88"/>
      <c r="W3422" s="88"/>
      <c r="X3422" s="88"/>
    </row>
    <row r="3423" spans="1:24">
      <c r="A3423" s="88" t="s">
        <v>136</v>
      </c>
      <c r="B3423" s="88" t="s">
        <v>135</v>
      </c>
      <c r="C3423" s="89">
        <v>2919</v>
      </c>
      <c r="D3423" s="88"/>
      <c r="E3423" s="89" t="s">
        <v>9043</v>
      </c>
      <c r="F3423" s="88"/>
      <c r="G3423" s="88">
        <v>0</v>
      </c>
      <c r="H3423" s="89" t="s">
        <v>224</v>
      </c>
      <c r="I3423" s="88"/>
      <c r="J3423" s="91">
        <v>40877</v>
      </c>
      <c r="K3423" s="88"/>
      <c r="L3423" s="92">
        <f>DATE(YEAR(J3423)-26,MONTH(J3423),DAY(J3424))</f>
        <v>31352</v>
      </c>
      <c r="M3423" s="88"/>
      <c r="N3423" s="88" t="s">
        <v>1674</v>
      </c>
      <c r="O3423" s="88"/>
      <c r="P3423" s="88"/>
      <c r="Q3423" s="88"/>
      <c r="R3423" s="95"/>
      <c r="S3423" s="96" t="s">
        <v>9270</v>
      </c>
      <c r="T3423" s="96" t="s">
        <v>9270</v>
      </c>
      <c r="U3423" s="96" t="s">
        <v>9270</v>
      </c>
      <c r="V3423" s="88"/>
      <c r="W3423" s="88"/>
      <c r="X3423" s="88"/>
    </row>
    <row r="3424" spans="1:24">
      <c r="A3424" s="88" t="s">
        <v>136</v>
      </c>
      <c r="B3424" s="88" t="s">
        <v>135</v>
      </c>
      <c r="C3424" s="89">
        <v>2920</v>
      </c>
      <c r="D3424" s="88"/>
      <c r="E3424" s="89" t="s">
        <v>9044</v>
      </c>
      <c r="F3424" s="88"/>
      <c r="G3424" s="88">
        <v>0</v>
      </c>
      <c r="H3424" s="89" t="s">
        <v>224</v>
      </c>
      <c r="I3424" s="88"/>
      <c r="J3424" s="91">
        <v>40878</v>
      </c>
      <c r="K3424" s="88"/>
      <c r="L3424" s="92">
        <f>DATE(YEAR(J3424)-26,MONTH(J3424),DAY(J3425))</f>
        <v>31383</v>
      </c>
      <c r="M3424" s="88"/>
      <c r="N3424" s="88" t="s">
        <v>1674</v>
      </c>
      <c r="O3424" s="88"/>
      <c r="P3424" s="88"/>
      <c r="Q3424" s="88"/>
      <c r="R3424" s="95"/>
      <c r="S3424" s="96" t="s">
        <v>9270</v>
      </c>
      <c r="T3424" s="96" t="s">
        <v>9270</v>
      </c>
      <c r="U3424" s="96" t="s">
        <v>9270</v>
      </c>
      <c r="V3424" s="88"/>
      <c r="W3424" s="88"/>
      <c r="X3424" s="88"/>
    </row>
    <row r="3425" spans="1:24">
      <c r="A3425" s="88" t="s">
        <v>136</v>
      </c>
      <c r="B3425" s="88" t="s">
        <v>135</v>
      </c>
      <c r="C3425" s="89">
        <v>2921</v>
      </c>
      <c r="D3425" s="88"/>
      <c r="E3425" s="89" t="s">
        <v>9045</v>
      </c>
      <c r="F3425" s="88"/>
      <c r="G3425" s="88">
        <v>0</v>
      </c>
      <c r="H3425" s="89" t="s">
        <v>224</v>
      </c>
      <c r="I3425" s="88"/>
      <c r="J3425" s="91">
        <v>40879</v>
      </c>
      <c r="K3425" s="88"/>
      <c r="L3425" s="92">
        <f>DATE(YEAR(J3425)-26,MONTH(J3425),DAY(J3426))</f>
        <v>31384</v>
      </c>
      <c r="M3425" s="88"/>
      <c r="N3425" s="88" t="s">
        <v>1674</v>
      </c>
      <c r="O3425" s="88"/>
      <c r="P3425" s="88"/>
      <c r="Q3425" s="88"/>
      <c r="R3425" s="95"/>
      <c r="S3425" s="96" t="s">
        <v>9270</v>
      </c>
      <c r="T3425" s="96" t="s">
        <v>9270</v>
      </c>
      <c r="U3425" s="96" t="s">
        <v>9270</v>
      </c>
      <c r="V3425" s="88"/>
      <c r="W3425" s="88"/>
      <c r="X3425" s="88"/>
    </row>
    <row r="3426" spans="1:24">
      <c r="A3426" s="88" t="s">
        <v>136</v>
      </c>
      <c r="B3426" s="88" t="s">
        <v>135</v>
      </c>
      <c r="C3426" s="89">
        <v>2922</v>
      </c>
      <c r="D3426" s="88"/>
      <c r="E3426" s="89" t="s">
        <v>9046</v>
      </c>
      <c r="F3426" s="88"/>
      <c r="G3426" s="88">
        <v>0</v>
      </c>
      <c r="H3426" s="89" t="s">
        <v>224</v>
      </c>
      <c r="I3426" s="88"/>
      <c r="J3426" s="91">
        <v>40880</v>
      </c>
      <c r="K3426" s="88"/>
      <c r="L3426" s="92">
        <f>DATE(YEAR(J3426)-26,MONTH(J3426),DAY(J3427))</f>
        <v>31385</v>
      </c>
      <c r="M3426" s="88"/>
      <c r="N3426" s="88" t="s">
        <v>1674</v>
      </c>
      <c r="O3426" s="88"/>
      <c r="P3426" s="88"/>
      <c r="Q3426" s="88"/>
      <c r="R3426" s="95"/>
      <c r="S3426" s="96" t="s">
        <v>9270</v>
      </c>
      <c r="T3426" s="96" t="s">
        <v>9270</v>
      </c>
      <c r="U3426" s="96" t="s">
        <v>9270</v>
      </c>
      <c r="V3426" s="88"/>
      <c r="W3426" s="88"/>
      <c r="X3426" s="88"/>
    </row>
    <row r="3427" spans="1:24">
      <c r="A3427" s="88" t="s">
        <v>136</v>
      </c>
      <c r="B3427" s="88" t="s">
        <v>135</v>
      </c>
      <c r="C3427" s="89">
        <v>2923</v>
      </c>
      <c r="D3427" s="88"/>
      <c r="E3427" s="89" t="s">
        <v>9047</v>
      </c>
      <c r="F3427" s="88"/>
      <c r="G3427" s="88">
        <v>0</v>
      </c>
      <c r="H3427" s="89" t="s">
        <v>224</v>
      </c>
      <c r="I3427" s="88"/>
      <c r="J3427" s="91">
        <v>40881</v>
      </c>
      <c r="K3427" s="88"/>
      <c r="L3427" s="92">
        <f>DATE(YEAR(J3427)-26,MONTH(J3427),DAY(J3428))</f>
        <v>31386</v>
      </c>
      <c r="M3427" s="88"/>
      <c r="N3427" s="88" t="s">
        <v>1674</v>
      </c>
      <c r="O3427" s="88"/>
      <c r="P3427" s="88"/>
      <c r="Q3427" s="88"/>
      <c r="R3427" s="95"/>
      <c r="S3427" s="96" t="s">
        <v>9270</v>
      </c>
      <c r="T3427" s="96" t="s">
        <v>9270</v>
      </c>
      <c r="U3427" s="96" t="s">
        <v>9270</v>
      </c>
      <c r="V3427" s="88"/>
      <c r="W3427" s="88"/>
      <c r="X3427" s="88"/>
    </row>
    <row r="3428" spans="1:24">
      <c r="A3428" s="88" t="s">
        <v>136</v>
      </c>
      <c r="B3428" s="88" t="s">
        <v>135</v>
      </c>
      <c r="C3428" s="89">
        <v>2924</v>
      </c>
      <c r="D3428" s="88"/>
      <c r="E3428" s="89" t="s">
        <v>9048</v>
      </c>
      <c r="F3428" s="88"/>
      <c r="G3428" s="88">
        <v>0</v>
      </c>
      <c r="H3428" s="89" t="s">
        <v>224</v>
      </c>
      <c r="I3428" s="88"/>
      <c r="J3428" s="91">
        <v>40882</v>
      </c>
      <c r="K3428" s="88"/>
      <c r="L3428" s="92">
        <f>DATE(YEAR(J3428)-26,MONTH(J3428),DAY(J3429))</f>
        <v>31387</v>
      </c>
      <c r="M3428" s="88"/>
      <c r="N3428" s="88" t="s">
        <v>1674</v>
      </c>
      <c r="O3428" s="88"/>
      <c r="P3428" s="88"/>
      <c r="Q3428" s="88"/>
      <c r="R3428" s="95"/>
      <c r="S3428" s="96" t="s">
        <v>9270</v>
      </c>
      <c r="T3428" s="96" t="s">
        <v>9270</v>
      </c>
      <c r="U3428" s="96" t="s">
        <v>9270</v>
      </c>
      <c r="V3428" s="88"/>
      <c r="W3428" s="88"/>
      <c r="X3428" s="88"/>
    </row>
    <row r="3429" spans="1:24">
      <c r="A3429" s="88" t="s">
        <v>136</v>
      </c>
      <c r="B3429" s="88" t="s">
        <v>135</v>
      </c>
      <c r="C3429" s="89">
        <v>2926</v>
      </c>
      <c r="D3429" s="88"/>
      <c r="E3429" s="89" t="s">
        <v>9049</v>
      </c>
      <c r="F3429" s="88"/>
      <c r="G3429" s="88">
        <v>0</v>
      </c>
      <c r="H3429" s="89" t="s">
        <v>224</v>
      </c>
      <c r="I3429" s="88"/>
      <c r="J3429" s="91">
        <v>40883</v>
      </c>
      <c r="K3429" s="88"/>
      <c r="L3429" s="92">
        <f>DATE(YEAR(J3429)-26,MONTH(J3429),DAY(J3430))</f>
        <v>31388</v>
      </c>
      <c r="M3429" s="88"/>
      <c r="N3429" s="88" t="s">
        <v>1674</v>
      </c>
      <c r="O3429" s="88"/>
      <c r="P3429" s="88"/>
      <c r="Q3429" s="88"/>
      <c r="R3429" s="95"/>
      <c r="S3429" s="96" t="s">
        <v>9270</v>
      </c>
      <c r="T3429" s="96" t="s">
        <v>9270</v>
      </c>
      <c r="U3429" s="96" t="s">
        <v>9270</v>
      </c>
      <c r="V3429" s="88"/>
      <c r="W3429" s="88"/>
      <c r="X3429" s="88"/>
    </row>
    <row r="3430" spans="1:24">
      <c r="A3430" s="88" t="s">
        <v>136</v>
      </c>
      <c r="B3430" s="88" t="s">
        <v>135</v>
      </c>
      <c r="C3430" s="89">
        <v>2929</v>
      </c>
      <c r="D3430" s="88"/>
      <c r="E3430" s="89" t="s">
        <v>9050</v>
      </c>
      <c r="F3430" s="88"/>
      <c r="G3430" s="88">
        <v>0</v>
      </c>
      <c r="H3430" s="89" t="s">
        <v>224</v>
      </c>
      <c r="I3430" s="88"/>
      <c r="J3430" s="91">
        <v>40884</v>
      </c>
      <c r="K3430" s="88"/>
      <c r="L3430" s="92">
        <f>DATE(YEAR(J3430)-26,MONTH(J3430),DAY(J3431))</f>
        <v>31389</v>
      </c>
      <c r="M3430" s="88"/>
      <c r="N3430" s="88" t="s">
        <v>1674</v>
      </c>
      <c r="O3430" s="88"/>
      <c r="P3430" s="88"/>
      <c r="Q3430" s="88"/>
      <c r="R3430" s="95"/>
      <c r="S3430" s="96" t="s">
        <v>9270</v>
      </c>
      <c r="T3430" s="96" t="s">
        <v>9270</v>
      </c>
      <c r="U3430" s="96" t="s">
        <v>9270</v>
      </c>
      <c r="V3430" s="88"/>
      <c r="W3430" s="88"/>
      <c r="X3430" s="88"/>
    </row>
    <row r="3431" spans="1:24">
      <c r="A3431" s="88" t="s">
        <v>136</v>
      </c>
      <c r="B3431" s="88" t="s">
        <v>135</v>
      </c>
      <c r="C3431" s="89">
        <v>3214</v>
      </c>
      <c r="D3431" s="88"/>
      <c r="E3431" s="89" t="s">
        <v>9051</v>
      </c>
      <c r="F3431" s="88"/>
      <c r="G3431" s="88">
        <v>0</v>
      </c>
      <c r="H3431" s="89" t="s">
        <v>224</v>
      </c>
      <c r="I3431" s="88"/>
      <c r="J3431" s="91">
        <v>40885</v>
      </c>
      <c r="K3431" s="88"/>
      <c r="L3431" s="92">
        <f>DATE(YEAR(J3431)-26,MONTH(J3431),DAY(J3432))</f>
        <v>31390</v>
      </c>
      <c r="M3431" s="88"/>
      <c r="N3431" s="88" t="s">
        <v>1674</v>
      </c>
      <c r="O3431" s="88"/>
      <c r="P3431" s="88"/>
      <c r="Q3431" s="88"/>
      <c r="R3431" s="95"/>
      <c r="S3431" s="96" t="s">
        <v>9270</v>
      </c>
      <c r="T3431" s="96" t="s">
        <v>9270</v>
      </c>
      <c r="U3431" s="96" t="s">
        <v>9270</v>
      </c>
      <c r="V3431" s="88"/>
      <c r="W3431" s="88"/>
      <c r="X3431" s="88"/>
    </row>
    <row r="3432" spans="1:24">
      <c r="A3432" s="88" t="s">
        <v>136</v>
      </c>
      <c r="B3432" s="88" t="s">
        <v>135</v>
      </c>
      <c r="C3432" s="89">
        <v>2930</v>
      </c>
      <c r="D3432" s="88"/>
      <c r="E3432" s="89" t="s">
        <v>9052</v>
      </c>
      <c r="F3432" s="88"/>
      <c r="G3432" s="88">
        <v>0</v>
      </c>
      <c r="H3432" s="89" t="s">
        <v>224</v>
      </c>
      <c r="I3432" s="88"/>
      <c r="J3432" s="91">
        <v>40886</v>
      </c>
      <c r="K3432" s="88"/>
      <c r="L3432" s="92">
        <f>DATE(YEAR(J3432)-26,MONTH(J3432),DAY(J3433))</f>
        <v>31391</v>
      </c>
      <c r="M3432" s="88"/>
      <c r="N3432" s="88" t="s">
        <v>1674</v>
      </c>
      <c r="O3432" s="88"/>
      <c r="P3432" s="88"/>
      <c r="Q3432" s="88"/>
      <c r="R3432" s="95"/>
      <c r="S3432" s="96" t="s">
        <v>9270</v>
      </c>
      <c r="T3432" s="96" t="s">
        <v>9270</v>
      </c>
      <c r="U3432" s="96" t="s">
        <v>9270</v>
      </c>
      <c r="V3432" s="88"/>
      <c r="W3432" s="88"/>
      <c r="X3432" s="88"/>
    </row>
    <row r="3433" spans="1:24">
      <c r="A3433" s="88" t="s">
        <v>136</v>
      </c>
      <c r="B3433" s="88" t="s">
        <v>135</v>
      </c>
      <c r="C3433" s="89">
        <v>2931</v>
      </c>
      <c r="D3433" s="88"/>
      <c r="E3433" s="89" t="s">
        <v>9053</v>
      </c>
      <c r="F3433" s="88"/>
      <c r="G3433" s="88">
        <v>0</v>
      </c>
      <c r="H3433" s="89" t="s">
        <v>224</v>
      </c>
      <c r="I3433" s="88"/>
      <c r="J3433" s="91">
        <v>40887</v>
      </c>
      <c r="K3433" s="88"/>
      <c r="L3433" s="92">
        <f>DATE(YEAR(J3433)-26,MONTH(J3433),DAY(J3434))</f>
        <v>31392</v>
      </c>
      <c r="M3433" s="88"/>
      <c r="N3433" s="88" t="s">
        <v>1674</v>
      </c>
      <c r="O3433" s="88"/>
      <c r="P3433" s="88"/>
      <c r="Q3433" s="88"/>
      <c r="R3433" s="95"/>
      <c r="S3433" s="96" t="s">
        <v>9270</v>
      </c>
      <c r="T3433" s="96" t="s">
        <v>9270</v>
      </c>
      <c r="U3433" s="96" t="s">
        <v>9270</v>
      </c>
      <c r="V3433" s="88"/>
      <c r="W3433" s="88"/>
      <c r="X3433" s="88"/>
    </row>
    <row r="3434" spans="1:24">
      <c r="A3434" s="88" t="s">
        <v>136</v>
      </c>
      <c r="B3434" s="88" t="s">
        <v>135</v>
      </c>
      <c r="C3434" s="89">
        <v>2932</v>
      </c>
      <c r="D3434" s="88"/>
      <c r="E3434" s="89" t="s">
        <v>9054</v>
      </c>
      <c r="F3434" s="88"/>
      <c r="G3434" s="88">
        <v>0</v>
      </c>
      <c r="H3434" s="89" t="s">
        <v>224</v>
      </c>
      <c r="I3434" s="88"/>
      <c r="J3434" s="91">
        <v>40888</v>
      </c>
      <c r="K3434" s="88"/>
      <c r="L3434" s="92">
        <f>DATE(YEAR(J3434)-26,MONTH(J3434),DAY(J3435))</f>
        <v>31393</v>
      </c>
      <c r="M3434" s="88"/>
      <c r="N3434" s="88" t="s">
        <v>1674</v>
      </c>
      <c r="O3434" s="88"/>
      <c r="P3434" s="88"/>
      <c r="Q3434" s="88"/>
      <c r="R3434" s="95"/>
      <c r="S3434" s="96" t="s">
        <v>9270</v>
      </c>
      <c r="T3434" s="96" t="s">
        <v>9270</v>
      </c>
      <c r="U3434" s="96" t="s">
        <v>9270</v>
      </c>
      <c r="V3434" s="88"/>
      <c r="W3434" s="88"/>
      <c r="X3434" s="88"/>
    </row>
    <row r="3435" spans="1:24">
      <c r="A3435" s="88" t="s">
        <v>136</v>
      </c>
      <c r="B3435" s="88" t="s">
        <v>135</v>
      </c>
      <c r="C3435" s="89">
        <v>2933</v>
      </c>
      <c r="D3435" s="88"/>
      <c r="E3435" s="89" t="s">
        <v>9055</v>
      </c>
      <c r="F3435" s="88"/>
      <c r="G3435" s="88">
        <v>0</v>
      </c>
      <c r="H3435" s="89" t="s">
        <v>224</v>
      </c>
      <c r="I3435" s="88"/>
      <c r="J3435" s="91">
        <v>40889</v>
      </c>
      <c r="K3435" s="88"/>
      <c r="L3435" s="92">
        <f>DATE(YEAR(J3435)-26,MONTH(J3435),DAY(J3436))</f>
        <v>31394</v>
      </c>
      <c r="M3435" s="88"/>
      <c r="N3435" s="88" t="s">
        <v>1674</v>
      </c>
      <c r="O3435" s="88"/>
      <c r="P3435" s="88"/>
      <c r="Q3435" s="88"/>
      <c r="R3435" s="95"/>
      <c r="S3435" s="96" t="s">
        <v>9270</v>
      </c>
      <c r="T3435" s="96" t="s">
        <v>9270</v>
      </c>
      <c r="U3435" s="96" t="s">
        <v>9270</v>
      </c>
      <c r="V3435" s="88"/>
      <c r="W3435" s="88"/>
      <c r="X3435" s="88"/>
    </row>
    <row r="3436" spans="1:24">
      <c r="A3436" s="88" t="s">
        <v>136</v>
      </c>
      <c r="B3436" s="88" t="s">
        <v>135</v>
      </c>
      <c r="C3436" s="89">
        <v>2935</v>
      </c>
      <c r="D3436" s="88"/>
      <c r="E3436" s="89" t="s">
        <v>9056</v>
      </c>
      <c r="F3436" s="88"/>
      <c r="G3436" s="88">
        <v>0</v>
      </c>
      <c r="H3436" s="89" t="s">
        <v>224</v>
      </c>
      <c r="I3436" s="88"/>
      <c r="J3436" s="91">
        <v>40890</v>
      </c>
      <c r="K3436" s="88"/>
      <c r="L3436" s="92">
        <f>DATE(YEAR(J3436)-26,MONTH(J3436),DAY(J3437))</f>
        <v>31395</v>
      </c>
      <c r="M3436" s="88"/>
      <c r="N3436" s="88" t="s">
        <v>1674</v>
      </c>
      <c r="O3436" s="88"/>
      <c r="P3436" s="88"/>
      <c r="Q3436" s="88"/>
      <c r="R3436" s="95"/>
      <c r="S3436" s="96" t="s">
        <v>9270</v>
      </c>
      <c r="T3436" s="96" t="s">
        <v>9270</v>
      </c>
      <c r="U3436" s="96" t="s">
        <v>9270</v>
      </c>
      <c r="V3436" s="88"/>
      <c r="W3436" s="88"/>
      <c r="X3436" s="88"/>
    </row>
    <row r="3437" spans="1:24">
      <c r="A3437" s="88" t="s">
        <v>136</v>
      </c>
      <c r="B3437" s="88" t="s">
        <v>135</v>
      </c>
      <c r="C3437" s="89">
        <v>2939</v>
      </c>
      <c r="D3437" s="88"/>
      <c r="E3437" s="89" t="s">
        <v>9057</v>
      </c>
      <c r="F3437" s="88"/>
      <c r="G3437" s="88">
        <v>0</v>
      </c>
      <c r="H3437" s="89" t="s">
        <v>224</v>
      </c>
      <c r="I3437" s="88"/>
      <c r="J3437" s="91">
        <v>40891</v>
      </c>
      <c r="K3437" s="88"/>
      <c r="L3437" s="92">
        <f>DATE(YEAR(J3437)-26,MONTH(J3437),DAY(J3438))</f>
        <v>31396</v>
      </c>
      <c r="M3437" s="88"/>
      <c r="N3437" s="88" t="s">
        <v>1674</v>
      </c>
      <c r="O3437" s="88"/>
      <c r="P3437" s="88"/>
      <c r="Q3437" s="88"/>
      <c r="R3437" s="95"/>
      <c r="S3437" s="96" t="s">
        <v>9270</v>
      </c>
      <c r="T3437" s="96" t="s">
        <v>9270</v>
      </c>
      <c r="U3437" s="96" t="s">
        <v>9270</v>
      </c>
      <c r="V3437" s="88"/>
      <c r="W3437" s="88"/>
      <c r="X3437" s="88"/>
    </row>
    <row r="3438" spans="1:24">
      <c r="A3438" s="88" t="s">
        <v>136</v>
      </c>
      <c r="B3438" s="88" t="s">
        <v>135</v>
      </c>
      <c r="C3438" s="89">
        <v>2940</v>
      </c>
      <c r="D3438" s="88"/>
      <c r="E3438" s="89" t="s">
        <v>9058</v>
      </c>
      <c r="F3438" s="88"/>
      <c r="G3438" s="88">
        <v>0</v>
      </c>
      <c r="H3438" s="89" t="s">
        <v>224</v>
      </c>
      <c r="I3438" s="88"/>
      <c r="J3438" s="91">
        <v>40892</v>
      </c>
      <c r="K3438" s="88"/>
      <c r="L3438" s="92">
        <f>DATE(YEAR(J3438)-26,MONTH(J3438),DAY(J3439))</f>
        <v>31397</v>
      </c>
      <c r="M3438" s="88"/>
      <c r="N3438" s="88" t="s">
        <v>1674</v>
      </c>
      <c r="O3438" s="88"/>
      <c r="P3438" s="88"/>
      <c r="Q3438" s="88"/>
      <c r="R3438" s="95"/>
      <c r="S3438" s="96" t="s">
        <v>9270</v>
      </c>
      <c r="T3438" s="96" t="s">
        <v>9270</v>
      </c>
      <c r="U3438" s="96" t="s">
        <v>9270</v>
      </c>
      <c r="V3438" s="88"/>
      <c r="W3438" s="88"/>
      <c r="X3438" s="88"/>
    </row>
    <row r="3439" spans="1:24">
      <c r="A3439" s="88" t="s">
        <v>136</v>
      </c>
      <c r="B3439" s="88" t="s">
        <v>135</v>
      </c>
      <c r="C3439" s="89">
        <v>2941</v>
      </c>
      <c r="D3439" s="88"/>
      <c r="E3439" s="89" t="s">
        <v>9059</v>
      </c>
      <c r="F3439" s="88"/>
      <c r="G3439" s="88">
        <v>0</v>
      </c>
      <c r="H3439" s="89" t="s">
        <v>224</v>
      </c>
      <c r="I3439" s="88"/>
      <c r="J3439" s="91">
        <v>40893</v>
      </c>
      <c r="K3439" s="88"/>
      <c r="L3439" s="92">
        <f>DATE(YEAR(J3439)-26,MONTH(J3439),DAY(J3440))</f>
        <v>31398</v>
      </c>
      <c r="M3439" s="88"/>
      <c r="N3439" s="88" t="s">
        <v>1674</v>
      </c>
      <c r="O3439" s="88"/>
      <c r="P3439" s="88"/>
      <c r="Q3439" s="88"/>
      <c r="R3439" s="95"/>
      <c r="S3439" s="96" t="s">
        <v>9270</v>
      </c>
      <c r="T3439" s="96" t="s">
        <v>9270</v>
      </c>
      <c r="U3439" s="96" t="s">
        <v>9270</v>
      </c>
      <c r="V3439" s="88"/>
      <c r="W3439" s="88"/>
      <c r="X3439" s="88"/>
    </row>
    <row r="3440" spans="1:24">
      <c r="A3440" s="88" t="s">
        <v>136</v>
      </c>
      <c r="B3440" s="88" t="s">
        <v>135</v>
      </c>
      <c r="C3440" s="89">
        <v>2943</v>
      </c>
      <c r="D3440" s="88"/>
      <c r="E3440" s="89" t="s">
        <v>9060</v>
      </c>
      <c r="F3440" s="88"/>
      <c r="G3440" s="88">
        <v>0</v>
      </c>
      <c r="H3440" s="89" t="s">
        <v>224</v>
      </c>
      <c r="I3440" s="88"/>
      <c r="J3440" s="91">
        <v>40894</v>
      </c>
      <c r="K3440" s="88"/>
      <c r="L3440" s="92">
        <f>DATE(YEAR(J3440)-26,MONTH(J3440),DAY(J3441))</f>
        <v>31399</v>
      </c>
      <c r="M3440" s="88"/>
      <c r="N3440" s="88" t="s">
        <v>1674</v>
      </c>
      <c r="O3440" s="88"/>
      <c r="P3440" s="88"/>
      <c r="Q3440" s="88"/>
      <c r="R3440" s="95"/>
      <c r="S3440" s="96" t="s">
        <v>9270</v>
      </c>
      <c r="T3440" s="96" t="s">
        <v>9270</v>
      </c>
      <c r="U3440" s="96" t="s">
        <v>9270</v>
      </c>
      <c r="V3440" s="88"/>
      <c r="W3440" s="88"/>
      <c r="X3440" s="88"/>
    </row>
    <row r="3441" spans="1:24">
      <c r="A3441" s="88" t="s">
        <v>136</v>
      </c>
      <c r="B3441" s="88" t="s">
        <v>135</v>
      </c>
      <c r="C3441" s="89">
        <v>3127</v>
      </c>
      <c r="D3441" s="88"/>
      <c r="E3441" s="89" t="s">
        <v>9061</v>
      </c>
      <c r="F3441" s="88"/>
      <c r="G3441" s="88">
        <v>0</v>
      </c>
      <c r="H3441" s="89" t="s">
        <v>224</v>
      </c>
      <c r="I3441" s="88"/>
      <c r="J3441" s="91">
        <v>40895</v>
      </c>
      <c r="K3441" s="88"/>
      <c r="L3441" s="92">
        <f>DATE(YEAR(J3441)-26,MONTH(J3441),DAY(J3442))</f>
        <v>31400</v>
      </c>
      <c r="M3441" s="88"/>
      <c r="N3441" s="88" t="s">
        <v>1674</v>
      </c>
      <c r="O3441" s="88"/>
      <c r="P3441" s="88"/>
      <c r="Q3441" s="88"/>
      <c r="R3441" s="95"/>
      <c r="S3441" s="96" t="s">
        <v>9270</v>
      </c>
      <c r="T3441" s="96" t="s">
        <v>9270</v>
      </c>
      <c r="U3441" s="96" t="s">
        <v>9270</v>
      </c>
      <c r="V3441" s="88"/>
      <c r="W3441" s="88"/>
      <c r="X3441" s="88"/>
    </row>
    <row r="3442" spans="1:24">
      <c r="A3442" s="88" t="s">
        <v>136</v>
      </c>
      <c r="B3442" s="88" t="s">
        <v>135</v>
      </c>
      <c r="C3442" s="89">
        <v>3131</v>
      </c>
      <c r="D3442" s="88"/>
      <c r="E3442" s="89" t="s">
        <v>9062</v>
      </c>
      <c r="F3442" s="88"/>
      <c r="G3442" s="88">
        <v>0</v>
      </c>
      <c r="H3442" s="89" t="s">
        <v>224</v>
      </c>
      <c r="I3442" s="88"/>
      <c r="J3442" s="91">
        <v>40896</v>
      </c>
      <c r="K3442" s="88"/>
      <c r="L3442" s="92">
        <f>DATE(YEAR(J3442)-26,MONTH(J3442),DAY(J3443))</f>
        <v>31401</v>
      </c>
      <c r="M3442" s="88"/>
      <c r="N3442" s="88" t="s">
        <v>1674</v>
      </c>
      <c r="O3442" s="88"/>
      <c r="P3442" s="88"/>
      <c r="Q3442" s="88"/>
      <c r="R3442" s="95"/>
      <c r="S3442" s="96" t="s">
        <v>9270</v>
      </c>
      <c r="T3442" s="96" t="s">
        <v>9270</v>
      </c>
      <c r="U3442" s="96" t="s">
        <v>9270</v>
      </c>
      <c r="V3442" s="88"/>
      <c r="W3442" s="88"/>
      <c r="X3442" s="88"/>
    </row>
    <row r="3443" spans="1:24">
      <c r="A3443" s="88" t="s">
        <v>136</v>
      </c>
      <c r="B3443" s="88" t="s">
        <v>135</v>
      </c>
      <c r="C3443" s="89">
        <v>3136</v>
      </c>
      <c r="D3443" s="88"/>
      <c r="E3443" s="89" t="s">
        <v>9063</v>
      </c>
      <c r="F3443" s="88"/>
      <c r="G3443" s="88">
        <v>0</v>
      </c>
      <c r="H3443" s="89" t="s">
        <v>224</v>
      </c>
      <c r="I3443" s="88"/>
      <c r="J3443" s="91">
        <v>40897</v>
      </c>
      <c r="K3443" s="88"/>
      <c r="L3443" s="92">
        <f>DATE(YEAR(J3443)-26,MONTH(J3443),DAY(J3444))</f>
        <v>31402</v>
      </c>
      <c r="M3443" s="88"/>
      <c r="N3443" s="88" t="s">
        <v>1674</v>
      </c>
      <c r="O3443" s="88"/>
      <c r="P3443" s="88"/>
      <c r="Q3443" s="88"/>
      <c r="R3443" s="95"/>
      <c r="S3443" s="96" t="s">
        <v>9270</v>
      </c>
      <c r="T3443" s="96" t="s">
        <v>9270</v>
      </c>
      <c r="U3443" s="96" t="s">
        <v>9270</v>
      </c>
      <c r="V3443" s="88"/>
      <c r="W3443" s="88"/>
      <c r="X3443" s="88"/>
    </row>
    <row r="3444" spans="1:24">
      <c r="A3444" s="88" t="s">
        <v>136</v>
      </c>
      <c r="B3444" s="88" t="s">
        <v>135</v>
      </c>
      <c r="C3444" s="89">
        <v>3143</v>
      </c>
      <c r="D3444" s="88"/>
      <c r="E3444" s="89" t="s">
        <v>9064</v>
      </c>
      <c r="F3444" s="88"/>
      <c r="G3444" s="88">
        <v>0</v>
      </c>
      <c r="H3444" s="89" t="s">
        <v>224</v>
      </c>
      <c r="I3444" s="88"/>
      <c r="J3444" s="91">
        <v>40898</v>
      </c>
      <c r="K3444" s="88"/>
      <c r="L3444" s="92">
        <f>DATE(YEAR(J3444)-26,MONTH(J3444),DAY(J3445))</f>
        <v>31403</v>
      </c>
      <c r="M3444" s="88"/>
      <c r="N3444" s="88" t="s">
        <v>1674</v>
      </c>
      <c r="O3444" s="88"/>
      <c r="P3444" s="88"/>
      <c r="Q3444" s="88"/>
      <c r="R3444" s="95"/>
      <c r="S3444" s="96" t="s">
        <v>9270</v>
      </c>
      <c r="T3444" s="96" t="s">
        <v>9270</v>
      </c>
      <c r="U3444" s="96" t="s">
        <v>9270</v>
      </c>
      <c r="V3444" s="88"/>
      <c r="W3444" s="88"/>
      <c r="X3444" s="88"/>
    </row>
    <row r="3445" spans="1:24">
      <c r="A3445" s="88" t="s">
        <v>136</v>
      </c>
      <c r="B3445" s="88" t="s">
        <v>135</v>
      </c>
      <c r="C3445" s="89">
        <v>3144</v>
      </c>
      <c r="D3445" s="88"/>
      <c r="E3445" s="89" t="s">
        <v>9065</v>
      </c>
      <c r="F3445" s="88"/>
      <c r="G3445" s="88">
        <v>0</v>
      </c>
      <c r="H3445" s="89" t="s">
        <v>224</v>
      </c>
      <c r="I3445" s="88"/>
      <c r="J3445" s="91">
        <v>40899</v>
      </c>
      <c r="K3445" s="88"/>
      <c r="L3445" s="92">
        <f>DATE(YEAR(J3445)-26,MONTH(J3445),DAY(J3446))</f>
        <v>31404</v>
      </c>
      <c r="M3445" s="88"/>
      <c r="N3445" s="88" t="s">
        <v>1674</v>
      </c>
      <c r="O3445" s="88"/>
      <c r="P3445" s="88"/>
      <c r="Q3445" s="88"/>
      <c r="R3445" s="95"/>
      <c r="S3445" s="96" t="s">
        <v>9270</v>
      </c>
      <c r="T3445" s="96" t="s">
        <v>9270</v>
      </c>
      <c r="U3445" s="96" t="s">
        <v>9270</v>
      </c>
      <c r="V3445" s="88"/>
      <c r="W3445" s="88"/>
      <c r="X3445" s="88"/>
    </row>
    <row r="3446" spans="1:24">
      <c r="A3446" s="88" t="s">
        <v>136</v>
      </c>
      <c r="B3446" s="88" t="s">
        <v>135</v>
      </c>
      <c r="C3446" s="89">
        <v>3153</v>
      </c>
      <c r="D3446" s="88"/>
      <c r="E3446" s="89" t="s">
        <v>9066</v>
      </c>
      <c r="F3446" s="88"/>
      <c r="G3446" s="88">
        <v>0</v>
      </c>
      <c r="H3446" s="89" t="s">
        <v>224</v>
      </c>
      <c r="I3446" s="88"/>
      <c r="J3446" s="91">
        <v>40900</v>
      </c>
      <c r="K3446" s="88"/>
      <c r="L3446" s="92">
        <f>DATE(YEAR(J3446)-26,MONTH(J3446),DAY(J3447))</f>
        <v>31405</v>
      </c>
      <c r="M3446" s="88"/>
      <c r="N3446" s="88" t="s">
        <v>1674</v>
      </c>
      <c r="O3446" s="88"/>
      <c r="P3446" s="88"/>
      <c r="Q3446" s="88"/>
      <c r="R3446" s="95"/>
      <c r="S3446" s="96" t="s">
        <v>9270</v>
      </c>
      <c r="T3446" s="96" t="s">
        <v>9270</v>
      </c>
      <c r="U3446" s="96" t="s">
        <v>9270</v>
      </c>
      <c r="V3446" s="88"/>
      <c r="W3446" s="88"/>
      <c r="X3446" s="88"/>
    </row>
    <row r="3447" spans="1:24">
      <c r="A3447" s="88" t="s">
        <v>136</v>
      </c>
      <c r="B3447" s="88" t="s">
        <v>135</v>
      </c>
      <c r="C3447" s="89">
        <v>3155</v>
      </c>
      <c r="D3447" s="88"/>
      <c r="E3447" s="89" t="s">
        <v>9067</v>
      </c>
      <c r="F3447" s="88"/>
      <c r="G3447" s="88">
        <v>0</v>
      </c>
      <c r="H3447" s="89" t="s">
        <v>224</v>
      </c>
      <c r="I3447" s="88"/>
      <c r="J3447" s="91">
        <v>40901</v>
      </c>
      <c r="K3447" s="88"/>
      <c r="L3447" s="92">
        <f>DATE(YEAR(J3447)-26,MONTH(J3447),DAY(J3448))</f>
        <v>31406</v>
      </c>
      <c r="M3447" s="88"/>
      <c r="N3447" s="88" t="s">
        <v>1674</v>
      </c>
      <c r="O3447" s="88"/>
      <c r="P3447" s="88"/>
      <c r="Q3447" s="88"/>
      <c r="R3447" s="95"/>
      <c r="S3447" s="96" t="s">
        <v>9270</v>
      </c>
      <c r="T3447" s="96" t="s">
        <v>9270</v>
      </c>
      <c r="U3447" s="96" t="s">
        <v>9270</v>
      </c>
      <c r="V3447" s="88"/>
      <c r="W3447" s="88"/>
      <c r="X3447" s="88"/>
    </row>
    <row r="3448" spans="1:24">
      <c r="A3448" s="88" t="s">
        <v>136</v>
      </c>
      <c r="B3448" s="88" t="s">
        <v>135</v>
      </c>
      <c r="C3448" s="89">
        <v>33</v>
      </c>
      <c r="D3448" s="88"/>
      <c r="E3448" s="89" t="s">
        <v>9068</v>
      </c>
      <c r="F3448" s="88"/>
      <c r="G3448" s="88">
        <v>0</v>
      </c>
      <c r="H3448" s="89" t="s">
        <v>224</v>
      </c>
      <c r="I3448" s="88"/>
      <c r="J3448" s="91">
        <v>40902</v>
      </c>
      <c r="K3448" s="88"/>
      <c r="L3448" s="92">
        <f>DATE(YEAR(J3448)-26,MONTH(J3448),DAY(J3449))</f>
        <v>31407</v>
      </c>
      <c r="M3448" s="88"/>
      <c r="N3448" s="88" t="s">
        <v>1674</v>
      </c>
      <c r="O3448" s="88"/>
      <c r="P3448" s="88"/>
      <c r="Q3448" s="88"/>
      <c r="R3448" s="95"/>
      <c r="S3448" s="96" t="s">
        <v>9270</v>
      </c>
      <c r="T3448" s="96" t="s">
        <v>9270</v>
      </c>
      <c r="U3448" s="96" t="s">
        <v>9270</v>
      </c>
      <c r="V3448" s="88"/>
      <c r="W3448" s="88"/>
      <c r="X3448" s="88"/>
    </row>
    <row r="3449" spans="1:24">
      <c r="A3449" s="88" t="s">
        <v>136</v>
      </c>
      <c r="B3449" s="88" t="s">
        <v>135</v>
      </c>
      <c r="C3449" s="89">
        <v>3160</v>
      </c>
      <c r="D3449" s="88"/>
      <c r="E3449" s="89" t="s">
        <v>9069</v>
      </c>
      <c r="F3449" s="88"/>
      <c r="G3449" s="88">
        <v>0</v>
      </c>
      <c r="H3449" s="89" t="s">
        <v>224</v>
      </c>
      <c r="I3449" s="88"/>
      <c r="J3449" s="91">
        <v>40903</v>
      </c>
      <c r="K3449" s="88"/>
      <c r="L3449" s="92">
        <f>DATE(YEAR(J3449)-26,MONTH(J3449),DAY(J3450))</f>
        <v>31408</v>
      </c>
      <c r="M3449" s="88"/>
      <c r="N3449" s="88" t="s">
        <v>1674</v>
      </c>
      <c r="O3449" s="88"/>
      <c r="P3449" s="88"/>
      <c r="Q3449" s="88"/>
      <c r="R3449" s="95"/>
      <c r="S3449" s="96" t="s">
        <v>9270</v>
      </c>
      <c r="T3449" s="96" t="s">
        <v>9270</v>
      </c>
      <c r="U3449" s="96" t="s">
        <v>9270</v>
      </c>
      <c r="V3449" s="88"/>
      <c r="W3449" s="88"/>
      <c r="X3449" s="88"/>
    </row>
    <row r="3450" spans="1:24">
      <c r="A3450" s="88" t="s">
        <v>136</v>
      </c>
      <c r="B3450" s="88" t="s">
        <v>135</v>
      </c>
      <c r="C3450" s="89">
        <v>3159</v>
      </c>
      <c r="D3450" s="88"/>
      <c r="E3450" s="89" t="s">
        <v>9070</v>
      </c>
      <c r="F3450" s="88"/>
      <c r="G3450" s="88">
        <v>0</v>
      </c>
      <c r="H3450" s="89" t="s">
        <v>224</v>
      </c>
      <c r="I3450" s="88"/>
      <c r="J3450" s="91">
        <v>40904</v>
      </c>
      <c r="K3450" s="88"/>
      <c r="L3450" s="92">
        <f>DATE(YEAR(J3450)-26,MONTH(J3450),DAY(J3451))</f>
        <v>31409</v>
      </c>
      <c r="M3450" s="88"/>
      <c r="N3450" s="88" t="s">
        <v>1674</v>
      </c>
      <c r="O3450" s="88"/>
      <c r="P3450" s="88"/>
      <c r="Q3450" s="88"/>
      <c r="R3450" s="95"/>
      <c r="S3450" s="96" t="s">
        <v>9270</v>
      </c>
      <c r="T3450" s="96" t="s">
        <v>9270</v>
      </c>
      <c r="U3450" s="96" t="s">
        <v>9270</v>
      </c>
      <c r="V3450" s="88"/>
      <c r="W3450" s="88"/>
      <c r="X3450" s="88"/>
    </row>
    <row r="3451" spans="1:24">
      <c r="A3451" s="88" t="s">
        <v>136</v>
      </c>
      <c r="B3451" s="88" t="s">
        <v>135</v>
      </c>
      <c r="C3451" s="89">
        <v>3161</v>
      </c>
      <c r="D3451" s="88"/>
      <c r="E3451" s="89" t="s">
        <v>9071</v>
      </c>
      <c r="F3451" s="88"/>
      <c r="G3451" s="88">
        <v>0</v>
      </c>
      <c r="H3451" s="89" t="s">
        <v>224</v>
      </c>
      <c r="I3451" s="88"/>
      <c r="J3451" s="91">
        <v>40905</v>
      </c>
      <c r="K3451" s="88"/>
      <c r="L3451" s="92">
        <f>DATE(YEAR(J3451)-26,MONTH(J3451),DAY(J3452))</f>
        <v>31410</v>
      </c>
      <c r="M3451" s="88"/>
      <c r="N3451" s="88" t="s">
        <v>1674</v>
      </c>
      <c r="O3451" s="88"/>
      <c r="P3451" s="88"/>
      <c r="Q3451" s="88"/>
      <c r="R3451" s="95"/>
      <c r="S3451" s="96" t="s">
        <v>9270</v>
      </c>
      <c r="T3451" s="96" t="s">
        <v>9270</v>
      </c>
      <c r="U3451" s="96" t="s">
        <v>9270</v>
      </c>
      <c r="V3451" s="88"/>
      <c r="W3451" s="88"/>
      <c r="X3451" s="88"/>
    </row>
    <row r="3452" spans="1:24">
      <c r="A3452" s="88" t="s">
        <v>136</v>
      </c>
      <c r="B3452" s="88" t="s">
        <v>135</v>
      </c>
      <c r="C3452" s="89">
        <v>3162</v>
      </c>
      <c r="D3452" s="88"/>
      <c r="E3452" s="89" t="s">
        <v>9072</v>
      </c>
      <c r="F3452" s="88"/>
      <c r="G3452" s="88">
        <v>0</v>
      </c>
      <c r="H3452" s="89" t="s">
        <v>224</v>
      </c>
      <c r="I3452" s="88"/>
      <c r="J3452" s="91">
        <v>40906</v>
      </c>
      <c r="K3452" s="88"/>
      <c r="L3452" s="92">
        <f>DATE(YEAR(J3452)-26,MONTH(J3452),DAY(J3453))</f>
        <v>31411</v>
      </c>
      <c r="M3452" s="88"/>
      <c r="N3452" s="88" t="s">
        <v>1674</v>
      </c>
      <c r="O3452" s="88"/>
      <c r="P3452" s="88"/>
      <c r="Q3452" s="88"/>
      <c r="R3452" s="95"/>
      <c r="S3452" s="96" t="s">
        <v>9270</v>
      </c>
      <c r="T3452" s="96" t="s">
        <v>9270</v>
      </c>
      <c r="U3452" s="96" t="s">
        <v>9270</v>
      </c>
      <c r="V3452" s="88"/>
      <c r="W3452" s="88"/>
      <c r="X3452" s="88"/>
    </row>
    <row r="3453" spans="1:24">
      <c r="A3453" s="88" t="s">
        <v>136</v>
      </c>
      <c r="B3453" s="88" t="s">
        <v>135</v>
      </c>
      <c r="C3453" s="89">
        <v>3166</v>
      </c>
      <c r="D3453" s="88"/>
      <c r="E3453" s="89" t="s">
        <v>9073</v>
      </c>
      <c r="F3453" s="88"/>
      <c r="G3453" s="88">
        <v>0</v>
      </c>
      <c r="H3453" s="89" t="s">
        <v>224</v>
      </c>
      <c r="I3453" s="88"/>
      <c r="J3453" s="91">
        <v>40907</v>
      </c>
      <c r="K3453" s="88"/>
      <c r="L3453" s="92">
        <f>DATE(YEAR(J3453)-26,MONTH(J3453),DAY(J3454))</f>
        <v>31412</v>
      </c>
      <c r="M3453" s="88"/>
      <c r="N3453" s="88" t="s">
        <v>1674</v>
      </c>
      <c r="O3453" s="88"/>
      <c r="P3453" s="88"/>
      <c r="Q3453" s="88"/>
      <c r="R3453" s="95"/>
      <c r="S3453" s="96" t="s">
        <v>9270</v>
      </c>
      <c r="T3453" s="96" t="s">
        <v>9270</v>
      </c>
      <c r="U3453" s="96" t="s">
        <v>9270</v>
      </c>
      <c r="V3453" s="88"/>
      <c r="W3453" s="88"/>
      <c r="X3453" s="88"/>
    </row>
    <row r="3454" spans="1:24">
      <c r="A3454" s="88" t="s">
        <v>136</v>
      </c>
      <c r="B3454" s="88" t="s">
        <v>135</v>
      </c>
      <c r="C3454" s="89">
        <v>3167</v>
      </c>
      <c r="D3454" s="88"/>
      <c r="E3454" s="89" t="s">
        <v>9074</v>
      </c>
      <c r="F3454" s="88"/>
      <c r="G3454" s="88">
        <v>0</v>
      </c>
      <c r="H3454" s="89" t="s">
        <v>224</v>
      </c>
      <c r="I3454" s="88"/>
      <c r="J3454" s="91">
        <v>40908</v>
      </c>
      <c r="K3454" s="88"/>
      <c r="L3454" s="92">
        <f>DATE(YEAR(J3454)-26,MONTH(J3454),DAY(J3455))</f>
        <v>31382</v>
      </c>
      <c r="M3454" s="88"/>
      <c r="N3454" s="88" t="s">
        <v>1674</v>
      </c>
      <c r="O3454" s="88"/>
      <c r="P3454" s="88"/>
      <c r="Q3454" s="88"/>
      <c r="R3454" s="95"/>
      <c r="S3454" s="96" t="s">
        <v>9270</v>
      </c>
      <c r="T3454" s="96" t="s">
        <v>9270</v>
      </c>
      <c r="U3454" s="96" t="s">
        <v>9270</v>
      </c>
      <c r="V3454" s="88"/>
      <c r="W3454" s="88"/>
      <c r="X3454" s="88"/>
    </row>
    <row r="3455" spans="1:24">
      <c r="A3455" s="88" t="s">
        <v>136</v>
      </c>
      <c r="B3455" s="88" t="s">
        <v>135</v>
      </c>
      <c r="C3455" s="89">
        <v>3172</v>
      </c>
      <c r="D3455" s="88"/>
      <c r="E3455" s="89" t="s">
        <v>9075</v>
      </c>
      <c r="F3455" s="88"/>
      <c r="G3455" s="88">
        <v>0</v>
      </c>
      <c r="H3455" s="89" t="s">
        <v>224</v>
      </c>
      <c r="I3455" s="88"/>
      <c r="J3455" s="91">
        <v>36526</v>
      </c>
      <c r="K3455" s="88"/>
      <c r="L3455" s="92">
        <f>DATE(YEAR(J3455)-26,MONTH(J3455),DAY(J3456))</f>
        <v>27030</v>
      </c>
      <c r="M3455" s="88"/>
      <c r="N3455" s="88" t="s">
        <v>1674</v>
      </c>
      <c r="O3455" s="88"/>
      <c r="P3455" s="88"/>
      <c r="Q3455" s="88"/>
      <c r="R3455" s="95"/>
      <c r="S3455" s="96" t="s">
        <v>9270</v>
      </c>
      <c r="T3455" s="96" t="s">
        <v>9270</v>
      </c>
      <c r="U3455" s="96" t="s">
        <v>9270</v>
      </c>
      <c r="V3455" s="88"/>
      <c r="W3455" s="88"/>
      <c r="X3455" s="88"/>
    </row>
    <row r="3456" spans="1:24">
      <c r="A3456" s="88" t="s">
        <v>136</v>
      </c>
      <c r="B3456" s="88" t="s">
        <v>135</v>
      </c>
      <c r="C3456" s="89">
        <v>3176</v>
      </c>
      <c r="D3456" s="88"/>
      <c r="E3456" s="89" t="s">
        <v>9076</v>
      </c>
      <c r="F3456" s="88"/>
      <c r="G3456" s="88">
        <v>0</v>
      </c>
      <c r="H3456" s="89" t="s">
        <v>224</v>
      </c>
      <c r="I3456" s="88"/>
      <c r="J3456" s="91">
        <v>36526</v>
      </c>
      <c r="K3456" s="88"/>
      <c r="L3456" s="92">
        <f>DATE(YEAR(J3456)-26,MONTH(J3456),DAY(J3457))</f>
        <v>27030</v>
      </c>
      <c r="M3456" s="88"/>
      <c r="N3456" s="88" t="s">
        <v>1674</v>
      </c>
      <c r="O3456" s="88"/>
      <c r="P3456" s="88"/>
      <c r="Q3456" s="88"/>
      <c r="R3456" s="95"/>
      <c r="S3456" s="96" t="s">
        <v>9270</v>
      </c>
      <c r="T3456" s="96" t="s">
        <v>9270</v>
      </c>
      <c r="U3456" s="96" t="s">
        <v>9270</v>
      </c>
      <c r="V3456" s="88"/>
      <c r="W3456" s="88"/>
      <c r="X3456" s="88"/>
    </row>
    <row r="3457" spans="1:24">
      <c r="A3457" s="88" t="s">
        <v>136</v>
      </c>
      <c r="B3457" s="88" t="s">
        <v>135</v>
      </c>
      <c r="C3457" s="89">
        <v>3177</v>
      </c>
      <c r="D3457" s="88"/>
      <c r="E3457" s="89" t="s">
        <v>9077</v>
      </c>
      <c r="F3457" s="88"/>
      <c r="G3457" s="88">
        <v>0</v>
      </c>
      <c r="H3457" s="89" t="s">
        <v>224</v>
      </c>
      <c r="I3457" s="88"/>
      <c r="J3457" s="91">
        <v>36526</v>
      </c>
      <c r="K3457" s="88"/>
      <c r="L3457" s="92">
        <f>DATE(YEAR(J3457)-26,MONTH(J3457),DAY(J3458))</f>
        <v>27030</v>
      </c>
      <c r="M3457" s="88"/>
      <c r="N3457" s="88" t="s">
        <v>1674</v>
      </c>
      <c r="O3457" s="88"/>
      <c r="P3457" s="88"/>
      <c r="Q3457" s="88"/>
      <c r="R3457" s="95"/>
      <c r="S3457" s="96" t="s">
        <v>9270</v>
      </c>
      <c r="T3457" s="96" t="s">
        <v>9270</v>
      </c>
      <c r="U3457" s="96" t="s">
        <v>9270</v>
      </c>
      <c r="V3457" s="88"/>
      <c r="W3457" s="88"/>
      <c r="X3457" s="88"/>
    </row>
    <row r="3458" spans="1:24">
      <c r="A3458" s="88" t="s">
        <v>136</v>
      </c>
      <c r="B3458" s="88" t="s">
        <v>135</v>
      </c>
      <c r="C3458" s="89">
        <v>3184</v>
      </c>
      <c r="D3458" s="88"/>
      <c r="E3458" s="89" t="s">
        <v>9078</v>
      </c>
      <c r="F3458" s="88"/>
      <c r="G3458" s="88">
        <v>0</v>
      </c>
      <c r="H3458" s="89" t="s">
        <v>224</v>
      </c>
      <c r="I3458" s="88"/>
      <c r="J3458" s="91">
        <v>36526</v>
      </c>
      <c r="K3458" s="88"/>
      <c r="L3458" s="92">
        <f>DATE(YEAR(J3458)-26,MONTH(J3458),DAY(J3459))</f>
        <v>27030</v>
      </c>
      <c r="M3458" s="88"/>
      <c r="N3458" s="88" t="s">
        <v>1674</v>
      </c>
      <c r="O3458" s="88"/>
      <c r="P3458" s="88"/>
      <c r="Q3458" s="88"/>
      <c r="R3458" s="95"/>
      <c r="S3458" s="96" t="s">
        <v>9270</v>
      </c>
      <c r="T3458" s="96" t="s">
        <v>9270</v>
      </c>
      <c r="U3458" s="96" t="s">
        <v>9270</v>
      </c>
      <c r="V3458" s="88"/>
      <c r="W3458" s="88"/>
      <c r="X3458" s="88"/>
    </row>
    <row r="3459" spans="1:24">
      <c r="A3459" s="88" t="s">
        <v>136</v>
      </c>
      <c r="B3459" s="88" t="s">
        <v>135</v>
      </c>
      <c r="C3459" s="89">
        <v>3186</v>
      </c>
      <c r="D3459" s="88"/>
      <c r="E3459" s="89" t="s">
        <v>9079</v>
      </c>
      <c r="F3459" s="88"/>
      <c r="G3459" s="88">
        <v>0</v>
      </c>
      <c r="H3459" s="89" t="s">
        <v>224</v>
      </c>
      <c r="I3459" s="88"/>
      <c r="J3459" s="91">
        <v>36526</v>
      </c>
      <c r="K3459" s="88"/>
      <c r="L3459" s="92">
        <f>DATE(YEAR(J3459)-26,MONTH(J3459),DAY(J3460))</f>
        <v>27030</v>
      </c>
      <c r="M3459" s="88"/>
      <c r="N3459" s="88" t="s">
        <v>1674</v>
      </c>
      <c r="O3459" s="88"/>
      <c r="P3459" s="88"/>
      <c r="Q3459" s="88"/>
      <c r="R3459" s="95"/>
      <c r="S3459" s="96" t="s">
        <v>9270</v>
      </c>
      <c r="T3459" s="96" t="s">
        <v>9270</v>
      </c>
      <c r="U3459" s="96" t="s">
        <v>9270</v>
      </c>
      <c r="V3459" s="88"/>
      <c r="W3459" s="88"/>
      <c r="X3459" s="88"/>
    </row>
    <row r="3460" spans="1:24">
      <c r="A3460" s="88" t="s">
        <v>136</v>
      </c>
      <c r="B3460" s="88" t="s">
        <v>135</v>
      </c>
      <c r="C3460" s="89">
        <v>3193</v>
      </c>
      <c r="D3460" s="88"/>
      <c r="E3460" s="89" t="s">
        <v>9080</v>
      </c>
      <c r="F3460" s="88"/>
      <c r="G3460" s="88">
        <v>0</v>
      </c>
      <c r="H3460" s="89" t="s">
        <v>224</v>
      </c>
      <c r="I3460" s="88"/>
      <c r="J3460" s="91">
        <v>36526</v>
      </c>
      <c r="K3460" s="88"/>
      <c r="L3460" s="92">
        <f>DATE(YEAR(J3460)-26,MONTH(J3460),DAY(J3461))</f>
        <v>27030</v>
      </c>
      <c r="M3460" s="88"/>
      <c r="N3460" s="88" t="s">
        <v>1674</v>
      </c>
      <c r="O3460" s="88"/>
      <c r="P3460" s="88"/>
      <c r="Q3460" s="88"/>
      <c r="R3460" s="95"/>
      <c r="S3460" s="96" t="s">
        <v>9270</v>
      </c>
      <c r="T3460" s="96" t="s">
        <v>9270</v>
      </c>
      <c r="U3460" s="96" t="s">
        <v>9270</v>
      </c>
      <c r="V3460" s="88"/>
      <c r="W3460" s="88"/>
      <c r="X3460" s="88"/>
    </row>
    <row r="3461" spans="1:24">
      <c r="A3461" s="88" t="s">
        <v>136</v>
      </c>
      <c r="B3461" s="88" t="s">
        <v>135</v>
      </c>
      <c r="C3461" s="89">
        <v>3203</v>
      </c>
      <c r="D3461" s="88"/>
      <c r="E3461" s="89" t="s">
        <v>9081</v>
      </c>
      <c r="F3461" s="88"/>
      <c r="G3461" s="88">
        <v>0</v>
      </c>
      <c r="H3461" s="89" t="s">
        <v>224</v>
      </c>
      <c r="I3461" s="88"/>
      <c r="J3461" s="91">
        <v>36526</v>
      </c>
      <c r="K3461" s="88"/>
      <c r="L3461" s="92">
        <f>DATE(YEAR(J3461)-26,MONTH(J3461),DAY(J3462))</f>
        <v>27030</v>
      </c>
      <c r="M3461" s="88"/>
      <c r="N3461" s="88" t="s">
        <v>1674</v>
      </c>
      <c r="O3461" s="88"/>
      <c r="P3461" s="88"/>
      <c r="Q3461" s="88"/>
      <c r="R3461" s="95"/>
      <c r="S3461" s="96" t="s">
        <v>9270</v>
      </c>
      <c r="T3461" s="96" t="s">
        <v>9270</v>
      </c>
      <c r="U3461" s="96" t="s">
        <v>9270</v>
      </c>
      <c r="V3461" s="88"/>
      <c r="W3461" s="88"/>
      <c r="X3461" s="88"/>
    </row>
    <row r="3462" spans="1:24">
      <c r="A3462" s="88" t="s">
        <v>136</v>
      </c>
      <c r="B3462" s="88" t="s">
        <v>135</v>
      </c>
      <c r="C3462" s="89">
        <v>3209</v>
      </c>
      <c r="D3462" s="88"/>
      <c r="E3462" s="89" t="s">
        <v>9082</v>
      </c>
      <c r="F3462" s="88"/>
      <c r="G3462" s="88">
        <v>0</v>
      </c>
      <c r="H3462" s="89" t="s">
        <v>224</v>
      </c>
      <c r="I3462" s="88"/>
      <c r="J3462" s="91">
        <v>36526</v>
      </c>
      <c r="K3462" s="88"/>
      <c r="L3462" s="92">
        <f>DATE(YEAR(J3462)-26,MONTH(J3462),DAY(J3463))</f>
        <v>27030</v>
      </c>
      <c r="M3462" s="88"/>
      <c r="N3462" s="88" t="s">
        <v>1674</v>
      </c>
      <c r="O3462" s="88"/>
      <c r="P3462" s="88"/>
      <c r="Q3462" s="88"/>
      <c r="R3462" s="95"/>
      <c r="S3462" s="96" t="s">
        <v>9270</v>
      </c>
      <c r="T3462" s="96" t="s">
        <v>9270</v>
      </c>
      <c r="U3462" s="96" t="s">
        <v>9270</v>
      </c>
      <c r="V3462" s="88"/>
      <c r="W3462" s="88"/>
      <c r="X3462" s="88"/>
    </row>
    <row r="3463" spans="1:24">
      <c r="A3463" s="88" t="s">
        <v>136</v>
      </c>
      <c r="B3463" s="88" t="s">
        <v>135</v>
      </c>
      <c r="C3463" s="89">
        <v>3211</v>
      </c>
      <c r="D3463" s="88"/>
      <c r="E3463" s="89" t="s">
        <v>9083</v>
      </c>
      <c r="F3463" s="88"/>
      <c r="G3463" s="88">
        <v>0</v>
      </c>
      <c r="H3463" s="89" t="s">
        <v>224</v>
      </c>
      <c r="I3463" s="88"/>
      <c r="J3463" s="91">
        <v>36526</v>
      </c>
      <c r="K3463" s="88"/>
      <c r="L3463" s="92">
        <f>DATE(YEAR(J3463)-26,MONTH(J3463),DAY(J3464))</f>
        <v>27030</v>
      </c>
      <c r="M3463" s="88"/>
      <c r="N3463" s="88" t="s">
        <v>1674</v>
      </c>
      <c r="O3463" s="88"/>
      <c r="P3463" s="88"/>
      <c r="Q3463" s="88"/>
      <c r="R3463" s="95"/>
      <c r="S3463" s="96" t="s">
        <v>9270</v>
      </c>
      <c r="T3463" s="96" t="s">
        <v>9270</v>
      </c>
      <c r="U3463" s="96" t="s">
        <v>9270</v>
      </c>
      <c r="V3463" s="88"/>
      <c r="W3463" s="88"/>
      <c r="X3463" s="88"/>
    </row>
    <row r="3464" spans="1:24">
      <c r="A3464" s="88" t="s">
        <v>136</v>
      </c>
      <c r="B3464" s="88" t="s">
        <v>135</v>
      </c>
      <c r="C3464" s="89">
        <v>3213</v>
      </c>
      <c r="D3464" s="88"/>
      <c r="E3464" s="89" t="s">
        <v>9084</v>
      </c>
      <c r="F3464" s="88"/>
      <c r="G3464" s="88">
        <v>0</v>
      </c>
      <c r="H3464" s="89" t="s">
        <v>224</v>
      </c>
      <c r="I3464" s="88"/>
      <c r="J3464" s="91">
        <v>36526</v>
      </c>
      <c r="K3464" s="88"/>
      <c r="L3464" s="92">
        <f>DATE(YEAR(J3464)-26,MONTH(J3464),DAY(J3465))</f>
        <v>27030</v>
      </c>
      <c r="M3464" s="88"/>
      <c r="N3464" s="88" t="s">
        <v>1674</v>
      </c>
      <c r="O3464" s="88"/>
      <c r="P3464" s="88"/>
      <c r="Q3464" s="88"/>
      <c r="R3464" s="95"/>
      <c r="S3464" s="96" t="s">
        <v>9270</v>
      </c>
      <c r="T3464" s="96" t="s">
        <v>9270</v>
      </c>
      <c r="U3464" s="96" t="s">
        <v>9270</v>
      </c>
      <c r="V3464" s="88"/>
      <c r="W3464" s="88"/>
      <c r="X3464" s="88"/>
    </row>
    <row r="3465" spans="1:24">
      <c r="A3465" s="88" t="s">
        <v>136</v>
      </c>
      <c r="B3465" s="88" t="s">
        <v>135</v>
      </c>
      <c r="C3465" s="89">
        <v>3216</v>
      </c>
      <c r="D3465" s="88"/>
      <c r="E3465" s="89" t="s">
        <v>9085</v>
      </c>
      <c r="F3465" s="88"/>
      <c r="G3465" s="88">
        <v>0</v>
      </c>
      <c r="H3465" s="89" t="s">
        <v>224</v>
      </c>
      <c r="I3465" s="88"/>
      <c r="J3465" s="91">
        <v>36526</v>
      </c>
      <c r="K3465" s="88"/>
      <c r="L3465" s="92">
        <f>DATE(YEAR(J3465)-26,MONTH(J3465),DAY(J3466))</f>
        <v>27030</v>
      </c>
      <c r="M3465" s="88"/>
      <c r="N3465" s="88" t="s">
        <v>1674</v>
      </c>
      <c r="O3465" s="88"/>
      <c r="P3465" s="88"/>
      <c r="Q3465" s="88"/>
      <c r="R3465" s="95"/>
      <c r="S3465" s="96" t="s">
        <v>9270</v>
      </c>
      <c r="T3465" s="96" t="s">
        <v>9270</v>
      </c>
      <c r="U3465" s="96" t="s">
        <v>9270</v>
      </c>
      <c r="V3465" s="88"/>
      <c r="W3465" s="88"/>
      <c r="X3465" s="88"/>
    </row>
    <row r="3466" spans="1:24">
      <c r="A3466" s="88" t="s">
        <v>136</v>
      </c>
      <c r="B3466" s="88" t="s">
        <v>135</v>
      </c>
      <c r="C3466" s="89">
        <v>3215</v>
      </c>
      <c r="D3466" s="88"/>
      <c r="E3466" s="89" t="s">
        <v>9086</v>
      </c>
      <c r="F3466" s="88"/>
      <c r="G3466" s="88">
        <v>0</v>
      </c>
      <c r="H3466" s="89" t="s">
        <v>224</v>
      </c>
      <c r="I3466" s="88"/>
      <c r="J3466" s="91">
        <v>36526</v>
      </c>
      <c r="K3466" s="88"/>
      <c r="L3466" s="92">
        <f>DATE(YEAR(J3466)-26,MONTH(J3466),DAY(J3467))</f>
        <v>27030</v>
      </c>
      <c r="M3466" s="88"/>
      <c r="N3466" s="88" t="s">
        <v>1674</v>
      </c>
      <c r="O3466" s="88"/>
      <c r="P3466" s="88"/>
      <c r="Q3466" s="88"/>
      <c r="R3466" s="95"/>
      <c r="S3466" s="96" t="s">
        <v>9270</v>
      </c>
      <c r="T3466" s="96" t="s">
        <v>9270</v>
      </c>
      <c r="U3466" s="96" t="s">
        <v>9270</v>
      </c>
      <c r="V3466" s="88"/>
      <c r="W3466" s="88"/>
      <c r="X3466" s="88"/>
    </row>
    <row r="3467" spans="1:24">
      <c r="A3467" s="88" t="s">
        <v>136</v>
      </c>
      <c r="B3467" s="88" t="s">
        <v>135</v>
      </c>
      <c r="C3467" s="89">
        <v>3221</v>
      </c>
      <c r="D3467" s="88"/>
      <c r="E3467" s="89" t="s">
        <v>9087</v>
      </c>
      <c r="F3467" s="88"/>
      <c r="G3467" s="88">
        <v>0</v>
      </c>
      <c r="H3467" s="89" t="s">
        <v>224</v>
      </c>
      <c r="I3467" s="88"/>
      <c r="J3467" s="91">
        <v>36526</v>
      </c>
      <c r="K3467" s="88"/>
      <c r="L3467" s="92">
        <f>DATE(YEAR(J3467)-26,MONTH(J3467),DAY(J3468))</f>
        <v>27030</v>
      </c>
      <c r="M3467" s="88"/>
      <c r="N3467" s="88" t="s">
        <v>1674</v>
      </c>
      <c r="O3467" s="88"/>
      <c r="P3467" s="88"/>
      <c r="Q3467" s="88"/>
      <c r="R3467" s="95"/>
      <c r="S3467" s="96" t="s">
        <v>9270</v>
      </c>
      <c r="T3467" s="96" t="s">
        <v>9270</v>
      </c>
      <c r="U3467" s="96" t="s">
        <v>9270</v>
      </c>
      <c r="V3467" s="88"/>
      <c r="W3467" s="88"/>
      <c r="X3467" s="88"/>
    </row>
    <row r="3468" spans="1:24">
      <c r="A3468" s="88" t="s">
        <v>136</v>
      </c>
      <c r="B3468" s="88" t="s">
        <v>135</v>
      </c>
      <c r="C3468" s="89">
        <v>3223</v>
      </c>
      <c r="D3468" s="88"/>
      <c r="E3468" s="89" t="s">
        <v>9088</v>
      </c>
      <c r="F3468" s="88"/>
      <c r="G3468" s="88">
        <v>0</v>
      </c>
      <c r="H3468" s="89" t="s">
        <v>224</v>
      </c>
      <c r="I3468" s="88"/>
      <c r="J3468" s="91">
        <v>36526</v>
      </c>
      <c r="K3468" s="88"/>
      <c r="L3468" s="92">
        <f>DATE(YEAR(J3468)-26,MONTH(J3468),DAY(J3469))</f>
        <v>27030</v>
      </c>
      <c r="M3468" s="88"/>
      <c r="N3468" s="88" t="s">
        <v>1674</v>
      </c>
      <c r="O3468" s="88"/>
      <c r="P3468" s="88"/>
      <c r="Q3468" s="88"/>
      <c r="R3468" s="95"/>
      <c r="S3468" s="96" t="s">
        <v>9270</v>
      </c>
      <c r="T3468" s="96" t="s">
        <v>9270</v>
      </c>
      <c r="U3468" s="96" t="s">
        <v>9270</v>
      </c>
      <c r="V3468" s="88"/>
      <c r="W3468" s="88"/>
      <c r="X3468" s="88"/>
    </row>
    <row r="3469" spans="1:24">
      <c r="A3469" s="88" t="s">
        <v>136</v>
      </c>
      <c r="B3469" s="88" t="s">
        <v>135</v>
      </c>
      <c r="C3469" s="89">
        <v>3226</v>
      </c>
      <c r="D3469" s="88"/>
      <c r="E3469" s="89" t="s">
        <v>9089</v>
      </c>
      <c r="F3469" s="88"/>
      <c r="G3469" s="88">
        <v>0</v>
      </c>
      <c r="H3469" s="89" t="s">
        <v>224</v>
      </c>
      <c r="I3469" s="88"/>
      <c r="J3469" s="91">
        <v>36526</v>
      </c>
      <c r="K3469" s="88"/>
      <c r="L3469" s="92">
        <f>DATE(YEAR(J3469)-26,MONTH(J3469),DAY(J3470))</f>
        <v>27030</v>
      </c>
      <c r="M3469" s="88"/>
      <c r="N3469" s="88" t="s">
        <v>1674</v>
      </c>
      <c r="O3469" s="88"/>
      <c r="P3469" s="88"/>
      <c r="Q3469" s="88"/>
      <c r="R3469" s="95"/>
      <c r="S3469" s="96" t="s">
        <v>9270</v>
      </c>
      <c r="T3469" s="96" t="s">
        <v>9270</v>
      </c>
      <c r="U3469" s="96" t="s">
        <v>9270</v>
      </c>
      <c r="V3469" s="88"/>
      <c r="W3469" s="88"/>
      <c r="X3469" s="88"/>
    </row>
    <row r="3470" spans="1:24">
      <c r="A3470" s="88" t="s">
        <v>136</v>
      </c>
      <c r="B3470" s="88" t="s">
        <v>135</v>
      </c>
      <c r="C3470" s="89">
        <v>3232</v>
      </c>
      <c r="D3470" s="88"/>
      <c r="E3470" s="89" t="s">
        <v>9090</v>
      </c>
      <c r="F3470" s="88"/>
      <c r="G3470" s="88">
        <v>0</v>
      </c>
      <c r="H3470" s="89" t="s">
        <v>224</v>
      </c>
      <c r="I3470" s="88"/>
      <c r="J3470" s="91">
        <v>36526</v>
      </c>
      <c r="K3470" s="88"/>
      <c r="L3470" s="92">
        <f>DATE(YEAR(J3470)-26,MONTH(J3470),DAY(J3471))</f>
        <v>27030</v>
      </c>
      <c r="M3470" s="88"/>
      <c r="N3470" s="88" t="s">
        <v>1674</v>
      </c>
      <c r="O3470" s="88"/>
      <c r="P3470" s="88"/>
      <c r="Q3470" s="88"/>
      <c r="R3470" s="95"/>
      <c r="S3470" s="96" t="s">
        <v>9270</v>
      </c>
      <c r="T3470" s="96" t="s">
        <v>9270</v>
      </c>
      <c r="U3470" s="96" t="s">
        <v>9270</v>
      </c>
      <c r="V3470" s="88"/>
      <c r="W3470" s="88"/>
      <c r="X3470" s="88"/>
    </row>
    <row r="3471" spans="1:24">
      <c r="A3471" s="88" t="s">
        <v>136</v>
      </c>
      <c r="B3471" s="88" t="s">
        <v>135</v>
      </c>
      <c r="C3471" s="89">
        <v>3263</v>
      </c>
      <c r="D3471" s="88"/>
      <c r="E3471" s="89" t="s">
        <v>9091</v>
      </c>
      <c r="F3471" s="88"/>
      <c r="G3471" s="88">
        <v>0</v>
      </c>
      <c r="H3471" s="89" t="s">
        <v>224</v>
      </c>
      <c r="I3471" s="88"/>
      <c r="J3471" s="91">
        <v>36526</v>
      </c>
      <c r="K3471" s="88"/>
      <c r="L3471" s="92">
        <f>DATE(YEAR(J3471)-26,MONTH(J3471),DAY(J3472))</f>
        <v>27030</v>
      </c>
      <c r="M3471" s="88"/>
      <c r="N3471" s="88" t="s">
        <v>1674</v>
      </c>
      <c r="O3471" s="88"/>
      <c r="P3471" s="88"/>
      <c r="Q3471" s="88"/>
      <c r="R3471" s="95"/>
      <c r="S3471" s="96" t="s">
        <v>9270</v>
      </c>
      <c r="T3471" s="96" t="s">
        <v>9270</v>
      </c>
      <c r="U3471" s="96" t="s">
        <v>9270</v>
      </c>
      <c r="V3471" s="88"/>
      <c r="W3471" s="88"/>
      <c r="X3471" s="88"/>
    </row>
    <row r="3472" spans="1:24">
      <c r="A3472" s="88" t="s">
        <v>136</v>
      </c>
      <c r="B3472" s="88" t="s">
        <v>135</v>
      </c>
      <c r="C3472" s="89">
        <v>3298</v>
      </c>
      <c r="D3472" s="88"/>
      <c r="E3472" s="89" t="s">
        <v>9092</v>
      </c>
      <c r="F3472" s="88"/>
      <c r="G3472" s="88">
        <v>0</v>
      </c>
      <c r="H3472" s="89" t="s">
        <v>224</v>
      </c>
      <c r="I3472" s="88"/>
      <c r="J3472" s="91">
        <v>36526</v>
      </c>
      <c r="K3472" s="88"/>
      <c r="L3472" s="92">
        <f>DATE(YEAR(J3472)-26,MONTH(J3472),DAY(J3473))</f>
        <v>27030</v>
      </c>
      <c r="M3472" s="88"/>
      <c r="N3472" s="88" t="s">
        <v>1674</v>
      </c>
      <c r="O3472" s="88"/>
      <c r="P3472" s="88"/>
      <c r="Q3472" s="88"/>
      <c r="R3472" s="95"/>
      <c r="S3472" s="96" t="s">
        <v>9270</v>
      </c>
      <c r="T3472" s="96" t="s">
        <v>9270</v>
      </c>
      <c r="U3472" s="96" t="s">
        <v>9270</v>
      </c>
      <c r="V3472" s="88"/>
      <c r="W3472" s="88"/>
      <c r="X3472" s="88"/>
    </row>
    <row r="3473" spans="1:24">
      <c r="A3473" s="88" t="s">
        <v>136</v>
      </c>
      <c r="B3473" s="88" t="s">
        <v>135</v>
      </c>
      <c r="C3473" s="89">
        <v>3345</v>
      </c>
      <c r="D3473" s="88"/>
      <c r="E3473" s="89" t="s">
        <v>9093</v>
      </c>
      <c r="F3473" s="88"/>
      <c r="G3473" s="88">
        <v>0</v>
      </c>
      <c r="H3473" s="89" t="s">
        <v>224</v>
      </c>
      <c r="I3473" s="88"/>
      <c r="J3473" s="91">
        <v>36526</v>
      </c>
      <c r="K3473" s="88"/>
      <c r="L3473" s="92">
        <f>DATE(YEAR(J3473)-26,MONTH(J3473),DAY(J3474))</f>
        <v>27030</v>
      </c>
      <c r="M3473" s="88"/>
      <c r="N3473" s="88" t="s">
        <v>1674</v>
      </c>
      <c r="O3473" s="88"/>
      <c r="P3473" s="88"/>
      <c r="Q3473" s="88"/>
      <c r="R3473" s="95"/>
      <c r="S3473" s="96" t="s">
        <v>9270</v>
      </c>
      <c r="T3473" s="96" t="s">
        <v>9270</v>
      </c>
      <c r="U3473" s="96" t="s">
        <v>9270</v>
      </c>
      <c r="V3473" s="88"/>
      <c r="W3473" s="88"/>
      <c r="X3473" s="88"/>
    </row>
    <row r="3474" spans="1:24">
      <c r="A3474" s="88" t="s">
        <v>136</v>
      </c>
      <c r="B3474" s="88" t="s">
        <v>135</v>
      </c>
      <c r="C3474" s="89">
        <v>3343</v>
      </c>
      <c r="D3474" s="88"/>
      <c r="E3474" s="89" t="s">
        <v>9094</v>
      </c>
      <c r="F3474" s="88"/>
      <c r="G3474" s="88">
        <v>0</v>
      </c>
      <c r="H3474" s="89" t="s">
        <v>224</v>
      </c>
      <c r="I3474" s="88"/>
      <c r="J3474" s="91">
        <v>36526</v>
      </c>
      <c r="K3474" s="88"/>
      <c r="L3474" s="92">
        <f>DATE(YEAR(J3474)-26,MONTH(J3474),DAY(J3475))</f>
        <v>27030</v>
      </c>
      <c r="M3474" s="88"/>
      <c r="N3474" s="88" t="s">
        <v>1674</v>
      </c>
      <c r="O3474" s="88"/>
      <c r="P3474" s="88"/>
      <c r="Q3474" s="88"/>
      <c r="R3474" s="95"/>
      <c r="S3474" s="96" t="s">
        <v>9270</v>
      </c>
      <c r="T3474" s="96" t="s">
        <v>9270</v>
      </c>
      <c r="U3474" s="96" t="s">
        <v>9270</v>
      </c>
      <c r="V3474" s="88"/>
      <c r="W3474" s="88"/>
      <c r="X3474" s="88"/>
    </row>
    <row r="3475" spans="1:24">
      <c r="A3475" s="88" t="s">
        <v>136</v>
      </c>
      <c r="B3475" s="88" t="s">
        <v>135</v>
      </c>
      <c r="C3475" s="89">
        <v>3375</v>
      </c>
      <c r="D3475" s="88"/>
      <c r="E3475" s="89" t="s">
        <v>9095</v>
      </c>
      <c r="F3475" s="88"/>
      <c r="G3475" s="88">
        <v>0</v>
      </c>
      <c r="H3475" s="89" t="s">
        <v>224</v>
      </c>
      <c r="I3475" s="88"/>
      <c r="J3475" s="91">
        <v>36526</v>
      </c>
      <c r="K3475" s="88"/>
      <c r="L3475" s="92">
        <f>DATE(YEAR(J3475)-26,MONTH(J3475),DAY(J3476))</f>
        <v>27030</v>
      </c>
      <c r="M3475" s="88"/>
      <c r="N3475" s="88" t="s">
        <v>1674</v>
      </c>
      <c r="O3475" s="88"/>
      <c r="P3475" s="88"/>
      <c r="Q3475" s="88"/>
      <c r="R3475" s="95"/>
      <c r="S3475" s="96" t="s">
        <v>9270</v>
      </c>
      <c r="T3475" s="96" t="s">
        <v>9270</v>
      </c>
      <c r="U3475" s="96" t="s">
        <v>9270</v>
      </c>
      <c r="V3475" s="88"/>
      <c r="W3475" s="88"/>
      <c r="X3475" s="88"/>
    </row>
    <row r="3476" spans="1:24">
      <c r="A3476" s="88" t="s">
        <v>136</v>
      </c>
      <c r="B3476" s="88" t="s">
        <v>135</v>
      </c>
      <c r="C3476" s="89">
        <v>3394</v>
      </c>
      <c r="D3476" s="88"/>
      <c r="E3476" s="89" t="s">
        <v>9096</v>
      </c>
      <c r="F3476" s="88"/>
      <c r="G3476" s="88">
        <v>0</v>
      </c>
      <c r="H3476" s="89" t="s">
        <v>224</v>
      </c>
      <c r="I3476" s="88"/>
      <c r="J3476" s="91">
        <v>36526</v>
      </c>
      <c r="K3476" s="88"/>
      <c r="L3476" s="92">
        <f>DATE(YEAR(J3476)-26,MONTH(J3476),DAY(J3477))</f>
        <v>27030</v>
      </c>
      <c r="M3476" s="88"/>
      <c r="N3476" s="88" t="s">
        <v>1674</v>
      </c>
      <c r="O3476" s="88"/>
      <c r="P3476" s="88"/>
      <c r="Q3476" s="88"/>
      <c r="R3476" s="95"/>
      <c r="S3476" s="96" t="s">
        <v>9270</v>
      </c>
      <c r="T3476" s="96" t="s">
        <v>9270</v>
      </c>
      <c r="U3476" s="96" t="s">
        <v>9270</v>
      </c>
      <c r="V3476" s="88"/>
      <c r="W3476" s="88"/>
      <c r="X3476" s="88"/>
    </row>
    <row r="3477" spans="1:24">
      <c r="A3477" s="88" t="s">
        <v>136</v>
      </c>
      <c r="B3477" s="88" t="s">
        <v>135</v>
      </c>
      <c r="C3477" s="89">
        <v>298</v>
      </c>
      <c r="D3477" s="88"/>
      <c r="E3477" s="89" t="s">
        <v>9097</v>
      </c>
      <c r="F3477" s="88"/>
      <c r="G3477" s="88">
        <v>0</v>
      </c>
      <c r="H3477" s="89" t="s">
        <v>224</v>
      </c>
      <c r="I3477" s="88"/>
      <c r="J3477" s="91">
        <v>36526</v>
      </c>
      <c r="K3477" s="88"/>
      <c r="L3477" s="92">
        <f>DATE(YEAR(J3477)-26,MONTH(J3477),DAY(J3478))</f>
        <v>27030</v>
      </c>
      <c r="M3477" s="88"/>
      <c r="N3477" s="88" t="s">
        <v>1674</v>
      </c>
      <c r="O3477" s="88"/>
      <c r="P3477" s="88"/>
      <c r="Q3477" s="88"/>
      <c r="R3477" s="95"/>
      <c r="S3477" s="96" t="s">
        <v>9270</v>
      </c>
      <c r="T3477" s="96" t="s">
        <v>9270</v>
      </c>
      <c r="U3477" s="96" t="s">
        <v>9270</v>
      </c>
      <c r="V3477" s="88"/>
      <c r="W3477" s="88"/>
      <c r="X3477" s="88"/>
    </row>
    <row r="3478" spans="1:24">
      <c r="A3478" s="88" t="s">
        <v>136</v>
      </c>
      <c r="B3478" s="88" t="s">
        <v>135</v>
      </c>
      <c r="C3478" s="89">
        <v>3901</v>
      </c>
      <c r="D3478" s="88"/>
      <c r="E3478" s="89" t="s">
        <v>9098</v>
      </c>
      <c r="F3478" s="88"/>
      <c r="G3478" s="88">
        <v>0</v>
      </c>
      <c r="H3478" s="89" t="s">
        <v>224</v>
      </c>
      <c r="I3478" s="88"/>
      <c r="J3478" s="91">
        <v>36526</v>
      </c>
      <c r="K3478" s="88"/>
      <c r="L3478" s="92">
        <f>DATE(YEAR(J3478)-26,MONTH(J3478),DAY(J3479))</f>
        <v>27030</v>
      </c>
      <c r="M3478" s="88"/>
      <c r="N3478" s="88" t="s">
        <v>1674</v>
      </c>
      <c r="O3478" s="88"/>
      <c r="P3478" s="88"/>
      <c r="Q3478" s="88"/>
      <c r="R3478" s="95"/>
      <c r="S3478" s="96" t="s">
        <v>9270</v>
      </c>
      <c r="T3478" s="96" t="s">
        <v>9270</v>
      </c>
      <c r="U3478" s="96" t="s">
        <v>9270</v>
      </c>
      <c r="V3478" s="88"/>
      <c r="W3478" s="88"/>
      <c r="X3478" s="88"/>
    </row>
    <row r="3479" spans="1:24">
      <c r="A3479" s="88" t="s">
        <v>136</v>
      </c>
      <c r="B3479" s="88" t="s">
        <v>135</v>
      </c>
      <c r="C3479" s="89">
        <v>66</v>
      </c>
      <c r="D3479" s="88"/>
      <c r="E3479" s="89" t="s">
        <v>9099</v>
      </c>
      <c r="F3479" s="88"/>
      <c r="G3479" s="88">
        <v>0</v>
      </c>
      <c r="H3479" s="89" t="s">
        <v>224</v>
      </c>
      <c r="I3479" s="88"/>
      <c r="J3479" s="91">
        <v>36526</v>
      </c>
      <c r="K3479" s="88"/>
      <c r="L3479" s="92">
        <f>DATE(YEAR(J3479)-26,MONTH(J3479),DAY(J3480))</f>
        <v>27030</v>
      </c>
      <c r="M3479" s="88"/>
      <c r="N3479" s="88" t="s">
        <v>1674</v>
      </c>
      <c r="O3479" s="88"/>
      <c r="P3479" s="88"/>
      <c r="Q3479" s="88"/>
      <c r="R3479" s="95"/>
      <c r="S3479" s="96" t="s">
        <v>9270</v>
      </c>
      <c r="T3479" s="96" t="s">
        <v>9270</v>
      </c>
      <c r="U3479" s="96" t="s">
        <v>9270</v>
      </c>
      <c r="V3479" s="88"/>
      <c r="W3479" s="88"/>
      <c r="X3479" s="88"/>
    </row>
    <row r="3480" spans="1:24">
      <c r="A3480" s="88" t="s">
        <v>136</v>
      </c>
      <c r="B3480" s="88" t="s">
        <v>135</v>
      </c>
      <c r="C3480" s="89">
        <v>3402</v>
      </c>
      <c r="D3480" s="88"/>
      <c r="E3480" s="89" t="s">
        <v>9100</v>
      </c>
      <c r="F3480" s="88"/>
      <c r="G3480" s="88">
        <v>0</v>
      </c>
      <c r="H3480" s="89" t="s">
        <v>224</v>
      </c>
      <c r="I3480" s="88"/>
      <c r="J3480" s="91">
        <v>36526</v>
      </c>
      <c r="K3480" s="88"/>
      <c r="L3480" s="92">
        <f>DATE(YEAR(J3480)-26,MONTH(J3480),DAY(J3481))</f>
        <v>27030</v>
      </c>
      <c r="M3480" s="88"/>
      <c r="N3480" s="88" t="s">
        <v>1674</v>
      </c>
      <c r="O3480" s="88"/>
      <c r="P3480" s="88"/>
      <c r="Q3480" s="88"/>
      <c r="R3480" s="95"/>
      <c r="S3480" s="96" t="s">
        <v>9270</v>
      </c>
      <c r="T3480" s="96" t="s">
        <v>9270</v>
      </c>
      <c r="U3480" s="96" t="s">
        <v>9270</v>
      </c>
      <c r="V3480" s="88"/>
      <c r="W3480" s="88"/>
      <c r="X3480" s="88"/>
    </row>
    <row r="3481" spans="1:24">
      <c r="A3481" s="88" t="s">
        <v>136</v>
      </c>
      <c r="B3481" s="88" t="s">
        <v>135</v>
      </c>
      <c r="C3481" s="89">
        <v>60</v>
      </c>
      <c r="D3481" s="88"/>
      <c r="E3481" s="89" t="s">
        <v>9101</v>
      </c>
      <c r="F3481" s="88"/>
      <c r="G3481" s="88">
        <v>0</v>
      </c>
      <c r="H3481" s="89" t="s">
        <v>224</v>
      </c>
      <c r="I3481" s="88"/>
      <c r="J3481" s="91">
        <v>36526</v>
      </c>
      <c r="K3481" s="88"/>
      <c r="L3481" s="92">
        <f>DATE(YEAR(J3481)-26,MONTH(J3481),DAY(J3482))</f>
        <v>27030</v>
      </c>
      <c r="M3481" s="88"/>
      <c r="N3481" s="88" t="s">
        <v>1674</v>
      </c>
      <c r="O3481" s="88"/>
      <c r="P3481" s="88"/>
      <c r="Q3481" s="88"/>
      <c r="R3481" s="95"/>
      <c r="S3481" s="96" t="s">
        <v>9270</v>
      </c>
      <c r="T3481" s="96" t="s">
        <v>9270</v>
      </c>
      <c r="U3481" s="96" t="s">
        <v>9270</v>
      </c>
      <c r="V3481" s="88"/>
      <c r="W3481" s="88"/>
      <c r="X3481" s="88"/>
    </row>
    <row r="3482" spans="1:24">
      <c r="A3482" s="88" t="s">
        <v>136</v>
      </c>
      <c r="B3482" s="88" t="s">
        <v>135</v>
      </c>
      <c r="C3482" s="89">
        <v>4079</v>
      </c>
      <c r="D3482" s="88"/>
      <c r="E3482" s="89" t="s">
        <v>9102</v>
      </c>
      <c r="F3482" s="88"/>
      <c r="G3482" s="88">
        <v>0</v>
      </c>
      <c r="H3482" s="89" t="s">
        <v>224</v>
      </c>
      <c r="I3482" s="88"/>
      <c r="J3482" s="91">
        <v>36526</v>
      </c>
      <c r="K3482" s="88"/>
      <c r="L3482" s="92">
        <f>DATE(YEAR(J3482)-26,MONTH(J3482),DAY(J3483))</f>
        <v>27030</v>
      </c>
      <c r="M3482" s="88"/>
      <c r="N3482" s="88" t="s">
        <v>1674</v>
      </c>
      <c r="O3482" s="88"/>
      <c r="P3482" s="88"/>
      <c r="Q3482" s="88"/>
      <c r="R3482" s="95"/>
      <c r="S3482" s="96" t="s">
        <v>9270</v>
      </c>
      <c r="T3482" s="96" t="s">
        <v>9270</v>
      </c>
      <c r="U3482" s="96" t="s">
        <v>9270</v>
      </c>
      <c r="V3482" s="88"/>
      <c r="W3482" s="88"/>
      <c r="X3482" s="88"/>
    </row>
    <row r="3483" spans="1:24">
      <c r="A3483" s="88" t="s">
        <v>136</v>
      </c>
      <c r="B3483" s="88" t="s">
        <v>135</v>
      </c>
      <c r="C3483" s="89">
        <v>3388</v>
      </c>
      <c r="D3483" s="88"/>
      <c r="E3483" s="89" t="s">
        <v>9103</v>
      </c>
      <c r="F3483" s="88"/>
      <c r="G3483" s="88">
        <v>0</v>
      </c>
      <c r="H3483" s="89" t="s">
        <v>224</v>
      </c>
      <c r="I3483" s="88"/>
      <c r="J3483" s="91">
        <v>36526</v>
      </c>
      <c r="K3483" s="88"/>
      <c r="L3483" s="92">
        <f>DATE(YEAR(J3483)-26,MONTH(J3483),DAY(J3484))</f>
        <v>27030</v>
      </c>
      <c r="M3483" s="88"/>
      <c r="N3483" s="88" t="s">
        <v>1674</v>
      </c>
      <c r="O3483" s="88"/>
      <c r="P3483" s="88"/>
      <c r="Q3483" s="88"/>
      <c r="R3483" s="95"/>
      <c r="S3483" s="96" t="s">
        <v>9270</v>
      </c>
      <c r="T3483" s="96" t="s">
        <v>9270</v>
      </c>
      <c r="U3483" s="96" t="s">
        <v>9270</v>
      </c>
      <c r="V3483" s="88"/>
      <c r="W3483" s="88"/>
      <c r="X3483" s="88"/>
    </row>
    <row r="3484" spans="1:24">
      <c r="A3484" s="88" t="s">
        <v>136</v>
      </c>
      <c r="B3484" s="88" t="s">
        <v>135</v>
      </c>
      <c r="C3484" s="89">
        <v>4084</v>
      </c>
      <c r="D3484" s="88"/>
      <c r="E3484" s="89" t="s">
        <v>9104</v>
      </c>
      <c r="F3484" s="88"/>
      <c r="G3484" s="88">
        <v>0</v>
      </c>
      <c r="H3484" s="89" t="s">
        <v>224</v>
      </c>
      <c r="I3484" s="88"/>
      <c r="J3484" s="91">
        <v>36526</v>
      </c>
      <c r="K3484" s="88"/>
      <c r="L3484" s="92">
        <f>DATE(YEAR(J3484)-26,MONTH(J3484),DAY(J3485))</f>
        <v>27030</v>
      </c>
      <c r="M3484" s="88"/>
      <c r="N3484" s="88" t="s">
        <v>1674</v>
      </c>
      <c r="O3484" s="88"/>
      <c r="P3484" s="88"/>
      <c r="Q3484" s="88"/>
      <c r="R3484" s="95"/>
      <c r="S3484" s="96" t="s">
        <v>9270</v>
      </c>
      <c r="T3484" s="96" t="s">
        <v>9270</v>
      </c>
      <c r="U3484" s="96" t="s">
        <v>9270</v>
      </c>
      <c r="V3484" s="88"/>
      <c r="W3484" s="88"/>
      <c r="X3484" s="88"/>
    </row>
    <row r="3485" spans="1:24">
      <c r="A3485" s="88" t="s">
        <v>136</v>
      </c>
      <c r="B3485" s="88" t="s">
        <v>135</v>
      </c>
      <c r="C3485" s="89">
        <v>4087</v>
      </c>
      <c r="D3485" s="88"/>
      <c r="E3485" s="89" t="s">
        <v>9105</v>
      </c>
      <c r="F3485" s="88"/>
      <c r="G3485" s="88">
        <v>0</v>
      </c>
      <c r="H3485" s="89" t="s">
        <v>224</v>
      </c>
      <c r="I3485" s="88"/>
      <c r="J3485" s="91">
        <v>36526</v>
      </c>
      <c r="K3485" s="88"/>
      <c r="L3485" s="92">
        <f>DATE(YEAR(J3485)-26,MONTH(J3485),DAY(J3486))</f>
        <v>27030</v>
      </c>
      <c r="M3485" s="88"/>
      <c r="N3485" s="88" t="s">
        <v>1674</v>
      </c>
      <c r="O3485" s="88"/>
      <c r="P3485" s="88"/>
      <c r="Q3485" s="88"/>
      <c r="R3485" s="95"/>
      <c r="S3485" s="96" t="s">
        <v>9270</v>
      </c>
      <c r="T3485" s="96" t="s">
        <v>9270</v>
      </c>
      <c r="U3485" s="96" t="s">
        <v>9270</v>
      </c>
      <c r="V3485" s="88"/>
      <c r="W3485" s="88"/>
      <c r="X3485" s="88"/>
    </row>
    <row r="3486" spans="1:24">
      <c r="A3486" s="88" t="s">
        <v>136</v>
      </c>
      <c r="B3486" s="88" t="s">
        <v>135</v>
      </c>
      <c r="C3486" s="89">
        <v>3112</v>
      </c>
      <c r="D3486" s="88"/>
      <c r="E3486" s="89" t="s">
        <v>9106</v>
      </c>
      <c r="F3486" s="88"/>
      <c r="G3486" s="88">
        <v>0</v>
      </c>
      <c r="H3486" s="89" t="s">
        <v>224</v>
      </c>
      <c r="I3486" s="88"/>
      <c r="J3486" s="91">
        <v>36526</v>
      </c>
      <c r="K3486" s="88"/>
      <c r="L3486" s="92">
        <f>DATE(YEAR(J3486)-26,MONTH(J3486),DAY(J3487))</f>
        <v>27030</v>
      </c>
      <c r="M3486" s="88"/>
      <c r="N3486" s="88" t="s">
        <v>1674</v>
      </c>
      <c r="O3486" s="88"/>
      <c r="P3486" s="88"/>
      <c r="Q3486" s="88"/>
      <c r="R3486" s="95"/>
      <c r="S3486" s="96" t="s">
        <v>9270</v>
      </c>
      <c r="T3486" s="96" t="s">
        <v>9270</v>
      </c>
      <c r="U3486" s="96" t="s">
        <v>9270</v>
      </c>
      <c r="V3486" s="88"/>
      <c r="W3486" s="88"/>
      <c r="X3486" s="88"/>
    </row>
    <row r="3487" spans="1:24">
      <c r="A3487" s="88" t="s">
        <v>136</v>
      </c>
      <c r="B3487" s="88" t="s">
        <v>135</v>
      </c>
      <c r="C3487" s="89">
        <v>3031</v>
      </c>
      <c r="D3487" s="88"/>
      <c r="E3487" s="89" t="s">
        <v>9107</v>
      </c>
      <c r="F3487" s="88"/>
      <c r="G3487" s="88">
        <v>0</v>
      </c>
      <c r="H3487" s="89" t="s">
        <v>224</v>
      </c>
      <c r="I3487" s="88"/>
      <c r="J3487" s="91">
        <v>36526</v>
      </c>
      <c r="K3487" s="88"/>
      <c r="L3487" s="92">
        <f>DATE(YEAR(J3487)-26,MONTH(J3487),DAY(J3488))</f>
        <v>27030</v>
      </c>
      <c r="M3487" s="88"/>
      <c r="N3487" s="88" t="s">
        <v>1674</v>
      </c>
      <c r="O3487" s="88"/>
      <c r="P3487" s="88"/>
      <c r="Q3487" s="88"/>
      <c r="R3487" s="95"/>
      <c r="S3487" s="96" t="s">
        <v>9270</v>
      </c>
      <c r="T3487" s="96" t="s">
        <v>9270</v>
      </c>
      <c r="U3487" s="96" t="s">
        <v>9270</v>
      </c>
      <c r="V3487" s="88"/>
      <c r="W3487" s="88"/>
      <c r="X3487" s="88"/>
    </row>
    <row r="3488" spans="1:24">
      <c r="A3488" s="88" t="s">
        <v>136</v>
      </c>
      <c r="B3488" s="88" t="s">
        <v>135</v>
      </c>
      <c r="C3488" s="89">
        <v>1364</v>
      </c>
      <c r="D3488" s="88"/>
      <c r="E3488" s="89" t="s">
        <v>9108</v>
      </c>
      <c r="F3488" s="88"/>
      <c r="G3488" s="88">
        <v>0</v>
      </c>
      <c r="H3488" s="89" t="s">
        <v>224</v>
      </c>
      <c r="I3488" s="88"/>
      <c r="J3488" s="91">
        <v>36526</v>
      </c>
      <c r="K3488" s="88"/>
      <c r="L3488" s="92">
        <f>DATE(YEAR(J3488)-26,MONTH(J3488),DAY(J3489))</f>
        <v>27030</v>
      </c>
      <c r="M3488" s="88"/>
      <c r="N3488" s="88" t="s">
        <v>1674</v>
      </c>
      <c r="O3488" s="88"/>
      <c r="P3488" s="88"/>
      <c r="Q3488" s="88"/>
      <c r="R3488" s="95"/>
      <c r="S3488" s="96" t="s">
        <v>9270</v>
      </c>
      <c r="T3488" s="96" t="s">
        <v>9270</v>
      </c>
      <c r="U3488" s="96" t="s">
        <v>9270</v>
      </c>
      <c r="V3488" s="88"/>
      <c r="W3488" s="88"/>
      <c r="X3488" s="88"/>
    </row>
    <row r="3489" spans="1:24">
      <c r="A3489" s="88" t="s">
        <v>136</v>
      </c>
      <c r="B3489" s="88" t="s">
        <v>135</v>
      </c>
      <c r="C3489" s="89">
        <v>446</v>
      </c>
      <c r="D3489" s="88"/>
      <c r="E3489" s="89" t="s">
        <v>9109</v>
      </c>
      <c r="F3489" s="88"/>
      <c r="G3489" s="88">
        <v>0</v>
      </c>
      <c r="H3489" s="89" t="s">
        <v>224</v>
      </c>
      <c r="I3489" s="88"/>
      <c r="J3489" s="91">
        <v>36526</v>
      </c>
      <c r="K3489" s="88"/>
      <c r="L3489" s="92">
        <f>DATE(YEAR(J3489)-26,MONTH(J3489),DAY(J3490))</f>
        <v>27030</v>
      </c>
      <c r="M3489" s="88"/>
      <c r="N3489" s="88" t="s">
        <v>1674</v>
      </c>
      <c r="O3489" s="88"/>
      <c r="P3489" s="88"/>
      <c r="Q3489" s="88"/>
      <c r="R3489" s="95"/>
      <c r="S3489" s="96" t="s">
        <v>9270</v>
      </c>
      <c r="T3489" s="96" t="s">
        <v>9270</v>
      </c>
      <c r="U3489" s="96" t="s">
        <v>9270</v>
      </c>
      <c r="V3489" s="88"/>
      <c r="W3489" s="88"/>
      <c r="X3489" s="88"/>
    </row>
    <row r="3490" spans="1:24">
      <c r="A3490" s="88" t="s">
        <v>136</v>
      </c>
      <c r="B3490" s="88" t="s">
        <v>135</v>
      </c>
      <c r="C3490" s="89">
        <v>3007</v>
      </c>
      <c r="D3490" s="88"/>
      <c r="E3490" s="89" t="s">
        <v>9110</v>
      </c>
      <c r="F3490" s="88"/>
      <c r="G3490" s="88">
        <v>0</v>
      </c>
      <c r="H3490" s="89" t="s">
        <v>224</v>
      </c>
      <c r="I3490" s="88"/>
      <c r="J3490" s="91">
        <v>36526</v>
      </c>
      <c r="K3490" s="88"/>
      <c r="L3490" s="92">
        <f>DATE(YEAR(J3490)-26,MONTH(J3490),DAY(J3491))</f>
        <v>27030</v>
      </c>
      <c r="M3490" s="88"/>
      <c r="N3490" s="88" t="s">
        <v>1674</v>
      </c>
      <c r="O3490" s="88"/>
      <c r="P3490" s="88"/>
      <c r="Q3490" s="88"/>
      <c r="R3490" s="95"/>
      <c r="S3490" s="96" t="s">
        <v>9270</v>
      </c>
      <c r="T3490" s="96" t="s">
        <v>9270</v>
      </c>
      <c r="U3490" s="96" t="s">
        <v>9270</v>
      </c>
      <c r="V3490" s="88"/>
      <c r="W3490" s="88"/>
      <c r="X3490" s="88"/>
    </row>
    <row r="3491" spans="1:24">
      <c r="A3491" s="88" t="s">
        <v>136</v>
      </c>
      <c r="B3491" s="88" t="s">
        <v>135</v>
      </c>
      <c r="C3491" s="89">
        <v>338</v>
      </c>
      <c r="D3491" s="88"/>
      <c r="E3491" s="89" t="s">
        <v>9111</v>
      </c>
      <c r="F3491" s="88"/>
      <c r="G3491" s="88">
        <v>0</v>
      </c>
      <c r="H3491" s="89" t="s">
        <v>224</v>
      </c>
      <c r="I3491" s="88"/>
      <c r="J3491" s="91">
        <v>36526</v>
      </c>
      <c r="K3491" s="88"/>
      <c r="L3491" s="92">
        <f>DATE(YEAR(J3491)-26,MONTH(J3491),DAY(J3492))</f>
        <v>27030</v>
      </c>
      <c r="M3491" s="88"/>
      <c r="N3491" s="88" t="s">
        <v>1674</v>
      </c>
      <c r="O3491" s="88"/>
      <c r="P3491" s="88"/>
      <c r="Q3491" s="88"/>
      <c r="R3491" s="95"/>
      <c r="S3491" s="96" t="s">
        <v>9270</v>
      </c>
      <c r="T3491" s="96" t="s">
        <v>9270</v>
      </c>
      <c r="U3491" s="96" t="s">
        <v>9270</v>
      </c>
      <c r="V3491" s="88"/>
      <c r="W3491" s="88"/>
      <c r="X3491" s="88"/>
    </row>
    <row r="3492" spans="1:24">
      <c r="A3492" s="88" t="s">
        <v>136</v>
      </c>
      <c r="B3492" s="88" t="s">
        <v>135</v>
      </c>
      <c r="C3492" s="89">
        <v>4100</v>
      </c>
      <c r="D3492" s="88"/>
      <c r="E3492" s="89" t="s">
        <v>9112</v>
      </c>
      <c r="F3492" s="88"/>
      <c r="G3492" s="88">
        <v>0</v>
      </c>
      <c r="H3492" s="89" t="s">
        <v>224</v>
      </c>
      <c r="I3492" s="88"/>
      <c r="J3492" s="91">
        <v>36526</v>
      </c>
      <c r="K3492" s="88"/>
      <c r="L3492" s="92">
        <f>DATE(YEAR(J3492)-26,MONTH(J3492),DAY(J3493))</f>
        <v>27030</v>
      </c>
      <c r="M3492" s="88"/>
      <c r="N3492" s="88" t="s">
        <v>1674</v>
      </c>
      <c r="O3492" s="88"/>
      <c r="P3492" s="88"/>
      <c r="Q3492" s="88"/>
      <c r="R3492" s="95"/>
      <c r="S3492" s="96" t="s">
        <v>9270</v>
      </c>
      <c r="T3492" s="96" t="s">
        <v>9270</v>
      </c>
      <c r="U3492" s="96" t="s">
        <v>9270</v>
      </c>
      <c r="V3492" s="88"/>
      <c r="W3492" s="88"/>
      <c r="X3492" s="88"/>
    </row>
    <row r="3493" spans="1:24">
      <c r="A3493" s="88" t="s">
        <v>136</v>
      </c>
      <c r="B3493" s="88" t="s">
        <v>135</v>
      </c>
      <c r="C3493" s="89">
        <v>4103</v>
      </c>
      <c r="D3493" s="88"/>
      <c r="E3493" s="89" t="s">
        <v>9113</v>
      </c>
      <c r="F3493" s="88"/>
      <c r="G3493" s="88">
        <v>0</v>
      </c>
      <c r="H3493" s="89" t="s">
        <v>224</v>
      </c>
      <c r="I3493" s="88"/>
      <c r="J3493" s="91">
        <v>36526</v>
      </c>
      <c r="K3493" s="88"/>
      <c r="L3493" s="92">
        <f>DATE(YEAR(J3493)-26,MONTH(J3493),DAY(J3494))</f>
        <v>27030</v>
      </c>
      <c r="M3493" s="88"/>
      <c r="N3493" s="88" t="s">
        <v>1674</v>
      </c>
      <c r="O3493" s="88"/>
      <c r="P3493" s="88"/>
      <c r="Q3493" s="88"/>
      <c r="R3493" s="95"/>
      <c r="S3493" s="96" t="s">
        <v>9270</v>
      </c>
      <c r="T3493" s="96" t="s">
        <v>9270</v>
      </c>
      <c r="U3493" s="96" t="s">
        <v>9270</v>
      </c>
      <c r="V3493" s="88"/>
      <c r="W3493" s="88"/>
      <c r="X3493" s="88"/>
    </row>
    <row r="3494" spans="1:24">
      <c r="A3494" s="88" t="s">
        <v>136</v>
      </c>
      <c r="B3494" s="88" t="s">
        <v>135</v>
      </c>
      <c r="C3494" s="89">
        <v>4102</v>
      </c>
      <c r="D3494" s="88"/>
      <c r="E3494" s="89" t="s">
        <v>9114</v>
      </c>
      <c r="F3494" s="88"/>
      <c r="G3494" s="88">
        <v>0</v>
      </c>
      <c r="H3494" s="89" t="s">
        <v>224</v>
      </c>
      <c r="I3494" s="88"/>
      <c r="J3494" s="91">
        <v>36526</v>
      </c>
      <c r="K3494" s="88"/>
      <c r="L3494" s="92">
        <f>DATE(YEAR(J3494)-26,MONTH(J3494),DAY(J3495))</f>
        <v>27030</v>
      </c>
      <c r="M3494" s="88"/>
      <c r="N3494" s="88" t="s">
        <v>1674</v>
      </c>
      <c r="O3494" s="88"/>
      <c r="P3494" s="88"/>
      <c r="Q3494" s="88"/>
      <c r="R3494" s="95"/>
      <c r="S3494" s="96" t="s">
        <v>9270</v>
      </c>
      <c r="T3494" s="96" t="s">
        <v>9270</v>
      </c>
      <c r="U3494" s="96" t="s">
        <v>9270</v>
      </c>
      <c r="V3494" s="88"/>
      <c r="W3494" s="88"/>
      <c r="X3494" s="88"/>
    </row>
    <row r="3495" spans="1:24">
      <c r="A3495" s="88" t="s">
        <v>136</v>
      </c>
      <c r="B3495" s="88" t="s">
        <v>135</v>
      </c>
      <c r="C3495" s="89">
        <v>4081</v>
      </c>
      <c r="D3495" s="88"/>
      <c r="E3495" s="89" t="s">
        <v>9115</v>
      </c>
      <c r="F3495" s="88"/>
      <c r="G3495" s="88">
        <v>0</v>
      </c>
      <c r="H3495" s="89" t="s">
        <v>224</v>
      </c>
      <c r="I3495" s="88"/>
      <c r="J3495" s="91">
        <v>36526</v>
      </c>
      <c r="K3495" s="88"/>
      <c r="L3495" s="92">
        <f>DATE(YEAR(J3495)-26,MONTH(J3495),DAY(J3496))</f>
        <v>27030</v>
      </c>
      <c r="M3495" s="88"/>
      <c r="N3495" s="88" t="s">
        <v>1674</v>
      </c>
      <c r="O3495" s="88"/>
      <c r="P3495" s="88"/>
      <c r="Q3495" s="88"/>
      <c r="R3495" s="95"/>
      <c r="S3495" s="96" t="s">
        <v>9270</v>
      </c>
      <c r="T3495" s="96" t="s">
        <v>9270</v>
      </c>
      <c r="U3495" s="96" t="s">
        <v>9270</v>
      </c>
      <c r="V3495" s="88"/>
      <c r="W3495" s="88"/>
      <c r="X3495" s="88"/>
    </row>
    <row r="3496" spans="1:24">
      <c r="A3496" s="88" t="s">
        <v>136</v>
      </c>
      <c r="B3496" s="88" t="s">
        <v>135</v>
      </c>
      <c r="C3496" s="89">
        <v>3472</v>
      </c>
      <c r="D3496" s="88"/>
      <c r="E3496" s="89" t="s">
        <v>9116</v>
      </c>
      <c r="F3496" s="88"/>
      <c r="G3496" s="88">
        <v>0</v>
      </c>
      <c r="H3496" s="89" t="s">
        <v>224</v>
      </c>
      <c r="I3496" s="88"/>
      <c r="J3496" s="91">
        <v>36526</v>
      </c>
      <c r="K3496" s="88"/>
      <c r="L3496" s="92">
        <f>DATE(YEAR(J3496)-26,MONTH(J3496),DAY(J3497))</f>
        <v>27030</v>
      </c>
      <c r="M3496" s="88"/>
      <c r="N3496" s="88" t="s">
        <v>1674</v>
      </c>
      <c r="O3496" s="88"/>
      <c r="P3496" s="88"/>
      <c r="Q3496" s="88"/>
      <c r="R3496" s="95"/>
      <c r="S3496" s="96" t="s">
        <v>9270</v>
      </c>
      <c r="T3496" s="96" t="s">
        <v>9270</v>
      </c>
      <c r="U3496" s="96" t="s">
        <v>9270</v>
      </c>
      <c r="V3496" s="88"/>
      <c r="W3496" s="88"/>
      <c r="X3496" s="88"/>
    </row>
    <row r="3497" spans="1:24">
      <c r="A3497" s="88" t="s">
        <v>136</v>
      </c>
      <c r="B3497" s="88" t="s">
        <v>135</v>
      </c>
      <c r="C3497" s="89">
        <v>3014</v>
      </c>
      <c r="D3497" s="88"/>
      <c r="E3497" s="89" t="s">
        <v>9117</v>
      </c>
      <c r="F3497" s="88"/>
      <c r="G3497" s="88">
        <v>0</v>
      </c>
      <c r="H3497" s="89" t="s">
        <v>224</v>
      </c>
      <c r="I3497" s="88"/>
      <c r="J3497" s="91">
        <v>36526</v>
      </c>
      <c r="K3497" s="88"/>
      <c r="L3497" s="92">
        <f>DATE(YEAR(J3497)-26,MONTH(J3497),DAY(J3498))</f>
        <v>27030</v>
      </c>
      <c r="M3497" s="88"/>
      <c r="N3497" s="88" t="s">
        <v>1674</v>
      </c>
      <c r="O3497" s="88"/>
      <c r="P3497" s="88"/>
      <c r="Q3497" s="88"/>
      <c r="R3497" s="95"/>
      <c r="S3497" s="96" t="s">
        <v>9270</v>
      </c>
      <c r="T3497" s="96" t="s">
        <v>9270</v>
      </c>
      <c r="U3497" s="96" t="s">
        <v>9270</v>
      </c>
      <c r="V3497" s="88"/>
      <c r="W3497" s="88"/>
      <c r="X3497" s="88"/>
    </row>
    <row r="3498" spans="1:24">
      <c r="A3498" s="88" t="s">
        <v>136</v>
      </c>
      <c r="B3498" s="88" t="s">
        <v>135</v>
      </c>
      <c r="C3498" s="89">
        <v>3035</v>
      </c>
      <c r="D3498" s="88"/>
      <c r="E3498" s="89" t="s">
        <v>9118</v>
      </c>
      <c r="F3498" s="88"/>
      <c r="G3498" s="88">
        <v>0</v>
      </c>
      <c r="H3498" s="89" t="s">
        <v>224</v>
      </c>
      <c r="I3498" s="88"/>
      <c r="J3498" s="91">
        <v>36526</v>
      </c>
      <c r="K3498" s="88"/>
      <c r="L3498" s="92">
        <f>DATE(YEAR(J3498)-26,MONTH(J3498),DAY(J3499))</f>
        <v>27030</v>
      </c>
      <c r="M3498" s="88"/>
      <c r="N3498" s="88" t="s">
        <v>1674</v>
      </c>
      <c r="O3498" s="88"/>
      <c r="P3498" s="88"/>
      <c r="Q3498" s="88"/>
      <c r="R3498" s="95"/>
      <c r="S3498" s="96" t="s">
        <v>9270</v>
      </c>
      <c r="T3498" s="96" t="s">
        <v>9270</v>
      </c>
      <c r="U3498" s="96" t="s">
        <v>9270</v>
      </c>
      <c r="V3498" s="88"/>
      <c r="W3498" s="88"/>
      <c r="X3498" s="88"/>
    </row>
    <row r="3499" spans="1:24">
      <c r="A3499" s="88" t="s">
        <v>136</v>
      </c>
      <c r="B3499" s="88" t="s">
        <v>135</v>
      </c>
      <c r="C3499" s="89">
        <v>1910</v>
      </c>
      <c r="D3499" s="88"/>
      <c r="E3499" s="89" t="s">
        <v>9119</v>
      </c>
      <c r="F3499" s="88"/>
      <c r="G3499" s="88">
        <v>0</v>
      </c>
      <c r="H3499" s="89" t="s">
        <v>224</v>
      </c>
      <c r="I3499" s="88"/>
      <c r="J3499" s="91">
        <v>36526</v>
      </c>
      <c r="K3499" s="88"/>
      <c r="L3499" s="92">
        <f>DATE(YEAR(J3499)-26,MONTH(J3499),DAY(J3500))</f>
        <v>27030</v>
      </c>
      <c r="M3499" s="88"/>
      <c r="N3499" s="88" t="s">
        <v>1674</v>
      </c>
      <c r="O3499" s="88"/>
      <c r="P3499" s="88"/>
      <c r="Q3499" s="88"/>
      <c r="R3499" s="95"/>
      <c r="S3499" s="96" t="s">
        <v>9270</v>
      </c>
      <c r="T3499" s="96" t="s">
        <v>9270</v>
      </c>
      <c r="U3499" s="96" t="s">
        <v>9270</v>
      </c>
      <c r="V3499" s="88"/>
      <c r="W3499" s="88"/>
      <c r="X3499" s="88"/>
    </row>
    <row r="3500" spans="1:24">
      <c r="A3500" s="88" t="s">
        <v>136</v>
      </c>
      <c r="B3500" s="88" t="s">
        <v>135</v>
      </c>
      <c r="C3500" s="89">
        <v>773</v>
      </c>
      <c r="D3500" s="88"/>
      <c r="E3500" s="89" t="s">
        <v>9121</v>
      </c>
      <c r="F3500" s="88"/>
      <c r="G3500" s="88">
        <v>0</v>
      </c>
      <c r="H3500" s="89" t="s">
        <v>224</v>
      </c>
      <c r="I3500" s="88"/>
      <c r="J3500" s="91">
        <v>36526</v>
      </c>
      <c r="K3500" s="88"/>
      <c r="L3500" s="92">
        <f>DATE(YEAR(J3500)-26,MONTH(J3500),DAY(J3501))</f>
        <v>27030</v>
      </c>
      <c r="M3500" s="88"/>
      <c r="N3500" s="88" t="s">
        <v>1674</v>
      </c>
      <c r="O3500" s="88"/>
      <c r="P3500" s="88"/>
      <c r="Q3500" s="88"/>
      <c r="R3500" s="95"/>
      <c r="S3500" s="96" t="s">
        <v>9270</v>
      </c>
      <c r="T3500" s="96" t="s">
        <v>9270</v>
      </c>
      <c r="U3500" s="96" t="s">
        <v>9270</v>
      </c>
      <c r="V3500" s="88"/>
      <c r="W3500" s="88"/>
      <c r="X3500" s="88"/>
    </row>
    <row r="3501" spans="1:24">
      <c r="A3501" s="88" t="s">
        <v>136</v>
      </c>
      <c r="B3501" s="88" t="s">
        <v>135</v>
      </c>
      <c r="C3501" s="89">
        <v>4131</v>
      </c>
      <c r="D3501" s="88"/>
      <c r="E3501" s="89" t="s">
        <v>9122</v>
      </c>
      <c r="F3501" s="88"/>
      <c r="G3501" s="88">
        <v>0</v>
      </c>
      <c r="H3501" s="89" t="s">
        <v>224</v>
      </c>
      <c r="I3501" s="88"/>
      <c r="J3501" s="91">
        <v>36526</v>
      </c>
      <c r="K3501" s="88"/>
      <c r="L3501" s="92">
        <f>DATE(YEAR(J3501)-26,MONTH(J3501),DAY(J3502))</f>
        <v>27030</v>
      </c>
      <c r="M3501" s="88"/>
      <c r="N3501" s="88" t="s">
        <v>1674</v>
      </c>
      <c r="O3501" s="88"/>
      <c r="P3501" s="88"/>
      <c r="Q3501" s="88"/>
      <c r="R3501" s="95"/>
      <c r="S3501" s="96" t="s">
        <v>9270</v>
      </c>
      <c r="T3501" s="96" t="s">
        <v>9270</v>
      </c>
      <c r="U3501" s="96" t="s">
        <v>9270</v>
      </c>
      <c r="V3501" s="88"/>
      <c r="W3501" s="88"/>
      <c r="X3501" s="88"/>
    </row>
    <row r="3502" spans="1:24">
      <c r="A3502" s="88" t="s">
        <v>136</v>
      </c>
      <c r="B3502" s="88" t="s">
        <v>135</v>
      </c>
      <c r="C3502" s="89">
        <v>184</v>
      </c>
      <c r="D3502" s="88"/>
      <c r="E3502" s="89" t="s">
        <v>9123</v>
      </c>
      <c r="F3502" s="88"/>
      <c r="G3502" s="88">
        <v>0</v>
      </c>
      <c r="H3502" s="89" t="s">
        <v>224</v>
      </c>
      <c r="I3502" s="88"/>
      <c r="J3502" s="91">
        <v>36526</v>
      </c>
      <c r="K3502" s="88"/>
      <c r="L3502" s="92">
        <f>DATE(YEAR(J3502)-26,MONTH(J3502),DAY(J3503))</f>
        <v>27030</v>
      </c>
      <c r="M3502" s="88"/>
      <c r="N3502" s="88" t="s">
        <v>1674</v>
      </c>
      <c r="O3502" s="88"/>
      <c r="P3502" s="88"/>
      <c r="Q3502" s="88"/>
      <c r="R3502" s="95"/>
      <c r="S3502" s="96" t="s">
        <v>9270</v>
      </c>
      <c r="T3502" s="96" t="s">
        <v>9270</v>
      </c>
      <c r="U3502" s="96" t="s">
        <v>9270</v>
      </c>
      <c r="V3502" s="88"/>
      <c r="W3502" s="88"/>
      <c r="X3502" s="88"/>
    </row>
    <row r="3503" spans="1:24">
      <c r="A3503" s="88" t="s">
        <v>136</v>
      </c>
      <c r="B3503" s="88" t="s">
        <v>135</v>
      </c>
      <c r="C3503" s="89">
        <v>4092</v>
      </c>
      <c r="D3503" s="88"/>
      <c r="E3503" s="89" t="s">
        <v>9124</v>
      </c>
      <c r="F3503" s="88"/>
      <c r="G3503" s="88">
        <v>0</v>
      </c>
      <c r="H3503" s="89" t="s">
        <v>224</v>
      </c>
      <c r="I3503" s="88"/>
      <c r="J3503" s="91">
        <v>36526</v>
      </c>
      <c r="K3503" s="88"/>
      <c r="L3503" s="92">
        <f>DATE(YEAR(J3503)-26,MONTH(J3503),DAY(J3504))</f>
        <v>27030</v>
      </c>
      <c r="M3503" s="88"/>
      <c r="N3503" s="88" t="s">
        <v>1674</v>
      </c>
      <c r="O3503" s="88"/>
      <c r="P3503" s="88"/>
      <c r="Q3503" s="88"/>
      <c r="R3503" s="95"/>
      <c r="S3503" s="96" t="s">
        <v>9270</v>
      </c>
      <c r="T3503" s="96" t="s">
        <v>9270</v>
      </c>
      <c r="U3503" s="96" t="s">
        <v>9270</v>
      </c>
      <c r="V3503" s="88"/>
      <c r="W3503" s="88"/>
      <c r="X3503" s="88"/>
    </row>
    <row r="3504" spans="1:24">
      <c r="A3504" s="88" t="s">
        <v>136</v>
      </c>
      <c r="B3504" s="88" t="s">
        <v>135</v>
      </c>
      <c r="C3504" s="89">
        <v>4137</v>
      </c>
      <c r="D3504" s="88"/>
      <c r="E3504" s="89" t="s">
        <v>9125</v>
      </c>
      <c r="F3504" s="88"/>
      <c r="G3504" s="88">
        <v>0</v>
      </c>
      <c r="H3504" s="89" t="s">
        <v>224</v>
      </c>
      <c r="I3504" s="88"/>
      <c r="J3504" s="91">
        <v>36526</v>
      </c>
      <c r="K3504" s="88"/>
      <c r="L3504" s="92">
        <f>DATE(YEAR(J3504)-26,MONTH(J3504),DAY(J3505))</f>
        <v>27030</v>
      </c>
      <c r="M3504" s="88"/>
      <c r="N3504" s="88" t="s">
        <v>1674</v>
      </c>
      <c r="O3504" s="88"/>
      <c r="P3504" s="88"/>
      <c r="Q3504" s="88"/>
      <c r="R3504" s="95"/>
      <c r="S3504" s="96" t="s">
        <v>9270</v>
      </c>
      <c r="T3504" s="96" t="s">
        <v>9270</v>
      </c>
      <c r="U3504" s="96" t="s">
        <v>9270</v>
      </c>
      <c r="V3504" s="88"/>
      <c r="W3504" s="88"/>
      <c r="X3504" s="88"/>
    </row>
    <row r="3505" spans="1:24">
      <c r="A3505" s="88" t="s">
        <v>136</v>
      </c>
      <c r="B3505" s="88" t="s">
        <v>135</v>
      </c>
      <c r="C3505" s="89">
        <v>4146</v>
      </c>
      <c r="D3505" s="88"/>
      <c r="E3505" s="89" t="s">
        <v>9126</v>
      </c>
      <c r="F3505" s="88"/>
      <c r="G3505" s="88">
        <v>0</v>
      </c>
      <c r="H3505" s="89" t="s">
        <v>224</v>
      </c>
      <c r="I3505" s="88"/>
      <c r="J3505" s="91">
        <v>36526</v>
      </c>
      <c r="K3505" s="88"/>
      <c r="L3505" s="92">
        <f>DATE(YEAR(J3505)-26,MONTH(J3505),DAY(J3506))</f>
        <v>27030</v>
      </c>
      <c r="M3505" s="88"/>
      <c r="N3505" s="88" t="s">
        <v>1674</v>
      </c>
      <c r="O3505" s="88"/>
      <c r="P3505" s="88"/>
      <c r="Q3505" s="88"/>
      <c r="R3505" s="95"/>
      <c r="S3505" s="96" t="s">
        <v>9270</v>
      </c>
      <c r="T3505" s="96" t="s">
        <v>9270</v>
      </c>
      <c r="U3505" s="96" t="s">
        <v>9270</v>
      </c>
      <c r="V3505" s="88"/>
      <c r="W3505" s="88"/>
      <c r="X3505" s="88"/>
    </row>
    <row r="3506" spans="1:24">
      <c r="A3506" s="88" t="s">
        <v>136</v>
      </c>
      <c r="B3506" s="88" t="s">
        <v>135</v>
      </c>
      <c r="C3506" s="89">
        <v>4174</v>
      </c>
      <c r="D3506" s="88"/>
      <c r="E3506" s="89" t="s">
        <v>9127</v>
      </c>
      <c r="F3506" s="88"/>
      <c r="G3506" s="88">
        <v>0</v>
      </c>
      <c r="H3506" s="89" t="s">
        <v>224</v>
      </c>
      <c r="I3506" s="88"/>
      <c r="J3506" s="91">
        <v>36526</v>
      </c>
      <c r="K3506" s="88"/>
      <c r="L3506" s="92">
        <f>DATE(YEAR(J3506)-26,MONTH(J3506),DAY(J3507))</f>
        <v>27030</v>
      </c>
      <c r="M3506" s="88"/>
      <c r="N3506" s="88" t="s">
        <v>1674</v>
      </c>
      <c r="O3506" s="88"/>
      <c r="P3506" s="88"/>
      <c r="Q3506" s="88"/>
      <c r="R3506" s="95"/>
      <c r="S3506" s="96" t="s">
        <v>9270</v>
      </c>
      <c r="T3506" s="96" t="s">
        <v>9270</v>
      </c>
      <c r="U3506" s="96" t="s">
        <v>9270</v>
      </c>
      <c r="V3506" s="88"/>
      <c r="W3506" s="88"/>
      <c r="X3506" s="88"/>
    </row>
    <row r="3507" spans="1:24">
      <c r="A3507" s="88" t="s">
        <v>136</v>
      </c>
      <c r="B3507" s="88" t="s">
        <v>135</v>
      </c>
      <c r="C3507" s="89">
        <v>4216</v>
      </c>
      <c r="D3507" s="88"/>
      <c r="E3507" s="89" t="s">
        <v>9128</v>
      </c>
      <c r="F3507" s="88"/>
      <c r="G3507" s="88">
        <v>0</v>
      </c>
      <c r="H3507" s="89" t="s">
        <v>224</v>
      </c>
      <c r="I3507" s="88"/>
      <c r="J3507" s="91">
        <v>36526</v>
      </c>
      <c r="K3507" s="88"/>
      <c r="L3507" s="92">
        <f>DATE(YEAR(J3507)-26,MONTH(J3507),DAY(J3508))</f>
        <v>27030</v>
      </c>
      <c r="M3507" s="88"/>
      <c r="N3507" s="88" t="s">
        <v>1674</v>
      </c>
      <c r="O3507" s="88"/>
      <c r="P3507" s="88"/>
      <c r="Q3507" s="88"/>
      <c r="R3507" s="95"/>
      <c r="S3507" s="96" t="s">
        <v>9270</v>
      </c>
      <c r="T3507" s="96" t="s">
        <v>9270</v>
      </c>
      <c r="U3507" s="96" t="s">
        <v>9270</v>
      </c>
      <c r="V3507" s="88"/>
      <c r="W3507" s="88"/>
      <c r="X3507" s="88"/>
    </row>
    <row r="3508" spans="1:24">
      <c r="A3508" s="88" t="s">
        <v>136</v>
      </c>
      <c r="B3508" s="88" t="s">
        <v>135</v>
      </c>
      <c r="C3508" s="89">
        <v>1175</v>
      </c>
      <c r="D3508" s="88"/>
      <c r="E3508" s="89" t="s">
        <v>9129</v>
      </c>
      <c r="F3508" s="88"/>
      <c r="G3508" s="88">
        <v>0</v>
      </c>
      <c r="H3508" s="89" t="s">
        <v>224</v>
      </c>
      <c r="I3508" s="88"/>
      <c r="J3508" s="91">
        <v>36526</v>
      </c>
      <c r="K3508" s="88"/>
      <c r="L3508" s="92">
        <f>DATE(YEAR(J3508)-26,MONTH(J3508),DAY(J3509))</f>
        <v>27030</v>
      </c>
      <c r="M3508" s="88"/>
      <c r="N3508" s="88" t="s">
        <v>1674</v>
      </c>
      <c r="O3508" s="88"/>
      <c r="P3508" s="88"/>
      <c r="Q3508" s="88"/>
      <c r="R3508" s="95"/>
      <c r="S3508" s="96" t="s">
        <v>9270</v>
      </c>
      <c r="T3508" s="96" t="s">
        <v>9270</v>
      </c>
      <c r="U3508" s="96" t="s">
        <v>9270</v>
      </c>
      <c r="V3508" s="88"/>
      <c r="W3508" s="88"/>
      <c r="X3508" s="88"/>
    </row>
    <row r="3509" spans="1:24">
      <c r="A3509" s="88" t="s">
        <v>136</v>
      </c>
      <c r="B3509" s="88" t="s">
        <v>135</v>
      </c>
      <c r="C3509" s="89">
        <v>551</v>
      </c>
      <c r="D3509" s="88"/>
      <c r="E3509" s="89" t="s">
        <v>9130</v>
      </c>
      <c r="F3509" s="88"/>
      <c r="G3509" s="88">
        <v>0</v>
      </c>
      <c r="H3509" s="89" t="s">
        <v>224</v>
      </c>
      <c r="I3509" s="88"/>
      <c r="J3509" s="91">
        <v>36526</v>
      </c>
      <c r="K3509" s="88"/>
      <c r="L3509" s="92">
        <f>DATE(YEAR(J3509)-26,MONTH(J3509),DAY(J3510))</f>
        <v>27030</v>
      </c>
      <c r="M3509" s="88"/>
      <c r="N3509" s="88" t="s">
        <v>1674</v>
      </c>
      <c r="O3509" s="88"/>
      <c r="P3509" s="88"/>
      <c r="Q3509" s="88"/>
      <c r="R3509" s="95"/>
      <c r="S3509" s="96" t="s">
        <v>9270</v>
      </c>
      <c r="T3509" s="96" t="s">
        <v>9270</v>
      </c>
      <c r="U3509" s="96" t="s">
        <v>9270</v>
      </c>
      <c r="V3509" s="88"/>
      <c r="W3509" s="88"/>
      <c r="X3509" s="88"/>
    </row>
    <row r="3510" spans="1:24">
      <c r="A3510" s="88" t="s">
        <v>136</v>
      </c>
      <c r="B3510" s="88" t="s">
        <v>135</v>
      </c>
      <c r="C3510" s="89">
        <v>4256</v>
      </c>
      <c r="D3510" s="88"/>
      <c r="E3510" s="89" t="s">
        <v>9131</v>
      </c>
      <c r="F3510" s="88"/>
      <c r="G3510" s="88">
        <v>0</v>
      </c>
      <c r="H3510" s="89" t="s">
        <v>224</v>
      </c>
      <c r="I3510" s="88"/>
      <c r="J3510" s="91">
        <v>36526</v>
      </c>
      <c r="K3510" s="88"/>
      <c r="L3510" s="92">
        <f>DATE(YEAR(J3510)-26,MONTH(J3510),DAY(J3511))</f>
        <v>27030</v>
      </c>
      <c r="M3510" s="88"/>
      <c r="N3510" s="88" t="s">
        <v>1674</v>
      </c>
      <c r="O3510" s="88"/>
      <c r="P3510" s="88"/>
      <c r="Q3510" s="88"/>
      <c r="R3510" s="95"/>
      <c r="S3510" s="96" t="s">
        <v>9270</v>
      </c>
      <c r="T3510" s="96" t="s">
        <v>9270</v>
      </c>
      <c r="U3510" s="96" t="s">
        <v>9270</v>
      </c>
      <c r="V3510" s="88"/>
      <c r="W3510" s="88"/>
      <c r="X3510" s="88"/>
    </row>
    <row r="3511" spans="1:24">
      <c r="A3511" s="88" t="s">
        <v>136</v>
      </c>
      <c r="B3511" s="88" t="s">
        <v>135</v>
      </c>
      <c r="C3511" s="89">
        <v>3087</v>
      </c>
      <c r="D3511" s="88"/>
      <c r="E3511" s="89" t="s">
        <v>9132</v>
      </c>
      <c r="F3511" s="88"/>
      <c r="G3511" s="88">
        <v>0</v>
      </c>
      <c r="H3511" s="89" t="s">
        <v>224</v>
      </c>
      <c r="I3511" s="88"/>
      <c r="J3511" s="91">
        <v>36526</v>
      </c>
      <c r="K3511" s="88"/>
      <c r="L3511" s="92">
        <f>DATE(YEAR(J3511)-26,MONTH(J3511),DAY(J3512))</f>
        <v>27030</v>
      </c>
      <c r="M3511" s="88"/>
      <c r="N3511" s="88" t="s">
        <v>1674</v>
      </c>
      <c r="O3511" s="88"/>
      <c r="P3511" s="88"/>
      <c r="Q3511" s="88"/>
      <c r="R3511" s="95"/>
      <c r="S3511" s="96" t="s">
        <v>9270</v>
      </c>
      <c r="T3511" s="96" t="s">
        <v>9270</v>
      </c>
      <c r="U3511" s="96" t="s">
        <v>9270</v>
      </c>
      <c r="V3511" s="88"/>
      <c r="W3511" s="88"/>
      <c r="X3511" s="88"/>
    </row>
    <row r="3512" spans="1:24">
      <c r="A3512" s="88" t="s">
        <v>136</v>
      </c>
      <c r="B3512" s="88" t="s">
        <v>135</v>
      </c>
      <c r="C3512" s="89">
        <v>3092</v>
      </c>
      <c r="D3512" s="88"/>
      <c r="E3512" s="89" t="s">
        <v>9133</v>
      </c>
      <c r="F3512" s="88"/>
      <c r="G3512" s="88">
        <v>0</v>
      </c>
      <c r="H3512" s="89" t="s">
        <v>224</v>
      </c>
      <c r="I3512" s="88"/>
      <c r="J3512" s="91">
        <v>36526</v>
      </c>
      <c r="K3512" s="88"/>
      <c r="L3512" s="92">
        <f>DATE(YEAR(J3512)-26,MONTH(J3512),DAY(J3513))</f>
        <v>27030</v>
      </c>
      <c r="M3512" s="88"/>
      <c r="N3512" s="88" t="s">
        <v>1674</v>
      </c>
      <c r="O3512" s="88"/>
      <c r="P3512" s="88"/>
      <c r="Q3512" s="88"/>
      <c r="R3512" s="95"/>
      <c r="S3512" s="96" t="s">
        <v>9270</v>
      </c>
      <c r="T3512" s="96" t="s">
        <v>9270</v>
      </c>
      <c r="U3512" s="96" t="s">
        <v>9270</v>
      </c>
      <c r="V3512" s="88"/>
      <c r="W3512" s="88"/>
      <c r="X3512" s="88"/>
    </row>
    <row r="3513" spans="1:24">
      <c r="A3513" s="88" t="s">
        <v>136</v>
      </c>
      <c r="B3513" s="88" t="s">
        <v>135</v>
      </c>
      <c r="C3513" s="89">
        <v>3126</v>
      </c>
      <c r="D3513" s="88"/>
      <c r="E3513" s="89" t="s">
        <v>9134</v>
      </c>
      <c r="F3513" s="88"/>
      <c r="G3513" s="88">
        <v>0</v>
      </c>
      <c r="H3513" s="89" t="s">
        <v>224</v>
      </c>
      <c r="I3513" s="88"/>
      <c r="J3513" s="91">
        <v>36526</v>
      </c>
      <c r="K3513" s="88"/>
      <c r="L3513" s="92">
        <f>DATE(YEAR(J3513)-26,MONTH(J3513),DAY(J3514))</f>
        <v>27030</v>
      </c>
      <c r="M3513" s="88"/>
      <c r="N3513" s="88" t="s">
        <v>1674</v>
      </c>
      <c r="O3513" s="88"/>
      <c r="P3513" s="88"/>
      <c r="Q3513" s="88"/>
      <c r="R3513" s="95"/>
      <c r="S3513" s="96" t="s">
        <v>9270</v>
      </c>
      <c r="T3513" s="96" t="s">
        <v>9270</v>
      </c>
      <c r="U3513" s="96" t="s">
        <v>9270</v>
      </c>
      <c r="V3513" s="88"/>
      <c r="W3513" s="88"/>
      <c r="X3513" s="88"/>
    </row>
    <row r="3514" spans="1:24">
      <c r="A3514" s="88" t="s">
        <v>136</v>
      </c>
      <c r="B3514" s="88" t="s">
        <v>135</v>
      </c>
      <c r="C3514" s="89">
        <v>3299</v>
      </c>
      <c r="D3514" s="88"/>
      <c r="E3514" s="89" t="s">
        <v>9135</v>
      </c>
      <c r="F3514" s="88"/>
      <c r="G3514" s="88">
        <v>0</v>
      </c>
      <c r="H3514" s="89" t="s">
        <v>224</v>
      </c>
      <c r="I3514" s="88"/>
      <c r="J3514" s="91">
        <v>36526</v>
      </c>
      <c r="K3514" s="88"/>
      <c r="L3514" s="92">
        <f>DATE(YEAR(J3514)-26,MONTH(J3514),DAY(J3515))</f>
        <v>27030</v>
      </c>
      <c r="M3514" s="88"/>
      <c r="N3514" s="88" t="s">
        <v>1674</v>
      </c>
      <c r="O3514" s="88"/>
      <c r="P3514" s="88"/>
      <c r="Q3514" s="88"/>
      <c r="R3514" s="95"/>
      <c r="S3514" s="96" t="s">
        <v>9270</v>
      </c>
      <c r="T3514" s="96" t="s">
        <v>9270</v>
      </c>
      <c r="U3514" s="96" t="s">
        <v>9270</v>
      </c>
      <c r="V3514" s="88"/>
      <c r="W3514" s="88"/>
      <c r="X3514" s="88"/>
    </row>
    <row r="3515" spans="1:24">
      <c r="A3515" s="88" t="s">
        <v>136</v>
      </c>
      <c r="B3515" s="88" t="s">
        <v>135</v>
      </c>
      <c r="C3515" s="89">
        <v>4089</v>
      </c>
      <c r="D3515" s="88"/>
      <c r="E3515" s="89" t="s">
        <v>9136</v>
      </c>
      <c r="F3515" s="88"/>
      <c r="G3515" s="88">
        <v>0</v>
      </c>
      <c r="H3515" s="89" t="s">
        <v>224</v>
      </c>
      <c r="I3515" s="88"/>
      <c r="J3515" s="91">
        <v>36526</v>
      </c>
      <c r="K3515" s="88"/>
      <c r="L3515" s="92">
        <f>DATE(YEAR(J3515)-26,MONTH(J3515),DAY(J3516))</f>
        <v>27030</v>
      </c>
      <c r="M3515" s="88"/>
      <c r="N3515" s="88" t="s">
        <v>1674</v>
      </c>
      <c r="O3515" s="88"/>
      <c r="P3515" s="88"/>
      <c r="Q3515" s="88"/>
      <c r="R3515" s="95"/>
      <c r="S3515" s="96" t="s">
        <v>9270</v>
      </c>
      <c r="T3515" s="96" t="s">
        <v>9270</v>
      </c>
      <c r="U3515" s="96" t="s">
        <v>9270</v>
      </c>
      <c r="V3515" s="88"/>
      <c r="W3515" s="88"/>
      <c r="X3515" s="88"/>
    </row>
    <row r="3516" spans="1:24">
      <c r="A3516" s="88" t="s">
        <v>136</v>
      </c>
      <c r="B3516" s="88" t="s">
        <v>135</v>
      </c>
      <c r="C3516" s="89">
        <v>4156</v>
      </c>
      <c r="D3516" s="88"/>
      <c r="E3516" s="89" t="s">
        <v>9137</v>
      </c>
      <c r="F3516" s="88"/>
      <c r="G3516" s="88">
        <v>0</v>
      </c>
      <c r="H3516" s="89" t="s">
        <v>224</v>
      </c>
      <c r="I3516" s="88"/>
      <c r="J3516" s="91">
        <v>36526</v>
      </c>
      <c r="K3516" s="88"/>
      <c r="L3516" s="92">
        <f>DATE(YEAR(J3516)-26,MONTH(J3516),DAY(J3517))</f>
        <v>27030</v>
      </c>
      <c r="M3516" s="88"/>
      <c r="N3516" s="88" t="s">
        <v>1674</v>
      </c>
      <c r="O3516" s="88"/>
      <c r="P3516" s="88"/>
      <c r="Q3516" s="88"/>
      <c r="R3516" s="95"/>
      <c r="S3516" s="96" t="s">
        <v>9270</v>
      </c>
      <c r="T3516" s="96" t="s">
        <v>9270</v>
      </c>
      <c r="U3516" s="96" t="s">
        <v>9270</v>
      </c>
      <c r="V3516" s="88"/>
      <c r="W3516" s="88"/>
      <c r="X3516" s="88"/>
    </row>
    <row r="3517" spans="1:24">
      <c r="A3517" s="88" t="s">
        <v>136</v>
      </c>
      <c r="B3517" s="88" t="s">
        <v>135</v>
      </c>
      <c r="C3517" s="89">
        <v>3049</v>
      </c>
      <c r="D3517" s="88"/>
      <c r="E3517" s="89" t="s">
        <v>9138</v>
      </c>
      <c r="F3517" s="88"/>
      <c r="G3517" s="88">
        <v>0</v>
      </c>
      <c r="H3517" s="89" t="s">
        <v>224</v>
      </c>
      <c r="I3517" s="88"/>
      <c r="J3517" s="91">
        <v>36526</v>
      </c>
      <c r="K3517" s="88"/>
      <c r="L3517" s="92">
        <f>DATE(YEAR(J3517)-26,MONTH(J3517),DAY(J3518))</f>
        <v>27030</v>
      </c>
      <c r="M3517" s="88"/>
      <c r="N3517" s="88" t="s">
        <v>1674</v>
      </c>
      <c r="O3517" s="88"/>
      <c r="P3517" s="88"/>
      <c r="Q3517" s="88"/>
      <c r="R3517" s="95"/>
      <c r="S3517" s="96" t="s">
        <v>9270</v>
      </c>
      <c r="T3517" s="96" t="s">
        <v>9270</v>
      </c>
      <c r="U3517" s="96" t="s">
        <v>9270</v>
      </c>
      <c r="V3517" s="88"/>
      <c r="W3517" s="88"/>
      <c r="X3517" s="88"/>
    </row>
    <row r="3518" spans="1:24">
      <c r="A3518" s="88" t="s">
        <v>136</v>
      </c>
      <c r="B3518" s="88" t="s">
        <v>135</v>
      </c>
      <c r="C3518" s="89">
        <v>3050</v>
      </c>
      <c r="D3518" s="88"/>
      <c r="E3518" s="89" t="s">
        <v>9139</v>
      </c>
      <c r="F3518" s="88"/>
      <c r="G3518" s="88">
        <v>0</v>
      </c>
      <c r="H3518" s="89" t="s">
        <v>224</v>
      </c>
      <c r="I3518" s="88"/>
      <c r="J3518" s="91">
        <v>36526</v>
      </c>
      <c r="K3518" s="88"/>
      <c r="L3518" s="92">
        <f>DATE(YEAR(J3518)-26,MONTH(J3518),DAY(J3519))</f>
        <v>27030</v>
      </c>
      <c r="M3518" s="88"/>
      <c r="N3518" s="88" t="s">
        <v>1674</v>
      </c>
      <c r="O3518" s="88"/>
      <c r="P3518" s="88"/>
      <c r="Q3518" s="88"/>
      <c r="R3518" s="95"/>
      <c r="S3518" s="96" t="s">
        <v>9270</v>
      </c>
      <c r="T3518" s="96" t="s">
        <v>9270</v>
      </c>
      <c r="U3518" s="96" t="s">
        <v>9270</v>
      </c>
      <c r="V3518" s="88"/>
      <c r="W3518" s="88"/>
      <c r="X3518" s="88"/>
    </row>
    <row r="3519" spans="1:24">
      <c r="A3519" s="88" t="s">
        <v>136</v>
      </c>
      <c r="B3519" s="88" t="s">
        <v>135</v>
      </c>
      <c r="C3519" s="89">
        <v>4312</v>
      </c>
      <c r="D3519" s="88"/>
      <c r="E3519" s="89" t="s">
        <v>9140</v>
      </c>
      <c r="F3519" s="88"/>
      <c r="G3519" s="88">
        <v>0</v>
      </c>
      <c r="H3519" s="89" t="s">
        <v>224</v>
      </c>
      <c r="I3519" s="88"/>
      <c r="J3519" s="91">
        <v>36526</v>
      </c>
      <c r="K3519" s="88"/>
      <c r="L3519" s="92">
        <f>DATE(YEAR(J3519)-26,MONTH(J3519),DAY(J3520))</f>
        <v>27030</v>
      </c>
      <c r="M3519" s="88"/>
      <c r="N3519" s="88" t="s">
        <v>1674</v>
      </c>
      <c r="O3519" s="88"/>
      <c r="P3519" s="88"/>
      <c r="Q3519" s="88"/>
      <c r="R3519" s="95"/>
      <c r="S3519" s="96" t="s">
        <v>9270</v>
      </c>
      <c r="T3519" s="96" t="s">
        <v>9270</v>
      </c>
      <c r="U3519" s="96" t="s">
        <v>9270</v>
      </c>
      <c r="V3519" s="88"/>
      <c r="W3519" s="88"/>
      <c r="X3519" s="88"/>
    </row>
    <row r="3520" spans="1:24">
      <c r="A3520" s="88" t="s">
        <v>136</v>
      </c>
      <c r="B3520" s="88" t="s">
        <v>135</v>
      </c>
      <c r="C3520" s="89">
        <v>1335</v>
      </c>
      <c r="D3520" s="88"/>
      <c r="E3520" s="89" t="s">
        <v>9141</v>
      </c>
      <c r="F3520" s="88"/>
      <c r="G3520" s="88">
        <v>0</v>
      </c>
      <c r="H3520" s="89" t="s">
        <v>224</v>
      </c>
      <c r="I3520" s="88"/>
      <c r="J3520" s="91">
        <v>36526</v>
      </c>
      <c r="K3520" s="88"/>
      <c r="L3520" s="92">
        <f>DATE(YEAR(J3520)-26,MONTH(J3520),DAY(J3521))</f>
        <v>27030</v>
      </c>
      <c r="M3520" s="88"/>
      <c r="N3520" s="88" t="s">
        <v>1674</v>
      </c>
      <c r="O3520" s="88"/>
      <c r="P3520" s="88"/>
      <c r="Q3520" s="88"/>
      <c r="R3520" s="95"/>
      <c r="S3520" s="96" t="s">
        <v>9270</v>
      </c>
      <c r="T3520" s="96" t="s">
        <v>9270</v>
      </c>
      <c r="U3520" s="96" t="s">
        <v>9270</v>
      </c>
      <c r="V3520" s="88"/>
      <c r="W3520" s="88"/>
      <c r="X3520" s="88"/>
    </row>
    <row r="3521" spans="1:24">
      <c r="A3521" s="88" t="s">
        <v>136</v>
      </c>
      <c r="B3521" s="88" t="s">
        <v>135</v>
      </c>
      <c r="C3521" s="89">
        <v>4080</v>
      </c>
      <c r="D3521" s="88"/>
      <c r="E3521" s="89" t="s">
        <v>9142</v>
      </c>
      <c r="F3521" s="88"/>
      <c r="G3521" s="88">
        <v>0</v>
      </c>
      <c r="H3521" s="89" t="s">
        <v>224</v>
      </c>
      <c r="I3521" s="88"/>
      <c r="J3521" s="91">
        <v>36526</v>
      </c>
      <c r="K3521" s="88"/>
      <c r="L3521" s="92">
        <f>DATE(YEAR(J3521)-26,MONTH(J3521),DAY(J3522))</f>
        <v>27030</v>
      </c>
      <c r="M3521" s="88"/>
      <c r="N3521" s="88" t="s">
        <v>1674</v>
      </c>
      <c r="O3521" s="88"/>
      <c r="P3521" s="88"/>
      <c r="Q3521" s="88"/>
      <c r="R3521" s="95"/>
      <c r="S3521" s="96" t="s">
        <v>9270</v>
      </c>
      <c r="T3521" s="96" t="s">
        <v>9270</v>
      </c>
      <c r="U3521" s="96" t="s">
        <v>9270</v>
      </c>
      <c r="V3521" s="88"/>
      <c r="W3521" s="88"/>
      <c r="X3521" s="88"/>
    </row>
    <row r="3522" spans="1:24">
      <c r="A3522" s="88" t="s">
        <v>136</v>
      </c>
      <c r="B3522" s="88" t="s">
        <v>135</v>
      </c>
      <c r="C3522" s="89">
        <v>1652</v>
      </c>
      <c r="D3522" s="88"/>
      <c r="E3522" s="89" t="s">
        <v>9143</v>
      </c>
      <c r="F3522" s="88"/>
      <c r="G3522" s="88">
        <v>0</v>
      </c>
      <c r="H3522" s="89" t="s">
        <v>224</v>
      </c>
      <c r="I3522" s="88"/>
      <c r="J3522" s="91">
        <v>36526</v>
      </c>
      <c r="K3522" s="88"/>
      <c r="L3522" s="92">
        <f>DATE(YEAR(J3522)-26,MONTH(J3522),DAY(J3523))</f>
        <v>27030</v>
      </c>
      <c r="M3522" s="88"/>
      <c r="N3522" s="88" t="s">
        <v>1674</v>
      </c>
      <c r="O3522" s="88"/>
      <c r="P3522" s="88"/>
      <c r="Q3522" s="88"/>
      <c r="R3522" s="95"/>
      <c r="S3522" s="96" t="s">
        <v>9270</v>
      </c>
      <c r="T3522" s="96" t="s">
        <v>9270</v>
      </c>
      <c r="U3522" s="96" t="s">
        <v>9270</v>
      </c>
      <c r="V3522" s="88"/>
      <c r="W3522" s="88"/>
      <c r="X3522" s="88"/>
    </row>
    <row r="3523" spans="1:24">
      <c r="A3523" s="88" t="s">
        <v>136</v>
      </c>
      <c r="B3523" s="88" t="s">
        <v>135</v>
      </c>
      <c r="C3523" s="89">
        <v>3135</v>
      </c>
      <c r="D3523" s="88"/>
      <c r="E3523" s="89" t="s">
        <v>9144</v>
      </c>
      <c r="F3523" s="88"/>
      <c r="G3523" s="88">
        <v>0</v>
      </c>
      <c r="H3523" s="89" t="s">
        <v>224</v>
      </c>
      <c r="I3523" s="88"/>
      <c r="J3523" s="91">
        <v>36526</v>
      </c>
      <c r="K3523" s="88"/>
      <c r="L3523" s="92">
        <f>DATE(YEAR(J3523)-26,MONTH(J3523),DAY(J3524))</f>
        <v>27030</v>
      </c>
      <c r="M3523" s="88"/>
      <c r="N3523" s="88" t="s">
        <v>1674</v>
      </c>
      <c r="O3523" s="88"/>
      <c r="P3523" s="88"/>
      <c r="Q3523" s="88"/>
      <c r="R3523" s="95"/>
      <c r="S3523" s="96" t="s">
        <v>9270</v>
      </c>
      <c r="T3523" s="96" t="s">
        <v>9270</v>
      </c>
      <c r="U3523" s="96" t="s">
        <v>9270</v>
      </c>
      <c r="V3523" s="88"/>
      <c r="W3523" s="88"/>
      <c r="X3523" s="88"/>
    </row>
    <row r="3524" spans="1:24">
      <c r="A3524" s="88" t="s">
        <v>136</v>
      </c>
      <c r="B3524" s="88" t="s">
        <v>135</v>
      </c>
      <c r="C3524" s="89">
        <v>4315</v>
      </c>
      <c r="D3524" s="88"/>
      <c r="E3524" s="89" t="s">
        <v>9145</v>
      </c>
      <c r="F3524" s="88"/>
      <c r="G3524" s="88">
        <v>0</v>
      </c>
      <c r="H3524" s="89" t="s">
        <v>224</v>
      </c>
      <c r="I3524" s="88"/>
      <c r="J3524" s="91">
        <v>36526</v>
      </c>
      <c r="K3524" s="88"/>
      <c r="L3524" s="92">
        <f>DATE(YEAR(J3524)-26,MONTH(J3524),DAY(J3525))</f>
        <v>27030</v>
      </c>
      <c r="M3524" s="88"/>
      <c r="N3524" s="88" t="s">
        <v>1674</v>
      </c>
      <c r="O3524" s="88"/>
      <c r="P3524" s="88"/>
      <c r="Q3524" s="88"/>
      <c r="R3524" s="95"/>
      <c r="S3524" s="96" t="s">
        <v>9270</v>
      </c>
      <c r="T3524" s="96" t="s">
        <v>9270</v>
      </c>
      <c r="U3524" s="96" t="s">
        <v>9270</v>
      </c>
      <c r="V3524" s="88"/>
      <c r="W3524" s="88"/>
      <c r="X3524" s="88"/>
    </row>
    <row r="3525" spans="1:24">
      <c r="A3525" s="88" t="s">
        <v>136</v>
      </c>
      <c r="B3525" s="88" t="s">
        <v>135</v>
      </c>
      <c r="C3525" s="89">
        <v>4329</v>
      </c>
      <c r="D3525" s="88"/>
      <c r="E3525" s="89" t="s">
        <v>9146</v>
      </c>
      <c r="F3525" s="88"/>
      <c r="G3525" s="88">
        <v>0</v>
      </c>
      <c r="H3525" s="89" t="s">
        <v>224</v>
      </c>
      <c r="I3525" s="88"/>
      <c r="J3525" s="91">
        <v>36526</v>
      </c>
      <c r="K3525" s="88"/>
      <c r="L3525" s="92">
        <f>DATE(YEAR(J3525)-26,MONTH(J3525),DAY(J3526))</f>
        <v>27030</v>
      </c>
      <c r="M3525" s="88"/>
      <c r="N3525" s="88" t="s">
        <v>1674</v>
      </c>
      <c r="O3525" s="88"/>
      <c r="P3525" s="88"/>
      <c r="Q3525" s="88"/>
      <c r="R3525" s="95"/>
      <c r="S3525" s="96" t="s">
        <v>9270</v>
      </c>
      <c r="T3525" s="96" t="s">
        <v>9270</v>
      </c>
      <c r="U3525" s="96" t="s">
        <v>9270</v>
      </c>
      <c r="V3525" s="88"/>
      <c r="W3525" s="88"/>
      <c r="X3525" s="88"/>
    </row>
    <row r="3526" spans="1:24">
      <c r="A3526" s="88" t="s">
        <v>136</v>
      </c>
      <c r="B3526" s="88" t="s">
        <v>135</v>
      </c>
      <c r="C3526" s="89">
        <v>4244</v>
      </c>
      <c r="D3526" s="88"/>
      <c r="E3526" s="89" t="s">
        <v>9147</v>
      </c>
      <c r="F3526" s="88"/>
      <c r="G3526" s="88">
        <v>0</v>
      </c>
      <c r="H3526" s="89" t="s">
        <v>224</v>
      </c>
      <c r="I3526" s="88"/>
      <c r="J3526" s="91">
        <v>36526</v>
      </c>
      <c r="K3526" s="88"/>
      <c r="L3526" s="92">
        <f>DATE(YEAR(J3526)-26,MONTH(J3526),DAY(J3527))</f>
        <v>27030</v>
      </c>
      <c r="M3526" s="88"/>
      <c r="N3526" s="88" t="s">
        <v>1674</v>
      </c>
      <c r="O3526" s="88"/>
      <c r="P3526" s="88"/>
      <c r="Q3526" s="88"/>
      <c r="R3526" s="95"/>
      <c r="S3526" s="96" t="s">
        <v>9270</v>
      </c>
      <c r="T3526" s="96" t="s">
        <v>9270</v>
      </c>
      <c r="U3526" s="96" t="s">
        <v>9270</v>
      </c>
      <c r="V3526" s="88"/>
      <c r="W3526" s="88"/>
      <c r="X3526" s="88"/>
    </row>
    <row r="3527" spans="1:24">
      <c r="A3527" s="88" t="s">
        <v>136</v>
      </c>
      <c r="B3527" s="88" t="s">
        <v>135</v>
      </c>
      <c r="C3527" s="89">
        <v>4415</v>
      </c>
      <c r="D3527" s="88"/>
      <c r="E3527" s="89" t="s">
        <v>9148</v>
      </c>
      <c r="F3527" s="88"/>
      <c r="G3527" s="88">
        <v>0</v>
      </c>
      <c r="H3527" s="89" t="s">
        <v>224</v>
      </c>
      <c r="I3527" s="88"/>
      <c r="J3527" s="91">
        <v>36526</v>
      </c>
      <c r="K3527" s="88"/>
      <c r="L3527" s="92">
        <f>DATE(YEAR(J3527)-26,MONTH(J3527),DAY(J3528))</f>
        <v>27030</v>
      </c>
      <c r="M3527" s="88"/>
      <c r="N3527" s="88" t="s">
        <v>1674</v>
      </c>
      <c r="O3527" s="88"/>
      <c r="P3527" s="88"/>
      <c r="Q3527" s="88"/>
      <c r="R3527" s="95"/>
      <c r="S3527" s="96" t="s">
        <v>9270</v>
      </c>
      <c r="T3527" s="96" t="s">
        <v>9270</v>
      </c>
      <c r="U3527" s="96" t="s">
        <v>9270</v>
      </c>
      <c r="V3527" s="88"/>
      <c r="W3527" s="88"/>
      <c r="X3527" s="88"/>
    </row>
    <row r="3528" spans="1:24">
      <c r="A3528" s="88" t="s">
        <v>136</v>
      </c>
      <c r="B3528" s="88" t="s">
        <v>135</v>
      </c>
      <c r="C3528" s="89">
        <v>1278</v>
      </c>
      <c r="D3528" s="88"/>
      <c r="E3528" s="89" t="s">
        <v>9149</v>
      </c>
      <c r="F3528" s="88"/>
      <c r="G3528" s="88">
        <v>0</v>
      </c>
      <c r="H3528" s="89" t="s">
        <v>224</v>
      </c>
      <c r="I3528" s="88"/>
      <c r="J3528" s="91">
        <v>36526</v>
      </c>
      <c r="K3528" s="88"/>
      <c r="L3528" s="92">
        <f>DATE(YEAR(J3528)-26,MONTH(J3528),DAY(J3529))</f>
        <v>27030</v>
      </c>
      <c r="M3528" s="88"/>
      <c r="N3528" s="88" t="s">
        <v>1674</v>
      </c>
      <c r="O3528" s="88"/>
      <c r="P3528" s="88"/>
      <c r="Q3528" s="88"/>
      <c r="R3528" s="95"/>
      <c r="S3528" s="96" t="s">
        <v>9270</v>
      </c>
      <c r="T3528" s="96" t="s">
        <v>9270</v>
      </c>
      <c r="U3528" s="96" t="s">
        <v>9270</v>
      </c>
      <c r="V3528" s="88"/>
      <c r="W3528" s="88"/>
      <c r="X3528" s="88"/>
    </row>
    <row r="3529" spans="1:24">
      <c r="A3529" s="88" t="s">
        <v>136</v>
      </c>
      <c r="B3529" s="88" t="s">
        <v>135</v>
      </c>
      <c r="C3529" s="89">
        <v>4416</v>
      </c>
      <c r="D3529" s="88"/>
      <c r="E3529" s="89" t="s">
        <v>9150</v>
      </c>
      <c r="F3529" s="88"/>
      <c r="G3529" s="88">
        <v>0</v>
      </c>
      <c r="H3529" s="89" t="s">
        <v>224</v>
      </c>
      <c r="I3529" s="88"/>
      <c r="J3529" s="91">
        <v>36526</v>
      </c>
      <c r="K3529" s="88"/>
      <c r="L3529" s="92">
        <f>DATE(YEAR(J3529)-26,MONTH(J3529),DAY(J3530))</f>
        <v>27030</v>
      </c>
      <c r="M3529" s="88"/>
      <c r="N3529" s="88" t="s">
        <v>1674</v>
      </c>
      <c r="O3529" s="88"/>
      <c r="P3529" s="88"/>
      <c r="Q3529" s="88"/>
      <c r="R3529" s="95"/>
      <c r="S3529" s="96" t="s">
        <v>9270</v>
      </c>
      <c r="T3529" s="96" t="s">
        <v>9270</v>
      </c>
      <c r="U3529" s="96" t="s">
        <v>9270</v>
      </c>
      <c r="V3529" s="88"/>
      <c r="W3529" s="88"/>
      <c r="X3529" s="88"/>
    </row>
    <row r="3530" spans="1:24">
      <c r="A3530" s="88" t="s">
        <v>136</v>
      </c>
      <c r="B3530" s="88" t="s">
        <v>135</v>
      </c>
      <c r="C3530" s="89">
        <v>1177</v>
      </c>
      <c r="D3530" s="88"/>
      <c r="E3530" s="89" t="s">
        <v>9151</v>
      </c>
      <c r="F3530" s="88"/>
      <c r="G3530" s="88">
        <v>0</v>
      </c>
      <c r="H3530" s="89" t="s">
        <v>224</v>
      </c>
      <c r="I3530" s="88"/>
      <c r="J3530" s="91">
        <v>36526</v>
      </c>
      <c r="K3530" s="88"/>
      <c r="L3530" s="92">
        <f>DATE(YEAR(J3530)-26,MONTH(J3530),DAY(J3531))</f>
        <v>27030</v>
      </c>
      <c r="M3530" s="88"/>
      <c r="N3530" s="88" t="s">
        <v>1674</v>
      </c>
      <c r="O3530" s="88"/>
      <c r="P3530" s="88"/>
      <c r="Q3530" s="88"/>
      <c r="R3530" s="95"/>
      <c r="S3530" s="96" t="s">
        <v>9270</v>
      </c>
      <c r="T3530" s="96" t="s">
        <v>9270</v>
      </c>
      <c r="U3530" s="96" t="s">
        <v>9270</v>
      </c>
      <c r="V3530" s="88"/>
      <c r="W3530" s="88"/>
      <c r="X3530" s="88"/>
    </row>
    <row r="3531" spans="1:24">
      <c r="A3531" s="88" t="s">
        <v>136</v>
      </c>
      <c r="B3531" s="88" t="s">
        <v>135</v>
      </c>
      <c r="C3531" s="89">
        <v>4178</v>
      </c>
      <c r="D3531" s="88"/>
      <c r="E3531" s="89" t="s">
        <v>9152</v>
      </c>
      <c r="F3531" s="88"/>
      <c r="G3531" s="88">
        <v>0</v>
      </c>
      <c r="H3531" s="89" t="s">
        <v>224</v>
      </c>
      <c r="I3531" s="88"/>
      <c r="J3531" s="91">
        <v>36526</v>
      </c>
      <c r="K3531" s="88"/>
      <c r="L3531" s="92">
        <f>DATE(YEAR(J3531)-26,MONTH(J3531),DAY(J3532))</f>
        <v>27030</v>
      </c>
      <c r="M3531" s="88"/>
      <c r="N3531" s="88" t="s">
        <v>1674</v>
      </c>
      <c r="O3531" s="88"/>
      <c r="P3531" s="88"/>
      <c r="Q3531" s="88"/>
      <c r="R3531" s="95"/>
      <c r="S3531" s="96" t="s">
        <v>9270</v>
      </c>
      <c r="T3531" s="96" t="s">
        <v>9270</v>
      </c>
      <c r="U3531" s="96" t="s">
        <v>9270</v>
      </c>
      <c r="V3531" s="88"/>
      <c r="W3531" s="88"/>
      <c r="X3531" s="88"/>
    </row>
    <row r="3532" spans="1:24">
      <c r="A3532" s="88" t="s">
        <v>136</v>
      </c>
      <c r="B3532" s="88" t="s">
        <v>135</v>
      </c>
      <c r="C3532" s="89">
        <v>3088</v>
      </c>
      <c r="D3532" s="88"/>
      <c r="E3532" s="89" t="s">
        <v>9153</v>
      </c>
      <c r="F3532" s="88"/>
      <c r="G3532" s="88">
        <v>0</v>
      </c>
      <c r="H3532" s="89" t="s">
        <v>224</v>
      </c>
      <c r="I3532" s="88"/>
      <c r="J3532" s="91">
        <v>36526</v>
      </c>
      <c r="K3532" s="88"/>
      <c r="L3532" s="92">
        <f>DATE(YEAR(J3532)-26,MONTH(J3532),DAY(J3533))</f>
        <v>27030</v>
      </c>
      <c r="M3532" s="88"/>
      <c r="N3532" s="88" t="s">
        <v>1674</v>
      </c>
      <c r="O3532" s="88"/>
      <c r="P3532" s="88"/>
      <c r="Q3532" s="88"/>
      <c r="R3532" s="95"/>
      <c r="S3532" s="96" t="s">
        <v>9270</v>
      </c>
      <c r="T3532" s="96" t="s">
        <v>9270</v>
      </c>
      <c r="U3532" s="96" t="s">
        <v>9270</v>
      </c>
      <c r="V3532" s="88"/>
      <c r="W3532" s="88"/>
      <c r="X3532" s="88"/>
    </row>
    <row r="3533" spans="1:24">
      <c r="A3533" s="88" t="s">
        <v>136</v>
      </c>
      <c r="B3533" s="88" t="s">
        <v>135</v>
      </c>
      <c r="C3533" s="89">
        <v>4082</v>
      </c>
      <c r="D3533" s="88"/>
      <c r="E3533" s="89" t="s">
        <v>9154</v>
      </c>
      <c r="F3533" s="88"/>
      <c r="G3533" s="88">
        <v>0</v>
      </c>
      <c r="H3533" s="89" t="s">
        <v>224</v>
      </c>
      <c r="I3533" s="88"/>
      <c r="J3533" s="91">
        <v>36526</v>
      </c>
      <c r="K3533" s="88"/>
      <c r="L3533" s="92">
        <f>DATE(YEAR(J3533)-26,MONTH(J3533),DAY(J3534))</f>
        <v>27030</v>
      </c>
      <c r="M3533" s="88"/>
      <c r="N3533" s="88" t="s">
        <v>1674</v>
      </c>
      <c r="O3533" s="88"/>
      <c r="P3533" s="88"/>
      <c r="Q3533" s="88"/>
      <c r="R3533" s="95"/>
      <c r="S3533" s="96" t="s">
        <v>9270</v>
      </c>
      <c r="T3533" s="96" t="s">
        <v>9270</v>
      </c>
      <c r="U3533" s="96" t="s">
        <v>9270</v>
      </c>
      <c r="V3533" s="88"/>
      <c r="W3533" s="88"/>
      <c r="X3533" s="88"/>
    </row>
    <row r="3534" spans="1:24">
      <c r="A3534" s="88" t="s">
        <v>136</v>
      </c>
      <c r="B3534" s="88" t="s">
        <v>135</v>
      </c>
      <c r="C3534" s="89">
        <v>4426</v>
      </c>
      <c r="D3534" s="88"/>
      <c r="E3534" s="89" t="s">
        <v>9155</v>
      </c>
      <c r="F3534" s="88"/>
      <c r="G3534" s="88">
        <v>0</v>
      </c>
      <c r="H3534" s="89" t="s">
        <v>224</v>
      </c>
      <c r="I3534" s="88"/>
      <c r="J3534" s="91">
        <v>36526</v>
      </c>
      <c r="K3534" s="88"/>
      <c r="L3534" s="92">
        <f>DATE(YEAR(J3534)-26,MONTH(J3534),DAY(J3535))</f>
        <v>27030</v>
      </c>
      <c r="M3534" s="88"/>
      <c r="N3534" s="88" t="s">
        <v>1674</v>
      </c>
      <c r="O3534" s="88"/>
      <c r="P3534" s="88"/>
      <c r="Q3534" s="88"/>
      <c r="R3534" s="95"/>
      <c r="S3534" s="96" t="s">
        <v>9270</v>
      </c>
      <c r="T3534" s="96" t="s">
        <v>9270</v>
      </c>
      <c r="U3534" s="96" t="s">
        <v>9270</v>
      </c>
      <c r="V3534" s="88"/>
      <c r="W3534" s="88"/>
      <c r="X3534" s="88"/>
    </row>
    <row r="3535" spans="1:24">
      <c r="A3535" s="88" t="s">
        <v>136</v>
      </c>
      <c r="B3535" s="88" t="s">
        <v>135</v>
      </c>
      <c r="C3535" s="89">
        <v>4285</v>
      </c>
      <c r="D3535" s="88"/>
      <c r="E3535" s="89" t="s">
        <v>9156</v>
      </c>
      <c r="F3535" s="88"/>
      <c r="G3535" s="88">
        <v>0</v>
      </c>
      <c r="H3535" s="89" t="s">
        <v>224</v>
      </c>
      <c r="I3535" s="88"/>
      <c r="J3535" s="91">
        <v>36526</v>
      </c>
      <c r="K3535" s="88"/>
      <c r="L3535" s="92">
        <f>DATE(YEAR(J3535)-26,MONTH(J3535),DAY(J3536))</f>
        <v>27030</v>
      </c>
      <c r="M3535" s="88"/>
      <c r="N3535" s="88" t="s">
        <v>1674</v>
      </c>
      <c r="O3535" s="88"/>
      <c r="P3535" s="88"/>
      <c r="Q3535" s="88"/>
      <c r="R3535" s="95"/>
      <c r="S3535" s="96" t="s">
        <v>9270</v>
      </c>
      <c r="T3535" s="96" t="s">
        <v>9270</v>
      </c>
      <c r="U3535" s="96" t="s">
        <v>9270</v>
      </c>
      <c r="V3535" s="88"/>
      <c r="W3535" s="88"/>
      <c r="X3535" s="88"/>
    </row>
    <row r="3536" spans="1:24">
      <c r="A3536" s="88" t="s">
        <v>136</v>
      </c>
      <c r="B3536" s="88" t="s">
        <v>135</v>
      </c>
      <c r="C3536" s="89">
        <v>22</v>
      </c>
      <c r="D3536" s="88"/>
      <c r="E3536" s="89" t="s">
        <v>9157</v>
      </c>
      <c r="F3536" s="88"/>
      <c r="G3536" s="88">
        <v>0</v>
      </c>
      <c r="H3536" s="89" t="s">
        <v>224</v>
      </c>
      <c r="I3536" s="88"/>
      <c r="J3536" s="91">
        <v>36526</v>
      </c>
      <c r="K3536" s="88"/>
      <c r="L3536" s="92">
        <f>DATE(YEAR(J3536)-26,MONTH(J3536),DAY(J3537))</f>
        <v>27030</v>
      </c>
      <c r="M3536" s="88"/>
      <c r="N3536" s="88" t="s">
        <v>1674</v>
      </c>
      <c r="O3536" s="88"/>
      <c r="P3536" s="88"/>
      <c r="Q3536" s="88"/>
      <c r="R3536" s="95"/>
      <c r="S3536" s="96" t="s">
        <v>9270</v>
      </c>
      <c r="T3536" s="96" t="s">
        <v>9270</v>
      </c>
      <c r="U3536" s="96" t="s">
        <v>9270</v>
      </c>
      <c r="V3536" s="88"/>
      <c r="W3536" s="88"/>
      <c r="X3536" s="88"/>
    </row>
    <row r="3537" spans="1:24">
      <c r="A3537" s="88" t="s">
        <v>136</v>
      </c>
      <c r="B3537" s="88" t="s">
        <v>135</v>
      </c>
      <c r="C3537" s="89">
        <v>29</v>
      </c>
      <c r="D3537" s="88"/>
      <c r="E3537" s="89" t="s">
        <v>9158</v>
      </c>
      <c r="F3537" s="88"/>
      <c r="G3537" s="88">
        <v>0</v>
      </c>
      <c r="H3537" s="89" t="s">
        <v>224</v>
      </c>
      <c r="I3537" s="88"/>
      <c r="J3537" s="91">
        <v>36526</v>
      </c>
      <c r="K3537" s="88"/>
      <c r="L3537" s="92">
        <f>DATE(YEAR(J3537)-26,MONTH(J3537),DAY(J3538))</f>
        <v>27030</v>
      </c>
      <c r="M3537" s="88"/>
      <c r="N3537" s="88" t="s">
        <v>1674</v>
      </c>
      <c r="O3537" s="88"/>
      <c r="P3537" s="88"/>
      <c r="Q3537" s="88"/>
      <c r="R3537" s="95"/>
      <c r="S3537" s="96" t="s">
        <v>9270</v>
      </c>
      <c r="T3537" s="96" t="s">
        <v>9270</v>
      </c>
      <c r="U3537" s="96" t="s">
        <v>9270</v>
      </c>
      <c r="V3537" s="88"/>
      <c r="W3537" s="88"/>
      <c r="X3537" s="88"/>
    </row>
    <row r="3538" spans="1:24">
      <c r="A3538" s="88" t="s">
        <v>136</v>
      </c>
      <c r="B3538" s="88" t="s">
        <v>135</v>
      </c>
      <c r="C3538" s="89">
        <v>61</v>
      </c>
      <c r="D3538" s="88"/>
      <c r="E3538" s="89" t="s">
        <v>9159</v>
      </c>
      <c r="F3538" s="88"/>
      <c r="G3538" s="88">
        <v>0</v>
      </c>
      <c r="H3538" s="89" t="s">
        <v>224</v>
      </c>
      <c r="I3538" s="88"/>
      <c r="J3538" s="91">
        <v>36526</v>
      </c>
      <c r="K3538" s="88"/>
      <c r="L3538" s="92">
        <f>DATE(YEAR(J3538)-26,MONTH(J3538),DAY(J3539))</f>
        <v>27030</v>
      </c>
      <c r="M3538" s="88"/>
      <c r="N3538" s="88" t="s">
        <v>1674</v>
      </c>
      <c r="O3538" s="88"/>
      <c r="P3538" s="88"/>
      <c r="Q3538" s="88"/>
      <c r="R3538" s="95"/>
      <c r="S3538" s="96" t="s">
        <v>9270</v>
      </c>
      <c r="T3538" s="96" t="s">
        <v>9270</v>
      </c>
      <c r="U3538" s="96" t="s">
        <v>9270</v>
      </c>
      <c r="V3538" s="88"/>
      <c r="W3538" s="88"/>
      <c r="X3538" s="88"/>
    </row>
    <row r="3539" spans="1:24">
      <c r="A3539" s="88" t="s">
        <v>136</v>
      </c>
      <c r="B3539" s="88" t="s">
        <v>135</v>
      </c>
      <c r="C3539" s="89">
        <v>131</v>
      </c>
      <c r="D3539" s="88"/>
      <c r="E3539" s="89" t="s">
        <v>9160</v>
      </c>
      <c r="F3539" s="88"/>
      <c r="G3539" s="88">
        <v>0</v>
      </c>
      <c r="H3539" s="89" t="s">
        <v>224</v>
      </c>
      <c r="I3539" s="88"/>
      <c r="J3539" s="91">
        <v>36526</v>
      </c>
      <c r="K3539" s="88"/>
      <c r="L3539" s="92">
        <f>DATE(YEAR(J3539)-26,MONTH(J3539),DAY(J3540))</f>
        <v>27030</v>
      </c>
      <c r="M3539" s="88"/>
      <c r="N3539" s="88" t="s">
        <v>1674</v>
      </c>
      <c r="O3539" s="88"/>
      <c r="P3539" s="88"/>
      <c r="Q3539" s="88"/>
      <c r="R3539" s="95"/>
      <c r="S3539" s="96" t="s">
        <v>9270</v>
      </c>
      <c r="T3539" s="96" t="s">
        <v>9270</v>
      </c>
      <c r="U3539" s="96" t="s">
        <v>9270</v>
      </c>
      <c r="V3539" s="88"/>
      <c r="W3539" s="88"/>
      <c r="X3539" s="88"/>
    </row>
    <row r="3540" spans="1:24">
      <c r="A3540" s="88" t="s">
        <v>136</v>
      </c>
      <c r="B3540" s="88" t="s">
        <v>135</v>
      </c>
      <c r="C3540" s="89">
        <v>173</v>
      </c>
      <c r="D3540" s="88"/>
      <c r="E3540" s="89" t="s">
        <v>9161</v>
      </c>
      <c r="F3540" s="88"/>
      <c r="G3540" s="88">
        <v>0</v>
      </c>
      <c r="H3540" s="89" t="s">
        <v>224</v>
      </c>
      <c r="I3540" s="88"/>
      <c r="J3540" s="91">
        <v>36526</v>
      </c>
      <c r="K3540" s="88"/>
      <c r="L3540" s="92">
        <f>DATE(YEAR(J3540)-26,MONTH(J3540),DAY(J3541))</f>
        <v>27030</v>
      </c>
      <c r="M3540" s="88"/>
      <c r="N3540" s="88" t="s">
        <v>1674</v>
      </c>
      <c r="O3540" s="88"/>
      <c r="P3540" s="88"/>
      <c r="Q3540" s="88"/>
      <c r="R3540" s="95"/>
      <c r="S3540" s="96" t="s">
        <v>9270</v>
      </c>
      <c r="T3540" s="96" t="s">
        <v>9270</v>
      </c>
      <c r="U3540" s="96" t="s">
        <v>9270</v>
      </c>
      <c r="V3540" s="88"/>
      <c r="W3540" s="88"/>
      <c r="X3540" s="88"/>
    </row>
    <row r="3541" spans="1:24">
      <c r="A3541" s="88" t="s">
        <v>136</v>
      </c>
      <c r="B3541" s="88" t="s">
        <v>135</v>
      </c>
      <c r="C3541" s="89">
        <v>258</v>
      </c>
      <c r="D3541" s="88"/>
      <c r="E3541" s="89" t="s">
        <v>9162</v>
      </c>
      <c r="F3541" s="88"/>
      <c r="G3541" s="88">
        <v>0</v>
      </c>
      <c r="H3541" s="89" t="s">
        <v>224</v>
      </c>
      <c r="I3541" s="88"/>
      <c r="J3541" s="91">
        <v>36526</v>
      </c>
      <c r="K3541" s="88"/>
      <c r="L3541" s="92">
        <f>DATE(YEAR(J3541)-26,MONTH(J3541),DAY(J3542))</f>
        <v>27030</v>
      </c>
      <c r="M3541" s="88"/>
      <c r="N3541" s="88" t="s">
        <v>1674</v>
      </c>
      <c r="O3541" s="88"/>
      <c r="P3541" s="88"/>
      <c r="Q3541" s="88"/>
      <c r="R3541" s="95"/>
      <c r="S3541" s="96" t="s">
        <v>9270</v>
      </c>
      <c r="T3541" s="96" t="s">
        <v>9270</v>
      </c>
      <c r="U3541" s="96" t="s">
        <v>9270</v>
      </c>
      <c r="V3541" s="88"/>
      <c r="W3541" s="88"/>
      <c r="X3541" s="88"/>
    </row>
    <row r="3542" spans="1:24">
      <c r="A3542" s="88" t="s">
        <v>136</v>
      </c>
      <c r="B3542" s="88" t="s">
        <v>135</v>
      </c>
      <c r="C3542" s="89">
        <v>262</v>
      </c>
      <c r="D3542" s="88"/>
      <c r="E3542" s="89" t="s">
        <v>9163</v>
      </c>
      <c r="F3542" s="88"/>
      <c r="G3542" s="88">
        <v>0</v>
      </c>
      <c r="H3542" s="89" t="s">
        <v>224</v>
      </c>
      <c r="I3542" s="88"/>
      <c r="J3542" s="91">
        <v>36526</v>
      </c>
      <c r="K3542" s="88"/>
      <c r="L3542" s="92">
        <f>DATE(YEAR(J3542)-26,MONTH(J3542),DAY(J3543))</f>
        <v>27030</v>
      </c>
      <c r="M3542" s="88"/>
      <c r="N3542" s="88" t="s">
        <v>1674</v>
      </c>
      <c r="O3542" s="88"/>
      <c r="P3542" s="88"/>
      <c r="Q3542" s="88"/>
      <c r="R3542" s="95"/>
      <c r="S3542" s="96" t="s">
        <v>9270</v>
      </c>
      <c r="T3542" s="96" t="s">
        <v>9270</v>
      </c>
      <c r="U3542" s="96" t="s">
        <v>9270</v>
      </c>
      <c r="V3542" s="88"/>
      <c r="W3542" s="88"/>
      <c r="X3542" s="88"/>
    </row>
    <row r="3543" spans="1:24">
      <c r="A3543" s="88" t="s">
        <v>136</v>
      </c>
      <c r="B3543" s="88" t="s">
        <v>135</v>
      </c>
      <c r="C3543" s="89">
        <v>299</v>
      </c>
      <c r="D3543" s="88"/>
      <c r="E3543" s="89" t="s">
        <v>9164</v>
      </c>
      <c r="F3543" s="88"/>
      <c r="G3543" s="88">
        <v>0</v>
      </c>
      <c r="H3543" s="89" t="s">
        <v>224</v>
      </c>
      <c r="I3543" s="88"/>
      <c r="J3543" s="91">
        <v>36526</v>
      </c>
      <c r="K3543" s="88"/>
      <c r="L3543" s="92">
        <f>DATE(YEAR(J3543)-26,MONTH(J3543),DAY(J3544))</f>
        <v>27030</v>
      </c>
      <c r="M3543" s="88"/>
      <c r="N3543" s="88" t="s">
        <v>1674</v>
      </c>
      <c r="O3543" s="88"/>
      <c r="P3543" s="88"/>
      <c r="Q3543" s="88"/>
      <c r="R3543" s="95"/>
      <c r="S3543" s="96" t="s">
        <v>9270</v>
      </c>
      <c r="T3543" s="96" t="s">
        <v>9270</v>
      </c>
      <c r="U3543" s="96" t="s">
        <v>9270</v>
      </c>
      <c r="V3543" s="88"/>
      <c r="W3543" s="88"/>
      <c r="X3543" s="88"/>
    </row>
    <row r="3544" spans="1:24">
      <c r="A3544" s="88" t="s">
        <v>136</v>
      </c>
      <c r="B3544" s="88" t="s">
        <v>135</v>
      </c>
      <c r="C3544" s="89">
        <v>301</v>
      </c>
      <c r="D3544" s="88"/>
      <c r="E3544" s="89" t="s">
        <v>9165</v>
      </c>
      <c r="F3544" s="88"/>
      <c r="G3544" s="88">
        <v>0</v>
      </c>
      <c r="H3544" s="89" t="s">
        <v>224</v>
      </c>
      <c r="I3544" s="88"/>
      <c r="J3544" s="91">
        <v>36526</v>
      </c>
      <c r="K3544" s="88"/>
      <c r="L3544" s="92">
        <f>DATE(YEAR(J3544)-26,MONTH(J3544),DAY(J3545))</f>
        <v>27030</v>
      </c>
      <c r="M3544" s="88"/>
      <c r="N3544" s="88" t="s">
        <v>1674</v>
      </c>
      <c r="O3544" s="88"/>
      <c r="P3544" s="88"/>
      <c r="Q3544" s="88"/>
      <c r="R3544" s="95"/>
      <c r="S3544" s="96" t="s">
        <v>9270</v>
      </c>
      <c r="T3544" s="96" t="s">
        <v>9270</v>
      </c>
      <c r="U3544" s="96" t="s">
        <v>9270</v>
      </c>
      <c r="V3544" s="88"/>
      <c r="W3544" s="88"/>
      <c r="X3544" s="88"/>
    </row>
    <row r="3545" spans="1:24">
      <c r="A3545" s="88" t="s">
        <v>136</v>
      </c>
      <c r="B3545" s="88" t="s">
        <v>135</v>
      </c>
      <c r="C3545" s="89">
        <v>314</v>
      </c>
      <c r="D3545" s="88"/>
      <c r="E3545" s="89" t="s">
        <v>9166</v>
      </c>
      <c r="F3545" s="88"/>
      <c r="G3545" s="88">
        <v>0</v>
      </c>
      <c r="H3545" s="89" t="s">
        <v>224</v>
      </c>
      <c r="I3545" s="88"/>
      <c r="J3545" s="91">
        <v>36526</v>
      </c>
      <c r="K3545" s="88"/>
      <c r="L3545" s="92">
        <f>DATE(YEAR(J3545)-26,MONTH(J3545),DAY(J3546))</f>
        <v>27030</v>
      </c>
      <c r="M3545" s="88"/>
      <c r="N3545" s="88" t="s">
        <v>1674</v>
      </c>
      <c r="O3545" s="88"/>
      <c r="P3545" s="88"/>
      <c r="Q3545" s="88"/>
      <c r="R3545" s="95"/>
      <c r="S3545" s="96" t="s">
        <v>9270</v>
      </c>
      <c r="T3545" s="96" t="s">
        <v>9270</v>
      </c>
      <c r="U3545" s="96" t="s">
        <v>9270</v>
      </c>
      <c r="V3545" s="88"/>
      <c r="W3545" s="88"/>
      <c r="X3545" s="88"/>
    </row>
    <row r="3546" spans="1:24">
      <c r="A3546" s="88" t="s">
        <v>136</v>
      </c>
      <c r="B3546" s="88" t="s">
        <v>135</v>
      </c>
      <c r="C3546" s="89">
        <v>336</v>
      </c>
      <c r="D3546" s="88"/>
      <c r="E3546" s="89" t="s">
        <v>9167</v>
      </c>
      <c r="F3546" s="88"/>
      <c r="G3546" s="88">
        <v>0</v>
      </c>
      <c r="H3546" s="89" t="s">
        <v>224</v>
      </c>
      <c r="I3546" s="88"/>
      <c r="J3546" s="91">
        <v>36526</v>
      </c>
      <c r="K3546" s="88"/>
      <c r="L3546" s="92">
        <f>DATE(YEAR(J3546)-26,MONTH(J3546),DAY(J3547))</f>
        <v>27030</v>
      </c>
      <c r="M3546" s="88"/>
      <c r="N3546" s="88" t="s">
        <v>1674</v>
      </c>
      <c r="O3546" s="88"/>
      <c r="P3546" s="88"/>
      <c r="Q3546" s="88"/>
      <c r="R3546" s="95"/>
      <c r="S3546" s="96" t="s">
        <v>9270</v>
      </c>
      <c r="T3546" s="96" t="s">
        <v>9270</v>
      </c>
      <c r="U3546" s="96" t="s">
        <v>9270</v>
      </c>
      <c r="V3546" s="88"/>
      <c r="W3546" s="88"/>
      <c r="X3546" s="88"/>
    </row>
    <row r="3547" spans="1:24">
      <c r="A3547" s="88" t="s">
        <v>136</v>
      </c>
      <c r="B3547" s="88" t="s">
        <v>135</v>
      </c>
      <c r="C3547" s="89">
        <v>361</v>
      </c>
      <c r="D3547" s="88"/>
      <c r="E3547" s="89" t="s">
        <v>9168</v>
      </c>
      <c r="F3547" s="88"/>
      <c r="G3547" s="88">
        <v>0</v>
      </c>
      <c r="H3547" s="89" t="s">
        <v>224</v>
      </c>
      <c r="I3547" s="88"/>
      <c r="J3547" s="91">
        <v>36526</v>
      </c>
      <c r="K3547" s="88"/>
      <c r="L3547" s="92">
        <f>DATE(YEAR(J3547)-26,MONTH(J3547),DAY(J3548))</f>
        <v>27030</v>
      </c>
      <c r="M3547" s="88"/>
      <c r="N3547" s="88" t="s">
        <v>1674</v>
      </c>
      <c r="O3547" s="88"/>
      <c r="P3547" s="88"/>
      <c r="Q3547" s="88"/>
      <c r="R3547" s="95"/>
      <c r="S3547" s="96" t="s">
        <v>9270</v>
      </c>
      <c r="T3547" s="96" t="s">
        <v>9270</v>
      </c>
      <c r="U3547" s="96" t="s">
        <v>9270</v>
      </c>
      <c r="V3547" s="88"/>
      <c r="W3547" s="88"/>
      <c r="X3547" s="88"/>
    </row>
    <row r="3548" spans="1:24">
      <c r="A3548" s="88" t="s">
        <v>136</v>
      </c>
      <c r="B3548" s="88" t="s">
        <v>135</v>
      </c>
      <c r="C3548" s="89">
        <v>367</v>
      </c>
      <c r="D3548" s="88"/>
      <c r="E3548" s="89" t="s">
        <v>9169</v>
      </c>
      <c r="F3548" s="88"/>
      <c r="G3548" s="88">
        <v>0</v>
      </c>
      <c r="H3548" s="89" t="s">
        <v>224</v>
      </c>
      <c r="I3548" s="88"/>
      <c r="J3548" s="91">
        <v>36526</v>
      </c>
      <c r="K3548" s="88"/>
      <c r="L3548" s="92">
        <f>DATE(YEAR(J3548)-26,MONTH(J3548),DAY(J3549))</f>
        <v>27030</v>
      </c>
      <c r="M3548" s="88"/>
      <c r="N3548" s="88" t="s">
        <v>1674</v>
      </c>
      <c r="O3548" s="88"/>
      <c r="P3548" s="88"/>
      <c r="Q3548" s="88"/>
      <c r="R3548" s="95"/>
      <c r="S3548" s="96" t="s">
        <v>9270</v>
      </c>
      <c r="T3548" s="96" t="s">
        <v>9270</v>
      </c>
      <c r="U3548" s="96" t="s">
        <v>9270</v>
      </c>
      <c r="V3548" s="88"/>
      <c r="W3548" s="88"/>
      <c r="X3548" s="88"/>
    </row>
    <row r="3549" spans="1:24">
      <c r="A3549" s="88" t="s">
        <v>136</v>
      </c>
      <c r="B3549" s="88" t="s">
        <v>135</v>
      </c>
      <c r="C3549" s="89">
        <v>401</v>
      </c>
      <c r="D3549" s="88"/>
      <c r="E3549" s="89" t="s">
        <v>9170</v>
      </c>
      <c r="F3549" s="88"/>
      <c r="G3549" s="88">
        <v>0</v>
      </c>
      <c r="H3549" s="89" t="s">
        <v>224</v>
      </c>
      <c r="I3549" s="88"/>
      <c r="J3549" s="91">
        <v>36526</v>
      </c>
      <c r="K3549" s="88"/>
      <c r="L3549" s="92">
        <f>DATE(YEAR(J3549)-26,MONTH(J3549),DAY(J3550))</f>
        <v>27030</v>
      </c>
      <c r="M3549" s="88"/>
      <c r="N3549" s="88" t="s">
        <v>1674</v>
      </c>
      <c r="O3549" s="88"/>
      <c r="P3549" s="88"/>
      <c r="Q3549" s="88"/>
      <c r="R3549" s="95"/>
      <c r="S3549" s="96" t="s">
        <v>9270</v>
      </c>
      <c r="T3549" s="96" t="s">
        <v>9270</v>
      </c>
      <c r="U3549" s="96" t="s">
        <v>9270</v>
      </c>
      <c r="V3549" s="88"/>
      <c r="W3549" s="88"/>
      <c r="X3549" s="88"/>
    </row>
    <row r="3550" spans="1:24">
      <c r="A3550" s="88" t="s">
        <v>136</v>
      </c>
      <c r="B3550" s="88" t="s">
        <v>135</v>
      </c>
      <c r="C3550" s="89">
        <v>415</v>
      </c>
      <c r="D3550" s="88"/>
      <c r="E3550" s="89" t="s">
        <v>9171</v>
      </c>
      <c r="F3550" s="88"/>
      <c r="G3550" s="88">
        <v>0</v>
      </c>
      <c r="H3550" s="89" t="s">
        <v>224</v>
      </c>
      <c r="I3550" s="88"/>
      <c r="J3550" s="91">
        <v>36526</v>
      </c>
      <c r="K3550" s="88"/>
      <c r="L3550" s="92">
        <f>DATE(YEAR(J3550)-26,MONTH(J3550),DAY(J3551))</f>
        <v>27030</v>
      </c>
      <c r="M3550" s="88"/>
      <c r="N3550" s="88" t="s">
        <v>1674</v>
      </c>
      <c r="O3550" s="88"/>
      <c r="P3550" s="88"/>
      <c r="Q3550" s="88"/>
      <c r="R3550" s="95"/>
      <c r="S3550" s="96" t="s">
        <v>9270</v>
      </c>
      <c r="T3550" s="96" t="s">
        <v>9270</v>
      </c>
      <c r="U3550" s="96" t="s">
        <v>9270</v>
      </c>
      <c r="V3550" s="88"/>
      <c r="W3550" s="88"/>
      <c r="X3550" s="88"/>
    </row>
    <row r="3551" spans="1:24">
      <c r="A3551" s="88" t="s">
        <v>136</v>
      </c>
      <c r="B3551" s="88" t="s">
        <v>135</v>
      </c>
      <c r="C3551" s="89">
        <v>439</v>
      </c>
      <c r="D3551" s="88"/>
      <c r="E3551" s="89" t="s">
        <v>9172</v>
      </c>
      <c r="F3551" s="88"/>
      <c r="G3551" s="88">
        <v>0</v>
      </c>
      <c r="H3551" s="89" t="s">
        <v>224</v>
      </c>
      <c r="I3551" s="88"/>
      <c r="J3551" s="91">
        <v>36526</v>
      </c>
      <c r="K3551" s="88"/>
      <c r="L3551" s="92">
        <f>DATE(YEAR(J3551)-26,MONTH(J3551),DAY(J3552))</f>
        <v>27030</v>
      </c>
      <c r="M3551" s="88"/>
      <c r="N3551" s="88" t="s">
        <v>1674</v>
      </c>
      <c r="O3551" s="88"/>
      <c r="P3551" s="88"/>
      <c r="Q3551" s="88"/>
      <c r="R3551" s="95"/>
      <c r="S3551" s="96" t="s">
        <v>9270</v>
      </c>
      <c r="T3551" s="96" t="s">
        <v>9270</v>
      </c>
      <c r="U3551" s="96" t="s">
        <v>9270</v>
      </c>
      <c r="V3551" s="88"/>
      <c r="W3551" s="88"/>
      <c r="X3551" s="88"/>
    </row>
    <row r="3552" spans="1:24">
      <c r="A3552" s="88" t="s">
        <v>136</v>
      </c>
      <c r="B3552" s="88" t="s">
        <v>135</v>
      </c>
      <c r="C3552" s="89">
        <v>511</v>
      </c>
      <c r="D3552" s="88"/>
      <c r="E3552" s="89" t="s">
        <v>9173</v>
      </c>
      <c r="F3552" s="88"/>
      <c r="G3552" s="88">
        <v>0</v>
      </c>
      <c r="H3552" s="89" t="s">
        <v>224</v>
      </c>
      <c r="I3552" s="88"/>
      <c r="J3552" s="91">
        <v>36526</v>
      </c>
      <c r="K3552" s="88"/>
      <c r="L3552" s="92">
        <f>DATE(YEAR(J3552)-26,MONTH(J3552),DAY(J3553))</f>
        <v>27030</v>
      </c>
      <c r="M3552" s="88"/>
      <c r="N3552" s="88" t="s">
        <v>1674</v>
      </c>
      <c r="O3552" s="88"/>
      <c r="P3552" s="88"/>
      <c r="Q3552" s="88"/>
      <c r="R3552" s="95"/>
      <c r="S3552" s="96" t="s">
        <v>9270</v>
      </c>
      <c r="T3552" s="96" t="s">
        <v>9270</v>
      </c>
      <c r="U3552" s="96" t="s">
        <v>9270</v>
      </c>
      <c r="V3552" s="88"/>
      <c r="W3552" s="88"/>
      <c r="X3552" s="88"/>
    </row>
    <row r="3553" spans="1:24">
      <c r="A3553" s="88" t="s">
        <v>136</v>
      </c>
      <c r="B3553" s="88" t="s">
        <v>135</v>
      </c>
      <c r="C3553" s="89">
        <v>528</v>
      </c>
      <c r="D3553" s="88"/>
      <c r="E3553" s="89" t="s">
        <v>9174</v>
      </c>
      <c r="F3553" s="88"/>
      <c r="G3553" s="88">
        <v>0</v>
      </c>
      <c r="H3553" s="89" t="s">
        <v>224</v>
      </c>
      <c r="I3553" s="88"/>
      <c r="J3553" s="91">
        <v>36526</v>
      </c>
      <c r="K3553" s="88"/>
      <c r="L3553" s="92">
        <f>DATE(YEAR(J3553)-26,MONTH(J3553),DAY(J3554))</f>
        <v>27030</v>
      </c>
      <c r="M3553" s="88"/>
      <c r="N3553" s="88" t="s">
        <v>1674</v>
      </c>
      <c r="O3553" s="88"/>
      <c r="P3553" s="88"/>
      <c r="Q3553" s="88"/>
      <c r="R3553" s="95"/>
      <c r="S3553" s="96" t="s">
        <v>9270</v>
      </c>
      <c r="T3553" s="96" t="s">
        <v>9270</v>
      </c>
      <c r="U3553" s="96" t="s">
        <v>9270</v>
      </c>
      <c r="V3553" s="88"/>
      <c r="W3553" s="88"/>
      <c r="X3553" s="88"/>
    </row>
    <row r="3554" spans="1:24">
      <c r="A3554" s="88" t="s">
        <v>136</v>
      </c>
      <c r="B3554" s="88" t="s">
        <v>135</v>
      </c>
      <c r="C3554" s="89">
        <v>531</v>
      </c>
      <c r="D3554" s="88"/>
      <c r="E3554" s="89" t="s">
        <v>9175</v>
      </c>
      <c r="F3554" s="88"/>
      <c r="G3554" s="88">
        <v>0</v>
      </c>
      <c r="H3554" s="89" t="s">
        <v>224</v>
      </c>
      <c r="I3554" s="88"/>
      <c r="J3554" s="91">
        <v>36526</v>
      </c>
      <c r="K3554" s="88"/>
      <c r="L3554" s="92">
        <f>DATE(YEAR(J3554)-26,MONTH(J3554),DAY(J3555))</f>
        <v>27030</v>
      </c>
      <c r="M3554" s="88"/>
      <c r="N3554" s="88" t="s">
        <v>1674</v>
      </c>
      <c r="O3554" s="88"/>
      <c r="P3554" s="88"/>
      <c r="Q3554" s="88"/>
      <c r="R3554" s="95"/>
      <c r="S3554" s="96" t="s">
        <v>9270</v>
      </c>
      <c r="T3554" s="96" t="s">
        <v>9270</v>
      </c>
      <c r="U3554" s="96" t="s">
        <v>9270</v>
      </c>
      <c r="V3554" s="88"/>
      <c r="W3554" s="88"/>
      <c r="X3554" s="88"/>
    </row>
    <row r="3555" spans="1:24">
      <c r="A3555" s="88" t="s">
        <v>136</v>
      </c>
      <c r="B3555" s="88" t="s">
        <v>135</v>
      </c>
      <c r="C3555" s="89">
        <v>627</v>
      </c>
      <c r="D3555" s="88"/>
      <c r="E3555" s="89" t="s">
        <v>9177</v>
      </c>
      <c r="F3555" s="88"/>
      <c r="G3555" s="88">
        <v>0</v>
      </c>
      <c r="H3555" s="89" t="s">
        <v>224</v>
      </c>
      <c r="I3555" s="88"/>
      <c r="J3555" s="91">
        <v>36526</v>
      </c>
      <c r="K3555" s="88"/>
      <c r="L3555" s="92">
        <f>DATE(YEAR(J3555)-26,MONTH(J3555),DAY(J3556))</f>
        <v>27030</v>
      </c>
      <c r="M3555" s="88"/>
      <c r="N3555" s="88" t="s">
        <v>1674</v>
      </c>
      <c r="O3555" s="88"/>
      <c r="P3555" s="88"/>
      <c r="Q3555" s="88"/>
      <c r="R3555" s="95"/>
      <c r="S3555" s="96" t="s">
        <v>9270</v>
      </c>
      <c r="T3555" s="96" t="s">
        <v>9270</v>
      </c>
      <c r="U3555" s="96" t="s">
        <v>9270</v>
      </c>
      <c r="V3555" s="88"/>
      <c r="W3555" s="88"/>
      <c r="X3555" s="88"/>
    </row>
    <row r="3556" spans="1:24">
      <c r="A3556" s="88" t="s">
        <v>136</v>
      </c>
      <c r="B3556" s="88" t="s">
        <v>135</v>
      </c>
      <c r="C3556" s="89">
        <v>726</v>
      </c>
      <c r="D3556" s="88"/>
      <c r="E3556" s="89" t="s">
        <v>9179</v>
      </c>
      <c r="F3556" s="88"/>
      <c r="G3556" s="88">
        <v>0</v>
      </c>
      <c r="H3556" s="89" t="s">
        <v>224</v>
      </c>
      <c r="I3556" s="88"/>
      <c r="J3556" s="91">
        <v>36526</v>
      </c>
      <c r="K3556" s="88"/>
      <c r="L3556" s="92">
        <f>DATE(YEAR(J3556)-26,MONTH(J3556),DAY(J3557))</f>
        <v>27030</v>
      </c>
      <c r="M3556" s="88"/>
      <c r="N3556" s="88" t="s">
        <v>1674</v>
      </c>
      <c r="O3556" s="88"/>
      <c r="P3556" s="88"/>
      <c r="Q3556" s="88"/>
      <c r="R3556" s="95"/>
      <c r="S3556" s="96" t="s">
        <v>9270</v>
      </c>
      <c r="T3556" s="96" t="s">
        <v>9270</v>
      </c>
      <c r="U3556" s="96" t="s">
        <v>9270</v>
      </c>
      <c r="V3556" s="88"/>
      <c r="W3556" s="88"/>
      <c r="X3556" s="88"/>
    </row>
    <row r="3557" spans="1:24">
      <c r="A3557" s="88" t="s">
        <v>136</v>
      </c>
      <c r="B3557" s="88" t="s">
        <v>135</v>
      </c>
      <c r="C3557" s="89">
        <v>732</v>
      </c>
      <c r="D3557" s="88"/>
      <c r="E3557" s="89" t="s">
        <v>9180</v>
      </c>
      <c r="F3557" s="88"/>
      <c r="G3557" s="88">
        <v>0</v>
      </c>
      <c r="H3557" s="89" t="s">
        <v>224</v>
      </c>
      <c r="I3557" s="88"/>
      <c r="J3557" s="91">
        <v>36526</v>
      </c>
      <c r="K3557" s="88"/>
      <c r="L3557" s="92">
        <f>DATE(YEAR(J3557)-26,MONTH(J3557),DAY(J3558))</f>
        <v>27030</v>
      </c>
      <c r="M3557" s="88"/>
      <c r="N3557" s="88" t="s">
        <v>1674</v>
      </c>
      <c r="O3557" s="88"/>
      <c r="P3557" s="88"/>
      <c r="Q3557" s="88"/>
      <c r="R3557" s="95"/>
      <c r="S3557" s="96" t="s">
        <v>9270</v>
      </c>
      <c r="T3557" s="96" t="s">
        <v>9270</v>
      </c>
      <c r="U3557" s="96" t="s">
        <v>9270</v>
      </c>
      <c r="V3557" s="88"/>
      <c r="W3557" s="88"/>
      <c r="X3557" s="88"/>
    </row>
    <row r="3558" spans="1:24">
      <c r="A3558" s="88" t="s">
        <v>136</v>
      </c>
      <c r="B3558" s="88" t="s">
        <v>135</v>
      </c>
      <c r="C3558" s="89">
        <v>749</v>
      </c>
      <c r="D3558" s="88"/>
      <c r="E3558" s="89" t="s">
        <v>9181</v>
      </c>
      <c r="F3558" s="88"/>
      <c r="G3558" s="88">
        <v>0</v>
      </c>
      <c r="H3558" s="89" t="s">
        <v>224</v>
      </c>
      <c r="I3558" s="88"/>
      <c r="J3558" s="91">
        <v>36526</v>
      </c>
      <c r="K3558" s="88"/>
      <c r="L3558" s="92">
        <f>DATE(YEAR(J3558)-26,MONTH(J3558),DAY(J3559))</f>
        <v>27030</v>
      </c>
      <c r="M3558" s="88"/>
      <c r="N3558" s="88" t="s">
        <v>1674</v>
      </c>
      <c r="O3558" s="88"/>
      <c r="P3558" s="88"/>
      <c r="Q3558" s="88"/>
      <c r="R3558" s="95"/>
      <c r="S3558" s="96" t="s">
        <v>9270</v>
      </c>
      <c r="T3558" s="96" t="s">
        <v>9270</v>
      </c>
      <c r="U3558" s="96" t="s">
        <v>9270</v>
      </c>
      <c r="V3558" s="88"/>
      <c r="W3558" s="88"/>
      <c r="X3558" s="88"/>
    </row>
    <row r="3559" spans="1:24">
      <c r="A3559" s="88" t="s">
        <v>136</v>
      </c>
      <c r="B3559" s="88" t="s">
        <v>135</v>
      </c>
      <c r="C3559" s="89">
        <v>866</v>
      </c>
      <c r="D3559" s="88"/>
      <c r="E3559" s="89" t="s">
        <v>9182</v>
      </c>
      <c r="F3559" s="88"/>
      <c r="G3559" s="88">
        <v>0</v>
      </c>
      <c r="H3559" s="89" t="s">
        <v>224</v>
      </c>
      <c r="I3559" s="88"/>
      <c r="J3559" s="91">
        <v>36526</v>
      </c>
      <c r="K3559" s="88"/>
      <c r="L3559" s="92">
        <f>DATE(YEAR(J3559)-26,MONTH(J3559),DAY(J3560))</f>
        <v>27030</v>
      </c>
      <c r="M3559" s="88"/>
      <c r="N3559" s="88" t="s">
        <v>1674</v>
      </c>
      <c r="O3559" s="88"/>
      <c r="P3559" s="88"/>
      <c r="Q3559" s="88"/>
      <c r="R3559" s="95"/>
      <c r="S3559" s="96" t="s">
        <v>9270</v>
      </c>
      <c r="T3559" s="96" t="s">
        <v>9270</v>
      </c>
      <c r="U3559" s="96" t="s">
        <v>9270</v>
      </c>
      <c r="V3559" s="88"/>
      <c r="W3559" s="88"/>
      <c r="X3559" s="88"/>
    </row>
    <row r="3560" spans="1:24">
      <c r="A3560" s="88" t="s">
        <v>136</v>
      </c>
      <c r="B3560" s="88" t="s">
        <v>135</v>
      </c>
      <c r="C3560" s="89">
        <v>989</v>
      </c>
      <c r="D3560" s="88"/>
      <c r="E3560" s="89" t="s">
        <v>9183</v>
      </c>
      <c r="F3560" s="88"/>
      <c r="G3560" s="88">
        <v>0</v>
      </c>
      <c r="H3560" s="89" t="s">
        <v>224</v>
      </c>
      <c r="I3560" s="88"/>
      <c r="J3560" s="91">
        <v>36526</v>
      </c>
      <c r="K3560" s="88"/>
      <c r="L3560" s="92">
        <f>DATE(YEAR(J3560)-26,MONTH(J3560),DAY(J3561))</f>
        <v>27030</v>
      </c>
      <c r="M3560" s="88"/>
      <c r="N3560" s="88" t="s">
        <v>1674</v>
      </c>
      <c r="O3560" s="88"/>
      <c r="P3560" s="88"/>
      <c r="Q3560" s="88"/>
      <c r="R3560" s="95"/>
      <c r="S3560" s="96" t="s">
        <v>9270</v>
      </c>
      <c r="T3560" s="96" t="s">
        <v>9270</v>
      </c>
      <c r="U3560" s="96" t="s">
        <v>9270</v>
      </c>
      <c r="V3560" s="88"/>
      <c r="W3560" s="88"/>
      <c r="X3560" s="88"/>
    </row>
    <row r="3561" spans="1:24">
      <c r="A3561" s="88" t="s">
        <v>136</v>
      </c>
      <c r="B3561" s="88" t="s">
        <v>135</v>
      </c>
      <c r="C3561" s="89">
        <v>1251</v>
      </c>
      <c r="D3561" s="88"/>
      <c r="E3561" s="89" t="s">
        <v>9184</v>
      </c>
      <c r="F3561" s="88"/>
      <c r="G3561" s="88">
        <v>0</v>
      </c>
      <c r="H3561" s="89" t="s">
        <v>224</v>
      </c>
      <c r="I3561" s="88"/>
      <c r="J3561" s="91">
        <v>36526</v>
      </c>
      <c r="K3561" s="88"/>
      <c r="L3561" s="92">
        <f>DATE(YEAR(J3561)-26,MONTH(J3561),DAY(J3562))</f>
        <v>27030</v>
      </c>
      <c r="M3561" s="88"/>
      <c r="N3561" s="88" t="s">
        <v>1674</v>
      </c>
      <c r="O3561" s="88"/>
      <c r="P3561" s="88"/>
      <c r="Q3561" s="88"/>
      <c r="R3561" s="95"/>
      <c r="S3561" s="96" t="s">
        <v>9270</v>
      </c>
      <c r="T3561" s="96" t="s">
        <v>9270</v>
      </c>
      <c r="U3561" s="96" t="s">
        <v>9270</v>
      </c>
      <c r="V3561" s="88"/>
      <c r="W3561" s="88"/>
      <c r="X3561" s="88"/>
    </row>
    <row r="3562" spans="1:24">
      <c r="A3562" s="88" t="s">
        <v>136</v>
      </c>
      <c r="B3562" s="88" t="s">
        <v>135</v>
      </c>
      <c r="C3562" s="89">
        <v>1640</v>
      </c>
      <c r="D3562" s="88"/>
      <c r="E3562" s="89" t="s">
        <v>9185</v>
      </c>
      <c r="F3562" s="88"/>
      <c r="G3562" s="88">
        <v>0</v>
      </c>
      <c r="H3562" s="89" t="s">
        <v>224</v>
      </c>
      <c r="I3562" s="88"/>
      <c r="J3562" s="91">
        <v>36526</v>
      </c>
      <c r="K3562" s="88"/>
      <c r="L3562" s="92">
        <f>DATE(YEAR(J3562)-26,MONTH(J3562),DAY(J3563))</f>
        <v>27030</v>
      </c>
      <c r="M3562" s="88"/>
      <c r="N3562" s="88" t="s">
        <v>1674</v>
      </c>
      <c r="O3562" s="88"/>
      <c r="P3562" s="88"/>
      <c r="Q3562" s="88"/>
      <c r="R3562" s="95"/>
      <c r="S3562" s="96" t="s">
        <v>9270</v>
      </c>
      <c r="T3562" s="96" t="s">
        <v>9270</v>
      </c>
      <c r="U3562" s="96" t="s">
        <v>9270</v>
      </c>
      <c r="V3562" s="88"/>
      <c r="W3562" s="88"/>
      <c r="X3562" s="88"/>
    </row>
    <row r="3563" spans="1:24">
      <c r="A3563" s="88" t="s">
        <v>136</v>
      </c>
      <c r="B3563" s="88" t="s">
        <v>135</v>
      </c>
      <c r="C3563" s="89">
        <v>1853</v>
      </c>
      <c r="D3563" s="88"/>
      <c r="E3563" s="89" t="s">
        <v>9120</v>
      </c>
      <c r="F3563" s="88"/>
      <c r="G3563" s="88">
        <v>0</v>
      </c>
      <c r="H3563" s="89" t="s">
        <v>224</v>
      </c>
      <c r="I3563" s="88"/>
      <c r="J3563" s="91">
        <v>36526</v>
      </c>
      <c r="K3563" s="88"/>
      <c r="L3563" s="92">
        <f>DATE(YEAR(J3563)-26,MONTH(J3563),DAY(J3564))</f>
        <v>27030</v>
      </c>
      <c r="M3563" s="88"/>
      <c r="N3563" s="88" t="s">
        <v>1674</v>
      </c>
      <c r="O3563" s="88"/>
      <c r="P3563" s="88"/>
      <c r="Q3563" s="88"/>
      <c r="R3563" s="95"/>
      <c r="S3563" s="96" t="s">
        <v>9270</v>
      </c>
      <c r="T3563" s="96" t="s">
        <v>9270</v>
      </c>
      <c r="U3563" s="96" t="s">
        <v>9270</v>
      </c>
      <c r="V3563" s="88"/>
      <c r="W3563" s="88"/>
      <c r="X3563" s="88"/>
    </row>
    <row r="3564" spans="1:24">
      <c r="A3564" s="88" t="s">
        <v>136</v>
      </c>
      <c r="B3564" s="88" t="s">
        <v>135</v>
      </c>
      <c r="C3564" s="89">
        <v>1864</v>
      </c>
      <c r="D3564" s="88"/>
      <c r="E3564" s="89" t="s">
        <v>9186</v>
      </c>
      <c r="F3564" s="88"/>
      <c r="G3564" s="88">
        <v>0</v>
      </c>
      <c r="H3564" s="89" t="s">
        <v>224</v>
      </c>
      <c r="I3564" s="88"/>
      <c r="J3564" s="91">
        <v>36526</v>
      </c>
      <c r="K3564" s="88"/>
      <c r="L3564" s="92">
        <f>DATE(YEAR(J3564)-26,MONTH(J3564),DAY(J3565))</f>
        <v>27030</v>
      </c>
      <c r="M3564" s="88"/>
      <c r="N3564" s="88" t="s">
        <v>1674</v>
      </c>
      <c r="O3564" s="88"/>
      <c r="P3564" s="88"/>
      <c r="Q3564" s="88"/>
      <c r="R3564" s="95"/>
      <c r="S3564" s="96" t="s">
        <v>9270</v>
      </c>
      <c r="T3564" s="96" t="s">
        <v>9270</v>
      </c>
      <c r="U3564" s="96" t="s">
        <v>9270</v>
      </c>
      <c r="V3564" s="88"/>
      <c r="W3564" s="88"/>
      <c r="X3564" s="88"/>
    </row>
    <row r="3565" spans="1:24">
      <c r="A3565" s="88" t="s">
        <v>136</v>
      </c>
      <c r="B3565" s="88" t="s">
        <v>135</v>
      </c>
      <c r="C3565" s="89">
        <v>1879</v>
      </c>
      <c r="D3565" s="88"/>
      <c r="E3565" s="89" t="s">
        <v>9187</v>
      </c>
      <c r="F3565" s="88"/>
      <c r="G3565" s="88">
        <v>0</v>
      </c>
      <c r="H3565" s="89" t="s">
        <v>224</v>
      </c>
      <c r="I3565" s="88"/>
      <c r="J3565" s="91">
        <v>36526</v>
      </c>
      <c r="K3565" s="88"/>
      <c r="L3565" s="92">
        <f>DATE(YEAR(J3565)-26,MONTH(J3565),DAY(J3566))</f>
        <v>27030</v>
      </c>
      <c r="M3565" s="88"/>
      <c r="N3565" s="88" t="s">
        <v>1674</v>
      </c>
      <c r="O3565" s="88"/>
      <c r="P3565" s="88"/>
      <c r="Q3565" s="88"/>
      <c r="R3565" s="95"/>
      <c r="S3565" s="96" t="s">
        <v>9270</v>
      </c>
      <c r="T3565" s="96" t="s">
        <v>9270</v>
      </c>
      <c r="U3565" s="96" t="s">
        <v>9270</v>
      </c>
      <c r="V3565" s="88"/>
      <c r="W3565" s="88"/>
      <c r="X3565" s="88"/>
    </row>
    <row r="3566" spans="1:24">
      <c r="A3566" s="88" t="s">
        <v>136</v>
      </c>
      <c r="B3566" s="88" t="s">
        <v>135</v>
      </c>
      <c r="C3566" s="89">
        <v>1920</v>
      </c>
      <c r="D3566" s="88"/>
      <c r="E3566" s="89" t="s">
        <v>9188</v>
      </c>
      <c r="F3566" s="88"/>
      <c r="G3566" s="88">
        <v>0</v>
      </c>
      <c r="H3566" s="89" t="s">
        <v>224</v>
      </c>
      <c r="I3566" s="88"/>
      <c r="J3566" s="91">
        <v>36526</v>
      </c>
      <c r="K3566" s="88"/>
      <c r="L3566" s="92">
        <f>DATE(YEAR(J3566)-26,MONTH(J3566),DAY(J3567))</f>
        <v>27030</v>
      </c>
      <c r="M3566" s="88"/>
      <c r="N3566" s="88" t="s">
        <v>1674</v>
      </c>
      <c r="O3566" s="88"/>
      <c r="P3566" s="88"/>
      <c r="Q3566" s="88"/>
      <c r="R3566" s="95"/>
      <c r="S3566" s="96" t="s">
        <v>9270</v>
      </c>
      <c r="T3566" s="96" t="s">
        <v>9270</v>
      </c>
      <c r="U3566" s="96" t="s">
        <v>9270</v>
      </c>
      <c r="V3566" s="88"/>
      <c r="W3566" s="88"/>
      <c r="X3566" s="88"/>
    </row>
    <row r="3567" spans="1:24">
      <c r="A3567" s="88" t="s">
        <v>136</v>
      </c>
      <c r="B3567" s="88" t="s">
        <v>135</v>
      </c>
      <c r="C3567" s="89">
        <v>2179</v>
      </c>
      <c r="D3567" s="88"/>
      <c r="E3567" s="89" t="s">
        <v>9189</v>
      </c>
      <c r="F3567" s="88"/>
      <c r="G3567" s="88">
        <v>0</v>
      </c>
      <c r="H3567" s="89" t="s">
        <v>224</v>
      </c>
      <c r="I3567" s="88"/>
      <c r="J3567" s="91">
        <v>36526</v>
      </c>
      <c r="K3567" s="88"/>
      <c r="L3567" s="92">
        <f>DATE(YEAR(J3567)-26,MONTH(J3567),DAY(J3568))</f>
        <v>27030</v>
      </c>
      <c r="M3567" s="88"/>
      <c r="N3567" s="88" t="s">
        <v>1674</v>
      </c>
      <c r="O3567" s="88"/>
      <c r="P3567" s="88"/>
      <c r="Q3567" s="88"/>
      <c r="R3567" s="95"/>
      <c r="S3567" s="96" t="s">
        <v>9270</v>
      </c>
      <c r="T3567" s="96" t="s">
        <v>9270</v>
      </c>
      <c r="U3567" s="96" t="s">
        <v>9270</v>
      </c>
      <c r="V3567" s="88"/>
      <c r="W3567" s="88"/>
      <c r="X3567" s="88"/>
    </row>
    <row r="3568" spans="1:24">
      <c r="A3568" s="88" t="s">
        <v>136</v>
      </c>
      <c r="B3568" s="88" t="s">
        <v>135</v>
      </c>
      <c r="C3568" s="89">
        <v>2203</v>
      </c>
      <c r="D3568" s="88"/>
      <c r="E3568" s="89" t="s">
        <v>9190</v>
      </c>
      <c r="F3568" s="88"/>
      <c r="G3568" s="88">
        <v>0</v>
      </c>
      <c r="H3568" s="89" t="s">
        <v>224</v>
      </c>
      <c r="I3568" s="88"/>
      <c r="J3568" s="91">
        <v>36526</v>
      </c>
      <c r="K3568" s="88"/>
      <c r="L3568" s="92">
        <f>DATE(YEAR(J3568)-26,MONTH(J3568),DAY(J3569))</f>
        <v>27030</v>
      </c>
      <c r="M3568" s="88"/>
      <c r="N3568" s="88" t="s">
        <v>1674</v>
      </c>
      <c r="O3568" s="88"/>
      <c r="P3568" s="88"/>
      <c r="Q3568" s="88"/>
      <c r="R3568" s="95"/>
      <c r="S3568" s="96" t="s">
        <v>9270</v>
      </c>
      <c r="T3568" s="96" t="s">
        <v>9270</v>
      </c>
      <c r="U3568" s="96" t="s">
        <v>9270</v>
      </c>
      <c r="V3568" s="88"/>
      <c r="W3568" s="88"/>
      <c r="X3568" s="88"/>
    </row>
    <row r="3569" spans="1:24">
      <c r="A3569" s="88" t="s">
        <v>136</v>
      </c>
      <c r="B3569" s="88" t="s">
        <v>135</v>
      </c>
      <c r="C3569" s="89">
        <v>2213</v>
      </c>
      <c r="D3569" s="88"/>
      <c r="E3569" s="89" t="s">
        <v>9191</v>
      </c>
      <c r="F3569" s="88"/>
      <c r="G3569" s="88">
        <v>0</v>
      </c>
      <c r="H3569" s="89" t="s">
        <v>224</v>
      </c>
      <c r="I3569" s="88"/>
      <c r="J3569" s="91">
        <v>36526</v>
      </c>
      <c r="K3569" s="88"/>
      <c r="L3569" s="92">
        <f>DATE(YEAR(J3569)-26,MONTH(J3569),DAY(J3570))</f>
        <v>27030</v>
      </c>
      <c r="M3569" s="88"/>
      <c r="N3569" s="88" t="s">
        <v>1674</v>
      </c>
      <c r="O3569" s="88"/>
      <c r="P3569" s="88"/>
      <c r="Q3569" s="88"/>
      <c r="R3569" s="95"/>
      <c r="S3569" s="96" t="s">
        <v>9270</v>
      </c>
      <c r="T3569" s="96" t="s">
        <v>9270</v>
      </c>
      <c r="U3569" s="96" t="s">
        <v>9270</v>
      </c>
      <c r="V3569" s="88"/>
      <c r="W3569" s="88"/>
      <c r="X3569" s="88"/>
    </row>
    <row r="3570" spans="1:24">
      <c r="A3570" s="88" t="s">
        <v>136</v>
      </c>
      <c r="B3570" s="88" t="s">
        <v>135</v>
      </c>
      <c r="C3570" s="89">
        <v>2235</v>
      </c>
      <c r="D3570" s="88"/>
      <c r="E3570" s="89" t="s">
        <v>9192</v>
      </c>
      <c r="F3570" s="88"/>
      <c r="G3570" s="88">
        <v>0</v>
      </c>
      <c r="H3570" s="89" t="s">
        <v>224</v>
      </c>
      <c r="I3570" s="88"/>
      <c r="J3570" s="91">
        <v>36526</v>
      </c>
      <c r="K3570" s="88"/>
      <c r="L3570" s="92">
        <f>DATE(YEAR(J3570)-26,MONTH(J3570),DAY(J3571))</f>
        <v>27030</v>
      </c>
      <c r="M3570" s="88"/>
      <c r="N3570" s="88" t="s">
        <v>1674</v>
      </c>
      <c r="O3570" s="88"/>
      <c r="P3570" s="88"/>
      <c r="Q3570" s="88"/>
      <c r="R3570" s="95"/>
      <c r="S3570" s="96" t="s">
        <v>9270</v>
      </c>
      <c r="T3570" s="96" t="s">
        <v>9270</v>
      </c>
      <c r="U3570" s="96" t="s">
        <v>9270</v>
      </c>
      <c r="V3570" s="88"/>
      <c r="W3570" s="88"/>
      <c r="X3570" s="88"/>
    </row>
    <row r="3571" spans="1:24">
      <c r="A3571" s="88" t="s">
        <v>136</v>
      </c>
      <c r="B3571" s="88" t="s">
        <v>135</v>
      </c>
      <c r="C3571" s="89">
        <v>821</v>
      </c>
      <c r="D3571" s="88"/>
      <c r="E3571" s="89" t="s">
        <v>9193</v>
      </c>
      <c r="F3571" s="88"/>
      <c r="G3571" s="88">
        <v>0</v>
      </c>
      <c r="H3571" s="89" t="s">
        <v>224</v>
      </c>
      <c r="I3571" s="88"/>
      <c r="J3571" s="91">
        <v>36526</v>
      </c>
      <c r="K3571" s="88"/>
      <c r="L3571" s="92">
        <f>DATE(YEAR(J3571)-26,MONTH(J3571),DAY(J3572))</f>
        <v>27030</v>
      </c>
      <c r="M3571" s="88"/>
      <c r="N3571" s="88" t="s">
        <v>1674</v>
      </c>
      <c r="O3571" s="88"/>
      <c r="P3571" s="88"/>
      <c r="Q3571" s="88"/>
      <c r="R3571" s="95"/>
      <c r="S3571" s="96" t="s">
        <v>9270</v>
      </c>
      <c r="T3571" s="96" t="s">
        <v>9270</v>
      </c>
      <c r="U3571" s="96" t="s">
        <v>9270</v>
      </c>
      <c r="V3571" s="88"/>
      <c r="W3571" s="88"/>
      <c r="X3571" s="88"/>
    </row>
    <row r="3572" spans="1:24">
      <c r="A3572" s="88" t="s">
        <v>136</v>
      </c>
      <c r="B3572" s="88" t="s">
        <v>135</v>
      </c>
      <c r="C3572" s="89">
        <v>1608</v>
      </c>
      <c r="D3572" s="88"/>
      <c r="E3572" s="89" t="s">
        <v>9194</v>
      </c>
      <c r="F3572" s="88"/>
      <c r="G3572" s="88">
        <v>0</v>
      </c>
      <c r="H3572" s="89" t="s">
        <v>224</v>
      </c>
      <c r="I3572" s="88"/>
      <c r="J3572" s="91">
        <v>36526</v>
      </c>
      <c r="K3572" s="88"/>
      <c r="L3572" s="92">
        <f>DATE(YEAR(J3572)-26,MONTH(J3572),DAY(J3573))</f>
        <v>27030</v>
      </c>
      <c r="M3572" s="88"/>
      <c r="N3572" s="88" t="s">
        <v>1674</v>
      </c>
      <c r="O3572" s="88"/>
      <c r="P3572" s="88"/>
      <c r="Q3572" s="88"/>
      <c r="R3572" s="95"/>
      <c r="S3572" s="96" t="s">
        <v>9270</v>
      </c>
      <c r="T3572" s="96" t="s">
        <v>9270</v>
      </c>
      <c r="U3572" s="96" t="s">
        <v>9270</v>
      </c>
      <c r="V3572" s="88"/>
      <c r="W3572" s="88"/>
      <c r="X3572" s="88"/>
    </row>
    <row r="3573" spans="1:24">
      <c r="A3573" s="88" t="s">
        <v>136</v>
      </c>
      <c r="B3573" s="88" t="s">
        <v>135</v>
      </c>
      <c r="C3573" s="89">
        <v>3219</v>
      </c>
      <c r="D3573" s="88"/>
      <c r="E3573" s="89" t="s">
        <v>9195</v>
      </c>
      <c r="F3573" s="88"/>
      <c r="G3573" s="88">
        <v>0</v>
      </c>
      <c r="H3573" s="89" t="s">
        <v>224</v>
      </c>
      <c r="I3573" s="88"/>
      <c r="J3573" s="91">
        <v>36526</v>
      </c>
      <c r="K3573" s="88"/>
      <c r="L3573" s="92">
        <f>DATE(YEAR(J3573)-26,MONTH(J3573),DAY(J3574))</f>
        <v>27030</v>
      </c>
      <c r="M3573" s="88"/>
      <c r="N3573" s="88" t="s">
        <v>1674</v>
      </c>
      <c r="O3573" s="88"/>
      <c r="P3573" s="88"/>
      <c r="Q3573" s="88"/>
      <c r="R3573" s="95"/>
      <c r="S3573" s="96" t="s">
        <v>9270</v>
      </c>
      <c r="T3573" s="96" t="s">
        <v>9270</v>
      </c>
      <c r="U3573" s="96" t="s">
        <v>9270</v>
      </c>
      <c r="V3573" s="88"/>
      <c r="W3573" s="88"/>
      <c r="X3573" s="88"/>
    </row>
    <row r="3574" spans="1:24">
      <c r="A3574" s="88" t="s">
        <v>136</v>
      </c>
      <c r="B3574" s="88" t="s">
        <v>135</v>
      </c>
      <c r="C3574" s="89">
        <v>3249</v>
      </c>
      <c r="D3574" s="88"/>
      <c r="E3574" s="89" t="s">
        <v>9196</v>
      </c>
      <c r="F3574" s="88"/>
      <c r="G3574" s="88">
        <v>0</v>
      </c>
      <c r="H3574" s="89" t="s">
        <v>224</v>
      </c>
      <c r="I3574" s="88"/>
      <c r="J3574" s="91">
        <v>36526</v>
      </c>
      <c r="K3574" s="88"/>
      <c r="L3574" s="92">
        <f>DATE(YEAR(J3574)-26,MONTH(J3574),DAY(J3575))</f>
        <v>27030</v>
      </c>
      <c r="M3574" s="88"/>
      <c r="N3574" s="88" t="s">
        <v>1674</v>
      </c>
      <c r="O3574" s="88"/>
      <c r="P3574" s="88"/>
      <c r="Q3574" s="88"/>
      <c r="R3574" s="95"/>
      <c r="S3574" s="96" t="s">
        <v>9270</v>
      </c>
      <c r="T3574" s="96" t="s">
        <v>9270</v>
      </c>
      <c r="U3574" s="96" t="s">
        <v>9270</v>
      </c>
      <c r="V3574" s="88"/>
      <c r="W3574" s="88"/>
      <c r="X3574" s="88"/>
    </row>
    <row r="3575" spans="1:24">
      <c r="A3575" s="88" t="s">
        <v>136</v>
      </c>
      <c r="B3575" s="88" t="s">
        <v>135</v>
      </c>
      <c r="C3575" s="89">
        <v>4268</v>
      </c>
      <c r="D3575" s="88"/>
      <c r="E3575" s="89" t="s">
        <v>8762</v>
      </c>
      <c r="F3575" s="88"/>
      <c r="G3575" s="88">
        <v>0</v>
      </c>
      <c r="H3575" s="89" t="s">
        <v>224</v>
      </c>
      <c r="I3575" s="88"/>
      <c r="J3575" s="91">
        <v>36526</v>
      </c>
      <c r="K3575" s="88"/>
      <c r="L3575" s="92">
        <f>DATE(YEAR(J3575)-26,MONTH(J3575),DAY(J3576))</f>
        <v>27030</v>
      </c>
      <c r="M3575" s="88"/>
      <c r="N3575" s="88" t="s">
        <v>1674</v>
      </c>
      <c r="O3575" s="88"/>
      <c r="P3575" s="88"/>
      <c r="Q3575" s="88"/>
      <c r="R3575" s="95"/>
      <c r="S3575" s="96" t="s">
        <v>9270</v>
      </c>
      <c r="T3575" s="96" t="s">
        <v>9270</v>
      </c>
      <c r="U3575" s="96" t="s">
        <v>9270</v>
      </c>
      <c r="V3575" s="88"/>
      <c r="W3575" s="88"/>
      <c r="X3575" s="88"/>
    </row>
    <row r="3576" spans="1:24">
      <c r="A3576" s="88" t="s">
        <v>136</v>
      </c>
      <c r="B3576" s="88" t="s">
        <v>135</v>
      </c>
      <c r="C3576" s="89">
        <v>4370</v>
      </c>
      <c r="D3576" s="88"/>
      <c r="E3576" s="89" t="s">
        <v>9197</v>
      </c>
      <c r="F3576" s="88"/>
      <c r="G3576" s="88">
        <v>0</v>
      </c>
      <c r="H3576" s="89" t="s">
        <v>224</v>
      </c>
      <c r="I3576" s="88"/>
      <c r="J3576" s="91">
        <v>36526</v>
      </c>
      <c r="K3576" s="88"/>
      <c r="L3576" s="92">
        <f>DATE(YEAR(J3576)-26,MONTH(J3576),DAY(J3577))</f>
        <v>27030</v>
      </c>
      <c r="M3576" s="88"/>
      <c r="N3576" s="88" t="s">
        <v>1674</v>
      </c>
      <c r="O3576" s="88"/>
      <c r="P3576" s="88"/>
      <c r="Q3576" s="88"/>
      <c r="R3576" s="95"/>
      <c r="S3576" s="96" t="s">
        <v>9270</v>
      </c>
      <c r="T3576" s="96" t="s">
        <v>9270</v>
      </c>
      <c r="U3576" s="96" t="s">
        <v>9270</v>
      </c>
      <c r="V3576" s="88"/>
      <c r="W3576" s="88"/>
      <c r="X3576" s="88"/>
    </row>
    <row r="3577" spans="1:24">
      <c r="A3577" s="88" t="s">
        <v>136</v>
      </c>
      <c r="B3577" s="88" t="s">
        <v>135</v>
      </c>
      <c r="C3577" s="89">
        <v>4646</v>
      </c>
      <c r="D3577" s="88"/>
      <c r="E3577" s="89" t="s">
        <v>9198</v>
      </c>
      <c r="F3577" s="88"/>
      <c r="G3577" s="88">
        <v>0</v>
      </c>
      <c r="H3577" s="89" t="s">
        <v>224</v>
      </c>
      <c r="I3577" s="88"/>
      <c r="J3577" s="91">
        <v>36526</v>
      </c>
      <c r="K3577" s="88"/>
      <c r="L3577" s="92">
        <f>DATE(YEAR(J3577)-26,MONTH(J3577),DAY(J3578))</f>
        <v>27030</v>
      </c>
      <c r="M3577" s="88"/>
      <c r="N3577" s="88" t="s">
        <v>1674</v>
      </c>
      <c r="O3577" s="88"/>
      <c r="P3577" s="88"/>
      <c r="Q3577" s="88"/>
      <c r="R3577" s="95"/>
      <c r="S3577" s="96" t="s">
        <v>9270</v>
      </c>
      <c r="T3577" s="96" t="s">
        <v>9270</v>
      </c>
      <c r="U3577" s="96" t="s">
        <v>9270</v>
      </c>
      <c r="V3577" s="88"/>
      <c r="W3577" s="88"/>
      <c r="X3577" s="88"/>
    </row>
    <row r="3578" spans="1:24">
      <c r="A3578" s="88" t="s">
        <v>136</v>
      </c>
      <c r="B3578" s="88" t="s">
        <v>135</v>
      </c>
      <c r="C3578" s="89">
        <v>4649</v>
      </c>
      <c r="D3578" s="88"/>
      <c r="E3578" s="89" t="s">
        <v>9199</v>
      </c>
      <c r="F3578" s="88"/>
      <c r="G3578" s="88">
        <v>0</v>
      </c>
      <c r="H3578" s="89" t="s">
        <v>224</v>
      </c>
      <c r="I3578" s="88"/>
      <c r="J3578" s="91">
        <v>36526</v>
      </c>
      <c r="K3578" s="88"/>
      <c r="L3578" s="92">
        <f>DATE(YEAR(J3578)-26,MONTH(J3578),DAY(J3579))</f>
        <v>27030</v>
      </c>
      <c r="M3578" s="88"/>
      <c r="N3578" s="88" t="s">
        <v>1674</v>
      </c>
      <c r="O3578" s="88"/>
      <c r="P3578" s="88"/>
      <c r="Q3578" s="88"/>
      <c r="R3578" s="95"/>
      <c r="S3578" s="96" t="s">
        <v>9270</v>
      </c>
      <c r="T3578" s="96" t="s">
        <v>9270</v>
      </c>
      <c r="U3578" s="96" t="s">
        <v>9270</v>
      </c>
      <c r="V3578" s="88"/>
      <c r="W3578" s="88"/>
      <c r="X3578" s="88"/>
    </row>
    <row r="3579" spans="1:24">
      <c r="A3579" s="88" t="s">
        <v>136</v>
      </c>
      <c r="B3579" s="88" t="s">
        <v>135</v>
      </c>
      <c r="C3579" s="89">
        <v>4653</v>
      </c>
      <c r="D3579" s="88"/>
      <c r="E3579" s="89" t="s">
        <v>9200</v>
      </c>
      <c r="F3579" s="88"/>
      <c r="G3579" s="88">
        <v>0</v>
      </c>
      <c r="H3579" s="89" t="s">
        <v>224</v>
      </c>
      <c r="I3579" s="88"/>
      <c r="J3579" s="91">
        <v>36526</v>
      </c>
      <c r="K3579" s="88"/>
      <c r="L3579" s="92">
        <f>DATE(YEAR(J3579)-26,MONTH(J3579),DAY(J3580))</f>
        <v>27030</v>
      </c>
      <c r="M3579" s="88"/>
      <c r="N3579" s="88" t="s">
        <v>1674</v>
      </c>
      <c r="O3579" s="88"/>
      <c r="P3579" s="88"/>
      <c r="Q3579" s="88"/>
      <c r="R3579" s="95"/>
      <c r="S3579" s="96" t="s">
        <v>9270</v>
      </c>
      <c r="T3579" s="96" t="s">
        <v>9270</v>
      </c>
      <c r="U3579" s="96" t="s">
        <v>9270</v>
      </c>
      <c r="V3579" s="88"/>
      <c r="W3579" s="88"/>
      <c r="X3579" s="88"/>
    </row>
    <row r="3580" spans="1:24">
      <c r="A3580" s="88" t="s">
        <v>136</v>
      </c>
      <c r="B3580" s="88" t="s">
        <v>135</v>
      </c>
      <c r="C3580" s="89">
        <v>3097</v>
      </c>
      <c r="D3580" s="88"/>
      <c r="E3580" s="89" t="s">
        <v>9201</v>
      </c>
      <c r="F3580" s="88"/>
      <c r="G3580" s="88">
        <v>0</v>
      </c>
      <c r="H3580" s="89" t="s">
        <v>224</v>
      </c>
      <c r="I3580" s="88"/>
      <c r="J3580" s="91">
        <v>36526</v>
      </c>
      <c r="K3580" s="88"/>
      <c r="L3580" s="92">
        <f>DATE(YEAR(J3580)-26,MONTH(J3580),DAY(J3581))</f>
        <v>27030</v>
      </c>
      <c r="M3580" s="88"/>
      <c r="N3580" s="88" t="s">
        <v>1674</v>
      </c>
      <c r="O3580" s="88"/>
      <c r="P3580" s="88"/>
      <c r="Q3580" s="88"/>
      <c r="R3580" s="95"/>
      <c r="S3580" s="96" t="s">
        <v>9270</v>
      </c>
      <c r="T3580" s="96" t="s">
        <v>9270</v>
      </c>
      <c r="U3580" s="96" t="s">
        <v>9270</v>
      </c>
      <c r="V3580" s="88"/>
      <c r="W3580" s="88"/>
      <c r="X3580" s="88"/>
    </row>
    <row r="3581" spans="1:24">
      <c r="A3581" s="88" t="s">
        <v>136</v>
      </c>
      <c r="B3581" s="88" t="s">
        <v>135</v>
      </c>
      <c r="C3581" s="89">
        <v>4658</v>
      </c>
      <c r="D3581" s="88"/>
      <c r="E3581" s="89" t="s">
        <v>9202</v>
      </c>
      <c r="F3581" s="88"/>
      <c r="G3581" s="88">
        <v>0</v>
      </c>
      <c r="H3581" s="89" t="s">
        <v>224</v>
      </c>
      <c r="I3581" s="88"/>
      <c r="J3581" s="91">
        <v>36526</v>
      </c>
      <c r="K3581" s="88"/>
      <c r="L3581" s="92">
        <f>DATE(YEAR(J3581)-26,MONTH(J3581),DAY(J3582))</f>
        <v>27030</v>
      </c>
      <c r="M3581" s="88"/>
      <c r="N3581" s="88" t="s">
        <v>1674</v>
      </c>
      <c r="O3581" s="88"/>
      <c r="P3581" s="88"/>
      <c r="Q3581" s="88"/>
      <c r="R3581" s="95"/>
      <c r="S3581" s="96" t="s">
        <v>9270</v>
      </c>
      <c r="T3581" s="96" t="s">
        <v>9270</v>
      </c>
      <c r="U3581" s="96" t="s">
        <v>9270</v>
      </c>
      <c r="V3581" s="88"/>
      <c r="W3581" s="88"/>
      <c r="X3581" s="88"/>
    </row>
    <row r="3582" spans="1:24">
      <c r="A3582" s="88" t="s">
        <v>136</v>
      </c>
      <c r="B3582" s="88" t="s">
        <v>135</v>
      </c>
      <c r="C3582" s="89">
        <v>2952</v>
      </c>
      <c r="D3582" s="88"/>
      <c r="E3582" s="89" t="s">
        <v>9178</v>
      </c>
      <c r="F3582" s="88"/>
      <c r="G3582" s="88">
        <v>0</v>
      </c>
      <c r="H3582" s="89" t="s">
        <v>224</v>
      </c>
      <c r="I3582" s="88"/>
      <c r="J3582" s="91">
        <v>36526</v>
      </c>
      <c r="K3582" s="88"/>
      <c r="L3582" s="92">
        <f>DATE(YEAR(J3582)-26,MONTH(J3582),DAY(J3583))</f>
        <v>27030</v>
      </c>
      <c r="M3582" s="88"/>
      <c r="N3582" s="88" t="s">
        <v>1674</v>
      </c>
      <c r="O3582" s="88"/>
      <c r="P3582" s="88"/>
      <c r="Q3582" s="88"/>
      <c r="R3582" s="95"/>
      <c r="S3582" s="96" t="s">
        <v>9270</v>
      </c>
      <c r="T3582" s="96" t="s">
        <v>9270</v>
      </c>
      <c r="U3582" s="96" t="s">
        <v>9270</v>
      </c>
      <c r="V3582" s="88"/>
      <c r="W3582" s="88"/>
      <c r="X3582" s="88"/>
    </row>
    <row r="3583" spans="1:24">
      <c r="A3583" s="88" t="s">
        <v>136</v>
      </c>
      <c r="B3583" s="88" t="s">
        <v>135</v>
      </c>
      <c r="C3583" s="89">
        <v>2968</v>
      </c>
      <c r="D3583" s="88"/>
      <c r="E3583" s="89" t="s">
        <v>9204</v>
      </c>
      <c r="F3583" s="88"/>
      <c r="G3583" s="88">
        <v>0</v>
      </c>
      <c r="H3583" s="89" t="s">
        <v>224</v>
      </c>
      <c r="I3583" s="88"/>
      <c r="J3583" s="91">
        <v>36526</v>
      </c>
      <c r="K3583" s="88"/>
      <c r="L3583" s="92">
        <f>DATE(YEAR(J3583)-26,MONTH(J3583),DAY(J3584))</f>
        <v>27030</v>
      </c>
      <c r="M3583" s="88"/>
      <c r="N3583" s="88" t="s">
        <v>1674</v>
      </c>
      <c r="O3583" s="88"/>
      <c r="P3583" s="88"/>
      <c r="Q3583" s="88"/>
      <c r="R3583" s="95"/>
      <c r="S3583" s="96" t="s">
        <v>9270</v>
      </c>
      <c r="T3583" s="96" t="s">
        <v>9270</v>
      </c>
      <c r="U3583" s="96" t="s">
        <v>9270</v>
      </c>
      <c r="V3583" s="88"/>
      <c r="W3583" s="88"/>
      <c r="X3583" s="88"/>
    </row>
    <row r="3584" spans="1:24">
      <c r="A3584" s="88" t="s">
        <v>136</v>
      </c>
      <c r="B3584" s="88" t="s">
        <v>135</v>
      </c>
      <c r="C3584" s="89">
        <v>2972</v>
      </c>
      <c r="D3584" s="88"/>
      <c r="E3584" s="89" t="s">
        <v>9205</v>
      </c>
      <c r="F3584" s="88"/>
      <c r="G3584" s="88">
        <v>0</v>
      </c>
      <c r="H3584" s="89" t="s">
        <v>224</v>
      </c>
      <c r="I3584" s="88"/>
      <c r="J3584" s="91">
        <v>36526</v>
      </c>
      <c r="K3584" s="88"/>
      <c r="L3584" s="92">
        <f>DATE(YEAR(J3584)-26,MONTH(J3584),DAY(J3585))</f>
        <v>27030</v>
      </c>
      <c r="M3584" s="88"/>
      <c r="N3584" s="88" t="s">
        <v>1674</v>
      </c>
      <c r="O3584" s="88"/>
      <c r="P3584" s="88"/>
      <c r="Q3584" s="88"/>
      <c r="R3584" s="95"/>
      <c r="S3584" s="96" t="s">
        <v>9270</v>
      </c>
      <c r="T3584" s="96" t="s">
        <v>9270</v>
      </c>
      <c r="U3584" s="96" t="s">
        <v>9270</v>
      </c>
      <c r="V3584" s="88"/>
      <c r="W3584" s="88"/>
      <c r="X3584" s="88"/>
    </row>
    <row r="3585" spans="1:24">
      <c r="A3585" s="88" t="s">
        <v>136</v>
      </c>
      <c r="B3585" s="88" t="s">
        <v>135</v>
      </c>
      <c r="C3585" s="89">
        <v>2973</v>
      </c>
      <c r="D3585" s="88"/>
      <c r="E3585" s="89" t="s">
        <v>9206</v>
      </c>
      <c r="F3585" s="88"/>
      <c r="G3585" s="88">
        <v>0</v>
      </c>
      <c r="H3585" s="89" t="s">
        <v>224</v>
      </c>
      <c r="I3585" s="88"/>
      <c r="J3585" s="91">
        <v>36526</v>
      </c>
      <c r="K3585" s="88"/>
      <c r="L3585" s="92">
        <f>DATE(YEAR(J3585)-26,MONTH(J3585),DAY(J3586))</f>
        <v>27030</v>
      </c>
      <c r="M3585" s="88"/>
      <c r="N3585" s="88" t="s">
        <v>1674</v>
      </c>
      <c r="O3585" s="88"/>
      <c r="P3585" s="88"/>
      <c r="Q3585" s="88"/>
      <c r="R3585" s="95"/>
      <c r="S3585" s="96" t="s">
        <v>9270</v>
      </c>
      <c r="T3585" s="96" t="s">
        <v>9270</v>
      </c>
      <c r="U3585" s="96" t="s">
        <v>9270</v>
      </c>
      <c r="V3585" s="88"/>
      <c r="W3585" s="88"/>
      <c r="X3585" s="88"/>
    </row>
    <row r="3586" spans="1:24">
      <c r="A3586" s="88" t="s">
        <v>136</v>
      </c>
      <c r="B3586" s="88" t="s">
        <v>135</v>
      </c>
      <c r="C3586" s="89">
        <v>2982</v>
      </c>
      <c r="D3586" s="88"/>
      <c r="E3586" s="89" t="s">
        <v>9207</v>
      </c>
      <c r="F3586" s="88"/>
      <c r="G3586" s="88">
        <v>0</v>
      </c>
      <c r="H3586" s="89" t="s">
        <v>224</v>
      </c>
      <c r="I3586" s="88"/>
      <c r="J3586" s="91">
        <v>36526</v>
      </c>
      <c r="K3586" s="88"/>
      <c r="L3586" s="92">
        <f>DATE(YEAR(J3586)-26,MONTH(J3586),DAY(J3587))</f>
        <v>27030</v>
      </c>
      <c r="M3586" s="88"/>
      <c r="N3586" s="88" t="s">
        <v>1674</v>
      </c>
      <c r="O3586" s="88"/>
      <c r="P3586" s="88"/>
      <c r="Q3586" s="88"/>
      <c r="R3586" s="95"/>
      <c r="S3586" s="96" t="s">
        <v>9270</v>
      </c>
      <c r="T3586" s="96" t="s">
        <v>9270</v>
      </c>
      <c r="U3586" s="96" t="s">
        <v>9270</v>
      </c>
      <c r="V3586" s="88"/>
      <c r="W3586" s="88"/>
      <c r="X3586" s="88"/>
    </row>
    <row r="3587" spans="1:24">
      <c r="A3587" s="88" t="s">
        <v>136</v>
      </c>
      <c r="B3587" s="88" t="s">
        <v>135</v>
      </c>
      <c r="C3587" s="89">
        <v>2983</v>
      </c>
      <c r="D3587" s="88"/>
      <c r="E3587" s="89" t="s">
        <v>9208</v>
      </c>
      <c r="F3587" s="88"/>
      <c r="G3587" s="88">
        <v>0</v>
      </c>
      <c r="H3587" s="89" t="s">
        <v>224</v>
      </c>
      <c r="I3587" s="88"/>
      <c r="J3587" s="91">
        <v>36526</v>
      </c>
      <c r="K3587" s="88"/>
      <c r="L3587" s="92">
        <f>DATE(YEAR(J3587)-26,MONTH(J3587),DAY(J3588))</f>
        <v>27030</v>
      </c>
      <c r="M3587" s="88"/>
      <c r="N3587" s="88" t="s">
        <v>1674</v>
      </c>
      <c r="O3587" s="88"/>
      <c r="P3587" s="88"/>
      <c r="Q3587" s="88"/>
      <c r="R3587" s="95"/>
      <c r="S3587" s="96" t="s">
        <v>9270</v>
      </c>
      <c r="T3587" s="96" t="s">
        <v>9270</v>
      </c>
      <c r="U3587" s="96" t="s">
        <v>9270</v>
      </c>
      <c r="V3587" s="88"/>
      <c r="W3587" s="88"/>
      <c r="X3587" s="88"/>
    </row>
    <row r="3588" spans="1:24">
      <c r="A3588" s="88" t="s">
        <v>136</v>
      </c>
      <c r="B3588" s="88" t="s">
        <v>135</v>
      </c>
      <c r="C3588" s="89">
        <v>2985</v>
      </c>
      <c r="D3588" s="88"/>
      <c r="E3588" s="89" t="s">
        <v>9209</v>
      </c>
      <c r="F3588" s="88"/>
      <c r="G3588" s="88">
        <v>0</v>
      </c>
      <c r="H3588" s="89" t="s">
        <v>224</v>
      </c>
      <c r="I3588" s="88"/>
      <c r="J3588" s="91">
        <v>36526</v>
      </c>
      <c r="K3588" s="88"/>
      <c r="L3588" s="92">
        <f>DATE(YEAR(J3588)-26,MONTH(J3588),DAY(J3589))</f>
        <v>27030</v>
      </c>
      <c r="M3588" s="88"/>
      <c r="N3588" s="88" t="s">
        <v>1674</v>
      </c>
      <c r="O3588" s="88"/>
      <c r="P3588" s="88"/>
      <c r="Q3588" s="88"/>
      <c r="R3588" s="95"/>
      <c r="S3588" s="96" t="s">
        <v>9270</v>
      </c>
      <c r="T3588" s="96" t="s">
        <v>9270</v>
      </c>
      <c r="U3588" s="96" t="s">
        <v>9270</v>
      </c>
      <c r="V3588" s="88"/>
      <c r="W3588" s="88"/>
      <c r="X3588" s="88"/>
    </row>
    <row r="3589" spans="1:24">
      <c r="A3589" s="88" t="s">
        <v>136</v>
      </c>
      <c r="B3589" s="88" t="s">
        <v>135</v>
      </c>
      <c r="C3589" s="89">
        <v>2987</v>
      </c>
      <c r="D3589" s="88"/>
      <c r="E3589" s="89" t="s">
        <v>9210</v>
      </c>
      <c r="F3589" s="88"/>
      <c r="G3589" s="88">
        <v>0</v>
      </c>
      <c r="H3589" s="89" t="s">
        <v>224</v>
      </c>
      <c r="I3589" s="88"/>
      <c r="J3589" s="91">
        <v>36526</v>
      </c>
      <c r="K3589" s="88"/>
      <c r="L3589" s="92">
        <f>DATE(YEAR(J3589)-26,MONTH(J3589),DAY(J3590))</f>
        <v>27030</v>
      </c>
      <c r="M3589" s="88"/>
      <c r="N3589" s="88" t="s">
        <v>1674</v>
      </c>
      <c r="O3589" s="88"/>
      <c r="P3589" s="88"/>
      <c r="Q3589" s="88"/>
      <c r="R3589" s="95"/>
      <c r="S3589" s="96" t="s">
        <v>9270</v>
      </c>
      <c r="T3589" s="96" t="s">
        <v>9270</v>
      </c>
      <c r="U3589" s="96" t="s">
        <v>9270</v>
      </c>
      <c r="V3589" s="88"/>
      <c r="W3589" s="88"/>
      <c r="X3589" s="88"/>
    </row>
    <row r="3590" spans="1:24">
      <c r="A3590" s="88" t="s">
        <v>136</v>
      </c>
      <c r="B3590" s="88" t="s">
        <v>135</v>
      </c>
      <c r="C3590" s="89">
        <v>3074</v>
      </c>
      <c r="D3590" s="88"/>
      <c r="E3590" s="89" t="s">
        <v>9211</v>
      </c>
      <c r="F3590" s="88"/>
      <c r="G3590" s="88">
        <v>0</v>
      </c>
      <c r="H3590" s="89" t="s">
        <v>224</v>
      </c>
      <c r="I3590" s="88"/>
      <c r="J3590" s="91">
        <v>36526</v>
      </c>
      <c r="K3590" s="88"/>
      <c r="L3590" s="92">
        <f>DATE(YEAR(J3590)-26,MONTH(J3590),DAY(J3591))</f>
        <v>27030</v>
      </c>
      <c r="M3590" s="88"/>
      <c r="N3590" s="88" t="s">
        <v>1674</v>
      </c>
      <c r="O3590" s="88"/>
      <c r="P3590" s="88"/>
      <c r="Q3590" s="88"/>
      <c r="R3590" s="95"/>
      <c r="S3590" s="96" t="s">
        <v>9270</v>
      </c>
      <c r="T3590" s="96" t="s">
        <v>9270</v>
      </c>
      <c r="U3590" s="96" t="s">
        <v>9270</v>
      </c>
      <c r="V3590" s="88"/>
      <c r="W3590" s="88"/>
      <c r="X3590" s="88"/>
    </row>
    <row r="3591" spans="1:24">
      <c r="A3591" s="88" t="s">
        <v>136</v>
      </c>
      <c r="B3591" s="88" t="s">
        <v>135</v>
      </c>
      <c r="C3591" s="89">
        <v>3075</v>
      </c>
      <c r="D3591" s="88"/>
      <c r="E3591" s="89" t="s">
        <v>9212</v>
      </c>
      <c r="F3591" s="88"/>
      <c r="G3591" s="88">
        <v>0</v>
      </c>
      <c r="H3591" s="89" t="s">
        <v>224</v>
      </c>
      <c r="I3591" s="88"/>
      <c r="J3591" s="91">
        <v>36526</v>
      </c>
      <c r="K3591" s="88"/>
      <c r="L3591" s="92">
        <f>DATE(YEAR(J3591)-26,MONTH(J3591),DAY(J3592))</f>
        <v>27030</v>
      </c>
      <c r="M3591" s="88"/>
      <c r="N3591" s="88" t="s">
        <v>1674</v>
      </c>
      <c r="O3591" s="88"/>
      <c r="P3591" s="88"/>
      <c r="Q3591" s="88"/>
      <c r="R3591" s="95"/>
      <c r="S3591" s="96" t="s">
        <v>9270</v>
      </c>
      <c r="T3591" s="96" t="s">
        <v>9270</v>
      </c>
      <c r="U3591" s="96" t="s">
        <v>9270</v>
      </c>
      <c r="V3591" s="88"/>
      <c r="W3591" s="88"/>
      <c r="X3591" s="88"/>
    </row>
    <row r="3592" spans="1:24">
      <c r="A3592" s="88" t="s">
        <v>136</v>
      </c>
      <c r="B3592" s="88" t="s">
        <v>135</v>
      </c>
      <c r="C3592" s="89">
        <v>3082</v>
      </c>
      <c r="D3592" s="88"/>
      <c r="E3592" s="89" t="s">
        <v>9213</v>
      </c>
      <c r="F3592" s="88"/>
      <c r="G3592" s="88">
        <v>0</v>
      </c>
      <c r="H3592" s="89" t="s">
        <v>224</v>
      </c>
      <c r="I3592" s="88"/>
      <c r="J3592" s="91">
        <v>36526</v>
      </c>
      <c r="K3592" s="88"/>
      <c r="L3592" s="92">
        <f>DATE(YEAR(J3592)-26,MONTH(J3592),DAY(J3593))</f>
        <v>27030</v>
      </c>
      <c r="M3592" s="88"/>
      <c r="N3592" s="88" t="s">
        <v>1674</v>
      </c>
      <c r="O3592" s="88"/>
      <c r="P3592" s="88"/>
      <c r="Q3592" s="88"/>
      <c r="R3592" s="95"/>
      <c r="S3592" s="96" t="s">
        <v>9270</v>
      </c>
      <c r="T3592" s="96" t="s">
        <v>9270</v>
      </c>
      <c r="U3592" s="96" t="s">
        <v>9270</v>
      </c>
      <c r="V3592" s="88"/>
      <c r="W3592" s="88"/>
      <c r="X3592" s="88"/>
    </row>
    <row r="3593" spans="1:24">
      <c r="A3593" s="88" t="s">
        <v>136</v>
      </c>
      <c r="B3593" s="88" t="s">
        <v>135</v>
      </c>
      <c r="C3593" s="89">
        <v>3083</v>
      </c>
      <c r="D3593" s="88"/>
      <c r="E3593" s="89" t="s">
        <v>9214</v>
      </c>
      <c r="F3593" s="88"/>
      <c r="G3593" s="88">
        <v>0</v>
      </c>
      <c r="H3593" s="89" t="s">
        <v>224</v>
      </c>
      <c r="I3593" s="88"/>
      <c r="J3593" s="91">
        <v>36526</v>
      </c>
      <c r="K3593" s="88"/>
      <c r="L3593" s="92">
        <f>DATE(YEAR(J3593)-26,MONTH(J3593),DAY(J3594))</f>
        <v>27030</v>
      </c>
      <c r="M3593" s="88"/>
      <c r="N3593" s="88" t="s">
        <v>1674</v>
      </c>
      <c r="O3593" s="88"/>
      <c r="P3593" s="88"/>
      <c r="Q3593" s="88"/>
      <c r="R3593" s="95"/>
      <c r="S3593" s="96" t="s">
        <v>9270</v>
      </c>
      <c r="T3593" s="96" t="s">
        <v>9270</v>
      </c>
      <c r="U3593" s="96" t="s">
        <v>9270</v>
      </c>
      <c r="V3593" s="88"/>
      <c r="W3593" s="88"/>
      <c r="X3593" s="88"/>
    </row>
    <row r="3594" spans="1:24">
      <c r="A3594" s="88" t="s">
        <v>136</v>
      </c>
      <c r="B3594" s="88" t="s">
        <v>135</v>
      </c>
      <c r="C3594" s="89">
        <v>3081</v>
      </c>
      <c r="D3594" s="88"/>
      <c r="E3594" s="89" t="s">
        <v>9215</v>
      </c>
      <c r="F3594" s="88"/>
      <c r="G3594" s="88">
        <v>0</v>
      </c>
      <c r="H3594" s="89" t="s">
        <v>224</v>
      </c>
      <c r="I3594" s="88"/>
      <c r="J3594" s="91">
        <v>36526</v>
      </c>
      <c r="K3594" s="88"/>
      <c r="L3594" s="92">
        <f>DATE(YEAR(J3594)-26,MONTH(J3594),DAY(J3595))</f>
        <v>27030</v>
      </c>
      <c r="M3594" s="88"/>
      <c r="N3594" s="88" t="s">
        <v>1674</v>
      </c>
      <c r="O3594" s="88"/>
      <c r="P3594" s="88"/>
      <c r="Q3594" s="88"/>
      <c r="R3594" s="95"/>
      <c r="S3594" s="96" t="s">
        <v>9270</v>
      </c>
      <c r="T3594" s="96" t="s">
        <v>9270</v>
      </c>
      <c r="U3594" s="96" t="s">
        <v>9270</v>
      </c>
      <c r="V3594" s="88"/>
      <c r="W3594" s="88"/>
      <c r="X3594" s="88"/>
    </row>
    <row r="3595" spans="1:24">
      <c r="A3595" s="88" t="s">
        <v>136</v>
      </c>
      <c r="B3595" s="88" t="s">
        <v>135</v>
      </c>
      <c r="C3595" s="89">
        <v>3001</v>
      </c>
      <c r="D3595" s="88"/>
      <c r="E3595" s="89" t="s">
        <v>9216</v>
      </c>
      <c r="F3595" s="88"/>
      <c r="G3595" s="88">
        <v>0</v>
      </c>
      <c r="H3595" s="89" t="s">
        <v>224</v>
      </c>
      <c r="I3595" s="88"/>
      <c r="J3595" s="91">
        <v>36526</v>
      </c>
      <c r="K3595" s="88"/>
      <c r="L3595" s="92">
        <f>DATE(YEAR(J3595)-26,MONTH(J3595),DAY(J3596))</f>
        <v>27030</v>
      </c>
      <c r="M3595" s="88"/>
      <c r="N3595" s="88" t="s">
        <v>1674</v>
      </c>
      <c r="O3595" s="88"/>
      <c r="P3595" s="88"/>
      <c r="Q3595" s="88"/>
      <c r="R3595" s="95"/>
      <c r="S3595" s="96" t="s">
        <v>9270</v>
      </c>
      <c r="T3595" s="96" t="s">
        <v>9270</v>
      </c>
      <c r="U3595" s="96" t="s">
        <v>9270</v>
      </c>
      <c r="V3595" s="88"/>
      <c r="W3595" s="88"/>
      <c r="X3595" s="88"/>
    </row>
    <row r="3596" spans="1:24">
      <c r="A3596" s="88" t="s">
        <v>136</v>
      </c>
      <c r="B3596" s="88" t="s">
        <v>135</v>
      </c>
      <c r="C3596" s="89">
        <v>3120</v>
      </c>
      <c r="D3596" s="88"/>
      <c r="E3596" s="89" t="s">
        <v>9217</v>
      </c>
      <c r="F3596" s="88"/>
      <c r="G3596" s="88">
        <v>0</v>
      </c>
      <c r="H3596" s="89" t="s">
        <v>224</v>
      </c>
      <c r="I3596" s="88"/>
      <c r="J3596" s="91">
        <v>36526</v>
      </c>
      <c r="K3596" s="88"/>
      <c r="L3596" s="92">
        <f>DATE(YEAR(J3596)-26,MONTH(J3596),DAY(J3597))</f>
        <v>27030</v>
      </c>
      <c r="M3596" s="88"/>
      <c r="N3596" s="88" t="s">
        <v>1674</v>
      </c>
      <c r="O3596" s="88"/>
      <c r="P3596" s="88"/>
      <c r="Q3596" s="88"/>
      <c r="R3596" s="95"/>
      <c r="S3596" s="96" t="s">
        <v>9270</v>
      </c>
      <c r="T3596" s="96" t="s">
        <v>9270</v>
      </c>
      <c r="U3596" s="96" t="s">
        <v>9270</v>
      </c>
      <c r="V3596" s="88"/>
      <c r="W3596" s="88"/>
      <c r="X3596" s="88"/>
    </row>
    <row r="3597" spans="1:24">
      <c r="A3597" s="88" t="s">
        <v>136</v>
      </c>
      <c r="B3597" s="88" t="s">
        <v>135</v>
      </c>
      <c r="C3597" s="89">
        <v>4101</v>
      </c>
      <c r="D3597" s="88"/>
      <c r="E3597" s="89" t="s">
        <v>9218</v>
      </c>
      <c r="F3597" s="88"/>
      <c r="G3597" s="88">
        <v>0</v>
      </c>
      <c r="H3597" s="89" t="s">
        <v>224</v>
      </c>
      <c r="I3597" s="88"/>
      <c r="J3597" s="91">
        <v>36526</v>
      </c>
      <c r="K3597" s="88"/>
      <c r="L3597" s="92">
        <f>DATE(YEAR(J3597)-26,MONTH(J3597),DAY(J3598))</f>
        <v>27030</v>
      </c>
      <c r="M3597" s="88"/>
      <c r="N3597" s="88" t="s">
        <v>1674</v>
      </c>
      <c r="O3597" s="88"/>
      <c r="P3597" s="88"/>
      <c r="Q3597" s="88"/>
      <c r="R3597" s="95"/>
      <c r="S3597" s="96" t="s">
        <v>9270</v>
      </c>
      <c r="T3597" s="96" t="s">
        <v>9270</v>
      </c>
      <c r="U3597" s="96" t="s">
        <v>9270</v>
      </c>
      <c r="V3597" s="88"/>
      <c r="W3597" s="88"/>
      <c r="X3597" s="88"/>
    </row>
    <row r="3598" spans="1:24">
      <c r="A3598" s="88" t="s">
        <v>136</v>
      </c>
      <c r="B3598" s="88" t="s">
        <v>135</v>
      </c>
      <c r="C3598" s="89">
        <v>3046</v>
      </c>
      <c r="D3598" s="88"/>
      <c r="E3598" s="89" t="s">
        <v>9219</v>
      </c>
      <c r="F3598" s="88"/>
      <c r="G3598" s="88">
        <v>0</v>
      </c>
      <c r="H3598" s="89" t="s">
        <v>224</v>
      </c>
      <c r="I3598" s="88"/>
      <c r="J3598" s="91">
        <v>36526</v>
      </c>
      <c r="K3598" s="88"/>
      <c r="L3598" s="92">
        <f>DATE(YEAR(J3598)-26,MONTH(J3598),DAY(J3599))</f>
        <v>27030</v>
      </c>
      <c r="M3598" s="88"/>
      <c r="N3598" s="88" t="s">
        <v>1674</v>
      </c>
      <c r="O3598" s="88"/>
      <c r="P3598" s="88"/>
      <c r="Q3598" s="88"/>
      <c r="R3598" s="95"/>
      <c r="S3598" s="96" t="s">
        <v>9270</v>
      </c>
      <c r="T3598" s="96" t="s">
        <v>9270</v>
      </c>
      <c r="U3598" s="96" t="s">
        <v>9270</v>
      </c>
      <c r="V3598" s="88"/>
      <c r="W3598" s="88"/>
      <c r="X3598" s="88"/>
    </row>
    <row r="3599" spans="1:24">
      <c r="A3599" s="88" t="s">
        <v>136</v>
      </c>
      <c r="B3599" s="88" t="s">
        <v>135</v>
      </c>
      <c r="C3599" s="89">
        <v>4132</v>
      </c>
      <c r="D3599" s="88"/>
      <c r="E3599" s="89" t="s">
        <v>9220</v>
      </c>
      <c r="F3599" s="88"/>
      <c r="G3599" s="88">
        <v>0</v>
      </c>
      <c r="H3599" s="89" t="s">
        <v>224</v>
      </c>
      <c r="I3599" s="88"/>
      <c r="J3599" s="91">
        <v>36526</v>
      </c>
      <c r="K3599" s="88"/>
      <c r="L3599" s="92">
        <f>DATE(YEAR(J3599)-26,MONTH(J3599),DAY(J3600))</f>
        <v>27030</v>
      </c>
      <c r="M3599" s="88"/>
      <c r="N3599" s="88" t="s">
        <v>1674</v>
      </c>
      <c r="O3599" s="88"/>
      <c r="P3599" s="88"/>
      <c r="Q3599" s="88"/>
      <c r="R3599" s="95"/>
      <c r="S3599" s="96" t="s">
        <v>9270</v>
      </c>
      <c r="T3599" s="96" t="s">
        <v>9270</v>
      </c>
      <c r="U3599" s="96" t="s">
        <v>9270</v>
      </c>
      <c r="V3599" s="88"/>
      <c r="W3599" s="88"/>
      <c r="X3599" s="88"/>
    </row>
    <row r="3600" spans="1:24">
      <c r="A3600" s="88" t="s">
        <v>136</v>
      </c>
      <c r="B3600" s="88" t="s">
        <v>135</v>
      </c>
      <c r="C3600" s="89">
        <v>4134</v>
      </c>
      <c r="D3600" s="88"/>
      <c r="E3600" s="90" t="s">
        <v>9221</v>
      </c>
      <c r="F3600" s="88"/>
      <c r="G3600" s="88">
        <v>0</v>
      </c>
      <c r="H3600" s="89" t="s">
        <v>224</v>
      </c>
      <c r="I3600" s="88"/>
      <c r="J3600" s="91">
        <v>36526</v>
      </c>
      <c r="K3600" s="88"/>
      <c r="L3600" s="92">
        <f>DATE(YEAR(J3600)-26,MONTH(J3600),DAY(J3601))</f>
        <v>27030</v>
      </c>
      <c r="M3600" s="88"/>
      <c r="N3600" s="88" t="s">
        <v>1674</v>
      </c>
      <c r="O3600" s="88"/>
      <c r="P3600" s="88"/>
      <c r="Q3600" s="88"/>
      <c r="R3600" s="95"/>
      <c r="S3600" s="96" t="s">
        <v>9270</v>
      </c>
      <c r="T3600" s="96" t="s">
        <v>9270</v>
      </c>
      <c r="U3600" s="96" t="s">
        <v>9270</v>
      </c>
      <c r="V3600" s="88"/>
      <c r="W3600" s="88"/>
      <c r="X3600" s="88"/>
    </row>
    <row r="3601" spans="1:24">
      <c r="A3601" s="88" t="s">
        <v>136</v>
      </c>
      <c r="B3601" s="88" t="s">
        <v>135</v>
      </c>
      <c r="C3601" s="89">
        <v>4136</v>
      </c>
      <c r="D3601" s="88"/>
      <c r="E3601" s="90" t="s">
        <v>9222</v>
      </c>
      <c r="F3601" s="88"/>
      <c r="G3601" s="88">
        <v>0</v>
      </c>
      <c r="H3601" s="89" t="s">
        <v>224</v>
      </c>
      <c r="I3601" s="88"/>
      <c r="J3601" s="91">
        <v>36526</v>
      </c>
      <c r="K3601" s="88"/>
      <c r="L3601" s="92">
        <f>DATE(YEAR(J3601)-26,MONTH(J3601),DAY(J3602))</f>
        <v>27030</v>
      </c>
      <c r="M3601" s="88"/>
      <c r="N3601" s="88" t="s">
        <v>1674</v>
      </c>
      <c r="O3601" s="88"/>
      <c r="P3601" s="88"/>
      <c r="Q3601" s="88"/>
      <c r="R3601" s="95"/>
      <c r="S3601" s="96" t="s">
        <v>9270</v>
      </c>
      <c r="T3601" s="96" t="s">
        <v>9270</v>
      </c>
      <c r="U3601" s="96" t="s">
        <v>9270</v>
      </c>
      <c r="V3601" s="88"/>
      <c r="W3601" s="88"/>
      <c r="X3601" s="88"/>
    </row>
    <row r="3602" spans="1:24">
      <c r="A3602" s="88" t="s">
        <v>136</v>
      </c>
      <c r="B3602" s="88" t="s">
        <v>135</v>
      </c>
      <c r="C3602" s="89">
        <v>2489</v>
      </c>
      <c r="D3602" s="88"/>
      <c r="E3602" s="90" t="s">
        <v>8685</v>
      </c>
      <c r="F3602" s="88"/>
      <c r="G3602" s="88">
        <v>0</v>
      </c>
      <c r="H3602" s="89" t="s">
        <v>224</v>
      </c>
      <c r="I3602" s="88"/>
      <c r="J3602" s="91">
        <v>36526</v>
      </c>
      <c r="K3602" s="88"/>
      <c r="L3602" s="92">
        <f>DATE(YEAR(J3602)-26,MONTH(J3602),DAY(J3603))</f>
        <v>27030</v>
      </c>
      <c r="M3602" s="88"/>
      <c r="N3602" s="88" t="s">
        <v>1674</v>
      </c>
      <c r="O3602" s="88"/>
      <c r="P3602" s="88"/>
      <c r="Q3602" s="88"/>
      <c r="R3602" s="95"/>
      <c r="S3602" s="96" t="s">
        <v>9270</v>
      </c>
      <c r="T3602" s="96" t="s">
        <v>9270</v>
      </c>
      <c r="U3602" s="96" t="s">
        <v>9270</v>
      </c>
      <c r="V3602" s="88"/>
      <c r="W3602" s="88"/>
      <c r="X3602" s="88"/>
    </row>
    <row r="3603" spans="1:24">
      <c r="A3603" s="88" t="s">
        <v>136</v>
      </c>
      <c r="B3603" s="88" t="s">
        <v>135</v>
      </c>
      <c r="C3603" s="89">
        <v>4182</v>
      </c>
      <c r="D3603" s="88"/>
      <c r="E3603" s="90" t="s">
        <v>9223</v>
      </c>
      <c r="F3603" s="88"/>
      <c r="G3603" s="88">
        <v>0</v>
      </c>
      <c r="H3603" s="89" t="s">
        <v>224</v>
      </c>
      <c r="I3603" s="88"/>
      <c r="J3603" s="91">
        <v>36526</v>
      </c>
      <c r="K3603" s="88"/>
      <c r="L3603" s="92">
        <f>DATE(YEAR(J3603)-26,MONTH(J3603),DAY(J3604))</f>
        <v>27030</v>
      </c>
      <c r="M3603" s="88"/>
      <c r="N3603" s="88" t="s">
        <v>1674</v>
      </c>
      <c r="O3603" s="88"/>
      <c r="P3603" s="88"/>
      <c r="Q3603" s="88"/>
      <c r="R3603" s="95"/>
      <c r="S3603" s="96" t="s">
        <v>9270</v>
      </c>
      <c r="T3603" s="96" t="s">
        <v>9270</v>
      </c>
      <c r="U3603" s="96" t="s">
        <v>9270</v>
      </c>
      <c r="V3603" s="88"/>
      <c r="W3603" s="88"/>
      <c r="X3603" s="88"/>
    </row>
    <row r="3604" spans="1:24">
      <c r="A3604" s="88" t="s">
        <v>136</v>
      </c>
      <c r="B3604" s="88" t="s">
        <v>135</v>
      </c>
      <c r="C3604" s="89">
        <v>2948</v>
      </c>
      <c r="D3604" s="88"/>
      <c r="E3604" s="90" t="s">
        <v>9209</v>
      </c>
      <c r="F3604" s="88"/>
      <c r="G3604" s="88">
        <v>0</v>
      </c>
      <c r="H3604" s="89" t="s">
        <v>224</v>
      </c>
      <c r="I3604" s="88"/>
      <c r="J3604" s="91">
        <v>36526</v>
      </c>
      <c r="K3604" s="88"/>
      <c r="L3604" s="92">
        <f>DATE(YEAR(J3604)-26,MONTH(J3604),DAY(J3605))</f>
        <v>27030</v>
      </c>
      <c r="M3604" s="88"/>
      <c r="N3604" s="88" t="s">
        <v>1674</v>
      </c>
      <c r="O3604" s="88"/>
      <c r="P3604" s="88"/>
      <c r="Q3604" s="88"/>
      <c r="R3604" s="95"/>
      <c r="S3604" s="96" t="s">
        <v>9270</v>
      </c>
      <c r="T3604" s="96" t="s">
        <v>9270</v>
      </c>
      <c r="U3604" s="96" t="s">
        <v>9270</v>
      </c>
      <c r="V3604" s="88"/>
      <c r="W3604" s="88"/>
      <c r="X3604" s="88"/>
    </row>
    <row r="3605" spans="1:24">
      <c r="A3605" s="88" t="s">
        <v>136</v>
      </c>
      <c r="B3605" s="88" t="s">
        <v>135</v>
      </c>
      <c r="C3605" s="89">
        <v>4218</v>
      </c>
      <c r="D3605" s="88"/>
      <c r="E3605" s="90" t="s">
        <v>9224</v>
      </c>
      <c r="F3605" s="88"/>
      <c r="G3605" s="88">
        <v>0</v>
      </c>
      <c r="H3605" s="89" t="s">
        <v>224</v>
      </c>
      <c r="I3605" s="88"/>
      <c r="J3605" s="91">
        <v>36526</v>
      </c>
      <c r="K3605" s="88"/>
      <c r="L3605" s="92">
        <f>DATE(YEAR(J3605)-26,MONTH(J3605),DAY(J3606))</f>
        <v>27030</v>
      </c>
      <c r="M3605" s="88"/>
      <c r="N3605" s="88" t="s">
        <v>1674</v>
      </c>
      <c r="O3605" s="88"/>
      <c r="P3605" s="88"/>
      <c r="Q3605" s="88"/>
      <c r="R3605" s="95"/>
      <c r="S3605" s="96" t="s">
        <v>9270</v>
      </c>
      <c r="T3605" s="96" t="s">
        <v>9270</v>
      </c>
      <c r="U3605" s="96" t="s">
        <v>9270</v>
      </c>
      <c r="V3605" s="88"/>
      <c r="W3605" s="88"/>
      <c r="X3605" s="88"/>
    </row>
    <row r="3606" spans="1:24">
      <c r="A3606" s="88" t="s">
        <v>136</v>
      </c>
      <c r="B3606" s="88" t="s">
        <v>135</v>
      </c>
      <c r="C3606" s="89">
        <v>3036</v>
      </c>
      <c r="D3606" s="88"/>
      <c r="E3606" s="90" t="s">
        <v>9225</v>
      </c>
      <c r="F3606" s="88"/>
      <c r="G3606" s="88">
        <v>0</v>
      </c>
      <c r="H3606" s="89" t="s">
        <v>224</v>
      </c>
      <c r="I3606" s="88"/>
      <c r="J3606" s="91">
        <v>36526</v>
      </c>
      <c r="K3606" s="88"/>
      <c r="L3606" s="92">
        <f>DATE(YEAR(J3606)-26,MONTH(J3606),DAY(J3607))</f>
        <v>27030</v>
      </c>
      <c r="M3606" s="88"/>
      <c r="N3606" s="88" t="s">
        <v>1674</v>
      </c>
      <c r="O3606" s="88"/>
      <c r="P3606" s="88"/>
      <c r="Q3606" s="88"/>
      <c r="R3606" s="95"/>
      <c r="S3606" s="96" t="s">
        <v>9270</v>
      </c>
      <c r="T3606" s="96" t="s">
        <v>9270</v>
      </c>
      <c r="U3606" s="96" t="s">
        <v>9270</v>
      </c>
      <c r="V3606" s="88"/>
      <c r="W3606" s="88"/>
      <c r="X3606" s="88"/>
    </row>
    <row r="3607" spans="1:24">
      <c r="A3607" s="88" t="s">
        <v>136</v>
      </c>
      <c r="B3607" s="88" t="s">
        <v>135</v>
      </c>
      <c r="C3607" s="89">
        <v>3038</v>
      </c>
      <c r="D3607" s="88"/>
      <c r="E3607" s="90" t="s">
        <v>9226</v>
      </c>
      <c r="F3607" s="88"/>
      <c r="G3607" s="88">
        <v>0</v>
      </c>
      <c r="H3607" s="89" t="s">
        <v>224</v>
      </c>
      <c r="I3607" s="88"/>
      <c r="J3607" s="91">
        <v>36526</v>
      </c>
      <c r="K3607" s="88"/>
      <c r="L3607" s="92">
        <f>DATE(YEAR(J3607)-26,MONTH(J3607),DAY(J3608))</f>
        <v>27030</v>
      </c>
      <c r="M3607" s="88"/>
      <c r="N3607" s="88" t="s">
        <v>1674</v>
      </c>
      <c r="O3607" s="88"/>
      <c r="P3607" s="88"/>
      <c r="Q3607" s="88"/>
      <c r="R3607" s="95"/>
      <c r="S3607" s="96" t="s">
        <v>9270</v>
      </c>
      <c r="T3607" s="96" t="s">
        <v>9270</v>
      </c>
      <c r="U3607" s="96" t="s">
        <v>9270</v>
      </c>
      <c r="V3607" s="88"/>
      <c r="W3607" s="88"/>
      <c r="X3607" s="88"/>
    </row>
    <row r="3608" spans="1:24">
      <c r="A3608" s="88" t="s">
        <v>136</v>
      </c>
      <c r="B3608" s="88" t="s">
        <v>135</v>
      </c>
      <c r="C3608" s="89">
        <v>3030</v>
      </c>
      <c r="D3608" s="88"/>
      <c r="E3608" s="90" t="s">
        <v>9227</v>
      </c>
      <c r="F3608" s="88"/>
      <c r="G3608" s="88">
        <v>0</v>
      </c>
      <c r="H3608" s="89" t="s">
        <v>224</v>
      </c>
      <c r="I3608" s="88"/>
      <c r="J3608" s="91">
        <v>36526</v>
      </c>
      <c r="K3608" s="88"/>
      <c r="L3608" s="92">
        <f>DATE(YEAR(J3608)-26,MONTH(J3608),DAY(J3609))</f>
        <v>27030</v>
      </c>
      <c r="M3608" s="88"/>
      <c r="N3608" s="88" t="s">
        <v>1674</v>
      </c>
      <c r="O3608" s="88"/>
      <c r="P3608" s="88"/>
      <c r="Q3608" s="88"/>
      <c r="R3608" s="95"/>
      <c r="S3608" s="96" t="s">
        <v>9270</v>
      </c>
      <c r="T3608" s="96" t="s">
        <v>9270</v>
      </c>
      <c r="U3608" s="96" t="s">
        <v>9270</v>
      </c>
      <c r="V3608" s="88"/>
      <c r="W3608" s="88"/>
      <c r="X3608" s="88"/>
    </row>
    <row r="3609" spans="1:24">
      <c r="A3609" s="88" t="s">
        <v>136</v>
      </c>
      <c r="B3609" s="88" t="s">
        <v>135</v>
      </c>
      <c r="C3609" s="89">
        <v>2950</v>
      </c>
      <c r="D3609" s="88"/>
      <c r="E3609" s="90" t="s">
        <v>9228</v>
      </c>
      <c r="F3609" s="88"/>
      <c r="G3609" s="88">
        <v>0</v>
      </c>
      <c r="H3609" s="89" t="s">
        <v>224</v>
      </c>
      <c r="I3609" s="88"/>
      <c r="J3609" s="91">
        <v>36526</v>
      </c>
      <c r="K3609" s="88"/>
      <c r="L3609" s="92">
        <f>DATE(YEAR(J3609)-26,MONTH(J3609),DAY(J3610))</f>
        <v>27030</v>
      </c>
      <c r="M3609" s="88"/>
      <c r="N3609" s="88" t="s">
        <v>1674</v>
      </c>
      <c r="O3609" s="88"/>
      <c r="P3609" s="88"/>
      <c r="Q3609" s="88"/>
      <c r="R3609" s="95"/>
      <c r="S3609" s="96" t="s">
        <v>9270</v>
      </c>
      <c r="T3609" s="96" t="s">
        <v>9270</v>
      </c>
      <c r="U3609" s="96" t="s">
        <v>9270</v>
      </c>
      <c r="V3609" s="88"/>
      <c r="W3609" s="88"/>
      <c r="X3609" s="88"/>
    </row>
    <row r="3610" spans="1:24">
      <c r="A3610" s="88" t="s">
        <v>136</v>
      </c>
      <c r="B3610" s="88" t="s">
        <v>135</v>
      </c>
      <c r="C3610" s="89">
        <v>4276</v>
      </c>
      <c r="D3610" s="88"/>
      <c r="E3610" s="90" t="s">
        <v>9229</v>
      </c>
      <c r="F3610" s="88"/>
      <c r="G3610" s="88">
        <v>0</v>
      </c>
      <c r="H3610" s="89" t="s">
        <v>224</v>
      </c>
      <c r="I3610" s="88"/>
      <c r="J3610" s="91">
        <v>36526</v>
      </c>
      <c r="K3610" s="88"/>
      <c r="L3610" s="92">
        <f>DATE(YEAR(J3610)-26,MONTH(J3610),DAY(J3611))</f>
        <v>27030</v>
      </c>
      <c r="M3610" s="88"/>
      <c r="N3610" s="88" t="s">
        <v>1674</v>
      </c>
      <c r="O3610" s="88"/>
      <c r="P3610" s="88"/>
      <c r="Q3610" s="88"/>
      <c r="R3610" s="95"/>
      <c r="S3610" s="96" t="s">
        <v>9270</v>
      </c>
      <c r="T3610" s="96" t="s">
        <v>9270</v>
      </c>
      <c r="U3610" s="96" t="s">
        <v>9270</v>
      </c>
      <c r="V3610" s="88"/>
      <c r="W3610" s="88"/>
      <c r="X3610" s="88"/>
    </row>
    <row r="3611" spans="1:24">
      <c r="A3611" s="88" t="s">
        <v>136</v>
      </c>
      <c r="B3611" s="88" t="s">
        <v>135</v>
      </c>
      <c r="C3611" s="89">
        <v>3033</v>
      </c>
      <c r="D3611" s="88"/>
      <c r="E3611" s="90" t="s">
        <v>9230</v>
      </c>
      <c r="F3611" s="88"/>
      <c r="G3611" s="88">
        <v>0</v>
      </c>
      <c r="H3611" s="89" t="s">
        <v>224</v>
      </c>
      <c r="I3611" s="88"/>
      <c r="J3611" s="91">
        <v>36526</v>
      </c>
      <c r="K3611" s="88"/>
      <c r="L3611" s="92">
        <f>DATE(YEAR(J3611)-26,MONTH(J3611),DAY(J3612))</f>
        <v>27030</v>
      </c>
      <c r="M3611" s="88"/>
      <c r="N3611" s="88" t="s">
        <v>1674</v>
      </c>
      <c r="O3611" s="88"/>
      <c r="P3611" s="88"/>
      <c r="Q3611" s="88"/>
      <c r="R3611" s="95"/>
      <c r="S3611" s="96" t="s">
        <v>9270</v>
      </c>
      <c r="T3611" s="96" t="s">
        <v>9270</v>
      </c>
      <c r="U3611" s="96" t="s">
        <v>9270</v>
      </c>
      <c r="V3611" s="88"/>
      <c r="W3611" s="88"/>
      <c r="X3611" s="88"/>
    </row>
    <row r="3612" spans="1:24">
      <c r="A3612" s="88" t="s">
        <v>136</v>
      </c>
      <c r="B3612" s="88" t="s">
        <v>135</v>
      </c>
      <c r="C3612" s="89">
        <v>4279</v>
      </c>
      <c r="D3612" s="88"/>
      <c r="E3612" s="90" t="s">
        <v>9231</v>
      </c>
      <c r="F3612" s="88"/>
      <c r="G3612" s="88">
        <v>0</v>
      </c>
      <c r="H3612" s="89" t="s">
        <v>224</v>
      </c>
      <c r="I3612" s="88"/>
      <c r="J3612" s="91">
        <v>36526</v>
      </c>
      <c r="K3612" s="88"/>
      <c r="L3612" s="92">
        <f>DATE(YEAR(J3612)-26,MONTH(J3612),DAY(J3613))</f>
        <v>27030</v>
      </c>
      <c r="M3612" s="88"/>
      <c r="N3612" s="88" t="s">
        <v>1674</v>
      </c>
      <c r="O3612" s="88"/>
      <c r="P3612" s="88"/>
      <c r="Q3612" s="88"/>
      <c r="R3612" s="95"/>
      <c r="S3612" s="96" t="s">
        <v>9270</v>
      </c>
      <c r="T3612" s="96" t="s">
        <v>9270</v>
      </c>
      <c r="U3612" s="96" t="s">
        <v>9270</v>
      </c>
      <c r="V3612" s="88"/>
      <c r="W3612" s="88"/>
      <c r="X3612" s="88"/>
    </row>
    <row r="3613" spans="1:24">
      <c r="A3613" s="88" t="s">
        <v>136</v>
      </c>
      <c r="B3613" s="88" t="s">
        <v>135</v>
      </c>
      <c r="C3613" s="89">
        <v>2997</v>
      </c>
      <c r="D3613" s="88"/>
      <c r="E3613" s="90" t="s">
        <v>9233</v>
      </c>
      <c r="F3613" s="88"/>
      <c r="G3613" s="88">
        <v>0</v>
      </c>
      <c r="H3613" s="89" t="s">
        <v>224</v>
      </c>
      <c r="I3613" s="88"/>
      <c r="J3613" s="91">
        <v>36526</v>
      </c>
      <c r="K3613" s="88"/>
      <c r="L3613" s="92">
        <f>DATE(YEAR(J3613)-26,MONTH(J3613),DAY(J3614))</f>
        <v>27030</v>
      </c>
      <c r="M3613" s="88"/>
      <c r="N3613" s="88" t="s">
        <v>1674</v>
      </c>
      <c r="O3613" s="88"/>
      <c r="P3613" s="88"/>
      <c r="Q3613" s="88"/>
      <c r="R3613" s="95"/>
      <c r="S3613" s="96" t="s">
        <v>9270</v>
      </c>
      <c r="T3613" s="96" t="s">
        <v>9270</v>
      </c>
      <c r="U3613" s="96" t="s">
        <v>9270</v>
      </c>
      <c r="V3613" s="88"/>
      <c r="W3613" s="88"/>
      <c r="X3613" s="88"/>
    </row>
    <row r="3614" spans="1:24">
      <c r="A3614" s="88" t="s">
        <v>136</v>
      </c>
      <c r="B3614" s="88" t="s">
        <v>135</v>
      </c>
      <c r="C3614" s="89">
        <v>2979</v>
      </c>
      <c r="D3614" s="88"/>
      <c r="E3614" s="90" t="s">
        <v>9234</v>
      </c>
      <c r="F3614" s="88"/>
      <c r="G3614" s="88">
        <v>0</v>
      </c>
      <c r="H3614" s="89" t="s">
        <v>224</v>
      </c>
      <c r="I3614" s="88"/>
      <c r="J3614" s="91">
        <v>36526</v>
      </c>
      <c r="K3614" s="88"/>
      <c r="L3614" s="92">
        <f>DATE(YEAR(J3614)-26,MONTH(J3614),DAY(J3615))</f>
        <v>27030</v>
      </c>
      <c r="M3614" s="88"/>
      <c r="N3614" s="88" t="s">
        <v>1674</v>
      </c>
      <c r="O3614" s="88"/>
      <c r="P3614" s="88"/>
      <c r="Q3614" s="88"/>
      <c r="R3614" s="95"/>
      <c r="S3614" s="96" t="s">
        <v>9270</v>
      </c>
      <c r="T3614" s="96" t="s">
        <v>9270</v>
      </c>
      <c r="U3614" s="96" t="s">
        <v>9270</v>
      </c>
      <c r="V3614" s="88"/>
      <c r="W3614" s="88"/>
      <c r="X3614" s="88"/>
    </row>
    <row r="3615" spans="1:24">
      <c r="A3615" s="88" t="s">
        <v>136</v>
      </c>
      <c r="B3615" s="88" t="s">
        <v>135</v>
      </c>
      <c r="C3615" s="89">
        <v>3073</v>
      </c>
      <c r="D3615" s="88"/>
      <c r="E3615" s="90" t="s">
        <v>9235</v>
      </c>
      <c r="F3615" s="88"/>
      <c r="G3615" s="88">
        <v>0</v>
      </c>
      <c r="H3615" s="89" t="s">
        <v>224</v>
      </c>
      <c r="I3615" s="88"/>
      <c r="J3615" s="91">
        <v>36526</v>
      </c>
      <c r="K3615" s="88"/>
      <c r="L3615" s="92">
        <f>DATE(YEAR(J3615)-26,MONTH(J3615),DAY(J3616))</f>
        <v>27030</v>
      </c>
      <c r="M3615" s="88"/>
      <c r="N3615" s="88" t="s">
        <v>1674</v>
      </c>
      <c r="O3615" s="88"/>
      <c r="P3615" s="88"/>
      <c r="Q3615" s="88"/>
      <c r="R3615" s="95"/>
      <c r="S3615" s="96" t="s">
        <v>9270</v>
      </c>
      <c r="T3615" s="96" t="s">
        <v>9270</v>
      </c>
      <c r="U3615" s="96" t="s">
        <v>9270</v>
      </c>
      <c r="V3615" s="88"/>
      <c r="W3615" s="88"/>
      <c r="X3615" s="88"/>
    </row>
    <row r="3616" spans="1:24">
      <c r="A3616" s="88" t="s">
        <v>136</v>
      </c>
      <c r="B3616" s="88" t="s">
        <v>135</v>
      </c>
      <c r="C3616" s="89">
        <v>4317</v>
      </c>
      <c r="D3616" s="88"/>
      <c r="E3616" s="90" t="s">
        <v>9236</v>
      </c>
      <c r="F3616" s="88"/>
      <c r="G3616" s="88">
        <v>0</v>
      </c>
      <c r="H3616" s="89" t="s">
        <v>224</v>
      </c>
      <c r="I3616" s="88"/>
      <c r="J3616" s="91">
        <v>36526</v>
      </c>
      <c r="K3616" s="88"/>
      <c r="L3616" s="92">
        <f>DATE(YEAR(J3616)-26,MONTH(J3616),DAY(J3617))</f>
        <v>27030</v>
      </c>
      <c r="M3616" s="88"/>
      <c r="N3616" s="88" t="s">
        <v>1674</v>
      </c>
      <c r="O3616" s="88"/>
      <c r="P3616" s="88"/>
      <c r="Q3616" s="88"/>
      <c r="R3616" s="95"/>
      <c r="S3616" s="96" t="s">
        <v>9270</v>
      </c>
      <c r="T3616" s="96" t="s">
        <v>9270</v>
      </c>
      <c r="U3616" s="96" t="s">
        <v>9270</v>
      </c>
      <c r="V3616" s="88"/>
      <c r="W3616" s="88"/>
      <c r="X3616" s="88"/>
    </row>
    <row r="3617" spans="1:24">
      <c r="A3617" s="88" t="s">
        <v>136</v>
      </c>
      <c r="B3617" s="88" t="s">
        <v>135</v>
      </c>
      <c r="C3617" s="89">
        <v>3231</v>
      </c>
      <c r="D3617" s="88"/>
      <c r="E3617" s="90" t="s">
        <v>9237</v>
      </c>
      <c r="F3617" s="88"/>
      <c r="G3617" s="88">
        <v>0</v>
      </c>
      <c r="H3617" s="89" t="s">
        <v>224</v>
      </c>
      <c r="I3617" s="88"/>
      <c r="J3617" s="91">
        <v>36526</v>
      </c>
      <c r="K3617" s="88"/>
      <c r="L3617" s="92">
        <f>DATE(YEAR(J3617)-26,MONTH(J3617),DAY(J3618))</f>
        <v>27030</v>
      </c>
      <c r="M3617" s="88"/>
      <c r="N3617" s="88" t="s">
        <v>1674</v>
      </c>
      <c r="O3617" s="88"/>
      <c r="P3617" s="88"/>
      <c r="Q3617" s="88"/>
      <c r="R3617" s="95"/>
      <c r="S3617" s="96" t="s">
        <v>9270</v>
      </c>
      <c r="T3617" s="96" t="s">
        <v>9270</v>
      </c>
      <c r="U3617" s="96" t="s">
        <v>9270</v>
      </c>
      <c r="V3617" s="88"/>
      <c r="W3617" s="88"/>
      <c r="X3617" s="88"/>
    </row>
    <row r="3618" spans="1:24">
      <c r="A3618" s="88" t="s">
        <v>136</v>
      </c>
      <c r="B3618" s="88" t="s">
        <v>135</v>
      </c>
      <c r="C3618" s="89">
        <v>3048</v>
      </c>
      <c r="D3618" s="88"/>
      <c r="E3618" s="90" t="s">
        <v>9238</v>
      </c>
      <c r="F3618" s="88"/>
      <c r="G3618" s="88">
        <v>0</v>
      </c>
      <c r="H3618" s="89" t="s">
        <v>224</v>
      </c>
      <c r="I3618" s="88"/>
      <c r="J3618" s="91">
        <v>36526</v>
      </c>
      <c r="K3618" s="88"/>
      <c r="L3618" s="92">
        <f>DATE(YEAR(J3618)-26,MONTH(J3618),DAY(J3619))</f>
        <v>27030</v>
      </c>
      <c r="M3618" s="88"/>
      <c r="N3618" s="88" t="s">
        <v>1674</v>
      </c>
      <c r="O3618" s="88"/>
      <c r="P3618" s="88"/>
      <c r="Q3618" s="88"/>
      <c r="R3618" s="95"/>
      <c r="S3618" s="96" t="s">
        <v>9270</v>
      </c>
      <c r="T3618" s="96" t="s">
        <v>9270</v>
      </c>
      <c r="U3618" s="96" t="s">
        <v>9270</v>
      </c>
      <c r="V3618" s="88"/>
      <c r="W3618" s="88"/>
      <c r="X3618" s="88"/>
    </row>
    <row r="3619" spans="1:24">
      <c r="A3619" s="88" t="s">
        <v>136</v>
      </c>
      <c r="B3619" s="88" t="s">
        <v>135</v>
      </c>
      <c r="C3619" s="89">
        <v>4085</v>
      </c>
      <c r="D3619" s="88"/>
      <c r="E3619" s="90" t="s">
        <v>9239</v>
      </c>
      <c r="F3619" s="88"/>
      <c r="G3619" s="88">
        <v>0</v>
      </c>
      <c r="H3619" s="89" t="s">
        <v>224</v>
      </c>
      <c r="I3619" s="88"/>
      <c r="J3619" s="91">
        <v>36526</v>
      </c>
      <c r="K3619" s="88"/>
      <c r="L3619" s="92">
        <f>DATE(YEAR(J3619)-26,MONTH(J3619),DAY(J3620))</f>
        <v>27030</v>
      </c>
      <c r="M3619" s="88"/>
      <c r="N3619" s="88" t="s">
        <v>1674</v>
      </c>
      <c r="O3619" s="88"/>
      <c r="P3619" s="88"/>
      <c r="Q3619" s="88"/>
      <c r="R3619" s="95"/>
      <c r="S3619" s="96" t="s">
        <v>9270</v>
      </c>
      <c r="T3619" s="96" t="s">
        <v>9270</v>
      </c>
      <c r="U3619" s="96" t="s">
        <v>9270</v>
      </c>
      <c r="V3619" s="88"/>
      <c r="W3619" s="88"/>
      <c r="X3619" s="88"/>
    </row>
    <row r="3620" spans="1:24">
      <c r="A3620" s="88" t="s">
        <v>136</v>
      </c>
      <c r="B3620" s="88" t="s">
        <v>135</v>
      </c>
      <c r="C3620" s="89">
        <v>4086</v>
      </c>
      <c r="D3620" s="88"/>
      <c r="E3620" s="90" t="s">
        <v>9240</v>
      </c>
      <c r="F3620" s="88"/>
      <c r="G3620" s="88">
        <v>0</v>
      </c>
      <c r="H3620" s="89" t="s">
        <v>224</v>
      </c>
      <c r="I3620" s="88"/>
      <c r="J3620" s="91">
        <v>36526</v>
      </c>
      <c r="K3620" s="88"/>
      <c r="L3620" s="92">
        <f>DATE(YEAR(J3620)-26,MONTH(J3620),DAY(J3621))</f>
        <v>27030</v>
      </c>
      <c r="M3620" s="88"/>
      <c r="N3620" s="88" t="s">
        <v>1674</v>
      </c>
      <c r="O3620" s="88"/>
      <c r="P3620" s="88"/>
      <c r="Q3620" s="88"/>
      <c r="R3620" s="95"/>
      <c r="S3620" s="96" t="s">
        <v>9270</v>
      </c>
      <c r="T3620" s="96" t="s">
        <v>9270</v>
      </c>
      <c r="U3620" s="96" t="s">
        <v>9270</v>
      </c>
      <c r="V3620" s="88"/>
      <c r="W3620" s="88"/>
      <c r="X3620" s="88"/>
    </row>
    <row r="3621" spans="1:24">
      <c r="A3621" s="88" t="s">
        <v>136</v>
      </c>
      <c r="B3621" s="88" t="s">
        <v>135</v>
      </c>
      <c r="C3621" s="89">
        <v>675</v>
      </c>
      <c r="D3621" s="88"/>
      <c r="E3621" s="90" t="s">
        <v>9241</v>
      </c>
      <c r="F3621" s="88"/>
      <c r="G3621" s="88">
        <v>0</v>
      </c>
      <c r="H3621" s="89" t="s">
        <v>224</v>
      </c>
      <c r="I3621" s="88"/>
      <c r="J3621" s="91">
        <v>36526</v>
      </c>
      <c r="K3621" s="88"/>
      <c r="L3621" s="92">
        <f>DATE(YEAR(J3621)-26,MONTH(J3621),DAY(J3622))</f>
        <v>27030</v>
      </c>
      <c r="M3621" s="88"/>
      <c r="N3621" s="88" t="s">
        <v>1674</v>
      </c>
      <c r="O3621" s="88"/>
      <c r="P3621" s="88"/>
      <c r="Q3621" s="88"/>
      <c r="R3621" s="95"/>
      <c r="S3621" s="96" t="s">
        <v>9270</v>
      </c>
      <c r="T3621" s="96" t="s">
        <v>9270</v>
      </c>
      <c r="U3621" s="96" t="s">
        <v>9270</v>
      </c>
      <c r="V3621" s="88"/>
      <c r="W3621" s="88"/>
      <c r="X3621" s="88"/>
    </row>
    <row r="3622" spans="1:24">
      <c r="A3622" s="88" t="s">
        <v>136</v>
      </c>
      <c r="B3622" s="88" t="s">
        <v>135</v>
      </c>
      <c r="C3622" s="89">
        <v>3104</v>
      </c>
      <c r="D3622" s="88"/>
      <c r="E3622" s="90" t="s">
        <v>9242</v>
      </c>
      <c r="F3622" s="88"/>
      <c r="G3622" s="88">
        <v>0</v>
      </c>
      <c r="H3622" s="89" t="s">
        <v>224</v>
      </c>
      <c r="I3622" s="88"/>
      <c r="J3622" s="91">
        <v>36526</v>
      </c>
      <c r="K3622" s="88"/>
      <c r="L3622" s="92">
        <f>DATE(YEAR(J3622)-26,MONTH(J3622),DAY(J3623))</f>
        <v>27030</v>
      </c>
      <c r="M3622" s="88"/>
      <c r="N3622" s="88" t="s">
        <v>1674</v>
      </c>
      <c r="O3622" s="88"/>
      <c r="P3622" s="88"/>
      <c r="Q3622" s="88"/>
      <c r="R3622" s="95"/>
      <c r="S3622" s="96" t="s">
        <v>9270</v>
      </c>
      <c r="T3622" s="96" t="s">
        <v>9270</v>
      </c>
      <c r="U3622" s="96" t="s">
        <v>9270</v>
      </c>
      <c r="V3622" s="88"/>
      <c r="W3622" s="88"/>
      <c r="X3622" s="88"/>
    </row>
    <row r="3623" spans="1:24">
      <c r="A3623" s="88" t="s">
        <v>136</v>
      </c>
      <c r="B3623" s="88" t="s">
        <v>135</v>
      </c>
      <c r="C3623" s="89">
        <v>3391</v>
      </c>
      <c r="D3623" s="88"/>
      <c r="E3623" s="90" t="s">
        <v>9243</v>
      </c>
      <c r="F3623" s="88"/>
      <c r="G3623" s="88">
        <v>0</v>
      </c>
      <c r="H3623" s="89" t="s">
        <v>224</v>
      </c>
      <c r="I3623" s="88"/>
      <c r="J3623" s="91">
        <v>36526</v>
      </c>
      <c r="K3623" s="88"/>
      <c r="L3623" s="92">
        <f>DATE(YEAR(J3623)-26,MONTH(J3623),DAY(J3624))</f>
        <v>27030</v>
      </c>
      <c r="M3623" s="88"/>
      <c r="N3623" s="88" t="s">
        <v>1674</v>
      </c>
      <c r="O3623" s="88"/>
      <c r="P3623" s="88"/>
      <c r="Q3623" s="88"/>
      <c r="R3623" s="95"/>
      <c r="S3623" s="96" t="s">
        <v>9270</v>
      </c>
      <c r="T3623" s="96" t="s">
        <v>9270</v>
      </c>
      <c r="U3623" s="96" t="s">
        <v>9270</v>
      </c>
      <c r="V3623" s="88"/>
      <c r="W3623" s="88"/>
      <c r="X3623" s="88"/>
    </row>
    <row r="3624" spans="1:24">
      <c r="A3624" s="88" t="s">
        <v>136</v>
      </c>
      <c r="B3624" s="88" t="s">
        <v>135</v>
      </c>
      <c r="C3624" s="89">
        <v>3392</v>
      </c>
      <c r="D3624" s="88"/>
      <c r="E3624" s="90" t="s">
        <v>9244</v>
      </c>
      <c r="F3624" s="88"/>
      <c r="G3624" s="88">
        <v>0</v>
      </c>
      <c r="H3624" s="89" t="s">
        <v>224</v>
      </c>
      <c r="I3624" s="88"/>
      <c r="J3624" s="91">
        <v>36526</v>
      </c>
      <c r="K3624" s="88"/>
      <c r="L3624" s="92">
        <f>DATE(YEAR(J3624)-26,MONTH(J3624),DAY(J3625))</f>
        <v>27030</v>
      </c>
      <c r="M3624" s="88"/>
      <c r="N3624" s="88" t="s">
        <v>1674</v>
      </c>
      <c r="O3624" s="88"/>
      <c r="P3624" s="88"/>
      <c r="Q3624" s="88"/>
      <c r="R3624" s="95"/>
      <c r="S3624" s="96" t="s">
        <v>9270</v>
      </c>
      <c r="T3624" s="96" t="s">
        <v>9270</v>
      </c>
      <c r="U3624" s="96" t="s">
        <v>9270</v>
      </c>
      <c r="V3624" s="88"/>
      <c r="W3624" s="88"/>
      <c r="X3624" s="88"/>
    </row>
    <row r="3625" spans="1:24">
      <c r="A3625" s="88" t="s">
        <v>136</v>
      </c>
      <c r="B3625" s="88" t="s">
        <v>135</v>
      </c>
      <c r="C3625" s="89">
        <v>3064</v>
      </c>
      <c r="D3625" s="88"/>
      <c r="E3625" s="90" t="s">
        <v>9245</v>
      </c>
      <c r="F3625" s="88"/>
      <c r="G3625" s="88">
        <v>0</v>
      </c>
      <c r="H3625" s="89" t="s">
        <v>224</v>
      </c>
      <c r="I3625" s="88"/>
      <c r="J3625" s="91">
        <v>36526</v>
      </c>
      <c r="K3625" s="88"/>
      <c r="L3625" s="92">
        <f>DATE(YEAR(J3625)-26,MONTH(J3625),DAY(J3626))</f>
        <v>27030</v>
      </c>
      <c r="M3625" s="88"/>
      <c r="N3625" s="88" t="s">
        <v>1674</v>
      </c>
      <c r="O3625" s="88"/>
      <c r="P3625" s="88"/>
      <c r="Q3625" s="88"/>
      <c r="R3625" s="95"/>
      <c r="S3625" s="96" t="s">
        <v>9270</v>
      </c>
      <c r="T3625" s="96" t="s">
        <v>9270</v>
      </c>
      <c r="U3625" s="96" t="s">
        <v>9270</v>
      </c>
      <c r="V3625" s="88"/>
      <c r="W3625" s="88"/>
      <c r="X3625" s="88"/>
    </row>
    <row r="3626" spans="1:24">
      <c r="A3626" s="88" t="s">
        <v>136</v>
      </c>
      <c r="B3626" s="88" t="s">
        <v>135</v>
      </c>
      <c r="C3626" s="89">
        <v>3010</v>
      </c>
      <c r="D3626" s="88"/>
      <c r="E3626" s="90" t="s">
        <v>9246</v>
      </c>
      <c r="F3626" s="88"/>
      <c r="G3626" s="88">
        <v>0</v>
      </c>
      <c r="H3626" s="89" t="s">
        <v>224</v>
      </c>
      <c r="I3626" s="88"/>
      <c r="J3626" s="91">
        <v>36526</v>
      </c>
      <c r="K3626" s="88"/>
      <c r="L3626" s="92">
        <f>DATE(YEAR(J3626)-26,MONTH(J3626),DAY(J3627))</f>
        <v>27030</v>
      </c>
      <c r="M3626" s="88"/>
      <c r="N3626" s="88" t="s">
        <v>1674</v>
      </c>
      <c r="O3626" s="88"/>
      <c r="P3626" s="88"/>
      <c r="Q3626" s="88"/>
      <c r="R3626" s="95"/>
      <c r="S3626" s="96" t="s">
        <v>9270</v>
      </c>
      <c r="T3626" s="96" t="s">
        <v>9270</v>
      </c>
      <c r="U3626" s="96" t="s">
        <v>9270</v>
      </c>
      <c r="V3626" s="88"/>
      <c r="W3626" s="88"/>
      <c r="X3626" s="88"/>
    </row>
    <row r="3627" spans="1:24">
      <c r="A3627" s="88" t="s">
        <v>136</v>
      </c>
      <c r="B3627" s="88" t="s">
        <v>135</v>
      </c>
      <c r="C3627" s="89">
        <v>3011</v>
      </c>
      <c r="D3627" s="88"/>
      <c r="E3627" s="90" t="s">
        <v>9247</v>
      </c>
      <c r="F3627" s="88"/>
      <c r="G3627" s="88">
        <v>0</v>
      </c>
      <c r="H3627" s="89" t="s">
        <v>224</v>
      </c>
      <c r="I3627" s="88"/>
      <c r="J3627" s="91">
        <v>36526</v>
      </c>
      <c r="K3627" s="88"/>
      <c r="L3627" s="92">
        <f>DATE(YEAR(J3627)-26,MONTH(J3627),DAY(J3628))</f>
        <v>27030</v>
      </c>
      <c r="M3627" s="88"/>
      <c r="N3627" s="88" t="s">
        <v>1674</v>
      </c>
      <c r="O3627" s="88"/>
      <c r="P3627" s="88"/>
      <c r="Q3627" s="88"/>
      <c r="R3627" s="95"/>
      <c r="S3627" s="96" t="s">
        <v>9270</v>
      </c>
      <c r="T3627" s="96" t="s">
        <v>9270</v>
      </c>
      <c r="U3627" s="96" t="s">
        <v>9270</v>
      </c>
      <c r="V3627" s="88"/>
      <c r="W3627" s="88"/>
      <c r="X3627" s="88"/>
    </row>
    <row r="3628" spans="1:24">
      <c r="A3628" s="88" t="s">
        <v>136</v>
      </c>
      <c r="B3628" s="88" t="s">
        <v>135</v>
      </c>
      <c r="C3628" s="89">
        <v>3012</v>
      </c>
      <c r="D3628" s="88"/>
      <c r="E3628" s="90" t="s">
        <v>9248</v>
      </c>
      <c r="F3628" s="88"/>
      <c r="G3628" s="88">
        <v>0</v>
      </c>
      <c r="H3628" s="89" t="s">
        <v>224</v>
      </c>
      <c r="I3628" s="88"/>
      <c r="J3628" s="91">
        <v>36526</v>
      </c>
      <c r="K3628" s="88"/>
      <c r="L3628" s="92">
        <f>DATE(YEAR(J3628)-26,MONTH(J3628),DAY(J3629))</f>
        <v>27030</v>
      </c>
      <c r="M3628" s="88"/>
      <c r="N3628" s="88" t="s">
        <v>1674</v>
      </c>
      <c r="O3628" s="88"/>
      <c r="P3628" s="88"/>
      <c r="Q3628" s="88"/>
      <c r="R3628" s="95"/>
      <c r="S3628" s="96" t="s">
        <v>9270</v>
      </c>
      <c r="T3628" s="96" t="s">
        <v>9270</v>
      </c>
      <c r="U3628" s="96" t="s">
        <v>9270</v>
      </c>
      <c r="V3628" s="88"/>
      <c r="W3628" s="88"/>
      <c r="X3628" s="88"/>
    </row>
    <row r="3629" spans="1:24">
      <c r="A3629" s="88" t="s">
        <v>136</v>
      </c>
      <c r="B3629" s="88" t="s">
        <v>135</v>
      </c>
      <c r="C3629" s="89">
        <v>2281</v>
      </c>
      <c r="D3629" s="88"/>
      <c r="E3629" s="90" t="s">
        <v>9249</v>
      </c>
      <c r="F3629" s="88"/>
      <c r="G3629" s="88">
        <v>0</v>
      </c>
      <c r="H3629" s="89" t="s">
        <v>224</v>
      </c>
      <c r="I3629" s="88"/>
      <c r="J3629" s="91">
        <v>36526</v>
      </c>
      <c r="K3629" s="88"/>
      <c r="L3629" s="92">
        <f>DATE(YEAR(J3629)-26,MONTH(J3629),DAY(J3630))</f>
        <v>27030</v>
      </c>
      <c r="M3629" s="88"/>
      <c r="N3629" s="88" t="s">
        <v>1674</v>
      </c>
      <c r="O3629" s="88"/>
      <c r="P3629" s="88"/>
      <c r="Q3629" s="88"/>
      <c r="R3629" s="95"/>
      <c r="S3629" s="96" t="s">
        <v>9270</v>
      </c>
      <c r="T3629" s="96" t="s">
        <v>9270</v>
      </c>
      <c r="U3629" s="96" t="s">
        <v>9270</v>
      </c>
      <c r="V3629" s="88"/>
      <c r="W3629" s="88"/>
      <c r="X3629" s="88"/>
    </row>
    <row r="3630" spans="1:24">
      <c r="A3630" s="88" t="s">
        <v>136</v>
      </c>
      <c r="B3630" s="88" t="s">
        <v>135</v>
      </c>
      <c r="C3630" s="89">
        <v>3008</v>
      </c>
      <c r="D3630" s="88"/>
      <c r="E3630" s="90" t="s">
        <v>9250</v>
      </c>
      <c r="F3630" s="88"/>
      <c r="G3630" s="88">
        <v>0</v>
      </c>
      <c r="H3630" s="89" t="s">
        <v>224</v>
      </c>
      <c r="I3630" s="88"/>
      <c r="J3630" s="91">
        <v>36526</v>
      </c>
      <c r="K3630" s="88"/>
      <c r="L3630" s="92">
        <f>DATE(YEAR(J3630)-26,MONTH(J3630),DAY(J3631))</f>
        <v>27030</v>
      </c>
      <c r="M3630" s="88"/>
      <c r="N3630" s="88" t="s">
        <v>1674</v>
      </c>
      <c r="O3630" s="88"/>
      <c r="P3630" s="88"/>
      <c r="Q3630" s="88"/>
      <c r="R3630" s="95"/>
      <c r="S3630" s="96" t="s">
        <v>9270</v>
      </c>
      <c r="T3630" s="96" t="s">
        <v>9270</v>
      </c>
      <c r="U3630" s="96" t="s">
        <v>9270</v>
      </c>
      <c r="V3630" s="88"/>
      <c r="W3630" s="88"/>
      <c r="X3630" s="88"/>
    </row>
    <row r="3631" spans="1:24">
      <c r="A3631" s="88" t="s">
        <v>136</v>
      </c>
      <c r="B3631" s="88" t="s">
        <v>135</v>
      </c>
      <c r="C3631" s="89">
        <v>3110</v>
      </c>
      <c r="D3631" s="88"/>
      <c r="E3631" s="90" t="s">
        <v>9251</v>
      </c>
      <c r="F3631" s="88"/>
      <c r="G3631" s="88">
        <v>0</v>
      </c>
      <c r="H3631" s="89" t="s">
        <v>224</v>
      </c>
      <c r="I3631" s="88"/>
      <c r="J3631" s="91">
        <v>36526</v>
      </c>
      <c r="K3631" s="88"/>
      <c r="L3631" s="92">
        <f>DATE(YEAR(J3631)-26,MONTH(J3631),DAY(J3632))</f>
        <v>27030</v>
      </c>
      <c r="M3631" s="88"/>
      <c r="N3631" s="88" t="s">
        <v>1674</v>
      </c>
      <c r="O3631" s="88"/>
      <c r="P3631" s="88"/>
      <c r="Q3631" s="88"/>
      <c r="R3631" s="95"/>
      <c r="S3631" s="96" t="s">
        <v>9270</v>
      </c>
      <c r="T3631" s="96" t="s">
        <v>9270</v>
      </c>
      <c r="U3631" s="96" t="s">
        <v>9270</v>
      </c>
      <c r="V3631" s="88"/>
      <c r="W3631" s="88"/>
      <c r="X3631" s="88"/>
    </row>
    <row r="3632" spans="1:24">
      <c r="A3632" s="88" t="s">
        <v>136</v>
      </c>
      <c r="B3632" s="88" t="s">
        <v>135</v>
      </c>
      <c r="C3632" s="89">
        <v>3100</v>
      </c>
      <c r="D3632" s="88"/>
      <c r="E3632" s="90" t="s">
        <v>9252</v>
      </c>
      <c r="F3632" s="88"/>
      <c r="G3632" s="88">
        <v>0</v>
      </c>
      <c r="H3632" s="89" t="s">
        <v>224</v>
      </c>
      <c r="I3632" s="88"/>
      <c r="J3632" s="91">
        <v>36526</v>
      </c>
      <c r="K3632" s="88"/>
      <c r="L3632" s="92">
        <f>DATE(YEAR(J3632)-26,MONTH(J3632),DAY(J3633))</f>
        <v>27030</v>
      </c>
      <c r="M3632" s="88"/>
      <c r="N3632" s="88" t="s">
        <v>1674</v>
      </c>
      <c r="O3632" s="88"/>
      <c r="P3632" s="88"/>
      <c r="Q3632" s="88"/>
      <c r="R3632" s="95"/>
      <c r="S3632" s="96" t="s">
        <v>9270</v>
      </c>
      <c r="T3632" s="96" t="s">
        <v>9270</v>
      </c>
      <c r="U3632" s="96" t="s">
        <v>9270</v>
      </c>
      <c r="V3632" s="88"/>
      <c r="W3632" s="88"/>
      <c r="X3632" s="88"/>
    </row>
    <row r="3633" spans="1:24">
      <c r="A3633" s="88" t="s">
        <v>136</v>
      </c>
      <c r="B3633" s="88" t="s">
        <v>135</v>
      </c>
      <c r="C3633" s="89">
        <v>3098</v>
      </c>
      <c r="D3633" s="88"/>
      <c r="E3633" s="90" t="s">
        <v>9253</v>
      </c>
      <c r="F3633" s="88"/>
      <c r="G3633" s="88">
        <v>0</v>
      </c>
      <c r="H3633" s="89" t="s">
        <v>224</v>
      </c>
      <c r="I3633" s="88"/>
      <c r="J3633" s="91">
        <v>36526</v>
      </c>
      <c r="K3633" s="88"/>
      <c r="L3633" s="92">
        <f>DATE(YEAR(J3633)-26,MONTH(J3633),DAY(J3634))</f>
        <v>27030</v>
      </c>
      <c r="M3633" s="88"/>
      <c r="N3633" s="88" t="s">
        <v>1674</v>
      </c>
      <c r="O3633" s="88"/>
      <c r="P3633" s="88"/>
      <c r="Q3633" s="88"/>
      <c r="R3633" s="95"/>
      <c r="S3633" s="96" t="s">
        <v>9270</v>
      </c>
      <c r="T3633" s="96" t="s">
        <v>9270</v>
      </c>
      <c r="U3633" s="96" t="s">
        <v>9270</v>
      </c>
      <c r="V3633" s="88"/>
      <c r="W3633" s="88"/>
      <c r="X3633" s="88"/>
    </row>
    <row r="3634" spans="1:24">
      <c r="A3634" s="88" t="s">
        <v>136</v>
      </c>
      <c r="B3634" s="88" t="s">
        <v>135</v>
      </c>
      <c r="C3634" s="89">
        <v>3023</v>
      </c>
      <c r="D3634" s="88"/>
      <c r="E3634" s="90" t="s">
        <v>9254</v>
      </c>
      <c r="F3634" s="88"/>
      <c r="G3634" s="88">
        <v>0</v>
      </c>
      <c r="H3634" s="89" t="s">
        <v>224</v>
      </c>
      <c r="I3634" s="88"/>
      <c r="J3634" s="91">
        <v>36526</v>
      </c>
      <c r="K3634" s="88"/>
      <c r="L3634" s="92">
        <f>DATE(YEAR(J3634)-26,MONTH(J3634),DAY(J3635))</f>
        <v>27030</v>
      </c>
      <c r="M3634" s="88"/>
      <c r="N3634" s="88" t="s">
        <v>1674</v>
      </c>
      <c r="O3634" s="88"/>
      <c r="P3634" s="88"/>
      <c r="Q3634" s="88"/>
      <c r="R3634" s="95"/>
      <c r="S3634" s="96" t="s">
        <v>9270</v>
      </c>
      <c r="T3634" s="96" t="s">
        <v>9270</v>
      </c>
      <c r="U3634" s="96" t="s">
        <v>9270</v>
      </c>
      <c r="V3634" s="88"/>
      <c r="W3634" s="88"/>
      <c r="X3634" s="88"/>
    </row>
    <row r="3635" spans="1:24">
      <c r="A3635" s="88" t="s">
        <v>136</v>
      </c>
      <c r="B3635" s="88" t="s">
        <v>135</v>
      </c>
      <c r="C3635" s="89">
        <v>3054</v>
      </c>
      <c r="D3635" s="88"/>
      <c r="E3635" s="90" t="s">
        <v>9255</v>
      </c>
      <c r="F3635" s="88"/>
      <c r="G3635" s="88">
        <v>0</v>
      </c>
      <c r="H3635" s="89" t="s">
        <v>224</v>
      </c>
      <c r="I3635" s="88"/>
      <c r="J3635" s="91">
        <v>36526</v>
      </c>
      <c r="K3635" s="88"/>
      <c r="L3635" s="92">
        <f>DATE(YEAR(J3635)-26,MONTH(J3635),DAY(J3636))</f>
        <v>27030</v>
      </c>
      <c r="M3635" s="88"/>
      <c r="N3635" s="88" t="s">
        <v>1674</v>
      </c>
      <c r="O3635" s="88"/>
      <c r="P3635" s="88"/>
      <c r="Q3635" s="88"/>
      <c r="R3635" s="95"/>
      <c r="S3635" s="96" t="s">
        <v>9270</v>
      </c>
      <c r="T3635" s="96" t="s">
        <v>9270</v>
      </c>
      <c r="U3635" s="96" t="s">
        <v>9270</v>
      </c>
      <c r="V3635" s="88"/>
      <c r="W3635" s="88"/>
      <c r="X3635" s="88"/>
    </row>
    <row r="3636" spans="1:24">
      <c r="A3636" s="88" t="s">
        <v>136</v>
      </c>
      <c r="B3636" s="88" t="s">
        <v>135</v>
      </c>
      <c r="C3636" s="89">
        <v>2371</v>
      </c>
      <c r="D3636" s="88"/>
      <c r="E3636" s="99" t="s">
        <v>8600</v>
      </c>
      <c r="F3636" s="88"/>
      <c r="G3636" s="88">
        <v>0</v>
      </c>
      <c r="H3636" s="89" t="s">
        <v>224</v>
      </c>
      <c r="I3636" s="88"/>
      <c r="J3636" s="91">
        <v>36526</v>
      </c>
      <c r="K3636" s="88"/>
      <c r="L3636" s="92">
        <f>DATE(YEAR(J3636)-26,MONTH(J3636),DAY(J3637))</f>
        <v>27030</v>
      </c>
      <c r="M3636" s="88"/>
      <c r="N3636" s="88" t="s">
        <v>1674</v>
      </c>
      <c r="O3636" s="88"/>
      <c r="P3636" s="88"/>
      <c r="Q3636" s="88"/>
      <c r="R3636" s="95"/>
      <c r="S3636" s="96" t="s">
        <v>9270</v>
      </c>
      <c r="T3636" s="96" t="s">
        <v>9270</v>
      </c>
      <c r="U3636" s="96" t="s">
        <v>9270</v>
      </c>
      <c r="V3636" s="88"/>
      <c r="W3636" s="88"/>
      <c r="X3636" s="88"/>
    </row>
    <row r="3637" spans="1:24">
      <c r="A3637" s="88" t="s">
        <v>136</v>
      </c>
      <c r="B3637" s="88" t="s">
        <v>135</v>
      </c>
      <c r="C3637" s="89">
        <v>2988</v>
      </c>
      <c r="D3637" s="88"/>
      <c r="E3637" s="90" t="s">
        <v>9232</v>
      </c>
      <c r="F3637" s="88"/>
      <c r="G3637" s="88">
        <v>0</v>
      </c>
      <c r="H3637" s="89" t="s">
        <v>224</v>
      </c>
      <c r="I3637" s="88"/>
      <c r="J3637" s="91">
        <v>36526</v>
      </c>
      <c r="K3637" s="88"/>
      <c r="L3637" s="92">
        <f>DATE(YEAR(J3637)-26,MONTH(J3637),DAY(J3638))</f>
        <v>27030</v>
      </c>
      <c r="M3637" s="88"/>
      <c r="N3637" s="88" t="s">
        <v>1674</v>
      </c>
      <c r="O3637" s="88"/>
      <c r="P3637" s="88"/>
      <c r="Q3637" s="88"/>
      <c r="R3637" s="95"/>
      <c r="S3637" s="96" t="s">
        <v>9270</v>
      </c>
      <c r="T3637" s="96" t="s">
        <v>9270</v>
      </c>
      <c r="U3637" s="96" t="s">
        <v>9270</v>
      </c>
      <c r="V3637" s="88"/>
      <c r="W3637" s="88"/>
      <c r="X3637" s="88"/>
    </row>
    <row r="3638" spans="1:24">
      <c r="A3638" s="88" t="s">
        <v>136</v>
      </c>
      <c r="B3638" s="88" t="s">
        <v>135</v>
      </c>
      <c r="C3638" s="89">
        <v>3130</v>
      </c>
      <c r="D3638" s="88"/>
      <c r="E3638" s="99" t="s">
        <v>9176</v>
      </c>
      <c r="F3638" s="88"/>
      <c r="G3638" s="88">
        <v>0</v>
      </c>
      <c r="H3638" s="89" t="s">
        <v>224</v>
      </c>
      <c r="I3638" s="88"/>
      <c r="J3638" s="91">
        <v>36526</v>
      </c>
      <c r="K3638" s="88"/>
      <c r="L3638" s="92">
        <f>DATE(YEAR(J3638)-26,MONTH(J3638),DAY(J3639))</f>
        <v>27029</v>
      </c>
      <c r="M3638" s="88"/>
      <c r="N3638" s="88" t="s">
        <v>1674</v>
      </c>
      <c r="O3638" s="88"/>
      <c r="P3638" s="88"/>
      <c r="Q3638" s="88"/>
      <c r="R3638" s="95"/>
      <c r="S3638" s="96" t="s">
        <v>9270</v>
      </c>
      <c r="T3638" s="96" t="s">
        <v>9270</v>
      </c>
      <c r="U3638" s="96" t="s">
        <v>9270</v>
      </c>
      <c r="V3638" s="88"/>
      <c r="W3638" s="88"/>
      <c r="X3638" s="88"/>
    </row>
    <row r="3639" spans="1:24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</row>
    <row r="3640" spans="1:24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</row>
    <row r="3641" spans="1:24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</row>
    <row r="3642" spans="1:24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</row>
    <row r="3643" spans="1:24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</row>
    <row r="3644" spans="1:2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</row>
    <row r="3645" spans="1:24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</row>
    <row r="3646" spans="1:24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</row>
    <row r="3647" spans="1:24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</row>
    <row r="3648" spans="1:24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</row>
    <row r="3649" spans="1:24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</row>
    <row r="3650" spans="1:24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</row>
    <row r="3651" spans="1:24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</row>
    <row r="3652" spans="1:24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</row>
    <row r="3653" spans="1:24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</row>
    <row r="3654" spans="1:2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</row>
    <row r="3655" spans="1:24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</row>
    <row r="3656" spans="1:24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</row>
    <row r="3657" spans="1:24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</row>
    <row r="3658" spans="1:24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</row>
    <row r="3659" spans="1:24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</row>
    <row r="3660" spans="1:24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</row>
    <row r="3661" spans="1:24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</row>
    <row r="3662" spans="1:24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</row>
    <row r="3663" spans="1:24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</row>
    <row r="3664" spans="1:2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</row>
    <row r="3665" spans="1:24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</row>
    <row r="3666" spans="1:24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</row>
    <row r="3667" spans="1:24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</row>
    <row r="3668" spans="1:24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</row>
    <row r="3669" spans="1:24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</row>
    <row r="3670" spans="1:24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</row>
    <row r="3671" spans="1:24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</row>
    <row r="3672" spans="1:24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</row>
    <row r="3673" spans="1:24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</row>
    <row r="3674" spans="1:2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</row>
    <row r="3675" spans="1:24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</row>
    <row r="3676" spans="1:24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</row>
    <row r="3677" spans="1:24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</row>
    <row r="3678" spans="1:24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</row>
    <row r="3679" spans="1:24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</row>
    <row r="3680" spans="1:24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</row>
    <row r="3681" spans="1:24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</row>
    <row r="3682" spans="1:24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</row>
    <row r="3683" spans="1:24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</row>
    <row r="3684" spans="1:2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</row>
    <row r="3685" spans="1:24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</row>
    <row r="3686" spans="1:24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</row>
    <row r="3687" spans="1:24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</row>
    <row r="3688" spans="1:24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</row>
    <row r="3689" spans="1:24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</row>
    <row r="3690" spans="1:24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</row>
    <row r="3691" spans="1:24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</row>
    <row r="3692" spans="1:24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</row>
    <row r="3693" spans="1:24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</row>
    <row r="3694" spans="1:2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</row>
    <row r="3695" spans="1:24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</row>
    <row r="3696" spans="1:24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</row>
    <row r="3697" spans="1:24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</row>
    <row r="3698" spans="1:24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</row>
    <row r="3699" spans="1:24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</row>
    <row r="3700" spans="1:24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</row>
    <row r="3701" spans="1:24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</row>
    <row r="3702" spans="1:24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</row>
    <row r="3703" spans="1:24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</row>
    <row r="3704" spans="1:2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</row>
    <row r="3705" spans="1:24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</row>
    <row r="3706" spans="1:24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</row>
    <row r="3707" spans="1:24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</row>
    <row r="3708" spans="1:24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</row>
    <row r="3709" spans="1:24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</row>
    <row r="3710" spans="1:24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</row>
    <row r="3711" spans="1:24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</row>
    <row r="3712" spans="1:24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</row>
    <row r="3713" spans="1:24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</row>
    <row r="3714" spans="1:2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</row>
    <row r="3715" spans="1:24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</row>
    <row r="3716" spans="1:24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</row>
    <row r="3717" spans="1:24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</row>
    <row r="3718" spans="1:24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</row>
    <row r="3719" spans="1:24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</row>
    <row r="3720" spans="1:24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</row>
    <row r="3721" spans="1:24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</row>
    <row r="3722" spans="1:24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</row>
    <row r="3723" spans="1:24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</row>
    <row r="3724" spans="1: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</row>
    <row r="3725" spans="1:24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</row>
    <row r="3726" spans="1:24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</row>
    <row r="3727" spans="1:24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</row>
    <row r="3728" spans="1:24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</row>
    <row r="3729" spans="1:24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</row>
    <row r="3730" spans="1:24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</row>
    <row r="3731" spans="1:24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</row>
    <row r="3732" spans="1:24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</row>
    <row r="3733" spans="1:24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</row>
    <row r="3734" spans="1:2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</row>
    <row r="3735" spans="1:24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</row>
    <row r="3736" spans="1:24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</row>
    <row r="3737" spans="1:24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</row>
    <row r="3738" spans="1:24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</row>
    <row r="3739" spans="1:24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</row>
    <row r="3740" spans="1:24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</row>
    <row r="3741" spans="1:24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</row>
    <row r="3742" spans="1:24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</row>
    <row r="3743" spans="1:24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</row>
    <row r="3744" spans="1:2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</row>
    <row r="3745" spans="1:24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</row>
    <row r="3746" spans="1:24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</row>
    <row r="3747" spans="1:24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</row>
    <row r="3748" spans="1:24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</row>
    <row r="3749" spans="1:24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</row>
    <row r="3750" spans="1:24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</row>
    <row r="3751" spans="1:24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</row>
    <row r="3752" spans="1:24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</row>
    <row r="3753" spans="1:24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</row>
    <row r="3754" spans="1:2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</row>
    <row r="3755" spans="1:24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</row>
    <row r="3756" spans="1:24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</row>
    <row r="3757" spans="1:24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</row>
    <row r="3758" spans="1:24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</row>
    <row r="3759" spans="1:24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</row>
    <row r="3760" spans="1:24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</row>
    <row r="3761" spans="1:24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</row>
    <row r="3762" spans="1:24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</row>
    <row r="3763" spans="1:24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</row>
    <row r="3764" spans="1:2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</row>
    <row r="3765" spans="1:24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</row>
    <row r="3766" spans="1:24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</row>
    <row r="3767" spans="1:24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</row>
    <row r="3768" spans="1:24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</row>
    <row r="3769" spans="1:24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</row>
    <row r="3770" spans="1:24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</row>
    <row r="3771" spans="1:24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</row>
    <row r="3772" spans="1:24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</row>
    <row r="3773" spans="1:24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</row>
    <row r="3774" spans="1:2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</row>
    <row r="3775" spans="1:24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</row>
    <row r="3776" spans="1:24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</row>
    <row r="3777" spans="1:24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</row>
    <row r="3778" spans="1:24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</row>
    <row r="3779" spans="1:24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</row>
    <row r="3780" spans="1:24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</row>
    <row r="3781" spans="1:24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</row>
    <row r="3782" spans="1:24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</row>
    <row r="3783" spans="1:24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</row>
    <row r="3784" spans="1:2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</row>
    <row r="3785" spans="1:24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</row>
    <row r="3786" spans="1:24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</row>
    <row r="3787" spans="1:24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</row>
    <row r="3788" spans="1:24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</row>
    <row r="3789" spans="1:24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</row>
    <row r="3790" spans="1:24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</row>
    <row r="3791" spans="1:24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</row>
    <row r="3792" spans="1:24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</row>
    <row r="3793" spans="1:24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</row>
    <row r="3794" spans="1:2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</row>
    <row r="3795" spans="1:24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</row>
    <row r="3796" spans="1:24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</row>
    <row r="3797" spans="1:24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</row>
    <row r="3798" spans="1:24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</row>
    <row r="3799" spans="1:24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</row>
    <row r="3800" spans="1:24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</row>
    <row r="3801" spans="1:24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</row>
    <row r="3802" spans="1:24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</row>
    <row r="3803" spans="1:24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</row>
    <row r="3804" spans="1:2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</row>
    <row r="3805" spans="1:24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</row>
    <row r="3806" spans="1:24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</row>
    <row r="3807" spans="1:24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</row>
    <row r="3808" spans="1:24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</row>
    <row r="3809" spans="1:24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</row>
    <row r="3810" spans="1:24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</row>
    <row r="3811" spans="1:24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</row>
    <row r="3812" spans="1:24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</row>
    <row r="3813" spans="1:24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</row>
    <row r="3814" spans="1:2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</row>
    <row r="3815" spans="1:24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</row>
    <row r="3816" spans="1:24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</row>
    <row r="3817" spans="1:24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</row>
    <row r="3818" spans="1:24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</row>
    <row r="3819" spans="1:24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</row>
    <row r="3820" spans="1:24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</row>
    <row r="3821" spans="1:24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</row>
    <row r="3822" spans="1:24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</row>
    <row r="3823" spans="1:24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</row>
    <row r="3824" spans="1: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</row>
    <row r="3825" spans="1:24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</row>
    <row r="3826" spans="1:24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</row>
    <row r="3827" spans="1:24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</row>
    <row r="3828" spans="1:24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</row>
    <row r="3829" spans="1:24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</row>
    <row r="3830" spans="1:24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</row>
    <row r="3831" spans="1:24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</row>
    <row r="3832" spans="1:24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</row>
    <row r="3833" spans="1:24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</row>
    <row r="3834" spans="1:2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</row>
    <row r="3835" spans="1:24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</row>
    <row r="3836" spans="1:24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</row>
    <row r="3837" spans="1:24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</row>
    <row r="3838" spans="1:24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</row>
    <row r="3839" spans="1:24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</row>
    <row r="3840" spans="1:24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</row>
    <row r="3841" spans="1:24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</row>
    <row r="3842" spans="1:24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</row>
    <row r="3843" spans="1:24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</row>
    <row r="3844" spans="1:2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</row>
    <row r="3845" spans="1:24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</row>
    <row r="3846" spans="1:24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</row>
    <row r="3847" spans="1:24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</row>
    <row r="3848" spans="1:24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</row>
    <row r="3849" spans="1:24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</row>
    <row r="3850" spans="1:24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</row>
    <row r="3851" spans="1:24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</row>
    <row r="3852" spans="1:24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</row>
    <row r="3853" spans="1:24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</row>
    <row r="3854" spans="1:2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</row>
    <row r="3855" spans="1:24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</row>
    <row r="3856" spans="1:24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</row>
    <row r="3857" spans="1:24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</row>
    <row r="3858" spans="1:24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</row>
    <row r="3859" spans="1:24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</row>
    <row r="3860" spans="1:24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</row>
    <row r="3861" spans="1:24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</row>
    <row r="3862" spans="1:24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</row>
    <row r="3863" spans="1:24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</row>
    <row r="3864" spans="1:2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</row>
    <row r="3865" spans="1:24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</row>
    <row r="3866" spans="1:24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</row>
    <row r="3867" spans="1:24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</row>
    <row r="3868" spans="1:24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</row>
    <row r="3869" spans="1:24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</row>
    <row r="3870" spans="1:24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</row>
    <row r="3871" spans="1:24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</row>
    <row r="3872" spans="1:24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</row>
    <row r="3873" spans="1:24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</row>
    <row r="3874" spans="1:2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</row>
    <row r="3875" spans="1:24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</row>
    <row r="3876" spans="1:24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</row>
    <row r="3877" spans="1:24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</row>
    <row r="3878" spans="1:24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</row>
    <row r="3879" spans="1:24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</row>
    <row r="3880" spans="1:24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</row>
    <row r="3881" spans="1:24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</row>
    <row r="3882" spans="1:24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</row>
    <row r="3883" spans="1:24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</row>
    <row r="3884" spans="1:2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</row>
    <row r="3885" spans="1:24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</row>
    <row r="3886" spans="1:24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</row>
    <row r="3887" spans="1:24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</row>
    <row r="3888" spans="1:24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</row>
    <row r="3889" spans="1:24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</row>
    <row r="3890" spans="1:24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</row>
    <row r="3891" spans="1:24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</row>
    <row r="3892" spans="1:24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</row>
    <row r="3893" spans="1:24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</row>
    <row r="3894" spans="1:2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</row>
    <row r="3895" spans="1:24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</row>
    <row r="3896" spans="1:24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</row>
    <row r="3897" spans="1:24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</row>
    <row r="3898" spans="1:24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</row>
    <row r="3899" spans="1:24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</row>
    <row r="3900" spans="1:24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</row>
    <row r="3901" spans="1:24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</row>
    <row r="3902" spans="1:24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</row>
    <row r="3903" spans="1:24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</row>
    <row r="3904" spans="1:2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</row>
    <row r="3905" spans="1:24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</row>
    <row r="3906" spans="1:24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</row>
    <row r="3907" spans="1:24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</row>
    <row r="3908" spans="1:24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</row>
    <row r="3909" spans="1:24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</row>
    <row r="3910" spans="1:24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</row>
    <row r="3911" spans="1:24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</row>
    <row r="3912" spans="1:24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</row>
    <row r="3913" spans="1:24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</row>
    <row r="3914" spans="1:2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</row>
    <row r="3915" spans="1:24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</row>
    <row r="3916" spans="1:24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</row>
    <row r="3917" spans="1:24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</row>
    <row r="3918" spans="1:24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</row>
    <row r="3919" spans="1:24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</row>
    <row r="3920" spans="1:24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</row>
    <row r="3921" spans="1:24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</row>
    <row r="3922" spans="1:24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</row>
    <row r="3923" spans="1:24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</row>
    <row r="3924" spans="1: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</row>
    <row r="3925" spans="1:24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</row>
    <row r="3926" spans="1:24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</row>
    <row r="3927" spans="1:24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</row>
    <row r="3928" spans="1:24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</row>
    <row r="3929" spans="1:24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</row>
    <row r="3930" spans="1:24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</row>
    <row r="3931" spans="1:24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</row>
    <row r="3932" spans="1:24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</row>
    <row r="3933" spans="1:24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</row>
    <row r="3934" spans="1:2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</row>
    <row r="3935" spans="1:24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</row>
    <row r="3936" spans="1:24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</row>
    <row r="3937" spans="1:24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</row>
    <row r="3938" spans="1:24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</row>
    <row r="3939" spans="1:24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</row>
    <row r="3940" spans="1:24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</row>
    <row r="3941" spans="1:24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</row>
    <row r="3942" spans="1:24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</row>
    <row r="3943" spans="1:24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</row>
    <row r="3944" spans="1:2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</row>
    <row r="3945" spans="1:24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</row>
    <row r="3946" spans="1:24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</row>
    <row r="3947" spans="1:24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</row>
    <row r="3948" spans="1:24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</row>
    <row r="3949" spans="1:24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</row>
    <row r="3950" spans="1:24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</row>
    <row r="3951" spans="1:24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</row>
    <row r="3952" spans="1:24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</row>
    <row r="3953" spans="1:24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</row>
    <row r="3954" spans="1:2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</row>
    <row r="3955" spans="1:24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</row>
    <row r="3956" spans="1:24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</row>
    <row r="3957" spans="1:24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</row>
    <row r="3958" spans="1:24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</row>
    <row r="3959" spans="1:24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</row>
    <row r="3960" spans="1:24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</row>
    <row r="3961" spans="1:24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</row>
    <row r="3962" spans="1:24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</row>
    <row r="3963" spans="1:24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</row>
    <row r="3964" spans="1:2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</row>
    <row r="3965" spans="1:24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</row>
    <row r="3966" spans="1:24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</row>
    <row r="3967" spans="1:24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</row>
    <row r="3968" spans="1:24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</row>
    <row r="3969" spans="1:24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</row>
    <row r="3970" spans="1:24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</row>
    <row r="3971" spans="1:24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</row>
    <row r="3972" spans="1:24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</row>
    <row r="3973" spans="1:24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</row>
    <row r="3974" spans="1:2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</row>
    <row r="3975" spans="1:24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</row>
    <row r="3976" spans="1:24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</row>
    <row r="3977" spans="1:24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</row>
    <row r="3978" spans="1:24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</row>
    <row r="3979" spans="1:24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</row>
    <row r="3980" spans="1:24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</row>
    <row r="3981" spans="1:24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</row>
    <row r="3982" spans="1:24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</row>
    <row r="3983" spans="1:24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</row>
    <row r="3984" spans="1:2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</row>
    <row r="3985" spans="1:24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</row>
    <row r="3986" spans="1:24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</row>
    <row r="3987" spans="1:24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</row>
    <row r="3988" spans="1:24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</row>
    <row r="3989" spans="1:24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</row>
    <row r="3990" spans="1:24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</row>
    <row r="3991" spans="1:24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</row>
    <row r="3992" spans="1:24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</row>
    <row r="3993" spans="1:24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</row>
    <row r="3994" spans="1:2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</row>
    <row r="3995" spans="1:24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</row>
    <row r="3996" spans="1:24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</row>
    <row r="3997" spans="1:24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</row>
    <row r="3998" spans="1:24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</row>
    <row r="3999" spans="1:24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</row>
    <row r="4000" spans="1:24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</row>
    <row r="4001" spans="1:24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</row>
    <row r="4002" spans="1:24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</row>
    <row r="4003" spans="1:24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</row>
    <row r="4004" spans="1:2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</row>
    <row r="4005" spans="1:24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</row>
    <row r="4006" spans="1:24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</row>
    <row r="4007" spans="1:24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</row>
    <row r="4008" spans="1:24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</row>
    <row r="4009" spans="1:24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</row>
    <row r="4010" spans="1:24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</row>
    <row r="4011" spans="1:24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</row>
    <row r="4012" spans="1:24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</row>
    <row r="4013" spans="1:24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</row>
    <row r="4014" spans="1:2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</row>
    <row r="4015" spans="1:24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</row>
    <row r="4016" spans="1:24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</row>
    <row r="4017" spans="1:24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</row>
    <row r="4018" spans="1:24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</row>
    <row r="4019" spans="1:24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</row>
    <row r="4020" spans="1:24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</row>
    <row r="4021" spans="1:24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</row>
    <row r="4022" spans="1:24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</row>
    <row r="4023" spans="1:24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</row>
    <row r="4024" spans="1: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</row>
    <row r="4025" spans="1:24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</row>
    <row r="4026" spans="1:24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</row>
    <row r="4027" spans="1:24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</row>
    <row r="4028" spans="1:24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</row>
    <row r="4029" spans="1:24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</row>
    <row r="4030" spans="1:24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</row>
    <row r="4031" spans="1:24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</row>
    <row r="4032" spans="1:24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</row>
    <row r="4033" spans="1:24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</row>
    <row r="4034" spans="1:2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</row>
    <row r="4035" spans="1:24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</row>
    <row r="4036" spans="1:24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</row>
    <row r="4037" spans="1:24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</row>
    <row r="4038" spans="1:24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</row>
    <row r="4039" spans="1:24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</row>
    <row r="4040" spans="1:24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</row>
    <row r="4041" spans="1:24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</row>
    <row r="4042" spans="1:24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</row>
    <row r="4043" spans="1:24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</row>
    <row r="4044" spans="1:2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</row>
    <row r="4045" spans="1:24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</row>
    <row r="4046" spans="1:24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</row>
    <row r="4047" spans="1:24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</row>
    <row r="4048" spans="1:24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</row>
    <row r="4049" spans="1:24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</row>
    <row r="4050" spans="1:24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</row>
    <row r="4051" spans="1:24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</row>
    <row r="4052" spans="1:24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</row>
    <row r="4053" spans="1:24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</row>
    <row r="4054" spans="1:2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</row>
    <row r="4055" spans="1:24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</row>
    <row r="4056" spans="1:24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</row>
    <row r="4057" spans="1:24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</row>
    <row r="4058" spans="1:24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</row>
    <row r="4059" spans="1:24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</row>
    <row r="4060" spans="1:24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</row>
    <row r="4061" spans="1:24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</row>
    <row r="4062" spans="1:24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</row>
    <row r="4063" spans="1:24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</row>
    <row r="4064" spans="1:2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</row>
    <row r="4065" spans="1:24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</row>
    <row r="4066" spans="1:24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</row>
    <row r="4067" spans="1:24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</row>
    <row r="4068" spans="1:24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</row>
    <row r="4069" spans="1:24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</row>
    <row r="4070" spans="1:24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</row>
    <row r="4071" spans="1:24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</row>
    <row r="4072" spans="1:24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</row>
    <row r="4073" spans="1:24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</row>
    <row r="4074" spans="1:2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</row>
    <row r="4075" spans="1:24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</row>
    <row r="4076" spans="1:24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</row>
    <row r="4077" spans="1:24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</row>
    <row r="4078" spans="1:24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</row>
    <row r="4079" spans="1:24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</row>
    <row r="4080" spans="1:24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</row>
    <row r="4081" spans="1:24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</row>
    <row r="4082" spans="1:24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</row>
    <row r="4083" spans="1:24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</row>
    <row r="4084" spans="1:2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</row>
    <row r="4085" spans="1:24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</row>
    <row r="4086" spans="1:24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</row>
    <row r="4087" spans="1:24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</row>
    <row r="4088" spans="1:24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</row>
    <row r="4089" spans="1:24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</row>
    <row r="4090" spans="1:24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</row>
    <row r="4091" spans="1:24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</row>
    <row r="4092" spans="1:24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</row>
    <row r="4093" spans="1:24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</row>
    <row r="4094" spans="1:2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</row>
    <row r="4095" spans="1:24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</row>
    <row r="4096" spans="1:24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</row>
    <row r="4097" spans="1:24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</row>
    <row r="4098" spans="1:24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</row>
    <row r="4099" spans="1:24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</row>
    <row r="4100" spans="1:24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</row>
    <row r="4101" spans="1:24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</row>
    <row r="4102" spans="1:24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</row>
    <row r="4103" spans="1:24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</row>
    <row r="4104" spans="1:2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</row>
    <row r="4105" spans="1:24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</row>
    <row r="4106" spans="1:24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</row>
    <row r="4107" spans="1:24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</row>
    <row r="4108" spans="1:24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</row>
    <row r="4109" spans="1:24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</row>
    <row r="4110" spans="1:24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</row>
    <row r="4111" spans="1:24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</row>
    <row r="4112" spans="1:24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</row>
    <row r="4113" spans="1:24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</row>
    <row r="4114" spans="1:2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</row>
    <row r="4115" spans="1:24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</row>
    <row r="4116" spans="1:24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</row>
    <row r="4117" spans="1:24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</row>
    <row r="4118" spans="1:24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</row>
    <row r="4119" spans="1:24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</row>
    <row r="4120" spans="1:24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</row>
    <row r="4121" spans="1:24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</row>
    <row r="4122" spans="1:24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</row>
    <row r="4123" spans="1:24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</row>
    <row r="4124" spans="1: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</row>
    <row r="4125" spans="1:24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</row>
    <row r="4126" spans="1:24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</row>
    <row r="4127" spans="1:24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</row>
    <row r="4128" spans="1:24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</row>
    <row r="4129" spans="1:24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</row>
    <row r="4130" spans="1:24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</row>
    <row r="4131" spans="1:24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</row>
    <row r="4132" spans="1:24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</row>
    <row r="4133" spans="1:24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</row>
    <row r="4134" spans="1:2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</row>
    <row r="4135" spans="1:24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</row>
    <row r="4136" spans="1:24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</row>
    <row r="4137" spans="1:24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</row>
    <row r="4138" spans="1:24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</row>
    <row r="4139" spans="1:24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</row>
    <row r="4140" spans="1:24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</row>
    <row r="4141" spans="1:24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</row>
    <row r="4142" spans="1:24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</row>
    <row r="4143" spans="1:24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</row>
    <row r="4144" spans="1:2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</row>
    <row r="4145" spans="1:24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</row>
    <row r="4146" spans="1:24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</row>
    <row r="4147" spans="1:24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</row>
    <row r="4148" spans="1:24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</row>
    <row r="4149" spans="1:24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</row>
    <row r="4150" spans="1:24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</row>
    <row r="4151" spans="1:24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</row>
    <row r="4152" spans="1:24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</row>
    <row r="4153" spans="1:24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</row>
    <row r="4154" spans="1:2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</row>
    <row r="4155" spans="1:24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</row>
    <row r="4156" spans="1:24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</row>
    <row r="4157" spans="1:24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</row>
    <row r="4158" spans="1:24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</row>
    <row r="4159" spans="1:24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</row>
    <row r="4160" spans="1:24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</row>
    <row r="4161" spans="1:24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</row>
    <row r="4162" spans="1:24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</row>
    <row r="4163" spans="1:24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</row>
    <row r="4164" spans="1:2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</row>
    <row r="4165" spans="1:24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</row>
    <row r="4166" spans="1:24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</row>
    <row r="4167" spans="1:24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</row>
    <row r="4168" spans="1:24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</row>
    <row r="4169" spans="1:24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</row>
    <row r="4170" spans="1:24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</row>
    <row r="4171" spans="1:24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</row>
    <row r="4172" spans="1:24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</row>
    <row r="4173" spans="1:24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</row>
    <row r="4174" spans="1:2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</row>
    <row r="4175" spans="1:24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</row>
    <row r="4176" spans="1:24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</row>
    <row r="4177" spans="1:24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</row>
    <row r="4178" spans="1:24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</row>
    <row r="4179" spans="1:24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</row>
    <row r="4180" spans="1:24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</row>
    <row r="4181" spans="1:24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</row>
    <row r="4182" spans="1:24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</row>
    <row r="4183" spans="1:24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</row>
    <row r="4184" spans="1:2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</row>
    <row r="4185" spans="1:24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</row>
    <row r="4186" spans="1:24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</row>
    <row r="4187" spans="1:24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</row>
    <row r="4188" spans="1:24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</row>
    <row r="4189" spans="1:24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</row>
    <row r="4190" spans="1:24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</row>
    <row r="4191" spans="1:24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</row>
    <row r="4192" spans="1:24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</row>
    <row r="4193" spans="1:24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</row>
    <row r="4194" spans="1:2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</row>
    <row r="4195" spans="1:24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</row>
    <row r="4196" spans="1:24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</row>
    <row r="4197" spans="1:24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</row>
    <row r="4198" spans="1:24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</row>
    <row r="4199" spans="1:24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</row>
    <row r="4200" spans="1:24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</row>
    <row r="4201" spans="1:24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</row>
    <row r="4202" spans="1:24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</row>
    <row r="4203" spans="1:24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</row>
    <row r="4204" spans="1:2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</row>
    <row r="4205" spans="1:24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</row>
    <row r="4206" spans="1:24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</row>
    <row r="4207" spans="1:24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</row>
    <row r="4208" spans="1:24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</row>
    <row r="4209" spans="1:24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</row>
    <row r="4210" spans="1:24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</row>
    <row r="4211" spans="1:24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</row>
    <row r="4212" spans="1:24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</row>
    <row r="4213" spans="1:24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</row>
    <row r="4214" spans="1:2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</row>
    <row r="4215" spans="1:24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</row>
    <row r="4216" spans="1:24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</row>
    <row r="4217" spans="1:24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</row>
    <row r="4218" spans="1:24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</row>
    <row r="4219" spans="1:24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</row>
    <row r="4220" spans="1:24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</row>
    <row r="4221" spans="1:24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</row>
    <row r="4222" spans="1:24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</row>
    <row r="4223" spans="1:24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</row>
    <row r="4224" spans="1: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</row>
    <row r="4225" spans="1:24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</row>
    <row r="4226" spans="1:24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</row>
    <row r="4227" spans="1:24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</row>
    <row r="4228" spans="1:24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</row>
    <row r="4229" spans="1:24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</row>
    <row r="4230" spans="1:24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</row>
    <row r="4231" spans="1:24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</row>
    <row r="4232" spans="1:24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</row>
    <row r="4233" spans="1:24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</row>
    <row r="4234" spans="1:2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</row>
    <row r="4235" spans="1:24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</row>
    <row r="4236" spans="1:24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</row>
    <row r="4237" spans="1:24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</row>
    <row r="4238" spans="1:24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</row>
    <row r="4239" spans="1:24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</row>
    <row r="4240" spans="1:24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</row>
    <row r="4241" spans="1:24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</row>
    <row r="4242" spans="1:24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</row>
    <row r="4243" spans="1:24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</row>
    <row r="4244" spans="1:2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</row>
    <row r="4245" spans="1:24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</row>
    <row r="4246" spans="1:24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</row>
    <row r="4247" spans="1:24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</row>
    <row r="4248" spans="1:24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</row>
    <row r="4249" spans="1:24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</row>
    <row r="4250" spans="1:24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</row>
    <row r="4251" spans="1:24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</row>
    <row r="4252" spans="1:24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</row>
    <row r="4253" spans="1:24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</row>
    <row r="4254" spans="1:2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</row>
    <row r="4255" spans="1:24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</row>
    <row r="4256" spans="1:24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</row>
    <row r="4257" spans="1:24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</row>
    <row r="4258" spans="1:24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</row>
    <row r="4259" spans="1:24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</row>
    <row r="4260" spans="1:24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</row>
    <row r="4261" spans="1:24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</row>
    <row r="4262" spans="1:24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</row>
    <row r="4263" spans="1:24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</row>
    <row r="4264" spans="1:2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</row>
    <row r="4265" spans="1:24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</row>
    <row r="4266" spans="1:24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</row>
    <row r="4267" spans="1:24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</row>
    <row r="4268" spans="1:24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</row>
    <row r="4269" spans="1:24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</row>
    <row r="4270" spans="1:24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</row>
    <row r="4271" spans="1:24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</row>
    <row r="4272" spans="1:24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</row>
    <row r="4273" spans="1:24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</row>
    <row r="4274" spans="1:2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</row>
    <row r="4275" spans="1:24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</row>
    <row r="4276" spans="1:24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</row>
    <row r="4277" spans="1:24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</row>
    <row r="4278" spans="1:24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</row>
    <row r="4279" spans="1:24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</row>
    <row r="4280" spans="1:24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</row>
    <row r="4281" spans="1:24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</row>
    <row r="4282" spans="1:24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</row>
    <row r="4283" spans="1:24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</row>
    <row r="4284" spans="1:2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</row>
    <row r="4285" spans="1:24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</row>
    <row r="4286" spans="1:24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</row>
    <row r="4287" spans="1:24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</row>
    <row r="4288" spans="1:24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</row>
    <row r="4289" spans="1:24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</row>
    <row r="4290" spans="1:24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</row>
    <row r="4291" spans="1:24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</row>
    <row r="4292" spans="1:24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</row>
    <row r="4293" spans="1:24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</row>
    <row r="4294" spans="1:2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</row>
    <row r="4295" spans="1:24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</row>
    <row r="4296" spans="1:24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</row>
    <row r="4297" spans="1:24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</row>
    <row r="4298" spans="1:24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</row>
    <row r="4299" spans="1:24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</row>
    <row r="4300" spans="1:24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</row>
    <row r="4301" spans="1:24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</row>
    <row r="4302" spans="1:24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</row>
    <row r="4303" spans="1:24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</row>
    <row r="4304" spans="1:2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</row>
    <row r="4305" spans="1:24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</row>
    <row r="4306" spans="1:24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</row>
    <row r="4307" spans="1:24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</row>
    <row r="4308" spans="1:24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</row>
    <row r="4309" spans="1:24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</row>
    <row r="4310" spans="1:24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</row>
    <row r="4311" spans="1:24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</row>
    <row r="4312" spans="1:24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</row>
    <row r="4313" spans="1:24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</row>
    <row r="4314" spans="1:2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</row>
    <row r="4315" spans="1:24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</row>
    <row r="4316" spans="1:24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</row>
    <row r="4317" spans="1:24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</row>
    <row r="4318" spans="1:24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</row>
    <row r="4319" spans="1:24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</row>
    <row r="4320" spans="1:24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</row>
    <row r="4321" spans="1:24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</row>
    <row r="4322" spans="1:24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</row>
    <row r="4323" spans="1:24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</row>
    <row r="4324" spans="1: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</row>
    <row r="4325" spans="1:24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</row>
    <row r="4326" spans="1:24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</row>
    <row r="4327" spans="1:24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</row>
    <row r="4328" spans="1:24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</row>
    <row r="4329" spans="1:24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</row>
    <row r="4330" spans="1:24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</row>
    <row r="4331" spans="1:24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</row>
    <row r="4332" spans="1:24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</row>
    <row r="4333" spans="1:24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</row>
    <row r="4334" spans="1:2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</row>
    <row r="4335" spans="1:24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</row>
    <row r="4336" spans="1:24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</row>
    <row r="4337" spans="1:24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</row>
    <row r="4338" spans="1:24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</row>
    <row r="4339" spans="1:24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</row>
    <row r="4340" spans="1:24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</row>
    <row r="4341" spans="1:24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</row>
    <row r="4342" spans="1:24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</row>
    <row r="4343" spans="1:24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</row>
    <row r="4344" spans="1:2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</row>
    <row r="4345" spans="1:24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</row>
    <row r="4346" spans="1:24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</row>
    <row r="4347" spans="1:24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</row>
    <row r="4348" spans="1:24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</row>
    <row r="4349" spans="1:24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</row>
    <row r="4350" spans="1:24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</row>
    <row r="4351" spans="1:24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</row>
    <row r="4352" spans="1:24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</row>
    <row r="4353" spans="1:24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</row>
    <row r="4354" spans="1:2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</row>
    <row r="4355" spans="1:24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</row>
    <row r="4356" spans="1:24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</row>
    <row r="4357" spans="1:24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</row>
    <row r="4358" spans="1:24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</row>
    <row r="4359" spans="1:24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</row>
    <row r="4360" spans="1:24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</row>
    <row r="4361" spans="1:24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</row>
    <row r="4362" spans="1:24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</row>
    <row r="4363" spans="1:24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</row>
    <row r="4364" spans="1:2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</row>
    <row r="4365" spans="1:24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</row>
    <row r="4366" spans="1:24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</row>
    <row r="4367" spans="1:24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</row>
    <row r="4368" spans="1:24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</row>
    <row r="4369" spans="1:24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</row>
    <row r="4370" spans="1:24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</row>
    <row r="4371" spans="1:24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</row>
    <row r="4372" spans="1:24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</row>
    <row r="4373" spans="1:24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</row>
    <row r="4374" spans="1:2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</row>
    <row r="4375" spans="1:24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</row>
    <row r="4376" spans="1:24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</row>
    <row r="4377" spans="1:24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</row>
    <row r="4378" spans="1:24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</row>
    <row r="4379" spans="1:24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</row>
    <row r="4380" spans="1:24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</row>
    <row r="4381" spans="1:24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</row>
    <row r="4382" spans="1:24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</row>
    <row r="4383" spans="1:24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</row>
    <row r="4384" spans="1:2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</row>
    <row r="4385" spans="1:24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</row>
    <row r="4386" spans="1:24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</row>
    <row r="4387" spans="1:24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</row>
    <row r="4388" spans="1:24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</row>
    <row r="4389" spans="1:24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</row>
    <row r="4390" spans="1:24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</row>
    <row r="4391" spans="1:24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</row>
    <row r="4392" spans="1:24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</row>
    <row r="4393" spans="1:24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</row>
    <row r="4394" spans="1:2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</row>
    <row r="4395" spans="1:24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</row>
    <row r="4396" spans="1:24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</row>
    <row r="4397" spans="1:24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</row>
    <row r="4398" spans="1:24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</row>
    <row r="4399" spans="1:24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</row>
    <row r="4400" spans="1:24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</row>
    <row r="4401" spans="1:24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</row>
    <row r="4402" spans="1:24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</row>
    <row r="4403" spans="1:24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</row>
    <row r="4404" spans="1:2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</row>
    <row r="4405" spans="1:24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</row>
    <row r="4406" spans="1:24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</row>
    <row r="4407" spans="1:24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</row>
    <row r="4408" spans="1:24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</row>
    <row r="4409" spans="1:24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</row>
    <row r="4410" spans="1:24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</row>
    <row r="4411" spans="1:24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</row>
    <row r="4412" spans="1:24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</row>
    <row r="4413" spans="1:24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</row>
    <row r="4414" spans="1:2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</row>
    <row r="4415" spans="1:24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</row>
    <row r="4416" spans="1:24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</row>
    <row r="4417" spans="1:24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</row>
    <row r="4418" spans="1:24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</row>
    <row r="4419" spans="1:24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</row>
    <row r="4420" spans="1:24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</row>
    <row r="4421" spans="1:24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</row>
    <row r="4422" spans="1:24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</row>
    <row r="4423" spans="1:24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</row>
    <row r="4424" spans="1: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</row>
    <row r="4425" spans="1:24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</row>
    <row r="4426" spans="1:24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</row>
    <row r="4427" spans="1:24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</row>
    <row r="4428" spans="1:24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</row>
    <row r="4429" spans="1:24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</row>
    <row r="4430" spans="1:24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</row>
    <row r="4431" spans="1:24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</row>
    <row r="4432" spans="1:24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</row>
    <row r="4433" spans="1:24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</row>
    <row r="4434" spans="1:2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</row>
    <row r="4435" spans="1:24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</row>
    <row r="4436" spans="1:24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</row>
    <row r="4437" spans="1:24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</row>
    <row r="4438" spans="1:24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</row>
    <row r="4439" spans="1:24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</row>
    <row r="4440" spans="1:24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</row>
    <row r="4441" spans="1:24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</row>
    <row r="4442" spans="1:24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</row>
    <row r="4443" spans="1:24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</row>
    <row r="4444" spans="1:2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</row>
    <row r="4445" spans="1:24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</row>
    <row r="4446" spans="1:24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</row>
    <row r="4447" spans="1:24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</row>
    <row r="4448" spans="1:24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</row>
    <row r="4449" spans="1:24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</row>
    <row r="4450" spans="1:24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</row>
    <row r="4451" spans="1:24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</row>
    <row r="4452" spans="1:24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</row>
    <row r="4453" spans="1:24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</row>
    <row r="4454" spans="1:2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</row>
    <row r="4455" spans="1:24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</row>
    <row r="4456" spans="1:24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</row>
    <row r="4457" spans="1:24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</row>
    <row r="4458" spans="1:24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</row>
    <row r="4459" spans="1:24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</row>
    <row r="4460" spans="1:24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</row>
    <row r="4461" spans="1:24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</row>
    <row r="4462" spans="1:24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</row>
    <row r="4463" spans="1:24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</row>
    <row r="4464" spans="1:2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</row>
    <row r="4465" spans="1:24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</row>
    <row r="4466" spans="1:24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</row>
    <row r="4467" spans="1:24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</row>
    <row r="4468" spans="1:24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</row>
    <row r="4469" spans="1:24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</row>
    <row r="4470" spans="1:24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</row>
    <row r="4471" spans="1:24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</row>
    <row r="4472" spans="1:24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</row>
    <row r="4473" spans="1:24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</row>
    <row r="4474" spans="1:2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</row>
    <row r="4475" spans="1:24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</row>
    <row r="4476" spans="1:24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</row>
    <row r="4477" spans="1:24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</row>
    <row r="4478" spans="1:24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</row>
    <row r="4479" spans="1:24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</row>
    <row r="4480" spans="1:24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</row>
    <row r="4481" spans="1:24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</row>
    <row r="4482" spans="1:24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</row>
    <row r="4483" spans="1:24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</row>
    <row r="4484" spans="1:2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</row>
    <row r="4485" spans="1:24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</row>
    <row r="4486" spans="1:24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</row>
    <row r="4487" spans="1:24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</row>
    <row r="4488" spans="1:24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</row>
    <row r="4489" spans="1:24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</row>
    <row r="4490" spans="1:24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</row>
    <row r="4491" spans="1:24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</row>
    <row r="4492" spans="1:24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</row>
    <row r="4493" spans="1:24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</row>
    <row r="4494" spans="1:2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</row>
    <row r="4495" spans="1:24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</row>
    <row r="4496" spans="1:24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</row>
    <row r="4497" spans="1:24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</row>
    <row r="4498" spans="1:24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</row>
    <row r="4499" spans="1:24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</row>
    <row r="4500" spans="1:24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</row>
    <row r="4501" spans="1:24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</row>
    <row r="4502" spans="1:24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</row>
    <row r="4503" spans="1:24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</row>
    <row r="4504" spans="1:2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</row>
    <row r="4505" spans="1:24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</row>
    <row r="4506" spans="1:24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</row>
    <row r="4507" spans="1:24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</row>
    <row r="4508" spans="1:24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</row>
    <row r="4509" spans="1:24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</row>
    <row r="4510" spans="1:24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</row>
    <row r="4511" spans="1:24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</row>
    <row r="4512" spans="1:24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</row>
    <row r="4513" spans="1:24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</row>
    <row r="4514" spans="1:2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</row>
    <row r="4515" spans="1:24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</row>
    <row r="4516" spans="1:24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</row>
    <row r="4517" spans="1:24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</row>
    <row r="4518" spans="1:24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</row>
    <row r="4519" spans="1:24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</row>
    <row r="4520" spans="1:24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</row>
    <row r="4521" spans="1:24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</row>
    <row r="4522" spans="1:24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</row>
    <row r="4523" spans="1:24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</row>
    <row r="4524" spans="1: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</row>
    <row r="4525" spans="1:24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</row>
    <row r="4526" spans="1:24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</row>
    <row r="4527" spans="1:24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</row>
    <row r="4528" spans="1:24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</row>
    <row r="4529" spans="1:24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</row>
    <row r="4530" spans="1:24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</row>
    <row r="4531" spans="1:24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</row>
    <row r="4532" spans="1:24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</row>
    <row r="4533" spans="1:24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</row>
    <row r="4534" spans="1:2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</row>
    <row r="4535" spans="1:24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</row>
    <row r="4536" spans="1:24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</row>
    <row r="4537" spans="1:24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</row>
    <row r="4538" spans="1:24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</row>
    <row r="4539" spans="1:24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</row>
    <row r="4540" spans="1:24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</row>
    <row r="4541" spans="1:24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</row>
    <row r="4542" spans="1:24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</row>
    <row r="4543" spans="1:24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</row>
    <row r="4544" spans="1:2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</row>
    <row r="4545" spans="1:24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</row>
    <row r="4546" spans="1:24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</row>
    <row r="4547" spans="1:24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</row>
    <row r="4548" spans="1:24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</row>
    <row r="4549" spans="1:24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</row>
    <row r="4550" spans="1:24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</row>
    <row r="4551" spans="1:24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</row>
    <row r="4552" spans="1:24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</row>
    <row r="4553" spans="1:24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</row>
    <row r="4554" spans="1:2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</row>
    <row r="4555" spans="1:24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</row>
    <row r="4556" spans="1:24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</row>
    <row r="4557" spans="1:24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</row>
    <row r="4558" spans="1:24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</row>
    <row r="4559" spans="1:24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</row>
    <row r="4560" spans="1:24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</row>
    <row r="4561" spans="1:24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</row>
    <row r="4562" spans="1:24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</row>
    <row r="4563" spans="1:24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</row>
    <row r="4564" spans="1:2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</row>
    <row r="4565" spans="1:24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</row>
    <row r="4566" spans="1:24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</row>
    <row r="4567" spans="1:24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</row>
    <row r="4568" spans="1:24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</row>
    <row r="4569" spans="1:24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</row>
    <row r="4570" spans="1:24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</row>
    <row r="4571" spans="1:24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</row>
    <row r="4572" spans="1:24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</row>
    <row r="4573" spans="1:24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</row>
    <row r="4574" spans="1:2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</row>
    <row r="4575" spans="1:24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</row>
    <row r="4576" spans="1:24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</row>
    <row r="4577" spans="1:24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</row>
    <row r="4578" spans="1:24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</row>
    <row r="4579" spans="1:24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</row>
    <row r="4580" spans="1:24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</row>
    <row r="4581" spans="1:24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</row>
    <row r="4582" spans="1:24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</row>
    <row r="4583" spans="1:24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</row>
    <row r="4584" spans="1:2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</row>
    <row r="4585" spans="1:24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</row>
    <row r="4586" spans="1:24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</row>
    <row r="4587" spans="1:24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</row>
    <row r="4588" spans="1:24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</row>
    <row r="4589" spans="1:24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</row>
    <row r="4590" spans="1:24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</row>
    <row r="4591" spans="1:24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</row>
    <row r="4592" spans="1:24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</row>
    <row r="4593" spans="1:24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</row>
    <row r="4594" spans="1:2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</row>
    <row r="4595" spans="1:24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</row>
    <row r="4596" spans="1:24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</row>
    <row r="4597" spans="1:24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</row>
    <row r="4598" spans="1:24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</row>
    <row r="4599" spans="1:24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</row>
    <row r="4600" spans="1:24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</row>
    <row r="4601" spans="1:24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</row>
    <row r="4602" spans="1:24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</row>
    <row r="4603" spans="1:24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</row>
    <row r="4604" spans="1:2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</row>
    <row r="4605" spans="1:24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</row>
    <row r="4606" spans="1:24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</row>
    <row r="4607" spans="1:24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</row>
    <row r="4608" spans="1:24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</row>
    <row r="4609" spans="1:24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</row>
    <row r="4610" spans="1:24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</row>
    <row r="4611" spans="1:24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</row>
    <row r="4612" spans="1:24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</row>
    <row r="4613" spans="1:24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</row>
    <row r="4614" spans="1:2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</row>
    <row r="4615" spans="1:24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</row>
    <row r="4616" spans="1:24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</row>
    <row r="4617" spans="1:24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</row>
    <row r="4618" spans="1:24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</row>
    <row r="4619" spans="1:24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</row>
    <row r="4620" spans="1:24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</row>
    <row r="4621" spans="1:24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</row>
    <row r="4622" spans="1:24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</row>
    <row r="4623" spans="1:24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</row>
    <row r="4624" spans="1: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</row>
    <row r="4625" spans="1:24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</row>
    <row r="4626" spans="1:24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</row>
    <row r="4627" spans="1:24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</row>
    <row r="4628" spans="1:24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</row>
    <row r="4629" spans="1:24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</row>
    <row r="4630" spans="1:24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</row>
    <row r="4631" spans="1:24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</row>
    <row r="4632" spans="1:24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</row>
    <row r="4633" spans="1:24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</row>
    <row r="4634" spans="1:2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</row>
    <row r="4635" spans="1:24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</row>
    <row r="4636" spans="1:24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</row>
    <row r="4637" spans="1:24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</row>
    <row r="4638" spans="1:24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</row>
    <row r="4639" spans="1:24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</row>
    <row r="4640" spans="1:24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</row>
    <row r="4641" spans="1:24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</row>
    <row r="4642" spans="1:24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</row>
    <row r="4643" spans="1:24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</row>
    <row r="4644" spans="1:2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</row>
    <row r="4645" spans="1:24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</row>
    <row r="4646" spans="1:24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</row>
    <row r="4647" spans="1:24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</row>
    <row r="4648" spans="1:24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</row>
    <row r="4649" spans="1:24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</row>
    <row r="4650" spans="1:24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</row>
    <row r="4651" spans="1:24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</row>
    <row r="4652" spans="1:24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</row>
    <row r="4653" spans="1:24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</row>
    <row r="4654" spans="1:2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</row>
    <row r="4655" spans="1:24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</row>
    <row r="4656" spans="1:24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</row>
    <row r="4657" spans="1:24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</row>
    <row r="4658" spans="1:24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</row>
    <row r="4659" spans="1:24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</row>
    <row r="4660" spans="1:24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</row>
    <row r="4661" spans="1:24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</row>
    <row r="4662" spans="1:24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</row>
    <row r="4663" spans="1:24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</row>
    <row r="4664" spans="1:2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</row>
    <row r="4665" spans="1:24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</row>
    <row r="4666" spans="1:24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</row>
    <row r="4667" spans="1:24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</row>
    <row r="4668" spans="1:24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</row>
    <row r="4669" spans="1:24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</row>
    <row r="4670" spans="1:24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</row>
    <row r="4671" spans="1:24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</row>
    <row r="4672" spans="1:24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</row>
    <row r="4673" spans="1:24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</row>
    <row r="4674" spans="1:2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</row>
    <row r="4675" spans="1:24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</row>
    <row r="4676" spans="1:24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</row>
    <row r="4677" spans="1:24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</row>
    <row r="4678" spans="1:24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</row>
    <row r="4679" spans="1:24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</row>
    <row r="4680" spans="1:24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</row>
    <row r="4681" spans="1:24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</row>
    <row r="4682" spans="1:24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</row>
    <row r="4683" spans="1:24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</row>
    <row r="4684" spans="1:2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</row>
    <row r="4685" spans="1:24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</row>
    <row r="4686" spans="1:24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</row>
    <row r="4687" spans="1:24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</row>
    <row r="4688" spans="1:24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</row>
    <row r="4689" spans="1:24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</row>
    <row r="4690" spans="1:24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</row>
    <row r="4691" spans="1:24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</row>
    <row r="4692" spans="1:24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</row>
    <row r="4693" spans="1:24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</row>
    <row r="4694" spans="1:2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</row>
    <row r="4695" spans="1:24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</row>
    <row r="4696" spans="1:24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</row>
    <row r="4697" spans="1:24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</row>
    <row r="4698" spans="1:24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</row>
    <row r="4699" spans="1:24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</row>
    <row r="4700" spans="1:24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</row>
    <row r="4701" spans="1:24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</row>
    <row r="4702" spans="1:24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</row>
    <row r="4703" spans="1:24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</row>
    <row r="4704" spans="1:2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</row>
    <row r="4705" spans="1:24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</row>
    <row r="4706" spans="1:24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</row>
    <row r="4707" spans="1:24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</row>
    <row r="4708" spans="1:24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</row>
    <row r="4709" spans="1:24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</row>
    <row r="4710" spans="1:24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</row>
    <row r="4711" spans="1:24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</row>
    <row r="4712" spans="1:24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</row>
    <row r="4713" spans="1:24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</row>
    <row r="4714" spans="1:2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</row>
    <row r="4715" spans="1:24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</row>
    <row r="4716" spans="1:24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</row>
    <row r="4717" spans="1:24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</row>
    <row r="4718" spans="1:24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</row>
    <row r="4719" spans="1:24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</row>
    <row r="4720" spans="1:24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</row>
    <row r="4721" spans="1:24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</row>
    <row r="4722" spans="1:24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</row>
    <row r="4723" spans="1:24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</row>
    <row r="4724" spans="1: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</row>
    <row r="4725" spans="1:24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</row>
    <row r="4726" spans="1:24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</row>
    <row r="4727" spans="1:24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</row>
    <row r="4728" spans="1:24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</row>
    <row r="4729" spans="1:24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</row>
    <row r="4730" spans="1:24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</row>
    <row r="4731" spans="1:24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</row>
    <row r="4732" spans="1:24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</row>
    <row r="4733" spans="1:24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</row>
    <row r="4734" spans="1:2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</row>
    <row r="4735" spans="1:24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</row>
    <row r="4736" spans="1:24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</row>
    <row r="4737" spans="1:24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</row>
    <row r="4738" spans="1:24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</row>
    <row r="4739" spans="1:24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</row>
    <row r="4740" spans="1:24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</row>
    <row r="4741" spans="1:24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</row>
    <row r="4742" spans="1:24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</row>
    <row r="4743" spans="1:24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</row>
    <row r="4744" spans="1:2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</row>
    <row r="4745" spans="1:24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</row>
    <row r="4746" spans="1:24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</row>
    <row r="4747" spans="1:24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</row>
    <row r="4748" spans="1:24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</row>
    <row r="4749" spans="1:24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</row>
    <row r="4750" spans="1:24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</row>
    <row r="4751" spans="1:24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</row>
    <row r="4752" spans="1:24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</row>
    <row r="4753" spans="1:24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</row>
    <row r="4754" spans="1:2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</row>
    <row r="4755" spans="1:24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</row>
    <row r="4756" spans="1:24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</row>
    <row r="4757" spans="1:24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</row>
    <row r="4758" spans="1:24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</row>
    <row r="4759" spans="1:24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</row>
    <row r="4760" spans="1:24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</row>
    <row r="4761" spans="1:24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</row>
    <row r="4762" spans="1:24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</row>
    <row r="4763" spans="1:24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</row>
    <row r="4764" spans="1:2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</row>
    <row r="4765" spans="1:24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</row>
    <row r="4766" spans="1:24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</row>
    <row r="4767" spans="1:24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</row>
    <row r="4768" spans="1:24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</row>
    <row r="4769" spans="1:24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</row>
    <row r="4770" spans="1:24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</row>
    <row r="4771" spans="1:24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</row>
    <row r="4772" spans="1:24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</row>
    <row r="4773" spans="1:24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</row>
    <row r="4774" spans="1:2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</row>
    <row r="4775" spans="1:24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</row>
    <row r="4776" spans="1:24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</row>
    <row r="4777" spans="1:24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</row>
    <row r="4778" spans="1:24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</row>
    <row r="4779" spans="1:24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</row>
    <row r="4780" spans="1:24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</row>
    <row r="4781" spans="1:24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</row>
    <row r="4782" spans="1:24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</row>
    <row r="4783" spans="1:24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</row>
    <row r="4784" spans="1:2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</row>
    <row r="4785" spans="1:24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</row>
    <row r="4786" spans="1:24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</row>
    <row r="4787" spans="1:24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</row>
    <row r="4788" spans="1:24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</row>
    <row r="4789" spans="1:24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</row>
    <row r="4790" spans="1:24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</row>
    <row r="4791" spans="1:24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</row>
    <row r="4792" spans="1:24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</row>
    <row r="4793" spans="1:24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</row>
    <row r="4794" spans="1:2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</row>
    <row r="4795" spans="1:24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</row>
    <row r="4796" spans="1:24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</row>
    <row r="4797" spans="1:24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</row>
    <row r="4798" spans="1:24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</row>
    <row r="4799" spans="1:24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</row>
    <row r="4800" spans="1:24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</row>
    <row r="4801" spans="1:24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</row>
    <row r="4802" spans="1:24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</row>
    <row r="4803" spans="1:24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</row>
    <row r="4804" spans="1:2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</row>
    <row r="4805" spans="1:24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</row>
    <row r="4806" spans="1:24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</row>
    <row r="4807" spans="1:24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</row>
    <row r="4808" spans="1:24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</row>
    <row r="4809" spans="1:24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</row>
    <row r="4810" spans="1:24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</row>
    <row r="4811" spans="1:24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</row>
    <row r="4812" spans="1:24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</row>
    <row r="4813" spans="1:24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</row>
    <row r="4814" spans="1:2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</row>
    <row r="4815" spans="1:24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</row>
    <row r="4816" spans="1:24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</row>
    <row r="4817" spans="1:24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</row>
    <row r="4818" spans="1:24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</row>
    <row r="4819" spans="1:24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</row>
    <row r="4820" spans="1:24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</row>
    <row r="4821" spans="1:24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</row>
    <row r="4822" spans="1:24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</row>
    <row r="4823" spans="1:24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</row>
    <row r="4824" spans="1: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</row>
    <row r="4825" spans="1:24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</row>
    <row r="4826" spans="1:24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</row>
    <row r="4827" spans="1:24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</row>
    <row r="4828" spans="1:24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</row>
    <row r="4829" spans="1:24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</row>
    <row r="4830" spans="1:24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</row>
    <row r="4831" spans="1:24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</row>
    <row r="4832" spans="1:24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</row>
    <row r="4833" spans="1:24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</row>
    <row r="4834" spans="1:2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</row>
    <row r="4835" spans="1:24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</row>
    <row r="4836" spans="1:24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</row>
    <row r="4837" spans="1:24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</row>
    <row r="4838" spans="1:24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</row>
    <row r="4839" spans="1:24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</row>
    <row r="4840" spans="1:24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</row>
    <row r="4841" spans="1:24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</row>
    <row r="4842" spans="1:24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</row>
    <row r="4843" spans="1:24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</row>
    <row r="4844" spans="1:2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</row>
    <row r="4845" spans="1:24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</row>
    <row r="4846" spans="1:24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</row>
    <row r="4847" spans="1:24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</row>
    <row r="4848" spans="1:24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</row>
    <row r="4849" spans="1:24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</row>
    <row r="4850" spans="1:24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</row>
    <row r="4851" spans="1:24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</row>
    <row r="4852" spans="1:24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</row>
    <row r="4853" spans="1:24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</row>
    <row r="4854" spans="1:2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</row>
    <row r="4855" spans="1:24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</row>
    <row r="4856" spans="1:24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</row>
    <row r="4857" spans="1:24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</row>
    <row r="4858" spans="1:24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</row>
    <row r="4859" spans="1:24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</row>
    <row r="4860" spans="1:24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</row>
    <row r="4861" spans="1:24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</row>
    <row r="4862" spans="1:24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</row>
    <row r="4863" spans="1:24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</row>
    <row r="4864" spans="1:2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</row>
    <row r="4865" spans="1:24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</row>
    <row r="4866" spans="1:24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</row>
    <row r="4867" spans="1:24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</row>
    <row r="4868" spans="1:24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</row>
    <row r="4869" spans="1:24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</row>
    <row r="4870" spans="1:24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</row>
    <row r="4871" spans="1:24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</row>
    <row r="4872" spans="1:24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</row>
    <row r="4873" spans="1:24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</row>
    <row r="4874" spans="1:2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</row>
    <row r="4875" spans="1:24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</row>
    <row r="4876" spans="1:24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</row>
    <row r="4877" spans="1:24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</row>
    <row r="4878" spans="1:24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</row>
    <row r="4879" spans="1:24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</row>
    <row r="4880" spans="1:24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</row>
    <row r="4881" spans="1:24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</row>
    <row r="4882" spans="1:24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</row>
    <row r="4883" spans="1:24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</row>
    <row r="4884" spans="1:2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</row>
    <row r="4885" spans="1:24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</row>
    <row r="4886" spans="1:24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</row>
    <row r="4887" spans="1:24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</row>
    <row r="4888" spans="1:24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</row>
    <row r="4889" spans="1:24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</row>
    <row r="4890" spans="1:24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</row>
    <row r="4891" spans="1:24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</row>
    <row r="4892" spans="1:24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</row>
    <row r="4893" spans="1:24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</row>
    <row r="4894" spans="1:2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</row>
    <row r="4895" spans="1:24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</row>
    <row r="4896" spans="1:24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</row>
    <row r="4897" spans="1:24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</row>
    <row r="4898" spans="1:24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</row>
    <row r="4899" spans="1:24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</row>
    <row r="4900" spans="1:24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</row>
    <row r="4901" spans="1:24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</row>
    <row r="4902" spans="1:24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</row>
    <row r="4903" spans="1:24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</row>
    <row r="4904" spans="1:2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</row>
    <row r="4905" spans="1:24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</row>
    <row r="4906" spans="1:24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</row>
    <row r="4907" spans="1:24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</row>
    <row r="4908" spans="1:24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</row>
    <row r="4909" spans="1:24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</row>
    <row r="4910" spans="1:24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</row>
    <row r="4911" spans="1:24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</row>
    <row r="4912" spans="1:24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</row>
    <row r="4913" spans="1:24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</row>
    <row r="4914" spans="1:2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</row>
    <row r="4915" spans="1:24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</row>
    <row r="4916" spans="1:24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</row>
    <row r="4917" spans="1:24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</row>
    <row r="4918" spans="1:24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</row>
    <row r="4919" spans="1:24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</row>
    <row r="4920" spans="1:24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</row>
    <row r="4921" spans="1:24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</row>
    <row r="4922" spans="1:24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</row>
    <row r="4923" spans="1:24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</row>
    <row r="4924" spans="1: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</row>
    <row r="4925" spans="1:24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</row>
    <row r="4926" spans="1:24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</row>
    <row r="4927" spans="1:24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</row>
    <row r="4928" spans="1:24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</row>
    <row r="4929" spans="1:24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</row>
    <row r="4930" spans="1:24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</row>
    <row r="4931" spans="1:24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</row>
    <row r="4932" spans="1:24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</row>
    <row r="4933" spans="1:24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</row>
    <row r="4934" spans="1:2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</row>
    <row r="4935" spans="1:24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</row>
    <row r="4936" spans="1:24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</row>
    <row r="4937" spans="1:24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</row>
    <row r="4938" spans="1:24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</row>
    <row r="4939" spans="1:24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</row>
    <row r="4940" spans="1:24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</row>
    <row r="4941" spans="1:24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</row>
    <row r="4942" spans="1:24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</row>
    <row r="4943" spans="1:24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</row>
    <row r="4944" spans="1:2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</row>
    <row r="4945" spans="1:24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</row>
    <row r="4946" spans="1:24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</row>
    <row r="4947" spans="1:24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</row>
    <row r="4948" spans="1:24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</row>
    <row r="4949" spans="1:24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</row>
    <row r="4950" spans="1:24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</row>
    <row r="4951" spans="1:24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</row>
    <row r="4952" spans="1:24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</row>
    <row r="4953" spans="1:24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</row>
    <row r="4954" spans="1:2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</row>
    <row r="4955" spans="1:24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</row>
    <row r="4956" spans="1:24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</row>
    <row r="4957" spans="1:24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</row>
    <row r="4958" spans="1:24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</row>
    <row r="4959" spans="1:24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</row>
    <row r="4960" spans="1:24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</row>
    <row r="4961" spans="1:24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</row>
    <row r="4962" spans="1:24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</row>
    <row r="4963" spans="1:24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</row>
    <row r="4964" spans="1:2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</row>
    <row r="4965" spans="1:24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</row>
    <row r="4966" spans="1:24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</row>
    <row r="4967" spans="1:24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</row>
    <row r="4968" spans="1:24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</row>
    <row r="4969" spans="1:24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</row>
    <row r="4970" spans="1:24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</row>
    <row r="4971" spans="1:24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</row>
    <row r="4972" spans="1:24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</row>
    <row r="4973" spans="1:24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</row>
    <row r="4974" spans="1:2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</row>
    <row r="4975" spans="1:24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</row>
    <row r="4976" spans="1:24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</row>
    <row r="4977" spans="1:24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</row>
    <row r="4978" spans="1:24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</row>
    <row r="4979" spans="1:24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</row>
    <row r="4980" spans="1:24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</row>
    <row r="4981" spans="1:24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</row>
    <row r="4982" spans="1:24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</row>
    <row r="4983" spans="1:24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</row>
    <row r="4984" spans="1:2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</row>
    <row r="4985" spans="1:24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</row>
    <row r="4986" spans="1:24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</row>
    <row r="4987" spans="1:24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</row>
    <row r="4988" spans="1:24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</row>
    <row r="4989" spans="1:24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</row>
    <row r="4990" spans="1:24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</row>
    <row r="4991" spans="1:24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</row>
    <row r="4992" spans="1:24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</row>
    <row r="4993" spans="1:24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</row>
  </sheetData>
  <autoFilter ref="A1:X3813" xr:uid="{5974E150-4F82-4F05-AB64-D070C9577CFD}"/>
  <dataConsolidate/>
  <phoneticPr fontId="11" type="noConversion"/>
  <conditionalFormatting sqref="C1">
    <cfRule type="duplicateValues" dxfId="10" priority="4"/>
    <cfRule type="duplicateValues" dxfId="9" priority="9"/>
    <cfRule type="duplicateValues" dxfId="8" priority="10"/>
  </conditionalFormatting>
  <conditionalFormatting sqref="C2977">
    <cfRule type="duplicateValues" dxfId="7" priority="8"/>
  </conditionalFormatting>
  <conditionalFormatting sqref="C2978:C2986">
    <cfRule type="duplicateValues" dxfId="6" priority="7"/>
  </conditionalFormatting>
  <conditionalFormatting sqref="C2987:C3599">
    <cfRule type="duplicateValues" dxfId="5" priority="6"/>
  </conditionalFormatting>
  <conditionalFormatting sqref="C3600:C3638">
    <cfRule type="duplicateValues" dxfId="4" priority="5"/>
  </conditionalFormatting>
  <conditionalFormatting sqref="I1 C1">
    <cfRule type="duplicateValues" dxfId="3" priority="11"/>
  </conditionalFormatting>
  <conditionalFormatting sqref="C1:C3638 C4994:C1048576">
    <cfRule type="duplicateValues" dxfId="2" priority="3"/>
    <cfRule type="duplicateValues" dxfId="1" priority="2"/>
  </conditionalFormatting>
  <conditionalFormatting sqref="C1:C1048576">
    <cfRule type="duplicateValues" dxfId="0" priority="1"/>
  </conditionalFormatting>
  <dataValidations count="7">
    <dataValidation type="list" allowBlank="1" showInputMessage="1" showErrorMessage="1" sqref="T2:T43" xr:uid="{00000000-0002-0000-0000-000000000000}">
      <formula1>"Hindu,Muslim,Chirstian,Jain,Jews,Buddhist,Zoroastrian,Not Available"</formula1>
    </dataValidation>
    <dataValidation type="list" allowBlank="1" showInputMessage="1" showErrorMessage="1" sqref="A1" xr:uid="{00000000-0002-0000-0000-000002000000}">
      <formula1>"Member,Nominal Member,organistaion"</formula1>
    </dataValidation>
    <dataValidation type="list" allowBlank="1" showInputMessage="1" showErrorMessage="1" sqref="F2" xr:uid="{00000000-0002-0000-0000-000005000000}">
      <formula1>"Male,Female,Others"</formula1>
    </dataValidation>
    <dataValidation type="list" allowBlank="1" showInputMessage="1" showErrorMessage="1" sqref="U2:U2976" xr:uid="{00000000-0002-0000-0000-000001000000}">
      <formula1>"Big,Medium,Small/Marginal,Not Available"</formula1>
    </dataValidation>
    <dataValidation type="list" allowBlank="1" showInputMessage="1" showErrorMessage="1" sqref="A2:A3638" xr:uid="{00000000-0002-0000-0000-000003000000}">
      <formula1>"Member,Nominal Member,Organisation"</formula1>
    </dataValidation>
    <dataValidation type="list" allowBlank="1" showInputMessage="1" showErrorMessage="1" sqref="B2:B3638" xr:uid="{00000000-0002-0000-0000-000004000000}">
      <formula1>"A-Type,B-Type"</formula1>
    </dataValidation>
    <dataValidation type="list" allowBlank="1" showInputMessage="1" showErrorMessage="1" sqref="N2:N3638" xr:uid="{00000000-0002-0000-0000-000006000000}">
      <formula1>"Single,Married,Divorced,Not Available"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2970"/>
  <sheetViews>
    <sheetView workbookViewId="0"/>
  </sheetViews>
  <sheetFormatPr defaultColWidth="16.875" defaultRowHeight="14.25"/>
  <cols>
    <col min="1" max="1" width="8.875" customWidth="1"/>
    <col min="2" max="2" width="11.75" customWidth="1"/>
    <col min="3" max="3" width="6" customWidth="1"/>
    <col min="4" max="4" width="10.375" customWidth="1"/>
    <col min="5" max="5" width="10.625" customWidth="1"/>
    <col min="6" max="6" width="9" customWidth="1"/>
    <col min="7" max="7" width="8.75" customWidth="1"/>
    <col min="8" max="8" width="8.375" customWidth="1"/>
    <col min="9" max="9" width="8.25" bestFit="1" customWidth="1"/>
    <col min="10" max="10" width="8.625" customWidth="1"/>
    <col min="11" max="11" width="9.875" bestFit="1" customWidth="1"/>
  </cols>
  <sheetData>
    <row r="1" spans="1:11" s="8" customFormat="1" ht="48" customHeight="1">
      <c r="A1" s="6" t="s">
        <v>2</v>
      </c>
      <c r="B1" s="6" t="s">
        <v>43</v>
      </c>
      <c r="C1" s="6" t="s">
        <v>65</v>
      </c>
      <c r="D1" s="61" t="s">
        <v>66</v>
      </c>
      <c r="E1" s="6" t="s">
        <v>67</v>
      </c>
      <c r="F1" s="7" t="s">
        <v>8</v>
      </c>
      <c r="G1" s="7" t="s">
        <v>68</v>
      </c>
      <c r="H1" s="7" t="s">
        <v>69</v>
      </c>
      <c r="I1" s="7" t="s">
        <v>70</v>
      </c>
      <c r="J1" s="7" t="s">
        <v>71</v>
      </c>
      <c r="K1" s="7" t="s">
        <v>72</v>
      </c>
    </row>
    <row r="2" spans="1:11">
      <c r="A2" s="35">
        <v>2369</v>
      </c>
      <c r="B2" s="35" t="s">
        <v>9271</v>
      </c>
      <c r="C2" s="35">
        <v>1</v>
      </c>
      <c r="D2" s="37">
        <v>45382</v>
      </c>
      <c r="E2" s="35">
        <v>150</v>
      </c>
      <c r="F2" s="35"/>
      <c r="G2" s="35"/>
      <c r="H2" s="35"/>
      <c r="I2" s="35"/>
      <c r="J2" s="35"/>
      <c r="K2" s="35"/>
    </row>
    <row r="3" spans="1:11">
      <c r="A3" s="35">
        <v>2370</v>
      </c>
      <c r="B3" s="35" t="s">
        <v>9271</v>
      </c>
      <c r="C3" s="35">
        <v>3</v>
      </c>
      <c r="D3" s="37">
        <v>45382</v>
      </c>
      <c r="E3" s="35">
        <v>130</v>
      </c>
      <c r="F3" s="35"/>
      <c r="G3" s="35"/>
      <c r="H3" s="35"/>
      <c r="I3" s="35"/>
      <c r="J3" s="35"/>
      <c r="K3" s="35"/>
    </row>
    <row r="4" spans="1:11">
      <c r="A4" s="35">
        <v>1897</v>
      </c>
      <c r="B4" s="35" t="s">
        <v>9271</v>
      </c>
      <c r="C4" s="35">
        <v>4</v>
      </c>
      <c r="D4" s="37">
        <v>45382</v>
      </c>
      <c r="E4" s="35">
        <v>3170.61</v>
      </c>
      <c r="F4" s="35"/>
      <c r="G4" s="35"/>
      <c r="H4" s="35"/>
      <c r="I4" s="35"/>
      <c r="J4" s="35"/>
      <c r="K4" s="35"/>
    </row>
    <row r="5" spans="1:11">
      <c r="A5" s="35">
        <v>1004</v>
      </c>
      <c r="B5" s="35" t="s">
        <v>9271</v>
      </c>
      <c r="C5" s="35">
        <v>5</v>
      </c>
      <c r="D5" s="37">
        <v>45382</v>
      </c>
      <c r="E5" s="35">
        <v>2015</v>
      </c>
      <c r="F5" s="35"/>
      <c r="G5" s="35"/>
      <c r="H5" s="35"/>
      <c r="I5" s="35"/>
      <c r="J5" s="35"/>
      <c r="K5" s="35"/>
    </row>
    <row r="6" spans="1:11">
      <c r="A6" s="35">
        <v>2371</v>
      </c>
      <c r="B6" s="35" t="s">
        <v>9271</v>
      </c>
      <c r="C6" s="35">
        <v>6</v>
      </c>
      <c r="D6" s="37">
        <v>45382</v>
      </c>
      <c r="E6" s="35">
        <v>102</v>
      </c>
      <c r="F6" s="35"/>
      <c r="G6" s="35"/>
      <c r="H6" s="35"/>
      <c r="I6" s="35"/>
      <c r="J6" s="35"/>
      <c r="K6" s="35"/>
    </row>
    <row r="7" spans="1:11">
      <c r="A7" s="35">
        <v>2207</v>
      </c>
      <c r="B7" s="35" t="s">
        <v>9271</v>
      </c>
      <c r="C7" s="35">
        <v>7</v>
      </c>
      <c r="D7" s="37">
        <v>45382</v>
      </c>
      <c r="E7" s="35">
        <v>2357</v>
      </c>
      <c r="F7" s="35"/>
      <c r="G7" s="35"/>
      <c r="H7" s="35"/>
      <c r="I7" s="35"/>
      <c r="J7" s="35"/>
      <c r="K7" s="35"/>
    </row>
    <row r="8" spans="1:11">
      <c r="A8" s="35">
        <v>2210</v>
      </c>
      <c r="B8" s="35" t="s">
        <v>9271</v>
      </c>
      <c r="C8" s="35">
        <v>8</v>
      </c>
      <c r="D8" s="37">
        <v>45382</v>
      </c>
      <c r="E8" s="35">
        <v>1966.2</v>
      </c>
      <c r="F8" s="35"/>
      <c r="G8" s="35"/>
      <c r="H8" s="35"/>
      <c r="I8" s="35"/>
      <c r="J8" s="35"/>
      <c r="K8" s="35"/>
    </row>
    <row r="9" spans="1:11">
      <c r="A9" s="35">
        <v>2216</v>
      </c>
      <c r="B9" s="35" t="s">
        <v>9271</v>
      </c>
      <c r="C9" s="35">
        <v>10</v>
      </c>
      <c r="D9" s="37">
        <v>45382</v>
      </c>
      <c r="E9" s="35">
        <v>2387.89</v>
      </c>
      <c r="F9" s="35"/>
      <c r="G9" s="35"/>
      <c r="H9" s="35"/>
      <c r="I9" s="35"/>
      <c r="J9" s="35"/>
      <c r="K9" s="35"/>
    </row>
    <row r="10" spans="1:11">
      <c r="A10" s="35">
        <v>851</v>
      </c>
      <c r="B10" s="35" t="s">
        <v>9271</v>
      </c>
      <c r="C10" s="35">
        <v>11</v>
      </c>
      <c r="D10" s="37">
        <v>45382</v>
      </c>
      <c r="E10" s="35">
        <v>1223</v>
      </c>
      <c r="F10" s="35"/>
      <c r="G10" s="35"/>
      <c r="H10" s="35"/>
      <c r="I10" s="35"/>
      <c r="J10" s="35"/>
      <c r="K10" s="35"/>
    </row>
    <row r="11" spans="1:11">
      <c r="A11" s="35">
        <v>896</v>
      </c>
      <c r="B11" s="35" t="s">
        <v>9271</v>
      </c>
      <c r="C11" s="35">
        <v>13</v>
      </c>
      <c r="D11" s="37">
        <v>45382</v>
      </c>
      <c r="E11" s="35">
        <v>1145</v>
      </c>
      <c r="F11" s="35"/>
      <c r="G11" s="35"/>
      <c r="H11" s="35"/>
      <c r="I11" s="35"/>
      <c r="J11" s="35"/>
      <c r="K11" s="35"/>
    </row>
    <row r="12" spans="1:11">
      <c r="A12" s="35">
        <v>1947</v>
      </c>
      <c r="B12" s="35" t="s">
        <v>9271</v>
      </c>
      <c r="C12" s="35">
        <v>14</v>
      </c>
      <c r="D12" s="37">
        <v>45382</v>
      </c>
      <c r="E12" s="35">
        <v>7092.6</v>
      </c>
      <c r="F12" s="35"/>
      <c r="G12" s="35"/>
      <c r="H12" s="35"/>
      <c r="I12" s="35"/>
      <c r="J12" s="35"/>
      <c r="K12" s="35"/>
    </row>
    <row r="13" spans="1:11">
      <c r="A13" s="35">
        <v>2244</v>
      </c>
      <c r="B13" s="35" t="s">
        <v>9271</v>
      </c>
      <c r="C13" s="35">
        <v>15</v>
      </c>
      <c r="D13" s="37">
        <v>45382</v>
      </c>
      <c r="E13" s="35">
        <v>284</v>
      </c>
      <c r="F13" s="35"/>
      <c r="G13" s="35"/>
      <c r="H13" s="35"/>
      <c r="I13" s="35"/>
      <c r="J13" s="35"/>
      <c r="K13" s="35"/>
    </row>
    <row r="14" spans="1:11">
      <c r="A14" s="35">
        <v>1627</v>
      </c>
      <c r="B14" s="35" t="s">
        <v>9271</v>
      </c>
      <c r="C14" s="35">
        <v>16</v>
      </c>
      <c r="D14" s="37">
        <v>45382</v>
      </c>
      <c r="E14" s="35">
        <v>3723</v>
      </c>
      <c r="F14" s="35"/>
      <c r="G14" s="35"/>
      <c r="H14" s="35"/>
      <c r="I14" s="35"/>
      <c r="J14" s="35"/>
      <c r="K14" s="35"/>
    </row>
    <row r="15" spans="1:11">
      <c r="A15" s="35">
        <v>772</v>
      </c>
      <c r="B15" s="35" t="s">
        <v>9271</v>
      </c>
      <c r="C15" s="35">
        <v>17</v>
      </c>
      <c r="D15" s="37">
        <v>45382</v>
      </c>
      <c r="E15" s="35">
        <v>4988.41</v>
      </c>
      <c r="F15" s="35"/>
      <c r="G15" s="35"/>
      <c r="H15" s="35"/>
      <c r="I15" s="35"/>
      <c r="J15" s="35"/>
      <c r="K15" s="35"/>
    </row>
    <row r="16" spans="1:11">
      <c r="A16" s="35">
        <v>1629</v>
      </c>
      <c r="B16" s="35" t="s">
        <v>9271</v>
      </c>
      <c r="C16" s="35">
        <v>18</v>
      </c>
      <c r="D16" s="37">
        <v>45382</v>
      </c>
      <c r="E16" s="35">
        <v>2483</v>
      </c>
      <c r="F16" s="35"/>
      <c r="G16" s="35"/>
      <c r="H16" s="35"/>
      <c r="I16" s="35"/>
      <c r="J16" s="35"/>
      <c r="K16" s="35"/>
    </row>
    <row r="17" spans="1:11">
      <c r="A17" s="35">
        <v>1007</v>
      </c>
      <c r="B17" s="35" t="s">
        <v>9271</v>
      </c>
      <c r="C17" s="35">
        <v>19</v>
      </c>
      <c r="D17" s="37">
        <v>45382</v>
      </c>
      <c r="E17" s="35">
        <v>1660</v>
      </c>
      <c r="F17" s="35"/>
      <c r="G17" s="35"/>
      <c r="H17" s="35"/>
      <c r="I17" s="35"/>
      <c r="J17" s="35"/>
      <c r="K17" s="35"/>
    </row>
    <row r="18" spans="1:11">
      <c r="A18" s="35">
        <v>1226</v>
      </c>
      <c r="B18" s="35" t="s">
        <v>9271</v>
      </c>
      <c r="C18" s="35">
        <v>21</v>
      </c>
      <c r="D18" s="37">
        <v>45382</v>
      </c>
      <c r="E18" s="35">
        <v>1594</v>
      </c>
      <c r="F18" s="35"/>
      <c r="G18" s="35"/>
      <c r="H18" s="35"/>
      <c r="I18" s="35"/>
      <c r="J18" s="35"/>
      <c r="K18" s="35"/>
    </row>
    <row r="19" spans="1:11">
      <c r="A19" s="35">
        <v>1438</v>
      </c>
      <c r="B19" s="35" t="s">
        <v>9271</v>
      </c>
      <c r="C19" s="35">
        <v>22</v>
      </c>
      <c r="D19" s="37">
        <v>45382</v>
      </c>
      <c r="E19" s="35">
        <v>366</v>
      </c>
      <c r="F19" s="35"/>
      <c r="G19" s="35"/>
      <c r="H19" s="35"/>
      <c r="I19" s="35"/>
      <c r="J19" s="35"/>
      <c r="K19" s="35"/>
    </row>
    <row r="20" spans="1:11">
      <c r="A20" s="35">
        <v>1403</v>
      </c>
      <c r="B20" s="35" t="s">
        <v>9271</v>
      </c>
      <c r="C20" s="35">
        <v>23</v>
      </c>
      <c r="D20" s="37">
        <v>45382</v>
      </c>
      <c r="E20" s="35">
        <v>3083</v>
      </c>
      <c r="F20" s="35"/>
      <c r="G20" s="35"/>
      <c r="H20" s="35"/>
      <c r="I20" s="35"/>
      <c r="J20" s="35"/>
      <c r="K20" s="35"/>
    </row>
    <row r="21" spans="1:11">
      <c r="A21" s="35">
        <v>599</v>
      </c>
      <c r="B21" s="35" t="s">
        <v>9271</v>
      </c>
      <c r="C21" s="35">
        <v>24</v>
      </c>
      <c r="D21" s="37">
        <v>45382</v>
      </c>
      <c r="E21" s="35">
        <v>2482</v>
      </c>
      <c r="F21" s="35"/>
      <c r="G21" s="35"/>
      <c r="H21" s="35"/>
      <c r="I21" s="35"/>
      <c r="J21" s="35"/>
      <c r="K21" s="35"/>
    </row>
    <row r="22" spans="1:11">
      <c r="A22" s="35">
        <v>2373</v>
      </c>
      <c r="B22" s="35" t="s">
        <v>9271</v>
      </c>
      <c r="C22" s="35">
        <v>25</v>
      </c>
      <c r="D22" s="37">
        <v>45382</v>
      </c>
      <c r="E22" s="35">
        <v>5889</v>
      </c>
      <c r="F22" s="35"/>
      <c r="G22" s="35"/>
      <c r="H22" s="35"/>
      <c r="I22" s="35"/>
      <c r="J22" s="35"/>
      <c r="K22" s="35"/>
    </row>
    <row r="23" spans="1:11">
      <c r="A23" s="35">
        <v>707</v>
      </c>
      <c r="B23" s="35" t="s">
        <v>9271</v>
      </c>
      <c r="C23" s="35">
        <v>26</v>
      </c>
      <c r="D23" s="37">
        <v>45382</v>
      </c>
      <c r="E23" s="35">
        <v>935</v>
      </c>
      <c r="F23" s="35"/>
      <c r="G23" s="35"/>
      <c r="H23" s="35"/>
      <c r="I23" s="35"/>
      <c r="J23" s="35"/>
      <c r="K23" s="35"/>
    </row>
    <row r="24" spans="1:11">
      <c r="A24" s="35">
        <v>1316</v>
      </c>
      <c r="B24" s="35" t="s">
        <v>9271</v>
      </c>
      <c r="C24" s="35">
        <v>28</v>
      </c>
      <c r="D24" s="37">
        <v>45382</v>
      </c>
      <c r="E24" s="35">
        <v>784</v>
      </c>
      <c r="F24" s="35"/>
      <c r="G24" s="35"/>
      <c r="H24" s="35"/>
      <c r="I24" s="35"/>
      <c r="J24" s="35"/>
      <c r="K24" s="35"/>
    </row>
    <row r="25" spans="1:11">
      <c r="A25" s="35">
        <v>817</v>
      </c>
      <c r="B25" s="35" t="s">
        <v>9271</v>
      </c>
      <c r="C25" s="35">
        <v>29</v>
      </c>
      <c r="D25" s="37">
        <v>45382</v>
      </c>
      <c r="E25" s="35">
        <v>7800</v>
      </c>
      <c r="F25" s="35"/>
      <c r="G25" s="35"/>
      <c r="H25" s="35"/>
      <c r="I25" s="35"/>
      <c r="J25" s="35"/>
      <c r="K25" s="35"/>
    </row>
    <row r="26" spans="1:11">
      <c r="A26" s="35">
        <v>892</v>
      </c>
      <c r="B26" s="35" t="s">
        <v>9271</v>
      </c>
      <c r="C26" s="35">
        <v>30</v>
      </c>
      <c r="D26" s="37">
        <v>45382</v>
      </c>
      <c r="E26" s="35">
        <v>100</v>
      </c>
      <c r="F26" s="35"/>
      <c r="G26" s="35"/>
      <c r="H26" s="35"/>
      <c r="I26" s="35"/>
      <c r="J26" s="35"/>
      <c r="K26" s="35"/>
    </row>
    <row r="27" spans="1:11">
      <c r="A27" s="35">
        <v>2376</v>
      </c>
      <c r="B27" s="35" t="s">
        <v>9271</v>
      </c>
      <c r="C27" s="35">
        <v>33</v>
      </c>
      <c r="D27" s="37">
        <v>45382</v>
      </c>
      <c r="E27" s="35">
        <v>523</v>
      </c>
      <c r="F27" s="35"/>
      <c r="G27" s="35"/>
      <c r="H27" s="35"/>
      <c r="I27" s="35"/>
      <c r="J27" s="35"/>
      <c r="K27" s="35"/>
    </row>
    <row r="28" spans="1:11">
      <c r="A28" s="35">
        <v>93</v>
      </c>
      <c r="B28" s="35" t="s">
        <v>9271</v>
      </c>
      <c r="C28" s="35">
        <v>38</v>
      </c>
      <c r="D28" s="37">
        <v>45382</v>
      </c>
      <c r="E28" s="35">
        <v>2199.6999999999998</v>
      </c>
      <c r="F28" s="35"/>
      <c r="G28" s="35"/>
      <c r="H28" s="35"/>
      <c r="I28" s="35"/>
      <c r="J28" s="35"/>
      <c r="K28" s="35"/>
    </row>
    <row r="29" spans="1:11">
      <c r="A29" s="35">
        <v>1824</v>
      </c>
      <c r="B29" s="35" t="s">
        <v>9271</v>
      </c>
      <c r="C29" s="35">
        <v>40</v>
      </c>
      <c r="D29" s="37">
        <v>45382</v>
      </c>
      <c r="E29" s="35">
        <v>172.8</v>
      </c>
      <c r="F29" s="35"/>
      <c r="G29" s="35"/>
      <c r="H29" s="35"/>
      <c r="I29" s="35"/>
      <c r="J29" s="35"/>
      <c r="K29" s="35"/>
    </row>
    <row r="30" spans="1:11">
      <c r="A30" s="35">
        <v>1786</v>
      </c>
      <c r="B30" s="35" t="s">
        <v>9271</v>
      </c>
      <c r="C30" s="35">
        <v>41</v>
      </c>
      <c r="D30" s="37">
        <v>45382</v>
      </c>
      <c r="E30" s="35">
        <v>2580.1799999999998</v>
      </c>
      <c r="F30" s="35"/>
      <c r="G30" s="35"/>
      <c r="H30" s="35"/>
      <c r="I30" s="35"/>
      <c r="J30" s="35"/>
      <c r="K30" s="35"/>
    </row>
    <row r="31" spans="1:11">
      <c r="A31" s="35">
        <v>2378</v>
      </c>
      <c r="B31" s="35" t="s">
        <v>9271</v>
      </c>
      <c r="C31" s="35">
        <v>42</v>
      </c>
      <c r="D31" s="37">
        <v>45382</v>
      </c>
      <c r="E31" s="35">
        <v>100</v>
      </c>
      <c r="F31" s="35"/>
      <c r="G31" s="35"/>
      <c r="H31" s="35"/>
      <c r="I31" s="35"/>
      <c r="J31" s="35"/>
      <c r="K31" s="35"/>
    </row>
    <row r="32" spans="1:11">
      <c r="A32" s="35">
        <v>1125</v>
      </c>
      <c r="B32" s="35" t="s">
        <v>9271</v>
      </c>
      <c r="C32" s="35">
        <v>43</v>
      </c>
      <c r="D32" s="37">
        <v>45382</v>
      </c>
      <c r="E32" s="35">
        <v>942</v>
      </c>
      <c r="F32" s="35"/>
      <c r="G32" s="35"/>
      <c r="H32" s="35"/>
      <c r="I32" s="35"/>
      <c r="J32" s="35"/>
      <c r="K32" s="35"/>
    </row>
    <row r="33" spans="1:11">
      <c r="A33" s="35">
        <v>756</v>
      </c>
      <c r="B33" s="35" t="s">
        <v>9271</v>
      </c>
      <c r="C33" s="35">
        <v>45</v>
      </c>
      <c r="D33" s="37">
        <v>45382</v>
      </c>
      <c r="E33" s="35">
        <v>728</v>
      </c>
      <c r="F33" s="35"/>
      <c r="G33" s="35"/>
      <c r="H33" s="35"/>
      <c r="I33" s="35"/>
      <c r="J33" s="35"/>
      <c r="K33" s="35"/>
    </row>
    <row r="34" spans="1:11">
      <c r="A34" s="35">
        <v>770</v>
      </c>
      <c r="B34" s="35" t="s">
        <v>9271</v>
      </c>
      <c r="C34" s="35">
        <v>46</v>
      </c>
      <c r="D34" s="37">
        <v>45382</v>
      </c>
      <c r="E34" s="35">
        <v>2464</v>
      </c>
      <c r="F34" s="35"/>
      <c r="G34" s="35"/>
      <c r="H34" s="35"/>
      <c r="I34" s="35"/>
      <c r="J34" s="35"/>
      <c r="K34" s="35"/>
    </row>
    <row r="35" spans="1:11">
      <c r="A35" s="35">
        <v>788</v>
      </c>
      <c r="B35" s="35" t="s">
        <v>9271</v>
      </c>
      <c r="C35" s="35">
        <v>49</v>
      </c>
      <c r="D35" s="37">
        <v>45382</v>
      </c>
      <c r="E35" s="35">
        <v>423.09</v>
      </c>
      <c r="F35" s="35"/>
      <c r="G35" s="35"/>
      <c r="H35" s="35"/>
      <c r="I35" s="35"/>
      <c r="J35" s="35"/>
      <c r="K35" s="35"/>
    </row>
    <row r="36" spans="1:11">
      <c r="A36" s="35">
        <v>1964</v>
      </c>
      <c r="B36" s="35" t="s">
        <v>9271</v>
      </c>
      <c r="C36" s="35">
        <v>51</v>
      </c>
      <c r="D36" s="37">
        <v>45382</v>
      </c>
      <c r="E36" s="35">
        <v>465</v>
      </c>
      <c r="F36" s="35"/>
      <c r="G36" s="35"/>
      <c r="H36" s="35"/>
      <c r="I36" s="35"/>
      <c r="J36" s="35"/>
      <c r="K36" s="35"/>
    </row>
    <row r="37" spans="1:11">
      <c r="A37" s="35">
        <v>487</v>
      </c>
      <c r="B37" s="35" t="s">
        <v>9271</v>
      </c>
      <c r="C37" s="35">
        <v>52</v>
      </c>
      <c r="D37" s="37">
        <v>45382</v>
      </c>
      <c r="E37" s="35">
        <v>3472</v>
      </c>
      <c r="F37" s="35"/>
      <c r="G37" s="35"/>
      <c r="H37" s="35"/>
      <c r="I37" s="35"/>
      <c r="J37" s="35"/>
      <c r="K37" s="35"/>
    </row>
    <row r="38" spans="1:11">
      <c r="A38" s="35">
        <v>2381</v>
      </c>
      <c r="B38" s="35" t="s">
        <v>9271</v>
      </c>
      <c r="C38" s="35">
        <v>55</v>
      </c>
      <c r="D38" s="37">
        <v>45382</v>
      </c>
      <c r="E38" s="35">
        <v>13175</v>
      </c>
      <c r="F38" s="35"/>
      <c r="G38" s="35"/>
      <c r="H38" s="35"/>
      <c r="I38" s="35"/>
      <c r="J38" s="35"/>
      <c r="K38" s="35"/>
    </row>
    <row r="39" spans="1:11">
      <c r="A39" s="35">
        <v>2385</v>
      </c>
      <c r="B39" s="35" t="s">
        <v>9271</v>
      </c>
      <c r="C39" s="35">
        <v>56</v>
      </c>
      <c r="D39" s="37">
        <v>45382</v>
      </c>
      <c r="E39" s="35">
        <v>100</v>
      </c>
      <c r="F39" s="35"/>
      <c r="G39" s="35"/>
      <c r="H39" s="35"/>
      <c r="I39" s="35"/>
      <c r="J39" s="35"/>
      <c r="K39" s="35"/>
    </row>
    <row r="40" spans="1:11">
      <c r="A40" s="35">
        <v>610</v>
      </c>
      <c r="B40" s="35" t="s">
        <v>9271</v>
      </c>
      <c r="C40" s="35">
        <v>58</v>
      </c>
      <c r="D40" s="37">
        <v>45382</v>
      </c>
      <c r="E40" s="35">
        <v>3929</v>
      </c>
      <c r="F40" s="35"/>
      <c r="G40" s="35"/>
      <c r="H40" s="35"/>
      <c r="I40" s="35"/>
      <c r="J40" s="35"/>
      <c r="K40" s="35"/>
    </row>
    <row r="41" spans="1:11">
      <c r="A41" s="35">
        <v>1578</v>
      </c>
      <c r="B41" s="35" t="s">
        <v>9271</v>
      </c>
      <c r="C41" s="35">
        <v>66</v>
      </c>
      <c r="D41" s="37">
        <v>45382</v>
      </c>
      <c r="E41" s="35">
        <v>369</v>
      </c>
      <c r="F41" s="35"/>
      <c r="G41" s="35"/>
      <c r="H41" s="35"/>
      <c r="I41" s="35"/>
      <c r="J41" s="35"/>
      <c r="K41" s="35"/>
    </row>
    <row r="42" spans="1:11">
      <c r="A42" s="35">
        <v>711</v>
      </c>
      <c r="B42" s="35" t="s">
        <v>9271</v>
      </c>
      <c r="C42" s="35">
        <v>68</v>
      </c>
      <c r="D42" s="37">
        <v>45382</v>
      </c>
      <c r="E42" s="35">
        <v>485</v>
      </c>
      <c r="F42" s="35"/>
      <c r="G42" s="35"/>
      <c r="H42" s="35"/>
      <c r="I42" s="35"/>
      <c r="J42" s="35"/>
      <c r="K42" s="35"/>
    </row>
    <row r="43" spans="1:11">
      <c r="A43" s="35">
        <v>729</v>
      </c>
      <c r="B43" s="35" t="s">
        <v>9271</v>
      </c>
      <c r="C43" s="35">
        <v>69</v>
      </c>
      <c r="D43" s="37">
        <v>45382</v>
      </c>
      <c r="E43" s="35">
        <v>672</v>
      </c>
      <c r="F43" s="35"/>
      <c r="G43" s="35"/>
      <c r="H43" s="35"/>
      <c r="I43" s="35"/>
      <c r="J43" s="35"/>
      <c r="K43" s="35"/>
    </row>
    <row r="44" spans="1:11">
      <c r="A44" s="35">
        <v>730</v>
      </c>
      <c r="B44" s="35" t="s">
        <v>9271</v>
      </c>
      <c r="C44" s="35">
        <v>70</v>
      </c>
      <c r="D44" s="37">
        <v>45382</v>
      </c>
      <c r="E44" s="35">
        <v>672</v>
      </c>
      <c r="F44" s="35"/>
      <c r="G44" s="35"/>
      <c r="H44" s="35"/>
      <c r="I44" s="35"/>
      <c r="J44" s="35"/>
      <c r="K44" s="35"/>
    </row>
    <row r="45" spans="1:11">
      <c r="A45" s="35">
        <v>2386</v>
      </c>
      <c r="B45" s="35" t="s">
        <v>9271</v>
      </c>
      <c r="C45" s="35">
        <v>72</v>
      </c>
      <c r="D45" s="37">
        <v>45382</v>
      </c>
      <c r="E45" s="35">
        <v>215</v>
      </c>
      <c r="F45" s="35"/>
      <c r="G45" s="35"/>
      <c r="H45" s="35"/>
      <c r="I45" s="35"/>
      <c r="J45" s="35"/>
      <c r="K45" s="35"/>
    </row>
    <row r="46" spans="1:11">
      <c r="A46" s="35">
        <v>2387</v>
      </c>
      <c r="B46" s="35" t="s">
        <v>9271</v>
      </c>
      <c r="C46" s="35">
        <v>73</v>
      </c>
      <c r="D46" s="37">
        <v>45382</v>
      </c>
      <c r="E46" s="35">
        <v>243</v>
      </c>
      <c r="F46" s="35"/>
      <c r="G46" s="35"/>
      <c r="H46" s="35"/>
      <c r="I46" s="35"/>
      <c r="J46" s="35"/>
      <c r="K46" s="35"/>
    </row>
    <row r="47" spans="1:11">
      <c r="A47" s="35">
        <v>2388</v>
      </c>
      <c r="B47" s="35" t="s">
        <v>9271</v>
      </c>
      <c r="C47" s="35">
        <v>75</v>
      </c>
      <c r="D47" s="37">
        <v>45382</v>
      </c>
      <c r="E47" s="35">
        <v>100</v>
      </c>
      <c r="F47" s="35"/>
      <c r="G47" s="35"/>
      <c r="H47" s="35"/>
      <c r="I47" s="35"/>
      <c r="J47" s="35"/>
      <c r="K47" s="35"/>
    </row>
    <row r="48" spans="1:11">
      <c r="A48" s="35">
        <v>1395</v>
      </c>
      <c r="B48" s="35" t="s">
        <v>9271</v>
      </c>
      <c r="C48" s="35">
        <v>76</v>
      </c>
      <c r="D48" s="37">
        <v>45382</v>
      </c>
      <c r="E48" s="35">
        <v>2088.35</v>
      </c>
      <c r="F48" s="35"/>
      <c r="G48" s="35"/>
      <c r="H48" s="35"/>
      <c r="I48" s="35"/>
      <c r="J48" s="35"/>
      <c r="K48" s="35"/>
    </row>
    <row r="49" spans="1:11">
      <c r="A49" s="35">
        <v>1649</v>
      </c>
      <c r="B49" s="35" t="s">
        <v>9271</v>
      </c>
      <c r="C49" s="35">
        <v>77</v>
      </c>
      <c r="D49" s="37">
        <v>45382</v>
      </c>
      <c r="E49" s="35">
        <v>1386.91</v>
      </c>
      <c r="F49" s="35"/>
      <c r="G49" s="35"/>
      <c r="H49" s="35"/>
      <c r="I49" s="35"/>
      <c r="J49" s="35"/>
      <c r="K49" s="35"/>
    </row>
    <row r="50" spans="1:11">
      <c r="A50" s="35">
        <v>2078</v>
      </c>
      <c r="B50" s="35" t="s">
        <v>9271</v>
      </c>
      <c r="C50" s="35">
        <v>79</v>
      </c>
      <c r="D50" s="37">
        <v>45382</v>
      </c>
      <c r="E50" s="35">
        <v>907.55</v>
      </c>
      <c r="F50" s="35"/>
      <c r="G50" s="35"/>
      <c r="H50" s="35"/>
      <c r="I50" s="35"/>
      <c r="J50" s="35"/>
      <c r="K50" s="35"/>
    </row>
    <row r="51" spans="1:11">
      <c r="A51" s="35">
        <v>56</v>
      </c>
      <c r="B51" s="35" t="s">
        <v>9271</v>
      </c>
      <c r="C51" s="35">
        <v>80</v>
      </c>
      <c r="D51" s="37">
        <v>45382</v>
      </c>
      <c r="E51" s="35">
        <v>1637.14</v>
      </c>
      <c r="F51" s="35"/>
      <c r="G51" s="35"/>
      <c r="H51" s="35"/>
      <c r="I51" s="35"/>
      <c r="J51" s="35"/>
      <c r="K51" s="35"/>
    </row>
    <row r="52" spans="1:11">
      <c r="A52" s="35">
        <v>529</v>
      </c>
      <c r="B52" s="35" t="s">
        <v>9271</v>
      </c>
      <c r="C52" s="35">
        <v>84</v>
      </c>
      <c r="D52" s="37">
        <v>45382</v>
      </c>
      <c r="E52" s="35">
        <v>3773</v>
      </c>
      <c r="F52" s="35"/>
      <c r="G52" s="35"/>
      <c r="H52" s="35"/>
      <c r="I52" s="35"/>
      <c r="J52" s="35"/>
      <c r="K52" s="35"/>
    </row>
    <row r="53" spans="1:11">
      <c r="A53" s="35">
        <v>2392</v>
      </c>
      <c r="B53" s="35" t="s">
        <v>9271</v>
      </c>
      <c r="C53" s="35">
        <v>85</v>
      </c>
      <c r="D53" s="37">
        <v>45382</v>
      </c>
      <c r="E53" s="35">
        <v>173.56</v>
      </c>
      <c r="F53" s="35"/>
      <c r="G53" s="35"/>
      <c r="H53" s="35"/>
      <c r="I53" s="35"/>
      <c r="J53" s="35"/>
      <c r="K53" s="35"/>
    </row>
    <row r="54" spans="1:11">
      <c r="A54" s="35">
        <v>697</v>
      </c>
      <c r="B54" s="35" t="s">
        <v>9271</v>
      </c>
      <c r="C54" s="35">
        <v>86</v>
      </c>
      <c r="D54" s="37">
        <v>45382</v>
      </c>
      <c r="E54" s="35">
        <v>564</v>
      </c>
      <c r="F54" s="35"/>
      <c r="G54" s="35"/>
      <c r="H54" s="35"/>
      <c r="I54" s="35"/>
      <c r="J54" s="35"/>
      <c r="K54" s="35"/>
    </row>
    <row r="55" spans="1:11">
      <c r="A55" s="35">
        <v>1453</v>
      </c>
      <c r="B55" s="35" t="s">
        <v>9271</v>
      </c>
      <c r="C55" s="35">
        <v>88</v>
      </c>
      <c r="D55" s="37">
        <v>45382</v>
      </c>
      <c r="E55" s="35">
        <v>2221</v>
      </c>
      <c r="F55" s="35"/>
      <c r="G55" s="35"/>
      <c r="H55" s="35"/>
      <c r="I55" s="35"/>
      <c r="J55" s="35"/>
      <c r="K55" s="35"/>
    </row>
    <row r="56" spans="1:11">
      <c r="A56" s="35">
        <v>611</v>
      </c>
      <c r="B56" s="35" t="s">
        <v>9271</v>
      </c>
      <c r="C56" s="35">
        <v>89</v>
      </c>
      <c r="D56" s="37">
        <v>45382</v>
      </c>
      <c r="E56" s="35">
        <v>2782</v>
      </c>
      <c r="F56" s="35"/>
      <c r="G56" s="35"/>
      <c r="H56" s="35"/>
      <c r="I56" s="35"/>
      <c r="J56" s="35"/>
      <c r="K56" s="35"/>
    </row>
    <row r="57" spans="1:11">
      <c r="A57" s="35">
        <v>2465</v>
      </c>
      <c r="B57" s="35" t="s">
        <v>9271</v>
      </c>
      <c r="C57" s="35">
        <v>90</v>
      </c>
      <c r="D57" s="37">
        <v>45382</v>
      </c>
      <c r="E57" s="35">
        <v>24800</v>
      </c>
      <c r="F57" s="35"/>
      <c r="G57" s="35"/>
      <c r="H57" s="35"/>
      <c r="I57" s="35"/>
      <c r="J57" s="35"/>
      <c r="K57" s="35"/>
    </row>
    <row r="58" spans="1:11">
      <c r="A58" s="35">
        <v>1574</v>
      </c>
      <c r="B58" s="35" t="s">
        <v>9271</v>
      </c>
      <c r="C58" s="35">
        <v>94</v>
      </c>
      <c r="D58" s="37">
        <v>45382</v>
      </c>
      <c r="E58" s="35">
        <v>2982</v>
      </c>
      <c r="F58" s="35"/>
      <c r="G58" s="35"/>
      <c r="H58" s="35"/>
      <c r="I58" s="35"/>
      <c r="J58" s="35"/>
      <c r="K58" s="35"/>
    </row>
    <row r="59" spans="1:11">
      <c r="A59" s="35">
        <v>74</v>
      </c>
      <c r="B59" s="35" t="s">
        <v>9271</v>
      </c>
      <c r="C59" s="35">
        <v>95</v>
      </c>
      <c r="D59" s="37">
        <v>45382</v>
      </c>
      <c r="E59" s="35">
        <v>4594.2</v>
      </c>
      <c r="F59" s="35"/>
      <c r="G59" s="35"/>
      <c r="H59" s="35"/>
      <c r="I59" s="35"/>
      <c r="J59" s="35"/>
      <c r="K59" s="35"/>
    </row>
    <row r="60" spans="1:11">
      <c r="A60" s="35">
        <v>1005</v>
      </c>
      <c r="B60" s="35" t="s">
        <v>9271</v>
      </c>
      <c r="C60" s="35">
        <v>97</v>
      </c>
      <c r="D60" s="37">
        <v>45382</v>
      </c>
      <c r="E60" s="35">
        <v>2354.4899999999998</v>
      </c>
      <c r="F60" s="35"/>
      <c r="G60" s="35"/>
      <c r="H60" s="35"/>
      <c r="I60" s="35"/>
      <c r="J60" s="35"/>
      <c r="K60" s="35"/>
    </row>
    <row r="61" spans="1:11">
      <c r="A61" s="35">
        <v>991</v>
      </c>
      <c r="B61" s="35" t="s">
        <v>9271</v>
      </c>
      <c r="C61" s="35">
        <v>99</v>
      </c>
      <c r="D61" s="37">
        <v>45382</v>
      </c>
      <c r="E61" s="35">
        <v>2621.4</v>
      </c>
      <c r="F61" s="35"/>
      <c r="G61" s="35"/>
      <c r="H61" s="35"/>
      <c r="I61" s="35"/>
      <c r="J61" s="35"/>
      <c r="K61" s="35"/>
    </row>
    <row r="62" spans="1:11">
      <c r="A62" s="35">
        <v>64</v>
      </c>
      <c r="B62" s="35" t="s">
        <v>9271</v>
      </c>
      <c r="C62" s="35">
        <v>100</v>
      </c>
      <c r="D62" s="37">
        <v>45382</v>
      </c>
      <c r="E62" s="35">
        <v>2883.21</v>
      </c>
      <c r="F62" s="35"/>
      <c r="G62" s="35"/>
      <c r="H62" s="35"/>
      <c r="I62" s="35"/>
      <c r="J62" s="35"/>
      <c r="K62" s="35"/>
    </row>
    <row r="63" spans="1:11">
      <c r="A63" s="35">
        <v>42</v>
      </c>
      <c r="B63" s="35" t="s">
        <v>9271</v>
      </c>
      <c r="C63" s="35">
        <v>101</v>
      </c>
      <c r="D63" s="37">
        <v>45382</v>
      </c>
      <c r="E63" s="35">
        <v>1793.6</v>
      </c>
      <c r="F63" s="35"/>
      <c r="G63" s="35"/>
      <c r="H63" s="35"/>
      <c r="I63" s="35"/>
      <c r="J63" s="35"/>
      <c r="K63" s="35"/>
    </row>
    <row r="64" spans="1:11">
      <c r="A64" s="35">
        <v>2394</v>
      </c>
      <c r="B64" s="35" t="s">
        <v>9271</v>
      </c>
      <c r="C64" s="35">
        <v>102</v>
      </c>
      <c r="D64" s="37">
        <v>45382</v>
      </c>
      <c r="E64" s="35">
        <v>407</v>
      </c>
      <c r="F64" s="35"/>
      <c r="G64" s="35"/>
      <c r="H64" s="35"/>
      <c r="I64" s="35"/>
      <c r="J64" s="35"/>
      <c r="K64" s="35"/>
    </row>
    <row r="65" spans="1:11">
      <c r="A65" s="35">
        <v>1731</v>
      </c>
      <c r="B65" s="35" t="s">
        <v>9271</v>
      </c>
      <c r="C65" s="35">
        <v>103</v>
      </c>
      <c r="D65" s="37">
        <v>45382</v>
      </c>
      <c r="E65" s="35">
        <v>65008</v>
      </c>
      <c r="F65" s="35"/>
      <c r="G65" s="35"/>
      <c r="H65" s="35"/>
      <c r="I65" s="35"/>
      <c r="J65" s="35"/>
      <c r="K65" s="35"/>
    </row>
    <row r="66" spans="1:11">
      <c r="A66" s="35">
        <v>2037</v>
      </c>
      <c r="B66" s="35" t="s">
        <v>9271</v>
      </c>
      <c r="C66" s="35">
        <v>105</v>
      </c>
      <c r="D66" s="37">
        <v>45382</v>
      </c>
      <c r="E66" s="35">
        <v>2914</v>
      </c>
      <c r="F66" s="35"/>
      <c r="G66" s="35"/>
      <c r="H66" s="35"/>
      <c r="I66" s="35"/>
      <c r="J66" s="35"/>
      <c r="K66" s="35"/>
    </row>
    <row r="67" spans="1:11">
      <c r="A67" s="35">
        <v>863</v>
      </c>
      <c r="B67" s="35" t="s">
        <v>9271</v>
      </c>
      <c r="C67" s="35">
        <v>106</v>
      </c>
      <c r="D67" s="37">
        <v>45382</v>
      </c>
      <c r="E67" s="35">
        <v>2612</v>
      </c>
      <c r="F67" s="35"/>
      <c r="G67" s="35"/>
      <c r="H67" s="35"/>
      <c r="I67" s="35"/>
      <c r="J67" s="35"/>
      <c r="K67" s="35"/>
    </row>
    <row r="68" spans="1:11">
      <c r="A68" s="35">
        <v>1447</v>
      </c>
      <c r="B68" s="35" t="s">
        <v>9271</v>
      </c>
      <c r="C68" s="35">
        <v>108</v>
      </c>
      <c r="D68" s="37">
        <v>45382</v>
      </c>
      <c r="E68" s="35">
        <v>3715</v>
      </c>
      <c r="F68" s="35"/>
      <c r="G68" s="35"/>
      <c r="H68" s="35"/>
      <c r="I68" s="35"/>
      <c r="J68" s="35"/>
      <c r="K68" s="35"/>
    </row>
    <row r="69" spans="1:11">
      <c r="A69" s="35">
        <v>1959</v>
      </c>
      <c r="B69" s="35" t="s">
        <v>9271</v>
      </c>
      <c r="C69" s="35">
        <v>109</v>
      </c>
      <c r="D69" s="37">
        <v>45382</v>
      </c>
      <c r="E69" s="35">
        <v>16459.439999999999</v>
      </c>
      <c r="F69" s="35"/>
      <c r="G69" s="35"/>
      <c r="H69" s="35"/>
      <c r="I69" s="35"/>
      <c r="J69" s="35"/>
      <c r="K69" s="35"/>
    </row>
    <row r="70" spans="1:11">
      <c r="A70" s="35">
        <v>353</v>
      </c>
      <c r="B70" s="35" t="s">
        <v>9271</v>
      </c>
      <c r="C70" s="35">
        <v>110</v>
      </c>
      <c r="D70" s="37">
        <v>45382</v>
      </c>
      <c r="E70" s="35">
        <v>1015.17</v>
      </c>
      <c r="F70" s="35"/>
      <c r="G70" s="35"/>
      <c r="H70" s="35"/>
      <c r="I70" s="35"/>
      <c r="J70" s="35"/>
      <c r="K70" s="35"/>
    </row>
    <row r="71" spans="1:11">
      <c r="A71" s="35">
        <v>2397</v>
      </c>
      <c r="B71" s="35" t="s">
        <v>9271</v>
      </c>
      <c r="C71" s="35">
        <v>111</v>
      </c>
      <c r="D71" s="37">
        <v>45382</v>
      </c>
      <c r="E71" s="35">
        <v>100</v>
      </c>
      <c r="F71" s="35"/>
      <c r="G71" s="35"/>
      <c r="H71" s="35"/>
      <c r="I71" s="35"/>
      <c r="J71" s="35"/>
      <c r="K71" s="35"/>
    </row>
    <row r="72" spans="1:11">
      <c r="A72" s="35">
        <v>2432</v>
      </c>
      <c r="B72" s="35" t="s">
        <v>9271</v>
      </c>
      <c r="C72" s="35">
        <v>113</v>
      </c>
      <c r="D72" s="37">
        <v>45382</v>
      </c>
      <c r="E72" s="35">
        <v>110</v>
      </c>
      <c r="F72" s="35"/>
      <c r="G72" s="35"/>
      <c r="H72" s="35"/>
      <c r="I72" s="35"/>
      <c r="J72" s="35"/>
      <c r="K72" s="35"/>
    </row>
    <row r="73" spans="1:11">
      <c r="A73" s="35">
        <v>2399</v>
      </c>
      <c r="B73" s="35" t="s">
        <v>9271</v>
      </c>
      <c r="C73" s="35">
        <v>114</v>
      </c>
      <c r="D73" s="37">
        <v>45382</v>
      </c>
      <c r="E73" s="35">
        <v>1870.55</v>
      </c>
      <c r="F73" s="35"/>
      <c r="G73" s="35"/>
      <c r="H73" s="35"/>
      <c r="I73" s="35"/>
      <c r="J73" s="35"/>
      <c r="K73" s="35"/>
    </row>
    <row r="74" spans="1:11">
      <c r="A74" s="35">
        <v>1000</v>
      </c>
      <c r="B74" s="35" t="s">
        <v>9271</v>
      </c>
      <c r="C74" s="35">
        <v>116</v>
      </c>
      <c r="D74" s="37">
        <v>45382</v>
      </c>
      <c r="E74" s="35">
        <v>2181</v>
      </c>
      <c r="F74" s="35"/>
      <c r="G74" s="35"/>
      <c r="H74" s="35"/>
      <c r="I74" s="35"/>
      <c r="J74" s="35"/>
      <c r="K74" s="35"/>
    </row>
    <row r="75" spans="1:11">
      <c r="A75" s="35">
        <v>1895</v>
      </c>
      <c r="B75" s="35" t="s">
        <v>9271</v>
      </c>
      <c r="C75" s="35">
        <v>118</v>
      </c>
      <c r="D75" s="37">
        <v>45382</v>
      </c>
      <c r="E75" s="35">
        <v>1757</v>
      </c>
      <c r="F75" s="35"/>
      <c r="G75" s="35"/>
      <c r="H75" s="35"/>
      <c r="I75" s="35"/>
      <c r="J75" s="35"/>
      <c r="K75" s="35"/>
    </row>
    <row r="76" spans="1:11">
      <c r="A76" s="35">
        <v>409</v>
      </c>
      <c r="B76" s="35" t="s">
        <v>9271</v>
      </c>
      <c r="C76" s="35">
        <v>121</v>
      </c>
      <c r="D76" s="37">
        <v>45382</v>
      </c>
      <c r="E76" s="35">
        <v>1186.5999999999999</v>
      </c>
      <c r="F76" s="35"/>
      <c r="G76" s="35"/>
      <c r="H76" s="35"/>
      <c r="I76" s="35"/>
      <c r="J76" s="35"/>
      <c r="K76" s="35"/>
    </row>
    <row r="77" spans="1:11">
      <c r="A77" s="35">
        <v>203</v>
      </c>
      <c r="B77" s="35" t="s">
        <v>9271</v>
      </c>
      <c r="C77" s="35">
        <v>122</v>
      </c>
      <c r="D77" s="37">
        <v>45382</v>
      </c>
      <c r="E77" s="35">
        <v>205</v>
      </c>
      <c r="F77" s="35"/>
      <c r="G77" s="35"/>
      <c r="H77" s="35"/>
      <c r="I77" s="35"/>
      <c r="J77" s="35"/>
      <c r="K77" s="35"/>
    </row>
    <row r="78" spans="1:11">
      <c r="A78" s="35">
        <v>458</v>
      </c>
      <c r="B78" s="35" t="s">
        <v>9271</v>
      </c>
      <c r="C78" s="35">
        <v>123</v>
      </c>
      <c r="D78" s="37">
        <v>45382</v>
      </c>
      <c r="E78" s="35">
        <v>175</v>
      </c>
      <c r="F78" s="35"/>
      <c r="G78" s="35"/>
      <c r="H78" s="35"/>
      <c r="I78" s="35"/>
      <c r="J78" s="35"/>
      <c r="K78" s="35"/>
    </row>
    <row r="79" spans="1:11">
      <c r="A79" s="35">
        <v>505</v>
      </c>
      <c r="B79" s="35" t="s">
        <v>9271</v>
      </c>
      <c r="C79" s="35">
        <v>124</v>
      </c>
      <c r="D79" s="37">
        <v>45382</v>
      </c>
      <c r="E79" s="35">
        <v>170</v>
      </c>
      <c r="F79" s="35"/>
      <c r="G79" s="35"/>
      <c r="H79" s="35"/>
      <c r="I79" s="35"/>
      <c r="J79" s="35"/>
      <c r="K79" s="35"/>
    </row>
    <row r="80" spans="1:11">
      <c r="A80" s="35">
        <v>2400</v>
      </c>
      <c r="B80" s="35" t="s">
        <v>9271</v>
      </c>
      <c r="C80" s="35">
        <v>125</v>
      </c>
      <c r="D80" s="37">
        <v>45382</v>
      </c>
      <c r="E80" s="35">
        <v>100</v>
      </c>
      <c r="F80" s="35"/>
      <c r="G80" s="35"/>
      <c r="H80" s="35"/>
      <c r="I80" s="35"/>
      <c r="J80" s="35"/>
      <c r="K80" s="35"/>
    </row>
    <row r="81" spans="1:11">
      <c r="A81" s="35">
        <v>974</v>
      </c>
      <c r="B81" s="35" t="s">
        <v>9271</v>
      </c>
      <c r="C81" s="35">
        <v>126</v>
      </c>
      <c r="D81" s="37">
        <v>45382</v>
      </c>
      <c r="E81" s="35">
        <v>5995.49</v>
      </c>
      <c r="F81" s="35"/>
      <c r="G81" s="35"/>
      <c r="H81" s="35"/>
      <c r="I81" s="35"/>
      <c r="J81" s="35"/>
      <c r="K81" s="35"/>
    </row>
    <row r="82" spans="1:11">
      <c r="A82" s="35">
        <v>3154</v>
      </c>
      <c r="B82" s="35" t="s">
        <v>9271</v>
      </c>
      <c r="C82" s="35">
        <v>128</v>
      </c>
      <c r="D82" s="37">
        <v>45382</v>
      </c>
      <c r="E82" s="35">
        <v>120</v>
      </c>
      <c r="F82" s="35"/>
      <c r="G82" s="35"/>
      <c r="H82" s="35"/>
      <c r="I82" s="35"/>
      <c r="J82" s="35"/>
      <c r="K82" s="35"/>
    </row>
    <row r="83" spans="1:11">
      <c r="A83" s="35">
        <v>2402</v>
      </c>
      <c r="B83" s="35" t="s">
        <v>9271</v>
      </c>
      <c r="C83" s="35">
        <v>129</v>
      </c>
      <c r="D83" s="37">
        <v>45382</v>
      </c>
      <c r="E83" s="35">
        <v>100</v>
      </c>
      <c r="F83" s="35"/>
      <c r="G83" s="35"/>
      <c r="H83" s="35"/>
      <c r="I83" s="35"/>
      <c r="J83" s="35"/>
      <c r="K83" s="35"/>
    </row>
    <row r="84" spans="1:11">
      <c r="A84" s="35">
        <v>657</v>
      </c>
      <c r="B84" s="35" t="s">
        <v>9271</v>
      </c>
      <c r="C84" s="35">
        <v>130</v>
      </c>
      <c r="D84" s="37">
        <v>45382</v>
      </c>
      <c r="E84" s="35">
        <v>1226.19</v>
      </c>
      <c r="F84" s="35"/>
      <c r="G84" s="35"/>
      <c r="H84" s="35"/>
      <c r="I84" s="35"/>
      <c r="J84" s="35"/>
      <c r="K84" s="35"/>
    </row>
    <row r="85" spans="1:11">
      <c r="A85" s="35">
        <v>1936</v>
      </c>
      <c r="B85" s="35" t="s">
        <v>9271</v>
      </c>
      <c r="C85" s="35">
        <v>131</v>
      </c>
      <c r="D85" s="37">
        <v>45382</v>
      </c>
      <c r="E85" s="35">
        <v>60564</v>
      </c>
      <c r="F85" s="35"/>
      <c r="G85" s="35"/>
      <c r="H85" s="35"/>
      <c r="I85" s="35"/>
      <c r="J85" s="35"/>
      <c r="K85" s="35"/>
    </row>
    <row r="86" spans="1:11">
      <c r="A86" s="35">
        <v>999</v>
      </c>
      <c r="B86" s="35" t="s">
        <v>9271</v>
      </c>
      <c r="C86" s="35">
        <v>134</v>
      </c>
      <c r="D86" s="37">
        <v>45382</v>
      </c>
      <c r="E86" s="35">
        <v>2373.98</v>
      </c>
      <c r="F86" s="35"/>
      <c r="G86" s="35"/>
      <c r="H86" s="35"/>
      <c r="I86" s="35"/>
      <c r="J86" s="35"/>
      <c r="K86" s="35"/>
    </row>
    <row r="87" spans="1:11">
      <c r="A87" s="35">
        <v>983</v>
      </c>
      <c r="B87" s="35" t="s">
        <v>9271</v>
      </c>
      <c r="C87" s="35">
        <v>136</v>
      </c>
      <c r="D87" s="37">
        <v>45382</v>
      </c>
      <c r="E87" s="35">
        <v>2490.6</v>
      </c>
      <c r="F87" s="35"/>
      <c r="G87" s="35"/>
      <c r="H87" s="35"/>
      <c r="I87" s="35"/>
      <c r="J87" s="35"/>
      <c r="K87" s="35"/>
    </row>
    <row r="88" spans="1:11">
      <c r="A88" s="35">
        <v>2403</v>
      </c>
      <c r="B88" s="35" t="s">
        <v>9271</v>
      </c>
      <c r="C88" s="35">
        <v>137</v>
      </c>
      <c r="D88" s="37">
        <v>45382</v>
      </c>
      <c r="E88" s="35">
        <v>600</v>
      </c>
      <c r="F88" s="35"/>
      <c r="G88" s="35"/>
      <c r="H88" s="35"/>
      <c r="I88" s="35"/>
      <c r="J88" s="35"/>
      <c r="K88" s="35"/>
    </row>
    <row r="89" spans="1:11">
      <c r="A89" s="35">
        <v>1518</v>
      </c>
      <c r="B89" s="35" t="s">
        <v>9271</v>
      </c>
      <c r="C89" s="35">
        <v>138</v>
      </c>
      <c r="D89" s="37">
        <v>45382</v>
      </c>
      <c r="E89" s="35">
        <v>3534</v>
      </c>
      <c r="F89" s="35"/>
      <c r="G89" s="35"/>
      <c r="H89" s="35"/>
      <c r="I89" s="35"/>
      <c r="J89" s="35"/>
      <c r="K89" s="35"/>
    </row>
    <row r="90" spans="1:11">
      <c r="A90" s="35">
        <v>186</v>
      </c>
      <c r="B90" s="35" t="s">
        <v>9271</v>
      </c>
      <c r="C90" s="35">
        <v>142</v>
      </c>
      <c r="D90" s="37">
        <v>45382</v>
      </c>
      <c r="E90" s="35">
        <v>622.79999999999995</v>
      </c>
      <c r="F90" s="35"/>
      <c r="G90" s="35"/>
      <c r="H90" s="35"/>
      <c r="I90" s="35"/>
      <c r="J90" s="35"/>
      <c r="K90" s="35"/>
    </row>
    <row r="91" spans="1:11">
      <c r="A91" s="35">
        <v>2405</v>
      </c>
      <c r="B91" s="35" t="s">
        <v>9271</v>
      </c>
      <c r="C91" s="35">
        <v>143</v>
      </c>
      <c r="D91" s="37">
        <v>45382</v>
      </c>
      <c r="E91" s="35">
        <v>100</v>
      </c>
      <c r="F91" s="35"/>
      <c r="G91" s="35"/>
      <c r="H91" s="35"/>
      <c r="I91" s="35"/>
      <c r="J91" s="35"/>
      <c r="K91" s="35"/>
    </row>
    <row r="92" spans="1:11">
      <c r="A92" s="35">
        <v>2406</v>
      </c>
      <c r="B92" s="35" t="s">
        <v>9271</v>
      </c>
      <c r="C92" s="35">
        <v>144</v>
      </c>
      <c r="D92" s="37">
        <v>45382</v>
      </c>
      <c r="E92" s="35">
        <v>7587</v>
      </c>
      <c r="F92" s="35"/>
      <c r="G92" s="35"/>
      <c r="H92" s="35"/>
      <c r="I92" s="35"/>
      <c r="J92" s="35"/>
      <c r="K92" s="35"/>
    </row>
    <row r="93" spans="1:11">
      <c r="A93" s="35">
        <v>207</v>
      </c>
      <c r="B93" s="35" t="s">
        <v>9271</v>
      </c>
      <c r="C93" s="35">
        <v>146</v>
      </c>
      <c r="D93" s="37">
        <v>45382</v>
      </c>
      <c r="E93" s="35">
        <v>538.27</v>
      </c>
      <c r="F93" s="35"/>
      <c r="G93" s="35"/>
      <c r="H93" s="35"/>
      <c r="I93" s="35"/>
      <c r="J93" s="35"/>
      <c r="K93" s="35"/>
    </row>
    <row r="94" spans="1:11">
      <c r="A94" s="35">
        <v>2408</v>
      </c>
      <c r="B94" s="35" t="s">
        <v>9271</v>
      </c>
      <c r="C94" s="35">
        <v>147</v>
      </c>
      <c r="D94" s="37">
        <v>45382</v>
      </c>
      <c r="E94" s="35">
        <v>1061</v>
      </c>
      <c r="F94" s="35"/>
      <c r="G94" s="35"/>
      <c r="H94" s="35"/>
      <c r="I94" s="35"/>
      <c r="J94" s="35"/>
      <c r="K94" s="35"/>
    </row>
    <row r="95" spans="1:11">
      <c r="A95" s="35">
        <v>63</v>
      </c>
      <c r="B95" s="35" t="s">
        <v>9271</v>
      </c>
      <c r="C95" s="35">
        <v>151</v>
      </c>
      <c r="D95" s="37">
        <v>45382</v>
      </c>
      <c r="E95" s="35">
        <v>1844.4</v>
      </c>
      <c r="F95" s="35"/>
      <c r="G95" s="35"/>
      <c r="H95" s="35"/>
      <c r="I95" s="35"/>
      <c r="J95" s="35"/>
      <c r="K95" s="35"/>
    </row>
    <row r="96" spans="1:11">
      <c r="A96" s="35">
        <v>556</v>
      </c>
      <c r="B96" s="35" t="s">
        <v>9271</v>
      </c>
      <c r="C96" s="35">
        <v>152</v>
      </c>
      <c r="D96" s="37">
        <v>45382</v>
      </c>
      <c r="E96" s="35">
        <v>322</v>
      </c>
      <c r="F96" s="35"/>
      <c r="G96" s="35"/>
      <c r="H96" s="35"/>
      <c r="I96" s="35"/>
      <c r="J96" s="35"/>
      <c r="K96" s="35"/>
    </row>
    <row r="97" spans="1:11">
      <c r="A97" s="35">
        <v>514</v>
      </c>
      <c r="B97" s="35" t="s">
        <v>9271</v>
      </c>
      <c r="C97" s="35">
        <v>154</v>
      </c>
      <c r="D97" s="37">
        <v>45382</v>
      </c>
      <c r="E97" s="35">
        <v>170</v>
      </c>
      <c r="F97" s="35"/>
      <c r="G97" s="35"/>
      <c r="H97" s="35"/>
      <c r="I97" s="35"/>
      <c r="J97" s="35"/>
      <c r="K97" s="35"/>
    </row>
    <row r="98" spans="1:11">
      <c r="A98" s="35">
        <v>2411</v>
      </c>
      <c r="B98" s="35" t="s">
        <v>9271</v>
      </c>
      <c r="C98" s="35">
        <v>155</v>
      </c>
      <c r="D98" s="37">
        <v>45382</v>
      </c>
      <c r="E98" s="35">
        <v>100</v>
      </c>
      <c r="F98" s="35"/>
      <c r="G98" s="35"/>
      <c r="H98" s="35"/>
      <c r="I98" s="35"/>
      <c r="J98" s="35"/>
      <c r="K98" s="35"/>
    </row>
    <row r="99" spans="1:11">
      <c r="A99" s="35">
        <v>1234</v>
      </c>
      <c r="B99" s="35" t="s">
        <v>9271</v>
      </c>
      <c r="C99" s="35">
        <v>156</v>
      </c>
      <c r="D99" s="37">
        <v>45382</v>
      </c>
      <c r="E99" s="35">
        <v>1242</v>
      </c>
      <c r="F99" s="35"/>
      <c r="G99" s="35"/>
      <c r="H99" s="35"/>
      <c r="I99" s="35"/>
      <c r="J99" s="35"/>
      <c r="K99" s="35"/>
    </row>
    <row r="100" spans="1:11">
      <c r="A100" s="35">
        <v>206</v>
      </c>
      <c r="B100" s="35" t="s">
        <v>9271</v>
      </c>
      <c r="C100" s="35">
        <v>158</v>
      </c>
      <c r="D100" s="37">
        <v>45382</v>
      </c>
      <c r="E100" s="35">
        <v>683</v>
      </c>
      <c r="F100" s="35"/>
      <c r="G100" s="35"/>
      <c r="H100" s="35"/>
      <c r="I100" s="35"/>
      <c r="J100" s="35"/>
      <c r="K100" s="35"/>
    </row>
    <row r="101" spans="1:11">
      <c r="A101" s="35">
        <v>1938</v>
      </c>
      <c r="B101" s="35" t="s">
        <v>9271</v>
      </c>
      <c r="C101" s="35">
        <v>159</v>
      </c>
      <c r="D101" s="37">
        <v>45382</v>
      </c>
      <c r="E101" s="35">
        <v>3698</v>
      </c>
      <c r="F101" s="35"/>
      <c r="G101" s="35"/>
      <c r="H101" s="35"/>
      <c r="I101" s="35"/>
      <c r="J101" s="35"/>
      <c r="K101" s="35"/>
    </row>
    <row r="102" spans="1:11">
      <c r="A102" s="35">
        <v>2415</v>
      </c>
      <c r="B102" s="35" t="s">
        <v>9271</v>
      </c>
      <c r="C102" s="35">
        <v>161</v>
      </c>
      <c r="D102" s="37">
        <v>45382</v>
      </c>
      <c r="E102" s="35">
        <v>200</v>
      </c>
      <c r="F102" s="35"/>
      <c r="G102" s="35"/>
      <c r="H102" s="35"/>
      <c r="I102" s="35"/>
      <c r="J102" s="35"/>
      <c r="K102" s="35"/>
    </row>
    <row r="103" spans="1:11">
      <c r="A103" s="35">
        <v>1829</v>
      </c>
      <c r="B103" s="35" t="s">
        <v>9271</v>
      </c>
      <c r="C103" s="35">
        <v>162</v>
      </c>
      <c r="D103" s="37">
        <v>45382</v>
      </c>
      <c r="E103" s="35">
        <v>1143</v>
      </c>
      <c r="F103" s="35"/>
      <c r="G103" s="35"/>
      <c r="H103" s="35"/>
      <c r="I103" s="35"/>
      <c r="J103" s="35"/>
      <c r="K103" s="35"/>
    </row>
    <row r="104" spans="1:11">
      <c r="A104" s="35">
        <v>1044</v>
      </c>
      <c r="B104" s="35" t="s">
        <v>9271</v>
      </c>
      <c r="C104" s="35">
        <v>164</v>
      </c>
      <c r="D104" s="37">
        <v>45382</v>
      </c>
      <c r="E104" s="35">
        <v>644.99</v>
      </c>
      <c r="F104" s="35"/>
      <c r="G104" s="35"/>
      <c r="H104" s="35"/>
      <c r="I104" s="35"/>
      <c r="J104" s="35"/>
      <c r="K104" s="35"/>
    </row>
    <row r="105" spans="1:11">
      <c r="A105" s="35">
        <v>625</v>
      </c>
      <c r="B105" s="35" t="s">
        <v>9271</v>
      </c>
      <c r="C105" s="35">
        <v>168</v>
      </c>
      <c r="D105" s="37">
        <v>45382</v>
      </c>
      <c r="E105" s="35">
        <v>906</v>
      </c>
      <c r="F105" s="35"/>
      <c r="G105" s="35"/>
      <c r="H105" s="35"/>
      <c r="I105" s="35"/>
      <c r="J105" s="35"/>
      <c r="K105" s="35"/>
    </row>
    <row r="106" spans="1:11">
      <c r="A106" s="35">
        <v>1245</v>
      </c>
      <c r="B106" s="35" t="s">
        <v>9271</v>
      </c>
      <c r="C106" s="35">
        <v>170</v>
      </c>
      <c r="D106" s="37">
        <v>45382</v>
      </c>
      <c r="E106" s="35">
        <v>7260.21</v>
      </c>
      <c r="F106" s="35"/>
      <c r="G106" s="35"/>
      <c r="H106" s="35"/>
      <c r="I106" s="35"/>
      <c r="J106" s="35"/>
      <c r="K106" s="35"/>
    </row>
    <row r="107" spans="1:11">
      <c r="A107" s="35">
        <v>165</v>
      </c>
      <c r="B107" s="35" t="s">
        <v>9271</v>
      </c>
      <c r="C107" s="35">
        <v>171</v>
      </c>
      <c r="D107" s="37">
        <v>45382</v>
      </c>
      <c r="E107" s="35">
        <v>449.6</v>
      </c>
      <c r="F107" s="35"/>
      <c r="G107" s="35"/>
      <c r="H107" s="35"/>
      <c r="I107" s="35"/>
      <c r="J107" s="35"/>
      <c r="K107" s="35"/>
    </row>
    <row r="108" spans="1:11">
      <c r="A108" s="35">
        <v>86</v>
      </c>
      <c r="B108" s="35" t="s">
        <v>9271</v>
      </c>
      <c r="C108" s="35">
        <v>172</v>
      </c>
      <c r="D108" s="37">
        <v>45382</v>
      </c>
      <c r="E108" s="35">
        <v>1329.29</v>
      </c>
      <c r="F108" s="35"/>
      <c r="G108" s="35"/>
      <c r="H108" s="35"/>
      <c r="I108" s="35"/>
      <c r="J108" s="35"/>
      <c r="K108" s="35"/>
    </row>
    <row r="109" spans="1:11">
      <c r="A109" s="35">
        <v>2062</v>
      </c>
      <c r="B109" s="35" t="s">
        <v>9271</v>
      </c>
      <c r="C109" s="35">
        <v>174</v>
      </c>
      <c r="D109" s="37">
        <v>45382</v>
      </c>
      <c r="E109" s="35">
        <v>2902.99</v>
      </c>
      <c r="F109" s="35"/>
      <c r="G109" s="35"/>
      <c r="H109" s="35"/>
      <c r="I109" s="35"/>
      <c r="J109" s="35"/>
      <c r="K109" s="35"/>
    </row>
    <row r="110" spans="1:11">
      <c r="A110" s="35">
        <v>603</v>
      </c>
      <c r="B110" s="35" t="s">
        <v>9271</v>
      </c>
      <c r="C110" s="35">
        <v>175</v>
      </c>
      <c r="D110" s="37">
        <v>45382</v>
      </c>
      <c r="E110" s="35">
        <v>3818.38</v>
      </c>
      <c r="F110" s="35"/>
      <c r="G110" s="35"/>
      <c r="H110" s="35"/>
      <c r="I110" s="35"/>
      <c r="J110" s="35"/>
      <c r="K110" s="35"/>
    </row>
    <row r="111" spans="1:11">
      <c r="A111" s="35">
        <v>922</v>
      </c>
      <c r="B111" s="35" t="s">
        <v>9271</v>
      </c>
      <c r="C111" s="35">
        <v>176</v>
      </c>
      <c r="D111" s="37">
        <v>45382</v>
      </c>
      <c r="E111" s="35">
        <v>10275</v>
      </c>
      <c r="F111" s="35"/>
      <c r="G111" s="35"/>
      <c r="H111" s="35"/>
      <c r="I111" s="35"/>
      <c r="J111" s="35"/>
      <c r="K111" s="35"/>
    </row>
    <row r="112" spans="1:11">
      <c r="A112" s="35">
        <v>99</v>
      </c>
      <c r="B112" s="35" t="s">
        <v>9271</v>
      </c>
      <c r="C112" s="35">
        <v>178</v>
      </c>
      <c r="D112" s="37">
        <v>45382</v>
      </c>
      <c r="E112" s="35">
        <v>638</v>
      </c>
      <c r="F112" s="35"/>
      <c r="G112" s="35"/>
      <c r="H112" s="35"/>
      <c r="I112" s="35"/>
      <c r="J112" s="35"/>
      <c r="K112" s="35"/>
    </row>
    <row r="113" spans="1:11">
      <c r="A113" s="35">
        <v>1452</v>
      </c>
      <c r="B113" s="35" t="s">
        <v>9271</v>
      </c>
      <c r="C113" s="35">
        <v>182</v>
      </c>
      <c r="D113" s="37">
        <v>45382</v>
      </c>
      <c r="E113" s="35">
        <v>1588.78</v>
      </c>
      <c r="F113" s="35"/>
      <c r="G113" s="35"/>
      <c r="H113" s="35"/>
      <c r="I113" s="35"/>
      <c r="J113" s="35"/>
      <c r="K113" s="35"/>
    </row>
    <row r="114" spans="1:11">
      <c r="A114" s="35">
        <v>154</v>
      </c>
      <c r="B114" s="35" t="s">
        <v>9271</v>
      </c>
      <c r="C114" s="35">
        <v>186</v>
      </c>
      <c r="D114" s="37">
        <v>45382</v>
      </c>
      <c r="E114" s="35">
        <v>494.39</v>
      </c>
      <c r="F114" s="35"/>
      <c r="G114" s="35"/>
      <c r="H114" s="35"/>
      <c r="I114" s="35"/>
      <c r="J114" s="35"/>
      <c r="K114" s="35"/>
    </row>
    <row r="115" spans="1:11">
      <c r="A115" s="35">
        <v>1723</v>
      </c>
      <c r="B115" s="35" t="s">
        <v>9271</v>
      </c>
      <c r="C115" s="35">
        <v>187</v>
      </c>
      <c r="D115" s="37">
        <v>45382</v>
      </c>
      <c r="E115" s="35">
        <v>1013</v>
      </c>
      <c r="F115" s="35"/>
      <c r="G115" s="35"/>
      <c r="H115" s="35"/>
      <c r="I115" s="35"/>
      <c r="J115" s="35"/>
      <c r="K115" s="35"/>
    </row>
    <row r="116" spans="1:11">
      <c r="A116" s="35">
        <v>1781</v>
      </c>
      <c r="B116" s="35" t="s">
        <v>9271</v>
      </c>
      <c r="C116" s="35">
        <v>188</v>
      </c>
      <c r="D116" s="37">
        <v>45382</v>
      </c>
      <c r="E116" s="35">
        <v>781</v>
      </c>
      <c r="F116" s="35"/>
      <c r="G116" s="35"/>
      <c r="H116" s="35"/>
      <c r="I116" s="35"/>
      <c r="J116" s="35"/>
      <c r="K116" s="35"/>
    </row>
    <row r="117" spans="1:11">
      <c r="A117" s="35">
        <v>2103</v>
      </c>
      <c r="B117" s="35" t="s">
        <v>9271</v>
      </c>
      <c r="C117" s="35">
        <v>189</v>
      </c>
      <c r="D117" s="37">
        <v>45382</v>
      </c>
      <c r="E117" s="35">
        <v>695</v>
      </c>
      <c r="F117" s="35"/>
      <c r="G117" s="35"/>
      <c r="H117" s="35"/>
      <c r="I117" s="35"/>
      <c r="J117" s="35"/>
      <c r="K117" s="35"/>
    </row>
    <row r="118" spans="1:11">
      <c r="A118" s="35">
        <v>720</v>
      </c>
      <c r="B118" s="35" t="s">
        <v>9271</v>
      </c>
      <c r="C118" s="35">
        <v>191</v>
      </c>
      <c r="D118" s="37">
        <v>45382</v>
      </c>
      <c r="E118" s="35">
        <v>200</v>
      </c>
      <c r="F118" s="35"/>
      <c r="G118" s="35"/>
      <c r="H118" s="35"/>
      <c r="I118" s="35"/>
      <c r="J118" s="35"/>
      <c r="K118" s="35"/>
    </row>
    <row r="119" spans="1:11">
      <c r="A119" s="35">
        <v>2445</v>
      </c>
      <c r="B119" s="35" t="s">
        <v>9271</v>
      </c>
      <c r="C119" s="35">
        <v>192</v>
      </c>
      <c r="D119" s="37">
        <v>45382</v>
      </c>
      <c r="E119" s="35">
        <v>878</v>
      </c>
      <c r="F119" s="35"/>
      <c r="G119" s="35"/>
      <c r="H119" s="35"/>
      <c r="I119" s="35"/>
      <c r="J119" s="35"/>
      <c r="K119" s="35"/>
    </row>
    <row r="120" spans="1:11">
      <c r="A120" s="35">
        <v>1222</v>
      </c>
      <c r="B120" s="35" t="s">
        <v>9271</v>
      </c>
      <c r="C120" s="35">
        <v>195</v>
      </c>
      <c r="D120" s="37">
        <v>45382</v>
      </c>
      <c r="E120" s="35">
        <v>146903.67000000001</v>
      </c>
      <c r="F120" s="35"/>
      <c r="G120" s="35"/>
      <c r="H120" s="35"/>
      <c r="I120" s="35"/>
      <c r="J120" s="35"/>
      <c r="K120" s="35"/>
    </row>
    <row r="121" spans="1:11">
      <c r="A121" s="35">
        <v>475</v>
      </c>
      <c r="B121" s="35" t="s">
        <v>9271</v>
      </c>
      <c r="C121" s="35">
        <v>196</v>
      </c>
      <c r="D121" s="37">
        <v>45382</v>
      </c>
      <c r="E121" s="35">
        <v>1115.33</v>
      </c>
      <c r="F121" s="35"/>
      <c r="G121" s="35"/>
      <c r="H121" s="35"/>
      <c r="I121" s="35"/>
      <c r="J121" s="35"/>
      <c r="K121" s="35"/>
    </row>
    <row r="122" spans="1:11">
      <c r="A122" s="35">
        <v>646</v>
      </c>
      <c r="B122" s="35" t="s">
        <v>9271</v>
      </c>
      <c r="C122" s="35">
        <v>200</v>
      </c>
      <c r="D122" s="37">
        <v>45382</v>
      </c>
      <c r="E122" s="35">
        <v>4213</v>
      </c>
      <c r="F122" s="35"/>
      <c r="G122" s="35"/>
      <c r="H122" s="35"/>
      <c r="I122" s="35"/>
      <c r="J122" s="35"/>
      <c r="K122" s="35"/>
    </row>
    <row r="123" spans="1:11">
      <c r="A123" s="35">
        <v>59</v>
      </c>
      <c r="B123" s="35" t="s">
        <v>9271</v>
      </c>
      <c r="C123" s="35">
        <v>202</v>
      </c>
      <c r="D123" s="37">
        <v>45382</v>
      </c>
      <c r="E123" s="35">
        <v>59420</v>
      </c>
      <c r="F123" s="35"/>
      <c r="G123" s="35"/>
      <c r="H123" s="35"/>
      <c r="I123" s="35"/>
      <c r="J123" s="35"/>
      <c r="K123" s="35"/>
    </row>
    <row r="124" spans="1:11">
      <c r="A124" s="35">
        <v>57</v>
      </c>
      <c r="B124" s="35" t="s">
        <v>9271</v>
      </c>
      <c r="C124" s="35">
        <v>204</v>
      </c>
      <c r="D124" s="37">
        <v>45382</v>
      </c>
      <c r="E124" s="35">
        <v>1652</v>
      </c>
      <c r="F124" s="35"/>
      <c r="G124" s="35"/>
      <c r="H124" s="35"/>
      <c r="I124" s="35"/>
      <c r="J124" s="35"/>
      <c r="K124" s="35"/>
    </row>
    <row r="125" spans="1:11">
      <c r="A125" s="35">
        <v>2042</v>
      </c>
      <c r="B125" s="35" t="s">
        <v>9271</v>
      </c>
      <c r="C125" s="35">
        <v>205</v>
      </c>
      <c r="D125" s="37">
        <v>45382</v>
      </c>
      <c r="E125" s="35">
        <v>452</v>
      </c>
      <c r="F125" s="35"/>
      <c r="G125" s="35"/>
      <c r="H125" s="35"/>
      <c r="I125" s="35"/>
      <c r="J125" s="35"/>
      <c r="K125" s="35"/>
    </row>
    <row r="126" spans="1:11">
      <c r="A126" s="35">
        <v>1449</v>
      </c>
      <c r="B126" s="35" t="s">
        <v>9271</v>
      </c>
      <c r="C126" s="35">
        <v>206</v>
      </c>
      <c r="D126" s="37">
        <v>45382</v>
      </c>
      <c r="E126" s="35">
        <v>782</v>
      </c>
      <c r="F126" s="35"/>
      <c r="G126" s="35"/>
      <c r="H126" s="35"/>
      <c r="I126" s="35"/>
      <c r="J126" s="35"/>
      <c r="K126" s="35"/>
    </row>
    <row r="127" spans="1:11">
      <c r="A127" s="35">
        <v>163</v>
      </c>
      <c r="B127" s="35" t="s">
        <v>9271</v>
      </c>
      <c r="C127" s="35">
        <v>208</v>
      </c>
      <c r="D127" s="37">
        <v>45382</v>
      </c>
      <c r="E127" s="35">
        <v>1183</v>
      </c>
      <c r="F127" s="35"/>
      <c r="G127" s="35"/>
      <c r="H127" s="35"/>
      <c r="I127" s="35"/>
      <c r="J127" s="35"/>
      <c r="K127" s="35"/>
    </row>
    <row r="128" spans="1:11">
      <c r="A128" s="35">
        <v>1451</v>
      </c>
      <c r="B128" s="35" t="s">
        <v>9271</v>
      </c>
      <c r="C128" s="35">
        <v>211</v>
      </c>
      <c r="D128" s="37">
        <v>45382</v>
      </c>
      <c r="E128" s="35">
        <v>342.89</v>
      </c>
      <c r="F128" s="35"/>
      <c r="G128" s="35"/>
      <c r="H128" s="35"/>
      <c r="I128" s="35"/>
      <c r="J128" s="35"/>
      <c r="K128" s="35"/>
    </row>
    <row r="129" spans="1:11">
      <c r="A129" s="35">
        <v>143</v>
      </c>
      <c r="B129" s="35" t="s">
        <v>9271</v>
      </c>
      <c r="C129" s="35">
        <v>212</v>
      </c>
      <c r="D129" s="37">
        <v>45382</v>
      </c>
      <c r="E129" s="35">
        <v>210</v>
      </c>
      <c r="F129" s="35"/>
      <c r="G129" s="35"/>
      <c r="H129" s="35"/>
      <c r="I129" s="35"/>
      <c r="J129" s="35"/>
      <c r="K129" s="35"/>
    </row>
    <row r="130" spans="1:11">
      <c r="A130" s="35">
        <v>2417</v>
      </c>
      <c r="B130" s="35" t="s">
        <v>9271</v>
      </c>
      <c r="C130" s="35">
        <v>213</v>
      </c>
      <c r="D130" s="37">
        <v>45382</v>
      </c>
      <c r="E130" s="35">
        <v>132</v>
      </c>
      <c r="F130" s="35"/>
      <c r="G130" s="35"/>
      <c r="H130" s="35"/>
      <c r="I130" s="35"/>
      <c r="J130" s="35"/>
      <c r="K130" s="35"/>
    </row>
    <row r="131" spans="1:11">
      <c r="A131" s="35">
        <v>1955</v>
      </c>
      <c r="B131" s="35" t="s">
        <v>9271</v>
      </c>
      <c r="C131" s="35">
        <v>214</v>
      </c>
      <c r="D131" s="37">
        <v>45382</v>
      </c>
      <c r="E131" s="35">
        <v>1500</v>
      </c>
      <c r="F131" s="35"/>
      <c r="G131" s="35"/>
      <c r="H131" s="35"/>
      <c r="I131" s="35"/>
      <c r="J131" s="35"/>
      <c r="K131" s="35"/>
    </row>
    <row r="132" spans="1:11">
      <c r="A132" s="35">
        <v>113</v>
      </c>
      <c r="B132" s="35" t="s">
        <v>9271</v>
      </c>
      <c r="C132" s="35">
        <v>215</v>
      </c>
      <c r="D132" s="37">
        <v>45382</v>
      </c>
      <c r="E132" s="35">
        <v>1502</v>
      </c>
      <c r="F132" s="35"/>
      <c r="G132" s="35"/>
      <c r="H132" s="35"/>
      <c r="I132" s="35"/>
      <c r="J132" s="35"/>
      <c r="K132" s="35"/>
    </row>
    <row r="133" spans="1:11">
      <c r="A133" s="35">
        <v>486</v>
      </c>
      <c r="B133" s="35" t="s">
        <v>9271</v>
      </c>
      <c r="C133" s="35">
        <v>216</v>
      </c>
      <c r="D133" s="37">
        <v>45382</v>
      </c>
      <c r="E133" s="35">
        <v>1660</v>
      </c>
      <c r="F133" s="35"/>
      <c r="G133" s="35"/>
      <c r="H133" s="35"/>
      <c r="I133" s="35"/>
      <c r="J133" s="35"/>
      <c r="K133" s="35"/>
    </row>
    <row r="134" spans="1:11">
      <c r="A134" s="35">
        <v>2422</v>
      </c>
      <c r="B134" s="35" t="s">
        <v>9271</v>
      </c>
      <c r="C134" s="35">
        <v>217</v>
      </c>
      <c r="D134" s="37">
        <v>45382</v>
      </c>
      <c r="E134" s="35">
        <v>139</v>
      </c>
      <c r="F134" s="35"/>
      <c r="G134" s="35"/>
      <c r="H134" s="35"/>
      <c r="I134" s="35"/>
      <c r="J134" s="35"/>
      <c r="K134" s="35"/>
    </row>
    <row r="135" spans="1:11">
      <c r="A135" s="35">
        <v>1579</v>
      </c>
      <c r="B135" s="35" t="s">
        <v>9271</v>
      </c>
      <c r="C135" s="35">
        <v>218</v>
      </c>
      <c r="D135" s="37">
        <v>45382</v>
      </c>
      <c r="E135" s="35">
        <v>1765</v>
      </c>
      <c r="F135" s="35"/>
      <c r="G135" s="35"/>
      <c r="H135" s="35"/>
      <c r="I135" s="35"/>
      <c r="J135" s="35"/>
      <c r="K135" s="35"/>
    </row>
    <row r="136" spans="1:11">
      <c r="A136" s="35">
        <v>1937</v>
      </c>
      <c r="B136" s="35" t="s">
        <v>9271</v>
      </c>
      <c r="C136" s="35">
        <v>219</v>
      </c>
      <c r="D136" s="37">
        <v>45382</v>
      </c>
      <c r="E136" s="35">
        <v>1172</v>
      </c>
      <c r="F136" s="35"/>
      <c r="G136" s="35"/>
      <c r="H136" s="35"/>
      <c r="I136" s="35"/>
      <c r="J136" s="35"/>
      <c r="K136" s="35"/>
    </row>
    <row r="137" spans="1:11">
      <c r="A137" s="35">
        <v>247</v>
      </c>
      <c r="B137" s="35" t="s">
        <v>9271</v>
      </c>
      <c r="C137" s="35">
        <v>220</v>
      </c>
      <c r="D137" s="37">
        <v>45382</v>
      </c>
      <c r="E137" s="35">
        <v>33719</v>
      </c>
      <c r="F137" s="35"/>
      <c r="G137" s="35"/>
      <c r="H137" s="35"/>
      <c r="I137" s="35"/>
      <c r="J137" s="35"/>
      <c r="K137" s="35"/>
    </row>
    <row r="138" spans="1:11">
      <c r="A138" s="35">
        <v>308</v>
      </c>
      <c r="B138" s="35" t="s">
        <v>9271</v>
      </c>
      <c r="C138" s="35">
        <v>222</v>
      </c>
      <c r="D138" s="37">
        <v>45382</v>
      </c>
      <c r="E138" s="35">
        <v>4351</v>
      </c>
      <c r="F138" s="35"/>
      <c r="G138" s="35"/>
      <c r="H138" s="35"/>
      <c r="I138" s="35"/>
      <c r="J138" s="35"/>
      <c r="K138" s="35"/>
    </row>
    <row r="139" spans="1:11">
      <c r="A139" s="35">
        <v>1658</v>
      </c>
      <c r="B139" s="35" t="s">
        <v>9271</v>
      </c>
      <c r="C139" s="35">
        <v>223</v>
      </c>
      <c r="D139" s="37">
        <v>45382</v>
      </c>
      <c r="E139" s="35">
        <v>638</v>
      </c>
      <c r="F139" s="35"/>
      <c r="G139" s="35"/>
      <c r="H139" s="35"/>
      <c r="I139" s="35"/>
      <c r="J139" s="35"/>
      <c r="K139" s="35"/>
    </row>
    <row r="140" spans="1:11">
      <c r="A140" s="35">
        <v>2423</v>
      </c>
      <c r="B140" s="35" t="s">
        <v>9271</v>
      </c>
      <c r="C140" s="35">
        <v>224</v>
      </c>
      <c r="D140" s="37">
        <v>45382</v>
      </c>
      <c r="E140" s="35">
        <v>100</v>
      </c>
      <c r="F140" s="35"/>
      <c r="G140" s="35"/>
      <c r="H140" s="35"/>
      <c r="I140" s="35"/>
      <c r="J140" s="35"/>
      <c r="K140" s="35"/>
    </row>
    <row r="141" spans="1:11">
      <c r="A141" s="35">
        <v>1686</v>
      </c>
      <c r="B141" s="35" t="s">
        <v>9271</v>
      </c>
      <c r="C141" s="35">
        <v>227</v>
      </c>
      <c r="D141" s="37">
        <v>45382</v>
      </c>
      <c r="E141" s="35">
        <v>570</v>
      </c>
      <c r="F141" s="35"/>
      <c r="G141" s="35"/>
      <c r="H141" s="35"/>
      <c r="I141" s="35"/>
      <c r="J141" s="35"/>
      <c r="K141" s="35"/>
    </row>
    <row r="142" spans="1:11">
      <c r="A142" s="35">
        <v>1259</v>
      </c>
      <c r="B142" s="35" t="s">
        <v>9271</v>
      </c>
      <c r="C142" s="35">
        <v>228</v>
      </c>
      <c r="D142" s="37">
        <v>45382</v>
      </c>
      <c r="E142" s="35">
        <v>1255</v>
      </c>
      <c r="F142" s="35"/>
      <c r="G142" s="35"/>
      <c r="H142" s="35"/>
      <c r="I142" s="35"/>
      <c r="J142" s="35"/>
      <c r="K142" s="35"/>
    </row>
    <row r="143" spans="1:11">
      <c r="A143" s="35">
        <v>1617</v>
      </c>
      <c r="B143" s="35" t="s">
        <v>9271</v>
      </c>
      <c r="C143" s="35">
        <v>229</v>
      </c>
      <c r="D143" s="37">
        <v>45382</v>
      </c>
      <c r="E143" s="35">
        <v>583</v>
      </c>
      <c r="F143" s="35"/>
      <c r="G143" s="35"/>
      <c r="H143" s="35"/>
      <c r="I143" s="35"/>
      <c r="J143" s="35"/>
      <c r="K143" s="35"/>
    </row>
    <row r="144" spans="1:11">
      <c r="A144" s="35">
        <v>654</v>
      </c>
      <c r="B144" s="35" t="s">
        <v>9271</v>
      </c>
      <c r="C144" s="35">
        <v>231</v>
      </c>
      <c r="D144" s="37">
        <v>45382</v>
      </c>
      <c r="E144" s="35">
        <v>1859</v>
      </c>
      <c r="F144" s="35"/>
      <c r="G144" s="35"/>
      <c r="H144" s="35"/>
      <c r="I144" s="35"/>
      <c r="J144" s="35"/>
      <c r="K144" s="35"/>
    </row>
    <row r="145" spans="1:11">
      <c r="A145" s="35">
        <v>81</v>
      </c>
      <c r="B145" s="35" t="s">
        <v>9271</v>
      </c>
      <c r="C145" s="35">
        <v>232</v>
      </c>
      <c r="D145" s="37">
        <v>45382</v>
      </c>
      <c r="E145" s="35">
        <v>839</v>
      </c>
      <c r="F145" s="35"/>
      <c r="G145" s="35"/>
      <c r="H145" s="35"/>
      <c r="I145" s="35"/>
      <c r="J145" s="35"/>
      <c r="K145" s="35"/>
    </row>
    <row r="146" spans="1:11">
      <c r="A146" s="35">
        <v>41</v>
      </c>
      <c r="B146" s="35" t="s">
        <v>9271</v>
      </c>
      <c r="C146" s="35">
        <v>233</v>
      </c>
      <c r="D146" s="37">
        <v>45382</v>
      </c>
      <c r="E146" s="35">
        <v>338</v>
      </c>
      <c r="F146" s="35"/>
      <c r="G146" s="35"/>
      <c r="H146" s="35"/>
      <c r="I146" s="35"/>
      <c r="J146" s="35"/>
      <c r="K146" s="35"/>
    </row>
    <row r="147" spans="1:11">
      <c r="A147" s="35">
        <v>862</v>
      </c>
      <c r="B147" s="35" t="s">
        <v>9271</v>
      </c>
      <c r="C147" s="35">
        <v>234</v>
      </c>
      <c r="D147" s="37">
        <v>45382</v>
      </c>
      <c r="E147" s="35">
        <v>1745</v>
      </c>
      <c r="F147" s="35"/>
      <c r="G147" s="35"/>
      <c r="H147" s="35"/>
      <c r="I147" s="35"/>
      <c r="J147" s="35"/>
      <c r="K147" s="35"/>
    </row>
    <row r="148" spans="1:11">
      <c r="A148" s="35">
        <v>1559</v>
      </c>
      <c r="B148" s="35" t="s">
        <v>9271</v>
      </c>
      <c r="C148" s="35">
        <v>235</v>
      </c>
      <c r="D148" s="37">
        <v>45382</v>
      </c>
      <c r="E148" s="35">
        <v>2081</v>
      </c>
      <c r="F148" s="35"/>
      <c r="G148" s="35"/>
      <c r="H148" s="35"/>
      <c r="I148" s="35"/>
      <c r="J148" s="35"/>
      <c r="K148" s="35"/>
    </row>
    <row r="149" spans="1:11">
      <c r="A149" s="35">
        <v>478</v>
      </c>
      <c r="B149" s="35" t="s">
        <v>9271</v>
      </c>
      <c r="C149" s="35">
        <v>236</v>
      </c>
      <c r="D149" s="37">
        <v>45382</v>
      </c>
      <c r="E149" s="35">
        <v>283</v>
      </c>
      <c r="F149" s="35"/>
      <c r="G149" s="35"/>
      <c r="H149" s="35"/>
      <c r="I149" s="35"/>
      <c r="J149" s="35"/>
      <c r="K149" s="35"/>
    </row>
    <row r="150" spans="1:11">
      <c r="A150" s="35">
        <v>1246</v>
      </c>
      <c r="B150" s="35" t="s">
        <v>9271</v>
      </c>
      <c r="C150" s="35">
        <v>237</v>
      </c>
      <c r="D150" s="37">
        <v>45382</v>
      </c>
      <c r="E150" s="35">
        <v>322</v>
      </c>
      <c r="F150" s="35"/>
      <c r="G150" s="35"/>
      <c r="H150" s="35"/>
      <c r="I150" s="35"/>
      <c r="J150" s="35"/>
      <c r="K150" s="35"/>
    </row>
    <row r="151" spans="1:11">
      <c r="A151" s="35">
        <v>652</v>
      </c>
      <c r="B151" s="35" t="s">
        <v>9271</v>
      </c>
      <c r="C151" s="35">
        <v>238</v>
      </c>
      <c r="D151" s="37">
        <v>45382</v>
      </c>
      <c r="E151" s="35">
        <v>2739</v>
      </c>
      <c r="F151" s="35"/>
      <c r="G151" s="35"/>
      <c r="H151" s="35"/>
      <c r="I151" s="35"/>
      <c r="J151" s="35"/>
      <c r="K151" s="35"/>
    </row>
    <row r="152" spans="1:11">
      <c r="A152" s="35">
        <v>2425</v>
      </c>
      <c r="B152" s="35" t="s">
        <v>9271</v>
      </c>
      <c r="C152" s="35">
        <v>240</v>
      </c>
      <c r="D152" s="37">
        <v>45382</v>
      </c>
      <c r="E152" s="35">
        <v>1278.46</v>
      </c>
      <c r="F152" s="35"/>
      <c r="G152" s="35"/>
      <c r="H152" s="35"/>
      <c r="I152" s="35"/>
      <c r="J152" s="35"/>
      <c r="K152" s="35"/>
    </row>
    <row r="153" spans="1:11">
      <c r="A153" s="35">
        <v>2427</v>
      </c>
      <c r="B153" s="35" t="s">
        <v>9271</v>
      </c>
      <c r="C153" s="35">
        <v>241</v>
      </c>
      <c r="D153" s="37">
        <v>45382</v>
      </c>
      <c r="E153" s="35">
        <v>2828.53</v>
      </c>
      <c r="F153" s="35"/>
      <c r="G153" s="35"/>
      <c r="H153" s="35"/>
      <c r="I153" s="35"/>
      <c r="J153" s="35"/>
      <c r="K153" s="35"/>
    </row>
    <row r="154" spans="1:11">
      <c r="A154" s="35">
        <v>2428</v>
      </c>
      <c r="B154" s="35" t="s">
        <v>9271</v>
      </c>
      <c r="C154" s="35">
        <v>242</v>
      </c>
      <c r="D154" s="37">
        <v>45382</v>
      </c>
      <c r="E154" s="35">
        <v>100</v>
      </c>
      <c r="F154" s="35"/>
      <c r="G154" s="35"/>
      <c r="H154" s="35"/>
      <c r="I154" s="35"/>
      <c r="J154" s="35"/>
      <c r="K154" s="35"/>
    </row>
    <row r="155" spans="1:11">
      <c r="A155" s="35">
        <v>2429</v>
      </c>
      <c r="B155" s="35" t="s">
        <v>9271</v>
      </c>
      <c r="C155" s="35">
        <v>243</v>
      </c>
      <c r="D155" s="37">
        <v>45382</v>
      </c>
      <c r="E155" s="35">
        <v>100</v>
      </c>
      <c r="F155" s="35"/>
      <c r="G155" s="35"/>
      <c r="H155" s="35"/>
      <c r="I155" s="35"/>
      <c r="J155" s="35"/>
      <c r="K155" s="35"/>
    </row>
    <row r="156" spans="1:11">
      <c r="A156" s="35">
        <v>913</v>
      </c>
      <c r="B156" s="35" t="s">
        <v>9271</v>
      </c>
      <c r="C156" s="35">
        <v>244</v>
      </c>
      <c r="D156" s="37">
        <v>45382</v>
      </c>
      <c r="E156" s="35">
        <v>233</v>
      </c>
      <c r="F156" s="35"/>
      <c r="G156" s="35"/>
      <c r="H156" s="35"/>
      <c r="I156" s="35"/>
      <c r="J156" s="35"/>
      <c r="K156" s="35"/>
    </row>
    <row r="157" spans="1:11">
      <c r="A157" s="35">
        <v>199</v>
      </c>
      <c r="B157" s="35" t="s">
        <v>9271</v>
      </c>
      <c r="C157" s="35">
        <v>245</v>
      </c>
      <c r="D157" s="37">
        <v>45382</v>
      </c>
      <c r="E157" s="35">
        <v>1268</v>
      </c>
      <c r="F157" s="35"/>
      <c r="G157" s="35"/>
      <c r="H157" s="35"/>
      <c r="I157" s="35"/>
      <c r="J157" s="35"/>
      <c r="K157" s="35"/>
    </row>
    <row r="158" spans="1:11">
      <c r="A158" s="35">
        <v>865</v>
      </c>
      <c r="B158" s="35" t="s">
        <v>9271</v>
      </c>
      <c r="C158" s="35">
        <v>246</v>
      </c>
      <c r="D158" s="37">
        <v>45382</v>
      </c>
      <c r="E158" s="35">
        <v>1195</v>
      </c>
      <c r="F158" s="35"/>
      <c r="G158" s="35"/>
      <c r="H158" s="35"/>
      <c r="I158" s="35"/>
      <c r="J158" s="35"/>
      <c r="K158" s="35"/>
    </row>
    <row r="159" spans="1:11">
      <c r="A159" s="35">
        <v>1628</v>
      </c>
      <c r="B159" s="35" t="s">
        <v>9271</v>
      </c>
      <c r="C159" s="35">
        <v>247</v>
      </c>
      <c r="D159" s="37">
        <v>45382</v>
      </c>
      <c r="E159" s="35">
        <v>1991</v>
      </c>
      <c r="F159" s="35"/>
      <c r="G159" s="35"/>
      <c r="H159" s="35"/>
      <c r="I159" s="35"/>
      <c r="J159" s="35"/>
      <c r="K159" s="35"/>
    </row>
    <row r="160" spans="1:11">
      <c r="A160" s="35">
        <v>708</v>
      </c>
      <c r="B160" s="35" t="s">
        <v>9271</v>
      </c>
      <c r="C160" s="35">
        <v>248</v>
      </c>
      <c r="D160" s="37">
        <v>45382</v>
      </c>
      <c r="E160" s="35">
        <v>1315</v>
      </c>
      <c r="F160" s="35"/>
      <c r="G160" s="35"/>
      <c r="H160" s="35"/>
      <c r="I160" s="35"/>
      <c r="J160" s="35"/>
      <c r="K160" s="35"/>
    </row>
    <row r="161" spans="1:11">
      <c r="A161" s="35">
        <v>1827</v>
      </c>
      <c r="B161" s="35" t="s">
        <v>9271</v>
      </c>
      <c r="C161" s="35">
        <v>249</v>
      </c>
      <c r="D161" s="37">
        <v>45382</v>
      </c>
      <c r="E161" s="35">
        <v>2561</v>
      </c>
      <c r="F161" s="35"/>
      <c r="G161" s="35"/>
      <c r="H161" s="35"/>
      <c r="I161" s="35"/>
      <c r="J161" s="35"/>
      <c r="K161" s="35"/>
    </row>
    <row r="162" spans="1:11">
      <c r="A162" s="35">
        <v>1668</v>
      </c>
      <c r="B162" s="35" t="s">
        <v>9271</v>
      </c>
      <c r="C162" s="35">
        <v>250</v>
      </c>
      <c r="D162" s="37">
        <v>45382</v>
      </c>
      <c r="E162" s="35">
        <v>805</v>
      </c>
      <c r="F162" s="35"/>
      <c r="G162" s="35"/>
      <c r="H162" s="35"/>
      <c r="I162" s="35"/>
      <c r="J162" s="35"/>
      <c r="K162" s="35"/>
    </row>
    <row r="163" spans="1:11">
      <c r="A163" s="35">
        <v>1466</v>
      </c>
      <c r="B163" s="35" t="s">
        <v>9271</v>
      </c>
      <c r="C163" s="35">
        <v>251</v>
      </c>
      <c r="D163" s="37">
        <v>45382</v>
      </c>
      <c r="E163" s="35">
        <v>1278</v>
      </c>
      <c r="F163" s="35"/>
      <c r="G163" s="35"/>
      <c r="H163" s="35"/>
      <c r="I163" s="35"/>
      <c r="J163" s="35"/>
      <c r="K163" s="35"/>
    </row>
    <row r="164" spans="1:11">
      <c r="A164" s="35">
        <v>2430</v>
      </c>
      <c r="B164" s="35" t="s">
        <v>9271</v>
      </c>
      <c r="C164" s="35">
        <v>252</v>
      </c>
      <c r="D164" s="37">
        <v>45382</v>
      </c>
      <c r="E164" s="35">
        <v>79</v>
      </c>
      <c r="F164" s="35"/>
      <c r="G164" s="35"/>
      <c r="H164" s="35"/>
      <c r="I164" s="35"/>
      <c r="J164" s="35"/>
      <c r="K164" s="35"/>
    </row>
    <row r="165" spans="1:11">
      <c r="A165" s="35">
        <v>644</v>
      </c>
      <c r="B165" s="35" t="s">
        <v>9271</v>
      </c>
      <c r="C165" s="35">
        <v>254</v>
      </c>
      <c r="D165" s="37">
        <v>45382</v>
      </c>
      <c r="E165" s="35">
        <v>2854</v>
      </c>
      <c r="F165" s="35"/>
      <c r="G165" s="35"/>
      <c r="H165" s="35"/>
      <c r="I165" s="35"/>
      <c r="J165" s="35"/>
      <c r="K165" s="35"/>
    </row>
    <row r="166" spans="1:11">
      <c r="A166" s="35">
        <v>2431</v>
      </c>
      <c r="B166" s="35" t="s">
        <v>9271</v>
      </c>
      <c r="C166" s="35">
        <v>255</v>
      </c>
      <c r="D166" s="37">
        <v>45382</v>
      </c>
      <c r="E166" s="35">
        <v>50</v>
      </c>
      <c r="F166" s="35"/>
      <c r="G166" s="35"/>
      <c r="H166" s="35"/>
      <c r="I166" s="35"/>
      <c r="J166" s="35"/>
      <c r="K166" s="35"/>
    </row>
    <row r="167" spans="1:11">
      <c r="A167" s="35">
        <v>2433</v>
      </c>
      <c r="B167" s="35" t="s">
        <v>9271</v>
      </c>
      <c r="C167" s="35">
        <v>256</v>
      </c>
      <c r="D167" s="37">
        <v>45382</v>
      </c>
      <c r="E167" s="35">
        <v>300</v>
      </c>
      <c r="F167" s="35"/>
      <c r="G167" s="35"/>
      <c r="H167" s="35"/>
      <c r="I167" s="35"/>
      <c r="J167" s="35"/>
      <c r="K167" s="35"/>
    </row>
    <row r="168" spans="1:11">
      <c r="A168" s="35">
        <v>2434</v>
      </c>
      <c r="B168" s="35" t="s">
        <v>9271</v>
      </c>
      <c r="C168" s="35">
        <v>257</v>
      </c>
      <c r="D168" s="37">
        <v>45382</v>
      </c>
      <c r="E168" s="35">
        <v>400</v>
      </c>
      <c r="F168" s="35"/>
      <c r="G168" s="35"/>
      <c r="H168" s="35"/>
      <c r="I168" s="35"/>
      <c r="J168" s="35"/>
      <c r="K168" s="35"/>
    </row>
    <row r="169" spans="1:11">
      <c r="A169" s="35">
        <v>2435</v>
      </c>
      <c r="B169" s="35" t="s">
        <v>9271</v>
      </c>
      <c r="C169" s="35">
        <v>259</v>
      </c>
      <c r="D169" s="37">
        <v>45382</v>
      </c>
      <c r="E169" s="35">
        <v>1592</v>
      </c>
      <c r="F169" s="35"/>
      <c r="G169" s="35"/>
      <c r="H169" s="35"/>
      <c r="I169" s="35"/>
      <c r="J169" s="35"/>
      <c r="K169" s="35"/>
    </row>
    <row r="170" spans="1:11">
      <c r="A170" s="35">
        <v>2436</v>
      </c>
      <c r="B170" s="35" t="s">
        <v>9271</v>
      </c>
      <c r="C170" s="35">
        <v>260</v>
      </c>
      <c r="D170" s="37">
        <v>45382</v>
      </c>
      <c r="E170" s="35">
        <v>100</v>
      </c>
      <c r="F170" s="35"/>
      <c r="G170" s="35"/>
      <c r="H170" s="35"/>
      <c r="I170" s="35"/>
      <c r="J170" s="35"/>
      <c r="K170" s="35"/>
    </row>
    <row r="171" spans="1:11">
      <c r="A171" s="35">
        <v>1418</v>
      </c>
      <c r="B171" s="35" t="s">
        <v>9271</v>
      </c>
      <c r="C171" s="35">
        <v>261</v>
      </c>
      <c r="D171" s="37">
        <v>45382</v>
      </c>
      <c r="E171" s="35">
        <v>660.78</v>
      </c>
      <c r="F171" s="35"/>
      <c r="G171" s="35"/>
      <c r="H171" s="35"/>
      <c r="I171" s="35"/>
      <c r="J171" s="35"/>
      <c r="K171" s="35"/>
    </row>
    <row r="172" spans="1:11">
      <c r="A172" s="35">
        <v>663</v>
      </c>
      <c r="B172" s="35" t="s">
        <v>9271</v>
      </c>
      <c r="C172" s="35">
        <v>262</v>
      </c>
      <c r="D172" s="37">
        <v>45382</v>
      </c>
      <c r="E172" s="35">
        <v>100</v>
      </c>
      <c r="F172" s="35"/>
      <c r="G172" s="35"/>
      <c r="H172" s="35"/>
      <c r="I172" s="35"/>
      <c r="J172" s="35"/>
      <c r="K172" s="35"/>
    </row>
    <row r="173" spans="1:11">
      <c r="A173" s="35">
        <v>918</v>
      </c>
      <c r="B173" s="35" t="s">
        <v>9271</v>
      </c>
      <c r="C173" s="35">
        <v>264</v>
      </c>
      <c r="D173" s="37">
        <v>45382</v>
      </c>
      <c r="E173" s="35">
        <v>260</v>
      </c>
      <c r="F173" s="35"/>
      <c r="G173" s="35"/>
      <c r="H173" s="35"/>
      <c r="I173" s="35"/>
      <c r="J173" s="35"/>
      <c r="K173" s="35"/>
    </row>
    <row r="174" spans="1:11">
      <c r="A174" s="35">
        <v>2093</v>
      </c>
      <c r="B174" s="35" t="s">
        <v>9271</v>
      </c>
      <c r="C174" s="35">
        <v>265</v>
      </c>
      <c r="D174" s="37">
        <v>45382</v>
      </c>
      <c r="E174" s="35">
        <v>1626</v>
      </c>
      <c r="F174" s="35"/>
      <c r="G174" s="35"/>
      <c r="H174" s="35"/>
      <c r="I174" s="35"/>
      <c r="J174" s="35"/>
      <c r="K174" s="35"/>
    </row>
    <row r="175" spans="1:11">
      <c r="A175" s="35">
        <v>1957</v>
      </c>
      <c r="B175" s="35" t="s">
        <v>9271</v>
      </c>
      <c r="C175" s="35">
        <v>266</v>
      </c>
      <c r="D175" s="37">
        <v>45382</v>
      </c>
      <c r="E175" s="35">
        <v>435</v>
      </c>
      <c r="F175" s="35"/>
      <c r="G175" s="35"/>
      <c r="H175" s="35"/>
      <c r="I175" s="35"/>
      <c r="J175" s="35"/>
      <c r="K175" s="35"/>
    </row>
    <row r="176" spans="1:11">
      <c r="A176" s="35">
        <v>1912</v>
      </c>
      <c r="B176" s="35" t="s">
        <v>9271</v>
      </c>
      <c r="C176" s="35">
        <v>267</v>
      </c>
      <c r="D176" s="37">
        <v>45382</v>
      </c>
      <c r="E176" s="35">
        <v>2680</v>
      </c>
      <c r="F176" s="35"/>
      <c r="G176" s="35"/>
      <c r="H176" s="35"/>
      <c r="I176" s="35"/>
      <c r="J176" s="35"/>
      <c r="K176" s="35"/>
    </row>
    <row r="177" spans="1:11">
      <c r="A177" s="35">
        <v>2437</v>
      </c>
      <c r="B177" s="35" t="s">
        <v>9271</v>
      </c>
      <c r="C177" s="35">
        <v>269</v>
      </c>
      <c r="D177" s="37">
        <v>45382</v>
      </c>
      <c r="E177" s="35">
        <v>927.5</v>
      </c>
      <c r="F177" s="35"/>
      <c r="G177" s="35"/>
      <c r="H177" s="35"/>
      <c r="I177" s="35"/>
      <c r="J177" s="35"/>
      <c r="K177" s="35"/>
    </row>
    <row r="178" spans="1:11">
      <c r="A178" s="35">
        <v>1811</v>
      </c>
      <c r="B178" s="35" t="s">
        <v>9271</v>
      </c>
      <c r="C178" s="35">
        <v>270</v>
      </c>
      <c r="D178" s="37">
        <v>45382</v>
      </c>
      <c r="E178" s="35">
        <v>1794</v>
      </c>
      <c r="F178" s="35"/>
      <c r="G178" s="35"/>
      <c r="H178" s="35"/>
      <c r="I178" s="35"/>
      <c r="J178" s="35"/>
      <c r="K178" s="35"/>
    </row>
    <row r="179" spans="1:11">
      <c r="A179" s="35">
        <v>1045</v>
      </c>
      <c r="B179" s="35" t="s">
        <v>9271</v>
      </c>
      <c r="C179" s="35">
        <v>272</v>
      </c>
      <c r="D179" s="37">
        <v>45382</v>
      </c>
      <c r="E179" s="35">
        <v>979.89</v>
      </c>
      <c r="F179" s="35"/>
      <c r="G179" s="35"/>
      <c r="H179" s="35"/>
      <c r="I179" s="35"/>
      <c r="J179" s="35"/>
      <c r="K179" s="35"/>
    </row>
    <row r="180" spans="1:11">
      <c r="A180" s="35">
        <v>2438</v>
      </c>
      <c r="B180" s="35" t="s">
        <v>9271</v>
      </c>
      <c r="C180" s="35">
        <v>273</v>
      </c>
      <c r="D180" s="37">
        <v>45382</v>
      </c>
      <c r="E180" s="35">
        <v>187.89</v>
      </c>
      <c r="F180" s="35"/>
      <c r="G180" s="35"/>
      <c r="H180" s="35"/>
      <c r="I180" s="35"/>
      <c r="J180" s="35"/>
      <c r="K180" s="35"/>
    </row>
    <row r="181" spans="1:11">
      <c r="A181" s="35">
        <v>1457</v>
      </c>
      <c r="B181" s="35" t="s">
        <v>9271</v>
      </c>
      <c r="C181" s="35">
        <v>275</v>
      </c>
      <c r="D181" s="37">
        <v>45382</v>
      </c>
      <c r="E181" s="35">
        <v>2052.1999999999998</v>
      </c>
      <c r="F181" s="35"/>
      <c r="G181" s="35"/>
      <c r="H181" s="35"/>
      <c r="I181" s="35"/>
      <c r="J181" s="35"/>
      <c r="K181" s="35"/>
    </row>
    <row r="182" spans="1:11">
      <c r="A182" s="35">
        <v>2439</v>
      </c>
      <c r="B182" s="35" t="s">
        <v>9271</v>
      </c>
      <c r="C182" s="35">
        <v>276</v>
      </c>
      <c r="D182" s="37">
        <v>45382</v>
      </c>
      <c r="E182" s="35">
        <v>388.6</v>
      </c>
      <c r="F182" s="35"/>
      <c r="G182" s="35"/>
      <c r="H182" s="35"/>
      <c r="I182" s="35"/>
      <c r="J182" s="35"/>
      <c r="K182" s="35"/>
    </row>
    <row r="183" spans="1:11">
      <c r="A183" s="35">
        <v>1317</v>
      </c>
      <c r="B183" s="35" t="s">
        <v>9271</v>
      </c>
      <c r="C183" s="35">
        <v>277</v>
      </c>
      <c r="D183" s="37">
        <v>45382</v>
      </c>
      <c r="E183" s="35">
        <v>326</v>
      </c>
      <c r="F183" s="35"/>
      <c r="G183" s="35"/>
      <c r="H183" s="35"/>
      <c r="I183" s="35"/>
      <c r="J183" s="35"/>
      <c r="K183" s="35"/>
    </row>
    <row r="184" spans="1:11">
      <c r="A184" s="35">
        <v>2440</v>
      </c>
      <c r="B184" s="35" t="s">
        <v>9271</v>
      </c>
      <c r="C184" s="35">
        <v>278</v>
      </c>
      <c r="D184" s="37">
        <v>45382</v>
      </c>
      <c r="E184" s="35">
        <v>375</v>
      </c>
      <c r="F184" s="35"/>
      <c r="G184" s="35"/>
      <c r="H184" s="35"/>
      <c r="I184" s="35"/>
      <c r="J184" s="35"/>
      <c r="K184" s="35"/>
    </row>
    <row r="185" spans="1:11">
      <c r="A185" s="35">
        <v>2441</v>
      </c>
      <c r="B185" s="35" t="s">
        <v>9271</v>
      </c>
      <c r="C185" s="35">
        <v>280</v>
      </c>
      <c r="D185" s="37">
        <v>45382</v>
      </c>
      <c r="E185" s="35">
        <v>100</v>
      </c>
      <c r="F185" s="35"/>
      <c r="G185" s="35"/>
      <c r="H185" s="35"/>
      <c r="I185" s="35"/>
      <c r="J185" s="35"/>
      <c r="K185" s="35"/>
    </row>
    <row r="186" spans="1:11">
      <c r="A186" s="35">
        <v>1776</v>
      </c>
      <c r="B186" s="35" t="s">
        <v>9271</v>
      </c>
      <c r="C186" s="35">
        <v>281</v>
      </c>
      <c r="D186" s="37">
        <v>45382</v>
      </c>
      <c r="E186" s="35">
        <v>573</v>
      </c>
      <c r="F186" s="35"/>
      <c r="G186" s="35"/>
      <c r="H186" s="35"/>
      <c r="I186" s="35"/>
      <c r="J186" s="35"/>
      <c r="K186" s="35"/>
    </row>
    <row r="187" spans="1:11">
      <c r="A187" s="35">
        <v>592</v>
      </c>
      <c r="B187" s="35" t="s">
        <v>9271</v>
      </c>
      <c r="C187" s="35">
        <v>282</v>
      </c>
      <c r="D187" s="37">
        <v>45382</v>
      </c>
      <c r="E187" s="35">
        <v>1452.29</v>
      </c>
      <c r="F187" s="35"/>
      <c r="G187" s="35"/>
      <c r="H187" s="35"/>
      <c r="I187" s="35"/>
      <c r="J187" s="35"/>
      <c r="K187" s="35"/>
    </row>
    <row r="188" spans="1:11">
      <c r="A188" s="35">
        <v>1404</v>
      </c>
      <c r="B188" s="35" t="s">
        <v>9271</v>
      </c>
      <c r="C188" s="35">
        <v>284</v>
      </c>
      <c r="D188" s="37">
        <v>45382</v>
      </c>
      <c r="E188" s="35">
        <v>3675</v>
      </c>
      <c r="F188" s="35"/>
      <c r="G188" s="35"/>
      <c r="H188" s="35"/>
      <c r="I188" s="35"/>
      <c r="J188" s="35"/>
      <c r="K188" s="35"/>
    </row>
    <row r="189" spans="1:11">
      <c r="A189" s="35">
        <v>175</v>
      </c>
      <c r="B189" s="35" t="s">
        <v>9271</v>
      </c>
      <c r="C189" s="35">
        <v>285</v>
      </c>
      <c r="D189" s="37">
        <v>45382</v>
      </c>
      <c r="E189" s="35">
        <v>334</v>
      </c>
      <c r="F189" s="35"/>
      <c r="G189" s="35"/>
      <c r="H189" s="35"/>
      <c r="I189" s="35"/>
      <c r="J189" s="35"/>
      <c r="K189" s="35"/>
    </row>
    <row r="190" spans="1:11">
      <c r="A190" s="35">
        <v>210</v>
      </c>
      <c r="B190" s="35" t="s">
        <v>9271</v>
      </c>
      <c r="C190" s="35">
        <v>287</v>
      </c>
      <c r="D190" s="37">
        <v>45382</v>
      </c>
      <c r="E190" s="35">
        <v>321</v>
      </c>
      <c r="F190" s="35"/>
      <c r="G190" s="35"/>
      <c r="H190" s="35"/>
      <c r="I190" s="35"/>
      <c r="J190" s="35"/>
      <c r="K190" s="35"/>
    </row>
    <row r="191" spans="1:11">
      <c r="A191" s="35">
        <v>225</v>
      </c>
      <c r="B191" s="35" t="s">
        <v>9271</v>
      </c>
      <c r="C191" s="35">
        <v>290</v>
      </c>
      <c r="D191" s="37">
        <v>45382</v>
      </c>
      <c r="E191" s="35">
        <v>1038</v>
      </c>
      <c r="F191" s="35"/>
      <c r="G191" s="35"/>
      <c r="H191" s="35"/>
      <c r="I191" s="35"/>
      <c r="J191" s="35"/>
      <c r="K191" s="35"/>
    </row>
    <row r="192" spans="1:11">
      <c r="A192" s="35">
        <v>456</v>
      </c>
      <c r="B192" s="35" t="s">
        <v>9271</v>
      </c>
      <c r="C192" s="35">
        <v>291</v>
      </c>
      <c r="D192" s="37">
        <v>45382</v>
      </c>
      <c r="E192" s="35">
        <v>1698</v>
      </c>
      <c r="F192" s="35"/>
      <c r="G192" s="35"/>
      <c r="H192" s="35"/>
      <c r="I192" s="35"/>
      <c r="J192" s="35"/>
      <c r="K192" s="35"/>
    </row>
    <row r="193" spans="1:11">
      <c r="A193" s="35">
        <v>957</v>
      </c>
      <c r="B193" s="35" t="s">
        <v>9271</v>
      </c>
      <c r="C193" s="35">
        <v>293</v>
      </c>
      <c r="D193" s="37">
        <v>45382</v>
      </c>
      <c r="E193" s="35">
        <v>985.2</v>
      </c>
      <c r="F193" s="35"/>
      <c r="G193" s="35"/>
      <c r="H193" s="35"/>
      <c r="I193" s="35"/>
      <c r="J193" s="35"/>
      <c r="K193" s="35"/>
    </row>
    <row r="194" spans="1:11">
      <c r="A194" s="35">
        <v>854</v>
      </c>
      <c r="B194" s="35" t="s">
        <v>9271</v>
      </c>
      <c r="C194" s="35">
        <v>294</v>
      </c>
      <c r="D194" s="37">
        <v>45382</v>
      </c>
      <c r="E194" s="35">
        <v>747</v>
      </c>
      <c r="F194" s="35"/>
      <c r="G194" s="35"/>
      <c r="H194" s="35"/>
      <c r="I194" s="35"/>
      <c r="J194" s="35"/>
      <c r="K194" s="35"/>
    </row>
    <row r="195" spans="1:11">
      <c r="A195" s="35">
        <v>13</v>
      </c>
      <c r="B195" s="35" t="s">
        <v>9271</v>
      </c>
      <c r="C195" s="35">
        <v>295</v>
      </c>
      <c r="D195" s="37">
        <v>45382</v>
      </c>
      <c r="E195" s="35">
        <v>1604</v>
      </c>
      <c r="F195" s="35"/>
      <c r="G195" s="35"/>
      <c r="H195" s="35"/>
      <c r="I195" s="35"/>
      <c r="J195" s="35"/>
      <c r="K195" s="35"/>
    </row>
    <row r="196" spans="1:11">
      <c r="A196" s="35">
        <v>501</v>
      </c>
      <c r="B196" s="35" t="s">
        <v>9271</v>
      </c>
      <c r="C196" s="35">
        <v>296</v>
      </c>
      <c r="D196" s="37">
        <v>45382</v>
      </c>
      <c r="E196" s="35">
        <v>100</v>
      </c>
      <c r="F196" s="35"/>
      <c r="G196" s="35"/>
      <c r="H196" s="35"/>
      <c r="I196" s="35"/>
      <c r="J196" s="35"/>
      <c r="K196" s="35"/>
    </row>
    <row r="197" spans="1:11">
      <c r="A197" s="35">
        <v>1407</v>
      </c>
      <c r="B197" s="35" t="s">
        <v>9271</v>
      </c>
      <c r="C197" s="35">
        <v>297</v>
      </c>
      <c r="D197" s="37">
        <v>45382</v>
      </c>
      <c r="E197" s="35">
        <v>1936</v>
      </c>
      <c r="F197" s="35"/>
      <c r="G197" s="35"/>
      <c r="H197" s="35"/>
      <c r="I197" s="35"/>
      <c r="J197" s="35"/>
      <c r="K197" s="35"/>
    </row>
    <row r="198" spans="1:11">
      <c r="A198" s="35">
        <v>893</v>
      </c>
      <c r="B198" s="35" t="s">
        <v>9271</v>
      </c>
      <c r="C198" s="35">
        <v>298</v>
      </c>
      <c r="D198" s="37">
        <v>45382</v>
      </c>
      <c r="E198" s="35">
        <v>1767</v>
      </c>
      <c r="F198" s="35"/>
      <c r="G198" s="35"/>
      <c r="H198" s="35"/>
      <c r="I198" s="35"/>
      <c r="J198" s="35"/>
      <c r="K198" s="35"/>
    </row>
    <row r="199" spans="1:11">
      <c r="A199" s="35">
        <v>67</v>
      </c>
      <c r="B199" s="35" t="s">
        <v>9271</v>
      </c>
      <c r="C199" s="35">
        <v>301</v>
      </c>
      <c r="D199" s="37">
        <v>45382</v>
      </c>
      <c r="E199" s="35">
        <v>2993</v>
      </c>
      <c r="F199" s="35"/>
      <c r="G199" s="35"/>
      <c r="H199" s="35"/>
      <c r="I199" s="35"/>
      <c r="J199" s="35"/>
      <c r="K199" s="35"/>
    </row>
    <row r="200" spans="1:11">
      <c r="A200" s="35">
        <v>1815</v>
      </c>
      <c r="B200" s="35" t="s">
        <v>9271</v>
      </c>
      <c r="C200" s="35">
        <v>303</v>
      </c>
      <c r="D200" s="37">
        <v>45382</v>
      </c>
      <c r="E200" s="35">
        <v>1010</v>
      </c>
      <c r="F200" s="35"/>
      <c r="G200" s="35"/>
      <c r="H200" s="35"/>
      <c r="I200" s="35"/>
      <c r="J200" s="35"/>
      <c r="K200" s="35"/>
    </row>
    <row r="201" spans="1:11">
      <c r="A201" s="35">
        <v>1456</v>
      </c>
      <c r="B201" s="35" t="s">
        <v>9271</v>
      </c>
      <c r="C201" s="35">
        <v>305</v>
      </c>
      <c r="D201" s="37">
        <v>45382</v>
      </c>
      <c r="E201" s="35">
        <v>571</v>
      </c>
      <c r="F201" s="35"/>
      <c r="G201" s="35"/>
      <c r="H201" s="35"/>
      <c r="I201" s="35"/>
      <c r="J201" s="35"/>
      <c r="K201" s="35"/>
    </row>
    <row r="202" spans="1:11">
      <c r="A202" s="35">
        <v>2073</v>
      </c>
      <c r="B202" s="35" t="s">
        <v>9271</v>
      </c>
      <c r="C202" s="35">
        <v>306</v>
      </c>
      <c r="D202" s="37">
        <v>45382</v>
      </c>
      <c r="E202" s="35">
        <v>462.69</v>
      </c>
      <c r="F202" s="35"/>
      <c r="G202" s="35"/>
      <c r="H202" s="35"/>
      <c r="I202" s="35"/>
      <c r="J202" s="35"/>
      <c r="K202" s="35"/>
    </row>
    <row r="203" spans="1:11">
      <c r="A203" s="35">
        <v>1510</v>
      </c>
      <c r="B203" s="35" t="s">
        <v>9271</v>
      </c>
      <c r="C203" s="35">
        <v>308</v>
      </c>
      <c r="D203" s="37">
        <v>45382</v>
      </c>
      <c r="E203" s="35">
        <v>1405</v>
      </c>
      <c r="F203" s="35"/>
      <c r="G203" s="35"/>
      <c r="H203" s="35"/>
      <c r="I203" s="35"/>
      <c r="J203" s="35"/>
      <c r="K203" s="35"/>
    </row>
    <row r="204" spans="1:11">
      <c r="A204" s="35">
        <v>1028</v>
      </c>
      <c r="B204" s="35" t="s">
        <v>9271</v>
      </c>
      <c r="C204" s="35">
        <v>310</v>
      </c>
      <c r="D204" s="37">
        <v>45382</v>
      </c>
      <c r="E204" s="35">
        <v>796</v>
      </c>
      <c r="F204" s="35"/>
      <c r="G204" s="35"/>
      <c r="H204" s="35"/>
      <c r="I204" s="35"/>
      <c r="J204" s="35"/>
      <c r="K204" s="35"/>
    </row>
    <row r="205" spans="1:11">
      <c r="A205" s="35">
        <v>1292</v>
      </c>
      <c r="B205" s="35" t="s">
        <v>9271</v>
      </c>
      <c r="C205" s="35">
        <v>313</v>
      </c>
      <c r="D205" s="37">
        <v>45382</v>
      </c>
      <c r="E205" s="35">
        <v>1154</v>
      </c>
      <c r="F205" s="35"/>
      <c r="G205" s="35"/>
      <c r="H205" s="35"/>
      <c r="I205" s="35"/>
      <c r="J205" s="35"/>
      <c r="K205" s="35"/>
    </row>
    <row r="206" spans="1:11">
      <c r="A206" s="35">
        <v>916</v>
      </c>
      <c r="B206" s="35" t="s">
        <v>9271</v>
      </c>
      <c r="C206" s="35">
        <v>314</v>
      </c>
      <c r="D206" s="37">
        <v>45382</v>
      </c>
      <c r="E206" s="35">
        <v>140</v>
      </c>
      <c r="F206" s="35"/>
      <c r="G206" s="35"/>
      <c r="H206" s="35"/>
      <c r="I206" s="35"/>
      <c r="J206" s="35"/>
      <c r="K206" s="35"/>
    </row>
    <row r="207" spans="1:11">
      <c r="A207" s="35">
        <v>1450</v>
      </c>
      <c r="B207" s="35" t="s">
        <v>9271</v>
      </c>
      <c r="C207" s="35">
        <v>315</v>
      </c>
      <c r="D207" s="37">
        <v>45382</v>
      </c>
      <c r="E207" s="35">
        <v>914.4</v>
      </c>
      <c r="F207" s="35"/>
      <c r="G207" s="35"/>
      <c r="H207" s="35"/>
      <c r="I207" s="35"/>
      <c r="J207" s="35"/>
      <c r="K207" s="35"/>
    </row>
    <row r="208" spans="1:11">
      <c r="A208" s="35">
        <v>656</v>
      </c>
      <c r="B208" s="35" t="s">
        <v>9271</v>
      </c>
      <c r="C208" s="35">
        <v>316</v>
      </c>
      <c r="D208" s="37">
        <v>45382</v>
      </c>
      <c r="E208" s="35">
        <v>1182.8</v>
      </c>
      <c r="F208" s="35"/>
      <c r="G208" s="35"/>
      <c r="H208" s="35"/>
      <c r="I208" s="35"/>
      <c r="J208" s="35"/>
      <c r="K208" s="35"/>
    </row>
    <row r="209" spans="1:11">
      <c r="A209" s="35">
        <v>111</v>
      </c>
      <c r="B209" s="35" t="s">
        <v>9271</v>
      </c>
      <c r="C209" s="35">
        <v>317</v>
      </c>
      <c r="D209" s="37">
        <v>45382</v>
      </c>
      <c r="E209" s="35">
        <v>1389.8</v>
      </c>
      <c r="F209" s="35"/>
      <c r="G209" s="35"/>
      <c r="H209" s="35"/>
      <c r="I209" s="35"/>
      <c r="J209" s="35"/>
      <c r="K209" s="35"/>
    </row>
    <row r="210" spans="1:11">
      <c r="A210" s="35">
        <v>633</v>
      </c>
      <c r="B210" s="35" t="s">
        <v>9271</v>
      </c>
      <c r="C210" s="35">
        <v>318</v>
      </c>
      <c r="D210" s="37">
        <v>45382</v>
      </c>
      <c r="E210" s="35">
        <v>1310</v>
      </c>
      <c r="F210" s="35"/>
      <c r="G210" s="35"/>
      <c r="H210" s="35"/>
      <c r="I210" s="35"/>
      <c r="J210" s="35"/>
      <c r="K210" s="35"/>
    </row>
    <row r="211" spans="1:11">
      <c r="A211" s="35">
        <v>1715</v>
      </c>
      <c r="B211" s="35" t="s">
        <v>9271</v>
      </c>
      <c r="C211" s="35">
        <v>319</v>
      </c>
      <c r="D211" s="37">
        <v>45382</v>
      </c>
      <c r="E211" s="35">
        <v>3256</v>
      </c>
      <c r="F211" s="35"/>
      <c r="G211" s="35"/>
      <c r="H211" s="35"/>
      <c r="I211" s="35"/>
      <c r="J211" s="35"/>
      <c r="K211" s="35"/>
    </row>
    <row r="212" spans="1:11">
      <c r="A212" s="35">
        <v>360</v>
      </c>
      <c r="B212" s="35" t="s">
        <v>9271</v>
      </c>
      <c r="C212" s="35">
        <v>320</v>
      </c>
      <c r="D212" s="37">
        <v>45382</v>
      </c>
      <c r="E212" s="35">
        <v>526</v>
      </c>
      <c r="F212" s="35"/>
      <c r="G212" s="35"/>
      <c r="H212" s="35"/>
      <c r="I212" s="35"/>
      <c r="J212" s="35"/>
      <c r="K212" s="35"/>
    </row>
    <row r="213" spans="1:11">
      <c r="A213" s="35">
        <v>2446</v>
      </c>
      <c r="B213" s="35" t="s">
        <v>9271</v>
      </c>
      <c r="C213" s="35">
        <v>321</v>
      </c>
      <c r="D213" s="37">
        <v>45382</v>
      </c>
      <c r="E213" s="35">
        <v>695</v>
      </c>
      <c r="F213" s="35"/>
      <c r="G213" s="35"/>
      <c r="H213" s="35"/>
      <c r="I213" s="35"/>
      <c r="J213" s="35"/>
      <c r="K213" s="35"/>
    </row>
    <row r="214" spans="1:11">
      <c r="A214" s="35">
        <v>412</v>
      </c>
      <c r="B214" s="35" t="s">
        <v>9271</v>
      </c>
      <c r="C214" s="35">
        <v>322</v>
      </c>
      <c r="D214" s="37">
        <v>45382</v>
      </c>
      <c r="E214" s="35">
        <v>1021.8</v>
      </c>
      <c r="F214" s="35"/>
      <c r="G214" s="35"/>
      <c r="H214" s="35"/>
      <c r="I214" s="35"/>
      <c r="J214" s="35"/>
      <c r="K214" s="35"/>
    </row>
    <row r="215" spans="1:11">
      <c r="A215" s="35">
        <v>2077</v>
      </c>
      <c r="B215" s="35" t="s">
        <v>9271</v>
      </c>
      <c r="C215" s="35">
        <v>323</v>
      </c>
      <c r="D215" s="37">
        <v>45382</v>
      </c>
      <c r="E215" s="35">
        <v>466</v>
      </c>
      <c r="F215" s="35"/>
      <c r="G215" s="35"/>
      <c r="H215" s="35"/>
      <c r="I215" s="35"/>
      <c r="J215" s="35"/>
      <c r="K215" s="35"/>
    </row>
    <row r="216" spans="1:11">
      <c r="A216" s="35">
        <v>19</v>
      </c>
      <c r="B216" s="35" t="s">
        <v>9271</v>
      </c>
      <c r="C216" s="35">
        <v>324</v>
      </c>
      <c r="D216" s="37">
        <v>45382</v>
      </c>
      <c r="E216" s="35">
        <v>6566.35</v>
      </c>
      <c r="F216" s="35"/>
      <c r="G216" s="35"/>
      <c r="H216" s="35"/>
      <c r="I216" s="35"/>
      <c r="J216" s="35"/>
      <c r="K216" s="35"/>
    </row>
    <row r="217" spans="1:11">
      <c r="A217" s="35">
        <v>269</v>
      </c>
      <c r="B217" s="35" t="s">
        <v>9271</v>
      </c>
      <c r="C217" s="35">
        <v>325</v>
      </c>
      <c r="D217" s="37">
        <v>45382</v>
      </c>
      <c r="E217" s="35">
        <v>358</v>
      </c>
      <c r="F217" s="35"/>
      <c r="G217" s="35"/>
      <c r="H217" s="35"/>
      <c r="I217" s="35"/>
      <c r="J217" s="35"/>
      <c r="K217" s="35"/>
    </row>
    <row r="218" spans="1:11">
      <c r="A218" s="35">
        <v>2412</v>
      </c>
      <c r="B218" s="35" t="s">
        <v>9271</v>
      </c>
      <c r="C218" s="35">
        <v>326</v>
      </c>
      <c r="D218" s="37">
        <v>45382</v>
      </c>
      <c r="E218" s="35">
        <v>3224</v>
      </c>
      <c r="F218" s="35"/>
      <c r="G218" s="35"/>
      <c r="H218" s="35"/>
      <c r="I218" s="35"/>
      <c r="J218" s="35"/>
      <c r="K218" s="35"/>
    </row>
    <row r="219" spans="1:11">
      <c r="A219" s="35">
        <v>1019</v>
      </c>
      <c r="B219" s="35" t="s">
        <v>9271</v>
      </c>
      <c r="C219" s="35">
        <v>327</v>
      </c>
      <c r="D219" s="37">
        <v>45382</v>
      </c>
      <c r="E219" s="35">
        <v>657</v>
      </c>
      <c r="F219" s="35"/>
      <c r="G219" s="35"/>
      <c r="H219" s="35"/>
      <c r="I219" s="35"/>
      <c r="J219" s="35"/>
      <c r="K219" s="35"/>
    </row>
    <row r="220" spans="1:11">
      <c r="A220" s="35">
        <v>787</v>
      </c>
      <c r="B220" s="35" t="s">
        <v>9271</v>
      </c>
      <c r="C220" s="35">
        <v>328</v>
      </c>
      <c r="D220" s="37">
        <v>45382</v>
      </c>
      <c r="E220" s="35">
        <v>4562</v>
      </c>
      <c r="F220" s="35"/>
      <c r="G220" s="35"/>
      <c r="H220" s="35"/>
      <c r="I220" s="35"/>
      <c r="J220" s="35"/>
      <c r="K220" s="35"/>
    </row>
    <row r="221" spans="1:11">
      <c r="A221" s="35">
        <v>1496</v>
      </c>
      <c r="B221" s="35" t="s">
        <v>9271</v>
      </c>
      <c r="C221" s="35">
        <v>329</v>
      </c>
      <c r="D221" s="37">
        <v>45382</v>
      </c>
      <c r="E221" s="35">
        <v>1866</v>
      </c>
      <c r="F221" s="35"/>
      <c r="G221" s="35"/>
      <c r="H221" s="35"/>
      <c r="I221" s="35"/>
      <c r="J221" s="35"/>
      <c r="K221" s="35"/>
    </row>
    <row r="222" spans="1:11">
      <c r="A222" s="35">
        <v>1728</v>
      </c>
      <c r="B222" s="35" t="s">
        <v>9271</v>
      </c>
      <c r="C222" s="35">
        <v>330</v>
      </c>
      <c r="D222" s="37">
        <v>45382</v>
      </c>
      <c r="E222" s="35">
        <v>948</v>
      </c>
      <c r="F222" s="35"/>
      <c r="G222" s="35"/>
      <c r="H222" s="35"/>
      <c r="I222" s="35"/>
      <c r="J222" s="35"/>
      <c r="K222" s="35"/>
    </row>
    <row r="223" spans="1:11">
      <c r="A223" s="35">
        <v>105</v>
      </c>
      <c r="B223" s="35" t="s">
        <v>9271</v>
      </c>
      <c r="C223" s="35">
        <v>331</v>
      </c>
      <c r="D223" s="37">
        <v>45382</v>
      </c>
      <c r="E223" s="35">
        <v>2039</v>
      </c>
      <c r="F223" s="35"/>
      <c r="G223" s="35"/>
      <c r="H223" s="35"/>
      <c r="I223" s="35"/>
      <c r="J223" s="35"/>
      <c r="K223" s="35"/>
    </row>
    <row r="224" spans="1:11">
      <c r="A224" s="35">
        <v>867</v>
      </c>
      <c r="B224" s="35" t="s">
        <v>9271</v>
      </c>
      <c r="C224" s="35">
        <v>332</v>
      </c>
      <c r="D224" s="37">
        <v>45382</v>
      </c>
      <c r="E224" s="35">
        <v>1922</v>
      </c>
      <c r="F224" s="35"/>
      <c r="G224" s="35"/>
      <c r="H224" s="35"/>
      <c r="I224" s="35"/>
      <c r="J224" s="35"/>
      <c r="K224" s="35"/>
    </row>
    <row r="225" spans="1:11">
      <c r="A225" s="35">
        <v>2449</v>
      </c>
      <c r="B225" s="35" t="s">
        <v>9271</v>
      </c>
      <c r="C225" s="35">
        <v>333</v>
      </c>
      <c r="D225" s="37">
        <v>45382</v>
      </c>
      <c r="E225" s="35">
        <v>1324</v>
      </c>
      <c r="F225" s="35"/>
      <c r="G225" s="35"/>
      <c r="H225" s="35"/>
      <c r="I225" s="35"/>
      <c r="J225" s="35"/>
      <c r="K225" s="35"/>
    </row>
    <row r="226" spans="1:11">
      <c r="A226" s="35">
        <v>607</v>
      </c>
      <c r="B226" s="35" t="s">
        <v>9271</v>
      </c>
      <c r="C226" s="35">
        <v>334</v>
      </c>
      <c r="D226" s="37">
        <v>45382</v>
      </c>
      <c r="E226" s="35">
        <v>4665</v>
      </c>
      <c r="F226" s="35"/>
      <c r="G226" s="35"/>
      <c r="H226" s="35"/>
      <c r="I226" s="35"/>
      <c r="J226" s="35"/>
      <c r="K226" s="35"/>
    </row>
    <row r="227" spans="1:11">
      <c r="A227" s="35">
        <v>182</v>
      </c>
      <c r="B227" s="35" t="s">
        <v>9271</v>
      </c>
      <c r="C227" s="35">
        <v>335</v>
      </c>
      <c r="D227" s="37">
        <v>45382</v>
      </c>
      <c r="E227" s="35">
        <v>745</v>
      </c>
      <c r="F227" s="35"/>
      <c r="G227" s="35"/>
      <c r="H227" s="35"/>
      <c r="I227" s="35"/>
      <c r="J227" s="35"/>
      <c r="K227" s="35"/>
    </row>
    <row r="228" spans="1:11">
      <c r="A228" s="35">
        <v>503</v>
      </c>
      <c r="B228" s="35" t="s">
        <v>9271</v>
      </c>
      <c r="C228" s="35">
        <v>336</v>
      </c>
      <c r="D228" s="37">
        <v>45382</v>
      </c>
      <c r="E228" s="35">
        <v>1143</v>
      </c>
      <c r="F228" s="35"/>
      <c r="G228" s="35"/>
      <c r="H228" s="35"/>
      <c r="I228" s="35"/>
      <c r="J228" s="35"/>
      <c r="K228" s="35"/>
    </row>
    <row r="229" spans="1:11">
      <c r="A229" s="35">
        <v>2450</v>
      </c>
      <c r="B229" s="35" t="s">
        <v>9271</v>
      </c>
      <c r="C229" s="35">
        <v>337</v>
      </c>
      <c r="D229" s="37">
        <v>45382</v>
      </c>
      <c r="E229" s="35">
        <v>717</v>
      </c>
      <c r="F229" s="35"/>
      <c r="G229" s="35"/>
      <c r="H229" s="35"/>
      <c r="I229" s="35"/>
      <c r="J229" s="35"/>
      <c r="K229" s="35"/>
    </row>
    <row r="230" spans="1:11">
      <c r="A230" s="35">
        <v>2451</v>
      </c>
      <c r="B230" s="35" t="s">
        <v>9271</v>
      </c>
      <c r="C230" s="35">
        <v>338</v>
      </c>
      <c r="D230" s="37">
        <v>45382</v>
      </c>
      <c r="E230" s="35">
        <v>215</v>
      </c>
      <c r="F230" s="35"/>
      <c r="G230" s="35"/>
      <c r="H230" s="35"/>
      <c r="I230" s="35"/>
      <c r="J230" s="35"/>
      <c r="K230" s="35"/>
    </row>
    <row r="231" spans="1:11">
      <c r="A231" s="35">
        <v>488</v>
      </c>
      <c r="B231" s="35" t="s">
        <v>9271</v>
      </c>
      <c r="C231" s="35">
        <v>339</v>
      </c>
      <c r="D231" s="37">
        <v>45382</v>
      </c>
      <c r="E231" s="35">
        <v>666</v>
      </c>
      <c r="F231" s="35"/>
      <c r="G231" s="35"/>
      <c r="H231" s="35"/>
      <c r="I231" s="35"/>
      <c r="J231" s="35"/>
      <c r="K231" s="35"/>
    </row>
    <row r="232" spans="1:11">
      <c r="A232" s="35">
        <v>498</v>
      </c>
      <c r="B232" s="35" t="s">
        <v>9271</v>
      </c>
      <c r="C232" s="35">
        <v>342</v>
      </c>
      <c r="D232" s="37">
        <v>45382</v>
      </c>
      <c r="E232" s="35">
        <v>1123</v>
      </c>
      <c r="F232" s="35"/>
      <c r="G232" s="35"/>
      <c r="H232" s="35"/>
      <c r="I232" s="35"/>
      <c r="J232" s="35"/>
      <c r="K232" s="35"/>
    </row>
    <row r="233" spans="1:11">
      <c r="A233" s="35">
        <v>1468</v>
      </c>
      <c r="B233" s="35" t="s">
        <v>9271</v>
      </c>
      <c r="C233" s="35">
        <v>343</v>
      </c>
      <c r="D233" s="37">
        <v>45382</v>
      </c>
      <c r="E233" s="35">
        <v>939</v>
      </c>
      <c r="F233" s="35"/>
      <c r="G233" s="35"/>
      <c r="H233" s="35"/>
      <c r="I233" s="35"/>
      <c r="J233" s="35"/>
      <c r="K233" s="35"/>
    </row>
    <row r="234" spans="1:11">
      <c r="A234" s="35">
        <v>1130</v>
      </c>
      <c r="B234" s="35" t="s">
        <v>9271</v>
      </c>
      <c r="C234" s="35">
        <v>344</v>
      </c>
      <c r="D234" s="37">
        <v>45382</v>
      </c>
      <c r="E234" s="35">
        <v>1006</v>
      </c>
      <c r="F234" s="35"/>
      <c r="G234" s="35"/>
      <c r="H234" s="35"/>
      <c r="I234" s="35"/>
      <c r="J234" s="35"/>
      <c r="K234" s="35"/>
    </row>
    <row r="235" spans="1:11">
      <c r="A235" s="35">
        <v>1960</v>
      </c>
      <c r="B235" s="35" t="s">
        <v>9271</v>
      </c>
      <c r="C235" s="35">
        <v>345</v>
      </c>
      <c r="D235" s="37">
        <v>45382</v>
      </c>
      <c r="E235" s="35">
        <v>188</v>
      </c>
      <c r="F235" s="35"/>
      <c r="G235" s="35"/>
      <c r="H235" s="35"/>
      <c r="I235" s="35"/>
      <c r="J235" s="35"/>
      <c r="K235" s="35"/>
    </row>
    <row r="236" spans="1:11">
      <c r="A236" s="35">
        <v>2452</v>
      </c>
      <c r="B236" s="35" t="s">
        <v>9271</v>
      </c>
      <c r="C236" s="35">
        <v>346</v>
      </c>
      <c r="D236" s="37">
        <v>45382</v>
      </c>
      <c r="E236" s="35">
        <v>228</v>
      </c>
      <c r="F236" s="35"/>
      <c r="G236" s="35"/>
      <c r="H236" s="35"/>
      <c r="I236" s="35"/>
      <c r="J236" s="35"/>
      <c r="K236" s="35"/>
    </row>
    <row r="237" spans="1:11">
      <c r="A237" s="35">
        <v>1558</v>
      </c>
      <c r="B237" s="35" t="s">
        <v>9271</v>
      </c>
      <c r="C237" s="35">
        <v>347</v>
      </c>
      <c r="D237" s="37">
        <v>45382</v>
      </c>
      <c r="E237" s="35">
        <v>2528</v>
      </c>
      <c r="F237" s="35"/>
      <c r="G237" s="35"/>
      <c r="H237" s="35"/>
      <c r="I237" s="35"/>
      <c r="J237" s="35"/>
      <c r="K237" s="35"/>
    </row>
    <row r="238" spans="1:11">
      <c r="A238" s="35">
        <v>595</v>
      </c>
      <c r="B238" s="35" t="s">
        <v>9271</v>
      </c>
      <c r="C238" s="35">
        <v>348</v>
      </c>
      <c r="D238" s="37">
        <v>45382</v>
      </c>
      <c r="E238" s="35">
        <v>571</v>
      </c>
      <c r="F238" s="35"/>
      <c r="G238" s="35"/>
      <c r="H238" s="35"/>
      <c r="I238" s="35"/>
      <c r="J238" s="35"/>
      <c r="K238" s="35"/>
    </row>
    <row r="239" spans="1:11">
      <c r="A239" s="35">
        <v>2453</v>
      </c>
      <c r="B239" s="35" t="s">
        <v>9271</v>
      </c>
      <c r="C239" s="35">
        <v>349</v>
      </c>
      <c r="D239" s="37">
        <v>45382</v>
      </c>
      <c r="E239" s="35">
        <v>683</v>
      </c>
      <c r="F239" s="35"/>
      <c r="G239" s="35"/>
      <c r="H239" s="35"/>
      <c r="I239" s="35"/>
      <c r="J239" s="35"/>
      <c r="K239" s="35"/>
    </row>
    <row r="240" spans="1:11">
      <c r="A240" s="35">
        <v>1131</v>
      </c>
      <c r="B240" s="35" t="s">
        <v>9271</v>
      </c>
      <c r="C240" s="35">
        <v>350</v>
      </c>
      <c r="D240" s="37">
        <v>45382</v>
      </c>
      <c r="E240" s="35">
        <v>2361</v>
      </c>
      <c r="F240" s="35"/>
      <c r="G240" s="35"/>
      <c r="H240" s="35"/>
      <c r="I240" s="35"/>
      <c r="J240" s="35"/>
      <c r="K240" s="35"/>
    </row>
    <row r="241" spans="1:11">
      <c r="A241" s="35">
        <v>2454</v>
      </c>
      <c r="B241" s="35" t="s">
        <v>9271</v>
      </c>
      <c r="C241" s="35">
        <v>351</v>
      </c>
      <c r="D241" s="37">
        <v>45382</v>
      </c>
      <c r="E241" s="35">
        <v>376</v>
      </c>
      <c r="F241" s="35"/>
      <c r="G241" s="35"/>
      <c r="H241" s="35"/>
      <c r="I241" s="35"/>
      <c r="J241" s="35"/>
      <c r="K241" s="35"/>
    </row>
    <row r="242" spans="1:11">
      <c r="A242" s="35">
        <v>1688</v>
      </c>
      <c r="B242" s="35" t="s">
        <v>9271</v>
      </c>
      <c r="C242" s="35">
        <v>352</v>
      </c>
      <c r="D242" s="37">
        <v>45382</v>
      </c>
      <c r="E242" s="35">
        <v>163</v>
      </c>
      <c r="F242" s="35"/>
      <c r="G242" s="35"/>
      <c r="H242" s="35"/>
      <c r="I242" s="35"/>
      <c r="J242" s="35"/>
      <c r="K242" s="35"/>
    </row>
    <row r="243" spans="1:11">
      <c r="A243" s="35">
        <v>2279</v>
      </c>
      <c r="B243" s="35" t="s">
        <v>9271</v>
      </c>
      <c r="C243" s="35">
        <v>353</v>
      </c>
      <c r="D243" s="37">
        <v>45382</v>
      </c>
      <c r="E243" s="35">
        <v>1114</v>
      </c>
      <c r="F243" s="35"/>
      <c r="G243" s="35"/>
      <c r="H243" s="35"/>
      <c r="I243" s="35"/>
      <c r="J243" s="35"/>
      <c r="K243" s="35"/>
    </row>
    <row r="244" spans="1:11">
      <c r="A244" s="35">
        <v>1762</v>
      </c>
      <c r="B244" s="35" t="s">
        <v>9271</v>
      </c>
      <c r="C244" s="35">
        <v>354</v>
      </c>
      <c r="D244" s="37">
        <v>45382</v>
      </c>
      <c r="E244" s="35">
        <v>833</v>
      </c>
      <c r="F244" s="35"/>
      <c r="G244" s="35"/>
      <c r="H244" s="35"/>
      <c r="I244" s="35"/>
      <c r="J244" s="35"/>
      <c r="K244" s="35"/>
    </row>
    <row r="245" spans="1:11">
      <c r="A245" s="35">
        <v>516</v>
      </c>
      <c r="B245" s="35" t="s">
        <v>9271</v>
      </c>
      <c r="C245" s="35">
        <v>355</v>
      </c>
      <c r="D245" s="37">
        <v>45382</v>
      </c>
      <c r="E245" s="35">
        <v>1490</v>
      </c>
      <c r="F245" s="35"/>
      <c r="G245" s="35"/>
      <c r="H245" s="35"/>
      <c r="I245" s="35"/>
      <c r="J245" s="35"/>
      <c r="K245" s="35"/>
    </row>
    <row r="246" spans="1:11">
      <c r="A246" s="35">
        <v>2455</v>
      </c>
      <c r="B246" s="35" t="s">
        <v>9271</v>
      </c>
      <c r="C246" s="35">
        <v>356</v>
      </c>
      <c r="D246" s="37">
        <v>45382</v>
      </c>
      <c r="E246" s="35">
        <v>800</v>
      </c>
      <c r="F246" s="35"/>
      <c r="G246" s="35"/>
      <c r="H246" s="35"/>
      <c r="I246" s="35"/>
      <c r="J246" s="35"/>
      <c r="K246" s="35"/>
    </row>
    <row r="247" spans="1:11">
      <c r="A247" s="35">
        <v>447</v>
      </c>
      <c r="B247" s="35" t="s">
        <v>9271</v>
      </c>
      <c r="C247" s="35">
        <v>357</v>
      </c>
      <c r="D247" s="37">
        <v>45382</v>
      </c>
      <c r="E247" s="35">
        <v>1231</v>
      </c>
      <c r="F247" s="35"/>
      <c r="G247" s="35"/>
      <c r="H247" s="35"/>
      <c r="I247" s="35"/>
      <c r="J247" s="35"/>
      <c r="K247" s="35"/>
    </row>
    <row r="248" spans="1:11">
      <c r="A248" s="35">
        <v>358</v>
      </c>
      <c r="B248" s="35" t="s">
        <v>9271</v>
      </c>
      <c r="C248" s="35">
        <v>358</v>
      </c>
      <c r="D248" s="37">
        <v>45382</v>
      </c>
      <c r="E248" s="35">
        <v>1334</v>
      </c>
      <c r="F248" s="35"/>
      <c r="G248" s="35"/>
      <c r="H248" s="35"/>
      <c r="I248" s="35"/>
      <c r="J248" s="35"/>
      <c r="K248" s="35"/>
    </row>
    <row r="249" spans="1:11">
      <c r="A249" s="35">
        <v>990</v>
      </c>
      <c r="B249" s="35" t="s">
        <v>9271</v>
      </c>
      <c r="C249" s="35">
        <v>359</v>
      </c>
      <c r="D249" s="37">
        <v>45382</v>
      </c>
      <c r="E249" s="35">
        <v>1495</v>
      </c>
      <c r="F249" s="35"/>
      <c r="G249" s="35"/>
      <c r="H249" s="35"/>
      <c r="I249" s="35"/>
      <c r="J249" s="35"/>
      <c r="K249" s="35"/>
    </row>
    <row r="250" spans="1:11">
      <c r="A250" s="35">
        <v>2456</v>
      </c>
      <c r="B250" s="35" t="s">
        <v>9271</v>
      </c>
      <c r="C250" s="35">
        <v>360</v>
      </c>
      <c r="D250" s="37">
        <v>45382</v>
      </c>
      <c r="E250" s="35">
        <v>191</v>
      </c>
      <c r="F250" s="35"/>
      <c r="G250" s="35"/>
      <c r="H250" s="35"/>
      <c r="I250" s="35"/>
      <c r="J250" s="35"/>
      <c r="K250" s="35"/>
    </row>
    <row r="251" spans="1:11">
      <c r="A251" s="35">
        <v>622</v>
      </c>
      <c r="B251" s="35" t="s">
        <v>9271</v>
      </c>
      <c r="C251" s="35">
        <v>361</v>
      </c>
      <c r="D251" s="37">
        <v>45382</v>
      </c>
      <c r="E251" s="35">
        <v>2849</v>
      </c>
      <c r="F251" s="35"/>
      <c r="G251" s="35"/>
      <c r="H251" s="35"/>
      <c r="I251" s="35"/>
      <c r="J251" s="35"/>
      <c r="K251" s="35"/>
    </row>
    <row r="252" spans="1:11">
      <c r="A252" s="35">
        <v>1673</v>
      </c>
      <c r="B252" s="35" t="s">
        <v>9271</v>
      </c>
      <c r="C252" s="35">
        <v>362</v>
      </c>
      <c r="D252" s="37">
        <v>45382</v>
      </c>
      <c r="E252" s="35">
        <v>1249</v>
      </c>
      <c r="F252" s="35"/>
      <c r="G252" s="35"/>
      <c r="H252" s="35"/>
      <c r="I252" s="35"/>
      <c r="J252" s="35"/>
      <c r="K252" s="35"/>
    </row>
    <row r="253" spans="1:11">
      <c r="A253" s="35">
        <v>617</v>
      </c>
      <c r="B253" s="35" t="s">
        <v>9271</v>
      </c>
      <c r="C253" s="35">
        <v>363</v>
      </c>
      <c r="D253" s="37">
        <v>45382</v>
      </c>
      <c r="E253" s="35">
        <v>2741</v>
      </c>
      <c r="F253" s="35"/>
      <c r="G253" s="35"/>
      <c r="H253" s="35"/>
      <c r="I253" s="35"/>
      <c r="J253" s="35"/>
      <c r="K253" s="35"/>
    </row>
    <row r="254" spans="1:11">
      <c r="A254" s="35">
        <v>2457</v>
      </c>
      <c r="B254" s="35" t="s">
        <v>9271</v>
      </c>
      <c r="C254" s="35">
        <v>364</v>
      </c>
      <c r="D254" s="37">
        <v>45382</v>
      </c>
      <c r="E254" s="35">
        <v>219</v>
      </c>
      <c r="F254" s="35"/>
      <c r="G254" s="35"/>
      <c r="H254" s="35"/>
      <c r="I254" s="35"/>
      <c r="J254" s="35"/>
      <c r="K254" s="35"/>
    </row>
    <row r="255" spans="1:11">
      <c r="A255" s="35">
        <v>1883</v>
      </c>
      <c r="B255" s="35" t="s">
        <v>9271</v>
      </c>
      <c r="C255" s="35">
        <v>366</v>
      </c>
      <c r="D255" s="37">
        <v>45382</v>
      </c>
      <c r="E255" s="35">
        <v>1916</v>
      </c>
      <c r="F255" s="35"/>
      <c r="G255" s="35"/>
      <c r="H255" s="35"/>
      <c r="I255" s="35"/>
      <c r="J255" s="35"/>
      <c r="K255" s="35"/>
    </row>
    <row r="256" spans="1:11">
      <c r="A256" s="35">
        <v>1948</v>
      </c>
      <c r="B256" s="35" t="s">
        <v>9271</v>
      </c>
      <c r="C256" s="35">
        <v>367</v>
      </c>
      <c r="D256" s="37">
        <v>45382</v>
      </c>
      <c r="E256" s="35">
        <v>3330</v>
      </c>
      <c r="F256" s="35"/>
      <c r="G256" s="35"/>
      <c r="H256" s="35"/>
      <c r="I256" s="35"/>
      <c r="J256" s="35"/>
      <c r="K256" s="35"/>
    </row>
    <row r="257" spans="1:11">
      <c r="A257" s="35">
        <v>2458</v>
      </c>
      <c r="B257" s="35" t="s">
        <v>9271</v>
      </c>
      <c r="C257" s="35">
        <v>368</v>
      </c>
      <c r="D257" s="37">
        <v>45382</v>
      </c>
      <c r="E257" s="35">
        <v>184</v>
      </c>
      <c r="F257" s="35"/>
      <c r="G257" s="35"/>
      <c r="H257" s="35"/>
      <c r="I257" s="35"/>
      <c r="J257" s="35"/>
      <c r="K257" s="35"/>
    </row>
    <row r="258" spans="1:11">
      <c r="A258" s="35">
        <v>1661</v>
      </c>
      <c r="B258" s="35" t="s">
        <v>9271</v>
      </c>
      <c r="C258" s="35">
        <v>370</v>
      </c>
      <c r="D258" s="37">
        <v>45382</v>
      </c>
      <c r="E258" s="35">
        <v>209</v>
      </c>
      <c r="F258" s="35"/>
      <c r="G258" s="35"/>
      <c r="H258" s="35"/>
      <c r="I258" s="35"/>
      <c r="J258" s="35"/>
      <c r="K258" s="35"/>
    </row>
    <row r="259" spans="1:11">
      <c r="A259" s="35">
        <v>2219</v>
      </c>
      <c r="B259" s="35" t="s">
        <v>9271</v>
      </c>
      <c r="C259" s="35">
        <v>371</v>
      </c>
      <c r="D259" s="37">
        <v>45382</v>
      </c>
      <c r="E259" s="35">
        <v>815</v>
      </c>
      <c r="F259" s="35"/>
      <c r="G259" s="35"/>
      <c r="H259" s="35"/>
      <c r="I259" s="35"/>
      <c r="J259" s="35"/>
      <c r="K259" s="35"/>
    </row>
    <row r="260" spans="1:11">
      <c r="A260" s="35">
        <v>2459</v>
      </c>
      <c r="B260" s="35" t="s">
        <v>9271</v>
      </c>
      <c r="C260" s="35">
        <v>372</v>
      </c>
      <c r="D260" s="37">
        <v>45382</v>
      </c>
      <c r="E260" s="35">
        <v>1021</v>
      </c>
      <c r="F260" s="35"/>
      <c r="G260" s="35"/>
      <c r="H260" s="35"/>
      <c r="I260" s="35"/>
      <c r="J260" s="35"/>
      <c r="K260" s="35"/>
    </row>
    <row r="261" spans="1:11">
      <c r="A261" s="35">
        <v>1310</v>
      </c>
      <c r="B261" s="35" t="s">
        <v>9271</v>
      </c>
      <c r="C261" s="35">
        <v>373</v>
      </c>
      <c r="D261" s="37">
        <v>45382</v>
      </c>
      <c r="E261" s="35">
        <v>638</v>
      </c>
      <c r="F261" s="35"/>
      <c r="G261" s="35"/>
      <c r="H261" s="35"/>
      <c r="I261" s="35"/>
      <c r="J261" s="35"/>
      <c r="K261" s="35"/>
    </row>
    <row r="262" spans="1:11">
      <c r="A262" s="35">
        <v>2462</v>
      </c>
      <c r="B262" s="35" t="s">
        <v>9271</v>
      </c>
      <c r="C262" s="35">
        <v>374</v>
      </c>
      <c r="D262" s="37">
        <v>45382</v>
      </c>
      <c r="E262" s="35">
        <v>1079</v>
      </c>
      <c r="F262" s="35"/>
      <c r="G262" s="35"/>
      <c r="H262" s="35"/>
      <c r="I262" s="35"/>
      <c r="J262" s="35"/>
      <c r="K262" s="35"/>
    </row>
    <row r="263" spans="1:11">
      <c r="A263" s="35">
        <v>1010</v>
      </c>
      <c r="B263" s="35" t="s">
        <v>9271</v>
      </c>
      <c r="C263" s="35">
        <v>376</v>
      </c>
      <c r="D263" s="37">
        <v>45382</v>
      </c>
      <c r="E263" s="35">
        <v>5807</v>
      </c>
      <c r="F263" s="35"/>
      <c r="G263" s="35"/>
      <c r="H263" s="35"/>
      <c r="I263" s="35"/>
      <c r="J263" s="35"/>
      <c r="K263" s="35"/>
    </row>
    <row r="264" spans="1:11">
      <c r="A264" s="35">
        <v>2463</v>
      </c>
      <c r="B264" s="35" t="s">
        <v>9271</v>
      </c>
      <c r="C264" s="35">
        <v>377</v>
      </c>
      <c r="D264" s="37">
        <v>45382</v>
      </c>
      <c r="E264" s="35">
        <v>693</v>
      </c>
      <c r="F264" s="35"/>
      <c r="G264" s="35"/>
      <c r="H264" s="35"/>
      <c r="I264" s="35"/>
      <c r="J264" s="35"/>
      <c r="K264" s="35"/>
    </row>
    <row r="265" spans="1:11">
      <c r="A265" s="35">
        <v>68</v>
      </c>
      <c r="B265" s="35" t="s">
        <v>9271</v>
      </c>
      <c r="C265" s="35">
        <v>378</v>
      </c>
      <c r="D265" s="37">
        <v>45382</v>
      </c>
      <c r="E265" s="35">
        <v>1619</v>
      </c>
      <c r="F265" s="35"/>
      <c r="G265" s="35"/>
      <c r="H265" s="35"/>
      <c r="I265" s="35"/>
      <c r="J265" s="35"/>
      <c r="K265" s="35"/>
    </row>
    <row r="266" spans="1:11">
      <c r="A266" s="35">
        <v>2464</v>
      </c>
      <c r="B266" s="35" t="s">
        <v>9271</v>
      </c>
      <c r="C266" s="35">
        <v>379</v>
      </c>
      <c r="D266" s="37">
        <v>45382</v>
      </c>
      <c r="E266" s="35">
        <v>208</v>
      </c>
      <c r="F266" s="35"/>
      <c r="G266" s="35"/>
      <c r="H266" s="35"/>
      <c r="I266" s="35"/>
      <c r="J266" s="35"/>
      <c r="K266" s="35"/>
    </row>
    <row r="267" spans="1:11">
      <c r="A267" s="35">
        <v>996</v>
      </c>
      <c r="B267" s="35" t="s">
        <v>9271</v>
      </c>
      <c r="C267" s="35">
        <v>380</v>
      </c>
      <c r="D267" s="37">
        <v>45382</v>
      </c>
      <c r="E267" s="35">
        <v>1118</v>
      </c>
      <c r="F267" s="35"/>
      <c r="G267" s="35"/>
      <c r="H267" s="35"/>
      <c r="I267" s="35"/>
      <c r="J267" s="35"/>
      <c r="K267" s="35"/>
    </row>
    <row r="268" spans="1:11">
      <c r="A268" s="35">
        <v>2467</v>
      </c>
      <c r="B268" s="35" t="s">
        <v>9271</v>
      </c>
      <c r="C268" s="35">
        <v>381</v>
      </c>
      <c r="D268" s="37">
        <v>45382</v>
      </c>
      <c r="E268" s="35">
        <v>100</v>
      </c>
      <c r="F268" s="35"/>
      <c r="G268" s="35"/>
      <c r="H268" s="35"/>
      <c r="I268" s="35"/>
      <c r="J268" s="35"/>
      <c r="K268" s="35"/>
    </row>
    <row r="269" spans="1:11">
      <c r="A269" s="35">
        <v>2468</v>
      </c>
      <c r="B269" s="35" t="s">
        <v>9271</v>
      </c>
      <c r="C269" s="35">
        <v>382</v>
      </c>
      <c r="D269" s="37">
        <v>45382</v>
      </c>
      <c r="E269" s="35">
        <v>717</v>
      </c>
      <c r="F269" s="35"/>
      <c r="G269" s="35"/>
      <c r="H269" s="35"/>
      <c r="I269" s="35"/>
      <c r="J269" s="35"/>
      <c r="K269" s="35"/>
    </row>
    <row r="270" spans="1:11">
      <c r="A270" s="35">
        <v>2469</v>
      </c>
      <c r="B270" s="35" t="s">
        <v>9271</v>
      </c>
      <c r="C270" s="35">
        <v>383</v>
      </c>
      <c r="D270" s="37">
        <v>45382</v>
      </c>
      <c r="E270" s="35">
        <v>776</v>
      </c>
      <c r="F270" s="35"/>
      <c r="G270" s="35"/>
      <c r="H270" s="35"/>
      <c r="I270" s="35"/>
      <c r="J270" s="35"/>
      <c r="K270" s="35"/>
    </row>
    <row r="271" spans="1:11">
      <c r="A271" s="35">
        <v>2470</v>
      </c>
      <c r="B271" s="35" t="s">
        <v>9271</v>
      </c>
      <c r="C271" s="35">
        <v>384</v>
      </c>
      <c r="D271" s="37">
        <v>45382</v>
      </c>
      <c r="E271" s="35">
        <v>427</v>
      </c>
      <c r="F271" s="35"/>
      <c r="G271" s="35"/>
      <c r="H271" s="35"/>
      <c r="I271" s="35"/>
      <c r="J271" s="35"/>
      <c r="K271" s="35"/>
    </row>
    <row r="272" spans="1:11">
      <c r="A272" s="35">
        <v>2471</v>
      </c>
      <c r="B272" s="35" t="s">
        <v>9271</v>
      </c>
      <c r="C272" s="35">
        <v>385</v>
      </c>
      <c r="D272" s="37">
        <v>45382</v>
      </c>
      <c r="E272" s="35">
        <v>181</v>
      </c>
      <c r="F272" s="35"/>
      <c r="G272" s="35"/>
      <c r="H272" s="35"/>
      <c r="I272" s="35"/>
      <c r="J272" s="35"/>
      <c r="K272" s="35"/>
    </row>
    <row r="273" spans="1:11">
      <c r="A273" s="35">
        <v>2472</v>
      </c>
      <c r="B273" s="35" t="s">
        <v>9271</v>
      </c>
      <c r="C273" s="35">
        <v>386</v>
      </c>
      <c r="D273" s="37">
        <v>45382</v>
      </c>
      <c r="E273" s="35">
        <v>199</v>
      </c>
      <c r="F273" s="35"/>
      <c r="G273" s="35"/>
      <c r="H273" s="35"/>
      <c r="I273" s="35"/>
      <c r="J273" s="35"/>
      <c r="K273" s="35"/>
    </row>
    <row r="274" spans="1:11">
      <c r="A274" s="35">
        <v>2272</v>
      </c>
      <c r="B274" s="35" t="s">
        <v>9271</v>
      </c>
      <c r="C274" s="35">
        <v>387</v>
      </c>
      <c r="D274" s="37">
        <v>45382</v>
      </c>
      <c r="E274" s="35">
        <v>339</v>
      </c>
      <c r="F274" s="35"/>
      <c r="G274" s="35"/>
      <c r="H274" s="35"/>
      <c r="I274" s="35"/>
      <c r="J274" s="35"/>
      <c r="K274" s="35"/>
    </row>
    <row r="275" spans="1:11">
      <c r="A275" s="35">
        <v>2473</v>
      </c>
      <c r="B275" s="35" t="s">
        <v>9271</v>
      </c>
      <c r="C275" s="35">
        <v>388</v>
      </c>
      <c r="D275" s="37">
        <v>45382</v>
      </c>
      <c r="E275" s="35">
        <v>640</v>
      </c>
      <c r="F275" s="35"/>
      <c r="G275" s="35"/>
      <c r="H275" s="35"/>
      <c r="I275" s="35"/>
      <c r="J275" s="35"/>
      <c r="K275" s="35"/>
    </row>
    <row r="276" spans="1:11">
      <c r="A276" s="35">
        <v>157</v>
      </c>
      <c r="B276" s="35" t="s">
        <v>9271</v>
      </c>
      <c r="C276" s="35">
        <v>389</v>
      </c>
      <c r="D276" s="37">
        <v>45382</v>
      </c>
      <c r="E276" s="35">
        <v>422</v>
      </c>
      <c r="F276" s="35"/>
      <c r="G276" s="35"/>
      <c r="H276" s="35"/>
      <c r="I276" s="35"/>
      <c r="J276" s="35"/>
      <c r="K276" s="35"/>
    </row>
    <row r="277" spans="1:11">
      <c r="A277" s="35">
        <v>1414</v>
      </c>
      <c r="B277" s="35" t="s">
        <v>9271</v>
      </c>
      <c r="C277" s="35">
        <v>390</v>
      </c>
      <c r="D277" s="37">
        <v>45382</v>
      </c>
      <c r="E277" s="35">
        <v>191</v>
      </c>
      <c r="F277" s="35"/>
      <c r="G277" s="35"/>
      <c r="H277" s="35"/>
      <c r="I277" s="35"/>
      <c r="J277" s="35"/>
      <c r="K277" s="35"/>
    </row>
    <row r="278" spans="1:11">
      <c r="A278" s="35">
        <v>1773</v>
      </c>
      <c r="B278" s="35" t="s">
        <v>9271</v>
      </c>
      <c r="C278" s="35">
        <v>391</v>
      </c>
      <c r="D278" s="37">
        <v>45382</v>
      </c>
      <c r="E278" s="35">
        <v>385</v>
      </c>
      <c r="F278" s="35"/>
      <c r="G278" s="35"/>
      <c r="H278" s="35"/>
      <c r="I278" s="35"/>
      <c r="J278" s="35"/>
      <c r="K278" s="35"/>
    </row>
    <row r="279" spans="1:11">
      <c r="A279" s="35">
        <v>1111</v>
      </c>
      <c r="B279" s="35" t="s">
        <v>9271</v>
      </c>
      <c r="C279" s="35">
        <v>392</v>
      </c>
      <c r="D279" s="37">
        <v>45382</v>
      </c>
      <c r="E279" s="35">
        <v>35</v>
      </c>
      <c r="F279" s="35"/>
      <c r="G279" s="35"/>
      <c r="H279" s="35"/>
      <c r="I279" s="35"/>
      <c r="J279" s="35"/>
      <c r="K279" s="35"/>
    </row>
    <row r="280" spans="1:11">
      <c r="A280" s="35">
        <v>2474</v>
      </c>
      <c r="B280" s="35" t="s">
        <v>9271</v>
      </c>
      <c r="C280" s="35">
        <v>393</v>
      </c>
      <c r="D280" s="37">
        <v>45382</v>
      </c>
      <c r="E280" s="35">
        <v>431</v>
      </c>
      <c r="F280" s="35"/>
      <c r="G280" s="35"/>
      <c r="H280" s="35"/>
      <c r="I280" s="35"/>
      <c r="J280" s="35"/>
      <c r="K280" s="35"/>
    </row>
    <row r="281" spans="1:11">
      <c r="A281" s="35">
        <v>882</v>
      </c>
      <c r="B281" s="35" t="s">
        <v>9271</v>
      </c>
      <c r="C281" s="35">
        <v>394</v>
      </c>
      <c r="D281" s="37">
        <v>45382</v>
      </c>
      <c r="E281" s="35">
        <v>282</v>
      </c>
      <c r="F281" s="35"/>
      <c r="G281" s="35"/>
      <c r="H281" s="35"/>
      <c r="I281" s="35"/>
      <c r="J281" s="35"/>
      <c r="K281" s="35"/>
    </row>
    <row r="282" spans="1:11">
      <c r="A282" s="35">
        <v>2476</v>
      </c>
      <c r="B282" s="35" t="s">
        <v>9271</v>
      </c>
      <c r="C282" s="35">
        <v>395</v>
      </c>
      <c r="D282" s="37">
        <v>45382</v>
      </c>
      <c r="E282" s="35">
        <v>921</v>
      </c>
      <c r="F282" s="35"/>
      <c r="G282" s="35"/>
      <c r="H282" s="35"/>
      <c r="I282" s="35"/>
      <c r="J282" s="35"/>
      <c r="K282" s="35"/>
    </row>
    <row r="283" spans="1:11">
      <c r="A283" s="35">
        <v>2475</v>
      </c>
      <c r="B283" s="35" t="s">
        <v>9271</v>
      </c>
      <c r="C283" s="35">
        <v>396</v>
      </c>
      <c r="D283" s="37">
        <v>45382</v>
      </c>
      <c r="E283" s="35">
        <v>247</v>
      </c>
      <c r="F283" s="35"/>
      <c r="G283" s="35"/>
      <c r="H283" s="35"/>
      <c r="I283" s="35"/>
      <c r="J283" s="35"/>
      <c r="K283" s="35"/>
    </row>
    <row r="284" spans="1:11">
      <c r="A284" s="35">
        <v>2477</v>
      </c>
      <c r="B284" s="35" t="s">
        <v>9271</v>
      </c>
      <c r="C284" s="35">
        <v>397</v>
      </c>
      <c r="D284" s="37">
        <v>45382</v>
      </c>
      <c r="E284" s="35">
        <v>112</v>
      </c>
      <c r="F284" s="35"/>
      <c r="G284" s="35"/>
      <c r="H284" s="35"/>
      <c r="I284" s="35"/>
      <c r="J284" s="35"/>
      <c r="K284" s="35"/>
    </row>
    <row r="285" spans="1:11">
      <c r="A285" s="35">
        <v>2478</v>
      </c>
      <c r="B285" s="35" t="s">
        <v>9271</v>
      </c>
      <c r="C285" s="35">
        <v>398</v>
      </c>
      <c r="D285" s="37">
        <v>45382</v>
      </c>
      <c r="E285" s="35">
        <v>398</v>
      </c>
      <c r="F285" s="35"/>
      <c r="G285" s="35"/>
      <c r="H285" s="35"/>
      <c r="I285" s="35"/>
      <c r="J285" s="35"/>
      <c r="K285" s="35"/>
    </row>
    <row r="286" spans="1:11">
      <c r="A286" s="35">
        <v>39</v>
      </c>
      <c r="B286" s="35" t="s">
        <v>9271</v>
      </c>
      <c r="C286" s="35">
        <v>399</v>
      </c>
      <c r="D286" s="37">
        <v>45382</v>
      </c>
      <c r="E286" s="35">
        <v>589</v>
      </c>
      <c r="F286" s="35"/>
      <c r="G286" s="35"/>
      <c r="H286" s="35"/>
      <c r="I286" s="35"/>
      <c r="J286" s="35"/>
      <c r="K286" s="35"/>
    </row>
    <row r="287" spans="1:11">
      <c r="A287" s="35">
        <v>2479</v>
      </c>
      <c r="B287" s="35" t="s">
        <v>9271</v>
      </c>
      <c r="C287" s="35">
        <v>400</v>
      </c>
      <c r="D287" s="37">
        <v>45382</v>
      </c>
      <c r="E287" s="35">
        <v>168</v>
      </c>
      <c r="F287" s="35"/>
      <c r="G287" s="35"/>
      <c r="H287" s="35"/>
      <c r="I287" s="35"/>
      <c r="J287" s="35"/>
      <c r="K287" s="35"/>
    </row>
    <row r="288" spans="1:11">
      <c r="A288" s="35">
        <v>104</v>
      </c>
      <c r="B288" s="35" t="s">
        <v>9271</v>
      </c>
      <c r="C288" s="35">
        <v>401</v>
      </c>
      <c r="D288" s="37">
        <v>45382</v>
      </c>
      <c r="E288" s="35">
        <v>458</v>
      </c>
      <c r="F288" s="35"/>
      <c r="G288" s="35"/>
      <c r="H288" s="35"/>
      <c r="I288" s="35"/>
      <c r="J288" s="35"/>
      <c r="K288" s="35"/>
    </row>
    <row r="289" spans="1:11">
      <c r="A289" s="35">
        <v>1679</v>
      </c>
      <c r="B289" s="35" t="s">
        <v>9271</v>
      </c>
      <c r="C289" s="35">
        <v>402</v>
      </c>
      <c r="D289" s="37">
        <v>45382</v>
      </c>
      <c r="E289" s="35">
        <v>1466</v>
      </c>
      <c r="F289" s="35"/>
      <c r="G289" s="35"/>
      <c r="H289" s="35"/>
      <c r="I289" s="35"/>
      <c r="J289" s="35"/>
      <c r="K289" s="35"/>
    </row>
    <row r="290" spans="1:11">
      <c r="A290" s="35">
        <v>1836</v>
      </c>
      <c r="B290" s="35" t="s">
        <v>9271</v>
      </c>
      <c r="C290" s="35">
        <v>404</v>
      </c>
      <c r="D290" s="37">
        <v>45382</v>
      </c>
      <c r="E290" s="35">
        <v>234</v>
      </c>
      <c r="F290" s="35"/>
      <c r="G290" s="35"/>
      <c r="H290" s="35"/>
      <c r="I290" s="35"/>
      <c r="J290" s="35"/>
      <c r="K290" s="35"/>
    </row>
    <row r="291" spans="1:11">
      <c r="A291" s="35">
        <v>2481</v>
      </c>
      <c r="B291" s="35" t="s">
        <v>9271</v>
      </c>
      <c r="C291" s="35">
        <v>405</v>
      </c>
      <c r="D291" s="37">
        <v>45382</v>
      </c>
      <c r="E291" s="35">
        <v>111</v>
      </c>
      <c r="F291" s="35"/>
      <c r="G291" s="35"/>
      <c r="H291" s="35"/>
      <c r="I291" s="35"/>
      <c r="J291" s="35"/>
      <c r="K291" s="35"/>
    </row>
    <row r="292" spans="1:11">
      <c r="A292" s="35">
        <v>2482</v>
      </c>
      <c r="B292" s="35" t="s">
        <v>9271</v>
      </c>
      <c r="C292" s="35">
        <v>406</v>
      </c>
      <c r="D292" s="37">
        <v>45382</v>
      </c>
      <c r="E292" s="35">
        <v>484</v>
      </c>
      <c r="F292" s="35"/>
      <c r="G292" s="35"/>
      <c r="H292" s="35"/>
      <c r="I292" s="35"/>
      <c r="J292" s="35"/>
      <c r="K292" s="35"/>
    </row>
    <row r="293" spans="1:11">
      <c r="A293" s="35">
        <v>2483</v>
      </c>
      <c r="B293" s="35" t="s">
        <v>9271</v>
      </c>
      <c r="C293" s="35">
        <v>407</v>
      </c>
      <c r="D293" s="37">
        <v>45382</v>
      </c>
      <c r="E293" s="35">
        <v>238</v>
      </c>
      <c r="F293" s="35"/>
      <c r="G293" s="35"/>
      <c r="H293" s="35"/>
      <c r="I293" s="35"/>
      <c r="J293" s="35"/>
      <c r="K293" s="35"/>
    </row>
    <row r="294" spans="1:11">
      <c r="A294" s="35">
        <v>2484</v>
      </c>
      <c r="B294" s="35" t="s">
        <v>9271</v>
      </c>
      <c r="C294" s="35">
        <v>409</v>
      </c>
      <c r="D294" s="37">
        <v>45382</v>
      </c>
      <c r="E294" s="35">
        <v>11990</v>
      </c>
      <c r="F294" s="35"/>
      <c r="G294" s="35"/>
      <c r="H294" s="35"/>
      <c r="I294" s="35"/>
      <c r="J294" s="35"/>
      <c r="K294" s="35"/>
    </row>
    <row r="295" spans="1:11">
      <c r="A295" s="35">
        <v>1845</v>
      </c>
      <c r="B295" s="35" t="s">
        <v>9271</v>
      </c>
      <c r="C295" s="35">
        <v>410</v>
      </c>
      <c r="D295" s="37">
        <v>45382</v>
      </c>
      <c r="E295" s="35">
        <v>1268</v>
      </c>
      <c r="F295" s="35"/>
      <c r="G295" s="35"/>
      <c r="H295" s="35"/>
      <c r="I295" s="35"/>
      <c r="J295" s="35"/>
      <c r="K295" s="35"/>
    </row>
    <row r="296" spans="1:11">
      <c r="A296" s="35">
        <v>1666</v>
      </c>
      <c r="B296" s="35" t="s">
        <v>9271</v>
      </c>
      <c r="C296" s="35">
        <v>411</v>
      </c>
      <c r="D296" s="37">
        <v>45382</v>
      </c>
      <c r="E296" s="35">
        <v>360</v>
      </c>
      <c r="F296" s="35"/>
      <c r="G296" s="35"/>
      <c r="H296" s="35"/>
      <c r="I296" s="35"/>
      <c r="J296" s="35"/>
      <c r="K296" s="35"/>
    </row>
    <row r="297" spans="1:11">
      <c r="A297" s="35">
        <v>1384</v>
      </c>
      <c r="B297" s="35" t="s">
        <v>9271</v>
      </c>
      <c r="C297" s="35">
        <v>412</v>
      </c>
      <c r="D297" s="37">
        <v>45382</v>
      </c>
      <c r="E297" s="35">
        <v>1728</v>
      </c>
      <c r="F297" s="35"/>
      <c r="G297" s="35"/>
      <c r="H297" s="35"/>
      <c r="I297" s="35"/>
      <c r="J297" s="35"/>
      <c r="K297" s="35"/>
    </row>
    <row r="298" spans="1:11">
      <c r="A298" s="35">
        <v>2485</v>
      </c>
      <c r="B298" s="35" t="s">
        <v>9271</v>
      </c>
      <c r="C298" s="35">
        <v>413</v>
      </c>
      <c r="D298" s="37">
        <v>45382</v>
      </c>
      <c r="E298" s="35">
        <v>296</v>
      </c>
      <c r="F298" s="35"/>
      <c r="G298" s="35"/>
      <c r="H298" s="35"/>
      <c r="I298" s="35"/>
      <c r="J298" s="35"/>
      <c r="K298" s="35"/>
    </row>
    <row r="299" spans="1:11">
      <c r="A299" s="35">
        <v>547</v>
      </c>
      <c r="B299" s="35" t="s">
        <v>9271</v>
      </c>
      <c r="C299" s="35">
        <v>414</v>
      </c>
      <c r="D299" s="37">
        <v>45382</v>
      </c>
      <c r="E299" s="35">
        <v>785</v>
      </c>
      <c r="F299" s="35"/>
      <c r="G299" s="35"/>
      <c r="H299" s="35"/>
      <c r="I299" s="35"/>
      <c r="J299" s="35"/>
      <c r="K299" s="35"/>
    </row>
    <row r="300" spans="1:11">
      <c r="A300" s="35">
        <v>2486</v>
      </c>
      <c r="B300" s="35" t="s">
        <v>9271</v>
      </c>
      <c r="C300" s="35">
        <v>415</v>
      </c>
      <c r="D300" s="37">
        <v>45382</v>
      </c>
      <c r="E300" s="35">
        <v>1015</v>
      </c>
      <c r="F300" s="35"/>
      <c r="G300" s="35"/>
      <c r="H300" s="35"/>
      <c r="I300" s="35"/>
      <c r="J300" s="35"/>
      <c r="K300" s="35"/>
    </row>
    <row r="301" spans="1:11">
      <c r="A301" s="35">
        <v>1729</v>
      </c>
      <c r="B301" s="35" t="s">
        <v>9271</v>
      </c>
      <c r="C301" s="35">
        <v>416</v>
      </c>
      <c r="D301" s="37">
        <v>45382</v>
      </c>
      <c r="E301" s="35">
        <v>789</v>
      </c>
      <c r="F301" s="35"/>
      <c r="G301" s="35"/>
      <c r="H301" s="35"/>
      <c r="I301" s="35"/>
      <c r="J301" s="35"/>
      <c r="K301" s="35"/>
    </row>
    <row r="302" spans="1:11">
      <c r="A302" s="35">
        <v>2092</v>
      </c>
      <c r="B302" s="35" t="s">
        <v>9271</v>
      </c>
      <c r="C302" s="35">
        <v>417</v>
      </c>
      <c r="D302" s="37">
        <v>45382</v>
      </c>
      <c r="E302" s="35">
        <v>588</v>
      </c>
      <c r="F302" s="35"/>
      <c r="G302" s="35"/>
      <c r="H302" s="35"/>
      <c r="I302" s="35"/>
      <c r="J302" s="35"/>
      <c r="K302" s="35"/>
    </row>
    <row r="303" spans="1:11">
      <c r="A303" s="35">
        <v>2487</v>
      </c>
      <c r="B303" s="35" t="s">
        <v>9271</v>
      </c>
      <c r="C303" s="35">
        <v>418</v>
      </c>
      <c r="D303" s="37">
        <v>45382</v>
      </c>
      <c r="E303" s="35">
        <v>290</v>
      </c>
      <c r="F303" s="35"/>
      <c r="G303" s="35"/>
      <c r="H303" s="35"/>
      <c r="I303" s="35"/>
      <c r="J303" s="35"/>
      <c r="K303" s="35"/>
    </row>
    <row r="304" spans="1:11">
      <c r="A304" s="35">
        <v>2488</v>
      </c>
      <c r="B304" s="35" t="s">
        <v>9271</v>
      </c>
      <c r="C304" s="35">
        <v>419</v>
      </c>
      <c r="D304" s="37">
        <v>45382</v>
      </c>
      <c r="E304" s="35">
        <v>884</v>
      </c>
      <c r="F304" s="35"/>
      <c r="G304" s="35"/>
      <c r="H304" s="35"/>
      <c r="I304" s="35"/>
      <c r="J304" s="35"/>
      <c r="K304" s="35"/>
    </row>
    <row r="305" spans="1:11">
      <c r="A305" s="35">
        <v>1160</v>
      </c>
      <c r="B305" s="35" t="s">
        <v>9271</v>
      </c>
      <c r="C305" s="35">
        <v>420</v>
      </c>
      <c r="D305" s="37">
        <v>45382</v>
      </c>
      <c r="E305" s="35">
        <v>3353</v>
      </c>
      <c r="F305" s="35"/>
      <c r="G305" s="35"/>
      <c r="H305" s="35"/>
      <c r="I305" s="35"/>
      <c r="J305" s="35"/>
      <c r="K305" s="35"/>
    </row>
    <row r="306" spans="1:11">
      <c r="A306" s="35">
        <v>159</v>
      </c>
      <c r="B306" s="35" t="s">
        <v>9271</v>
      </c>
      <c r="C306" s="35">
        <v>421</v>
      </c>
      <c r="D306" s="37">
        <v>45382</v>
      </c>
      <c r="E306" s="35">
        <v>796</v>
      </c>
      <c r="F306" s="35"/>
      <c r="G306" s="35"/>
      <c r="H306" s="35"/>
      <c r="I306" s="35"/>
      <c r="J306" s="35"/>
      <c r="K306" s="35"/>
    </row>
    <row r="307" spans="1:11">
      <c r="A307" s="35">
        <v>2488</v>
      </c>
      <c r="B307" s="35" t="s">
        <v>9271</v>
      </c>
      <c r="C307" s="35">
        <v>422</v>
      </c>
      <c r="D307" s="37">
        <v>45382</v>
      </c>
      <c r="E307" s="35">
        <v>113</v>
      </c>
      <c r="F307" s="35"/>
      <c r="G307" s="35"/>
      <c r="H307" s="35"/>
      <c r="I307" s="35"/>
      <c r="J307" s="35"/>
      <c r="K307" s="35"/>
    </row>
    <row r="308" spans="1:11">
      <c r="A308" s="35">
        <v>2029</v>
      </c>
      <c r="B308" s="35" t="s">
        <v>9271</v>
      </c>
      <c r="C308" s="35">
        <v>423</v>
      </c>
      <c r="D308" s="37">
        <v>45382</v>
      </c>
      <c r="E308" s="35">
        <v>1212</v>
      </c>
      <c r="F308" s="35"/>
      <c r="G308" s="35"/>
      <c r="H308" s="35"/>
      <c r="I308" s="35"/>
      <c r="J308" s="35"/>
      <c r="K308" s="35"/>
    </row>
    <row r="309" spans="1:11">
      <c r="A309" s="35">
        <v>1878</v>
      </c>
      <c r="B309" s="35" t="s">
        <v>9271</v>
      </c>
      <c r="C309" s="35">
        <v>424</v>
      </c>
      <c r="D309" s="37">
        <v>45382</v>
      </c>
      <c r="E309" s="35">
        <v>616</v>
      </c>
      <c r="F309" s="35"/>
      <c r="G309" s="35"/>
      <c r="H309" s="35"/>
      <c r="I309" s="35"/>
      <c r="J309" s="35"/>
      <c r="K309" s="35"/>
    </row>
    <row r="310" spans="1:11">
      <c r="A310" s="35">
        <v>1953</v>
      </c>
      <c r="B310" s="35" t="s">
        <v>9271</v>
      </c>
      <c r="C310" s="35">
        <v>425</v>
      </c>
      <c r="D310" s="37">
        <v>45382</v>
      </c>
      <c r="E310" s="35">
        <v>1990</v>
      </c>
      <c r="F310" s="35"/>
      <c r="G310" s="35"/>
      <c r="H310" s="35"/>
      <c r="I310" s="35"/>
      <c r="J310" s="35"/>
      <c r="K310" s="35"/>
    </row>
    <row r="311" spans="1:11">
      <c r="A311" s="35">
        <v>502</v>
      </c>
      <c r="B311" s="35" t="s">
        <v>9271</v>
      </c>
      <c r="C311" s="35">
        <v>426</v>
      </c>
      <c r="D311" s="37">
        <v>45382</v>
      </c>
      <c r="E311" s="35">
        <v>683</v>
      </c>
      <c r="F311" s="35"/>
      <c r="G311" s="35"/>
      <c r="H311" s="35"/>
      <c r="I311" s="35"/>
      <c r="J311" s="35"/>
      <c r="K311" s="35"/>
    </row>
    <row r="312" spans="1:11">
      <c r="A312" s="35">
        <v>2489</v>
      </c>
      <c r="B312" s="35" t="s">
        <v>9271</v>
      </c>
      <c r="C312" s="35">
        <v>428</v>
      </c>
      <c r="D312" s="37">
        <v>45382</v>
      </c>
      <c r="E312" s="35">
        <v>200</v>
      </c>
      <c r="F312" s="35"/>
      <c r="G312" s="35"/>
      <c r="H312" s="35"/>
      <c r="I312" s="35"/>
      <c r="J312" s="35"/>
      <c r="K312" s="35"/>
    </row>
    <row r="313" spans="1:11">
      <c r="A313" s="35">
        <v>2072</v>
      </c>
      <c r="B313" s="35" t="s">
        <v>9271</v>
      </c>
      <c r="C313" s="35">
        <v>429</v>
      </c>
      <c r="D313" s="37">
        <v>45382</v>
      </c>
      <c r="E313" s="35">
        <v>1066</v>
      </c>
      <c r="F313" s="35"/>
      <c r="G313" s="35"/>
      <c r="H313" s="35"/>
      <c r="I313" s="35"/>
      <c r="J313" s="35"/>
      <c r="K313" s="35"/>
    </row>
    <row r="314" spans="1:11">
      <c r="A314" s="35">
        <v>2490</v>
      </c>
      <c r="B314" s="35" t="s">
        <v>9271</v>
      </c>
      <c r="C314" s="35">
        <v>430</v>
      </c>
      <c r="D314" s="37">
        <v>45382</v>
      </c>
      <c r="E314" s="35">
        <v>200</v>
      </c>
      <c r="F314" s="35"/>
      <c r="G314" s="35"/>
      <c r="H314" s="35"/>
      <c r="I314" s="35"/>
      <c r="J314" s="35"/>
      <c r="K314" s="35"/>
    </row>
    <row r="315" spans="1:11">
      <c r="A315" s="35">
        <v>224</v>
      </c>
      <c r="B315" s="35" t="s">
        <v>9271</v>
      </c>
      <c r="C315" s="35">
        <v>431</v>
      </c>
      <c r="D315" s="37">
        <v>45382</v>
      </c>
      <c r="E315" s="35">
        <v>317682</v>
      </c>
      <c r="F315" s="35"/>
      <c r="G315" s="35"/>
      <c r="H315" s="35"/>
      <c r="I315" s="35"/>
      <c r="J315" s="35"/>
      <c r="K315" s="35"/>
    </row>
    <row r="316" spans="1:11">
      <c r="A316" s="35">
        <v>55</v>
      </c>
      <c r="B316" s="35" t="s">
        <v>9271</v>
      </c>
      <c r="C316" s="35">
        <v>433</v>
      </c>
      <c r="D316" s="37">
        <v>45382</v>
      </c>
      <c r="E316" s="35">
        <v>1070</v>
      </c>
      <c r="F316" s="35"/>
      <c r="G316" s="35"/>
      <c r="H316" s="35"/>
      <c r="I316" s="35"/>
      <c r="J316" s="35"/>
      <c r="K316" s="35"/>
    </row>
    <row r="317" spans="1:11">
      <c r="A317" s="35">
        <v>2492</v>
      </c>
      <c r="B317" s="35" t="s">
        <v>9271</v>
      </c>
      <c r="C317" s="35">
        <v>434</v>
      </c>
      <c r="D317" s="37">
        <v>45382</v>
      </c>
      <c r="E317" s="35">
        <v>4072</v>
      </c>
      <c r="F317" s="35"/>
      <c r="G317" s="35"/>
      <c r="H317" s="35"/>
      <c r="I317" s="35"/>
      <c r="J317" s="35"/>
      <c r="K317" s="35"/>
    </row>
    <row r="318" spans="1:11">
      <c r="A318" s="35">
        <v>1549</v>
      </c>
      <c r="B318" s="35" t="s">
        <v>9271</v>
      </c>
      <c r="C318" s="35">
        <v>435</v>
      </c>
      <c r="D318" s="37">
        <v>45382</v>
      </c>
      <c r="E318" s="35">
        <v>1804</v>
      </c>
      <c r="F318" s="35"/>
      <c r="G318" s="35"/>
      <c r="H318" s="35"/>
      <c r="I318" s="35"/>
      <c r="J318" s="35"/>
      <c r="K318" s="35"/>
    </row>
    <row r="319" spans="1:11">
      <c r="A319" s="35">
        <v>648</v>
      </c>
      <c r="B319" s="35" t="s">
        <v>9271</v>
      </c>
      <c r="C319" s="35">
        <v>437</v>
      </c>
      <c r="D319" s="37">
        <v>45382</v>
      </c>
      <c r="E319" s="35">
        <v>1431</v>
      </c>
      <c r="F319" s="35"/>
      <c r="G319" s="35"/>
      <c r="H319" s="35"/>
      <c r="I319" s="35"/>
      <c r="J319" s="35"/>
      <c r="K319" s="35"/>
    </row>
    <row r="320" spans="1:11">
      <c r="A320" s="35">
        <v>2657</v>
      </c>
      <c r="B320" s="35" t="s">
        <v>9271</v>
      </c>
      <c r="C320" s="35">
        <v>443</v>
      </c>
      <c r="D320" s="37">
        <v>45382</v>
      </c>
      <c r="E320" s="35">
        <v>474</v>
      </c>
      <c r="F320" s="35"/>
      <c r="G320" s="35"/>
      <c r="H320" s="35"/>
      <c r="I320" s="35"/>
      <c r="J320" s="35"/>
      <c r="K320" s="35"/>
    </row>
    <row r="321" spans="1:11">
      <c r="A321" s="35">
        <v>2496</v>
      </c>
      <c r="B321" s="35" t="s">
        <v>9271</v>
      </c>
      <c r="C321" s="35">
        <v>444</v>
      </c>
      <c r="D321" s="37">
        <v>45382</v>
      </c>
      <c r="E321" s="35">
        <v>200</v>
      </c>
      <c r="F321" s="35"/>
      <c r="G321" s="35"/>
      <c r="H321" s="35"/>
      <c r="I321" s="35"/>
      <c r="J321" s="35"/>
      <c r="K321" s="35"/>
    </row>
    <row r="322" spans="1:11">
      <c r="A322" s="35">
        <v>1724</v>
      </c>
      <c r="B322" s="35" t="s">
        <v>9271</v>
      </c>
      <c r="C322" s="35">
        <v>445</v>
      </c>
      <c r="D322" s="37">
        <v>45382</v>
      </c>
      <c r="E322" s="35">
        <v>486</v>
      </c>
      <c r="F322" s="35"/>
      <c r="G322" s="35"/>
      <c r="H322" s="35"/>
      <c r="I322" s="35"/>
      <c r="J322" s="35"/>
      <c r="K322" s="35"/>
    </row>
    <row r="323" spans="1:11">
      <c r="A323" s="35">
        <v>2497</v>
      </c>
      <c r="B323" s="35" t="s">
        <v>9271</v>
      </c>
      <c r="C323" s="35">
        <v>446</v>
      </c>
      <c r="D323" s="37">
        <v>45382</v>
      </c>
      <c r="E323" s="35">
        <v>200</v>
      </c>
      <c r="F323" s="35"/>
      <c r="G323" s="35"/>
      <c r="H323" s="35"/>
      <c r="I323" s="35"/>
      <c r="J323" s="35"/>
      <c r="K323" s="35"/>
    </row>
    <row r="324" spans="1:11">
      <c r="A324" s="35">
        <v>2498</v>
      </c>
      <c r="B324" s="35" t="s">
        <v>9271</v>
      </c>
      <c r="C324" s="35">
        <v>447</v>
      </c>
      <c r="D324" s="37">
        <v>45382</v>
      </c>
      <c r="E324" s="35">
        <v>257</v>
      </c>
      <c r="F324" s="35"/>
      <c r="G324" s="35"/>
      <c r="H324" s="35"/>
      <c r="I324" s="35"/>
      <c r="J324" s="35"/>
      <c r="K324" s="35"/>
    </row>
    <row r="325" spans="1:11">
      <c r="A325" s="35">
        <v>2499</v>
      </c>
      <c r="B325" s="35" t="s">
        <v>9271</v>
      </c>
      <c r="C325" s="35">
        <v>448</v>
      </c>
      <c r="D325" s="37">
        <v>45382</v>
      </c>
      <c r="E325" s="35">
        <v>716</v>
      </c>
      <c r="F325" s="35"/>
      <c r="G325" s="35"/>
      <c r="H325" s="35"/>
      <c r="I325" s="35"/>
      <c r="J325" s="35"/>
      <c r="K325" s="35"/>
    </row>
    <row r="326" spans="1:11">
      <c r="A326" s="35">
        <v>45</v>
      </c>
      <c r="B326" s="35" t="s">
        <v>9271</v>
      </c>
      <c r="C326" s="35">
        <v>449</v>
      </c>
      <c r="D326" s="37">
        <v>45382</v>
      </c>
      <c r="E326" s="35">
        <v>2580</v>
      </c>
      <c r="F326" s="35"/>
      <c r="G326" s="35"/>
      <c r="H326" s="35"/>
      <c r="I326" s="35"/>
      <c r="J326" s="35"/>
      <c r="K326" s="35"/>
    </row>
    <row r="327" spans="1:11">
      <c r="A327" s="35">
        <v>2500</v>
      </c>
      <c r="B327" s="35" t="s">
        <v>9271</v>
      </c>
      <c r="C327" s="35">
        <v>450</v>
      </c>
      <c r="D327" s="37">
        <v>45382</v>
      </c>
      <c r="E327" s="35">
        <v>854</v>
      </c>
      <c r="F327" s="35"/>
      <c r="G327" s="35"/>
      <c r="H327" s="35"/>
      <c r="I327" s="35"/>
      <c r="J327" s="35"/>
      <c r="K327" s="35"/>
    </row>
    <row r="328" spans="1:11">
      <c r="A328" s="35">
        <v>152</v>
      </c>
      <c r="B328" s="35" t="s">
        <v>9271</v>
      </c>
      <c r="C328" s="35">
        <v>451</v>
      </c>
      <c r="D328" s="37">
        <v>45382</v>
      </c>
      <c r="E328" s="35">
        <v>416</v>
      </c>
      <c r="F328" s="35"/>
      <c r="G328" s="35"/>
      <c r="H328" s="35"/>
      <c r="I328" s="35"/>
      <c r="J328" s="35"/>
      <c r="K328" s="35"/>
    </row>
    <row r="329" spans="1:11">
      <c r="A329" s="35">
        <v>632</v>
      </c>
      <c r="B329" s="35" t="s">
        <v>9271</v>
      </c>
      <c r="C329" s="35">
        <v>452</v>
      </c>
      <c r="D329" s="37">
        <v>45382</v>
      </c>
      <c r="E329" s="35">
        <v>14747</v>
      </c>
      <c r="F329" s="35"/>
      <c r="G329" s="35"/>
      <c r="H329" s="35"/>
      <c r="I329" s="35"/>
      <c r="J329" s="35"/>
      <c r="K329" s="35"/>
    </row>
    <row r="330" spans="1:11">
      <c r="A330" s="35">
        <v>2334</v>
      </c>
      <c r="B330" s="35" t="s">
        <v>9271</v>
      </c>
      <c r="C330" s="35">
        <v>453</v>
      </c>
      <c r="D330" s="37">
        <v>45382</v>
      </c>
      <c r="E330" s="35">
        <v>376</v>
      </c>
      <c r="F330" s="35"/>
      <c r="G330" s="35"/>
      <c r="H330" s="35"/>
      <c r="I330" s="35"/>
      <c r="J330" s="35"/>
      <c r="K330" s="35"/>
    </row>
    <row r="331" spans="1:11">
      <c r="A331" s="35">
        <v>2501</v>
      </c>
      <c r="B331" s="35" t="s">
        <v>9271</v>
      </c>
      <c r="C331" s="35">
        <v>454</v>
      </c>
      <c r="D331" s="37">
        <v>45382</v>
      </c>
      <c r="E331" s="35">
        <v>470</v>
      </c>
      <c r="F331" s="35"/>
      <c r="G331" s="35"/>
      <c r="H331" s="35"/>
      <c r="I331" s="35"/>
      <c r="J331" s="35"/>
      <c r="K331" s="35"/>
    </row>
    <row r="332" spans="1:11">
      <c r="A332" s="35">
        <v>2502</v>
      </c>
      <c r="B332" s="35" t="s">
        <v>9271</v>
      </c>
      <c r="C332" s="35">
        <v>455</v>
      </c>
      <c r="D332" s="37">
        <v>45382</v>
      </c>
      <c r="E332" s="35">
        <v>1454</v>
      </c>
      <c r="F332" s="35"/>
      <c r="G332" s="35"/>
      <c r="H332" s="35"/>
      <c r="I332" s="35"/>
      <c r="J332" s="35"/>
      <c r="K332" s="35"/>
    </row>
    <row r="333" spans="1:11">
      <c r="A333" s="35">
        <v>2503</v>
      </c>
      <c r="B333" s="35" t="s">
        <v>9271</v>
      </c>
      <c r="C333" s="35">
        <v>456</v>
      </c>
      <c r="D333" s="37">
        <v>45382</v>
      </c>
      <c r="E333" s="35">
        <v>7422</v>
      </c>
      <c r="F333" s="35"/>
      <c r="G333" s="35"/>
      <c r="H333" s="35"/>
      <c r="I333" s="35"/>
      <c r="J333" s="35"/>
      <c r="K333" s="35"/>
    </row>
    <row r="334" spans="1:11">
      <c r="A334" s="35">
        <v>1581</v>
      </c>
      <c r="B334" s="35" t="s">
        <v>9271</v>
      </c>
      <c r="C334" s="35">
        <v>458</v>
      </c>
      <c r="D334" s="37">
        <v>45382</v>
      </c>
      <c r="E334" s="35">
        <v>521</v>
      </c>
      <c r="F334" s="35"/>
      <c r="G334" s="35"/>
      <c r="H334" s="35"/>
      <c r="I334" s="35"/>
      <c r="J334" s="35"/>
      <c r="K334" s="35"/>
    </row>
    <row r="335" spans="1:11">
      <c r="A335" s="35">
        <v>1817</v>
      </c>
      <c r="B335" s="35" t="s">
        <v>9271</v>
      </c>
      <c r="C335" s="35">
        <v>459</v>
      </c>
      <c r="D335" s="37">
        <v>45382</v>
      </c>
      <c r="E335" s="35">
        <v>2384</v>
      </c>
      <c r="F335" s="35"/>
      <c r="G335" s="35"/>
      <c r="H335" s="35"/>
      <c r="I335" s="35"/>
      <c r="J335" s="35"/>
      <c r="K335" s="35"/>
    </row>
    <row r="336" spans="1:11">
      <c r="A336" s="35">
        <v>1905</v>
      </c>
      <c r="B336" s="35" t="s">
        <v>9271</v>
      </c>
      <c r="C336" s="35">
        <v>460</v>
      </c>
      <c r="D336" s="37">
        <v>45382</v>
      </c>
      <c r="E336" s="35">
        <v>240</v>
      </c>
      <c r="F336" s="35"/>
      <c r="G336" s="35"/>
      <c r="H336" s="35"/>
      <c r="I336" s="35"/>
      <c r="J336" s="35"/>
      <c r="K336" s="35"/>
    </row>
    <row r="337" spans="1:11">
      <c r="A337" s="35">
        <v>590</v>
      </c>
      <c r="B337" s="35" t="s">
        <v>9271</v>
      </c>
      <c r="C337" s="35">
        <v>462</v>
      </c>
      <c r="D337" s="37">
        <v>45382</v>
      </c>
      <c r="E337" s="35">
        <v>2524</v>
      </c>
      <c r="F337" s="35"/>
      <c r="G337" s="35"/>
      <c r="H337" s="35"/>
      <c r="I337" s="35"/>
      <c r="J337" s="35"/>
      <c r="K337" s="35"/>
    </row>
    <row r="338" spans="1:11">
      <c r="A338" s="35">
        <v>2504</v>
      </c>
      <c r="B338" s="35" t="s">
        <v>9271</v>
      </c>
      <c r="C338" s="35">
        <v>463</v>
      </c>
      <c r="D338" s="37">
        <v>45382</v>
      </c>
      <c r="E338" s="35">
        <v>655</v>
      </c>
      <c r="F338" s="35"/>
      <c r="G338" s="35"/>
      <c r="H338" s="35"/>
      <c r="I338" s="35"/>
      <c r="J338" s="35"/>
      <c r="K338" s="35"/>
    </row>
    <row r="339" spans="1:11">
      <c r="A339" s="35">
        <v>2658</v>
      </c>
      <c r="B339" s="35" t="s">
        <v>9271</v>
      </c>
      <c r="C339" s="35">
        <v>464</v>
      </c>
      <c r="D339" s="37">
        <v>45382</v>
      </c>
      <c r="E339" s="35">
        <v>627</v>
      </c>
      <c r="F339" s="35"/>
      <c r="G339" s="35"/>
      <c r="H339" s="35"/>
      <c r="I339" s="35"/>
      <c r="J339" s="35"/>
      <c r="K339" s="35"/>
    </row>
    <row r="340" spans="1:11">
      <c r="A340" s="35">
        <v>474</v>
      </c>
      <c r="B340" s="35" t="s">
        <v>9271</v>
      </c>
      <c r="C340" s="35">
        <v>465</v>
      </c>
      <c r="D340" s="37">
        <v>45382</v>
      </c>
      <c r="E340" s="35">
        <v>4269</v>
      </c>
      <c r="F340" s="35"/>
      <c r="G340" s="35"/>
      <c r="H340" s="35"/>
      <c r="I340" s="35"/>
      <c r="J340" s="35"/>
      <c r="K340" s="35"/>
    </row>
    <row r="341" spans="1:11">
      <c r="A341" s="35">
        <v>1426</v>
      </c>
      <c r="B341" s="35" t="s">
        <v>9271</v>
      </c>
      <c r="C341" s="35">
        <v>466</v>
      </c>
      <c r="D341" s="37">
        <v>45382</v>
      </c>
      <c r="E341" s="35">
        <v>832</v>
      </c>
      <c r="F341" s="35"/>
      <c r="G341" s="35"/>
      <c r="H341" s="35"/>
      <c r="I341" s="35"/>
      <c r="J341" s="35"/>
      <c r="K341" s="35"/>
    </row>
    <row r="342" spans="1:11">
      <c r="A342" s="35">
        <v>68</v>
      </c>
      <c r="B342" s="35" t="s">
        <v>9271</v>
      </c>
      <c r="C342" s="35">
        <v>467</v>
      </c>
      <c r="D342" s="37">
        <v>45382</v>
      </c>
      <c r="E342" s="35">
        <v>1127</v>
      </c>
      <c r="F342" s="35"/>
      <c r="G342" s="35"/>
      <c r="H342" s="35"/>
      <c r="I342" s="35"/>
      <c r="J342" s="35"/>
      <c r="K342" s="35"/>
    </row>
    <row r="343" spans="1:11">
      <c r="A343" s="35">
        <v>879</v>
      </c>
      <c r="B343" s="35" t="s">
        <v>9271</v>
      </c>
      <c r="C343" s="35">
        <v>469</v>
      </c>
      <c r="D343" s="37">
        <v>45382</v>
      </c>
      <c r="E343" s="35">
        <v>883</v>
      </c>
      <c r="F343" s="35"/>
      <c r="G343" s="35"/>
      <c r="H343" s="35"/>
      <c r="I343" s="35"/>
      <c r="J343" s="35"/>
      <c r="K343" s="35"/>
    </row>
    <row r="344" spans="1:11">
      <c r="A344" s="35">
        <v>2505</v>
      </c>
      <c r="B344" s="35" t="s">
        <v>9271</v>
      </c>
      <c r="C344" s="35">
        <v>470</v>
      </c>
      <c r="D344" s="37">
        <v>45382</v>
      </c>
      <c r="E344" s="35">
        <v>482</v>
      </c>
      <c r="F344" s="35"/>
      <c r="G344" s="35"/>
      <c r="H344" s="35"/>
      <c r="I344" s="35"/>
      <c r="J344" s="35"/>
      <c r="K344" s="35"/>
    </row>
    <row r="345" spans="1:11">
      <c r="A345" s="35">
        <v>881</v>
      </c>
      <c r="B345" s="35" t="s">
        <v>9271</v>
      </c>
      <c r="C345" s="35">
        <v>472</v>
      </c>
      <c r="D345" s="37">
        <v>45382</v>
      </c>
      <c r="E345" s="35">
        <v>3136</v>
      </c>
      <c r="F345" s="35"/>
      <c r="G345" s="35"/>
      <c r="H345" s="35"/>
      <c r="I345" s="35"/>
      <c r="J345" s="35"/>
      <c r="K345" s="35"/>
    </row>
    <row r="346" spans="1:11">
      <c r="A346" s="35">
        <v>1024</v>
      </c>
      <c r="B346" s="35" t="s">
        <v>9271</v>
      </c>
      <c r="C346" s="35">
        <v>473</v>
      </c>
      <c r="D346" s="37">
        <v>45382</v>
      </c>
      <c r="E346" s="35">
        <v>659</v>
      </c>
      <c r="F346" s="35"/>
      <c r="G346" s="35"/>
      <c r="H346" s="35"/>
      <c r="I346" s="35"/>
      <c r="J346" s="35"/>
      <c r="K346" s="35"/>
    </row>
    <row r="347" spans="1:11">
      <c r="A347" s="35">
        <v>1837</v>
      </c>
      <c r="B347" s="35" t="s">
        <v>9271</v>
      </c>
      <c r="C347" s="35">
        <v>474</v>
      </c>
      <c r="D347" s="37">
        <v>45382</v>
      </c>
      <c r="E347" s="35">
        <v>695</v>
      </c>
      <c r="F347" s="35"/>
      <c r="G347" s="35"/>
      <c r="H347" s="35"/>
      <c r="I347" s="35"/>
      <c r="J347" s="35"/>
      <c r="K347" s="35"/>
    </row>
    <row r="348" spans="1:11">
      <c r="A348" s="35">
        <v>1362</v>
      </c>
      <c r="B348" s="35" t="s">
        <v>9271</v>
      </c>
      <c r="C348" s="35">
        <v>475</v>
      </c>
      <c r="D348" s="37">
        <v>45382</v>
      </c>
      <c r="E348" s="35">
        <v>817</v>
      </c>
      <c r="F348" s="35"/>
      <c r="G348" s="35"/>
      <c r="H348" s="35"/>
      <c r="I348" s="35"/>
      <c r="J348" s="35"/>
      <c r="K348" s="35"/>
    </row>
    <row r="349" spans="1:11">
      <c r="A349" s="35">
        <v>2262</v>
      </c>
      <c r="B349" s="35" t="s">
        <v>9271</v>
      </c>
      <c r="C349" s="35">
        <v>476</v>
      </c>
      <c r="D349" s="37">
        <v>45382</v>
      </c>
      <c r="E349" s="35">
        <v>866</v>
      </c>
      <c r="F349" s="35"/>
      <c r="G349" s="35"/>
      <c r="H349" s="35"/>
      <c r="I349" s="35"/>
      <c r="J349" s="35"/>
      <c r="K349" s="35"/>
    </row>
    <row r="350" spans="1:11">
      <c r="A350" s="35">
        <v>1575</v>
      </c>
      <c r="B350" s="35" t="s">
        <v>9271</v>
      </c>
      <c r="C350" s="35">
        <v>477</v>
      </c>
      <c r="D350" s="37">
        <v>45382</v>
      </c>
      <c r="E350" s="35">
        <v>706</v>
      </c>
      <c r="F350" s="35"/>
      <c r="G350" s="35"/>
      <c r="H350" s="35"/>
      <c r="I350" s="35"/>
      <c r="J350" s="35"/>
      <c r="K350" s="35"/>
    </row>
    <row r="351" spans="1:11">
      <c r="A351" s="35">
        <v>2202</v>
      </c>
      <c r="B351" s="35" t="s">
        <v>9271</v>
      </c>
      <c r="C351" s="35">
        <v>478</v>
      </c>
      <c r="D351" s="37">
        <v>45382</v>
      </c>
      <c r="E351" s="35">
        <v>1590</v>
      </c>
      <c r="F351" s="35"/>
      <c r="G351" s="35"/>
      <c r="H351" s="35"/>
      <c r="I351" s="35"/>
      <c r="J351" s="35"/>
      <c r="K351" s="35"/>
    </row>
    <row r="352" spans="1:11">
      <c r="A352" s="35">
        <v>2507</v>
      </c>
      <c r="B352" s="35" t="s">
        <v>9271</v>
      </c>
      <c r="C352" s="35">
        <v>479</v>
      </c>
      <c r="D352" s="37">
        <v>45382</v>
      </c>
      <c r="E352" s="35">
        <v>844</v>
      </c>
      <c r="F352" s="35"/>
      <c r="G352" s="35"/>
      <c r="H352" s="35"/>
      <c r="I352" s="35"/>
      <c r="J352" s="35"/>
      <c r="K352" s="35"/>
    </row>
    <row r="353" spans="1:11">
      <c r="A353" s="35">
        <v>1397</v>
      </c>
      <c r="B353" s="35" t="s">
        <v>9271</v>
      </c>
      <c r="C353" s="35">
        <v>480</v>
      </c>
      <c r="D353" s="37">
        <v>45382</v>
      </c>
      <c r="E353" s="35">
        <v>960</v>
      </c>
      <c r="F353" s="35"/>
      <c r="G353" s="35"/>
      <c r="H353" s="35"/>
      <c r="I353" s="35"/>
      <c r="J353" s="35"/>
      <c r="K353" s="35"/>
    </row>
    <row r="354" spans="1:11">
      <c r="A354" s="35">
        <v>1902</v>
      </c>
      <c r="B354" s="35" t="s">
        <v>9271</v>
      </c>
      <c r="C354" s="35">
        <v>481</v>
      </c>
      <c r="D354" s="37">
        <v>45382</v>
      </c>
      <c r="E354" s="35">
        <v>298</v>
      </c>
      <c r="F354" s="35"/>
      <c r="G354" s="35"/>
      <c r="H354" s="35"/>
      <c r="I354" s="35"/>
      <c r="J354" s="35"/>
      <c r="K354" s="35"/>
    </row>
    <row r="355" spans="1:11">
      <c r="A355" s="35">
        <v>2508</v>
      </c>
      <c r="B355" s="35" t="s">
        <v>9271</v>
      </c>
      <c r="C355" s="35">
        <v>482</v>
      </c>
      <c r="D355" s="37">
        <v>45382</v>
      </c>
      <c r="E355" s="35">
        <v>882</v>
      </c>
      <c r="F355" s="35"/>
      <c r="G355" s="35"/>
      <c r="H355" s="35"/>
      <c r="I355" s="35"/>
      <c r="J355" s="35"/>
      <c r="K355" s="35"/>
    </row>
    <row r="356" spans="1:11">
      <c r="A356" s="35">
        <v>1076</v>
      </c>
      <c r="B356" s="35" t="s">
        <v>9271</v>
      </c>
      <c r="C356" s="35">
        <v>483</v>
      </c>
      <c r="D356" s="37">
        <v>45382</v>
      </c>
      <c r="E356" s="35">
        <v>741</v>
      </c>
      <c r="F356" s="35"/>
      <c r="G356" s="35"/>
      <c r="H356" s="35"/>
      <c r="I356" s="35"/>
      <c r="J356" s="35"/>
      <c r="K356" s="35"/>
    </row>
    <row r="357" spans="1:11">
      <c r="A357" s="35">
        <v>1714</v>
      </c>
      <c r="B357" s="35" t="s">
        <v>9271</v>
      </c>
      <c r="C357" s="35">
        <v>485</v>
      </c>
      <c r="D357" s="37">
        <v>45382</v>
      </c>
      <c r="E357" s="35">
        <v>2552</v>
      </c>
      <c r="F357" s="35"/>
      <c r="G357" s="35"/>
      <c r="H357" s="35"/>
      <c r="I357" s="35"/>
      <c r="J357" s="35"/>
      <c r="K357" s="35"/>
    </row>
    <row r="358" spans="1:11">
      <c r="A358" s="35">
        <v>1095</v>
      </c>
      <c r="B358" s="35" t="s">
        <v>9271</v>
      </c>
      <c r="C358" s="35">
        <v>486</v>
      </c>
      <c r="D358" s="37">
        <v>45382</v>
      </c>
      <c r="E358" s="35">
        <v>3368</v>
      </c>
      <c r="F358" s="35"/>
      <c r="G358" s="35"/>
      <c r="H358" s="35"/>
      <c r="I358" s="35"/>
      <c r="J358" s="35"/>
      <c r="K358" s="35"/>
    </row>
    <row r="359" spans="1:11">
      <c r="A359" s="35">
        <v>1389</v>
      </c>
      <c r="B359" s="35" t="s">
        <v>9271</v>
      </c>
      <c r="C359" s="35">
        <v>487</v>
      </c>
      <c r="D359" s="37">
        <v>45382</v>
      </c>
      <c r="E359" s="35">
        <v>716</v>
      </c>
      <c r="F359" s="35"/>
      <c r="G359" s="35"/>
      <c r="H359" s="35"/>
      <c r="I359" s="35"/>
      <c r="J359" s="35"/>
      <c r="K359" s="35"/>
    </row>
    <row r="360" spans="1:11">
      <c r="A360" s="35">
        <v>2510</v>
      </c>
      <c r="B360" s="35" t="s">
        <v>9271</v>
      </c>
      <c r="C360" s="35">
        <v>489</v>
      </c>
      <c r="D360" s="37">
        <v>45382</v>
      </c>
      <c r="E360" s="35">
        <v>328</v>
      </c>
      <c r="F360" s="35"/>
      <c r="G360" s="35"/>
      <c r="H360" s="35"/>
      <c r="I360" s="35"/>
      <c r="J360" s="35"/>
      <c r="K360" s="35"/>
    </row>
    <row r="361" spans="1:11">
      <c r="A361" s="35">
        <v>2511</v>
      </c>
      <c r="B361" s="35" t="s">
        <v>9271</v>
      </c>
      <c r="C361" s="35">
        <v>490</v>
      </c>
      <c r="D361" s="37">
        <v>45382</v>
      </c>
      <c r="E361" s="35">
        <v>336</v>
      </c>
      <c r="F361" s="35"/>
      <c r="G361" s="35"/>
      <c r="H361" s="35"/>
      <c r="I361" s="35"/>
      <c r="J361" s="35"/>
      <c r="K361" s="35"/>
    </row>
    <row r="362" spans="1:11">
      <c r="A362" s="35">
        <v>1113</v>
      </c>
      <c r="B362" s="35" t="s">
        <v>9271</v>
      </c>
      <c r="C362" s="35">
        <v>491</v>
      </c>
      <c r="D362" s="37">
        <v>45382</v>
      </c>
      <c r="E362" s="35">
        <v>557</v>
      </c>
      <c r="F362" s="35"/>
      <c r="G362" s="35"/>
      <c r="H362" s="35"/>
      <c r="I362" s="35"/>
      <c r="J362" s="35"/>
      <c r="K362" s="35"/>
    </row>
    <row r="363" spans="1:11">
      <c r="A363" s="35">
        <v>2176</v>
      </c>
      <c r="B363" s="35" t="s">
        <v>9271</v>
      </c>
      <c r="C363" s="35">
        <v>492</v>
      </c>
      <c r="D363" s="37">
        <v>45382</v>
      </c>
      <c r="E363" s="35">
        <v>1152</v>
      </c>
      <c r="F363" s="35"/>
      <c r="G363" s="35"/>
      <c r="H363" s="35"/>
      <c r="I363" s="35"/>
      <c r="J363" s="35"/>
      <c r="K363" s="35"/>
    </row>
    <row r="364" spans="1:11">
      <c r="A364" s="35">
        <v>1683</v>
      </c>
      <c r="B364" s="35" t="s">
        <v>9271</v>
      </c>
      <c r="C364" s="35">
        <v>493</v>
      </c>
      <c r="D364" s="37">
        <v>45382</v>
      </c>
      <c r="E364" s="35">
        <v>1746</v>
      </c>
      <c r="F364" s="35"/>
      <c r="G364" s="35"/>
      <c r="H364" s="35"/>
      <c r="I364" s="35"/>
      <c r="J364" s="35"/>
      <c r="K364" s="35"/>
    </row>
    <row r="365" spans="1:11">
      <c r="A365" s="35">
        <v>1690</v>
      </c>
      <c r="B365" s="35" t="s">
        <v>9271</v>
      </c>
      <c r="C365" s="35">
        <v>494</v>
      </c>
      <c r="D365" s="37">
        <v>45382</v>
      </c>
      <c r="E365" s="35">
        <v>953</v>
      </c>
      <c r="F365" s="35"/>
      <c r="G365" s="35"/>
      <c r="H365" s="35"/>
      <c r="I365" s="35"/>
      <c r="J365" s="35"/>
      <c r="K365" s="35"/>
    </row>
    <row r="366" spans="1:11">
      <c r="A366" s="35">
        <v>722</v>
      </c>
      <c r="B366" s="35" t="s">
        <v>9271</v>
      </c>
      <c r="C366" s="35">
        <v>495</v>
      </c>
      <c r="D366" s="37">
        <v>45382</v>
      </c>
      <c r="E366" s="35">
        <v>1895</v>
      </c>
      <c r="F366" s="35"/>
      <c r="G366" s="35"/>
      <c r="H366" s="35"/>
      <c r="I366" s="35"/>
      <c r="J366" s="35"/>
      <c r="K366" s="35"/>
    </row>
    <row r="367" spans="1:11">
      <c r="A367" s="35">
        <v>2512</v>
      </c>
      <c r="B367" s="35" t="s">
        <v>9271</v>
      </c>
      <c r="C367" s="35">
        <v>496</v>
      </c>
      <c r="D367" s="37">
        <v>45382</v>
      </c>
      <c r="E367" s="35">
        <v>803</v>
      </c>
      <c r="F367" s="35"/>
      <c r="G367" s="35"/>
      <c r="H367" s="35"/>
      <c r="I367" s="35"/>
      <c r="J367" s="35"/>
      <c r="K367" s="35"/>
    </row>
    <row r="368" spans="1:11">
      <c r="A368" s="35">
        <v>1334</v>
      </c>
      <c r="B368" s="35" t="s">
        <v>9271</v>
      </c>
      <c r="C368" s="35">
        <v>498</v>
      </c>
      <c r="D368" s="37">
        <v>45382</v>
      </c>
      <c r="E368" s="35">
        <v>382</v>
      </c>
      <c r="F368" s="35"/>
      <c r="G368" s="35"/>
      <c r="H368" s="35"/>
      <c r="I368" s="35"/>
      <c r="J368" s="35"/>
      <c r="K368" s="35"/>
    </row>
    <row r="369" spans="1:11">
      <c r="A369" s="35">
        <v>395</v>
      </c>
      <c r="B369" s="35" t="s">
        <v>9271</v>
      </c>
      <c r="C369" s="35">
        <v>499</v>
      </c>
      <c r="D369" s="37">
        <v>45382</v>
      </c>
      <c r="E369" s="35">
        <v>536</v>
      </c>
      <c r="F369" s="35"/>
      <c r="G369" s="35"/>
      <c r="H369" s="35"/>
      <c r="I369" s="35"/>
      <c r="J369" s="35"/>
      <c r="K369" s="35"/>
    </row>
    <row r="370" spans="1:11">
      <c r="A370" s="35">
        <v>1460</v>
      </c>
      <c r="B370" s="35" t="s">
        <v>9271</v>
      </c>
      <c r="C370" s="35">
        <v>501</v>
      </c>
      <c r="D370" s="37">
        <v>45382</v>
      </c>
      <c r="E370" s="35">
        <v>1208.8699999999999</v>
      </c>
      <c r="F370" s="35"/>
      <c r="G370" s="35"/>
      <c r="H370" s="35"/>
      <c r="I370" s="35"/>
      <c r="J370" s="35"/>
      <c r="K370" s="35"/>
    </row>
    <row r="371" spans="1:11">
      <c r="A371" s="35">
        <v>2514</v>
      </c>
      <c r="B371" s="35" t="s">
        <v>9271</v>
      </c>
      <c r="C371" s="35">
        <v>502</v>
      </c>
      <c r="D371" s="37">
        <v>45382</v>
      </c>
      <c r="E371" s="35">
        <v>317</v>
      </c>
      <c r="F371" s="35"/>
      <c r="G371" s="35"/>
      <c r="H371" s="35"/>
      <c r="I371" s="35"/>
      <c r="J371" s="35"/>
      <c r="K371" s="35"/>
    </row>
    <row r="372" spans="1:11">
      <c r="A372" s="35">
        <v>2515</v>
      </c>
      <c r="B372" s="35" t="s">
        <v>9271</v>
      </c>
      <c r="C372" s="35">
        <v>505</v>
      </c>
      <c r="D372" s="37">
        <v>45382</v>
      </c>
      <c r="E372" s="35">
        <v>100</v>
      </c>
      <c r="F372" s="35"/>
      <c r="G372" s="35"/>
      <c r="H372" s="35"/>
      <c r="I372" s="35"/>
      <c r="J372" s="35"/>
      <c r="K372" s="35"/>
    </row>
    <row r="373" spans="1:11">
      <c r="A373" s="35">
        <v>2516</v>
      </c>
      <c r="B373" s="35" t="s">
        <v>9271</v>
      </c>
      <c r="C373" s="35">
        <v>506</v>
      </c>
      <c r="D373" s="37">
        <v>45382</v>
      </c>
      <c r="E373" s="35">
        <v>273</v>
      </c>
      <c r="F373" s="35"/>
      <c r="G373" s="35"/>
      <c r="H373" s="35"/>
      <c r="I373" s="35"/>
      <c r="J373" s="35"/>
      <c r="K373" s="35"/>
    </row>
    <row r="374" spans="1:11">
      <c r="A374" s="35">
        <v>2517</v>
      </c>
      <c r="B374" s="35" t="s">
        <v>9271</v>
      </c>
      <c r="C374" s="35">
        <v>507</v>
      </c>
      <c r="D374" s="37">
        <v>45382</v>
      </c>
      <c r="E374" s="35">
        <v>175</v>
      </c>
      <c r="F374" s="35"/>
      <c r="G374" s="35"/>
      <c r="H374" s="35"/>
      <c r="I374" s="35"/>
      <c r="J374" s="35"/>
      <c r="K374" s="35"/>
    </row>
    <row r="375" spans="1:11">
      <c r="A375" s="35">
        <v>2518</v>
      </c>
      <c r="B375" s="35" t="s">
        <v>9271</v>
      </c>
      <c r="C375" s="35">
        <v>508</v>
      </c>
      <c r="D375" s="37">
        <v>45382</v>
      </c>
      <c r="E375" s="35">
        <v>218</v>
      </c>
      <c r="F375" s="35"/>
      <c r="G375" s="35"/>
      <c r="H375" s="35"/>
      <c r="I375" s="35"/>
      <c r="J375" s="35"/>
      <c r="K375" s="35"/>
    </row>
    <row r="376" spans="1:11">
      <c r="A376" s="35">
        <v>2519</v>
      </c>
      <c r="B376" s="35" t="s">
        <v>9271</v>
      </c>
      <c r="C376" s="35">
        <v>509</v>
      </c>
      <c r="D376" s="37">
        <v>45382</v>
      </c>
      <c r="E376" s="35">
        <v>93</v>
      </c>
      <c r="F376" s="35"/>
      <c r="G376" s="35"/>
      <c r="H376" s="35"/>
      <c r="I376" s="35"/>
      <c r="J376" s="35"/>
      <c r="K376" s="35"/>
    </row>
    <row r="377" spans="1:11">
      <c r="A377" s="35">
        <v>2520</v>
      </c>
      <c r="B377" s="35" t="s">
        <v>9271</v>
      </c>
      <c r="C377" s="35">
        <v>510</v>
      </c>
      <c r="D377" s="37">
        <v>45382</v>
      </c>
      <c r="E377" s="35">
        <v>685</v>
      </c>
      <c r="F377" s="35"/>
      <c r="G377" s="35"/>
      <c r="H377" s="35"/>
      <c r="I377" s="35"/>
      <c r="J377" s="35"/>
      <c r="K377" s="35"/>
    </row>
    <row r="378" spans="1:11">
      <c r="A378" s="35">
        <v>2511</v>
      </c>
      <c r="B378" s="35" t="s">
        <v>9271</v>
      </c>
      <c r="C378" s="35">
        <v>511</v>
      </c>
      <c r="D378" s="37">
        <v>45382</v>
      </c>
      <c r="E378" s="35">
        <v>200</v>
      </c>
      <c r="F378" s="35"/>
      <c r="G378" s="35"/>
      <c r="H378" s="35"/>
      <c r="I378" s="35"/>
      <c r="J378" s="35"/>
      <c r="K378" s="35"/>
    </row>
    <row r="379" spans="1:11">
      <c r="A379" s="35">
        <v>2522</v>
      </c>
      <c r="B379" s="35" t="s">
        <v>9271</v>
      </c>
      <c r="C379" s="35">
        <v>512</v>
      </c>
      <c r="D379" s="37">
        <v>45382</v>
      </c>
      <c r="E379" s="35">
        <v>363</v>
      </c>
      <c r="F379" s="35"/>
      <c r="G379" s="35"/>
      <c r="H379" s="35"/>
      <c r="I379" s="35"/>
      <c r="J379" s="35"/>
      <c r="K379" s="35"/>
    </row>
    <row r="380" spans="1:11">
      <c r="A380" s="35">
        <v>2523</v>
      </c>
      <c r="B380" s="35" t="s">
        <v>9271</v>
      </c>
      <c r="C380" s="35">
        <v>513</v>
      </c>
      <c r="D380" s="37">
        <v>45382</v>
      </c>
      <c r="E380" s="35">
        <v>250</v>
      </c>
      <c r="F380" s="35"/>
      <c r="G380" s="35"/>
      <c r="H380" s="35"/>
      <c r="I380" s="35"/>
      <c r="J380" s="35"/>
      <c r="K380" s="35"/>
    </row>
    <row r="381" spans="1:11">
      <c r="A381" s="35">
        <v>2524</v>
      </c>
      <c r="B381" s="35" t="s">
        <v>9271</v>
      </c>
      <c r="C381" s="35">
        <v>514</v>
      </c>
      <c r="D381" s="37">
        <v>45382</v>
      </c>
      <c r="E381" s="35">
        <v>1301</v>
      </c>
      <c r="F381" s="35"/>
      <c r="G381" s="35"/>
      <c r="H381" s="35"/>
      <c r="I381" s="35"/>
      <c r="J381" s="35"/>
      <c r="K381" s="35"/>
    </row>
    <row r="382" spans="1:11">
      <c r="A382" s="35">
        <v>72</v>
      </c>
      <c r="B382" s="35" t="s">
        <v>9271</v>
      </c>
      <c r="C382" s="35">
        <v>515</v>
      </c>
      <c r="D382" s="37">
        <v>45382</v>
      </c>
      <c r="E382" s="35">
        <v>1664</v>
      </c>
      <c r="F382" s="35"/>
      <c r="G382" s="35"/>
      <c r="H382" s="35"/>
      <c r="I382" s="35"/>
      <c r="J382" s="35"/>
      <c r="K382" s="35"/>
    </row>
    <row r="383" spans="1:11">
      <c r="A383" s="35">
        <v>2525</v>
      </c>
      <c r="B383" s="35" t="s">
        <v>9271</v>
      </c>
      <c r="C383" s="35">
        <v>516</v>
      </c>
      <c r="D383" s="37">
        <v>45382</v>
      </c>
      <c r="E383" s="35">
        <v>237</v>
      </c>
      <c r="F383" s="35"/>
      <c r="G383" s="35"/>
      <c r="H383" s="35"/>
      <c r="I383" s="35"/>
      <c r="J383" s="35"/>
      <c r="K383" s="35"/>
    </row>
    <row r="384" spans="1:11">
      <c r="A384" s="35">
        <v>2526</v>
      </c>
      <c r="B384" s="35" t="s">
        <v>9271</v>
      </c>
      <c r="C384" s="35">
        <v>517</v>
      </c>
      <c r="D384" s="37">
        <v>45382</v>
      </c>
      <c r="E384" s="35">
        <v>483</v>
      </c>
      <c r="F384" s="35"/>
      <c r="G384" s="35"/>
      <c r="H384" s="35"/>
      <c r="I384" s="35"/>
      <c r="J384" s="35"/>
      <c r="K384" s="35"/>
    </row>
    <row r="385" spans="1:11">
      <c r="A385" s="35">
        <v>2527</v>
      </c>
      <c r="B385" s="35" t="s">
        <v>9271</v>
      </c>
      <c r="C385" s="35">
        <v>518</v>
      </c>
      <c r="D385" s="37">
        <v>45382</v>
      </c>
      <c r="E385" s="35">
        <v>31</v>
      </c>
      <c r="F385" s="35"/>
      <c r="G385" s="35"/>
      <c r="H385" s="35"/>
      <c r="I385" s="35"/>
      <c r="J385" s="35"/>
      <c r="K385" s="35"/>
    </row>
    <row r="386" spans="1:11">
      <c r="A386" s="35">
        <v>1771</v>
      </c>
      <c r="B386" s="35" t="s">
        <v>9271</v>
      </c>
      <c r="C386" s="35">
        <v>519</v>
      </c>
      <c r="D386" s="37">
        <v>45382</v>
      </c>
      <c r="E386" s="35">
        <v>2224</v>
      </c>
      <c r="F386" s="35"/>
      <c r="G386" s="35"/>
      <c r="H386" s="35"/>
      <c r="I386" s="35"/>
      <c r="J386" s="35"/>
      <c r="K386" s="35"/>
    </row>
    <row r="387" spans="1:11">
      <c r="A387" s="35">
        <v>1712</v>
      </c>
      <c r="B387" s="35" t="s">
        <v>9271</v>
      </c>
      <c r="C387" s="35">
        <v>521</v>
      </c>
      <c r="D387" s="37">
        <v>45382</v>
      </c>
      <c r="E387" s="35">
        <v>291</v>
      </c>
      <c r="F387" s="35"/>
      <c r="G387" s="35"/>
      <c r="H387" s="35"/>
      <c r="I387" s="35"/>
      <c r="J387" s="35"/>
      <c r="K387" s="35"/>
    </row>
    <row r="388" spans="1:11">
      <c r="A388" s="35">
        <v>1758</v>
      </c>
      <c r="B388" s="35" t="s">
        <v>9271</v>
      </c>
      <c r="C388" s="35">
        <v>522</v>
      </c>
      <c r="D388" s="37">
        <v>45382</v>
      </c>
      <c r="E388" s="35">
        <v>235</v>
      </c>
      <c r="F388" s="35"/>
      <c r="G388" s="35"/>
      <c r="H388" s="35"/>
      <c r="I388" s="35"/>
      <c r="J388" s="35"/>
      <c r="K388" s="35"/>
    </row>
    <row r="389" spans="1:11">
      <c r="A389" s="35">
        <v>2531</v>
      </c>
      <c r="B389" s="35" t="s">
        <v>9271</v>
      </c>
      <c r="C389" s="35">
        <v>525</v>
      </c>
      <c r="D389" s="37">
        <v>45382</v>
      </c>
      <c r="E389" s="35">
        <v>850</v>
      </c>
      <c r="F389" s="35"/>
      <c r="G389" s="35"/>
      <c r="H389" s="35"/>
      <c r="I389" s="35"/>
      <c r="J389" s="35"/>
      <c r="K389" s="35"/>
    </row>
    <row r="390" spans="1:11">
      <c r="A390" s="35">
        <v>1545</v>
      </c>
      <c r="B390" s="35" t="s">
        <v>9271</v>
      </c>
      <c r="C390" s="35">
        <v>526</v>
      </c>
      <c r="D390" s="37">
        <v>45382</v>
      </c>
      <c r="E390" s="35">
        <v>293.8</v>
      </c>
      <c r="F390" s="35"/>
      <c r="G390" s="35"/>
      <c r="H390" s="35"/>
      <c r="I390" s="35"/>
      <c r="J390" s="35"/>
      <c r="K390" s="35"/>
    </row>
    <row r="391" spans="1:11">
      <c r="A391" s="35">
        <v>2532</v>
      </c>
      <c r="B391" s="35" t="s">
        <v>9271</v>
      </c>
      <c r="C391" s="35">
        <v>527</v>
      </c>
      <c r="D391" s="37">
        <v>45382</v>
      </c>
      <c r="E391" s="35">
        <v>341</v>
      </c>
      <c r="F391" s="35"/>
      <c r="G391" s="35"/>
      <c r="H391" s="35"/>
      <c r="I391" s="35"/>
      <c r="J391" s="35"/>
      <c r="K391" s="35"/>
    </row>
    <row r="392" spans="1:11">
      <c r="A392" s="35">
        <v>761</v>
      </c>
      <c r="B392" s="35" t="s">
        <v>9271</v>
      </c>
      <c r="C392" s="35">
        <v>528</v>
      </c>
      <c r="D392" s="37">
        <v>45382</v>
      </c>
      <c r="E392" s="35">
        <v>248</v>
      </c>
      <c r="F392" s="35"/>
      <c r="G392" s="35"/>
      <c r="H392" s="35"/>
      <c r="I392" s="35"/>
      <c r="J392" s="35"/>
      <c r="K392" s="35"/>
    </row>
    <row r="393" spans="1:11">
      <c r="A393" s="35">
        <v>2533</v>
      </c>
      <c r="B393" s="35" t="s">
        <v>9271</v>
      </c>
      <c r="C393" s="35">
        <v>529</v>
      </c>
      <c r="D393" s="37">
        <v>45382</v>
      </c>
      <c r="E393" s="35">
        <v>225</v>
      </c>
      <c r="F393" s="35"/>
      <c r="G393" s="35"/>
      <c r="H393" s="35"/>
      <c r="I393" s="35"/>
      <c r="J393" s="35"/>
      <c r="K393" s="35"/>
    </row>
    <row r="394" spans="1:11">
      <c r="A394" s="35">
        <v>1694</v>
      </c>
      <c r="B394" s="35" t="s">
        <v>9271</v>
      </c>
      <c r="C394" s="35">
        <v>530</v>
      </c>
      <c r="D394" s="37">
        <v>45382</v>
      </c>
      <c r="E394" s="35">
        <v>7712</v>
      </c>
      <c r="F394" s="35"/>
      <c r="G394" s="35"/>
      <c r="H394" s="35"/>
      <c r="I394" s="35"/>
      <c r="J394" s="35"/>
      <c r="K394" s="35"/>
    </row>
    <row r="395" spans="1:11">
      <c r="A395" s="35">
        <v>2534</v>
      </c>
      <c r="B395" s="35" t="s">
        <v>9271</v>
      </c>
      <c r="C395" s="35">
        <v>531</v>
      </c>
      <c r="D395" s="37">
        <v>45382</v>
      </c>
      <c r="E395" s="35">
        <v>1020</v>
      </c>
      <c r="F395" s="35"/>
      <c r="G395" s="35"/>
      <c r="H395" s="35"/>
      <c r="I395" s="35"/>
      <c r="J395" s="35"/>
      <c r="K395" s="35"/>
    </row>
    <row r="396" spans="1:11">
      <c r="A396" s="35">
        <v>2535</v>
      </c>
      <c r="B396" s="35" t="s">
        <v>9271</v>
      </c>
      <c r="C396" s="35">
        <v>532</v>
      </c>
      <c r="D396" s="37">
        <v>45382</v>
      </c>
      <c r="E396" s="35">
        <v>226</v>
      </c>
      <c r="F396" s="35"/>
      <c r="G396" s="35"/>
      <c r="H396" s="35"/>
      <c r="I396" s="35"/>
      <c r="J396" s="35"/>
      <c r="K396" s="35"/>
    </row>
    <row r="397" spans="1:11">
      <c r="A397" s="35">
        <v>1189</v>
      </c>
      <c r="B397" s="35" t="s">
        <v>9271</v>
      </c>
      <c r="C397" s="35">
        <v>533</v>
      </c>
      <c r="D397" s="37">
        <v>45382</v>
      </c>
      <c r="E397" s="35">
        <v>264</v>
      </c>
      <c r="F397" s="35"/>
      <c r="G397" s="35"/>
      <c r="H397" s="35"/>
      <c r="I397" s="35"/>
      <c r="J397" s="35"/>
      <c r="K397" s="35"/>
    </row>
    <row r="398" spans="1:11">
      <c r="A398" s="35">
        <v>859</v>
      </c>
      <c r="B398" s="35" t="s">
        <v>9271</v>
      </c>
      <c r="C398" s="35">
        <v>534</v>
      </c>
      <c r="D398" s="37">
        <v>45382</v>
      </c>
      <c r="E398" s="35">
        <v>1174</v>
      </c>
      <c r="F398" s="35"/>
      <c r="G398" s="35"/>
      <c r="H398" s="35"/>
      <c r="I398" s="35"/>
      <c r="J398" s="35"/>
      <c r="K398" s="35"/>
    </row>
    <row r="399" spans="1:11">
      <c r="A399" s="35">
        <v>2538</v>
      </c>
      <c r="B399" s="35" t="s">
        <v>9271</v>
      </c>
      <c r="C399" s="35">
        <v>538</v>
      </c>
      <c r="D399" s="37">
        <v>45382</v>
      </c>
      <c r="E399" s="35">
        <v>649</v>
      </c>
      <c r="F399" s="35"/>
      <c r="G399" s="35"/>
      <c r="H399" s="35"/>
      <c r="I399" s="35"/>
      <c r="J399" s="35"/>
      <c r="K399" s="35"/>
    </row>
    <row r="400" spans="1:11">
      <c r="A400" s="35">
        <v>333</v>
      </c>
      <c r="B400" s="35" t="s">
        <v>9271</v>
      </c>
      <c r="C400" s="35">
        <v>539</v>
      </c>
      <c r="D400" s="37">
        <v>45382</v>
      </c>
      <c r="E400" s="35">
        <v>1385</v>
      </c>
      <c r="F400" s="35"/>
      <c r="G400" s="35"/>
      <c r="H400" s="35"/>
      <c r="I400" s="35"/>
      <c r="J400" s="35"/>
      <c r="K400" s="35"/>
    </row>
    <row r="401" spans="1:11">
      <c r="A401" s="35">
        <v>2539</v>
      </c>
      <c r="B401" s="35" t="s">
        <v>9271</v>
      </c>
      <c r="C401" s="35">
        <v>540</v>
      </c>
      <c r="D401" s="37">
        <v>45382</v>
      </c>
      <c r="E401" s="35">
        <v>135</v>
      </c>
      <c r="F401" s="35"/>
      <c r="G401" s="35"/>
      <c r="H401" s="35"/>
      <c r="I401" s="35"/>
      <c r="J401" s="35"/>
      <c r="K401" s="35"/>
    </row>
    <row r="402" spans="1:11">
      <c r="A402" s="35">
        <v>2540</v>
      </c>
      <c r="B402" s="35" t="s">
        <v>9271</v>
      </c>
      <c r="C402" s="35">
        <v>541</v>
      </c>
      <c r="D402" s="37">
        <v>45382</v>
      </c>
      <c r="E402" s="35">
        <v>210</v>
      </c>
      <c r="F402" s="35"/>
      <c r="G402" s="35"/>
      <c r="H402" s="35"/>
      <c r="I402" s="35"/>
      <c r="J402" s="35"/>
      <c r="K402" s="35"/>
    </row>
    <row r="403" spans="1:11">
      <c r="A403" s="35">
        <v>482</v>
      </c>
      <c r="B403" s="35" t="s">
        <v>9271</v>
      </c>
      <c r="C403" s="35">
        <v>542</v>
      </c>
      <c r="D403" s="37">
        <v>45382</v>
      </c>
      <c r="E403" s="35">
        <v>1715.76</v>
      </c>
      <c r="F403" s="35"/>
      <c r="G403" s="35"/>
      <c r="H403" s="35"/>
      <c r="I403" s="35"/>
      <c r="J403" s="35"/>
      <c r="K403" s="35"/>
    </row>
    <row r="404" spans="1:11">
      <c r="A404" s="35">
        <v>2541</v>
      </c>
      <c r="B404" s="35" t="s">
        <v>9271</v>
      </c>
      <c r="C404" s="35">
        <v>544</v>
      </c>
      <c r="D404" s="37">
        <v>45382</v>
      </c>
      <c r="E404" s="35">
        <v>812</v>
      </c>
      <c r="F404" s="35"/>
      <c r="G404" s="35"/>
      <c r="H404" s="35"/>
      <c r="I404" s="35"/>
      <c r="J404" s="35"/>
      <c r="K404" s="35"/>
    </row>
    <row r="405" spans="1:11">
      <c r="A405" s="35">
        <v>2542</v>
      </c>
      <c r="B405" s="35" t="s">
        <v>9271</v>
      </c>
      <c r="C405" s="35">
        <v>545</v>
      </c>
      <c r="D405" s="37">
        <v>45382</v>
      </c>
      <c r="E405" s="35">
        <v>242</v>
      </c>
      <c r="F405" s="35"/>
      <c r="G405" s="35"/>
      <c r="H405" s="35"/>
      <c r="I405" s="35"/>
      <c r="J405" s="35"/>
      <c r="K405" s="35"/>
    </row>
    <row r="406" spans="1:11">
      <c r="A406" s="35">
        <v>1269</v>
      </c>
      <c r="B406" s="35" t="s">
        <v>9271</v>
      </c>
      <c r="C406" s="35">
        <v>546</v>
      </c>
      <c r="D406" s="37">
        <v>45382</v>
      </c>
      <c r="E406" s="35">
        <v>420</v>
      </c>
      <c r="F406" s="35"/>
      <c r="G406" s="35"/>
      <c r="H406" s="35"/>
      <c r="I406" s="35"/>
      <c r="J406" s="35"/>
      <c r="K406" s="35"/>
    </row>
    <row r="407" spans="1:11">
      <c r="A407" s="35">
        <v>2543</v>
      </c>
      <c r="B407" s="35" t="s">
        <v>9271</v>
      </c>
      <c r="C407" s="35">
        <v>547</v>
      </c>
      <c r="D407" s="37">
        <v>45382</v>
      </c>
      <c r="E407" s="35">
        <v>200</v>
      </c>
      <c r="F407" s="35"/>
      <c r="G407" s="35"/>
      <c r="H407" s="35"/>
      <c r="I407" s="35"/>
      <c r="J407" s="35"/>
      <c r="K407" s="35"/>
    </row>
    <row r="408" spans="1:11">
      <c r="A408" s="35">
        <v>2544</v>
      </c>
      <c r="B408" s="35" t="s">
        <v>9271</v>
      </c>
      <c r="C408" s="35">
        <v>548</v>
      </c>
      <c r="D408" s="37">
        <v>45382</v>
      </c>
      <c r="E408" s="35">
        <v>929</v>
      </c>
      <c r="F408" s="35"/>
      <c r="G408" s="35"/>
      <c r="H408" s="35"/>
      <c r="I408" s="35"/>
      <c r="J408" s="35"/>
      <c r="K408" s="35"/>
    </row>
    <row r="409" spans="1:11">
      <c r="A409" s="35">
        <v>2659</v>
      </c>
      <c r="B409" s="35" t="s">
        <v>9271</v>
      </c>
      <c r="C409" s="35">
        <v>549</v>
      </c>
      <c r="D409" s="37">
        <v>45382</v>
      </c>
      <c r="E409" s="35">
        <v>487</v>
      </c>
      <c r="F409" s="35"/>
      <c r="G409" s="35"/>
      <c r="H409" s="35"/>
      <c r="I409" s="35"/>
      <c r="J409" s="35"/>
      <c r="K409" s="35"/>
    </row>
    <row r="410" spans="1:11">
      <c r="A410" s="35">
        <v>734</v>
      </c>
      <c r="B410" s="35" t="s">
        <v>9271</v>
      </c>
      <c r="C410" s="35">
        <v>550</v>
      </c>
      <c r="D410" s="37">
        <v>45382</v>
      </c>
      <c r="E410" s="35">
        <v>300</v>
      </c>
      <c r="F410" s="35"/>
      <c r="G410" s="35"/>
      <c r="H410" s="35"/>
      <c r="I410" s="35"/>
      <c r="J410" s="35"/>
      <c r="K410" s="35"/>
    </row>
    <row r="411" spans="1:11">
      <c r="A411" s="35">
        <v>2546</v>
      </c>
      <c r="B411" s="35" t="s">
        <v>9271</v>
      </c>
      <c r="C411" s="35">
        <v>552</v>
      </c>
      <c r="D411" s="37">
        <v>45382</v>
      </c>
      <c r="E411" s="35">
        <v>177</v>
      </c>
      <c r="F411" s="35"/>
      <c r="G411" s="35"/>
      <c r="H411" s="35"/>
      <c r="I411" s="35"/>
      <c r="J411" s="35"/>
      <c r="K411" s="35"/>
    </row>
    <row r="412" spans="1:11">
      <c r="A412" s="35">
        <v>2547</v>
      </c>
      <c r="B412" s="35" t="s">
        <v>9271</v>
      </c>
      <c r="C412" s="35">
        <v>553</v>
      </c>
      <c r="D412" s="37">
        <v>45382</v>
      </c>
      <c r="E412" s="35">
        <v>100</v>
      </c>
      <c r="F412" s="35"/>
      <c r="G412" s="35"/>
      <c r="H412" s="35"/>
      <c r="I412" s="35"/>
      <c r="J412" s="35"/>
      <c r="K412" s="35"/>
    </row>
    <row r="413" spans="1:11">
      <c r="A413" s="35">
        <v>2548</v>
      </c>
      <c r="B413" s="35" t="s">
        <v>9271</v>
      </c>
      <c r="C413" s="35">
        <v>554</v>
      </c>
      <c r="D413" s="37">
        <v>45382</v>
      </c>
      <c r="E413" s="35">
        <v>200</v>
      </c>
      <c r="F413" s="35"/>
      <c r="G413" s="35"/>
      <c r="H413" s="35"/>
      <c r="I413" s="35"/>
      <c r="J413" s="35"/>
      <c r="K413" s="35"/>
    </row>
    <row r="414" spans="1:11">
      <c r="A414" s="35">
        <v>2549</v>
      </c>
      <c r="B414" s="35" t="s">
        <v>9271</v>
      </c>
      <c r="C414" s="35">
        <v>555</v>
      </c>
      <c r="D414" s="37">
        <v>45382</v>
      </c>
      <c r="E414" s="35">
        <v>180</v>
      </c>
      <c r="F414" s="35"/>
      <c r="G414" s="35"/>
      <c r="H414" s="35"/>
      <c r="I414" s="35"/>
      <c r="J414" s="35"/>
      <c r="K414" s="35"/>
    </row>
    <row r="415" spans="1:11">
      <c r="A415" s="35">
        <v>2550</v>
      </c>
      <c r="B415" s="35" t="s">
        <v>9271</v>
      </c>
      <c r="C415" s="35">
        <v>556</v>
      </c>
      <c r="D415" s="37">
        <v>45382</v>
      </c>
      <c r="E415" s="35">
        <v>1176</v>
      </c>
      <c r="F415" s="35"/>
      <c r="G415" s="35"/>
      <c r="H415" s="35"/>
      <c r="I415" s="35"/>
      <c r="J415" s="35"/>
      <c r="K415" s="35"/>
    </row>
    <row r="416" spans="1:11">
      <c r="A416" s="35">
        <v>177</v>
      </c>
      <c r="B416" s="35" t="s">
        <v>9271</v>
      </c>
      <c r="C416" s="35">
        <v>557</v>
      </c>
      <c r="D416" s="37">
        <v>45382</v>
      </c>
      <c r="E416" s="35">
        <v>984</v>
      </c>
      <c r="F416" s="35"/>
      <c r="G416" s="35"/>
      <c r="H416" s="35"/>
      <c r="I416" s="35"/>
      <c r="J416" s="35"/>
      <c r="K416" s="35"/>
    </row>
    <row r="417" spans="1:11">
      <c r="A417" s="35">
        <v>549</v>
      </c>
      <c r="B417" s="35" t="s">
        <v>9271</v>
      </c>
      <c r="C417" s="35">
        <v>558</v>
      </c>
      <c r="D417" s="37">
        <v>45382</v>
      </c>
      <c r="E417" s="35">
        <v>932.2</v>
      </c>
      <c r="F417" s="35"/>
      <c r="G417" s="35"/>
      <c r="H417" s="35"/>
      <c r="I417" s="35"/>
      <c r="J417" s="35"/>
      <c r="K417" s="35"/>
    </row>
    <row r="418" spans="1:11">
      <c r="A418" s="35">
        <v>2551</v>
      </c>
      <c r="B418" s="35" t="s">
        <v>9271</v>
      </c>
      <c r="C418" s="35">
        <v>559</v>
      </c>
      <c r="D418" s="37">
        <v>45382</v>
      </c>
      <c r="E418" s="35">
        <v>285</v>
      </c>
      <c r="F418" s="35"/>
      <c r="G418" s="35"/>
      <c r="H418" s="35"/>
      <c r="I418" s="35"/>
      <c r="J418" s="35"/>
      <c r="K418" s="35"/>
    </row>
    <row r="419" spans="1:11">
      <c r="A419" s="35">
        <v>2552</v>
      </c>
      <c r="B419" s="35" t="s">
        <v>9271</v>
      </c>
      <c r="C419" s="35">
        <v>560</v>
      </c>
      <c r="D419" s="37">
        <v>45382</v>
      </c>
      <c r="E419" s="35">
        <v>256</v>
      </c>
      <c r="F419" s="35"/>
      <c r="G419" s="35"/>
      <c r="H419" s="35"/>
      <c r="I419" s="35"/>
      <c r="J419" s="35"/>
      <c r="K419" s="35"/>
    </row>
    <row r="420" spans="1:11">
      <c r="A420" s="35">
        <v>2553</v>
      </c>
      <c r="B420" s="35" t="s">
        <v>9271</v>
      </c>
      <c r="C420" s="35">
        <v>561</v>
      </c>
      <c r="D420" s="37">
        <v>45382</v>
      </c>
      <c r="E420" s="35">
        <v>221</v>
      </c>
      <c r="F420" s="35"/>
      <c r="G420" s="35"/>
      <c r="H420" s="35"/>
      <c r="I420" s="35"/>
      <c r="J420" s="35"/>
      <c r="K420" s="35"/>
    </row>
    <row r="421" spans="1:11">
      <c r="A421" s="35">
        <v>1506</v>
      </c>
      <c r="B421" s="35" t="s">
        <v>9271</v>
      </c>
      <c r="C421" s="35">
        <v>562</v>
      </c>
      <c r="D421" s="37">
        <v>45382</v>
      </c>
      <c r="E421" s="35">
        <v>1723</v>
      </c>
      <c r="F421" s="35"/>
      <c r="G421" s="35"/>
      <c r="H421" s="35"/>
      <c r="I421" s="35"/>
      <c r="J421" s="35"/>
      <c r="K421" s="35"/>
    </row>
    <row r="422" spans="1:11">
      <c r="A422" s="35">
        <v>2554</v>
      </c>
      <c r="B422" s="35" t="s">
        <v>9271</v>
      </c>
      <c r="C422" s="35">
        <v>564</v>
      </c>
      <c r="D422" s="37">
        <v>45382</v>
      </c>
      <c r="E422" s="35">
        <v>194</v>
      </c>
      <c r="F422" s="35"/>
      <c r="G422" s="35"/>
      <c r="H422" s="35"/>
      <c r="I422" s="35"/>
      <c r="J422" s="35"/>
      <c r="K422" s="35"/>
    </row>
    <row r="423" spans="1:11">
      <c r="A423" s="35">
        <v>2555</v>
      </c>
      <c r="B423" s="35" t="s">
        <v>9271</v>
      </c>
      <c r="C423" s="35">
        <v>569</v>
      </c>
      <c r="D423" s="37">
        <v>45382</v>
      </c>
      <c r="E423" s="35">
        <v>208</v>
      </c>
      <c r="F423" s="35"/>
      <c r="G423" s="35"/>
      <c r="H423" s="35"/>
      <c r="I423" s="35"/>
      <c r="J423" s="35"/>
      <c r="K423" s="35"/>
    </row>
    <row r="424" spans="1:11">
      <c r="A424" s="35">
        <v>2556</v>
      </c>
      <c r="B424" s="35" t="s">
        <v>9271</v>
      </c>
      <c r="C424" s="35">
        <v>570</v>
      </c>
      <c r="D424" s="37">
        <v>45382</v>
      </c>
      <c r="E424" s="35">
        <v>770</v>
      </c>
      <c r="F424" s="35"/>
      <c r="G424" s="35"/>
      <c r="H424" s="35"/>
      <c r="I424" s="35"/>
      <c r="J424" s="35"/>
      <c r="K424" s="35"/>
    </row>
    <row r="425" spans="1:11">
      <c r="A425" s="35">
        <v>2557</v>
      </c>
      <c r="B425" s="35" t="s">
        <v>9271</v>
      </c>
      <c r="C425" s="35">
        <v>571</v>
      </c>
      <c r="D425" s="37">
        <v>45382</v>
      </c>
      <c r="E425" s="35">
        <v>221</v>
      </c>
      <c r="F425" s="35"/>
      <c r="G425" s="35"/>
      <c r="H425" s="35"/>
      <c r="I425" s="35"/>
      <c r="J425" s="35"/>
      <c r="K425" s="35"/>
    </row>
    <row r="426" spans="1:11">
      <c r="A426" s="35">
        <v>2558</v>
      </c>
      <c r="B426" s="35" t="s">
        <v>9271</v>
      </c>
      <c r="C426" s="35">
        <v>572</v>
      </c>
      <c r="D426" s="37">
        <v>45382</v>
      </c>
      <c r="E426" s="35">
        <v>221</v>
      </c>
      <c r="F426" s="35"/>
      <c r="G426" s="35"/>
      <c r="H426" s="35"/>
      <c r="I426" s="35"/>
      <c r="J426" s="35"/>
      <c r="K426" s="35"/>
    </row>
    <row r="427" spans="1:11">
      <c r="A427" s="35">
        <v>2559</v>
      </c>
      <c r="B427" s="35" t="s">
        <v>9271</v>
      </c>
      <c r="C427" s="35">
        <v>573</v>
      </c>
      <c r="D427" s="37">
        <v>45382</v>
      </c>
      <c r="E427" s="35">
        <v>241</v>
      </c>
      <c r="F427" s="35"/>
      <c r="G427" s="35"/>
      <c r="H427" s="35"/>
      <c r="I427" s="35"/>
      <c r="J427" s="35"/>
      <c r="K427" s="35"/>
    </row>
    <row r="428" spans="1:11">
      <c r="A428" s="35">
        <v>2560</v>
      </c>
      <c r="B428" s="35" t="s">
        <v>9271</v>
      </c>
      <c r="C428" s="35">
        <v>574</v>
      </c>
      <c r="D428" s="37">
        <v>45382</v>
      </c>
      <c r="E428" s="35">
        <v>263</v>
      </c>
      <c r="F428" s="35"/>
      <c r="G428" s="35"/>
      <c r="H428" s="35"/>
      <c r="I428" s="35"/>
      <c r="J428" s="35"/>
      <c r="K428" s="35"/>
    </row>
    <row r="429" spans="1:11">
      <c r="A429" s="35">
        <v>824</v>
      </c>
      <c r="B429" s="35" t="s">
        <v>9271</v>
      </c>
      <c r="C429" s="35">
        <v>575</v>
      </c>
      <c r="D429" s="37">
        <v>45382</v>
      </c>
      <c r="E429" s="35">
        <v>393</v>
      </c>
      <c r="F429" s="35"/>
      <c r="G429" s="35"/>
      <c r="H429" s="35"/>
      <c r="I429" s="35"/>
      <c r="J429" s="35"/>
      <c r="K429" s="35"/>
    </row>
    <row r="430" spans="1:11">
      <c r="A430" s="35">
        <v>1888</v>
      </c>
      <c r="B430" s="35" t="s">
        <v>9271</v>
      </c>
      <c r="C430" s="35">
        <v>576</v>
      </c>
      <c r="D430" s="37">
        <v>45382</v>
      </c>
      <c r="E430" s="35">
        <v>2062</v>
      </c>
      <c r="F430" s="35"/>
      <c r="G430" s="35"/>
      <c r="H430" s="35"/>
      <c r="I430" s="35"/>
      <c r="J430" s="35"/>
      <c r="K430" s="35"/>
    </row>
    <row r="431" spans="1:11">
      <c r="A431" s="35">
        <v>2561</v>
      </c>
      <c r="B431" s="35" t="s">
        <v>9271</v>
      </c>
      <c r="C431" s="35">
        <v>577</v>
      </c>
      <c r="D431" s="37">
        <v>45382</v>
      </c>
      <c r="E431" s="35">
        <v>462</v>
      </c>
      <c r="F431" s="35"/>
      <c r="G431" s="35"/>
      <c r="H431" s="35"/>
      <c r="I431" s="35"/>
      <c r="J431" s="35"/>
      <c r="K431" s="35"/>
    </row>
    <row r="432" spans="1:11">
      <c r="A432" s="35">
        <v>2082</v>
      </c>
      <c r="B432" s="35" t="s">
        <v>9271</v>
      </c>
      <c r="C432" s="35">
        <v>578</v>
      </c>
      <c r="D432" s="37">
        <v>45382</v>
      </c>
      <c r="E432" s="35">
        <v>918</v>
      </c>
      <c r="F432" s="35"/>
      <c r="G432" s="35"/>
      <c r="H432" s="35"/>
      <c r="I432" s="35"/>
      <c r="J432" s="35"/>
      <c r="K432" s="35"/>
    </row>
    <row r="433" spans="1:11">
      <c r="A433" s="35">
        <v>1445</v>
      </c>
      <c r="B433" s="35" t="s">
        <v>9271</v>
      </c>
      <c r="C433" s="35">
        <v>579</v>
      </c>
      <c r="D433" s="37">
        <v>45382</v>
      </c>
      <c r="E433" s="35">
        <v>997</v>
      </c>
      <c r="F433" s="35"/>
      <c r="G433" s="35"/>
      <c r="H433" s="35"/>
      <c r="I433" s="35"/>
      <c r="J433" s="35"/>
      <c r="K433" s="35"/>
    </row>
    <row r="434" spans="1:11">
      <c r="A434" s="35">
        <v>2008</v>
      </c>
      <c r="B434" s="35" t="s">
        <v>9271</v>
      </c>
      <c r="C434" s="35">
        <v>580</v>
      </c>
      <c r="D434" s="37">
        <v>45382</v>
      </c>
      <c r="E434" s="35">
        <v>6004</v>
      </c>
      <c r="F434" s="35"/>
      <c r="G434" s="35"/>
      <c r="H434" s="35"/>
      <c r="I434" s="35"/>
      <c r="J434" s="35"/>
      <c r="K434" s="35"/>
    </row>
    <row r="435" spans="1:11">
      <c r="A435" s="35">
        <v>2562</v>
      </c>
      <c r="B435" s="35" t="s">
        <v>9271</v>
      </c>
      <c r="C435" s="35">
        <v>581</v>
      </c>
      <c r="D435" s="37">
        <v>45382</v>
      </c>
      <c r="E435" s="35">
        <v>421</v>
      </c>
      <c r="F435" s="35"/>
      <c r="G435" s="35"/>
      <c r="H435" s="35"/>
      <c r="I435" s="35"/>
      <c r="J435" s="35"/>
      <c r="K435" s="35"/>
    </row>
    <row r="436" spans="1:11">
      <c r="A436" s="35">
        <v>1843</v>
      </c>
      <c r="B436" s="35" t="s">
        <v>9271</v>
      </c>
      <c r="C436" s="35">
        <v>582</v>
      </c>
      <c r="D436" s="37">
        <v>45382</v>
      </c>
      <c r="E436" s="35">
        <v>1370</v>
      </c>
      <c r="F436" s="35"/>
      <c r="G436" s="35"/>
      <c r="H436" s="35"/>
      <c r="I436" s="35"/>
      <c r="J436" s="35"/>
      <c r="K436" s="35"/>
    </row>
    <row r="437" spans="1:11">
      <c r="A437" s="35">
        <v>1567</v>
      </c>
      <c r="B437" s="35" t="s">
        <v>9271</v>
      </c>
      <c r="C437" s="35">
        <v>583</v>
      </c>
      <c r="D437" s="37">
        <v>45382</v>
      </c>
      <c r="E437" s="35">
        <v>571</v>
      </c>
      <c r="F437" s="35"/>
      <c r="G437" s="35"/>
      <c r="H437" s="35"/>
      <c r="I437" s="35"/>
      <c r="J437" s="35"/>
      <c r="K437" s="35"/>
    </row>
    <row r="438" spans="1:11">
      <c r="A438" s="35">
        <v>2563</v>
      </c>
      <c r="B438" s="35" t="s">
        <v>9271</v>
      </c>
      <c r="C438" s="35">
        <v>584</v>
      </c>
      <c r="D438" s="37">
        <v>45382</v>
      </c>
      <c r="E438" s="35">
        <v>213</v>
      </c>
      <c r="F438" s="35"/>
      <c r="G438" s="35"/>
      <c r="H438" s="35"/>
      <c r="I438" s="35"/>
      <c r="J438" s="35"/>
      <c r="K438" s="35"/>
    </row>
    <row r="439" spans="1:11">
      <c r="A439" s="35">
        <v>172</v>
      </c>
      <c r="B439" s="35" t="s">
        <v>9271</v>
      </c>
      <c r="C439" s="35">
        <v>585</v>
      </c>
      <c r="D439" s="37">
        <v>45382</v>
      </c>
      <c r="E439" s="35">
        <v>724</v>
      </c>
      <c r="F439" s="35"/>
      <c r="G439" s="35"/>
      <c r="H439" s="35"/>
      <c r="I439" s="35"/>
      <c r="J439" s="35"/>
      <c r="K439" s="35"/>
    </row>
    <row r="440" spans="1:11">
      <c r="A440" s="35">
        <v>2564</v>
      </c>
      <c r="B440" s="35" t="s">
        <v>9271</v>
      </c>
      <c r="C440" s="35">
        <v>586</v>
      </c>
      <c r="D440" s="37">
        <v>45382</v>
      </c>
      <c r="E440" s="35">
        <v>200</v>
      </c>
      <c r="F440" s="35"/>
      <c r="G440" s="35"/>
      <c r="H440" s="35"/>
      <c r="I440" s="35"/>
      <c r="J440" s="35"/>
      <c r="K440" s="35"/>
    </row>
    <row r="441" spans="1:11">
      <c r="A441" s="35">
        <v>2565</v>
      </c>
      <c r="B441" s="35" t="s">
        <v>9271</v>
      </c>
      <c r="C441" s="35">
        <v>588</v>
      </c>
      <c r="D441" s="37">
        <v>45382</v>
      </c>
      <c r="E441" s="35">
        <v>147</v>
      </c>
      <c r="F441" s="35"/>
      <c r="G441" s="35"/>
      <c r="H441" s="35"/>
      <c r="I441" s="35"/>
      <c r="J441" s="35"/>
      <c r="K441" s="35"/>
    </row>
    <row r="442" spans="1:11">
      <c r="A442" s="35">
        <v>426</v>
      </c>
      <c r="B442" s="35" t="s">
        <v>9271</v>
      </c>
      <c r="C442" s="35">
        <v>589</v>
      </c>
      <c r="D442" s="37">
        <v>45382</v>
      </c>
      <c r="E442" s="35">
        <v>1472</v>
      </c>
      <c r="F442" s="35"/>
      <c r="G442" s="35"/>
      <c r="H442" s="35"/>
      <c r="I442" s="35"/>
      <c r="J442" s="35"/>
      <c r="K442" s="35"/>
    </row>
    <row r="443" spans="1:11">
      <c r="A443" s="35">
        <v>2566</v>
      </c>
      <c r="B443" s="35" t="s">
        <v>9271</v>
      </c>
      <c r="C443" s="35">
        <v>590</v>
      </c>
      <c r="D443" s="37">
        <v>45382</v>
      </c>
      <c r="E443" s="35">
        <v>100</v>
      </c>
      <c r="F443" s="35"/>
      <c r="G443" s="35"/>
      <c r="H443" s="35"/>
      <c r="I443" s="35"/>
      <c r="J443" s="35"/>
      <c r="K443" s="35"/>
    </row>
    <row r="444" spans="1:11">
      <c r="A444" s="35">
        <v>2567</v>
      </c>
      <c r="B444" s="35" t="s">
        <v>9271</v>
      </c>
      <c r="C444" s="35">
        <v>591</v>
      </c>
      <c r="D444" s="37">
        <v>45382</v>
      </c>
      <c r="E444" s="35">
        <v>100</v>
      </c>
      <c r="F444" s="35"/>
      <c r="G444" s="35"/>
      <c r="H444" s="35"/>
      <c r="I444" s="35"/>
      <c r="J444" s="35"/>
      <c r="K444" s="35"/>
    </row>
    <row r="445" spans="1:11">
      <c r="A445" s="35">
        <v>2568</v>
      </c>
      <c r="B445" s="35" t="s">
        <v>9271</v>
      </c>
      <c r="C445" s="35">
        <v>592</v>
      </c>
      <c r="D445" s="37">
        <v>45382</v>
      </c>
      <c r="E445" s="35">
        <v>1162</v>
      </c>
      <c r="F445" s="35"/>
      <c r="G445" s="35"/>
      <c r="H445" s="35"/>
      <c r="I445" s="35"/>
      <c r="J445" s="35"/>
      <c r="K445" s="35"/>
    </row>
    <row r="446" spans="1:11">
      <c r="A446" s="35">
        <v>849</v>
      </c>
      <c r="B446" s="35" t="s">
        <v>9271</v>
      </c>
      <c r="C446" s="35">
        <v>593</v>
      </c>
      <c r="D446" s="37">
        <v>45382</v>
      </c>
      <c r="E446" s="35">
        <v>336</v>
      </c>
      <c r="F446" s="35"/>
      <c r="G446" s="35"/>
      <c r="H446" s="35"/>
      <c r="I446" s="35"/>
      <c r="J446" s="35"/>
      <c r="K446" s="35"/>
    </row>
    <row r="447" spans="1:11">
      <c r="A447" s="35">
        <v>261</v>
      </c>
      <c r="B447" s="35" t="s">
        <v>9271</v>
      </c>
      <c r="C447" s="35">
        <v>594</v>
      </c>
      <c r="D447" s="37">
        <v>45382</v>
      </c>
      <c r="E447" s="35">
        <v>889</v>
      </c>
      <c r="F447" s="35"/>
      <c r="G447" s="35"/>
      <c r="H447" s="35"/>
      <c r="I447" s="35"/>
      <c r="J447" s="35"/>
      <c r="K447" s="35"/>
    </row>
    <row r="448" spans="1:11">
      <c r="A448" s="35">
        <v>2569</v>
      </c>
      <c r="B448" s="35" t="s">
        <v>9271</v>
      </c>
      <c r="C448" s="35">
        <v>595</v>
      </c>
      <c r="D448" s="37">
        <v>45382</v>
      </c>
      <c r="E448" s="35">
        <v>794</v>
      </c>
      <c r="F448" s="35"/>
      <c r="G448" s="35"/>
      <c r="H448" s="35"/>
      <c r="I448" s="35"/>
      <c r="J448" s="35"/>
      <c r="K448" s="35"/>
    </row>
    <row r="449" spans="1:11">
      <c r="A449" s="35">
        <v>1633</v>
      </c>
      <c r="B449" s="35" t="s">
        <v>9271</v>
      </c>
      <c r="C449" s="35">
        <v>597</v>
      </c>
      <c r="D449" s="37">
        <v>45382</v>
      </c>
      <c r="E449" s="35">
        <v>1670</v>
      </c>
      <c r="F449" s="35"/>
      <c r="G449" s="35"/>
      <c r="H449" s="35"/>
      <c r="I449" s="35"/>
      <c r="J449" s="35"/>
      <c r="K449" s="35"/>
    </row>
    <row r="450" spans="1:11">
      <c r="A450" s="35">
        <v>2570</v>
      </c>
      <c r="B450" s="35" t="s">
        <v>9271</v>
      </c>
      <c r="C450" s="35">
        <v>598</v>
      </c>
      <c r="D450" s="37">
        <v>45382</v>
      </c>
      <c r="E450" s="35">
        <v>1701</v>
      </c>
      <c r="F450" s="35"/>
      <c r="G450" s="35"/>
      <c r="H450" s="35"/>
      <c r="I450" s="35"/>
      <c r="J450" s="35"/>
      <c r="K450" s="35"/>
    </row>
    <row r="451" spans="1:11">
      <c r="A451" s="35">
        <v>2571</v>
      </c>
      <c r="B451" s="35" t="s">
        <v>9271</v>
      </c>
      <c r="C451" s="35">
        <v>599</v>
      </c>
      <c r="D451" s="37">
        <v>45382</v>
      </c>
      <c r="E451" s="35">
        <v>665</v>
      </c>
      <c r="F451" s="35"/>
      <c r="G451" s="35"/>
      <c r="H451" s="35"/>
      <c r="I451" s="35"/>
      <c r="J451" s="35"/>
      <c r="K451" s="35"/>
    </row>
    <row r="452" spans="1:11">
      <c r="A452" s="35">
        <v>2572</v>
      </c>
      <c r="B452" s="35" t="s">
        <v>9271</v>
      </c>
      <c r="C452" s="35">
        <v>601</v>
      </c>
      <c r="D452" s="37">
        <v>45382</v>
      </c>
      <c r="E452" s="35">
        <v>125</v>
      </c>
      <c r="F452" s="35"/>
      <c r="G452" s="35"/>
      <c r="H452" s="35"/>
      <c r="I452" s="35"/>
      <c r="J452" s="35"/>
      <c r="K452" s="35"/>
    </row>
    <row r="453" spans="1:11">
      <c r="A453" s="35">
        <v>2573</v>
      </c>
      <c r="B453" s="35" t="s">
        <v>9271</v>
      </c>
      <c r="C453" s="35">
        <v>602</v>
      </c>
      <c r="D453" s="37">
        <v>45382</v>
      </c>
      <c r="E453" s="35">
        <v>200</v>
      </c>
      <c r="F453" s="35"/>
      <c r="G453" s="35"/>
      <c r="H453" s="35"/>
      <c r="I453" s="35"/>
      <c r="J453" s="35"/>
      <c r="K453" s="35"/>
    </row>
    <row r="454" spans="1:11">
      <c r="A454" s="35">
        <v>97</v>
      </c>
      <c r="B454" s="35" t="s">
        <v>9271</v>
      </c>
      <c r="C454" s="35">
        <v>603</v>
      </c>
      <c r="D454" s="37">
        <v>45382</v>
      </c>
      <c r="E454" s="35">
        <v>100</v>
      </c>
      <c r="F454" s="35"/>
      <c r="G454" s="35"/>
      <c r="H454" s="35"/>
      <c r="I454" s="35"/>
      <c r="J454" s="35"/>
      <c r="K454" s="35"/>
    </row>
    <row r="455" spans="1:11">
      <c r="A455" s="35">
        <v>515</v>
      </c>
      <c r="B455" s="35" t="s">
        <v>9271</v>
      </c>
      <c r="C455" s="35">
        <v>604</v>
      </c>
      <c r="D455" s="37">
        <v>45382</v>
      </c>
      <c r="E455" s="35">
        <v>648</v>
      </c>
      <c r="F455" s="35"/>
      <c r="G455" s="35"/>
      <c r="H455" s="35"/>
      <c r="I455" s="35"/>
      <c r="J455" s="35"/>
      <c r="K455" s="35"/>
    </row>
    <row r="456" spans="1:11">
      <c r="A456" s="35">
        <v>1208</v>
      </c>
      <c r="B456" s="35" t="s">
        <v>9271</v>
      </c>
      <c r="C456" s="35">
        <v>605</v>
      </c>
      <c r="D456" s="37">
        <v>45382</v>
      </c>
      <c r="E456" s="35">
        <v>774</v>
      </c>
      <c r="F456" s="35"/>
      <c r="G456" s="35"/>
      <c r="H456" s="35"/>
      <c r="I456" s="35"/>
      <c r="J456" s="35"/>
      <c r="K456" s="35"/>
    </row>
    <row r="457" spans="1:11">
      <c r="A457" s="35">
        <v>2575</v>
      </c>
      <c r="B457" s="35" t="s">
        <v>9271</v>
      </c>
      <c r="C457" s="35">
        <v>606</v>
      </c>
      <c r="D457" s="37">
        <v>45382</v>
      </c>
      <c r="E457" s="35">
        <v>200</v>
      </c>
      <c r="F457" s="35"/>
      <c r="G457" s="35"/>
      <c r="H457" s="35"/>
      <c r="I457" s="35"/>
      <c r="J457" s="35"/>
      <c r="K457" s="35"/>
    </row>
    <row r="458" spans="1:11">
      <c r="A458" s="35">
        <v>2574</v>
      </c>
      <c r="B458" s="35" t="s">
        <v>9271</v>
      </c>
      <c r="C458" s="35">
        <v>607</v>
      </c>
      <c r="D458" s="37">
        <v>45382</v>
      </c>
      <c r="E458" s="35">
        <v>200</v>
      </c>
      <c r="F458" s="35"/>
      <c r="G458" s="35"/>
      <c r="H458" s="35"/>
      <c r="I458" s="35"/>
      <c r="J458" s="35"/>
      <c r="K458" s="35"/>
    </row>
    <row r="459" spans="1:11">
      <c r="A459" s="35">
        <v>2576</v>
      </c>
      <c r="B459" s="35" t="s">
        <v>9271</v>
      </c>
      <c r="C459" s="35">
        <v>608</v>
      </c>
      <c r="D459" s="37">
        <v>45382</v>
      </c>
      <c r="E459" s="35">
        <v>188</v>
      </c>
      <c r="F459" s="35"/>
      <c r="G459" s="35"/>
      <c r="H459" s="35"/>
      <c r="I459" s="35"/>
      <c r="J459" s="35"/>
      <c r="K459" s="35"/>
    </row>
    <row r="460" spans="1:11">
      <c r="A460" s="35">
        <v>132</v>
      </c>
      <c r="B460" s="35" t="s">
        <v>9271</v>
      </c>
      <c r="C460" s="35">
        <v>609</v>
      </c>
      <c r="D460" s="37">
        <v>45382</v>
      </c>
      <c r="E460" s="35">
        <v>142</v>
      </c>
      <c r="F460" s="35"/>
      <c r="G460" s="35"/>
      <c r="H460" s="35"/>
      <c r="I460" s="35"/>
      <c r="J460" s="35"/>
      <c r="K460" s="35"/>
    </row>
    <row r="461" spans="1:11">
      <c r="A461" s="35">
        <v>1183</v>
      </c>
      <c r="B461" s="35" t="s">
        <v>9271</v>
      </c>
      <c r="C461" s="35">
        <v>610</v>
      </c>
      <c r="D461" s="37">
        <v>45382</v>
      </c>
      <c r="E461" s="35">
        <v>159</v>
      </c>
      <c r="F461" s="35"/>
      <c r="G461" s="35"/>
      <c r="H461" s="35"/>
      <c r="I461" s="35"/>
      <c r="J461" s="35"/>
      <c r="K461" s="35"/>
    </row>
    <row r="462" spans="1:11">
      <c r="A462" s="35">
        <v>2577</v>
      </c>
      <c r="B462" s="35" t="s">
        <v>9271</v>
      </c>
      <c r="C462" s="35">
        <v>611</v>
      </c>
      <c r="D462" s="37">
        <v>45382</v>
      </c>
      <c r="E462" s="35">
        <v>188</v>
      </c>
      <c r="F462" s="35"/>
      <c r="G462" s="35"/>
      <c r="H462" s="35"/>
      <c r="I462" s="35"/>
      <c r="J462" s="35"/>
      <c r="K462" s="35"/>
    </row>
    <row r="463" spans="1:11">
      <c r="A463" s="35">
        <v>193</v>
      </c>
      <c r="B463" s="35" t="s">
        <v>9271</v>
      </c>
      <c r="C463" s="35">
        <v>612</v>
      </c>
      <c r="D463" s="37">
        <v>45382</v>
      </c>
      <c r="E463" s="35">
        <v>597</v>
      </c>
      <c r="F463" s="35"/>
      <c r="G463" s="35"/>
      <c r="H463" s="35"/>
      <c r="I463" s="35"/>
      <c r="J463" s="35"/>
      <c r="K463" s="35"/>
    </row>
    <row r="464" spans="1:11">
      <c r="A464" s="35">
        <v>2578</v>
      </c>
      <c r="B464" s="35" t="s">
        <v>9271</v>
      </c>
      <c r="C464" s="35">
        <v>613</v>
      </c>
      <c r="D464" s="37">
        <v>45382</v>
      </c>
      <c r="E464" s="35">
        <v>188</v>
      </c>
      <c r="F464" s="35"/>
      <c r="G464" s="35"/>
      <c r="H464" s="35"/>
      <c r="I464" s="35"/>
      <c r="J464" s="35"/>
      <c r="K464" s="35"/>
    </row>
    <row r="465" spans="1:11">
      <c r="A465" s="35">
        <v>618</v>
      </c>
      <c r="B465" s="35" t="s">
        <v>9271</v>
      </c>
      <c r="C465" s="35">
        <v>614</v>
      </c>
      <c r="D465" s="37">
        <v>45382</v>
      </c>
      <c r="E465" s="35">
        <v>587</v>
      </c>
      <c r="F465" s="35"/>
      <c r="G465" s="35"/>
      <c r="H465" s="35"/>
      <c r="I465" s="35"/>
      <c r="J465" s="35"/>
      <c r="K465" s="35"/>
    </row>
    <row r="466" spans="1:11">
      <c r="A466" s="35">
        <v>2579</v>
      </c>
      <c r="B466" s="35" t="s">
        <v>9271</v>
      </c>
      <c r="C466" s="35">
        <v>615</v>
      </c>
      <c r="D466" s="37">
        <v>45382</v>
      </c>
      <c r="E466" s="35">
        <v>188</v>
      </c>
      <c r="F466" s="35"/>
      <c r="G466" s="35"/>
      <c r="H466" s="35"/>
      <c r="I466" s="35"/>
      <c r="J466" s="35"/>
      <c r="K466" s="35"/>
    </row>
    <row r="467" spans="1:11">
      <c r="A467" s="35">
        <v>2580</v>
      </c>
      <c r="B467" s="35" t="s">
        <v>9271</v>
      </c>
      <c r="C467" s="35">
        <v>616</v>
      </c>
      <c r="D467" s="37">
        <v>45382</v>
      </c>
      <c r="E467" s="35">
        <v>178</v>
      </c>
      <c r="F467" s="35"/>
      <c r="G467" s="35"/>
      <c r="H467" s="35"/>
      <c r="I467" s="35"/>
      <c r="J467" s="35"/>
      <c r="K467" s="35"/>
    </row>
    <row r="468" spans="1:11">
      <c r="A468" s="35">
        <v>2581</v>
      </c>
      <c r="B468" s="35" t="s">
        <v>9271</v>
      </c>
      <c r="C468" s="35">
        <v>617</v>
      </c>
      <c r="D468" s="37">
        <v>45382</v>
      </c>
      <c r="E468" s="35">
        <v>124</v>
      </c>
      <c r="F468" s="35"/>
      <c r="G468" s="35"/>
      <c r="H468" s="35"/>
      <c r="I468" s="35"/>
      <c r="J468" s="35"/>
      <c r="K468" s="35"/>
    </row>
    <row r="469" spans="1:11">
      <c r="A469" s="35">
        <v>2582</v>
      </c>
      <c r="B469" s="35" t="s">
        <v>9271</v>
      </c>
      <c r="C469" s="35">
        <v>618</v>
      </c>
      <c r="D469" s="37">
        <v>45382</v>
      </c>
      <c r="E469" s="35">
        <v>188</v>
      </c>
      <c r="F469" s="35"/>
      <c r="G469" s="35"/>
      <c r="H469" s="35"/>
      <c r="I469" s="35"/>
      <c r="J469" s="35"/>
      <c r="K469" s="35"/>
    </row>
    <row r="470" spans="1:11">
      <c r="A470" s="35">
        <v>2583</v>
      </c>
      <c r="B470" s="35" t="s">
        <v>9271</v>
      </c>
      <c r="C470" s="35">
        <v>619</v>
      </c>
      <c r="D470" s="37">
        <v>45382</v>
      </c>
      <c r="E470" s="35">
        <v>170</v>
      </c>
      <c r="F470" s="35"/>
      <c r="G470" s="35"/>
      <c r="H470" s="35"/>
      <c r="I470" s="35"/>
      <c r="J470" s="35"/>
      <c r="K470" s="35"/>
    </row>
    <row r="471" spans="1:11">
      <c r="A471" s="35">
        <v>2585</v>
      </c>
      <c r="B471" s="35" t="s">
        <v>9271</v>
      </c>
      <c r="C471" s="35">
        <v>620</v>
      </c>
      <c r="D471" s="37">
        <v>45382</v>
      </c>
      <c r="E471" s="35">
        <v>313</v>
      </c>
      <c r="F471" s="35"/>
      <c r="G471" s="35"/>
      <c r="H471" s="35"/>
      <c r="I471" s="35"/>
      <c r="J471" s="35"/>
      <c r="K471" s="35"/>
    </row>
    <row r="472" spans="1:11">
      <c r="A472" s="35">
        <v>14</v>
      </c>
      <c r="B472" s="35" t="s">
        <v>9271</v>
      </c>
      <c r="C472" s="35">
        <v>621</v>
      </c>
      <c r="D472" s="37">
        <v>45382</v>
      </c>
      <c r="E472" s="35">
        <v>1680</v>
      </c>
      <c r="F472" s="35"/>
      <c r="G472" s="35"/>
      <c r="H472" s="35"/>
      <c r="I472" s="35"/>
      <c r="J472" s="35"/>
      <c r="K472" s="35"/>
    </row>
    <row r="473" spans="1:11">
      <c r="A473" s="35">
        <v>2662</v>
      </c>
      <c r="B473" s="35" t="s">
        <v>9271</v>
      </c>
      <c r="C473" s="35">
        <v>622</v>
      </c>
      <c r="D473" s="37">
        <v>45382</v>
      </c>
      <c r="E473" s="35">
        <v>160</v>
      </c>
      <c r="F473" s="35"/>
      <c r="G473" s="35"/>
      <c r="H473" s="35"/>
      <c r="I473" s="35"/>
      <c r="J473" s="35"/>
      <c r="K473" s="35"/>
    </row>
    <row r="474" spans="1:11">
      <c r="A474" s="35">
        <v>2586</v>
      </c>
      <c r="B474" s="35" t="s">
        <v>9271</v>
      </c>
      <c r="C474" s="35">
        <v>623</v>
      </c>
      <c r="D474" s="37">
        <v>45382</v>
      </c>
      <c r="E474" s="35">
        <v>106</v>
      </c>
      <c r="F474" s="35"/>
      <c r="G474" s="35"/>
      <c r="H474" s="35"/>
      <c r="I474" s="35"/>
      <c r="J474" s="35"/>
      <c r="K474" s="35"/>
    </row>
    <row r="475" spans="1:11">
      <c r="A475" s="35">
        <v>621</v>
      </c>
      <c r="B475" s="35" t="s">
        <v>9271</v>
      </c>
      <c r="C475" s="35">
        <v>624</v>
      </c>
      <c r="D475" s="37">
        <v>45382</v>
      </c>
      <c r="E475" s="35">
        <v>2178</v>
      </c>
      <c r="F475" s="35"/>
      <c r="G475" s="35"/>
      <c r="H475" s="35"/>
      <c r="I475" s="35"/>
      <c r="J475" s="35"/>
      <c r="K475" s="35"/>
    </row>
    <row r="476" spans="1:11">
      <c r="A476" s="35">
        <v>237</v>
      </c>
      <c r="B476" s="35" t="s">
        <v>9271</v>
      </c>
      <c r="C476" s="35">
        <v>625</v>
      </c>
      <c r="D476" s="37">
        <v>45382</v>
      </c>
      <c r="E476" s="35">
        <v>1111</v>
      </c>
      <c r="F476" s="35"/>
      <c r="G476" s="35"/>
      <c r="H476" s="35"/>
      <c r="I476" s="35"/>
      <c r="J476" s="35"/>
      <c r="K476" s="35"/>
    </row>
    <row r="477" spans="1:11">
      <c r="A477" s="35">
        <v>250</v>
      </c>
      <c r="B477" s="35" t="s">
        <v>9271</v>
      </c>
      <c r="C477" s="35">
        <v>626</v>
      </c>
      <c r="D477" s="37">
        <v>45382</v>
      </c>
      <c r="E477" s="35">
        <v>1084</v>
      </c>
      <c r="F477" s="35"/>
      <c r="G477" s="35"/>
      <c r="H477" s="35"/>
      <c r="I477" s="35"/>
      <c r="J477" s="35"/>
      <c r="K477" s="35"/>
    </row>
    <row r="478" spans="1:11">
      <c r="A478" s="35">
        <v>2587</v>
      </c>
      <c r="B478" s="35" t="s">
        <v>9271</v>
      </c>
      <c r="C478" s="35">
        <v>627</v>
      </c>
      <c r="D478" s="37">
        <v>45382</v>
      </c>
      <c r="E478" s="35">
        <v>24</v>
      </c>
      <c r="F478" s="35"/>
      <c r="G478" s="35"/>
      <c r="H478" s="35"/>
      <c r="I478" s="35"/>
      <c r="J478" s="35"/>
      <c r="K478" s="35"/>
    </row>
    <row r="479" spans="1:11">
      <c r="A479" s="35">
        <v>2217</v>
      </c>
      <c r="B479" s="35" t="s">
        <v>9271</v>
      </c>
      <c r="C479" s="35">
        <v>628</v>
      </c>
      <c r="D479" s="37">
        <v>45382</v>
      </c>
      <c r="E479" s="35">
        <v>743</v>
      </c>
      <c r="F479" s="35"/>
      <c r="G479" s="35"/>
      <c r="H479" s="35"/>
      <c r="I479" s="35"/>
      <c r="J479" s="35"/>
      <c r="K479" s="35"/>
    </row>
    <row r="480" spans="1:11">
      <c r="A480" s="35">
        <v>2588</v>
      </c>
      <c r="B480" s="35" t="s">
        <v>9271</v>
      </c>
      <c r="C480" s="35">
        <v>629</v>
      </c>
      <c r="D480" s="37">
        <v>45382</v>
      </c>
      <c r="E480" s="35">
        <v>142</v>
      </c>
      <c r="F480" s="35"/>
      <c r="G480" s="35"/>
      <c r="H480" s="35"/>
      <c r="I480" s="35"/>
      <c r="J480" s="35"/>
      <c r="K480" s="35"/>
    </row>
    <row r="481" spans="1:11">
      <c r="A481" s="35">
        <v>2589</v>
      </c>
      <c r="B481" s="35" t="s">
        <v>9271</v>
      </c>
      <c r="C481" s="35">
        <v>630</v>
      </c>
      <c r="D481" s="37">
        <v>45382</v>
      </c>
      <c r="E481" s="35">
        <v>160</v>
      </c>
      <c r="F481" s="35"/>
      <c r="G481" s="35"/>
      <c r="H481" s="35"/>
      <c r="I481" s="35"/>
      <c r="J481" s="35"/>
      <c r="K481" s="35"/>
    </row>
    <row r="482" spans="1:11">
      <c r="A482" s="35">
        <v>2590</v>
      </c>
      <c r="B482" s="35" t="s">
        <v>9271</v>
      </c>
      <c r="C482" s="35">
        <v>631</v>
      </c>
      <c r="D482" s="37">
        <v>45382</v>
      </c>
      <c r="E482" s="35">
        <v>178</v>
      </c>
      <c r="F482" s="35"/>
      <c r="G482" s="35"/>
      <c r="H482" s="35"/>
      <c r="I482" s="35"/>
      <c r="J482" s="35"/>
      <c r="K482" s="35"/>
    </row>
    <row r="483" spans="1:11">
      <c r="A483" s="35">
        <v>2591</v>
      </c>
      <c r="B483" s="35" t="s">
        <v>9271</v>
      </c>
      <c r="C483" s="35">
        <v>632</v>
      </c>
      <c r="D483" s="37">
        <v>45382</v>
      </c>
      <c r="E483" s="35">
        <v>891</v>
      </c>
      <c r="F483" s="35"/>
      <c r="G483" s="35"/>
      <c r="H483" s="35"/>
      <c r="I483" s="35"/>
      <c r="J483" s="35"/>
      <c r="K483" s="35"/>
    </row>
    <row r="484" spans="1:11">
      <c r="A484" s="35">
        <v>2592</v>
      </c>
      <c r="B484" s="35" t="s">
        <v>9271</v>
      </c>
      <c r="C484" s="35">
        <v>633</v>
      </c>
      <c r="D484" s="37">
        <v>45382</v>
      </c>
      <c r="E484" s="35">
        <v>152</v>
      </c>
      <c r="F484" s="35"/>
      <c r="G484" s="35"/>
      <c r="H484" s="35"/>
      <c r="I484" s="35"/>
      <c r="J484" s="35"/>
      <c r="K484" s="35"/>
    </row>
    <row r="485" spans="1:11">
      <c r="A485" s="35">
        <v>595</v>
      </c>
      <c r="B485" s="35" t="s">
        <v>9271</v>
      </c>
      <c r="C485" s="35">
        <v>634</v>
      </c>
      <c r="D485" s="37">
        <v>45382</v>
      </c>
      <c r="E485" s="35">
        <v>188</v>
      </c>
      <c r="F485" s="35"/>
      <c r="G485" s="35"/>
      <c r="H485" s="35"/>
      <c r="I485" s="35"/>
      <c r="J485" s="35"/>
      <c r="K485" s="35"/>
    </row>
    <row r="486" spans="1:11">
      <c r="A486" s="35">
        <v>2593</v>
      </c>
      <c r="B486" s="35" t="s">
        <v>9271</v>
      </c>
      <c r="C486" s="35">
        <v>635</v>
      </c>
      <c r="D486" s="37">
        <v>45382</v>
      </c>
      <c r="E486" s="35">
        <v>188</v>
      </c>
      <c r="F486" s="35"/>
      <c r="G486" s="35"/>
      <c r="H486" s="35"/>
      <c r="I486" s="35"/>
      <c r="J486" s="35"/>
      <c r="K486" s="35"/>
    </row>
    <row r="487" spans="1:11">
      <c r="A487" s="35">
        <v>2594</v>
      </c>
      <c r="B487" s="35" t="s">
        <v>9271</v>
      </c>
      <c r="C487" s="35">
        <v>636</v>
      </c>
      <c r="D487" s="37">
        <v>45382</v>
      </c>
      <c r="E487" s="35">
        <v>124</v>
      </c>
      <c r="F487" s="35"/>
      <c r="G487" s="35"/>
      <c r="H487" s="35"/>
      <c r="I487" s="35"/>
      <c r="J487" s="35"/>
      <c r="K487" s="35"/>
    </row>
    <row r="488" spans="1:11">
      <c r="A488" s="35">
        <v>2595</v>
      </c>
      <c r="B488" s="35" t="s">
        <v>9271</v>
      </c>
      <c r="C488" s="35">
        <v>637</v>
      </c>
      <c r="D488" s="37">
        <v>45382</v>
      </c>
      <c r="E488" s="35">
        <v>188</v>
      </c>
      <c r="F488" s="35"/>
      <c r="G488" s="35"/>
      <c r="H488" s="35"/>
      <c r="I488" s="35"/>
      <c r="J488" s="35"/>
      <c r="K488" s="35"/>
    </row>
    <row r="489" spans="1:11">
      <c r="A489" s="35">
        <v>869</v>
      </c>
      <c r="B489" s="35" t="s">
        <v>9271</v>
      </c>
      <c r="C489" s="35">
        <v>638</v>
      </c>
      <c r="D489" s="37">
        <v>45382</v>
      </c>
      <c r="E489" s="35">
        <v>334</v>
      </c>
      <c r="F489" s="35"/>
      <c r="G489" s="35"/>
      <c r="H489" s="35"/>
      <c r="I489" s="35"/>
      <c r="J489" s="35"/>
      <c r="K489" s="35"/>
    </row>
    <row r="490" spans="1:11">
      <c r="A490" s="35">
        <v>2600</v>
      </c>
      <c r="B490" s="35" t="s">
        <v>9271</v>
      </c>
      <c r="C490" s="35">
        <v>640</v>
      </c>
      <c r="D490" s="37">
        <v>45382</v>
      </c>
      <c r="E490" s="35">
        <v>620</v>
      </c>
      <c r="F490" s="35"/>
      <c r="G490" s="35"/>
      <c r="H490" s="35"/>
      <c r="I490" s="35"/>
      <c r="J490" s="35"/>
      <c r="K490" s="35"/>
    </row>
    <row r="491" spans="1:11">
      <c r="A491" s="35">
        <v>2596</v>
      </c>
      <c r="B491" s="35" t="s">
        <v>9271</v>
      </c>
      <c r="C491" s="35">
        <v>641</v>
      </c>
      <c r="D491" s="37">
        <v>45382</v>
      </c>
      <c r="E491" s="35">
        <v>968</v>
      </c>
      <c r="F491" s="35"/>
      <c r="G491" s="35"/>
      <c r="H491" s="35"/>
      <c r="I491" s="35"/>
      <c r="J491" s="35"/>
      <c r="K491" s="35"/>
    </row>
    <row r="492" spans="1:11">
      <c r="A492" s="35">
        <v>2597</v>
      </c>
      <c r="B492" s="35" t="s">
        <v>9271</v>
      </c>
      <c r="C492" s="35">
        <v>642</v>
      </c>
      <c r="D492" s="37">
        <v>45382</v>
      </c>
      <c r="E492" s="35">
        <v>645</v>
      </c>
      <c r="F492" s="35"/>
      <c r="G492" s="35"/>
      <c r="H492" s="35"/>
      <c r="I492" s="35"/>
      <c r="J492" s="35"/>
      <c r="K492" s="35"/>
    </row>
    <row r="493" spans="1:11">
      <c r="A493" s="35">
        <v>665</v>
      </c>
      <c r="B493" s="35" t="s">
        <v>9271</v>
      </c>
      <c r="C493" s="35">
        <v>643</v>
      </c>
      <c r="D493" s="37">
        <v>45382</v>
      </c>
      <c r="E493" s="35">
        <v>753</v>
      </c>
      <c r="F493" s="35"/>
      <c r="G493" s="35"/>
      <c r="H493" s="35"/>
      <c r="I493" s="35"/>
      <c r="J493" s="35"/>
      <c r="K493" s="35"/>
    </row>
    <row r="494" spans="1:11">
      <c r="A494" s="35">
        <v>2598</v>
      </c>
      <c r="B494" s="35" t="s">
        <v>9271</v>
      </c>
      <c r="C494" s="35">
        <v>644</v>
      </c>
      <c r="D494" s="37">
        <v>45382</v>
      </c>
      <c r="E494" s="35">
        <v>100</v>
      </c>
      <c r="F494" s="35"/>
      <c r="G494" s="35"/>
      <c r="H494" s="35"/>
      <c r="I494" s="35"/>
      <c r="J494" s="35"/>
      <c r="K494" s="35"/>
    </row>
    <row r="495" spans="1:11">
      <c r="A495" s="35">
        <v>1310</v>
      </c>
      <c r="B495" s="35" t="s">
        <v>9271</v>
      </c>
      <c r="C495" s="35">
        <v>645</v>
      </c>
      <c r="D495" s="37">
        <v>45382</v>
      </c>
      <c r="E495" s="35">
        <v>200</v>
      </c>
      <c r="F495" s="35"/>
      <c r="G495" s="35"/>
      <c r="H495" s="35"/>
      <c r="I495" s="35"/>
      <c r="J495" s="35"/>
      <c r="K495" s="35"/>
    </row>
    <row r="496" spans="1:11">
      <c r="A496" s="35">
        <v>419</v>
      </c>
      <c r="B496" s="35" t="s">
        <v>9271</v>
      </c>
      <c r="C496" s="35">
        <v>646</v>
      </c>
      <c r="D496" s="37">
        <v>45382</v>
      </c>
      <c r="E496" s="35">
        <v>3035</v>
      </c>
      <c r="F496" s="35"/>
      <c r="G496" s="35"/>
      <c r="H496" s="35"/>
      <c r="I496" s="35"/>
      <c r="J496" s="35"/>
      <c r="K496" s="35"/>
    </row>
    <row r="497" spans="1:11">
      <c r="A497" s="35">
        <v>2599</v>
      </c>
      <c r="B497" s="35" t="s">
        <v>9271</v>
      </c>
      <c r="C497" s="35">
        <v>647</v>
      </c>
      <c r="D497" s="37">
        <v>45382</v>
      </c>
      <c r="E497" s="35">
        <v>204</v>
      </c>
      <c r="F497" s="35"/>
      <c r="G497" s="35"/>
      <c r="H497" s="35"/>
      <c r="I497" s="35"/>
      <c r="J497" s="35"/>
      <c r="K497" s="35"/>
    </row>
    <row r="498" spans="1:11">
      <c r="A498" s="35">
        <v>1204</v>
      </c>
      <c r="B498" s="35" t="s">
        <v>9271</v>
      </c>
      <c r="C498" s="35">
        <v>648</v>
      </c>
      <c r="D498" s="37">
        <v>45382</v>
      </c>
      <c r="E498" s="35">
        <v>2372</v>
      </c>
      <c r="F498" s="35"/>
      <c r="G498" s="35"/>
      <c r="H498" s="35"/>
      <c r="I498" s="35"/>
      <c r="J498" s="35"/>
      <c r="K498" s="35"/>
    </row>
    <row r="499" spans="1:11">
      <c r="A499" s="35">
        <v>2601</v>
      </c>
      <c r="B499" s="35" t="s">
        <v>9271</v>
      </c>
      <c r="C499" s="35">
        <v>650</v>
      </c>
      <c r="D499" s="37">
        <v>45382</v>
      </c>
      <c r="E499" s="35">
        <v>200</v>
      </c>
      <c r="F499" s="35"/>
      <c r="G499" s="35"/>
      <c r="H499" s="35"/>
      <c r="I499" s="35"/>
      <c r="J499" s="35"/>
      <c r="K499" s="35"/>
    </row>
    <row r="500" spans="1:11">
      <c r="A500" s="35">
        <v>1719</v>
      </c>
      <c r="B500" s="35" t="s">
        <v>9271</v>
      </c>
      <c r="C500" s="35">
        <v>652</v>
      </c>
      <c r="D500" s="37">
        <v>45382</v>
      </c>
      <c r="E500" s="35">
        <v>4242</v>
      </c>
      <c r="F500" s="35"/>
      <c r="G500" s="35"/>
      <c r="H500" s="35"/>
      <c r="I500" s="35"/>
      <c r="J500" s="35"/>
      <c r="K500" s="35"/>
    </row>
    <row r="501" spans="1:11">
      <c r="A501" s="35">
        <v>1002</v>
      </c>
      <c r="B501" s="35" t="s">
        <v>9271</v>
      </c>
      <c r="C501" s="35">
        <v>655</v>
      </c>
      <c r="D501" s="37">
        <v>45382</v>
      </c>
      <c r="E501" s="35">
        <v>1118</v>
      </c>
      <c r="F501" s="35"/>
      <c r="G501" s="35"/>
      <c r="H501" s="35"/>
      <c r="I501" s="35"/>
      <c r="J501" s="35"/>
      <c r="K501" s="35"/>
    </row>
    <row r="502" spans="1:11">
      <c r="A502" s="35">
        <v>2602</v>
      </c>
      <c r="B502" s="35" t="s">
        <v>9271</v>
      </c>
      <c r="C502" s="35">
        <v>656</v>
      </c>
      <c r="D502" s="37">
        <v>45382</v>
      </c>
      <c r="E502" s="35">
        <v>100</v>
      </c>
      <c r="F502" s="35"/>
      <c r="G502" s="35"/>
      <c r="H502" s="35"/>
      <c r="I502" s="35"/>
      <c r="J502" s="35"/>
      <c r="K502" s="35"/>
    </row>
    <row r="503" spans="1:11">
      <c r="A503" s="35">
        <v>2603</v>
      </c>
      <c r="B503" s="35" t="s">
        <v>9271</v>
      </c>
      <c r="C503" s="35">
        <v>657</v>
      </c>
      <c r="D503" s="37">
        <v>45382</v>
      </c>
      <c r="E503" s="35">
        <v>200</v>
      </c>
      <c r="F503" s="35"/>
      <c r="G503" s="35"/>
      <c r="H503" s="35"/>
      <c r="I503" s="35"/>
      <c r="J503" s="35"/>
      <c r="K503" s="35"/>
    </row>
    <row r="504" spans="1:11">
      <c r="A504" s="35">
        <v>2605</v>
      </c>
      <c r="B504" s="35" t="s">
        <v>9271</v>
      </c>
      <c r="C504" s="35">
        <v>659</v>
      </c>
      <c r="D504" s="37">
        <v>45382</v>
      </c>
      <c r="E504" s="35">
        <v>200</v>
      </c>
      <c r="F504" s="35"/>
      <c r="G504" s="35"/>
      <c r="H504" s="35"/>
      <c r="I504" s="35"/>
      <c r="J504" s="35"/>
      <c r="K504" s="35"/>
    </row>
    <row r="505" spans="1:11">
      <c r="A505" s="35">
        <v>2606</v>
      </c>
      <c r="B505" s="35" t="s">
        <v>9271</v>
      </c>
      <c r="C505" s="35">
        <v>661</v>
      </c>
      <c r="D505" s="37">
        <v>45382</v>
      </c>
      <c r="E505" s="35">
        <v>227</v>
      </c>
      <c r="F505" s="35"/>
      <c r="G505" s="35"/>
      <c r="H505" s="35"/>
      <c r="I505" s="35"/>
      <c r="J505" s="35"/>
      <c r="K505" s="35"/>
    </row>
    <row r="506" spans="1:11">
      <c r="A506" s="35">
        <v>2607</v>
      </c>
      <c r="B506" s="35" t="s">
        <v>9271</v>
      </c>
      <c r="C506" s="35">
        <v>662</v>
      </c>
      <c r="D506" s="37">
        <v>45382</v>
      </c>
      <c r="E506" s="35">
        <v>628</v>
      </c>
      <c r="F506" s="35"/>
      <c r="G506" s="35"/>
      <c r="H506" s="35"/>
      <c r="I506" s="35"/>
      <c r="J506" s="35"/>
      <c r="K506" s="35"/>
    </row>
    <row r="507" spans="1:11">
      <c r="A507" s="35">
        <v>2608</v>
      </c>
      <c r="B507" s="35" t="s">
        <v>9271</v>
      </c>
      <c r="C507" s="35">
        <v>663</v>
      </c>
      <c r="D507" s="37">
        <v>45382</v>
      </c>
      <c r="E507" s="35">
        <v>200</v>
      </c>
      <c r="F507" s="35"/>
      <c r="G507" s="35"/>
      <c r="H507" s="35"/>
      <c r="I507" s="35"/>
      <c r="J507" s="35"/>
      <c r="K507" s="35"/>
    </row>
    <row r="508" spans="1:11">
      <c r="A508" s="35">
        <v>1669</v>
      </c>
      <c r="B508" s="35" t="s">
        <v>9271</v>
      </c>
      <c r="C508" s="35">
        <v>664</v>
      </c>
      <c r="D508" s="37">
        <v>45382</v>
      </c>
      <c r="E508" s="35">
        <v>2783</v>
      </c>
      <c r="F508" s="35"/>
      <c r="G508" s="35"/>
      <c r="H508" s="35"/>
      <c r="I508" s="35"/>
      <c r="J508" s="35"/>
      <c r="K508" s="35"/>
    </row>
    <row r="509" spans="1:11">
      <c r="A509" s="35">
        <v>2609</v>
      </c>
      <c r="B509" s="35" t="s">
        <v>9271</v>
      </c>
      <c r="C509" s="35">
        <v>665</v>
      </c>
      <c r="D509" s="37">
        <v>45382</v>
      </c>
      <c r="E509" s="35">
        <v>631</v>
      </c>
      <c r="F509" s="35"/>
      <c r="G509" s="35"/>
      <c r="H509" s="35"/>
      <c r="I509" s="35"/>
      <c r="J509" s="35"/>
      <c r="K509" s="35"/>
    </row>
    <row r="510" spans="1:11">
      <c r="A510" s="35">
        <v>594</v>
      </c>
      <c r="B510" s="35" t="s">
        <v>9271</v>
      </c>
      <c r="C510" s="35">
        <v>666</v>
      </c>
      <c r="D510" s="37">
        <v>45382</v>
      </c>
      <c r="E510" s="35">
        <v>1336</v>
      </c>
      <c r="F510" s="35"/>
      <c r="G510" s="35"/>
      <c r="H510" s="35"/>
      <c r="I510" s="35"/>
      <c r="J510" s="35"/>
      <c r="K510" s="35"/>
    </row>
    <row r="511" spans="1:11">
      <c r="A511" s="35">
        <v>2610</v>
      </c>
      <c r="B511" s="35" t="s">
        <v>9271</v>
      </c>
      <c r="C511" s="35">
        <v>667</v>
      </c>
      <c r="D511" s="37">
        <v>45382</v>
      </c>
      <c r="E511" s="35">
        <v>200</v>
      </c>
      <c r="F511" s="35"/>
      <c r="G511" s="35"/>
      <c r="H511" s="35"/>
      <c r="I511" s="35"/>
      <c r="J511" s="35"/>
      <c r="K511" s="35"/>
    </row>
    <row r="512" spans="1:11">
      <c r="A512" s="35">
        <v>1265</v>
      </c>
      <c r="B512" s="35" t="s">
        <v>9271</v>
      </c>
      <c r="C512" s="35">
        <v>668</v>
      </c>
      <c r="D512" s="37">
        <v>45382</v>
      </c>
      <c r="E512" s="35">
        <v>4566</v>
      </c>
      <c r="F512" s="35"/>
      <c r="G512" s="35"/>
      <c r="H512" s="35"/>
      <c r="I512" s="35"/>
      <c r="J512" s="35"/>
      <c r="K512" s="35"/>
    </row>
    <row r="513" spans="1:11">
      <c r="A513" s="35">
        <v>2611</v>
      </c>
      <c r="B513" s="35" t="s">
        <v>9271</v>
      </c>
      <c r="C513" s="35">
        <v>669</v>
      </c>
      <c r="D513" s="37">
        <v>45382</v>
      </c>
      <c r="E513" s="35">
        <v>200</v>
      </c>
      <c r="F513" s="35"/>
      <c r="G513" s="35"/>
      <c r="H513" s="35"/>
      <c r="I513" s="35"/>
      <c r="J513" s="35"/>
      <c r="K513" s="35"/>
    </row>
    <row r="514" spans="1:11">
      <c r="A514" s="35">
        <v>2612</v>
      </c>
      <c r="B514" s="35" t="s">
        <v>9271</v>
      </c>
      <c r="C514" s="35">
        <v>670</v>
      </c>
      <c r="D514" s="37">
        <v>45382</v>
      </c>
      <c r="E514" s="35">
        <v>200</v>
      </c>
      <c r="F514" s="35"/>
      <c r="G514" s="35"/>
      <c r="H514" s="35"/>
      <c r="I514" s="35"/>
      <c r="J514" s="35"/>
      <c r="K514" s="35"/>
    </row>
    <row r="515" spans="1:11">
      <c r="A515" s="35">
        <v>2613</v>
      </c>
      <c r="B515" s="35" t="s">
        <v>9271</v>
      </c>
      <c r="C515" s="35">
        <v>671</v>
      </c>
      <c r="D515" s="37">
        <v>45382</v>
      </c>
      <c r="E515" s="35">
        <v>200</v>
      </c>
      <c r="F515" s="35"/>
      <c r="G515" s="35"/>
      <c r="H515" s="35"/>
      <c r="I515" s="35"/>
      <c r="J515" s="35"/>
      <c r="K515" s="35"/>
    </row>
    <row r="516" spans="1:11">
      <c r="A516" s="35">
        <v>2614</v>
      </c>
      <c r="B516" s="35" t="s">
        <v>9271</v>
      </c>
      <c r="C516" s="35">
        <v>672</v>
      </c>
      <c r="D516" s="37">
        <v>45382</v>
      </c>
      <c r="E516" s="35">
        <v>200</v>
      </c>
      <c r="F516" s="35"/>
      <c r="G516" s="35"/>
      <c r="H516" s="35"/>
      <c r="I516" s="35"/>
      <c r="J516" s="35"/>
      <c r="K516" s="35"/>
    </row>
    <row r="517" spans="1:11">
      <c r="A517" s="35">
        <v>2615</v>
      </c>
      <c r="B517" s="35" t="s">
        <v>9271</v>
      </c>
      <c r="C517" s="35">
        <v>673</v>
      </c>
      <c r="D517" s="37">
        <v>45382</v>
      </c>
      <c r="E517" s="35">
        <v>1707</v>
      </c>
      <c r="F517" s="35"/>
      <c r="G517" s="35"/>
      <c r="H517" s="35"/>
      <c r="I517" s="35"/>
      <c r="J517" s="35"/>
      <c r="K517" s="35"/>
    </row>
    <row r="518" spans="1:11">
      <c r="A518" s="35">
        <v>2616</v>
      </c>
      <c r="B518" s="35" t="s">
        <v>9271</v>
      </c>
      <c r="C518" s="35">
        <v>674</v>
      </c>
      <c r="D518" s="37">
        <v>45382</v>
      </c>
      <c r="E518" s="35">
        <v>200</v>
      </c>
      <c r="F518" s="35"/>
      <c r="G518" s="35"/>
      <c r="H518" s="35"/>
      <c r="I518" s="35"/>
      <c r="J518" s="35"/>
      <c r="K518" s="35"/>
    </row>
    <row r="519" spans="1:11">
      <c r="A519" s="35">
        <v>2617</v>
      </c>
      <c r="B519" s="35" t="s">
        <v>9271</v>
      </c>
      <c r="C519" s="35">
        <v>675</v>
      </c>
      <c r="D519" s="37">
        <v>45382</v>
      </c>
      <c r="E519" s="35">
        <v>651</v>
      </c>
      <c r="F519" s="35"/>
      <c r="G519" s="35"/>
      <c r="H519" s="35"/>
      <c r="I519" s="35"/>
      <c r="J519" s="35"/>
      <c r="K519" s="35"/>
    </row>
    <row r="520" spans="1:11">
      <c r="A520" s="35">
        <v>2618</v>
      </c>
      <c r="B520" s="35" t="s">
        <v>9271</v>
      </c>
      <c r="C520" s="35">
        <v>676</v>
      </c>
      <c r="D520" s="37">
        <v>45382</v>
      </c>
      <c r="E520" s="35">
        <v>100</v>
      </c>
      <c r="F520" s="35"/>
      <c r="G520" s="35"/>
      <c r="H520" s="35"/>
      <c r="I520" s="35"/>
      <c r="J520" s="35"/>
      <c r="K520" s="35"/>
    </row>
    <row r="521" spans="1:11">
      <c r="A521" s="35">
        <v>2619</v>
      </c>
      <c r="B521" s="35" t="s">
        <v>9271</v>
      </c>
      <c r="C521" s="35">
        <v>677</v>
      </c>
      <c r="D521" s="37">
        <v>45382</v>
      </c>
      <c r="E521" s="35">
        <v>822</v>
      </c>
      <c r="F521" s="35"/>
      <c r="G521" s="35"/>
      <c r="H521" s="35"/>
      <c r="I521" s="35"/>
      <c r="J521" s="35"/>
      <c r="K521" s="35"/>
    </row>
    <row r="522" spans="1:11">
      <c r="A522" s="35">
        <v>2620</v>
      </c>
      <c r="B522" s="35" t="s">
        <v>9271</v>
      </c>
      <c r="C522" s="35">
        <v>682</v>
      </c>
      <c r="D522" s="37">
        <v>45382</v>
      </c>
      <c r="E522" s="35">
        <v>423</v>
      </c>
      <c r="F522" s="35"/>
      <c r="G522" s="35"/>
      <c r="H522" s="35"/>
      <c r="I522" s="35"/>
      <c r="J522" s="35"/>
      <c r="K522" s="35"/>
    </row>
    <row r="523" spans="1:11">
      <c r="A523" s="35">
        <v>2621</v>
      </c>
      <c r="B523" s="35" t="s">
        <v>9271</v>
      </c>
      <c r="C523" s="35">
        <v>683</v>
      </c>
      <c r="D523" s="37">
        <v>45382</v>
      </c>
      <c r="E523" s="35">
        <v>243</v>
      </c>
      <c r="F523" s="35"/>
      <c r="G523" s="35"/>
      <c r="H523" s="35"/>
      <c r="I523" s="35"/>
      <c r="J523" s="35"/>
      <c r="K523" s="35"/>
    </row>
    <row r="524" spans="1:11">
      <c r="A524" s="35">
        <v>2318</v>
      </c>
      <c r="B524" s="35" t="s">
        <v>9271</v>
      </c>
      <c r="C524" s="35">
        <v>684</v>
      </c>
      <c r="D524" s="37">
        <v>45382</v>
      </c>
      <c r="E524" s="35">
        <v>271</v>
      </c>
      <c r="F524" s="35"/>
      <c r="G524" s="35"/>
      <c r="H524" s="35"/>
      <c r="I524" s="35"/>
      <c r="J524" s="35"/>
      <c r="K524" s="35"/>
    </row>
    <row r="525" spans="1:11">
      <c r="A525" s="35">
        <v>1143</v>
      </c>
      <c r="B525" s="35" t="s">
        <v>9271</v>
      </c>
      <c r="C525" s="35">
        <v>685</v>
      </c>
      <c r="D525" s="37">
        <v>45382</v>
      </c>
      <c r="E525" s="35">
        <v>200</v>
      </c>
      <c r="F525" s="35"/>
      <c r="G525" s="35"/>
      <c r="H525" s="35"/>
      <c r="I525" s="35"/>
      <c r="J525" s="35"/>
      <c r="K525" s="35"/>
    </row>
    <row r="526" spans="1:11">
      <c r="A526" s="35">
        <v>2622</v>
      </c>
      <c r="B526" s="35" t="s">
        <v>9271</v>
      </c>
      <c r="C526" s="35">
        <v>686</v>
      </c>
      <c r="D526" s="37">
        <v>45382</v>
      </c>
      <c r="E526" s="35">
        <v>207</v>
      </c>
      <c r="F526" s="35"/>
      <c r="G526" s="35"/>
      <c r="H526" s="35"/>
      <c r="I526" s="35"/>
      <c r="J526" s="35"/>
      <c r="K526" s="35"/>
    </row>
    <row r="527" spans="1:11">
      <c r="A527" s="35">
        <v>2623</v>
      </c>
      <c r="B527" s="35" t="s">
        <v>9271</v>
      </c>
      <c r="C527" s="35">
        <v>687</v>
      </c>
      <c r="D527" s="37">
        <v>45382</v>
      </c>
      <c r="E527" s="35">
        <v>200</v>
      </c>
      <c r="F527" s="35"/>
      <c r="G527" s="35"/>
      <c r="H527" s="35"/>
      <c r="I527" s="35"/>
      <c r="J527" s="35"/>
      <c r="K527" s="35"/>
    </row>
    <row r="528" spans="1:11">
      <c r="A528" s="35">
        <v>2624</v>
      </c>
      <c r="B528" s="35" t="s">
        <v>9271</v>
      </c>
      <c r="C528" s="35">
        <v>688</v>
      </c>
      <c r="D528" s="37">
        <v>45382</v>
      </c>
      <c r="E528" s="35">
        <v>100</v>
      </c>
      <c r="F528" s="35"/>
      <c r="G528" s="35"/>
      <c r="H528" s="35"/>
      <c r="I528" s="35"/>
      <c r="J528" s="35"/>
      <c r="K528" s="35"/>
    </row>
    <row r="529" spans="1:11">
      <c r="A529" s="35">
        <v>2625</v>
      </c>
      <c r="B529" s="35" t="s">
        <v>9271</v>
      </c>
      <c r="C529" s="35">
        <v>689</v>
      </c>
      <c r="D529" s="37">
        <v>45382</v>
      </c>
      <c r="E529" s="35">
        <v>200</v>
      </c>
      <c r="F529" s="35"/>
      <c r="G529" s="35"/>
      <c r="H529" s="35"/>
      <c r="I529" s="35"/>
      <c r="J529" s="35"/>
      <c r="K529" s="35"/>
    </row>
    <row r="530" spans="1:11">
      <c r="A530" s="35">
        <v>2626</v>
      </c>
      <c r="B530" s="35" t="s">
        <v>9271</v>
      </c>
      <c r="C530" s="35">
        <v>690</v>
      </c>
      <c r="D530" s="37">
        <v>45382</v>
      </c>
      <c r="E530" s="35">
        <v>200</v>
      </c>
      <c r="F530" s="35"/>
      <c r="G530" s="35"/>
      <c r="H530" s="35"/>
      <c r="I530" s="35"/>
      <c r="J530" s="35"/>
      <c r="K530" s="35"/>
    </row>
    <row r="531" spans="1:11">
      <c r="A531" s="35">
        <v>2627</v>
      </c>
      <c r="B531" s="35" t="s">
        <v>9271</v>
      </c>
      <c r="C531" s="35">
        <v>692</v>
      </c>
      <c r="D531" s="37">
        <v>45382</v>
      </c>
      <c r="E531" s="35">
        <v>200</v>
      </c>
      <c r="F531" s="35"/>
      <c r="G531" s="35"/>
      <c r="H531" s="35"/>
      <c r="I531" s="35"/>
      <c r="J531" s="35"/>
      <c r="K531" s="35"/>
    </row>
    <row r="532" spans="1:11">
      <c r="A532" s="35">
        <v>2628</v>
      </c>
      <c r="B532" s="35" t="s">
        <v>9271</v>
      </c>
      <c r="C532" s="35">
        <v>693</v>
      </c>
      <c r="D532" s="37">
        <v>45382</v>
      </c>
      <c r="E532" s="35">
        <v>200</v>
      </c>
      <c r="F532" s="35"/>
      <c r="G532" s="35"/>
      <c r="H532" s="35"/>
      <c r="I532" s="35"/>
      <c r="J532" s="35"/>
      <c r="K532" s="35"/>
    </row>
    <row r="533" spans="1:11">
      <c r="A533" s="35">
        <v>545</v>
      </c>
      <c r="B533" s="35" t="s">
        <v>9271</v>
      </c>
      <c r="C533" s="35">
        <v>694</v>
      </c>
      <c r="D533" s="37">
        <v>45382</v>
      </c>
      <c r="E533" s="35">
        <v>656.25</v>
      </c>
      <c r="F533" s="35"/>
      <c r="G533" s="35"/>
      <c r="H533" s="35"/>
      <c r="I533" s="35"/>
      <c r="J533" s="35"/>
      <c r="K533" s="35"/>
    </row>
    <row r="534" spans="1:11">
      <c r="A534" s="35">
        <v>2629</v>
      </c>
      <c r="B534" s="35" t="s">
        <v>9271</v>
      </c>
      <c r="C534" s="35">
        <v>696</v>
      </c>
      <c r="D534" s="37">
        <v>45382</v>
      </c>
      <c r="E534" s="35">
        <v>200</v>
      </c>
      <c r="F534" s="35"/>
      <c r="G534" s="35"/>
      <c r="H534" s="35"/>
      <c r="I534" s="35"/>
      <c r="J534" s="35"/>
      <c r="K534" s="35"/>
    </row>
    <row r="535" spans="1:11">
      <c r="A535" s="35">
        <v>2630</v>
      </c>
      <c r="B535" s="35" t="s">
        <v>9271</v>
      </c>
      <c r="C535" s="35">
        <v>697</v>
      </c>
      <c r="D535" s="37">
        <v>45382</v>
      </c>
      <c r="E535" s="35">
        <v>201</v>
      </c>
      <c r="F535" s="35"/>
      <c r="G535" s="35"/>
      <c r="H535" s="35"/>
      <c r="I535" s="35"/>
      <c r="J535" s="35"/>
      <c r="K535" s="35"/>
    </row>
    <row r="536" spans="1:11">
      <c r="A536" s="35">
        <v>2631</v>
      </c>
      <c r="B536" s="35" t="s">
        <v>9271</v>
      </c>
      <c r="C536" s="35">
        <v>698</v>
      </c>
      <c r="D536" s="37">
        <v>45382</v>
      </c>
      <c r="E536" s="35">
        <v>200</v>
      </c>
      <c r="F536" s="35"/>
      <c r="G536" s="35"/>
      <c r="H536" s="35"/>
      <c r="I536" s="35"/>
      <c r="J536" s="35"/>
      <c r="K536" s="35"/>
    </row>
    <row r="537" spans="1:11">
      <c r="A537" s="35">
        <v>2632</v>
      </c>
      <c r="B537" s="35" t="s">
        <v>9271</v>
      </c>
      <c r="C537" s="35">
        <v>699</v>
      </c>
      <c r="D537" s="37">
        <v>45382</v>
      </c>
      <c r="E537" s="35">
        <v>200</v>
      </c>
      <c r="F537" s="35"/>
      <c r="G537" s="35"/>
      <c r="H537" s="35"/>
      <c r="I537" s="35"/>
      <c r="J537" s="35"/>
      <c r="K537" s="35"/>
    </row>
    <row r="538" spans="1:11">
      <c r="A538" s="35">
        <v>2269</v>
      </c>
      <c r="B538" s="35" t="s">
        <v>9271</v>
      </c>
      <c r="C538" s="35">
        <v>700</v>
      </c>
      <c r="D538" s="37">
        <v>45382</v>
      </c>
      <c r="E538" s="35">
        <v>235</v>
      </c>
      <c r="F538" s="35"/>
      <c r="G538" s="35"/>
      <c r="H538" s="35"/>
      <c r="I538" s="35"/>
      <c r="J538" s="35"/>
      <c r="K538" s="35"/>
    </row>
    <row r="539" spans="1:11">
      <c r="A539" s="35">
        <v>2633</v>
      </c>
      <c r="B539" s="35" t="s">
        <v>9271</v>
      </c>
      <c r="C539" s="35">
        <v>701</v>
      </c>
      <c r="D539" s="37">
        <v>45382</v>
      </c>
      <c r="E539" s="35">
        <v>200</v>
      </c>
      <c r="F539" s="35"/>
      <c r="G539" s="35"/>
      <c r="H539" s="35"/>
      <c r="I539" s="35"/>
      <c r="J539" s="35"/>
      <c r="K539" s="35"/>
    </row>
    <row r="540" spans="1:11">
      <c r="A540" s="35">
        <v>2634</v>
      </c>
      <c r="B540" s="35" t="s">
        <v>9271</v>
      </c>
      <c r="C540" s="35">
        <v>702</v>
      </c>
      <c r="D540" s="37">
        <v>45382</v>
      </c>
      <c r="E540" s="35">
        <v>200</v>
      </c>
      <c r="F540" s="35"/>
      <c r="G540" s="35"/>
      <c r="H540" s="35"/>
      <c r="I540" s="35"/>
      <c r="J540" s="35"/>
      <c r="K540" s="35"/>
    </row>
    <row r="541" spans="1:11">
      <c r="A541" s="35">
        <v>2635</v>
      </c>
      <c r="B541" s="35" t="s">
        <v>9271</v>
      </c>
      <c r="C541" s="35">
        <v>703</v>
      </c>
      <c r="D541" s="37">
        <v>45382</v>
      </c>
      <c r="E541" s="35">
        <v>200</v>
      </c>
      <c r="F541" s="35"/>
      <c r="G541" s="35"/>
      <c r="H541" s="35"/>
      <c r="I541" s="35"/>
      <c r="J541" s="35"/>
      <c r="K541" s="35"/>
    </row>
    <row r="542" spans="1:11">
      <c r="A542" s="35">
        <v>2636</v>
      </c>
      <c r="B542" s="35" t="s">
        <v>9271</v>
      </c>
      <c r="C542" s="35">
        <v>704</v>
      </c>
      <c r="D542" s="37">
        <v>45382</v>
      </c>
      <c r="E542" s="35">
        <v>857.8</v>
      </c>
      <c r="F542" s="35"/>
      <c r="G542" s="35"/>
      <c r="H542" s="35"/>
      <c r="I542" s="35"/>
      <c r="J542" s="35"/>
      <c r="K542" s="35"/>
    </row>
    <row r="543" spans="1:11">
      <c r="A543" s="35">
        <v>2637</v>
      </c>
      <c r="B543" s="35" t="s">
        <v>9271</v>
      </c>
      <c r="C543" s="35">
        <v>705</v>
      </c>
      <c r="D543" s="37">
        <v>45382</v>
      </c>
      <c r="E543" s="35">
        <v>200</v>
      </c>
      <c r="F543" s="35"/>
      <c r="G543" s="35"/>
      <c r="H543" s="35"/>
      <c r="I543" s="35"/>
      <c r="J543" s="35"/>
      <c r="K543" s="35"/>
    </row>
    <row r="544" spans="1:11">
      <c r="A544" s="35">
        <v>2638</v>
      </c>
      <c r="B544" s="35" t="s">
        <v>9271</v>
      </c>
      <c r="C544" s="35">
        <v>706</v>
      </c>
      <c r="D544" s="37">
        <v>45382</v>
      </c>
      <c r="E544" s="35">
        <v>200</v>
      </c>
      <c r="F544" s="35"/>
      <c r="G544" s="35"/>
      <c r="H544" s="35"/>
      <c r="I544" s="35"/>
      <c r="J544" s="35"/>
      <c r="K544" s="35"/>
    </row>
    <row r="545" spans="1:11">
      <c r="A545" s="35">
        <v>2639</v>
      </c>
      <c r="B545" s="35" t="s">
        <v>9271</v>
      </c>
      <c r="C545" s="35">
        <v>707</v>
      </c>
      <c r="D545" s="37">
        <v>45382</v>
      </c>
      <c r="E545" s="35">
        <v>712.75</v>
      </c>
      <c r="F545" s="35"/>
      <c r="G545" s="35"/>
      <c r="H545" s="35"/>
      <c r="I545" s="35"/>
      <c r="J545" s="35"/>
      <c r="K545" s="35"/>
    </row>
    <row r="546" spans="1:11">
      <c r="A546" s="35">
        <v>2640</v>
      </c>
      <c r="B546" s="35" t="s">
        <v>9271</v>
      </c>
      <c r="C546" s="35">
        <v>708</v>
      </c>
      <c r="D546" s="37">
        <v>45382</v>
      </c>
      <c r="E546" s="35">
        <v>792</v>
      </c>
      <c r="F546" s="35"/>
      <c r="G546" s="35"/>
      <c r="H546" s="35"/>
      <c r="I546" s="35"/>
      <c r="J546" s="35"/>
      <c r="K546" s="35"/>
    </row>
    <row r="547" spans="1:11">
      <c r="A547" s="35">
        <v>2641</v>
      </c>
      <c r="B547" s="35" t="s">
        <v>9271</v>
      </c>
      <c r="C547" s="35">
        <v>709</v>
      </c>
      <c r="D547" s="37">
        <v>45382</v>
      </c>
      <c r="E547" s="35">
        <v>200</v>
      </c>
      <c r="F547" s="35"/>
      <c r="G547" s="35"/>
      <c r="H547" s="35"/>
      <c r="I547" s="35"/>
      <c r="J547" s="35"/>
      <c r="K547" s="35"/>
    </row>
    <row r="548" spans="1:11">
      <c r="A548" s="35">
        <v>2642</v>
      </c>
      <c r="B548" s="35" t="s">
        <v>9271</v>
      </c>
      <c r="C548" s="35">
        <v>710</v>
      </c>
      <c r="D548" s="37">
        <v>45382</v>
      </c>
      <c r="E548" s="35">
        <v>200</v>
      </c>
      <c r="F548" s="35"/>
      <c r="G548" s="35"/>
      <c r="H548" s="35"/>
      <c r="I548" s="35"/>
      <c r="J548" s="35"/>
      <c r="K548" s="35"/>
    </row>
    <row r="549" spans="1:11">
      <c r="A549" s="35">
        <v>302</v>
      </c>
      <c r="B549" s="35" t="s">
        <v>9271</v>
      </c>
      <c r="C549" s="35">
        <v>711</v>
      </c>
      <c r="D549" s="37">
        <v>45382</v>
      </c>
      <c r="E549" s="35">
        <v>469</v>
      </c>
      <c r="F549" s="35"/>
      <c r="G549" s="35"/>
      <c r="H549" s="35"/>
      <c r="I549" s="35"/>
      <c r="J549" s="35"/>
      <c r="K549" s="35"/>
    </row>
    <row r="550" spans="1:11">
      <c r="A550" s="35">
        <v>2643</v>
      </c>
      <c r="B550" s="35" t="s">
        <v>9271</v>
      </c>
      <c r="C550" s="35">
        <v>712</v>
      </c>
      <c r="D550" s="37">
        <v>45382</v>
      </c>
      <c r="E550" s="35">
        <v>200</v>
      </c>
      <c r="F550" s="35"/>
      <c r="G550" s="35"/>
      <c r="H550" s="35"/>
      <c r="I550" s="35"/>
      <c r="J550" s="35"/>
      <c r="K550" s="35"/>
    </row>
    <row r="551" spans="1:11">
      <c r="A551" s="35">
        <v>2644</v>
      </c>
      <c r="B551" s="35" t="s">
        <v>9271</v>
      </c>
      <c r="C551" s="35">
        <v>713</v>
      </c>
      <c r="D551" s="37">
        <v>45382</v>
      </c>
      <c r="E551" s="35">
        <v>200</v>
      </c>
      <c r="F551" s="35"/>
      <c r="G551" s="35"/>
      <c r="H551" s="35"/>
      <c r="I551" s="35"/>
      <c r="J551" s="35"/>
      <c r="K551" s="35"/>
    </row>
    <row r="552" spans="1:11">
      <c r="A552" s="35">
        <v>2645</v>
      </c>
      <c r="B552" s="35" t="s">
        <v>9271</v>
      </c>
      <c r="C552" s="35">
        <v>715</v>
      </c>
      <c r="D552" s="37">
        <v>45382</v>
      </c>
      <c r="E552" s="35">
        <v>283</v>
      </c>
      <c r="F552" s="35"/>
      <c r="G552" s="35"/>
      <c r="H552" s="35"/>
      <c r="I552" s="35"/>
      <c r="J552" s="35"/>
      <c r="K552" s="35"/>
    </row>
    <row r="553" spans="1:11">
      <c r="A553" s="35">
        <v>2647</v>
      </c>
      <c r="B553" s="35" t="s">
        <v>9271</v>
      </c>
      <c r="C553" s="35">
        <v>717</v>
      </c>
      <c r="D553" s="37">
        <v>45382</v>
      </c>
      <c r="E553" s="35">
        <v>200</v>
      </c>
      <c r="F553" s="35"/>
      <c r="G553" s="35"/>
      <c r="H553" s="35"/>
      <c r="I553" s="35"/>
      <c r="J553" s="35"/>
      <c r="K553" s="35"/>
    </row>
    <row r="554" spans="1:11">
      <c r="A554" s="35">
        <v>2152</v>
      </c>
      <c r="B554" s="35" t="s">
        <v>9271</v>
      </c>
      <c r="C554" s="35">
        <v>718</v>
      </c>
      <c r="D554" s="37">
        <v>45382</v>
      </c>
      <c r="E554" s="35">
        <v>242</v>
      </c>
      <c r="F554" s="35"/>
      <c r="G554" s="35"/>
      <c r="H554" s="35"/>
      <c r="I554" s="35"/>
      <c r="J554" s="35"/>
      <c r="K554" s="35"/>
    </row>
    <row r="555" spans="1:11">
      <c r="A555" s="35">
        <v>1961</v>
      </c>
      <c r="B555" s="35" t="s">
        <v>9271</v>
      </c>
      <c r="C555" s="35">
        <v>719</v>
      </c>
      <c r="D555" s="37">
        <v>45382</v>
      </c>
      <c r="E555" s="35">
        <v>200</v>
      </c>
      <c r="F555" s="35"/>
      <c r="G555" s="35"/>
      <c r="H555" s="35"/>
      <c r="I555" s="35"/>
      <c r="J555" s="35"/>
      <c r="K555" s="35"/>
    </row>
    <row r="556" spans="1:11">
      <c r="A556" s="35">
        <v>2648</v>
      </c>
      <c r="B556" s="35" t="s">
        <v>9271</v>
      </c>
      <c r="C556" s="35">
        <v>721</v>
      </c>
      <c r="D556" s="37">
        <v>45382</v>
      </c>
      <c r="E556" s="35">
        <v>200</v>
      </c>
      <c r="F556" s="35"/>
      <c r="G556" s="35"/>
      <c r="H556" s="35"/>
      <c r="I556" s="35"/>
      <c r="J556" s="35"/>
      <c r="K556" s="35"/>
    </row>
    <row r="557" spans="1:11">
      <c r="A557" s="35">
        <v>2649</v>
      </c>
      <c r="B557" s="35" t="s">
        <v>9271</v>
      </c>
      <c r="C557" s="35">
        <v>722</v>
      </c>
      <c r="D557" s="37">
        <v>45382</v>
      </c>
      <c r="E557" s="35">
        <v>263</v>
      </c>
      <c r="F557" s="35"/>
      <c r="G557" s="35"/>
      <c r="H557" s="35"/>
      <c r="I557" s="35"/>
      <c r="J557" s="35"/>
      <c r="K557" s="35"/>
    </row>
    <row r="558" spans="1:11">
      <c r="A558" s="35">
        <v>2650</v>
      </c>
      <c r="B558" s="35" t="s">
        <v>9271</v>
      </c>
      <c r="C558" s="35">
        <v>723</v>
      </c>
      <c r="D558" s="37">
        <v>45382</v>
      </c>
      <c r="E558" s="35">
        <v>1041</v>
      </c>
      <c r="F558" s="35"/>
      <c r="G558" s="35"/>
      <c r="H558" s="35"/>
      <c r="I558" s="35"/>
      <c r="J558" s="35"/>
      <c r="K558" s="35"/>
    </row>
    <row r="559" spans="1:11">
      <c r="A559" s="35">
        <v>656</v>
      </c>
      <c r="B559" s="35" t="s">
        <v>9271</v>
      </c>
      <c r="C559" s="35">
        <v>724</v>
      </c>
      <c r="D559" s="37">
        <v>45382</v>
      </c>
      <c r="E559" s="35">
        <v>1249</v>
      </c>
      <c r="F559" s="35"/>
      <c r="G559" s="35"/>
      <c r="H559" s="35"/>
      <c r="I559" s="35"/>
      <c r="J559" s="35"/>
      <c r="K559" s="35"/>
    </row>
    <row r="560" spans="1:11">
      <c r="A560" s="35">
        <v>1094</v>
      </c>
      <c r="B560" s="35" t="s">
        <v>9271</v>
      </c>
      <c r="C560" s="35">
        <v>725</v>
      </c>
      <c r="D560" s="37">
        <v>45382</v>
      </c>
      <c r="E560" s="35">
        <v>1751</v>
      </c>
      <c r="F560" s="35"/>
      <c r="G560" s="35"/>
      <c r="H560" s="35"/>
      <c r="I560" s="35"/>
      <c r="J560" s="35"/>
      <c r="K560" s="35"/>
    </row>
    <row r="561" spans="1:11">
      <c r="A561" s="35">
        <v>609</v>
      </c>
      <c r="B561" s="35" t="s">
        <v>9271</v>
      </c>
      <c r="C561" s="35">
        <v>726</v>
      </c>
      <c r="D561" s="37">
        <v>45382</v>
      </c>
      <c r="E561" s="35">
        <v>2643</v>
      </c>
      <c r="F561" s="35"/>
      <c r="G561" s="35"/>
      <c r="H561" s="35"/>
      <c r="I561" s="35"/>
      <c r="J561" s="35"/>
      <c r="K561" s="35"/>
    </row>
    <row r="562" spans="1:11">
      <c r="A562" s="35">
        <v>2653</v>
      </c>
      <c r="B562" s="35" t="s">
        <v>9271</v>
      </c>
      <c r="C562" s="35">
        <v>727</v>
      </c>
      <c r="D562" s="37">
        <v>45382</v>
      </c>
      <c r="E562" s="35">
        <v>996</v>
      </c>
      <c r="F562" s="35"/>
      <c r="G562" s="35"/>
      <c r="H562" s="35"/>
      <c r="I562" s="35"/>
      <c r="J562" s="35"/>
      <c r="K562" s="35"/>
    </row>
    <row r="563" spans="1:11">
      <c r="A563" s="35">
        <v>861</v>
      </c>
      <c r="B563" s="35" t="s">
        <v>9271</v>
      </c>
      <c r="C563" s="35">
        <v>728</v>
      </c>
      <c r="D563" s="37">
        <v>45382</v>
      </c>
      <c r="E563" s="35">
        <v>3105</v>
      </c>
      <c r="F563" s="35"/>
      <c r="G563" s="35"/>
      <c r="H563" s="35"/>
      <c r="I563" s="35"/>
      <c r="J563" s="35"/>
      <c r="K563" s="35"/>
    </row>
    <row r="564" spans="1:11">
      <c r="A564" s="35">
        <v>938</v>
      </c>
      <c r="B564" s="35" t="s">
        <v>9271</v>
      </c>
      <c r="C564" s="35">
        <v>729</v>
      </c>
      <c r="D564" s="37">
        <v>45382</v>
      </c>
      <c r="E564" s="35">
        <v>2062</v>
      </c>
      <c r="F564" s="35"/>
      <c r="G564" s="35"/>
      <c r="H564" s="35"/>
      <c r="I564" s="35"/>
      <c r="J564" s="35"/>
      <c r="K564" s="35"/>
    </row>
    <row r="565" spans="1:11">
      <c r="A565" s="35">
        <v>2663</v>
      </c>
      <c r="B565" s="35" t="s">
        <v>9271</v>
      </c>
      <c r="C565" s="35">
        <v>730</v>
      </c>
      <c r="D565" s="37">
        <v>45382</v>
      </c>
      <c r="E565" s="35">
        <v>223</v>
      </c>
      <c r="F565" s="35"/>
      <c r="G565" s="35"/>
      <c r="H565" s="35"/>
      <c r="I565" s="35"/>
      <c r="J565" s="35"/>
      <c r="K565" s="35"/>
    </row>
    <row r="566" spans="1:11">
      <c r="A566" s="35">
        <v>1622</v>
      </c>
      <c r="B566" s="35" t="s">
        <v>9271</v>
      </c>
      <c r="C566" s="35">
        <v>732</v>
      </c>
      <c r="D566" s="37">
        <v>45382</v>
      </c>
      <c r="E566" s="35">
        <v>638</v>
      </c>
      <c r="F566" s="35"/>
      <c r="G566" s="35"/>
      <c r="H566" s="35"/>
      <c r="I566" s="35"/>
      <c r="J566" s="35"/>
      <c r="K566" s="35"/>
    </row>
    <row r="567" spans="1:11">
      <c r="A567" s="35">
        <v>2664</v>
      </c>
      <c r="B567" s="35" t="s">
        <v>9271</v>
      </c>
      <c r="C567" s="35">
        <v>733</v>
      </c>
      <c r="D567" s="37">
        <v>45382</v>
      </c>
      <c r="E567" s="35">
        <v>100</v>
      </c>
      <c r="F567" s="35"/>
      <c r="G567" s="35"/>
      <c r="H567" s="35"/>
      <c r="I567" s="35"/>
      <c r="J567" s="35"/>
      <c r="K567" s="35"/>
    </row>
    <row r="568" spans="1:11">
      <c r="A568" s="35">
        <v>2665</v>
      </c>
      <c r="B568" s="35" t="s">
        <v>9271</v>
      </c>
      <c r="C568" s="35">
        <v>734</v>
      </c>
      <c r="D568" s="37">
        <v>45382</v>
      </c>
      <c r="E568" s="35">
        <v>100</v>
      </c>
      <c r="F568" s="35"/>
      <c r="G568" s="35"/>
      <c r="H568" s="35"/>
      <c r="I568" s="35"/>
      <c r="J568" s="35"/>
      <c r="K568" s="35"/>
    </row>
    <row r="569" spans="1:11">
      <c r="A569" s="35">
        <v>2666</v>
      </c>
      <c r="B569" s="35" t="s">
        <v>9271</v>
      </c>
      <c r="C569" s="35">
        <v>735</v>
      </c>
      <c r="D569" s="37">
        <v>45382</v>
      </c>
      <c r="E569" s="35">
        <v>100</v>
      </c>
      <c r="F569" s="35"/>
      <c r="G569" s="35"/>
      <c r="H569" s="35"/>
      <c r="I569" s="35"/>
      <c r="J569" s="35"/>
      <c r="K569" s="35"/>
    </row>
    <row r="570" spans="1:11">
      <c r="A570" s="35">
        <v>2667</v>
      </c>
      <c r="B570" s="35" t="s">
        <v>9271</v>
      </c>
      <c r="C570" s="35">
        <v>736</v>
      </c>
      <c r="D570" s="37">
        <v>45382</v>
      </c>
      <c r="E570" s="35">
        <v>100</v>
      </c>
      <c r="F570" s="35"/>
      <c r="G570" s="35"/>
      <c r="H570" s="35"/>
      <c r="I570" s="35"/>
      <c r="J570" s="35"/>
      <c r="K570" s="35"/>
    </row>
    <row r="571" spans="1:11">
      <c r="A571" s="35">
        <v>2668</v>
      </c>
      <c r="B571" s="35" t="s">
        <v>9271</v>
      </c>
      <c r="C571" s="35">
        <v>737</v>
      </c>
      <c r="D571" s="37">
        <v>45382</v>
      </c>
      <c r="E571" s="35">
        <v>243</v>
      </c>
      <c r="F571" s="35"/>
      <c r="G571" s="35"/>
      <c r="H571" s="35"/>
      <c r="I571" s="35"/>
      <c r="J571" s="35"/>
      <c r="K571" s="35"/>
    </row>
    <row r="572" spans="1:11">
      <c r="A572" s="35">
        <v>2670</v>
      </c>
      <c r="B572" s="35" t="s">
        <v>9271</v>
      </c>
      <c r="C572" s="35">
        <v>739</v>
      </c>
      <c r="D572" s="37">
        <v>45382</v>
      </c>
      <c r="E572" s="35">
        <v>100</v>
      </c>
      <c r="F572" s="35"/>
      <c r="G572" s="35"/>
      <c r="H572" s="35"/>
      <c r="I572" s="35"/>
      <c r="J572" s="35"/>
      <c r="K572" s="35"/>
    </row>
    <row r="573" spans="1:11">
      <c r="A573" s="35">
        <v>2671</v>
      </c>
      <c r="B573" s="35" t="s">
        <v>9271</v>
      </c>
      <c r="C573" s="35">
        <v>740</v>
      </c>
      <c r="D573" s="37">
        <v>45382</v>
      </c>
      <c r="E573" s="35">
        <v>100</v>
      </c>
      <c r="F573" s="35"/>
      <c r="G573" s="35"/>
      <c r="H573" s="35"/>
      <c r="I573" s="35"/>
      <c r="J573" s="35"/>
      <c r="K573" s="35"/>
    </row>
    <row r="574" spans="1:11">
      <c r="A574" s="35">
        <v>2622</v>
      </c>
      <c r="B574" s="35" t="s">
        <v>9271</v>
      </c>
      <c r="C574" s="35">
        <v>741</v>
      </c>
      <c r="D574" s="37">
        <v>45382</v>
      </c>
      <c r="E574" s="35">
        <v>127</v>
      </c>
      <c r="F574" s="35"/>
      <c r="G574" s="35"/>
      <c r="H574" s="35"/>
      <c r="I574" s="35"/>
      <c r="J574" s="35"/>
      <c r="K574" s="35"/>
    </row>
    <row r="575" spans="1:11">
      <c r="A575" s="35">
        <v>2672</v>
      </c>
      <c r="B575" s="35" t="s">
        <v>9271</v>
      </c>
      <c r="C575" s="35">
        <v>742</v>
      </c>
      <c r="D575" s="37">
        <v>45382</v>
      </c>
      <c r="E575" s="35">
        <v>100</v>
      </c>
      <c r="F575" s="35"/>
      <c r="G575" s="35"/>
      <c r="H575" s="35"/>
      <c r="I575" s="35"/>
      <c r="J575" s="35"/>
      <c r="K575" s="35"/>
    </row>
    <row r="576" spans="1:11">
      <c r="A576" s="35">
        <v>2673</v>
      </c>
      <c r="B576" s="35" t="s">
        <v>9271</v>
      </c>
      <c r="C576" s="35">
        <v>743</v>
      </c>
      <c r="D576" s="37">
        <v>45382</v>
      </c>
      <c r="E576" s="35">
        <v>470</v>
      </c>
      <c r="F576" s="35"/>
      <c r="G576" s="35"/>
      <c r="H576" s="35"/>
      <c r="I576" s="35"/>
      <c r="J576" s="35"/>
      <c r="K576" s="35"/>
    </row>
    <row r="577" spans="1:11">
      <c r="A577" s="35">
        <v>2674</v>
      </c>
      <c r="B577" s="35" t="s">
        <v>9271</v>
      </c>
      <c r="C577" s="35">
        <v>744</v>
      </c>
      <c r="D577" s="37">
        <v>45382</v>
      </c>
      <c r="E577" s="35">
        <v>3892</v>
      </c>
      <c r="F577" s="35"/>
      <c r="G577" s="35"/>
      <c r="H577" s="35"/>
      <c r="I577" s="35"/>
      <c r="J577" s="35"/>
      <c r="K577" s="35"/>
    </row>
    <row r="578" spans="1:11">
      <c r="A578" s="35">
        <v>2677</v>
      </c>
      <c r="B578" s="35" t="s">
        <v>9271</v>
      </c>
      <c r="C578" s="35">
        <v>745</v>
      </c>
      <c r="D578" s="37">
        <v>45382</v>
      </c>
      <c r="E578" s="35">
        <v>683</v>
      </c>
      <c r="F578" s="35"/>
      <c r="G578" s="35"/>
      <c r="H578" s="35"/>
      <c r="I578" s="35"/>
      <c r="J578" s="35"/>
      <c r="K578" s="35"/>
    </row>
    <row r="579" spans="1:11">
      <c r="A579" s="35">
        <v>1019</v>
      </c>
      <c r="B579" s="35" t="s">
        <v>9271</v>
      </c>
      <c r="C579" s="35">
        <v>746</v>
      </c>
      <c r="D579" s="37">
        <v>45382</v>
      </c>
      <c r="E579" s="35">
        <v>1693</v>
      </c>
      <c r="F579" s="35"/>
      <c r="G579" s="35"/>
      <c r="H579" s="35"/>
      <c r="I579" s="35"/>
      <c r="J579" s="35"/>
      <c r="K579" s="35"/>
    </row>
    <row r="580" spans="1:11">
      <c r="A580" s="35">
        <v>2678</v>
      </c>
      <c r="B580" s="35" t="s">
        <v>9271</v>
      </c>
      <c r="C580" s="35">
        <v>747</v>
      </c>
      <c r="D580" s="37">
        <v>45382</v>
      </c>
      <c r="E580" s="35">
        <v>662</v>
      </c>
      <c r="F580" s="35"/>
      <c r="G580" s="35"/>
      <c r="H580" s="35"/>
      <c r="I580" s="35"/>
      <c r="J580" s="35"/>
      <c r="K580" s="35"/>
    </row>
    <row r="581" spans="1:11">
      <c r="A581" s="35">
        <v>1730</v>
      </c>
      <c r="B581" s="35" t="s">
        <v>9271</v>
      </c>
      <c r="C581" s="35">
        <v>749</v>
      </c>
      <c r="D581" s="37">
        <v>45382</v>
      </c>
      <c r="E581" s="35">
        <v>997</v>
      </c>
      <c r="F581" s="35"/>
      <c r="G581" s="35"/>
      <c r="H581" s="35"/>
      <c r="I581" s="35"/>
      <c r="J581" s="35"/>
      <c r="K581" s="35"/>
    </row>
    <row r="582" spans="1:11">
      <c r="A582" s="35">
        <v>1613</v>
      </c>
      <c r="B582" s="35" t="s">
        <v>9271</v>
      </c>
      <c r="C582" s="35">
        <v>750</v>
      </c>
      <c r="D582" s="37">
        <v>45382</v>
      </c>
      <c r="E582" s="35">
        <v>100</v>
      </c>
      <c r="F582" s="35"/>
      <c r="G582" s="35"/>
      <c r="H582" s="35"/>
      <c r="I582" s="35"/>
      <c r="J582" s="35"/>
      <c r="K582" s="35"/>
    </row>
    <row r="583" spans="1:11">
      <c r="A583" s="35">
        <v>1614</v>
      </c>
      <c r="B583" s="35" t="s">
        <v>9271</v>
      </c>
      <c r="C583" s="35">
        <v>751</v>
      </c>
      <c r="D583" s="37">
        <v>45382</v>
      </c>
      <c r="E583" s="35">
        <v>620</v>
      </c>
      <c r="F583" s="35"/>
      <c r="G583" s="35"/>
      <c r="H583" s="35"/>
      <c r="I583" s="35"/>
      <c r="J583" s="35"/>
      <c r="K583" s="35"/>
    </row>
    <row r="584" spans="1:11">
      <c r="A584" s="35">
        <v>2679</v>
      </c>
      <c r="B584" s="35" t="s">
        <v>9271</v>
      </c>
      <c r="C584" s="35">
        <v>752</v>
      </c>
      <c r="D584" s="37">
        <v>45382</v>
      </c>
      <c r="E584" s="35">
        <v>46241</v>
      </c>
      <c r="F584" s="35"/>
      <c r="G584" s="35"/>
      <c r="H584" s="35"/>
      <c r="I584" s="35"/>
      <c r="J584" s="35"/>
      <c r="K584" s="35"/>
    </row>
    <row r="585" spans="1:11">
      <c r="A585" s="35">
        <v>2680</v>
      </c>
      <c r="B585" s="35" t="s">
        <v>9271</v>
      </c>
      <c r="C585" s="35">
        <v>753</v>
      </c>
      <c r="D585" s="37">
        <v>45382</v>
      </c>
      <c r="E585" s="35">
        <v>1998.7</v>
      </c>
      <c r="F585" s="35"/>
      <c r="G585" s="35"/>
      <c r="H585" s="35"/>
      <c r="I585" s="35"/>
      <c r="J585" s="35"/>
      <c r="K585" s="35"/>
    </row>
    <row r="586" spans="1:11">
      <c r="A586" s="35">
        <v>1773</v>
      </c>
      <c r="B586" s="35" t="s">
        <v>9271</v>
      </c>
      <c r="C586" s="35">
        <v>754</v>
      </c>
      <c r="D586" s="37">
        <v>45382</v>
      </c>
      <c r="E586" s="35">
        <v>1075</v>
      </c>
      <c r="F586" s="35"/>
      <c r="G586" s="35"/>
      <c r="H586" s="35"/>
      <c r="I586" s="35"/>
      <c r="J586" s="35"/>
      <c r="K586" s="35"/>
    </row>
    <row r="587" spans="1:11">
      <c r="A587" s="35">
        <v>2681</v>
      </c>
      <c r="B587" s="35" t="s">
        <v>9271</v>
      </c>
      <c r="C587" s="35">
        <v>755</v>
      </c>
      <c r="D587" s="37">
        <v>45382</v>
      </c>
      <c r="E587" s="35">
        <v>200</v>
      </c>
      <c r="F587" s="35"/>
      <c r="G587" s="35"/>
      <c r="H587" s="35"/>
      <c r="I587" s="35"/>
      <c r="J587" s="35"/>
      <c r="K587" s="35"/>
    </row>
    <row r="588" spans="1:11">
      <c r="A588" s="35">
        <v>2687</v>
      </c>
      <c r="B588" s="35" t="s">
        <v>9271</v>
      </c>
      <c r="C588" s="35">
        <v>757</v>
      </c>
      <c r="D588" s="37">
        <v>45382</v>
      </c>
      <c r="E588" s="35">
        <v>349</v>
      </c>
      <c r="F588" s="35"/>
      <c r="G588" s="35"/>
      <c r="H588" s="35"/>
      <c r="I588" s="35"/>
      <c r="J588" s="35"/>
      <c r="K588" s="35"/>
    </row>
    <row r="589" spans="1:11">
      <c r="A589" s="35">
        <v>2683</v>
      </c>
      <c r="B589" s="35" t="s">
        <v>9271</v>
      </c>
      <c r="C589" s="35">
        <v>758</v>
      </c>
      <c r="D589" s="37">
        <v>45382</v>
      </c>
      <c r="E589" s="35">
        <v>200</v>
      </c>
      <c r="F589" s="35"/>
      <c r="G589" s="35"/>
      <c r="H589" s="35"/>
      <c r="I589" s="35"/>
      <c r="J589" s="35"/>
      <c r="K589" s="35"/>
    </row>
    <row r="590" spans="1:11">
      <c r="A590" s="35">
        <v>2684</v>
      </c>
      <c r="B590" s="35" t="s">
        <v>9271</v>
      </c>
      <c r="C590" s="35">
        <v>759</v>
      </c>
      <c r="D590" s="37">
        <v>45382</v>
      </c>
      <c r="E590" s="35">
        <v>200</v>
      </c>
      <c r="F590" s="35"/>
      <c r="G590" s="35"/>
      <c r="H590" s="35"/>
      <c r="I590" s="35"/>
      <c r="J590" s="35"/>
      <c r="K590" s="35"/>
    </row>
    <row r="591" spans="1:11">
      <c r="A591" s="35">
        <v>2685</v>
      </c>
      <c r="B591" s="35" t="s">
        <v>9271</v>
      </c>
      <c r="C591" s="35">
        <v>760</v>
      </c>
      <c r="D591" s="37">
        <v>45382</v>
      </c>
      <c r="E591" s="35">
        <v>379.27</v>
      </c>
      <c r="F591" s="35"/>
      <c r="G591" s="35"/>
      <c r="H591" s="35"/>
      <c r="I591" s="35"/>
      <c r="J591" s="35"/>
      <c r="K591" s="35"/>
    </row>
    <row r="592" spans="1:11">
      <c r="A592" s="35">
        <v>2686</v>
      </c>
      <c r="B592" s="35" t="s">
        <v>9271</v>
      </c>
      <c r="C592" s="35">
        <v>761</v>
      </c>
      <c r="D592" s="37">
        <v>45382</v>
      </c>
      <c r="E592" s="35">
        <v>200</v>
      </c>
      <c r="F592" s="35"/>
      <c r="G592" s="35"/>
      <c r="H592" s="35"/>
      <c r="I592" s="35"/>
      <c r="J592" s="35"/>
      <c r="K592" s="35"/>
    </row>
    <row r="593" spans="1:11">
      <c r="A593" s="35">
        <v>2688</v>
      </c>
      <c r="B593" s="35" t="s">
        <v>9271</v>
      </c>
      <c r="C593" s="35">
        <v>762</v>
      </c>
      <c r="D593" s="37">
        <v>45382</v>
      </c>
      <c r="E593" s="35">
        <v>100</v>
      </c>
      <c r="F593" s="35"/>
      <c r="G593" s="35"/>
      <c r="H593" s="35"/>
      <c r="I593" s="35"/>
      <c r="J593" s="35"/>
      <c r="K593" s="35"/>
    </row>
    <row r="594" spans="1:11">
      <c r="A594" s="35">
        <v>1191</v>
      </c>
      <c r="B594" s="35" t="s">
        <v>9271</v>
      </c>
      <c r="C594" s="35">
        <v>764</v>
      </c>
      <c r="D594" s="37">
        <v>45382</v>
      </c>
      <c r="E594" s="35">
        <v>747</v>
      </c>
      <c r="F594" s="35"/>
      <c r="G594" s="35"/>
      <c r="H594" s="35"/>
      <c r="I594" s="35"/>
      <c r="J594" s="35"/>
      <c r="K594" s="35"/>
    </row>
    <row r="595" spans="1:11">
      <c r="A595" s="35">
        <v>2689</v>
      </c>
      <c r="B595" s="35" t="s">
        <v>9271</v>
      </c>
      <c r="C595" s="35">
        <v>765</v>
      </c>
      <c r="D595" s="37">
        <v>45382</v>
      </c>
      <c r="E595" s="35">
        <v>394</v>
      </c>
      <c r="F595" s="35"/>
      <c r="G595" s="35"/>
      <c r="H595" s="35"/>
      <c r="I595" s="35"/>
      <c r="J595" s="35"/>
      <c r="K595" s="35"/>
    </row>
    <row r="596" spans="1:11">
      <c r="A596" s="35">
        <v>2690</v>
      </c>
      <c r="B596" s="35" t="s">
        <v>9271</v>
      </c>
      <c r="C596" s="35">
        <v>766</v>
      </c>
      <c r="D596" s="37">
        <v>45382</v>
      </c>
      <c r="E596" s="35">
        <v>708</v>
      </c>
      <c r="F596" s="35"/>
      <c r="G596" s="35"/>
      <c r="H596" s="35"/>
      <c r="I596" s="35"/>
      <c r="J596" s="35"/>
      <c r="K596" s="35"/>
    </row>
    <row r="597" spans="1:11">
      <c r="A597" s="35">
        <v>2033</v>
      </c>
      <c r="B597" s="35" t="s">
        <v>9271</v>
      </c>
      <c r="C597" s="35">
        <v>767</v>
      </c>
      <c r="D597" s="37">
        <v>45382</v>
      </c>
      <c r="E597" s="35">
        <v>4637</v>
      </c>
      <c r="F597" s="35"/>
      <c r="G597" s="35"/>
      <c r="H597" s="35"/>
      <c r="I597" s="35"/>
      <c r="J597" s="35"/>
      <c r="K597" s="35"/>
    </row>
    <row r="598" spans="1:11">
      <c r="A598" s="35">
        <v>2691</v>
      </c>
      <c r="B598" s="35" t="s">
        <v>9271</v>
      </c>
      <c r="C598" s="35">
        <v>774</v>
      </c>
      <c r="D598" s="37">
        <v>45382</v>
      </c>
      <c r="E598" s="35">
        <v>645</v>
      </c>
      <c r="F598" s="35"/>
      <c r="G598" s="35"/>
      <c r="H598" s="35"/>
      <c r="I598" s="35"/>
      <c r="J598" s="35"/>
      <c r="K598" s="35"/>
    </row>
    <row r="599" spans="1:11">
      <c r="A599" s="35">
        <v>2692</v>
      </c>
      <c r="B599" s="35" t="s">
        <v>9271</v>
      </c>
      <c r="C599" s="35">
        <v>775</v>
      </c>
      <c r="D599" s="37">
        <v>45382</v>
      </c>
      <c r="E599" s="35">
        <v>448</v>
      </c>
      <c r="F599" s="35"/>
      <c r="G599" s="35"/>
      <c r="H599" s="35"/>
      <c r="I599" s="35"/>
      <c r="J599" s="35"/>
      <c r="K599" s="35"/>
    </row>
    <row r="600" spans="1:11">
      <c r="A600" s="35">
        <v>2693</v>
      </c>
      <c r="B600" s="35" t="s">
        <v>9271</v>
      </c>
      <c r="C600" s="35">
        <v>776</v>
      </c>
      <c r="D600" s="37">
        <v>45382</v>
      </c>
      <c r="E600" s="35">
        <v>857.45</v>
      </c>
      <c r="F600" s="35"/>
      <c r="G600" s="35"/>
      <c r="H600" s="35"/>
      <c r="I600" s="35"/>
      <c r="J600" s="35"/>
      <c r="K600" s="35"/>
    </row>
    <row r="601" spans="1:11">
      <c r="A601" s="35">
        <v>2694</v>
      </c>
      <c r="B601" s="35" t="s">
        <v>9271</v>
      </c>
      <c r="C601" s="35">
        <v>777</v>
      </c>
      <c r="D601" s="37">
        <v>45382</v>
      </c>
      <c r="E601" s="35">
        <v>996</v>
      </c>
      <c r="F601" s="35"/>
      <c r="G601" s="35"/>
      <c r="H601" s="35"/>
      <c r="I601" s="35"/>
      <c r="J601" s="35"/>
      <c r="K601" s="35"/>
    </row>
    <row r="602" spans="1:11">
      <c r="A602" s="35">
        <v>2695</v>
      </c>
      <c r="B602" s="35" t="s">
        <v>9271</v>
      </c>
      <c r="C602" s="35">
        <v>778</v>
      </c>
      <c r="D602" s="37">
        <v>45382</v>
      </c>
      <c r="E602" s="35">
        <v>214</v>
      </c>
      <c r="F602" s="35"/>
      <c r="G602" s="35"/>
      <c r="H602" s="35"/>
      <c r="I602" s="35"/>
      <c r="J602" s="35"/>
      <c r="K602" s="35"/>
    </row>
    <row r="603" spans="1:11">
      <c r="A603" s="35">
        <v>2696</v>
      </c>
      <c r="B603" s="35" t="s">
        <v>9271</v>
      </c>
      <c r="C603" s="35">
        <v>779</v>
      </c>
      <c r="D603" s="37">
        <v>45382</v>
      </c>
      <c r="E603" s="35">
        <v>678</v>
      </c>
      <c r="F603" s="35"/>
      <c r="G603" s="35"/>
      <c r="H603" s="35"/>
      <c r="I603" s="35"/>
      <c r="J603" s="35"/>
      <c r="K603" s="35"/>
    </row>
    <row r="604" spans="1:11">
      <c r="A604" s="35">
        <v>2199</v>
      </c>
      <c r="B604" s="35" t="s">
        <v>9271</v>
      </c>
      <c r="C604" s="35">
        <v>780</v>
      </c>
      <c r="D604" s="37">
        <v>45382</v>
      </c>
      <c r="E604" s="35">
        <v>684</v>
      </c>
      <c r="F604" s="35"/>
      <c r="G604" s="35"/>
      <c r="H604" s="35"/>
      <c r="I604" s="35"/>
      <c r="J604" s="35"/>
      <c r="K604" s="35"/>
    </row>
    <row r="605" spans="1:11">
      <c r="A605" s="35">
        <v>2697</v>
      </c>
      <c r="B605" s="35" t="s">
        <v>9271</v>
      </c>
      <c r="C605" s="35">
        <v>781</v>
      </c>
      <c r="D605" s="37">
        <v>45382</v>
      </c>
      <c r="E605" s="35">
        <v>353</v>
      </c>
      <c r="F605" s="35"/>
      <c r="G605" s="35"/>
      <c r="H605" s="35"/>
      <c r="I605" s="35"/>
      <c r="J605" s="35"/>
      <c r="K605" s="35"/>
    </row>
    <row r="606" spans="1:11">
      <c r="A606" s="35">
        <v>2698</v>
      </c>
      <c r="B606" s="35" t="s">
        <v>9271</v>
      </c>
      <c r="C606" s="35">
        <v>782</v>
      </c>
      <c r="D606" s="37">
        <v>45382</v>
      </c>
      <c r="E606" s="35">
        <v>1317</v>
      </c>
      <c r="F606" s="35"/>
      <c r="G606" s="35"/>
      <c r="H606" s="35"/>
      <c r="I606" s="35"/>
      <c r="J606" s="35"/>
      <c r="K606" s="35"/>
    </row>
    <row r="607" spans="1:11">
      <c r="A607" s="35">
        <v>2068</v>
      </c>
      <c r="B607" s="35" t="s">
        <v>9271</v>
      </c>
      <c r="C607" s="35">
        <v>783</v>
      </c>
      <c r="D607" s="37">
        <v>45382</v>
      </c>
      <c r="E607" s="35">
        <v>1712</v>
      </c>
      <c r="F607" s="35"/>
      <c r="G607" s="35"/>
      <c r="H607" s="35"/>
      <c r="I607" s="35"/>
      <c r="J607" s="35"/>
      <c r="K607" s="35"/>
    </row>
    <row r="608" spans="1:11">
      <c r="A608" s="35">
        <v>2699</v>
      </c>
      <c r="B608" s="35" t="s">
        <v>9271</v>
      </c>
      <c r="C608" s="35">
        <v>784</v>
      </c>
      <c r="D608" s="37">
        <v>45382</v>
      </c>
      <c r="E608" s="35">
        <v>789</v>
      </c>
      <c r="F608" s="35"/>
      <c r="G608" s="35"/>
      <c r="H608" s="35"/>
      <c r="I608" s="35"/>
      <c r="J608" s="35"/>
      <c r="K608" s="35"/>
    </row>
    <row r="609" spans="1:11">
      <c r="A609" s="35">
        <v>1619</v>
      </c>
      <c r="B609" s="35" t="s">
        <v>9271</v>
      </c>
      <c r="C609" s="35">
        <v>785</v>
      </c>
      <c r="D609" s="37">
        <v>45382</v>
      </c>
      <c r="E609" s="35">
        <v>1205</v>
      </c>
      <c r="F609" s="35"/>
      <c r="G609" s="35"/>
      <c r="H609" s="35"/>
      <c r="I609" s="35"/>
      <c r="J609" s="35"/>
      <c r="K609" s="35"/>
    </row>
    <row r="610" spans="1:11">
      <c r="A610" s="35">
        <v>2066</v>
      </c>
      <c r="B610" s="35" t="s">
        <v>9271</v>
      </c>
      <c r="C610" s="35">
        <v>786</v>
      </c>
      <c r="D610" s="37">
        <v>45382</v>
      </c>
      <c r="E610" s="35">
        <v>4463.8999999999996</v>
      </c>
      <c r="F610" s="35"/>
      <c r="G610" s="35"/>
      <c r="H610" s="35"/>
      <c r="I610" s="35"/>
      <c r="J610" s="35"/>
      <c r="K610" s="35"/>
    </row>
    <row r="611" spans="1:11">
      <c r="A611" s="35">
        <v>331</v>
      </c>
      <c r="B611" s="35" t="s">
        <v>9271</v>
      </c>
      <c r="C611" s="35">
        <v>787</v>
      </c>
      <c r="D611" s="37">
        <v>45382</v>
      </c>
      <c r="E611" s="35">
        <v>1102</v>
      </c>
      <c r="F611" s="35"/>
      <c r="G611" s="35"/>
      <c r="H611" s="35"/>
      <c r="I611" s="35"/>
      <c r="J611" s="35"/>
      <c r="K611" s="35"/>
    </row>
    <row r="612" spans="1:11">
      <c r="A612" s="35">
        <v>4278</v>
      </c>
      <c r="B612" s="35" t="s">
        <v>9271</v>
      </c>
      <c r="C612" s="35">
        <v>788</v>
      </c>
      <c r="D612" s="37">
        <v>45382</v>
      </c>
      <c r="E612" s="35">
        <v>1168</v>
      </c>
      <c r="F612" s="35"/>
      <c r="G612" s="35"/>
      <c r="H612" s="35"/>
      <c r="I612" s="35"/>
      <c r="J612" s="35"/>
      <c r="K612" s="35"/>
    </row>
    <row r="613" spans="1:11">
      <c r="A613" s="35">
        <v>2236</v>
      </c>
      <c r="B613" s="35" t="s">
        <v>9271</v>
      </c>
      <c r="C613" s="35">
        <v>789</v>
      </c>
      <c r="D613" s="37">
        <v>45382</v>
      </c>
      <c r="E613" s="35">
        <v>1056</v>
      </c>
      <c r="F613" s="35"/>
      <c r="G613" s="35"/>
      <c r="H613" s="35"/>
      <c r="I613" s="35"/>
      <c r="J613" s="35"/>
      <c r="K613" s="35"/>
    </row>
    <row r="614" spans="1:11">
      <c r="A614" s="35">
        <v>2700</v>
      </c>
      <c r="B614" s="35" t="s">
        <v>9271</v>
      </c>
      <c r="C614" s="35">
        <v>790</v>
      </c>
      <c r="D614" s="37">
        <v>45382</v>
      </c>
      <c r="E614" s="35">
        <v>739</v>
      </c>
      <c r="F614" s="35"/>
      <c r="G614" s="35"/>
      <c r="H614" s="35"/>
      <c r="I614" s="35"/>
      <c r="J614" s="35"/>
      <c r="K614" s="35"/>
    </row>
    <row r="615" spans="1:11">
      <c r="A615" s="35">
        <v>2701</v>
      </c>
      <c r="B615" s="35" t="s">
        <v>9271</v>
      </c>
      <c r="C615" s="35">
        <v>791</v>
      </c>
      <c r="D615" s="37">
        <v>45382</v>
      </c>
      <c r="E615" s="35">
        <v>220</v>
      </c>
      <c r="F615" s="35"/>
      <c r="G615" s="35"/>
      <c r="H615" s="35"/>
      <c r="I615" s="35"/>
      <c r="J615" s="35"/>
      <c r="K615" s="35"/>
    </row>
    <row r="616" spans="1:11">
      <c r="A616" s="35">
        <v>2356</v>
      </c>
      <c r="B616" s="35" t="s">
        <v>9271</v>
      </c>
      <c r="C616" s="35">
        <v>793</v>
      </c>
      <c r="D616" s="37">
        <v>45382</v>
      </c>
      <c r="E616" s="35">
        <v>689</v>
      </c>
      <c r="F616" s="35"/>
      <c r="G616" s="35"/>
      <c r="H616" s="35"/>
      <c r="I616" s="35"/>
      <c r="J616" s="35"/>
      <c r="K616" s="35"/>
    </row>
    <row r="617" spans="1:11">
      <c r="A617" s="35">
        <v>2703</v>
      </c>
      <c r="B617" s="35" t="s">
        <v>9271</v>
      </c>
      <c r="C617" s="35">
        <v>794</v>
      </c>
      <c r="D617" s="37">
        <v>45382</v>
      </c>
      <c r="E617" s="35">
        <v>1254</v>
      </c>
      <c r="F617" s="35"/>
      <c r="G617" s="35"/>
      <c r="H617" s="35"/>
      <c r="I617" s="35"/>
      <c r="J617" s="35"/>
      <c r="K617" s="35"/>
    </row>
    <row r="618" spans="1:11">
      <c r="A618" s="35">
        <v>2704</v>
      </c>
      <c r="B618" s="35" t="s">
        <v>9271</v>
      </c>
      <c r="C618" s="35">
        <v>795</v>
      </c>
      <c r="D618" s="37">
        <v>45382</v>
      </c>
      <c r="E618" s="35">
        <v>21569.35</v>
      </c>
      <c r="F618" s="35"/>
      <c r="G618" s="35"/>
      <c r="H618" s="35"/>
      <c r="I618" s="35"/>
      <c r="J618" s="35"/>
      <c r="K618" s="35"/>
    </row>
    <row r="619" spans="1:11">
      <c r="A619" s="35">
        <v>2309</v>
      </c>
      <c r="B619" s="35" t="s">
        <v>9271</v>
      </c>
      <c r="C619" s="35">
        <v>796</v>
      </c>
      <c r="D619" s="37">
        <v>45382</v>
      </c>
      <c r="E619" s="35">
        <v>300</v>
      </c>
      <c r="F619" s="35"/>
      <c r="G619" s="35"/>
      <c r="H619" s="35"/>
      <c r="I619" s="35"/>
      <c r="J619" s="35"/>
      <c r="K619" s="35"/>
    </row>
    <row r="620" spans="1:11">
      <c r="A620" s="35">
        <v>2097</v>
      </c>
      <c r="B620" s="35" t="s">
        <v>9271</v>
      </c>
      <c r="C620" s="35">
        <v>797</v>
      </c>
      <c r="D620" s="37">
        <v>45382</v>
      </c>
      <c r="E620" s="35">
        <v>2989.24</v>
      </c>
      <c r="F620" s="35"/>
      <c r="G620" s="35"/>
      <c r="H620" s="35"/>
      <c r="I620" s="35"/>
      <c r="J620" s="35"/>
      <c r="K620" s="35"/>
    </row>
    <row r="621" spans="1:11">
      <c r="A621" s="35">
        <v>1993</v>
      </c>
      <c r="B621" s="35" t="s">
        <v>9271</v>
      </c>
      <c r="C621" s="35">
        <v>798</v>
      </c>
      <c r="D621" s="37">
        <v>45382</v>
      </c>
      <c r="E621" s="35">
        <v>850</v>
      </c>
      <c r="F621" s="35"/>
      <c r="G621" s="35"/>
      <c r="H621" s="35"/>
      <c r="I621" s="35"/>
      <c r="J621" s="35"/>
      <c r="K621" s="35"/>
    </row>
    <row r="622" spans="1:11">
      <c r="A622" s="35">
        <v>2705</v>
      </c>
      <c r="B622" s="35" t="s">
        <v>9271</v>
      </c>
      <c r="C622" s="35">
        <v>799</v>
      </c>
      <c r="D622" s="37">
        <v>45382</v>
      </c>
      <c r="E622" s="35">
        <v>200</v>
      </c>
      <c r="F622" s="35"/>
      <c r="G622" s="35"/>
      <c r="H622" s="35"/>
      <c r="I622" s="35"/>
      <c r="J622" s="35"/>
      <c r="K622" s="35"/>
    </row>
    <row r="623" spans="1:11">
      <c r="A623" s="35">
        <v>2706</v>
      </c>
      <c r="B623" s="35" t="s">
        <v>9271</v>
      </c>
      <c r="C623" s="35">
        <v>800</v>
      </c>
      <c r="D623" s="37">
        <v>45382</v>
      </c>
      <c r="E623" s="35">
        <v>490</v>
      </c>
      <c r="F623" s="35"/>
      <c r="G623" s="35"/>
      <c r="H623" s="35"/>
      <c r="I623" s="35"/>
      <c r="J623" s="35"/>
      <c r="K623" s="35"/>
    </row>
    <row r="624" spans="1:11">
      <c r="A624" s="35">
        <v>2707</v>
      </c>
      <c r="B624" s="35" t="s">
        <v>9271</v>
      </c>
      <c r="C624" s="35">
        <v>801</v>
      </c>
      <c r="D624" s="37">
        <v>45382</v>
      </c>
      <c r="E624" s="35">
        <v>320</v>
      </c>
      <c r="F624" s="35"/>
      <c r="G624" s="35"/>
      <c r="H624" s="35"/>
      <c r="I624" s="35"/>
      <c r="J624" s="35"/>
      <c r="K624" s="35"/>
    </row>
    <row r="625" spans="1:11">
      <c r="A625" s="35">
        <v>2708</v>
      </c>
      <c r="B625" s="35" t="s">
        <v>9271</v>
      </c>
      <c r="C625" s="35">
        <v>802</v>
      </c>
      <c r="D625" s="37">
        <v>45382</v>
      </c>
      <c r="E625" s="35">
        <v>734</v>
      </c>
      <c r="F625" s="35"/>
      <c r="G625" s="35"/>
      <c r="H625" s="35"/>
      <c r="I625" s="35"/>
      <c r="J625" s="35"/>
      <c r="K625" s="35"/>
    </row>
    <row r="626" spans="1:11">
      <c r="A626" s="35">
        <v>2709</v>
      </c>
      <c r="B626" s="35" t="s">
        <v>9271</v>
      </c>
      <c r="C626" s="35">
        <v>803</v>
      </c>
      <c r="D626" s="37">
        <v>45382</v>
      </c>
      <c r="E626" s="35">
        <v>855</v>
      </c>
      <c r="F626" s="35"/>
      <c r="G626" s="35"/>
      <c r="H626" s="35"/>
      <c r="I626" s="35"/>
      <c r="J626" s="35"/>
      <c r="K626" s="35"/>
    </row>
    <row r="627" spans="1:11">
      <c r="A627" s="35">
        <v>2096</v>
      </c>
      <c r="B627" s="35" t="s">
        <v>9271</v>
      </c>
      <c r="C627" s="35">
        <v>804</v>
      </c>
      <c r="D627" s="37">
        <v>45382</v>
      </c>
      <c r="E627" s="35">
        <v>251</v>
      </c>
      <c r="F627" s="35"/>
      <c r="G627" s="35"/>
      <c r="H627" s="35"/>
      <c r="I627" s="35"/>
      <c r="J627" s="35"/>
      <c r="K627" s="35"/>
    </row>
    <row r="628" spans="1:11">
      <c r="A628" s="35">
        <v>2710</v>
      </c>
      <c r="B628" s="35" t="s">
        <v>9271</v>
      </c>
      <c r="C628" s="35">
        <v>805</v>
      </c>
      <c r="D628" s="37">
        <v>45382</v>
      </c>
      <c r="E628" s="35">
        <v>100</v>
      </c>
      <c r="F628" s="35"/>
      <c r="G628" s="35"/>
      <c r="H628" s="35"/>
      <c r="I628" s="35"/>
      <c r="J628" s="35"/>
      <c r="K628" s="35"/>
    </row>
    <row r="629" spans="1:11">
      <c r="A629" s="35">
        <v>2031</v>
      </c>
      <c r="B629" s="35" t="s">
        <v>9271</v>
      </c>
      <c r="C629" s="35">
        <v>806</v>
      </c>
      <c r="D629" s="37">
        <v>45382</v>
      </c>
      <c r="E629" s="35">
        <v>1357</v>
      </c>
      <c r="F629" s="35"/>
      <c r="G629" s="35"/>
      <c r="H629" s="35"/>
      <c r="I629" s="35"/>
      <c r="J629" s="35"/>
      <c r="K629" s="35"/>
    </row>
    <row r="630" spans="1:11">
      <c r="A630" s="35">
        <v>2032</v>
      </c>
      <c r="B630" s="35" t="s">
        <v>9271</v>
      </c>
      <c r="C630" s="35">
        <v>807</v>
      </c>
      <c r="D630" s="37">
        <v>45382</v>
      </c>
      <c r="E630" s="35">
        <v>995</v>
      </c>
      <c r="F630" s="35"/>
      <c r="G630" s="35"/>
      <c r="H630" s="35"/>
      <c r="I630" s="35"/>
      <c r="J630" s="35"/>
      <c r="K630" s="35"/>
    </row>
    <row r="631" spans="1:11">
      <c r="A631" s="35">
        <v>2711</v>
      </c>
      <c r="B631" s="35" t="s">
        <v>9271</v>
      </c>
      <c r="C631" s="35">
        <v>808</v>
      </c>
      <c r="D631" s="37">
        <v>45382</v>
      </c>
      <c r="E631" s="35">
        <v>374</v>
      </c>
      <c r="F631" s="35"/>
      <c r="G631" s="35"/>
      <c r="H631" s="35"/>
      <c r="I631" s="35"/>
      <c r="J631" s="35"/>
      <c r="K631" s="35"/>
    </row>
    <row r="632" spans="1:11">
      <c r="A632" s="35">
        <v>2712</v>
      </c>
      <c r="B632" s="35" t="s">
        <v>9271</v>
      </c>
      <c r="C632" s="35">
        <v>809</v>
      </c>
      <c r="D632" s="37">
        <v>45382</v>
      </c>
      <c r="E632" s="35">
        <v>100</v>
      </c>
      <c r="F632" s="35"/>
      <c r="G632" s="35"/>
      <c r="H632" s="35"/>
      <c r="I632" s="35"/>
      <c r="J632" s="35"/>
      <c r="K632" s="35"/>
    </row>
    <row r="633" spans="1:11">
      <c r="A633" s="35">
        <v>2713</v>
      </c>
      <c r="B633" s="35" t="s">
        <v>9271</v>
      </c>
      <c r="C633" s="35">
        <v>810</v>
      </c>
      <c r="D633" s="37">
        <v>45382</v>
      </c>
      <c r="E633" s="35">
        <v>695</v>
      </c>
      <c r="F633" s="35"/>
      <c r="G633" s="35"/>
      <c r="H633" s="35"/>
      <c r="I633" s="35"/>
      <c r="J633" s="35"/>
      <c r="K633" s="35"/>
    </row>
    <row r="634" spans="1:11">
      <c r="A634" s="35">
        <v>2714</v>
      </c>
      <c r="B634" s="35" t="s">
        <v>9271</v>
      </c>
      <c r="C634" s="35">
        <v>811</v>
      </c>
      <c r="D634" s="37">
        <v>45382</v>
      </c>
      <c r="E634" s="35">
        <v>250</v>
      </c>
      <c r="F634" s="35"/>
      <c r="G634" s="35"/>
      <c r="H634" s="35"/>
      <c r="I634" s="35"/>
      <c r="J634" s="35"/>
      <c r="K634" s="35"/>
    </row>
    <row r="635" spans="1:11">
      <c r="A635" s="35">
        <v>1612</v>
      </c>
      <c r="B635" s="35" t="s">
        <v>9271</v>
      </c>
      <c r="C635" s="35">
        <v>812</v>
      </c>
      <c r="D635" s="37">
        <v>45382</v>
      </c>
      <c r="E635" s="35">
        <v>200</v>
      </c>
      <c r="F635" s="35"/>
      <c r="G635" s="35"/>
      <c r="H635" s="35"/>
      <c r="I635" s="35"/>
      <c r="J635" s="35"/>
      <c r="K635" s="35"/>
    </row>
    <row r="636" spans="1:11">
      <c r="A636" s="35">
        <v>2715</v>
      </c>
      <c r="B636" s="35" t="s">
        <v>9271</v>
      </c>
      <c r="C636" s="35">
        <v>813</v>
      </c>
      <c r="D636" s="37">
        <v>45382</v>
      </c>
      <c r="E636" s="35">
        <v>682</v>
      </c>
      <c r="F636" s="35"/>
      <c r="G636" s="35"/>
      <c r="H636" s="35"/>
      <c r="I636" s="35"/>
      <c r="J636" s="35"/>
      <c r="K636" s="35"/>
    </row>
    <row r="637" spans="1:11">
      <c r="A637" s="35">
        <v>2075</v>
      </c>
      <c r="B637" s="35" t="s">
        <v>9271</v>
      </c>
      <c r="C637" s="35">
        <v>814</v>
      </c>
      <c r="D637" s="37">
        <v>45382</v>
      </c>
      <c r="E637" s="35">
        <v>1092</v>
      </c>
      <c r="F637" s="35"/>
      <c r="G637" s="35"/>
      <c r="H637" s="35"/>
      <c r="I637" s="35"/>
      <c r="J637" s="35"/>
      <c r="K637" s="35"/>
    </row>
    <row r="638" spans="1:11">
      <c r="A638" s="35">
        <v>2716</v>
      </c>
      <c r="B638" s="35" t="s">
        <v>9271</v>
      </c>
      <c r="C638" s="35">
        <v>815</v>
      </c>
      <c r="D638" s="37">
        <v>45382</v>
      </c>
      <c r="E638" s="35">
        <v>238677</v>
      </c>
      <c r="F638" s="35"/>
      <c r="G638" s="35"/>
      <c r="H638" s="35"/>
      <c r="I638" s="35"/>
      <c r="J638" s="35"/>
      <c r="K638" s="35"/>
    </row>
    <row r="639" spans="1:11">
      <c r="A639" s="35">
        <v>2717</v>
      </c>
      <c r="B639" s="35" t="s">
        <v>9271</v>
      </c>
      <c r="C639" s="35">
        <v>816</v>
      </c>
      <c r="D639" s="37">
        <v>45382</v>
      </c>
      <c r="E639" s="35">
        <v>219</v>
      </c>
      <c r="F639" s="35"/>
      <c r="G639" s="35"/>
      <c r="H639" s="35"/>
      <c r="I639" s="35"/>
      <c r="J639" s="35"/>
      <c r="K639" s="35"/>
    </row>
    <row r="640" spans="1:11">
      <c r="A640" s="35">
        <v>2139</v>
      </c>
      <c r="B640" s="35" t="s">
        <v>9271</v>
      </c>
      <c r="C640" s="35">
        <v>817</v>
      </c>
      <c r="D640" s="37">
        <v>45382</v>
      </c>
      <c r="E640" s="35">
        <v>610</v>
      </c>
      <c r="F640" s="35"/>
      <c r="G640" s="35"/>
      <c r="H640" s="35"/>
      <c r="I640" s="35"/>
      <c r="J640" s="35"/>
      <c r="K640" s="35"/>
    </row>
    <row r="641" spans="1:11">
      <c r="A641" s="35">
        <v>1589</v>
      </c>
      <c r="B641" s="35" t="s">
        <v>9271</v>
      </c>
      <c r="C641" s="35">
        <v>818</v>
      </c>
      <c r="D641" s="37">
        <v>45382</v>
      </c>
      <c r="E641" s="35">
        <v>645</v>
      </c>
      <c r="F641" s="35"/>
      <c r="G641" s="35"/>
      <c r="H641" s="35"/>
      <c r="I641" s="35"/>
      <c r="J641" s="35"/>
      <c r="K641" s="35"/>
    </row>
    <row r="642" spans="1:11">
      <c r="A642" s="35">
        <v>2718</v>
      </c>
      <c r="B642" s="35" t="s">
        <v>9271</v>
      </c>
      <c r="C642" s="35">
        <v>819</v>
      </c>
      <c r="D642" s="37">
        <v>45382</v>
      </c>
      <c r="E642" s="35">
        <v>663</v>
      </c>
      <c r="F642" s="35"/>
      <c r="G642" s="35"/>
      <c r="H642" s="35"/>
      <c r="I642" s="35"/>
      <c r="J642" s="35"/>
      <c r="K642" s="35"/>
    </row>
    <row r="643" spans="1:11">
      <c r="A643" s="35">
        <v>114</v>
      </c>
      <c r="B643" s="35" t="s">
        <v>9271</v>
      </c>
      <c r="C643" s="35">
        <v>820</v>
      </c>
      <c r="D643" s="37">
        <v>45382</v>
      </c>
      <c r="E643" s="35">
        <v>302</v>
      </c>
      <c r="F643" s="35"/>
      <c r="G643" s="35"/>
      <c r="H643" s="35"/>
      <c r="I643" s="35"/>
      <c r="J643" s="35"/>
      <c r="K643" s="35"/>
    </row>
    <row r="644" spans="1:11">
      <c r="A644" s="35">
        <v>2720</v>
      </c>
      <c r="B644" s="35" t="s">
        <v>9271</v>
      </c>
      <c r="C644" s="35">
        <v>822</v>
      </c>
      <c r="D644" s="37">
        <v>45382</v>
      </c>
      <c r="E644" s="35">
        <v>645</v>
      </c>
      <c r="F644" s="35"/>
      <c r="G644" s="35"/>
      <c r="H644" s="35"/>
      <c r="I644" s="35"/>
      <c r="J644" s="35"/>
      <c r="K644" s="35"/>
    </row>
    <row r="645" spans="1:11">
      <c r="A645" s="35">
        <v>2352</v>
      </c>
      <c r="B645" s="35" t="s">
        <v>9271</v>
      </c>
      <c r="C645" s="35">
        <v>824</v>
      </c>
      <c r="D645" s="37">
        <v>45382</v>
      </c>
      <c r="E645" s="35">
        <v>402</v>
      </c>
      <c r="F645" s="35"/>
      <c r="G645" s="35"/>
      <c r="H645" s="35"/>
      <c r="I645" s="35"/>
      <c r="J645" s="35"/>
      <c r="K645" s="35"/>
    </row>
    <row r="646" spans="1:11">
      <c r="A646" s="35">
        <v>2721</v>
      </c>
      <c r="B646" s="35" t="s">
        <v>9271</v>
      </c>
      <c r="C646" s="35">
        <v>825</v>
      </c>
      <c r="D646" s="37">
        <v>45382</v>
      </c>
      <c r="E646" s="35">
        <v>688</v>
      </c>
      <c r="F646" s="35"/>
      <c r="G646" s="35"/>
      <c r="H646" s="35"/>
      <c r="I646" s="35"/>
      <c r="J646" s="35"/>
      <c r="K646" s="35"/>
    </row>
    <row r="647" spans="1:11">
      <c r="A647" s="35">
        <v>387</v>
      </c>
      <c r="B647" s="35" t="s">
        <v>9271</v>
      </c>
      <c r="C647" s="35">
        <v>828</v>
      </c>
      <c r="D647" s="37">
        <v>45382</v>
      </c>
      <c r="E647" s="35">
        <v>229</v>
      </c>
      <c r="F647" s="35"/>
      <c r="G647" s="35"/>
      <c r="H647" s="35"/>
      <c r="I647" s="35"/>
      <c r="J647" s="35"/>
      <c r="K647" s="35"/>
    </row>
    <row r="648" spans="1:11">
      <c r="A648" s="35">
        <v>2723</v>
      </c>
      <c r="B648" s="35" t="s">
        <v>9271</v>
      </c>
      <c r="C648" s="35">
        <v>830</v>
      </c>
      <c r="D648" s="37">
        <v>45382</v>
      </c>
      <c r="E648" s="35">
        <v>674</v>
      </c>
      <c r="F648" s="35"/>
      <c r="G648" s="35"/>
      <c r="H648" s="35"/>
      <c r="I648" s="35"/>
      <c r="J648" s="35"/>
      <c r="K648" s="35"/>
    </row>
    <row r="649" spans="1:11">
      <c r="A649" s="35">
        <v>2724</v>
      </c>
      <c r="B649" s="35" t="s">
        <v>9271</v>
      </c>
      <c r="C649" s="35">
        <v>831</v>
      </c>
      <c r="D649" s="37">
        <v>45382</v>
      </c>
      <c r="E649" s="35">
        <v>687</v>
      </c>
      <c r="F649" s="35"/>
      <c r="G649" s="35"/>
      <c r="H649" s="35"/>
      <c r="I649" s="35"/>
      <c r="J649" s="35"/>
      <c r="K649" s="35"/>
    </row>
    <row r="650" spans="1:11">
      <c r="A650" s="35">
        <v>2726</v>
      </c>
      <c r="B650" s="35" t="s">
        <v>9271</v>
      </c>
      <c r="C650" s="35">
        <v>833</v>
      </c>
      <c r="D650" s="37">
        <v>45382</v>
      </c>
      <c r="E650" s="35">
        <v>354</v>
      </c>
      <c r="F650" s="35"/>
      <c r="G650" s="35"/>
      <c r="H650" s="35"/>
      <c r="I650" s="35"/>
      <c r="J650" s="35"/>
      <c r="K650" s="35"/>
    </row>
    <row r="651" spans="1:11">
      <c r="A651" s="35">
        <v>2014</v>
      </c>
      <c r="B651" s="35" t="s">
        <v>9271</v>
      </c>
      <c r="C651" s="35">
        <v>834</v>
      </c>
      <c r="D651" s="37">
        <v>45382</v>
      </c>
      <c r="E651" s="35">
        <v>257</v>
      </c>
      <c r="F651" s="35"/>
      <c r="G651" s="35"/>
      <c r="H651" s="35"/>
      <c r="I651" s="35"/>
      <c r="J651" s="35"/>
      <c r="K651" s="35"/>
    </row>
    <row r="652" spans="1:11">
      <c r="A652" s="35">
        <v>1860</v>
      </c>
      <c r="B652" s="35" t="s">
        <v>9271</v>
      </c>
      <c r="C652" s="35">
        <v>835</v>
      </c>
      <c r="D652" s="37">
        <v>45382</v>
      </c>
      <c r="E652" s="35">
        <v>1178</v>
      </c>
      <c r="F652" s="35"/>
      <c r="G652" s="35"/>
      <c r="H652" s="35"/>
      <c r="I652" s="35"/>
      <c r="J652" s="35"/>
      <c r="K652" s="35"/>
    </row>
    <row r="653" spans="1:11">
      <c r="A653" s="35">
        <v>2727</v>
      </c>
      <c r="B653" s="35" t="s">
        <v>9271</v>
      </c>
      <c r="C653" s="35">
        <v>837</v>
      </c>
      <c r="D653" s="37">
        <v>45382</v>
      </c>
      <c r="E653" s="35">
        <v>170</v>
      </c>
      <c r="F653" s="35"/>
      <c r="G653" s="35"/>
      <c r="H653" s="35"/>
      <c r="I653" s="35"/>
      <c r="J653" s="35"/>
      <c r="K653" s="35"/>
    </row>
    <row r="654" spans="1:11">
      <c r="A654" s="35">
        <v>2729</v>
      </c>
      <c r="B654" s="35" t="s">
        <v>9271</v>
      </c>
      <c r="C654" s="35">
        <v>839</v>
      </c>
      <c r="D654" s="37">
        <v>45382</v>
      </c>
      <c r="E654" s="35">
        <v>200</v>
      </c>
      <c r="F654" s="35"/>
      <c r="G654" s="35"/>
      <c r="H654" s="35"/>
      <c r="I654" s="35"/>
      <c r="J654" s="35"/>
      <c r="K654" s="35"/>
    </row>
    <row r="655" spans="1:11">
      <c r="A655" s="35">
        <v>2730</v>
      </c>
      <c r="B655" s="35" t="s">
        <v>9271</v>
      </c>
      <c r="C655" s="35">
        <v>840</v>
      </c>
      <c r="D655" s="37">
        <v>45382</v>
      </c>
      <c r="E655" s="35">
        <v>200</v>
      </c>
      <c r="F655" s="35"/>
      <c r="G655" s="35"/>
      <c r="H655" s="35"/>
      <c r="I655" s="35"/>
      <c r="J655" s="35"/>
      <c r="K655" s="35"/>
    </row>
    <row r="656" spans="1:11">
      <c r="A656" s="35">
        <v>676</v>
      </c>
      <c r="B656" s="35" t="s">
        <v>9271</v>
      </c>
      <c r="C656" s="35">
        <v>841</v>
      </c>
      <c r="D656" s="37">
        <v>45382</v>
      </c>
      <c r="E656" s="35">
        <v>928</v>
      </c>
      <c r="F656" s="35"/>
      <c r="G656" s="35"/>
      <c r="H656" s="35"/>
      <c r="I656" s="35"/>
      <c r="J656" s="35"/>
      <c r="K656" s="35"/>
    </row>
    <row r="657" spans="1:11">
      <c r="A657" s="35">
        <v>1626</v>
      </c>
      <c r="B657" s="35" t="s">
        <v>9271</v>
      </c>
      <c r="C657" s="35">
        <v>842</v>
      </c>
      <c r="D657" s="37">
        <v>45382</v>
      </c>
      <c r="E657" s="35">
        <v>607</v>
      </c>
      <c r="F657" s="35"/>
      <c r="G657" s="35"/>
      <c r="H657" s="35"/>
      <c r="I657" s="35"/>
      <c r="J657" s="35"/>
      <c r="K657" s="35"/>
    </row>
    <row r="658" spans="1:11">
      <c r="A658" s="35">
        <v>1586</v>
      </c>
      <c r="B658" s="35" t="s">
        <v>9271</v>
      </c>
      <c r="C658" s="35">
        <v>843</v>
      </c>
      <c r="D658" s="37">
        <v>45382</v>
      </c>
      <c r="E658" s="35">
        <v>2005</v>
      </c>
      <c r="F658" s="35"/>
      <c r="G658" s="35"/>
      <c r="H658" s="35"/>
      <c r="I658" s="35"/>
      <c r="J658" s="35"/>
      <c r="K658" s="35"/>
    </row>
    <row r="659" spans="1:11">
      <c r="A659" s="35">
        <v>614</v>
      </c>
      <c r="B659" s="35" t="s">
        <v>9271</v>
      </c>
      <c r="C659" s="35">
        <v>844</v>
      </c>
      <c r="D659" s="37">
        <v>45382</v>
      </c>
      <c r="E659" s="35">
        <v>3797.63</v>
      </c>
      <c r="F659" s="35"/>
      <c r="G659" s="35"/>
      <c r="H659" s="35"/>
      <c r="I659" s="35"/>
      <c r="J659" s="35"/>
      <c r="K659" s="35"/>
    </row>
    <row r="660" spans="1:11">
      <c r="A660" s="35">
        <v>425</v>
      </c>
      <c r="B660" s="35" t="s">
        <v>9271</v>
      </c>
      <c r="C660" s="35">
        <v>845</v>
      </c>
      <c r="D660" s="37">
        <v>45382</v>
      </c>
      <c r="E660" s="35">
        <v>585</v>
      </c>
      <c r="F660" s="35"/>
      <c r="G660" s="35"/>
      <c r="H660" s="35"/>
      <c r="I660" s="35"/>
      <c r="J660" s="35"/>
      <c r="K660" s="35"/>
    </row>
    <row r="661" spans="1:11">
      <c r="A661" s="35">
        <v>2638</v>
      </c>
      <c r="B661" s="35" t="s">
        <v>9271</v>
      </c>
      <c r="C661" s="35">
        <v>846</v>
      </c>
      <c r="D661" s="37">
        <v>45382</v>
      </c>
      <c r="E661" s="35">
        <v>200</v>
      </c>
      <c r="F661" s="35"/>
      <c r="G661" s="35"/>
      <c r="H661" s="35"/>
      <c r="I661" s="35"/>
      <c r="J661" s="35"/>
      <c r="K661" s="35"/>
    </row>
    <row r="662" spans="1:11">
      <c r="A662" s="35">
        <v>2731</v>
      </c>
      <c r="B662" s="35" t="s">
        <v>9271</v>
      </c>
      <c r="C662" s="35">
        <v>847</v>
      </c>
      <c r="D662" s="37">
        <v>45382</v>
      </c>
      <c r="E662" s="35">
        <v>414</v>
      </c>
      <c r="F662" s="35"/>
      <c r="G662" s="35"/>
      <c r="H662" s="35"/>
      <c r="I662" s="35"/>
      <c r="J662" s="35"/>
      <c r="K662" s="35"/>
    </row>
    <row r="663" spans="1:11">
      <c r="A663" s="35">
        <v>677</v>
      </c>
      <c r="B663" s="35" t="s">
        <v>9271</v>
      </c>
      <c r="C663" s="35">
        <v>848</v>
      </c>
      <c r="D663" s="37">
        <v>45382</v>
      </c>
      <c r="E663" s="35">
        <v>1969</v>
      </c>
      <c r="F663" s="35"/>
      <c r="G663" s="35"/>
      <c r="H663" s="35"/>
      <c r="I663" s="35"/>
      <c r="J663" s="35"/>
      <c r="K663" s="35"/>
    </row>
    <row r="664" spans="1:11">
      <c r="A664" s="35">
        <v>2732</v>
      </c>
      <c r="B664" s="35" t="s">
        <v>9271</v>
      </c>
      <c r="C664" s="35">
        <v>849</v>
      </c>
      <c r="D664" s="37">
        <v>45382</v>
      </c>
      <c r="E664" s="35">
        <v>355</v>
      </c>
      <c r="F664" s="35"/>
      <c r="G664" s="35"/>
      <c r="H664" s="35"/>
      <c r="I664" s="35"/>
      <c r="J664" s="35"/>
      <c r="K664" s="35"/>
    </row>
    <row r="665" spans="1:11">
      <c r="A665" s="35">
        <v>2733</v>
      </c>
      <c r="B665" s="35" t="s">
        <v>9271</v>
      </c>
      <c r="C665" s="35">
        <v>850</v>
      </c>
      <c r="D665" s="37">
        <v>45382</v>
      </c>
      <c r="E665" s="35">
        <v>121</v>
      </c>
      <c r="F665" s="35"/>
      <c r="G665" s="35"/>
      <c r="H665" s="35"/>
      <c r="I665" s="35"/>
      <c r="J665" s="35"/>
      <c r="K665" s="35"/>
    </row>
    <row r="666" spans="1:11">
      <c r="A666" s="35">
        <v>2734</v>
      </c>
      <c r="B666" s="35" t="s">
        <v>9271</v>
      </c>
      <c r="C666" s="35">
        <v>851</v>
      </c>
      <c r="D666" s="37">
        <v>45382</v>
      </c>
      <c r="E666" s="35">
        <v>749</v>
      </c>
      <c r="F666" s="35"/>
      <c r="G666" s="35"/>
      <c r="H666" s="35"/>
      <c r="I666" s="35"/>
      <c r="J666" s="35"/>
      <c r="K666" s="35"/>
    </row>
    <row r="667" spans="1:11">
      <c r="A667" s="35">
        <v>2735</v>
      </c>
      <c r="B667" s="35" t="s">
        <v>9271</v>
      </c>
      <c r="C667" s="35">
        <v>852</v>
      </c>
      <c r="D667" s="37">
        <v>45382</v>
      </c>
      <c r="E667" s="35">
        <v>423</v>
      </c>
      <c r="F667" s="35"/>
      <c r="G667" s="35"/>
      <c r="H667" s="35"/>
      <c r="I667" s="35"/>
      <c r="J667" s="35"/>
      <c r="K667" s="35"/>
    </row>
    <row r="668" spans="1:11">
      <c r="A668" s="35">
        <v>2736</v>
      </c>
      <c r="B668" s="35" t="s">
        <v>9271</v>
      </c>
      <c r="C668" s="35">
        <v>853</v>
      </c>
      <c r="D668" s="37">
        <v>45382</v>
      </c>
      <c r="E668" s="35">
        <v>297</v>
      </c>
      <c r="F668" s="35"/>
      <c r="G668" s="35"/>
      <c r="H668" s="35"/>
      <c r="I668" s="35"/>
      <c r="J668" s="35"/>
      <c r="K668" s="35"/>
    </row>
    <row r="669" spans="1:11">
      <c r="A669" s="35">
        <v>1866</v>
      </c>
      <c r="B669" s="35" t="s">
        <v>9271</v>
      </c>
      <c r="C669" s="35">
        <v>854</v>
      </c>
      <c r="D669" s="37">
        <v>45382</v>
      </c>
      <c r="E669" s="35">
        <v>784</v>
      </c>
      <c r="F669" s="35"/>
      <c r="G669" s="35"/>
      <c r="H669" s="35"/>
      <c r="I669" s="35"/>
      <c r="J669" s="35"/>
      <c r="K669" s="35"/>
    </row>
    <row r="670" spans="1:11">
      <c r="A670" s="35">
        <v>2737</v>
      </c>
      <c r="B670" s="35" t="s">
        <v>9271</v>
      </c>
      <c r="C670" s="35">
        <v>855</v>
      </c>
      <c r="D670" s="37">
        <v>45382</v>
      </c>
      <c r="E670" s="35">
        <v>137</v>
      </c>
      <c r="F670" s="35"/>
      <c r="G670" s="35"/>
      <c r="H670" s="35"/>
      <c r="I670" s="35"/>
      <c r="J670" s="35"/>
      <c r="K670" s="35"/>
    </row>
    <row r="671" spans="1:11">
      <c r="A671" s="35">
        <v>1826</v>
      </c>
      <c r="B671" s="35" t="s">
        <v>9271</v>
      </c>
      <c r="C671" s="35">
        <v>856</v>
      </c>
      <c r="D671" s="37">
        <v>45382</v>
      </c>
      <c r="E671" s="35">
        <v>852</v>
      </c>
      <c r="F671" s="35"/>
      <c r="G671" s="35"/>
      <c r="H671" s="35"/>
      <c r="I671" s="35"/>
      <c r="J671" s="35"/>
      <c r="K671" s="35"/>
    </row>
    <row r="672" spans="1:11">
      <c r="A672" s="35">
        <v>2738</v>
      </c>
      <c r="B672" s="35" t="s">
        <v>9271</v>
      </c>
      <c r="C672" s="35">
        <v>857</v>
      </c>
      <c r="D672" s="37">
        <v>45382</v>
      </c>
      <c r="E672" s="35">
        <v>255</v>
      </c>
      <c r="F672" s="35"/>
      <c r="G672" s="35"/>
      <c r="H672" s="35"/>
      <c r="I672" s="35"/>
      <c r="J672" s="35"/>
      <c r="K672" s="35"/>
    </row>
    <row r="673" spans="1:11">
      <c r="A673" s="35">
        <v>1133</v>
      </c>
      <c r="B673" s="35" t="s">
        <v>9271</v>
      </c>
      <c r="C673" s="35">
        <v>858</v>
      </c>
      <c r="D673" s="37">
        <v>45382</v>
      </c>
      <c r="E673" s="35">
        <v>250</v>
      </c>
      <c r="F673" s="35"/>
      <c r="G673" s="35"/>
      <c r="H673" s="35"/>
      <c r="I673" s="35"/>
      <c r="J673" s="35"/>
      <c r="K673" s="35"/>
    </row>
    <row r="674" spans="1:11">
      <c r="A674" s="35">
        <v>1495</v>
      </c>
      <c r="B674" s="35" t="s">
        <v>9271</v>
      </c>
      <c r="C674" s="35">
        <v>859</v>
      </c>
      <c r="D674" s="37">
        <v>45382</v>
      </c>
      <c r="E674" s="35">
        <v>958</v>
      </c>
      <c r="F674" s="35"/>
      <c r="G674" s="35"/>
      <c r="H674" s="35"/>
      <c r="I674" s="35"/>
      <c r="J674" s="35"/>
      <c r="K674" s="35"/>
    </row>
    <row r="675" spans="1:11">
      <c r="A675" s="35">
        <v>1511</v>
      </c>
      <c r="B675" s="35" t="s">
        <v>9271</v>
      </c>
      <c r="C675" s="35">
        <v>860</v>
      </c>
      <c r="D675" s="37">
        <v>45382</v>
      </c>
      <c r="E675" s="35">
        <v>2588</v>
      </c>
      <c r="F675" s="35"/>
      <c r="G675" s="35"/>
      <c r="H675" s="35"/>
      <c r="I675" s="35"/>
      <c r="J675" s="35"/>
      <c r="K675" s="35"/>
    </row>
    <row r="676" spans="1:11">
      <c r="A676" s="35">
        <v>2739</v>
      </c>
      <c r="B676" s="35" t="s">
        <v>9271</v>
      </c>
      <c r="C676" s="35">
        <v>861</v>
      </c>
      <c r="D676" s="37">
        <v>45382</v>
      </c>
      <c r="E676" s="35">
        <v>803</v>
      </c>
      <c r="F676" s="35"/>
      <c r="G676" s="35"/>
      <c r="H676" s="35"/>
      <c r="I676" s="35"/>
      <c r="J676" s="35"/>
      <c r="K676" s="35"/>
    </row>
    <row r="677" spans="1:11">
      <c r="A677" s="35">
        <v>2740</v>
      </c>
      <c r="B677" s="35" t="s">
        <v>9271</v>
      </c>
      <c r="C677" s="35">
        <v>862</v>
      </c>
      <c r="D677" s="37">
        <v>45382</v>
      </c>
      <c r="E677" s="35">
        <v>877</v>
      </c>
      <c r="F677" s="35"/>
      <c r="G677" s="35"/>
      <c r="H677" s="35"/>
      <c r="I677" s="35"/>
      <c r="J677" s="35"/>
      <c r="K677" s="35"/>
    </row>
    <row r="678" spans="1:11">
      <c r="A678" s="35">
        <v>2741</v>
      </c>
      <c r="B678" s="35" t="s">
        <v>9271</v>
      </c>
      <c r="C678" s="35">
        <v>863</v>
      </c>
      <c r="D678" s="37">
        <v>45382</v>
      </c>
      <c r="E678" s="35">
        <v>454</v>
      </c>
      <c r="F678" s="35"/>
      <c r="G678" s="35"/>
      <c r="H678" s="35"/>
      <c r="I678" s="35"/>
      <c r="J678" s="35"/>
      <c r="K678" s="35"/>
    </row>
    <row r="679" spans="1:11">
      <c r="A679" s="35">
        <v>25</v>
      </c>
      <c r="B679" s="35" t="s">
        <v>9271</v>
      </c>
      <c r="C679" s="35">
        <v>864</v>
      </c>
      <c r="D679" s="37">
        <v>45382</v>
      </c>
      <c r="E679" s="35">
        <v>750</v>
      </c>
      <c r="F679" s="35"/>
      <c r="G679" s="35"/>
      <c r="H679" s="35"/>
      <c r="I679" s="35"/>
      <c r="J679" s="35"/>
      <c r="K679" s="35"/>
    </row>
    <row r="680" spans="1:11">
      <c r="A680" s="35">
        <v>168</v>
      </c>
      <c r="B680" s="35" t="s">
        <v>9271</v>
      </c>
      <c r="C680" s="35">
        <v>865</v>
      </c>
      <c r="D680" s="37">
        <v>45382</v>
      </c>
      <c r="E680" s="35">
        <v>886</v>
      </c>
      <c r="F680" s="35"/>
      <c r="G680" s="35"/>
      <c r="H680" s="35"/>
      <c r="I680" s="35"/>
      <c r="J680" s="35"/>
      <c r="K680" s="35"/>
    </row>
    <row r="681" spans="1:11">
      <c r="A681" s="35">
        <v>2742</v>
      </c>
      <c r="B681" s="35" t="s">
        <v>9271</v>
      </c>
      <c r="C681" s="35">
        <v>866</v>
      </c>
      <c r="D681" s="37">
        <v>45382</v>
      </c>
      <c r="E681" s="35">
        <v>316</v>
      </c>
      <c r="F681" s="35"/>
      <c r="G681" s="35"/>
      <c r="H681" s="35"/>
      <c r="I681" s="35"/>
      <c r="J681" s="35"/>
      <c r="K681" s="35"/>
    </row>
    <row r="682" spans="1:11">
      <c r="A682" s="35">
        <v>1123</v>
      </c>
      <c r="B682" s="35" t="s">
        <v>9271</v>
      </c>
      <c r="C682" s="35">
        <v>867</v>
      </c>
      <c r="D682" s="37">
        <v>45382</v>
      </c>
      <c r="E682" s="35">
        <v>1782</v>
      </c>
      <c r="F682" s="35"/>
      <c r="G682" s="35"/>
      <c r="H682" s="35"/>
      <c r="I682" s="35"/>
      <c r="J682" s="35"/>
      <c r="K682" s="35"/>
    </row>
    <row r="683" spans="1:11">
      <c r="A683" s="35">
        <v>2743</v>
      </c>
      <c r="B683" s="35" t="s">
        <v>9271</v>
      </c>
      <c r="C683" s="35">
        <v>868</v>
      </c>
      <c r="D683" s="37">
        <v>45382</v>
      </c>
      <c r="E683" s="35">
        <v>599</v>
      </c>
      <c r="F683" s="35"/>
      <c r="G683" s="35"/>
      <c r="H683" s="35"/>
      <c r="I683" s="35"/>
      <c r="J683" s="35"/>
      <c r="K683" s="35"/>
    </row>
    <row r="684" spans="1:11">
      <c r="A684" s="35">
        <v>2744</v>
      </c>
      <c r="B684" s="35" t="s">
        <v>9271</v>
      </c>
      <c r="C684" s="35">
        <v>869</v>
      </c>
      <c r="D684" s="37">
        <v>45382</v>
      </c>
      <c r="E684" s="35">
        <v>282</v>
      </c>
      <c r="F684" s="35"/>
      <c r="G684" s="35"/>
      <c r="H684" s="35"/>
      <c r="I684" s="35"/>
      <c r="J684" s="35"/>
      <c r="K684" s="35"/>
    </row>
    <row r="685" spans="1:11">
      <c r="A685" s="35">
        <v>2745</v>
      </c>
      <c r="B685" s="35" t="s">
        <v>9271</v>
      </c>
      <c r="C685" s="35">
        <v>870</v>
      </c>
      <c r="D685" s="37">
        <v>45382</v>
      </c>
      <c r="E685" s="35">
        <v>190</v>
      </c>
      <c r="F685" s="35"/>
      <c r="G685" s="35"/>
      <c r="H685" s="35"/>
      <c r="I685" s="35"/>
      <c r="J685" s="35"/>
      <c r="K685" s="35"/>
    </row>
    <row r="686" spans="1:11">
      <c r="A686" s="35">
        <v>2142</v>
      </c>
      <c r="B686" s="35" t="s">
        <v>9271</v>
      </c>
      <c r="C686" s="35">
        <v>871</v>
      </c>
      <c r="D686" s="37">
        <v>45382</v>
      </c>
      <c r="E686" s="35">
        <v>189</v>
      </c>
      <c r="F686" s="35"/>
      <c r="G686" s="35"/>
      <c r="H686" s="35"/>
      <c r="I686" s="35"/>
      <c r="J686" s="35"/>
      <c r="K686" s="35"/>
    </row>
    <row r="687" spans="1:11">
      <c r="A687" s="35">
        <v>1935</v>
      </c>
      <c r="B687" s="35" t="s">
        <v>9271</v>
      </c>
      <c r="C687" s="35">
        <v>872</v>
      </c>
      <c r="D687" s="37">
        <v>45382</v>
      </c>
      <c r="E687" s="35">
        <v>189</v>
      </c>
      <c r="F687" s="35"/>
      <c r="G687" s="35"/>
      <c r="H687" s="35"/>
      <c r="I687" s="35"/>
      <c r="J687" s="35"/>
      <c r="K687" s="35"/>
    </row>
    <row r="688" spans="1:11">
      <c r="A688" s="35">
        <v>1406</v>
      </c>
      <c r="B688" s="35" t="s">
        <v>9271</v>
      </c>
      <c r="C688" s="35">
        <v>873</v>
      </c>
      <c r="D688" s="37">
        <v>45382</v>
      </c>
      <c r="E688" s="35">
        <v>91</v>
      </c>
      <c r="F688" s="35"/>
      <c r="G688" s="35"/>
      <c r="H688" s="35"/>
      <c r="I688" s="35"/>
      <c r="J688" s="35"/>
      <c r="K688" s="35"/>
    </row>
    <row r="689" spans="1:11">
      <c r="A689" s="35">
        <v>365</v>
      </c>
      <c r="B689" s="35" t="s">
        <v>9271</v>
      </c>
      <c r="C689" s="35">
        <v>874</v>
      </c>
      <c r="D689" s="37">
        <v>45382</v>
      </c>
      <c r="E689" s="35">
        <v>621</v>
      </c>
      <c r="F689" s="35"/>
      <c r="G689" s="35"/>
      <c r="H689" s="35"/>
      <c r="I689" s="35"/>
      <c r="J689" s="35"/>
      <c r="K689" s="35"/>
    </row>
    <row r="690" spans="1:11">
      <c r="A690" s="35">
        <v>2747</v>
      </c>
      <c r="B690" s="35" t="s">
        <v>9271</v>
      </c>
      <c r="C690" s="35">
        <v>876</v>
      </c>
      <c r="D690" s="37">
        <v>45382</v>
      </c>
      <c r="E690" s="35">
        <v>200</v>
      </c>
      <c r="F690" s="35"/>
      <c r="G690" s="35"/>
      <c r="H690" s="35"/>
      <c r="I690" s="35"/>
      <c r="J690" s="35"/>
      <c r="K690" s="35"/>
    </row>
    <row r="691" spans="1:11">
      <c r="A691" s="35">
        <v>2748</v>
      </c>
      <c r="B691" s="35" t="s">
        <v>9271</v>
      </c>
      <c r="C691" s="35">
        <v>877</v>
      </c>
      <c r="D691" s="37">
        <v>45382</v>
      </c>
      <c r="E691" s="35">
        <v>473</v>
      </c>
      <c r="F691" s="35"/>
      <c r="G691" s="35"/>
      <c r="H691" s="35"/>
      <c r="I691" s="35"/>
      <c r="J691" s="35"/>
      <c r="K691" s="35"/>
    </row>
    <row r="692" spans="1:11">
      <c r="A692" s="35">
        <v>2749</v>
      </c>
      <c r="B692" s="35" t="s">
        <v>9271</v>
      </c>
      <c r="C692" s="35">
        <v>878</v>
      </c>
      <c r="D692" s="37">
        <v>45382</v>
      </c>
      <c r="E692" s="35">
        <v>290</v>
      </c>
      <c r="F692" s="35"/>
      <c r="G692" s="35"/>
      <c r="H692" s="35"/>
      <c r="I692" s="35"/>
      <c r="J692" s="35"/>
      <c r="K692" s="35"/>
    </row>
    <row r="693" spans="1:11">
      <c r="A693" s="35">
        <v>242</v>
      </c>
      <c r="B693" s="35" t="s">
        <v>9271</v>
      </c>
      <c r="C693" s="35">
        <v>879</v>
      </c>
      <c r="D693" s="37">
        <v>45382</v>
      </c>
      <c r="E693" s="35">
        <v>1438</v>
      </c>
      <c r="F693" s="35"/>
      <c r="G693" s="35"/>
      <c r="H693" s="35"/>
      <c r="I693" s="35"/>
      <c r="J693" s="35"/>
      <c r="K693" s="35"/>
    </row>
    <row r="694" spans="1:11">
      <c r="A694" s="35">
        <v>1505</v>
      </c>
      <c r="B694" s="35" t="s">
        <v>9271</v>
      </c>
      <c r="C694" s="35">
        <v>880</v>
      </c>
      <c r="D694" s="37">
        <v>45382</v>
      </c>
      <c r="E694" s="35">
        <v>721</v>
      </c>
      <c r="F694" s="35"/>
      <c r="G694" s="35"/>
      <c r="H694" s="35"/>
      <c r="I694" s="35"/>
      <c r="J694" s="35"/>
      <c r="K694" s="35"/>
    </row>
    <row r="695" spans="1:11">
      <c r="A695" s="35">
        <v>1420</v>
      </c>
      <c r="B695" s="35" t="s">
        <v>9271</v>
      </c>
      <c r="C695" s="35">
        <v>883</v>
      </c>
      <c r="D695" s="37">
        <v>45382</v>
      </c>
      <c r="E695" s="35">
        <v>2257</v>
      </c>
      <c r="F695" s="35"/>
      <c r="G695" s="35"/>
      <c r="H695" s="35"/>
      <c r="I695" s="35"/>
      <c r="J695" s="35"/>
      <c r="K695" s="35"/>
    </row>
    <row r="696" spans="1:11">
      <c r="A696" s="35">
        <v>1128</v>
      </c>
      <c r="B696" s="35" t="s">
        <v>9271</v>
      </c>
      <c r="C696" s="35">
        <v>884</v>
      </c>
      <c r="D696" s="37">
        <v>45382</v>
      </c>
      <c r="E696" s="35">
        <v>623</v>
      </c>
      <c r="F696" s="35"/>
      <c r="G696" s="35"/>
      <c r="H696" s="35"/>
      <c r="I696" s="35"/>
      <c r="J696" s="35"/>
      <c r="K696" s="35"/>
    </row>
    <row r="697" spans="1:11">
      <c r="A697" s="35">
        <v>170</v>
      </c>
      <c r="B697" s="35" t="s">
        <v>9271</v>
      </c>
      <c r="C697" s="35">
        <v>885</v>
      </c>
      <c r="D697" s="37">
        <v>45382</v>
      </c>
      <c r="E697" s="35">
        <v>926</v>
      </c>
      <c r="F697" s="35"/>
      <c r="G697" s="35"/>
      <c r="H697" s="35"/>
      <c r="I697" s="35"/>
      <c r="J697" s="35"/>
      <c r="K697" s="35"/>
    </row>
    <row r="698" spans="1:11">
      <c r="A698" s="35">
        <v>1796</v>
      </c>
      <c r="B698" s="35" t="s">
        <v>9271</v>
      </c>
      <c r="C698" s="35">
        <v>887</v>
      </c>
      <c r="D698" s="37">
        <v>45382</v>
      </c>
      <c r="E698" s="35">
        <v>743</v>
      </c>
      <c r="F698" s="35"/>
      <c r="G698" s="35"/>
      <c r="H698" s="35"/>
      <c r="I698" s="35"/>
      <c r="J698" s="35"/>
      <c r="K698" s="35"/>
    </row>
    <row r="699" spans="1:11">
      <c r="A699" s="35">
        <v>608</v>
      </c>
      <c r="B699" s="35" t="s">
        <v>9271</v>
      </c>
      <c r="C699" s="35">
        <v>888</v>
      </c>
      <c r="D699" s="37">
        <v>45382</v>
      </c>
      <c r="E699" s="35">
        <v>345</v>
      </c>
      <c r="F699" s="35"/>
      <c r="G699" s="35"/>
      <c r="H699" s="35"/>
      <c r="I699" s="35"/>
      <c r="J699" s="35"/>
      <c r="K699" s="35"/>
    </row>
    <row r="700" spans="1:11">
      <c r="A700" s="35">
        <v>2750</v>
      </c>
      <c r="B700" s="35" t="s">
        <v>9271</v>
      </c>
      <c r="C700" s="35">
        <v>889</v>
      </c>
      <c r="D700" s="37">
        <v>45382</v>
      </c>
      <c r="E700" s="35">
        <v>225</v>
      </c>
      <c r="F700" s="35"/>
      <c r="G700" s="35"/>
      <c r="H700" s="35"/>
      <c r="I700" s="35"/>
      <c r="J700" s="35"/>
      <c r="K700" s="35"/>
    </row>
    <row r="701" spans="1:11">
      <c r="A701" s="35">
        <v>2751</v>
      </c>
      <c r="B701" s="35" t="s">
        <v>9271</v>
      </c>
      <c r="C701" s="35">
        <v>890</v>
      </c>
      <c r="D701" s="37">
        <v>45382</v>
      </c>
      <c r="E701" s="35">
        <v>152</v>
      </c>
      <c r="F701" s="35"/>
      <c r="G701" s="35"/>
      <c r="H701" s="35"/>
      <c r="I701" s="35"/>
      <c r="J701" s="35"/>
      <c r="K701" s="35"/>
    </row>
    <row r="702" spans="1:11">
      <c r="A702" s="35">
        <v>489</v>
      </c>
      <c r="B702" s="35" t="s">
        <v>9271</v>
      </c>
      <c r="C702" s="35">
        <v>891</v>
      </c>
      <c r="D702" s="37">
        <v>45382</v>
      </c>
      <c r="E702" s="35">
        <v>133</v>
      </c>
      <c r="F702" s="35"/>
      <c r="G702" s="35"/>
      <c r="H702" s="35"/>
      <c r="I702" s="35"/>
      <c r="J702" s="35"/>
      <c r="K702" s="35"/>
    </row>
    <row r="703" spans="1:11">
      <c r="A703" s="35">
        <v>1761</v>
      </c>
      <c r="B703" s="35" t="s">
        <v>9271</v>
      </c>
      <c r="C703" s="35">
        <v>892</v>
      </c>
      <c r="D703" s="37">
        <v>45382</v>
      </c>
      <c r="E703" s="35">
        <v>599</v>
      </c>
      <c r="F703" s="35"/>
      <c r="G703" s="35"/>
      <c r="H703" s="35"/>
      <c r="I703" s="35"/>
      <c r="J703" s="35"/>
      <c r="K703" s="35"/>
    </row>
    <row r="704" spans="1:11">
      <c r="A704" s="35">
        <v>2752</v>
      </c>
      <c r="B704" s="35" t="s">
        <v>9271</v>
      </c>
      <c r="C704" s="35">
        <v>893</v>
      </c>
      <c r="D704" s="37">
        <v>45382</v>
      </c>
      <c r="E704" s="35">
        <v>370</v>
      </c>
      <c r="F704" s="35"/>
      <c r="G704" s="35"/>
      <c r="H704" s="35"/>
      <c r="I704" s="35"/>
      <c r="J704" s="35"/>
      <c r="K704" s="35"/>
    </row>
    <row r="705" spans="1:11">
      <c r="A705" s="35">
        <v>2320</v>
      </c>
      <c r="B705" s="35" t="s">
        <v>9271</v>
      </c>
      <c r="C705" s="35">
        <v>894</v>
      </c>
      <c r="D705" s="37">
        <v>45382</v>
      </c>
      <c r="E705" s="35">
        <v>335</v>
      </c>
      <c r="F705" s="35"/>
      <c r="G705" s="35"/>
      <c r="H705" s="35"/>
      <c r="I705" s="35"/>
      <c r="J705" s="35"/>
      <c r="K705" s="35"/>
    </row>
    <row r="706" spans="1:11">
      <c r="A706" s="35">
        <v>2753</v>
      </c>
      <c r="B706" s="35" t="s">
        <v>9271</v>
      </c>
      <c r="C706" s="35">
        <v>895</v>
      </c>
      <c r="D706" s="37">
        <v>45382</v>
      </c>
      <c r="E706" s="35">
        <v>282</v>
      </c>
      <c r="F706" s="35"/>
      <c r="G706" s="35"/>
      <c r="H706" s="35"/>
      <c r="I706" s="35"/>
      <c r="J706" s="35"/>
      <c r="K706" s="35"/>
    </row>
    <row r="707" spans="1:11">
      <c r="A707" s="35">
        <v>1651</v>
      </c>
      <c r="B707" s="35" t="s">
        <v>9271</v>
      </c>
      <c r="C707" s="35">
        <v>896</v>
      </c>
      <c r="D707" s="37">
        <v>45382</v>
      </c>
      <c r="E707" s="35">
        <v>543</v>
      </c>
      <c r="F707" s="35"/>
      <c r="G707" s="35"/>
      <c r="H707" s="35"/>
      <c r="I707" s="35"/>
      <c r="J707" s="35"/>
      <c r="K707" s="35"/>
    </row>
    <row r="708" spans="1:11">
      <c r="A708" s="35">
        <v>956</v>
      </c>
      <c r="B708" s="35" t="s">
        <v>9271</v>
      </c>
      <c r="C708" s="35">
        <v>897</v>
      </c>
      <c r="D708" s="37">
        <v>45382</v>
      </c>
      <c r="E708" s="35">
        <v>958</v>
      </c>
      <c r="F708" s="35"/>
      <c r="G708" s="35"/>
      <c r="H708" s="35"/>
      <c r="I708" s="35"/>
      <c r="J708" s="35"/>
      <c r="K708" s="35"/>
    </row>
    <row r="709" spans="1:11">
      <c r="A709" s="35">
        <v>1585</v>
      </c>
      <c r="B709" s="35" t="s">
        <v>9271</v>
      </c>
      <c r="C709" s="35">
        <v>898</v>
      </c>
      <c r="D709" s="37">
        <v>45382</v>
      </c>
      <c r="E709" s="35">
        <v>177</v>
      </c>
      <c r="F709" s="35"/>
      <c r="G709" s="35"/>
      <c r="H709" s="35"/>
      <c r="I709" s="35"/>
      <c r="J709" s="35"/>
      <c r="K709" s="35"/>
    </row>
    <row r="710" spans="1:11">
      <c r="A710" s="35">
        <v>2754</v>
      </c>
      <c r="B710" s="35" t="s">
        <v>9271</v>
      </c>
      <c r="C710" s="35">
        <v>899</v>
      </c>
      <c r="D710" s="37">
        <v>45382</v>
      </c>
      <c r="E710" s="35">
        <v>194</v>
      </c>
      <c r="F710" s="35"/>
      <c r="G710" s="35"/>
      <c r="H710" s="35"/>
      <c r="I710" s="35"/>
      <c r="J710" s="35"/>
      <c r="K710" s="35"/>
    </row>
    <row r="711" spans="1:11">
      <c r="A711" s="35">
        <v>2755</v>
      </c>
      <c r="B711" s="35" t="s">
        <v>9271</v>
      </c>
      <c r="C711" s="35">
        <v>900</v>
      </c>
      <c r="D711" s="37">
        <v>45382</v>
      </c>
      <c r="E711" s="35">
        <v>633</v>
      </c>
      <c r="F711" s="35"/>
      <c r="G711" s="35"/>
      <c r="H711" s="35"/>
      <c r="I711" s="35"/>
      <c r="J711" s="35"/>
      <c r="K711" s="35"/>
    </row>
    <row r="712" spans="1:11">
      <c r="A712" s="35">
        <v>2756</v>
      </c>
      <c r="B712" s="35" t="s">
        <v>9271</v>
      </c>
      <c r="C712" s="35">
        <v>901</v>
      </c>
      <c r="D712" s="37">
        <v>45382</v>
      </c>
      <c r="E712" s="35">
        <v>344</v>
      </c>
      <c r="F712" s="35"/>
      <c r="G712" s="35"/>
      <c r="H712" s="35"/>
      <c r="I712" s="35"/>
      <c r="J712" s="35"/>
      <c r="K712" s="35"/>
    </row>
    <row r="713" spans="1:11">
      <c r="A713" s="35">
        <v>2187</v>
      </c>
      <c r="B713" s="35" t="s">
        <v>9271</v>
      </c>
      <c r="C713" s="35">
        <v>902</v>
      </c>
      <c r="D713" s="37">
        <v>45382</v>
      </c>
      <c r="E713" s="35">
        <v>754</v>
      </c>
      <c r="F713" s="35"/>
      <c r="G713" s="35"/>
      <c r="H713" s="35"/>
      <c r="I713" s="35"/>
      <c r="J713" s="35"/>
      <c r="K713" s="35"/>
    </row>
    <row r="714" spans="1:11">
      <c r="A714" s="35">
        <v>1092</v>
      </c>
      <c r="B714" s="35" t="s">
        <v>9271</v>
      </c>
      <c r="C714" s="35">
        <v>903</v>
      </c>
      <c r="D714" s="37">
        <v>45382</v>
      </c>
      <c r="E714" s="35">
        <v>2889</v>
      </c>
      <c r="F714" s="35"/>
      <c r="G714" s="35"/>
      <c r="H714" s="35"/>
      <c r="I714" s="35"/>
      <c r="J714" s="35"/>
      <c r="K714" s="35"/>
    </row>
    <row r="715" spans="1:11">
      <c r="A715" s="35">
        <v>1927</v>
      </c>
      <c r="B715" s="35" t="s">
        <v>9271</v>
      </c>
      <c r="C715" s="35">
        <v>904</v>
      </c>
      <c r="D715" s="37">
        <v>45382</v>
      </c>
      <c r="E715" s="35">
        <v>5474</v>
      </c>
      <c r="F715" s="35"/>
      <c r="G715" s="35"/>
      <c r="H715" s="35"/>
      <c r="I715" s="35"/>
      <c r="J715" s="35"/>
      <c r="K715" s="35"/>
    </row>
    <row r="716" spans="1:11">
      <c r="A716" s="35">
        <v>2757</v>
      </c>
      <c r="B716" s="35" t="s">
        <v>9271</v>
      </c>
      <c r="C716" s="35">
        <v>905</v>
      </c>
      <c r="D716" s="37">
        <v>45382</v>
      </c>
      <c r="E716" s="35">
        <v>294</v>
      </c>
      <c r="F716" s="35"/>
      <c r="G716" s="35"/>
      <c r="H716" s="35"/>
      <c r="I716" s="35"/>
      <c r="J716" s="35"/>
      <c r="K716" s="35"/>
    </row>
    <row r="717" spans="1:11">
      <c r="A717" s="35">
        <v>324</v>
      </c>
      <c r="B717" s="35" t="s">
        <v>9271</v>
      </c>
      <c r="C717" s="35">
        <v>907</v>
      </c>
      <c r="D717" s="37">
        <v>45382</v>
      </c>
      <c r="E717" s="35">
        <v>263</v>
      </c>
      <c r="F717" s="35"/>
      <c r="G717" s="35"/>
      <c r="H717" s="35"/>
      <c r="I717" s="35"/>
      <c r="J717" s="35"/>
      <c r="K717" s="35"/>
    </row>
    <row r="718" spans="1:11">
      <c r="A718" s="35">
        <v>1524</v>
      </c>
      <c r="B718" s="35" t="s">
        <v>9271</v>
      </c>
      <c r="C718" s="35">
        <v>908</v>
      </c>
      <c r="D718" s="37">
        <v>45382</v>
      </c>
      <c r="E718" s="35">
        <v>1364</v>
      </c>
      <c r="F718" s="35"/>
      <c r="G718" s="35"/>
      <c r="H718" s="35"/>
      <c r="I718" s="35"/>
      <c r="J718" s="35"/>
      <c r="K718" s="35"/>
    </row>
    <row r="719" spans="1:11">
      <c r="A719" s="35">
        <v>1394</v>
      </c>
      <c r="B719" s="35" t="s">
        <v>9271</v>
      </c>
      <c r="C719" s="35">
        <v>909</v>
      </c>
      <c r="D719" s="37">
        <v>45382</v>
      </c>
      <c r="E719" s="35">
        <v>3431</v>
      </c>
      <c r="F719" s="35"/>
      <c r="G719" s="35"/>
      <c r="H719" s="35"/>
      <c r="I719" s="35"/>
      <c r="J719" s="35"/>
      <c r="K719" s="35"/>
    </row>
    <row r="720" spans="1:11">
      <c r="A720" s="35">
        <v>1880</v>
      </c>
      <c r="B720" s="35" t="s">
        <v>9271</v>
      </c>
      <c r="C720" s="35">
        <v>910</v>
      </c>
      <c r="D720" s="37">
        <v>45382</v>
      </c>
      <c r="E720" s="35">
        <v>737</v>
      </c>
      <c r="F720" s="35"/>
      <c r="G720" s="35"/>
      <c r="H720" s="35"/>
      <c r="I720" s="35"/>
      <c r="J720" s="35"/>
      <c r="K720" s="35"/>
    </row>
    <row r="721" spans="1:11">
      <c r="A721" s="35">
        <v>2277</v>
      </c>
      <c r="B721" s="35" t="s">
        <v>9271</v>
      </c>
      <c r="C721" s="35">
        <v>911</v>
      </c>
      <c r="D721" s="37">
        <v>45382</v>
      </c>
      <c r="E721" s="35">
        <v>433</v>
      </c>
      <c r="F721" s="35"/>
      <c r="G721" s="35"/>
      <c r="H721" s="35"/>
      <c r="I721" s="35"/>
      <c r="J721" s="35"/>
      <c r="K721" s="35"/>
    </row>
    <row r="722" spans="1:11">
      <c r="A722" s="35">
        <v>2758</v>
      </c>
      <c r="B722" s="35" t="s">
        <v>9271</v>
      </c>
      <c r="C722" s="35">
        <v>912</v>
      </c>
      <c r="D722" s="37">
        <v>45382</v>
      </c>
      <c r="E722" s="35">
        <v>443</v>
      </c>
      <c r="F722" s="35"/>
      <c r="G722" s="35"/>
      <c r="H722" s="35"/>
      <c r="I722" s="35"/>
      <c r="J722" s="35"/>
      <c r="K722" s="35"/>
    </row>
    <row r="723" spans="1:11">
      <c r="A723" s="35">
        <v>1468</v>
      </c>
      <c r="B723" s="35" t="s">
        <v>9271</v>
      </c>
      <c r="C723" s="35">
        <v>913</v>
      </c>
      <c r="D723" s="37">
        <v>45382</v>
      </c>
      <c r="E723" s="35">
        <v>483</v>
      </c>
      <c r="F723" s="35"/>
      <c r="G723" s="35"/>
      <c r="H723" s="35"/>
      <c r="I723" s="35"/>
      <c r="J723" s="35"/>
      <c r="K723" s="35"/>
    </row>
    <row r="724" spans="1:11">
      <c r="A724" s="35">
        <v>2759</v>
      </c>
      <c r="B724" s="35" t="s">
        <v>9271</v>
      </c>
      <c r="C724" s="35">
        <v>914</v>
      </c>
      <c r="D724" s="37">
        <v>45382</v>
      </c>
      <c r="E724" s="35">
        <v>406</v>
      </c>
      <c r="F724" s="35"/>
      <c r="G724" s="35"/>
      <c r="H724" s="35"/>
      <c r="I724" s="35"/>
      <c r="J724" s="35"/>
      <c r="K724" s="35"/>
    </row>
    <row r="725" spans="1:11">
      <c r="A725" s="35">
        <v>2760</v>
      </c>
      <c r="B725" s="35" t="s">
        <v>9271</v>
      </c>
      <c r="C725" s="35">
        <v>915</v>
      </c>
      <c r="D725" s="37">
        <v>45382</v>
      </c>
      <c r="E725" s="35">
        <v>488</v>
      </c>
      <c r="F725" s="35"/>
      <c r="G725" s="35"/>
      <c r="H725" s="35"/>
      <c r="I725" s="35"/>
      <c r="J725" s="35"/>
      <c r="K725" s="35"/>
    </row>
    <row r="726" spans="1:11">
      <c r="A726" s="35">
        <v>2761</v>
      </c>
      <c r="B726" s="35" t="s">
        <v>9271</v>
      </c>
      <c r="C726" s="35">
        <v>916</v>
      </c>
      <c r="D726" s="37">
        <v>45382</v>
      </c>
      <c r="E726" s="35">
        <v>1971</v>
      </c>
      <c r="F726" s="35"/>
      <c r="G726" s="35"/>
      <c r="H726" s="35"/>
      <c r="I726" s="35"/>
      <c r="J726" s="35"/>
      <c r="K726" s="35"/>
    </row>
    <row r="727" spans="1:11">
      <c r="A727" s="35">
        <v>2762</v>
      </c>
      <c r="B727" s="35" t="s">
        <v>9271</v>
      </c>
      <c r="C727" s="35">
        <v>917</v>
      </c>
      <c r="D727" s="37">
        <v>45382</v>
      </c>
      <c r="E727" s="35">
        <v>391</v>
      </c>
      <c r="F727" s="35"/>
      <c r="G727" s="35"/>
      <c r="H727" s="35"/>
      <c r="I727" s="35"/>
      <c r="J727" s="35"/>
      <c r="K727" s="35"/>
    </row>
    <row r="728" spans="1:11">
      <c r="A728" s="35">
        <v>2763</v>
      </c>
      <c r="B728" s="35" t="s">
        <v>9271</v>
      </c>
      <c r="C728" s="35">
        <v>918</v>
      </c>
      <c r="D728" s="37">
        <v>45382</v>
      </c>
      <c r="E728" s="35">
        <v>656</v>
      </c>
      <c r="F728" s="35"/>
      <c r="G728" s="35"/>
      <c r="H728" s="35"/>
      <c r="I728" s="35"/>
      <c r="J728" s="35"/>
      <c r="K728" s="35"/>
    </row>
    <row r="729" spans="1:11">
      <c r="A729" s="35">
        <v>1194</v>
      </c>
      <c r="B729" s="35" t="s">
        <v>9271</v>
      </c>
      <c r="C729" s="35">
        <v>919</v>
      </c>
      <c r="D729" s="37">
        <v>45382</v>
      </c>
      <c r="E729" s="35">
        <v>836</v>
      </c>
      <c r="F729" s="35"/>
      <c r="G729" s="35"/>
      <c r="H729" s="35"/>
      <c r="I729" s="35"/>
      <c r="J729" s="35"/>
      <c r="K729" s="35"/>
    </row>
    <row r="730" spans="1:11">
      <c r="A730" s="35">
        <v>2764</v>
      </c>
      <c r="B730" s="35" t="s">
        <v>9271</v>
      </c>
      <c r="C730" s="35">
        <v>920</v>
      </c>
      <c r="D730" s="37">
        <v>45382</v>
      </c>
      <c r="E730" s="35">
        <v>294</v>
      </c>
      <c r="F730" s="35"/>
      <c r="G730" s="35"/>
      <c r="H730" s="35"/>
      <c r="I730" s="35"/>
      <c r="J730" s="35"/>
      <c r="K730" s="35"/>
    </row>
    <row r="731" spans="1:11">
      <c r="A731" s="35">
        <v>1953</v>
      </c>
      <c r="B731" s="35" t="s">
        <v>9271</v>
      </c>
      <c r="C731" s="35">
        <v>921</v>
      </c>
      <c r="D731" s="37">
        <v>45382</v>
      </c>
      <c r="E731" s="35">
        <v>339.2</v>
      </c>
      <c r="F731" s="35"/>
      <c r="G731" s="35"/>
      <c r="H731" s="35"/>
      <c r="I731" s="35"/>
      <c r="J731" s="35"/>
      <c r="K731" s="35"/>
    </row>
    <row r="732" spans="1:11">
      <c r="A732" s="35">
        <v>1148</v>
      </c>
      <c r="B732" s="35" t="s">
        <v>9271</v>
      </c>
      <c r="C732" s="35">
        <v>922</v>
      </c>
      <c r="D732" s="37">
        <v>45382</v>
      </c>
      <c r="E732" s="35">
        <v>608</v>
      </c>
      <c r="F732" s="35"/>
      <c r="G732" s="35"/>
      <c r="H732" s="35"/>
      <c r="I732" s="35"/>
      <c r="J732" s="35"/>
      <c r="K732" s="35"/>
    </row>
    <row r="733" spans="1:11">
      <c r="A733" s="35">
        <v>2278</v>
      </c>
      <c r="B733" s="35" t="s">
        <v>9271</v>
      </c>
      <c r="C733" s="35">
        <v>923</v>
      </c>
      <c r="D733" s="37">
        <v>45382</v>
      </c>
      <c r="E733" s="35">
        <v>265</v>
      </c>
      <c r="F733" s="35"/>
      <c r="G733" s="35"/>
      <c r="H733" s="35"/>
      <c r="I733" s="35"/>
      <c r="J733" s="35"/>
      <c r="K733" s="35"/>
    </row>
    <row r="734" spans="1:11">
      <c r="A734" s="35">
        <v>2765</v>
      </c>
      <c r="B734" s="35" t="s">
        <v>9271</v>
      </c>
      <c r="C734" s="35">
        <v>924</v>
      </c>
      <c r="D734" s="37">
        <v>45382</v>
      </c>
      <c r="E734" s="35">
        <v>856</v>
      </c>
      <c r="F734" s="35"/>
      <c r="G734" s="35"/>
      <c r="H734" s="35"/>
      <c r="I734" s="35"/>
      <c r="J734" s="35"/>
      <c r="K734" s="35"/>
    </row>
    <row r="735" spans="1:11">
      <c r="A735" s="35">
        <v>2766</v>
      </c>
      <c r="B735" s="35" t="s">
        <v>9271</v>
      </c>
      <c r="C735" s="35">
        <v>925</v>
      </c>
      <c r="D735" s="37">
        <v>45382</v>
      </c>
      <c r="E735" s="35">
        <v>645</v>
      </c>
      <c r="F735" s="35"/>
      <c r="G735" s="35"/>
      <c r="H735" s="35"/>
      <c r="I735" s="35"/>
      <c r="J735" s="35"/>
      <c r="K735" s="35"/>
    </row>
    <row r="736" spans="1:11">
      <c r="A736" s="35">
        <v>1792</v>
      </c>
      <c r="B736" s="35" t="s">
        <v>9271</v>
      </c>
      <c r="C736" s="35">
        <v>926</v>
      </c>
      <c r="D736" s="37">
        <v>45382</v>
      </c>
      <c r="E736" s="35">
        <v>278</v>
      </c>
      <c r="F736" s="35"/>
      <c r="G736" s="35"/>
      <c r="H736" s="35"/>
      <c r="I736" s="35"/>
      <c r="J736" s="35"/>
      <c r="K736" s="35"/>
    </row>
    <row r="737" spans="1:11">
      <c r="A737" s="35">
        <v>1681</v>
      </c>
      <c r="B737" s="35" t="s">
        <v>9271</v>
      </c>
      <c r="C737" s="35">
        <v>927</v>
      </c>
      <c r="D737" s="37">
        <v>45382</v>
      </c>
      <c r="E737" s="35">
        <v>294</v>
      </c>
      <c r="F737" s="35"/>
      <c r="G737" s="35"/>
      <c r="H737" s="35"/>
      <c r="I737" s="35"/>
      <c r="J737" s="35"/>
      <c r="K737" s="35"/>
    </row>
    <row r="738" spans="1:11">
      <c r="A738" s="35">
        <v>2767</v>
      </c>
      <c r="B738" s="35" t="s">
        <v>9271</v>
      </c>
      <c r="C738" s="35">
        <v>928</v>
      </c>
      <c r="D738" s="37">
        <v>45382</v>
      </c>
      <c r="E738" s="35">
        <v>1159</v>
      </c>
      <c r="F738" s="35"/>
      <c r="G738" s="35"/>
      <c r="H738" s="35"/>
      <c r="I738" s="35"/>
      <c r="J738" s="35"/>
      <c r="K738" s="35"/>
    </row>
    <row r="739" spans="1:11">
      <c r="A739" s="35">
        <v>2768</v>
      </c>
      <c r="B739" s="35" t="s">
        <v>9271</v>
      </c>
      <c r="C739" s="35">
        <v>929</v>
      </c>
      <c r="D739" s="37">
        <v>45382</v>
      </c>
      <c r="E739" s="35">
        <v>289</v>
      </c>
      <c r="F739" s="35"/>
      <c r="G739" s="35"/>
      <c r="H739" s="35"/>
      <c r="I739" s="35"/>
      <c r="J739" s="35"/>
      <c r="K739" s="35"/>
    </row>
    <row r="740" spans="1:11">
      <c r="A740" s="35">
        <v>843</v>
      </c>
      <c r="B740" s="35" t="s">
        <v>9271</v>
      </c>
      <c r="C740" s="35">
        <v>930</v>
      </c>
      <c r="D740" s="37">
        <v>45382</v>
      </c>
      <c r="E740" s="35">
        <v>385</v>
      </c>
      <c r="F740" s="35"/>
      <c r="G740" s="35"/>
      <c r="H740" s="35"/>
      <c r="I740" s="35"/>
      <c r="J740" s="35"/>
      <c r="K740" s="35"/>
    </row>
    <row r="741" spans="1:11">
      <c r="A741" s="35">
        <v>1399</v>
      </c>
      <c r="B741" s="35" t="s">
        <v>9271</v>
      </c>
      <c r="C741" s="35">
        <v>931</v>
      </c>
      <c r="D741" s="37">
        <v>45382</v>
      </c>
      <c r="E741" s="35">
        <v>3140</v>
      </c>
      <c r="F741" s="35"/>
      <c r="G741" s="35"/>
      <c r="H741" s="35"/>
      <c r="I741" s="35"/>
      <c r="J741" s="35"/>
      <c r="K741" s="35"/>
    </row>
    <row r="742" spans="1:11">
      <c r="A742" s="35">
        <v>1408</v>
      </c>
      <c r="B742" s="35" t="s">
        <v>9271</v>
      </c>
      <c r="C742" s="35">
        <v>932</v>
      </c>
      <c r="D742" s="37">
        <v>45382</v>
      </c>
      <c r="E742" s="35">
        <v>1420</v>
      </c>
      <c r="F742" s="35"/>
      <c r="G742" s="35"/>
      <c r="H742" s="35"/>
      <c r="I742" s="35"/>
      <c r="J742" s="35"/>
      <c r="K742" s="35"/>
    </row>
    <row r="743" spans="1:11">
      <c r="A743" s="35">
        <v>2769</v>
      </c>
      <c r="B743" s="35" t="s">
        <v>9271</v>
      </c>
      <c r="C743" s="35">
        <v>933</v>
      </c>
      <c r="D743" s="37">
        <v>45382</v>
      </c>
      <c r="E743" s="35">
        <v>770</v>
      </c>
      <c r="F743" s="35"/>
      <c r="G743" s="35"/>
      <c r="H743" s="35"/>
      <c r="I743" s="35"/>
      <c r="J743" s="35"/>
      <c r="K743" s="35"/>
    </row>
    <row r="744" spans="1:11">
      <c r="A744" s="35">
        <v>928</v>
      </c>
      <c r="B744" s="35" t="s">
        <v>9271</v>
      </c>
      <c r="C744" s="35">
        <v>936</v>
      </c>
      <c r="D744" s="37">
        <v>45382</v>
      </c>
      <c r="E744" s="35">
        <v>497</v>
      </c>
      <c r="F744" s="35"/>
      <c r="G744" s="35"/>
      <c r="H744" s="35"/>
      <c r="I744" s="35"/>
      <c r="J744" s="35"/>
      <c r="K744" s="35"/>
    </row>
    <row r="745" spans="1:11">
      <c r="A745" s="35">
        <v>814</v>
      </c>
      <c r="B745" s="35" t="s">
        <v>9271</v>
      </c>
      <c r="C745" s="35">
        <v>937</v>
      </c>
      <c r="D745" s="37">
        <v>45382</v>
      </c>
      <c r="E745" s="35">
        <v>420</v>
      </c>
      <c r="F745" s="35"/>
      <c r="G745" s="35"/>
      <c r="H745" s="35"/>
      <c r="I745" s="35"/>
      <c r="J745" s="35"/>
      <c r="K745" s="35"/>
    </row>
    <row r="746" spans="1:11">
      <c r="A746" s="35">
        <v>2770</v>
      </c>
      <c r="B746" s="35" t="s">
        <v>9271</v>
      </c>
      <c r="C746" s="35">
        <v>939</v>
      </c>
      <c r="D746" s="37">
        <v>45382</v>
      </c>
      <c r="E746" s="35">
        <v>716</v>
      </c>
      <c r="F746" s="35"/>
      <c r="G746" s="35"/>
      <c r="H746" s="35"/>
      <c r="I746" s="35"/>
      <c r="J746" s="35"/>
      <c r="K746" s="35"/>
    </row>
    <row r="747" spans="1:11">
      <c r="A747" s="35">
        <v>1911</v>
      </c>
      <c r="B747" s="35" t="s">
        <v>9271</v>
      </c>
      <c r="C747" s="35">
        <v>940</v>
      </c>
      <c r="D747" s="37">
        <v>45382</v>
      </c>
      <c r="E747" s="35">
        <v>1541</v>
      </c>
      <c r="F747" s="35"/>
      <c r="G747" s="35"/>
      <c r="H747" s="35"/>
      <c r="I747" s="35"/>
      <c r="J747" s="35"/>
      <c r="K747" s="35"/>
    </row>
    <row r="748" spans="1:11">
      <c r="A748" s="35">
        <v>2771</v>
      </c>
      <c r="B748" s="35" t="s">
        <v>9271</v>
      </c>
      <c r="C748" s="35">
        <v>941</v>
      </c>
      <c r="D748" s="37">
        <v>45382</v>
      </c>
      <c r="E748" s="35">
        <v>192</v>
      </c>
      <c r="F748" s="35"/>
      <c r="G748" s="35"/>
      <c r="H748" s="35"/>
      <c r="I748" s="35"/>
      <c r="J748" s="35"/>
      <c r="K748" s="35"/>
    </row>
    <row r="749" spans="1:11">
      <c r="A749" s="35">
        <v>1099</v>
      </c>
      <c r="B749" s="35" t="s">
        <v>9271</v>
      </c>
      <c r="C749" s="35">
        <v>942</v>
      </c>
      <c r="D749" s="37">
        <v>45382</v>
      </c>
      <c r="E749" s="35">
        <v>1630</v>
      </c>
      <c r="F749" s="35"/>
      <c r="G749" s="35"/>
      <c r="H749" s="35"/>
      <c r="I749" s="35"/>
      <c r="J749" s="35"/>
      <c r="K749" s="35"/>
    </row>
    <row r="750" spans="1:11">
      <c r="A750" s="35">
        <v>1797</v>
      </c>
      <c r="B750" s="35" t="s">
        <v>9271</v>
      </c>
      <c r="C750" s="35">
        <v>943</v>
      </c>
      <c r="D750" s="37">
        <v>45382</v>
      </c>
      <c r="E750" s="35">
        <v>320</v>
      </c>
      <c r="F750" s="35"/>
      <c r="G750" s="35"/>
      <c r="H750" s="35"/>
      <c r="I750" s="35"/>
      <c r="J750" s="35"/>
      <c r="K750" s="35"/>
    </row>
    <row r="751" spans="1:11">
      <c r="A751" s="35">
        <v>2030</v>
      </c>
      <c r="B751" s="35" t="s">
        <v>9271</v>
      </c>
      <c r="C751" s="35">
        <v>944</v>
      </c>
      <c r="D751" s="37">
        <v>45382</v>
      </c>
      <c r="E751" s="35">
        <v>1880.76</v>
      </c>
      <c r="F751" s="35"/>
      <c r="G751" s="35"/>
      <c r="H751" s="35"/>
      <c r="I751" s="35"/>
      <c r="J751" s="35"/>
      <c r="K751" s="35"/>
    </row>
    <row r="752" spans="1:11">
      <c r="A752" s="35">
        <v>1561</v>
      </c>
      <c r="B752" s="35" t="s">
        <v>9271</v>
      </c>
      <c r="C752" s="35">
        <v>945</v>
      </c>
      <c r="D752" s="37">
        <v>45382</v>
      </c>
      <c r="E752" s="35">
        <v>3133</v>
      </c>
      <c r="F752" s="35"/>
      <c r="G752" s="35"/>
      <c r="H752" s="35"/>
      <c r="I752" s="35"/>
      <c r="J752" s="35"/>
      <c r="K752" s="35"/>
    </row>
    <row r="753" spans="1:11">
      <c r="A753" s="35">
        <v>2772</v>
      </c>
      <c r="B753" s="35" t="s">
        <v>9271</v>
      </c>
      <c r="C753" s="35">
        <v>946</v>
      </c>
      <c r="D753" s="37">
        <v>45382</v>
      </c>
      <c r="E753" s="35">
        <v>189</v>
      </c>
      <c r="F753" s="35"/>
      <c r="G753" s="35"/>
      <c r="H753" s="35"/>
      <c r="I753" s="35"/>
      <c r="J753" s="35"/>
      <c r="K753" s="35"/>
    </row>
    <row r="754" spans="1:11">
      <c r="A754" s="35">
        <v>1309</v>
      </c>
      <c r="B754" s="35" t="s">
        <v>9271</v>
      </c>
      <c r="C754" s="35">
        <v>947</v>
      </c>
      <c r="D754" s="37">
        <v>45382</v>
      </c>
      <c r="E754" s="35">
        <v>1338</v>
      </c>
      <c r="F754" s="35"/>
      <c r="G754" s="35"/>
      <c r="H754" s="35"/>
      <c r="I754" s="35"/>
      <c r="J754" s="35"/>
      <c r="K754" s="35"/>
    </row>
    <row r="755" spans="1:11">
      <c r="A755" s="35">
        <v>2773</v>
      </c>
      <c r="B755" s="35" t="s">
        <v>9271</v>
      </c>
      <c r="C755" s="35">
        <v>948</v>
      </c>
      <c r="D755" s="37">
        <v>45382</v>
      </c>
      <c r="E755" s="35">
        <v>244</v>
      </c>
      <c r="F755" s="35"/>
      <c r="G755" s="35"/>
      <c r="H755" s="35"/>
      <c r="I755" s="35"/>
      <c r="J755" s="35"/>
      <c r="K755" s="35"/>
    </row>
    <row r="756" spans="1:11">
      <c r="A756" s="35">
        <v>1900</v>
      </c>
      <c r="B756" s="35" t="s">
        <v>9271</v>
      </c>
      <c r="C756" s="35">
        <v>949</v>
      </c>
      <c r="D756" s="37">
        <v>45382</v>
      </c>
      <c r="E756" s="35">
        <v>526</v>
      </c>
      <c r="F756" s="35"/>
      <c r="G756" s="35"/>
      <c r="H756" s="35"/>
      <c r="I756" s="35"/>
      <c r="J756" s="35"/>
      <c r="K756" s="35"/>
    </row>
    <row r="757" spans="1:11">
      <c r="A757" s="35">
        <v>2065</v>
      </c>
      <c r="B757" s="35" t="s">
        <v>9271</v>
      </c>
      <c r="C757" s="35">
        <v>950</v>
      </c>
      <c r="D757" s="37">
        <v>45382</v>
      </c>
      <c r="E757" s="35">
        <v>564</v>
      </c>
      <c r="F757" s="35"/>
      <c r="G757" s="35"/>
      <c r="H757" s="35"/>
      <c r="I757" s="35"/>
      <c r="J757" s="35"/>
      <c r="K757" s="35"/>
    </row>
    <row r="758" spans="1:11">
      <c r="A758" s="35">
        <v>876</v>
      </c>
      <c r="B758" s="35" t="s">
        <v>9271</v>
      </c>
      <c r="C758" s="35">
        <v>951</v>
      </c>
      <c r="D758" s="37">
        <v>45382</v>
      </c>
      <c r="E758" s="35">
        <v>289</v>
      </c>
      <c r="F758" s="35"/>
      <c r="G758" s="35"/>
      <c r="H758" s="35"/>
      <c r="I758" s="35"/>
      <c r="J758" s="35"/>
      <c r="K758" s="35"/>
    </row>
    <row r="759" spans="1:11">
      <c r="A759" s="35">
        <v>2111</v>
      </c>
      <c r="B759" s="35" t="s">
        <v>9271</v>
      </c>
      <c r="C759" s="35">
        <v>952</v>
      </c>
      <c r="D759" s="37">
        <v>45382</v>
      </c>
      <c r="E759" s="35">
        <v>2209</v>
      </c>
      <c r="F759" s="35"/>
      <c r="G759" s="35"/>
      <c r="H759" s="35"/>
      <c r="I759" s="35"/>
      <c r="J759" s="35"/>
      <c r="K759" s="35"/>
    </row>
    <row r="760" spans="1:11">
      <c r="A760" s="35">
        <v>655</v>
      </c>
      <c r="B760" s="35" t="s">
        <v>9271</v>
      </c>
      <c r="C760" s="35">
        <v>953</v>
      </c>
      <c r="D760" s="37">
        <v>45382</v>
      </c>
      <c r="E760" s="35">
        <v>1240</v>
      </c>
      <c r="F760" s="35"/>
      <c r="G760" s="35"/>
      <c r="H760" s="35"/>
      <c r="I760" s="35"/>
      <c r="J760" s="35"/>
      <c r="K760" s="35"/>
    </row>
    <row r="761" spans="1:11">
      <c r="A761" s="35">
        <v>1471</v>
      </c>
      <c r="B761" s="35" t="s">
        <v>9271</v>
      </c>
      <c r="C761" s="35">
        <v>954</v>
      </c>
      <c r="D761" s="37">
        <v>45382</v>
      </c>
      <c r="E761" s="35">
        <v>870</v>
      </c>
      <c r="F761" s="35"/>
      <c r="G761" s="35"/>
      <c r="H761" s="35"/>
      <c r="I761" s="35"/>
      <c r="J761" s="35"/>
      <c r="K761" s="35"/>
    </row>
    <row r="762" spans="1:11">
      <c r="A762" s="35">
        <v>927</v>
      </c>
      <c r="B762" s="35" t="s">
        <v>9271</v>
      </c>
      <c r="C762" s="35">
        <v>955</v>
      </c>
      <c r="D762" s="37">
        <v>45382</v>
      </c>
      <c r="E762" s="35">
        <v>451</v>
      </c>
      <c r="F762" s="35"/>
      <c r="G762" s="35"/>
      <c r="H762" s="35"/>
      <c r="I762" s="35"/>
      <c r="J762" s="35"/>
      <c r="K762" s="35"/>
    </row>
    <row r="763" spans="1:11">
      <c r="A763" s="35">
        <v>803</v>
      </c>
      <c r="B763" s="35" t="s">
        <v>9271</v>
      </c>
      <c r="C763" s="35">
        <v>958</v>
      </c>
      <c r="D763" s="37">
        <v>45382</v>
      </c>
      <c r="E763" s="35">
        <v>1093</v>
      </c>
      <c r="F763" s="35"/>
      <c r="G763" s="35"/>
      <c r="H763" s="35"/>
      <c r="I763" s="35"/>
      <c r="J763" s="35"/>
      <c r="K763" s="35"/>
    </row>
    <row r="764" spans="1:11">
      <c r="A764" s="35">
        <v>584</v>
      </c>
      <c r="B764" s="35" t="s">
        <v>9271</v>
      </c>
      <c r="C764" s="35">
        <v>959</v>
      </c>
      <c r="D764" s="37">
        <v>45382</v>
      </c>
      <c r="E764" s="35">
        <v>359</v>
      </c>
      <c r="F764" s="35"/>
      <c r="G764" s="35"/>
      <c r="H764" s="35"/>
      <c r="I764" s="35"/>
      <c r="J764" s="35"/>
      <c r="K764" s="35"/>
    </row>
    <row r="765" spans="1:11">
      <c r="A765" s="35">
        <v>2080</v>
      </c>
      <c r="B765" s="35" t="s">
        <v>9271</v>
      </c>
      <c r="C765" s="35">
        <v>960</v>
      </c>
      <c r="D765" s="37">
        <v>45382</v>
      </c>
      <c r="E765" s="35">
        <v>1846</v>
      </c>
      <c r="F765" s="35"/>
      <c r="G765" s="35"/>
      <c r="H765" s="35"/>
      <c r="I765" s="35"/>
      <c r="J765" s="35"/>
      <c r="K765" s="35"/>
    </row>
    <row r="766" spans="1:11">
      <c r="A766" s="35">
        <v>310</v>
      </c>
      <c r="B766" s="35" t="s">
        <v>9271</v>
      </c>
      <c r="C766" s="35">
        <v>961</v>
      </c>
      <c r="D766" s="37">
        <v>45382</v>
      </c>
      <c r="E766" s="35">
        <v>216</v>
      </c>
      <c r="F766" s="35"/>
      <c r="G766" s="35"/>
      <c r="H766" s="35"/>
      <c r="I766" s="35"/>
      <c r="J766" s="35"/>
      <c r="K766" s="35"/>
    </row>
    <row r="767" spans="1:11">
      <c r="A767" s="35">
        <v>2775</v>
      </c>
      <c r="B767" s="35" t="s">
        <v>9271</v>
      </c>
      <c r="C767" s="35">
        <v>962</v>
      </c>
      <c r="D767" s="37">
        <v>45382</v>
      </c>
      <c r="E767" s="35">
        <v>195</v>
      </c>
      <c r="F767" s="35"/>
      <c r="G767" s="35"/>
      <c r="H767" s="35"/>
      <c r="I767" s="35"/>
      <c r="J767" s="35"/>
      <c r="K767" s="35"/>
    </row>
    <row r="768" spans="1:11">
      <c r="A768" s="35">
        <v>2486</v>
      </c>
      <c r="B768" s="35" t="s">
        <v>9271</v>
      </c>
      <c r="C768" s="35">
        <v>963</v>
      </c>
      <c r="D768" s="37">
        <v>45382</v>
      </c>
      <c r="E768" s="35">
        <v>195</v>
      </c>
      <c r="F768" s="35"/>
      <c r="G768" s="35"/>
      <c r="H768" s="35"/>
      <c r="I768" s="35"/>
      <c r="J768" s="35"/>
      <c r="K768" s="35"/>
    </row>
    <row r="769" spans="1:11">
      <c r="A769" s="35">
        <v>2776</v>
      </c>
      <c r="B769" s="35" t="s">
        <v>9271</v>
      </c>
      <c r="C769" s="35">
        <v>964</v>
      </c>
      <c r="D769" s="37">
        <v>45382</v>
      </c>
      <c r="E769" s="35">
        <v>342</v>
      </c>
      <c r="F769" s="35"/>
      <c r="G769" s="35"/>
      <c r="H769" s="35"/>
      <c r="I769" s="35"/>
      <c r="J769" s="35"/>
      <c r="K769" s="35"/>
    </row>
    <row r="770" spans="1:11">
      <c r="A770" s="35">
        <v>2777</v>
      </c>
      <c r="B770" s="35" t="s">
        <v>9271</v>
      </c>
      <c r="C770" s="35">
        <v>966</v>
      </c>
      <c r="D770" s="37">
        <v>45382</v>
      </c>
      <c r="E770" s="35">
        <v>279</v>
      </c>
      <c r="F770" s="35"/>
      <c r="G770" s="35"/>
      <c r="H770" s="35"/>
      <c r="I770" s="35"/>
      <c r="J770" s="35"/>
      <c r="K770" s="35"/>
    </row>
    <row r="771" spans="1:11">
      <c r="A771" s="35">
        <v>2778</v>
      </c>
      <c r="B771" s="35" t="s">
        <v>9271</v>
      </c>
      <c r="C771" s="35">
        <v>967</v>
      </c>
      <c r="D771" s="37">
        <v>45382</v>
      </c>
      <c r="E771" s="35">
        <v>211</v>
      </c>
      <c r="F771" s="35"/>
      <c r="G771" s="35"/>
      <c r="H771" s="35"/>
      <c r="I771" s="35"/>
      <c r="J771" s="35"/>
      <c r="K771" s="35"/>
    </row>
    <row r="772" spans="1:11">
      <c r="A772" s="35">
        <v>2779</v>
      </c>
      <c r="B772" s="35" t="s">
        <v>9271</v>
      </c>
      <c r="C772" s="35">
        <v>968</v>
      </c>
      <c r="D772" s="37">
        <v>45382</v>
      </c>
      <c r="E772" s="35">
        <v>195</v>
      </c>
      <c r="F772" s="35"/>
      <c r="G772" s="35"/>
      <c r="H772" s="35"/>
      <c r="I772" s="35"/>
      <c r="J772" s="35"/>
      <c r="K772" s="35"/>
    </row>
    <row r="773" spans="1:11">
      <c r="A773" s="35">
        <v>2780</v>
      </c>
      <c r="B773" s="35" t="s">
        <v>9271</v>
      </c>
      <c r="C773" s="35">
        <v>969</v>
      </c>
      <c r="D773" s="37">
        <v>45382</v>
      </c>
      <c r="E773" s="35">
        <v>290</v>
      </c>
      <c r="F773" s="35"/>
      <c r="G773" s="35"/>
      <c r="H773" s="35"/>
      <c r="I773" s="35"/>
      <c r="J773" s="35"/>
      <c r="K773" s="35"/>
    </row>
    <row r="774" spans="1:11">
      <c r="A774" s="35">
        <v>254</v>
      </c>
      <c r="B774" s="35" t="s">
        <v>9271</v>
      </c>
      <c r="C774" s="35">
        <v>970</v>
      </c>
      <c r="D774" s="37">
        <v>45382</v>
      </c>
      <c r="E774" s="35">
        <v>1148</v>
      </c>
      <c r="F774" s="35"/>
      <c r="G774" s="35"/>
      <c r="H774" s="35"/>
      <c r="I774" s="35"/>
      <c r="J774" s="35"/>
      <c r="K774" s="35"/>
    </row>
    <row r="775" spans="1:11">
      <c r="A775" s="35">
        <v>2781</v>
      </c>
      <c r="B775" s="35" t="s">
        <v>9271</v>
      </c>
      <c r="C775" s="35">
        <v>971</v>
      </c>
      <c r="D775" s="37">
        <v>45382</v>
      </c>
      <c r="E775" s="35">
        <v>1038</v>
      </c>
      <c r="F775" s="35"/>
      <c r="G775" s="35"/>
      <c r="H775" s="35"/>
      <c r="I775" s="35"/>
      <c r="J775" s="35"/>
      <c r="K775" s="35"/>
    </row>
    <row r="776" spans="1:11">
      <c r="A776" s="35">
        <v>609</v>
      </c>
      <c r="B776" s="35" t="s">
        <v>9271</v>
      </c>
      <c r="C776" s="35">
        <v>972</v>
      </c>
      <c r="D776" s="37">
        <v>45382</v>
      </c>
      <c r="E776" s="35">
        <v>275</v>
      </c>
      <c r="F776" s="35"/>
      <c r="G776" s="35"/>
      <c r="H776" s="35"/>
      <c r="I776" s="35"/>
      <c r="J776" s="35"/>
      <c r="K776" s="35"/>
    </row>
    <row r="777" spans="1:11">
      <c r="A777" s="35">
        <v>2782</v>
      </c>
      <c r="B777" s="35" t="s">
        <v>9271</v>
      </c>
      <c r="C777" s="35">
        <v>973</v>
      </c>
      <c r="D777" s="37">
        <v>45382</v>
      </c>
      <c r="E777" s="35">
        <v>253</v>
      </c>
      <c r="F777" s="35"/>
      <c r="G777" s="35"/>
      <c r="H777" s="35"/>
      <c r="I777" s="35"/>
      <c r="J777" s="35"/>
      <c r="K777" s="35"/>
    </row>
    <row r="778" spans="1:11">
      <c r="A778" s="35">
        <v>335</v>
      </c>
      <c r="B778" s="35" t="s">
        <v>9271</v>
      </c>
      <c r="C778" s="35">
        <v>974</v>
      </c>
      <c r="D778" s="37">
        <v>45382</v>
      </c>
      <c r="E778" s="35">
        <v>259</v>
      </c>
      <c r="F778" s="35"/>
      <c r="G778" s="35"/>
      <c r="H778" s="35"/>
      <c r="I778" s="35"/>
      <c r="J778" s="35"/>
      <c r="K778" s="35"/>
    </row>
    <row r="779" spans="1:11">
      <c r="A779" s="35">
        <v>2785</v>
      </c>
      <c r="B779" s="35" t="s">
        <v>9271</v>
      </c>
      <c r="C779" s="35">
        <v>976</v>
      </c>
      <c r="D779" s="37">
        <v>45382</v>
      </c>
      <c r="E779" s="35">
        <v>645</v>
      </c>
      <c r="F779" s="35"/>
      <c r="G779" s="35"/>
      <c r="H779" s="35"/>
      <c r="I779" s="35"/>
      <c r="J779" s="35"/>
      <c r="K779" s="35"/>
    </row>
    <row r="780" spans="1:11">
      <c r="A780" s="35">
        <v>2786</v>
      </c>
      <c r="B780" s="35" t="s">
        <v>9271</v>
      </c>
      <c r="C780" s="35">
        <v>977</v>
      </c>
      <c r="D780" s="37">
        <v>45382</v>
      </c>
      <c r="E780" s="35">
        <v>308</v>
      </c>
      <c r="F780" s="35"/>
      <c r="G780" s="35"/>
      <c r="H780" s="35"/>
      <c r="I780" s="35"/>
      <c r="J780" s="35"/>
      <c r="K780" s="35"/>
    </row>
    <row r="781" spans="1:11">
      <c r="A781" s="35">
        <v>649</v>
      </c>
      <c r="B781" s="35" t="s">
        <v>9271</v>
      </c>
      <c r="C781" s="35">
        <v>978</v>
      </c>
      <c r="D781" s="37">
        <v>45382</v>
      </c>
      <c r="E781" s="35">
        <v>675</v>
      </c>
      <c r="F781" s="35"/>
      <c r="G781" s="35"/>
      <c r="H781" s="35"/>
      <c r="I781" s="35"/>
      <c r="J781" s="35"/>
      <c r="K781" s="35"/>
    </row>
    <row r="782" spans="1:11">
      <c r="A782" s="35">
        <v>1179</v>
      </c>
      <c r="B782" s="35" t="s">
        <v>9271</v>
      </c>
      <c r="C782" s="35">
        <v>980</v>
      </c>
      <c r="D782" s="37">
        <v>45382</v>
      </c>
      <c r="E782" s="35">
        <v>2418</v>
      </c>
      <c r="F782" s="35"/>
      <c r="G782" s="35"/>
      <c r="H782" s="35"/>
      <c r="I782" s="35"/>
      <c r="J782" s="35"/>
      <c r="K782" s="35"/>
    </row>
    <row r="783" spans="1:11">
      <c r="A783" s="35">
        <v>292</v>
      </c>
      <c r="B783" s="35" t="s">
        <v>9271</v>
      </c>
      <c r="C783" s="35">
        <v>981</v>
      </c>
      <c r="D783" s="37">
        <v>45382</v>
      </c>
      <c r="E783" s="35">
        <v>1134</v>
      </c>
      <c r="F783" s="35"/>
      <c r="G783" s="35"/>
      <c r="H783" s="35"/>
      <c r="I783" s="35"/>
      <c r="J783" s="35"/>
      <c r="K783" s="35"/>
    </row>
    <row r="784" spans="1:11">
      <c r="A784" s="35">
        <v>346</v>
      </c>
      <c r="B784" s="35" t="s">
        <v>9271</v>
      </c>
      <c r="C784" s="35">
        <v>982</v>
      </c>
      <c r="D784" s="37">
        <v>45382</v>
      </c>
      <c r="E784" s="35">
        <v>418</v>
      </c>
      <c r="F784" s="35"/>
      <c r="G784" s="35"/>
      <c r="H784" s="35"/>
      <c r="I784" s="35"/>
      <c r="J784" s="35"/>
      <c r="K784" s="35"/>
    </row>
    <row r="785" spans="1:11">
      <c r="A785" s="35">
        <v>2788</v>
      </c>
      <c r="B785" s="35" t="s">
        <v>9271</v>
      </c>
      <c r="C785" s="35">
        <v>983</v>
      </c>
      <c r="D785" s="37">
        <v>45382</v>
      </c>
      <c r="E785" s="35">
        <v>284</v>
      </c>
      <c r="F785" s="35"/>
      <c r="G785" s="35"/>
      <c r="H785" s="35"/>
      <c r="I785" s="35"/>
      <c r="J785" s="35"/>
      <c r="K785" s="35"/>
    </row>
    <row r="786" spans="1:11">
      <c r="A786" s="35">
        <v>2256</v>
      </c>
      <c r="B786" s="35" t="s">
        <v>9271</v>
      </c>
      <c r="C786" s="35">
        <v>985</v>
      </c>
      <c r="D786" s="37">
        <v>45382</v>
      </c>
      <c r="E786" s="35">
        <v>470</v>
      </c>
      <c r="F786" s="35"/>
      <c r="G786" s="35"/>
      <c r="H786" s="35"/>
      <c r="I786" s="35"/>
      <c r="J786" s="35"/>
      <c r="K786" s="35"/>
    </row>
    <row r="787" spans="1:11">
      <c r="A787" s="35">
        <v>2789</v>
      </c>
      <c r="B787" s="35" t="s">
        <v>9271</v>
      </c>
      <c r="C787" s="35">
        <v>986</v>
      </c>
      <c r="D787" s="37">
        <v>45382</v>
      </c>
      <c r="E787" s="35">
        <v>128</v>
      </c>
      <c r="F787" s="35"/>
      <c r="G787" s="35"/>
      <c r="H787" s="35"/>
      <c r="I787" s="35"/>
      <c r="J787" s="35"/>
      <c r="K787" s="35"/>
    </row>
    <row r="788" spans="1:11">
      <c r="A788" s="35">
        <v>2790</v>
      </c>
      <c r="B788" s="35" t="s">
        <v>9271</v>
      </c>
      <c r="C788" s="35">
        <v>989</v>
      </c>
      <c r="D788" s="37">
        <v>45382</v>
      </c>
      <c r="E788" s="35">
        <v>328</v>
      </c>
      <c r="F788" s="35"/>
      <c r="G788" s="35"/>
      <c r="H788" s="35"/>
      <c r="I788" s="35"/>
      <c r="J788" s="35"/>
      <c r="K788" s="35"/>
    </row>
    <row r="789" spans="1:11">
      <c r="A789" s="35">
        <v>2252</v>
      </c>
      <c r="B789" s="35" t="s">
        <v>9271</v>
      </c>
      <c r="C789" s="35">
        <v>990</v>
      </c>
      <c r="D789" s="37">
        <v>45382</v>
      </c>
      <c r="E789" s="35">
        <v>149</v>
      </c>
      <c r="F789" s="35"/>
      <c r="G789" s="35"/>
      <c r="H789" s="35"/>
      <c r="I789" s="35"/>
      <c r="J789" s="35"/>
      <c r="K789" s="35"/>
    </row>
    <row r="790" spans="1:11">
      <c r="A790" s="35">
        <v>2791</v>
      </c>
      <c r="B790" s="35" t="s">
        <v>9271</v>
      </c>
      <c r="C790" s="35">
        <v>991</v>
      </c>
      <c r="D790" s="37">
        <v>45382</v>
      </c>
      <c r="E790" s="35">
        <v>442</v>
      </c>
      <c r="F790" s="35"/>
      <c r="G790" s="35"/>
      <c r="H790" s="35"/>
      <c r="I790" s="35"/>
      <c r="J790" s="35"/>
      <c r="K790" s="35"/>
    </row>
    <row r="791" spans="1:11">
      <c r="A791" s="35">
        <v>1358</v>
      </c>
      <c r="B791" s="35" t="s">
        <v>9271</v>
      </c>
      <c r="C791" s="35">
        <v>993</v>
      </c>
      <c r="D791" s="37">
        <v>45382</v>
      </c>
      <c r="E791" s="35">
        <v>582</v>
      </c>
      <c r="F791" s="35"/>
      <c r="G791" s="35"/>
      <c r="H791" s="35"/>
      <c r="I791" s="35"/>
      <c r="J791" s="35"/>
      <c r="K791" s="35"/>
    </row>
    <row r="792" spans="1:11">
      <c r="A792" s="35">
        <v>1359</v>
      </c>
      <c r="B792" s="35" t="s">
        <v>9271</v>
      </c>
      <c r="C792" s="35">
        <v>994</v>
      </c>
      <c r="D792" s="37">
        <v>45382</v>
      </c>
      <c r="E792" s="35">
        <v>651</v>
      </c>
      <c r="F792" s="35"/>
      <c r="G792" s="35"/>
      <c r="H792" s="35"/>
      <c r="I792" s="35"/>
      <c r="J792" s="35"/>
      <c r="K792" s="35"/>
    </row>
    <row r="793" spans="1:11">
      <c r="A793" s="35">
        <v>2792</v>
      </c>
      <c r="B793" s="35" t="s">
        <v>9271</v>
      </c>
      <c r="C793" s="35">
        <v>995</v>
      </c>
      <c r="D793" s="37">
        <v>45382</v>
      </c>
      <c r="E793" s="35">
        <v>156</v>
      </c>
      <c r="F793" s="35"/>
      <c r="G793" s="35"/>
      <c r="H793" s="35"/>
      <c r="I793" s="35"/>
      <c r="J793" s="35"/>
      <c r="K793" s="35"/>
    </row>
    <row r="794" spans="1:11">
      <c r="A794" s="35">
        <v>2793</v>
      </c>
      <c r="B794" s="35" t="s">
        <v>9271</v>
      </c>
      <c r="C794" s="35">
        <v>998</v>
      </c>
      <c r="D794" s="37">
        <v>45382</v>
      </c>
      <c r="E794" s="35">
        <v>100</v>
      </c>
      <c r="F794" s="35"/>
      <c r="G794" s="35"/>
      <c r="H794" s="35"/>
      <c r="I794" s="35"/>
      <c r="J794" s="35"/>
      <c r="K794" s="35"/>
    </row>
    <row r="795" spans="1:11">
      <c r="A795" s="35">
        <v>2794</v>
      </c>
      <c r="B795" s="35" t="s">
        <v>9271</v>
      </c>
      <c r="C795" s="35">
        <v>999</v>
      </c>
      <c r="D795" s="37">
        <v>45382</v>
      </c>
      <c r="E795" s="35">
        <v>100</v>
      </c>
      <c r="F795" s="35"/>
      <c r="G795" s="35"/>
      <c r="H795" s="35"/>
      <c r="I795" s="35"/>
      <c r="J795" s="35"/>
      <c r="K795" s="35"/>
    </row>
    <row r="796" spans="1:11">
      <c r="A796" s="35">
        <v>2795</v>
      </c>
      <c r="B796" s="35" t="s">
        <v>9271</v>
      </c>
      <c r="C796" s="35">
        <v>1001</v>
      </c>
      <c r="D796" s="37">
        <v>45382</v>
      </c>
      <c r="E796" s="35">
        <v>350</v>
      </c>
      <c r="F796" s="35"/>
      <c r="G796" s="35"/>
      <c r="H796" s="35"/>
      <c r="I796" s="35"/>
      <c r="J796" s="35"/>
      <c r="K796" s="35"/>
    </row>
    <row r="797" spans="1:11">
      <c r="A797" s="35">
        <v>2796</v>
      </c>
      <c r="B797" s="35" t="s">
        <v>9271</v>
      </c>
      <c r="C797" s="35">
        <v>1003</v>
      </c>
      <c r="D797" s="37">
        <v>45382</v>
      </c>
      <c r="E797" s="35">
        <v>120</v>
      </c>
      <c r="F797" s="35"/>
      <c r="G797" s="35"/>
      <c r="H797" s="35"/>
      <c r="I797" s="35"/>
      <c r="J797" s="35"/>
      <c r="K797" s="35"/>
    </row>
    <row r="798" spans="1:11">
      <c r="A798" s="35">
        <v>2797</v>
      </c>
      <c r="B798" s="35" t="s">
        <v>9271</v>
      </c>
      <c r="C798" s="35">
        <v>1004</v>
      </c>
      <c r="D798" s="37">
        <v>45382</v>
      </c>
      <c r="E798" s="35">
        <v>100</v>
      </c>
      <c r="F798" s="35"/>
      <c r="G798" s="35"/>
      <c r="H798" s="35"/>
      <c r="I798" s="35"/>
      <c r="J798" s="35"/>
      <c r="K798" s="35"/>
    </row>
    <row r="799" spans="1:11">
      <c r="A799" s="35">
        <v>2798</v>
      </c>
      <c r="B799" s="35" t="s">
        <v>9271</v>
      </c>
      <c r="C799" s="35">
        <v>1005</v>
      </c>
      <c r="D799" s="37">
        <v>45382</v>
      </c>
      <c r="E799" s="35">
        <v>100</v>
      </c>
      <c r="F799" s="35"/>
      <c r="G799" s="35"/>
      <c r="H799" s="35"/>
      <c r="I799" s="35"/>
      <c r="J799" s="35"/>
      <c r="K799" s="35"/>
    </row>
    <row r="800" spans="1:11">
      <c r="A800" s="35">
        <v>2799</v>
      </c>
      <c r="B800" s="35" t="s">
        <v>9271</v>
      </c>
      <c r="C800" s="35">
        <v>1006</v>
      </c>
      <c r="D800" s="37">
        <v>45382</v>
      </c>
      <c r="E800" s="35">
        <v>645</v>
      </c>
      <c r="F800" s="35"/>
      <c r="G800" s="35"/>
      <c r="H800" s="35"/>
      <c r="I800" s="35"/>
      <c r="J800" s="35"/>
      <c r="K800" s="35"/>
    </row>
    <row r="801" spans="1:11">
      <c r="A801" s="35">
        <v>2800</v>
      </c>
      <c r="B801" s="35" t="s">
        <v>9271</v>
      </c>
      <c r="C801" s="35">
        <v>1007</v>
      </c>
      <c r="D801" s="37">
        <v>45382</v>
      </c>
      <c r="E801" s="35">
        <v>100</v>
      </c>
      <c r="F801" s="35"/>
      <c r="G801" s="35"/>
      <c r="H801" s="35"/>
      <c r="I801" s="35"/>
      <c r="J801" s="35"/>
      <c r="K801" s="35"/>
    </row>
    <row r="802" spans="1:11">
      <c r="A802" s="35">
        <v>2801</v>
      </c>
      <c r="B802" s="35" t="s">
        <v>9271</v>
      </c>
      <c r="C802" s="35">
        <v>1008</v>
      </c>
      <c r="D802" s="37">
        <v>45382</v>
      </c>
      <c r="E802" s="35">
        <v>100</v>
      </c>
      <c r="F802" s="35"/>
      <c r="G802" s="35"/>
      <c r="H802" s="35"/>
      <c r="I802" s="35"/>
      <c r="J802" s="35"/>
      <c r="K802" s="35"/>
    </row>
    <row r="803" spans="1:11">
      <c r="A803" s="35">
        <v>2802</v>
      </c>
      <c r="B803" s="35" t="s">
        <v>9271</v>
      </c>
      <c r="C803" s="35">
        <v>1009</v>
      </c>
      <c r="D803" s="37">
        <v>45382</v>
      </c>
      <c r="E803" s="35">
        <v>100</v>
      </c>
      <c r="F803" s="35"/>
      <c r="G803" s="35"/>
      <c r="H803" s="35"/>
      <c r="I803" s="35"/>
      <c r="J803" s="35"/>
      <c r="K803" s="35"/>
    </row>
    <row r="804" spans="1:11">
      <c r="A804" s="35">
        <v>2803</v>
      </c>
      <c r="B804" s="35" t="s">
        <v>9271</v>
      </c>
      <c r="C804" s="35">
        <v>1010</v>
      </c>
      <c r="D804" s="37">
        <v>45382</v>
      </c>
      <c r="E804" s="35">
        <v>100</v>
      </c>
      <c r="F804" s="35"/>
      <c r="G804" s="35"/>
      <c r="H804" s="35"/>
      <c r="I804" s="35"/>
      <c r="J804" s="35"/>
      <c r="K804" s="35"/>
    </row>
    <row r="805" spans="1:11">
      <c r="A805" s="35">
        <v>2804</v>
      </c>
      <c r="B805" s="35" t="s">
        <v>9271</v>
      </c>
      <c r="C805" s="35">
        <v>1011</v>
      </c>
      <c r="D805" s="37">
        <v>45382</v>
      </c>
      <c r="E805" s="35">
        <v>100</v>
      </c>
      <c r="F805" s="35"/>
      <c r="G805" s="35"/>
      <c r="H805" s="35"/>
      <c r="I805" s="35"/>
      <c r="J805" s="35"/>
      <c r="K805" s="35"/>
    </row>
    <row r="806" spans="1:11">
      <c r="A806" s="35">
        <v>2805</v>
      </c>
      <c r="B806" s="35" t="s">
        <v>9271</v>
      </c>
      <c r="C806" s="35">
        <v>1012</v>
      </c>
      <c r="D806" s="37">
        <v>45382</v>
      </c>
      <c r="E806" s="35">
        <v>100</v>
      </c>
      <c r="F806" s="35"/>
      <c r="G806" s="35"/>
      <c r="H806" s="35"/>
      <c r="I806" s="35"/>
      <c r="J806" s="35"/>
      <c r="K806" s="35"/>
    </row>
    <row r="807" spans="1:11">
      <c r="A807" s="35">
        <v>2806</v>
      </c>
      <c r="B807" s="35" t="s">
        <v>9271</v>
      </c>
      <c r="C807" s="35">
        <v>1013</v>
      </c>
      <c r="D807" s="37">
        <v>45382</v>
      </c>
      <c r="E807" s="35">
        <v>338</v>
      </c>
      <c r="F807" s="35"/>
      <c r="G807" s="35"/>
      <c r="H807" s="35"/>
      <c r="I807" s="35"/>
      <c r="J807" s="35"/>
      <c r="K807" s="35"/>
    </row>
    <row r="808" spans="1:11">
      <c r="A808" s="35">
        <v>1464</v>
      </c>
      <c r="B808" s="35" t="s">
        <v>9271</v>
      </c>
      <c r="C808" s="35">
        <v>1014</v>
      </c>
      <c r="D808" s="37">
        <v>45382</v>
      </c>
      <c r="E808" s="35">
        <v>677</v>
      </c>
      <c r="F808" s="35"/>
      <c r="G808" s="35"/>
      <c r="H808" s="35"/>
      <c r="I808" s="35"/>
      <c r="J808" s="35"/>
      <c r="K808" s="35"/>
    </row>
    <row r="809" spans="1:11">
      <c r="A809" s="35">
        <v>747</v>
      </c>
      <c r="B809" s="35" t="s">
        <v>9271</v>
      </c>
      <c r="C809" s="35">
        <v>1015</v>
      </c>
      <c r="D809" s="37">
        <v>45382</v>
      </c>
      <c r="E809" s="35">
        <v>406</v>
      </c>
      <c r="F809" s="35"/>
      <c r="G809" s="35"/>
      <c r="H809" s="35"/>
      <c r="I809" s="35"/>
      <c r="J809" s="35"/>
      <c r="K809" s="35"/>
    </row>
    <row r="810" spans="1:11">
      <c r="A810" s="35">
        <v>1082</v>
      </c>
      <c r="B810" s="35" t="s">
        <v>9271</v>
      </c>
      <c r="C810" s="35">
        <v>1016</v>
      </c>
      <c r="D810" s="37">
        <v>45382</v>
      </c>
      <c r="E810" s="35">
        <v>694</v>
      </c>
      <c r="F810" s="35"/>
      <c r="G810" s="35"/>
      <c r="H810" s="35"/>
      <c r="I810" s="35"/>
      <c r="J810" s="35"/>
      <c r="K810" s="35"/>
    </row>
    <row r="811" spans="1:11">
      <c r="A811" s="35">
        <v>1053</v>
      </c>
      <c r="B811" s="35" t="s">
        <v>9271</v>
      </c>
      <c r="C811" s="35">
        <v>1017</v>
      </c>
      <c r="D811" s="37">
        <v>45382</v>
      </c>
      <c r="E811" s="35">
        <v>352</v>
      </c>
      <c r="F811" s="35"/>
      <c r="G811" s="35"/>
      <c r="H811" s="35"/>
      <c r="I811" s="35"/>
      <c r="J811" s="35"/>
      <c r="K811" s="35"/>
    </row>
    <row r="812" spans="1:11">
      <c r="A812" s="35">
        <v>2807</v>
      </c>
      <c r="B812" s="35" t="s">
        <v>9271</v>
      </c>
      <c r="C812" s="35">
        <v>1018</v>
      </c>
      <c r="D812" s="37">
        <v>45382</v>
      </c>
      <c r="E812" s="35">
        <v>100</v>
      </c>
      <c r="F812" s="35"/>
      <c r="G812" s="35"/>
      <c r="H812" s="35"/>
      <c r="I812" s="35"/>
      <c r="J812" s="35"/>
      <c r="K812" s="35"/>
    </row>
    <row r="813" spans="1:11">
      <c r="A813" s="35">
        <v>2808</v>
      </c>
      <c r="B813" s="35" t="s">
        <v>9271</v>
      </c>
      <c r="C813" s="35">
        <v>1019</v>
      </c>
      <c r="D813" s="37">
        <v>45382</v>
      </c>
      <c r="E813" s="35">
        <v>100</v>
      </c>
      <c r="F813" s="35"/>
      <c r="G813" s="35"/>
      <c r="H813" s="35"/>
      <c r="I813" s="35"/>
      <c r="J813" s="35"/>
      <c r="K813" s="35"/>
    </row>
    <row r="814" spans="1:11">
      <c r="A814" s="35">
        <v>2809</v>
      </c>
      <c r="B814" s="35" t="s">
        <v>9271</v>
      </c>
      <c r="C814" s="35">
        <v>1020</v>
      </c>
      <c r="D814" s="37">
        <v>45382</v>
      </c>
      <c r="E814" s="35">
        <v>100</v>
      </c>
      <c r="F814" s="35"/>
      <c r="G814" s="35"/>
      <c r="H814" s="35"/>
      <c r="I814" s="35"/>
      <c r="J814" s="35"/>
      <c r="K814" s="35"/>
    </row>
    <row r="815" spans="1:11">
      <c r="A815" s="35">
        <v>2810</v>
      </c>
      <c r="B815" s="35" t="s">
        <v>9271</v>
      </c>
      <c r="C815" s="35">
        <v>1021</v>
      </c>
      <c r="D815" s="37">
        <v>45382</v>
      </c>
      <c r="E815" s="35">
        <v>100</v>
      </c>
      <c r="F815" s="35"/>
      <c r="G815" s="35"/>
      <c r="H815" s="35"/>
      <c r="I815" s="35"/>
      <c r="J815" s="35"/>
      <c r="K815" s="35"/>
    </row>
    <row r="816" spans="1:11">
      <c r="A816" s="35">
        <v>695</v>
      </c>
      <c r="B816" s="35" t="s">
        <v>9271</v>
      </c>
      <c r="C816" s="35">
        <v>1022</v>
      </c>
      <c r="D816" s="37">
        <v>45382</v>
      </c>
      <c r="E816" s="35">
        <v>1196</v>
      </c>
      <c r="F816" s="35"/>
      <c r="G816" s="35"/>
      <c r="H816" s="35"/>
      <c r="I816" s="35"/>
      <c r="J816" s="35"/>
      <c r="K816" s="35"/>
    </row>
    <row r="817" spans="1:11">
      <c r="A817" s="35">
        <v>2811</v>
      </c>
      <c r="B817" s="35" t="s">
        <v>9271</v>
      </c>
      <c r="C817" s="35">
        <v>1023</v>
      </c>
      <c r="D817" s="37">
        <v>45382</v>
      </c>
      <c r="E817" s="35">
        <v>272</v>
      </c>
      <c r="F817" s="35"/>
      <c r="G817" s="35"/>
      <c r="H817" s="35"/>
      <c r="I817" s="35"/>
      <c r="J817" s="35"/>
      <c r="K817" s="35"/>
    </row>
    <row r="818" spans="1:11">
      <c r="A818" s="35">
        <v>1324</v>
      </c>
      <c r="B818" s="35" t="s">
        <v>9271</v>
      </c>
      <c r="C818" s="35">
        <v>1024</v>
      </c>
      <c r="D818" s="37">
        <v>45382</v>
      </c>
      <c r="E818" s="35">
        <v>111</v>
      </c>
      <c r="F818" s="35"/>
      <c r="G818" s="35"/>
      <c r="H818" s="35"/>
      <c r="I818" s="35"/>
      <c r="J818" s="35"/>
      <c r="K818" s="35"/>
    </row>
    <row r="819" spans="1:11">
      <c r="A819" s="35">
        <v>872</v>
      </c>
      <c r="B819" s="35" t="s">
        <v>9271</v>
      </c>
      <c r="C819" s="35">
        <v>1025</v>
      </c>
      <c r="D819" s="37">
        <v>45382</v>
      </c>
      <c r="E819" s="35">
        <v>248</v>
      </c>
      <c r="F819" s="35"/>
      <c r="G819" s="35"/>
      <c r="H819" s="35"/>
      <c r="I819" s="35"/>
      <c r="J819" s="35"/>
      <c r="K819" s="35"/>
    </row>
    <row r="820" spans="1:11">
      <c r="A820" s="35">
        <v>2812</v>
      </c>
      <c r="B820" s="35" t="s">
        <v>9271</v>
      </c>
      <c r="C820" s="35">
        <v>1026</v>
      </c>
      <c r="D820" s="37">
        <v>45382</v>
      </c>
      <c r="E820" s="35">
        <v>127</v>
      </c>
      <c r="F820" s="35"/>
      <c r="G820" s="35"/>
      <c r="H820" s="35"/>
      <c r="I820" s="35"/>
      <c r="J820" s="35"/>
      <c r="K820" s="35"/>
    </row>
    <row r="821" spans="1:11">
      <c r="A821" s="35">
        <v>721</v>
      </c>
      <c r="B821" s="35" t="s">
        <v>9271</v>
      </c>
      <c r="C821" s="35">
        <v>1028</v>
      </c>
      <c r="D821" s="37">
        <v>45382</v>
      </c>
      <c r="E821" s="35">
        <v>734</v>
      </c>
      <c r="F821" s="35"/>
      <c r="G821" s="35"/>
      <c r="H821" s="35"/>
      <c r="I821" s="35"/>
      <c r="J821" s="35"/>
      <c r="K821" s="35"/>
    </row>
    <row r="822" spans="1:11">
      <c r="A822" s="35">
        <v>2813</v>
      </c>
      <c r="B822" s="35" t="s">
        <v>9271</v>
      </c>
      <c r="C822" s="35">
        <v>1029</v>
      </c>
      <c r="D822" s="37">
        <v>45382</v>
      </c>
      <c r="E822" s="35">
        <v>373</v>
      </c>
      <c r="F822" s="35"/>
      <c r="G822" s="35"/>
      <c r="H822" s="35"/>
      <c r="I822" s="35"/>
      <c r="J822" s="35"/>
      <c r="K822" s="35"/>
    </row>
    <row r="823" spans="1:11">
      <c r="A823" s="35">
        <v>309</v>
      </c>
      <c r="B823" s="35" t="s">
        <v>9271</v>
      </c>
      <c r="C823" s="35">
        <v>1030</v>
      </c>
      <c r="D823" s="37">
        <v>45382</v>
      </c>
      <c r="E823" s="35">
        <v>362</v>
      </c>
      <c r="F823" s="35"/>
      <c r="G823" s="35"/>
      <c r="H823" s="35"/>
      <c r="I823" s="35"/>
      <c r="J823" s="35"/>
      <c r="K823" s="35"/>
    </row>
    <row r="824" spans="1:11">
      <c r="A824" s="35">
        <v>2814</v>
      </c>
      <c r="B824" s="35" t="s">
        <v>9271</v>
      </c>
      <c r="C824" s="35">
        <v>1031</v>
      </c>
      <c r="D824" s="37">
        <v>45382</v>
      </c>
      <c r="E824" s="35">
        <v>620</v>
      </c>
      <c r="F824" s="35"/>
      <c r="G824" s="35"/>
      <c r="H824" s="35"/>
      <c r="I824" s="35"/>
      <c r="J824" s="35"/>
      <c r="K824" s="35"/>
    </row>
    <row r="825" spans="1:11">
      <c r="A825" s="35">
        <v>2815</v>
      </c>
      <c r="B825" s="35" t="s">
        <v>9271</v>
      </c>
      <c r="C825" s="35">
        <v>1033</v>
      </c>
      <c r="D825" s="37">
        <v>45382</v>
      </c>
      <c r="E825" s="35">
        <v>233</v>
      </c>
      <c r="F825" s="35"/>
      <c r="G825" s="35"/>
      <c r="H825" s="35"/>
      <c r="I825" s="35"/>
      <c r="J825" s="35"/>
      <c r="K825" s="35"/>
    </row>
    <row r="826" spans="1:11">
      <c r="A826" s="35">
        <v>2816</v>
      </c>
      <c r="B826" s="35" t="s">
        <v>9271</v>
      </c>
      <c r="C826" s="35">
        <v>1034</v>
      </c>
      <c r="D826" s="37">
        <v>45382</v>
      </c>
      <c r="E826" s="35">
        <v>489</v>
      </c>
      <c r="F826" s="35"/>
      <c r="G826" s="35"/>
      <c r="H826" s="35"/>
      <c r="I826" s="35"/>
      <c r="J826" s="35"/>
      <c r="K826" s="35"/>
    </row>
    <row r="827" spans="1:11">
      <c r="A827" s="35">
        <v>2360</v>
      </c>
      <c r="B827" s="35" t="s">
        <v>9271</v>
      </c>
      <c r="C827" s="35">
        <v>1036</v>
      </c>
      <c r="D827" s="37">
        <v>45382</v>
      </c>
      <c r="E827" s="35">
        <v>286</v>
      </c>
      <c r="F827" s="35"/>
      <c r="G827" s="35"/>
      <c r="H827" s="35"/>
      <c r="I827" s="35"/>
      <c r="J827" s="35"/>
      <c r="K827" s="35"/>
    </row>
    <row r="828" spans="1:11">
      <c r="A828" s="35">
        <v>2817</v>
      </c>
      <c r="B828" s="35" t="s">
        <v>9271</v>
      </c>
      <c r="C828" s="35">
        <v>1037</v>
      </c>
      <c r="D828" s="37">
        <v>45382</v>
      </c>
      <c r="E828" s="35">
        <v>624</v>
      </c>
      <c r="F828" s="35"/>
      <c r="G828" s="35"/>
      <c r="H828" s="35"/>
      <c r="I828" s="35"/>
      <c r="J828" s="35"/>
      <c r="K828" s="35"/>
    </row>
    <row r="829" spans="1:11">
      <c r="A829" s="35">
        <v>2818</v>
      </c>
      <c r="B829" s="35" t="s">
        <v>9271</v>
      </c>
      <c r="C829" s="35">
        <v>1039</v>
      </c>
      <c r="D829" s="37">
        <v>45382</v>
      </c>
      <c r="E829" s="35">
        <v>781</v>
      </c>
      <c r="F829" s="35"/>
      <c r="G829" s="35"/>
      <c r="H829" s="35"/>
      <c r="I829" s="35"/>
      <c r="J829" s="35"/>
      <c r="K829" s="35"/>
    </row>
    <row r="830" spans="1:11">
      <c r="A830" s="35">
        <v>2819</v>
      </c>
      <c r="B830" s="35" t="s">
        <v>9271</v>
      </c>
      <c r="C830" s="35">
        <v>1040</v>
      </c>
      <c r="D830" s="37">
        <v>45382</v>
      </c>
      <c r="E830" s="35">
        <v>390</v>
      </c>
      <c r="F830" s="35"/>
      <c r="G830" s="35"/>
      <c r="H830" s="35"/>
      <c r="I830" s="35"/>
      <c r="J830" s="35"/>
      <c r="K830" s="35"/>
    </row>
    <row r="831" spans="1:11">
      <c r="A831" s="35">
        <v>778</v>
      </c>
      <c r="B831" s="35" t="s">
        <v>9271</v>
      </c>
      <c r="C831" s="35">
        <v>1041</v>
      </c>
      <c r="D831" s="37">
        <v>45382</v>
      </c>
      <c r="E831" s="35">
        <v>1172</v>
      </c>
      <c r="F831" s="35"/>
      <c r="G831" s="35"/>
      <c r="H831" s="35"/>
      <c r="I831" s="35"/>
      <c r="J831" s="35"/>
      <c r="K831" s="35"/>
    </row>
    <row r="832" spans="1:11">
      <c r="A832" s="35">
        <v>2820</v>
      </c>
      <c r="B832" s="35" t="s">
        <v>9271</v>
      </c>
      <c r="C832" s="35">
        <v>1042</v>
      </c>
      <c r="D832" s="37">
        <v>45382</v>
      </c>
      <c r="E832" s="35">
        <v>420</v>
      </c>
      <c r="F832" s="35"/>
      <c r="G832" s="35"/>
      <c r="H832" s="35"/>
      <c r="I832" s="35"/>
      <c r="J832" s="35"/>
      <c r="K832" s="35"/>
    </row>
    <row r="833" spans="1:11">
      <c r="A833" s="35">
        <v>674</v>
      </c>
      <c r="B833" s="35" t="s">
        <v>9271</v>
      </c>
      <c r="C833" s="35">
        <v>1044</v>
      </c>
      <c r="D833" s="37">
        <v>45382</v>
      </c>
      <c r="E833" s="35">
        <v>687</v>
      </c>
      <c r="F833" s="35"/>
      <c r="G833" s="35"/>
      <c r="H833" s="35"/>
      <c r="I833" s="35"/>
      <c r="J833" s="35"/>
      <c r="K833" s="35"/>
    </row>
    <row r="834" spans="1:11">
      <c r="A834" s="35">
        <v>52</v>
      </c>
      <c r="B834" s="35" t="s">
        <v>9271</v>
      </c>
      <c r="C834" s="35">
        <v>1045</v>
      </c>
      <c r="D834" s="37">
        <v>45382</v>
      </c>
      <c r="E834" s="35">
        <v>1006</v>
      </c>
      <c r="F834" s="35"/>
      <c r="G834" s="35"/>
      <c r="H834" s="35"/>
      <c r="I834" s="35"/>
      <c r="J834" s="35"/>
      <c r="K834" s="35"/>
    </row>
    <row r="835" spans="1:11">
      <c r="A835" s="35">
        <v>2169</v>
      </c>
      <c r="B835" s="35" t="s">
        <v>9271</v>
      </c>
      <c r="C835" s="35">
        <v>1046</v>
      </c>
      <c r="D835" s="37">
        <v>45382</v>
      </c>
      <c r="E835" s="35">
        <v>1575.4</v>
      </c>
      <c r="F835" s="35"/>
      <c r="G835" s="35"/>
      <c r="H835" s="35"/>
      <c r="I835" s="35"/>
      <c r="J835" s="35"/>
      <c r="K835" s="35"/>
    </row>
    <row r="836" spans="1:11">
      <c r="A836" s="35">
        <v>2821</v>
      </c>
      <c r="B836" s="35" t="s">
        <v>9271</v>
      </c>
      <c r="C836" s="35">
        <v>1047</v>
      </c>
      <c r="D836" s="37">
        <v>45382</v>
      </c>
      <c r="E836" s="35">
        <v>771</v>
      </c>
      <c r="F836" s="35"/>
      <c r="G836" s="35"/>
      <c r="H836" s="35"/>
      <c r="I836" s="35"/>
      <c r="J836" s="35"/>
      <c r="K836" s="35"/>
    </row>
    <row r="837" spans="1:11">
      <c r="A837" s="35">
        <v>2822</v>
      </c>
      <c r="B837" s="35" t="s">
        <v>9271</v>
      </c>
      <c r="C837" s="35">
        <v>1048</v>
      </c>
      <c r="D837" s="37">
        <v>45382</v>
      </c>
      <c r="E837" s="35">
        <v>770</v>
      </c>
      <c r="F837" s="35"/>
      <c r="G837" s="35"/>
      <c r="H837" s="35"/>
      <c r="I837" s="35"/>
      <c r="J837" s="35"/>
      <c r="K837" s="35"/>
    </row>
    <row r="838" spans="1:11">
      <c r="A838" s="35">
        <v>2823</v>
      </c>
      <c r="B838" s="35" t="s">
        <v>9271</v>
      </c>
      <c r="C838" s="35">
        <v>1049</v>
      </c>
      <c r="D838" s="37">
        <v>45382</v>
      </c>
      <c r="E838" s="35">
        <v>770</v>
      </c>
      <c r="F838" s="35"/>
      <c r="G838" s="35"/>
      <c r="H838" s="35"/>
      <c r="I838" s="35"/>
      <c r="J838" s="35"/>
      <c r="K838" s="35"/>
    </row>
    <row r="839" spans="1:11">
      <c r="A839" s="35">
        <v>2200</v>
      </c>
      <c r="B839" s="35" t="s">
        <v>9271</v>
      </c>
      <c r="C839" s="35">
        <v>1050</v>
      </c>
      <c r="D839" s="37">
        <v>45382</v>
      </c>
      <c r="E839" s="35">
        <v>632</v>
      </c>
      <c r="F839" s="35"/>
      <c r="G839" s="35"/>
      <c r="H839" s="35"/>
      <c r="I839" s="35"/>
      <c r="J839" s="35"/>
      <c r="K839" s="35"/>
    </row>
    <row r="840" spans="1:11">
      <c r="A840" s="35">
        <v>1916</v>
      </c>
      <c r="B840" s="35" t="s">
        <v>9271</v>
      </c>
      <c r="C840" s="35">
        <v>1051</v>
      </c>
      <c r="D840" s="37">
        <v>45382</v>
      </c>
      <c r="E840" s="35">
        <v>902</v>
      </c>
      <c r="F840" s="35"/>
      <c r="G840" s="35"/>
      <c r="H840" s="35"/>
      <c r="I840" s="35"/>
      <c r="J840" s="35"/>
      <c r="K840" s="35"/>
    </row>
    <row r="841" spans="1:11">
      <c r="A841" s="35">
        <v>2824</v>
      </c>
      <c r="B841" s="35" t="s">
        <v>9271</v>
      </c>
      <c r="C841" s="35">
        <v>1052</v>
      </c>
      <c r="D841" s="37">
        <v>45382</v>
      </c>
      <c r="E841" s="35">
        <v>1294.8399999999999</v>
      </c>
      <c r="F841" s="35"/>
      <c r="G841" s="35"/>
      <c r="H841" s="35"/>
      <c r="I841" s="35"/>
      <c r="J841" s="35"/>
      <c r="K841" s="35"/>
    </row>
    <row r="842" spans="1:11">
      <c r="A842" s="35">
        <v>2825</v>
      </c>
      <c r="B842" s="35" t="s">
        <v>9271</v>
      </c>
      <c r="C842" s="35">
        <v>1053</v>
      </c>
      <c r="D842" s="37">
        <v>45382</v>
      </c>
      <c r="E842" s="35">
        <v>645</v>
      </c>
      <c r="F842" s="35"/>
      <c r="G842" s="35"/>
      <c r="H842" s="35"/>
      <c r="I842" s="35"/>
      <c r="J842" s="35"/>
      <c r="K842" s="35"/>
    </row>
    <row r="843" spans="1:11">
      <c r="A843" s="35">
        <v>2826</v>
      </c>
      <c r="B843" s="35" t="s">
        <v>9271</v>
      </c>
      <c r="C843" s="35">
        <v>1054</v>
      </c>
      <c r="D843" s="37">
        <v>45382</v>
      </c>
      <c r="E843" s="35">
        <v>773</v>
      </c>
      <c r="F843" s="35"/>
      <c r="G843" s="35"/>
      <c r="H843" s="35"/>
      <c r="I843" s="35"/>
      <c r="J843" s="35"/>
      <c r="K843" s="35"/>
    </row>
    <row r="844" spans="1:11">
      <c r="A844" s="35">
        <v>1550</v>
      </c>
      <c r="B844" s="35" t="s">
        <v>9271</v>
      </c>
      <c r="C844" s="35">
        <v>1055</v>
      </c>
      <c r="D844" s="37">
        <v>45382</v>
      </c>
      <c r="E844" s="35">
        <v>325</v>
      </c>
      <c r="F844" s="35"/>
      <c r="G844" s="35"/>
      <c r="H844" s="35"/>
      <c r="I844" s="35"/>
      <c r="J844" s="35"/>
      <c r="K844" s="35"/>
    </row>
    <row r="845" spans="1:11">
      <c r="A845" s="35">
        <v>398</v>
      </c>
      <c r="B845" s="35" t="s">
        <v>9271</v>
      </c>
      <c r="C845" s="35">
        <v>1056</v>
      </c>
      <c r="D845" s="37">
        <v>45382</v>
      </c>
      <c r="E845" s="35">
        <v>184</v>
      </c>
      <c r="F845" s="35"/>
      <c r="G845" s="35"/>
      <c r="H845" s="35"/>
      <c r="I845" s="35"/>
      <c r="J845" s="35"/>
      <c r="K845" s="35"/>
    </row>
    <row r="846" spans="1:11">
      <c r="A846" s="35">
        <v>564</v>
      </c>
      <c r="B846" s="35" t="s">
        <v>9271</v>
      </c>
      <c r="C846" s="35">
        <v>1057</v>
      </c>
      <c r="D846" s="37">
        <v>45382</v>
      </c>
      <c r="E846" s="35">
        <v>1923</v>
      </c>
      <c r="F846" s="35"/>
      <c r="G846" s="35"/>
      <c r="H846" s="35"/>
      <c r="I846" s="35"/>
      <c r="J846" s="35"/>
      <c r="K846" s="35"/>
    </row>
    <row r="847" spans="1:11">
      <c r="A847" s="35">
        <v>2827</v>
      </c>
      <c r="B847" s="35" t="s">
        <v>9271</v>
      </c>
      <c r="C847" s="35">
        <v>1058</v>
      </c>
      <c r="D847" s="37">
        <v>45382</v>
      </c>
      <c r="E847" s="35">
        <v>128</v>
      </c>
      <c r="F847" s="35"/>
      <c r="G847" s="35"/>
      <c r="H847" s="35"/>
      <c r="I847" s="35"/>
      <c r="J847" s="35"/>
      <c r="K847" s="35"/>
    </row>
    <row r="848" spans="1:11">
      <c r="A848" s="35">
        <v>2828</v>
      </c>
      <c r="B848" s="35" t="s">
        <v>9271</v>
      </c>
      <c r="C848" s="35">
        <v>1059</v>
      </c>
      <c r="D848" s="37">
        <v>45382</v>
      </c>
      <c r="E848" s="35">
        <v>198</v>
      </c>
      <c r="F848" s="35"/>
      <c r="G848" s="35"/>
      <c r="H848" s="35"/>
      <c r="I848" s="35"/>
      <c r="J848" s="35"/>
      <c r="K848" s="35"/>
    </row>
    <row r="849" spans="1:11">
      <c r="A849" s="35">
        <v>1983</v>
      </c>
      <c r="B849" s="35" t="s">
        <v>9271</v>
      </c>
      <c r="C849" s="35">
        <v>1060</v>
      </c>
      <c r="D849" s="37">
        <v>45382</v>
      </c>
      <c r="E849" s="35">
        <v>413</v>
      </c>
      <c r="F849" s="35"/>
      <c r="G849" s="35"/>
      <c r="H849" s="35"/>
      <c r="I849" s="35"/>
      <c r="J849" s="35"/>
      <c r="K849" s="35"/>
    </row>
    <row r="850" spans="1:11">
      <c r="A850" s="35">
        <v>877</v>
      </c>
      <c r="B850" s="35" t="s">
        <v>9271</v>
      </c>
      <c r="C850" s="35">
        <v>1061</v>
      </c>
      <c r="D850" s="37">
        <v>45382</v>
      </c>
      <c r="E850" s="35">
        <v>281</v>
      </c>
      <c r="F850" s="35"/>
      <c r="G850" s="35"/>
      <c r="H850" s="35"/>
      <c r="I850" s="35"/>
      <c r="J850" s="35"/>
      <c r="K850" s="35"/>
    </row>
    <row r="851" spans="1:11">
      <c r="A851" s="35">
        <v>2135</v>
      </c>
      <c r="B851" s="35" t="s">
        <v>9271</v>
      </c>
      <c r="C851" s="35">
        <v>1062</v>
      </c>
      <c r="D851" s="37">
        <v>45382</v>
      </c>
      <c r="E851" s="35">
        <v>128</v>
      </c>
      <c r="F851" s="35"/>
      <c r="G851" s="35"/>
      <c r="H851" s="35"/>
      <c r="I851" s="35"/>
      <c r="J851" s="35"/>
      <c r="K851" s="35"/>
    </row>
    <row r="852" spans="1:11">
      <c r="A852" s="35">
        <v>2829</v>
      </c>
      <c r="B852" s="35" t="s">
        <v>9271</v>
      </c>
      <c r="C852" s="35">
        <v>1063</v>
      </c>
      <c r="D852" s="37">
        <v>45382</v>
      </c>
      <c r="E852" s="35">
        <v>143</v>
      </c>
      <c r="F852" s="35"/>
      <c r="G852" s="35"/>
      <c r="H852" s="35"/>
      <c r="I852" s="35"/>
      <c r="J852" s="35"/>
      <c r="K852" s="35"/>
    </row>
    <row r="853" spans="1:11">
      <c r="A853" s="35">
        <v>2830</v>
      </c>
      <c r="B853" s="35" t="s">
        <v>9271</v>
      </c>
      <c r="C853" s="35">
        <v>1064</v>
      </c>
      <c r="D853" s="37">
        <v>45382</v>
      </c>
      <c r="E853" s="35">
        <v>179</v>
      </c>
      <c r="F853" s="35"/>
      <c r="G853" s="35"/>
      <c r="H853" s="35"/>
      <c r="I853" s="35"/>
      <c r="J853" s="35"/>
      <c r="K853" s="35"/>
    </row>
    <row r="854" spans="1:11">
      <c r="A854" s="35">
        <v>2831</v>
      </c>
      <c r="B854" s="35" t="s">
        <v>9271</v>
      </c>
      <c r="C854" s="35">
        <v>1065</v>
      </c>
      <c r="D854" s="37">
        <v>45382</v>
      </c>
      <c r="E854" s="35">
        <v>140</v>
      </c>
      <c r="F854" s="35"/>
      <c r="G854" s="35"/>
      <c r="H854" s="35"/>
      <c r="I854" s="35"/>
      <c r="J854" s="35"/>
      <c r="K854" s="35"/>
    </row>
    <row r="855" spans="1:11">
      <c r="A855" s="35">
        <v>2832</v>
      </c>
      <c r="B855" s="35" t="s">
        <v>9271</v>
      </c>
      <c r="C855" s="35">
        <v>1066</v>
      </c>
      <c r="D855" s="37">
        <v>45382</v>
      </c>
      <c r="E855" s="35">
        <v>530</v>
      </c>
      <c r="F855" s="35"/>
      <c r="G855" s="35"/>
      <c r="H855" s="35"/>
      <c r="I855" s="35"/>
      <c r="J855" s="35"/>
      <c r="K855" s="35"/>
    </row>
    <row r="856" spans="1:11">
      <c r="A856" s="35">
        <v>1542</v>
      </c>
      <c r="B856" s="35" t="s">
        <v>9271</v>
      </c>
      <c r="C856" s="35">
        <v>1068</v>
      </c>
      <c r="D856" s="37">
        <v>45382</v>
      </c>
      <c r="E856" s="35">
        <v>271</v>
      </c>
      <c r="F856" s="35"/>
      <c r="G856" s="35"/>
      <c r="H856" s="35"/>
      <c r="I856" s="35"/>
      <c r="J856" s="35"/>
      <c r="K856" s="35"/>
    </row>
    <row r="857" spans="1:11">
      <c r="A857" s="35">
        <v>1493</v>
      </c>
      <c r="B857" s="35" t="s">
        <v>9271</v>
      </c>
      <c r="C857" s="35">
        <v>1069</v>
      </c>
      <c r="D857" s="37">
        <v>45382</v>
      </c>
      <c r="E857" s="35">
        <v>186</v>
      </c>
      <c r="F857" s="35"/>
      <c r="G857" s="35"/>
      <c r="H857" s="35"/>
      <c r="I857" s="35"/>
      <c r="J857" s="35"/>
      <c r="K857" s="35"/>
    </row>
    <row r="858" spans="1:11">
      <c r="A858" s="35">
        <v>1009</v>
      </c>
      <c r="B858" s="35" t="s">
        <v>9271</v>
      </c>
      <c r="C858" s="35">
        <v>1070</v>
      </c>
      <c r="D858" s="37">
        <v>45382</v>
      </c>
      <c r="E858" s="35">
        <v>3118</v>
      </c>
      <c r="F858" s="35"/>
      <c r="G858" s="35"/>
      <c r="H858" s="35"/>
      <c r="I858" s="35"/>
      <c r="J858" s="35"/>
      <c r="K858" s="35"/>
    </row>
    <row r="859" spans="1:11">
      <c r="A859" s="35">
        <v>2834</v>
      </c>
      <c r="B859" s="35" t="s">
        <v>9271</v>
      </c>
      <c r="C859" s="35">
        <v>1071</v>
      </c>
      <c r="D859" s="37">
        <v>45382</v>
      </c>
      <c r="E859" s="35">
        <v>143</v>
      </c>
      <c r="F859" s="35"/>
      <c r="G859" s="35"/>
      <c r="H859" s="35"/>
      <c r="I859" s="35"/>
      <c r="J859" s="35"/>
      <c r="K859" s="35"/>
    </row>
    <row r="860" spans="1:11">
      <c r="A860" s="35">
        <v>1976</v>
      </c>
      <c r="B860" s="35" t="s">
        <v>9271</v>
      </c>
      <c r="C860" s="35">
        <v>1072</v>
      </c>
      <c r="D860" s="37">
        <v>45382</v>
      </c>
      <c r="E860" s="35">
        <v>382</v>
      </c>
      <c r="F860" s="35"/>
      <c r="G860" s="35"/>
      <c r="H860" s="35"/>
      <c r="I860" s="35"/>
      <c r="J860" s="35"/>
      <c r="K860" s="35"/>
    </row>
    <row r="861" spans="1:11">
      <c r="A861" s="35">
        <v>2835</v>
      </c>
      <c r="B861" s="35" t="s">
        <v>9271</v>
      </c>
      <c r="C861" s="35">
        <v>1073</v>
      </c>
      <c r="D861" s="37">
        <v>45382</v>
      </c>
      <c r="E861" s="35">
        <v>271</v>
      </c>
      <c r="F861" s="35"/>
      <c r="G861" s="35"/>
      <c r="H861" s="35"/>
      <c r="I861" s="35"/>
      <c r="J861" s="35"/>
      <c r="K861" s="35"/>
    </row>
    <row r="862" spans="1:11">
      <c r="A862" s="35">
        <v>1472</v>
      </c>
      <c r="B862" s="35" t="s">
        <v>9271</v>
      </c>
      <c r="C862" s="35">
        <v>1074</v>
      </c>
      <c r="D862" s="37">
        <v>45382</v>
      </c>
      <c r="E862" s="35">
        <v>608</v>
      </c>
      <c r="F862" s="35"/>
      <c r="G862" s="35"/>
      <c r="H862" s="35"/>
      <c r="I862" s="35"/>
      <c r="J862" s="35"/>
      <c r="K862" s="35"/>
    </row>
    <row r="863" spans="1:11">
      <c r="A863" s="35">
        <v>2836</v>
      </c>
      <c r="B863" s="35" t="s">
        <v>9271</v>
      </c>
      <c r="C863" s="35">
        <v>1075</v>
      </c>
      <c r="D863" s="37">
        <v>45382</v>
      </c>
      <c r="E863" s="35">
        <v>763</v>
      </c>
      <c r="F863" s="35"/>
      <c r="G863" s="35"/>
      <c r="H863" s="35"/>
      <c r="I863" s="35"/>
      <c r="J863" s="35"/>
      <c r="K863" s="35"/>
    </row>
    <row r="864" spans="1:11">
      <c r="A864" s="35">
        <v>2837</v>
      </c>
      <c r="B864" s="35" t="s">
        <v>9271</v>
      </c>
      <c r="C864" s="35">
        <v>1076</v>
      </c>
      <c r="D864" s="37">
        <v>45382</v>
      </c>
      <c r="E864" s="35">
        <v>1902</v>
      </c>
      <c r="F864" s="35"/>
      <c r="G864" s="35"/>
      <c r="H864" s="35"/>
      <c r="I864" s="35"/>
      <c r="J864" s="35"/>
      <c r="K864" s="35"/>
    </row>
    <row r="865" spans="1:11">
      <c r="A865" s="35">
        <v>2310</v>
      </c>
      <c r="B865" s="35" t="s">
        <v>9271</v>
      </c>
      <c r="C865" s="35">
        <v>1077</v>
      </c>
      <c r="D865" s="37">
        <v>45382</v>
      </c>
      <c r="E865" s="35">
        <v>185</v>
      </c>
      <c r="F865" s="35"/>
      <c r="G865" s="35"/>
      <c r="H865" s="35"/>
      <c r="I865" s="35"/>
      <c r="J865" s="35"/>
      <c r="K865" s="35"/>
    </row>
    <row r="866" spans="1:11">
      <c r="A866" s="35">
        <v>2661</v>
      </c>
      <c r="B866" s="35" t="s">
        <v>9271</v>
      </c>
      <c r="C866" s="35">
        <v>1078</v>
      </c>
      <c r="D866" s="37">
        <v>45382</v>
      </c>
      <c r="E866" s="35">
        <v>143</v>
      </c>
      <c r="F866" s="35"/>
      <c r="G866" s="35"/>
      <c r="H866" s="35"/>
      <c r="I866" s="35"/>
      <c r="J866" s="35"/>
      <c r="K866" s="35"/>
    </row>
    <row r="867" spans="1:11">
      <c r="A867" s="35">
        <v>2523</v>
      </c>
      <c r="B867" s="35" t="s">
        <v>9271</v>
      </c>
      <c r="C867" s="35">
        <v>1079</v>
      </c>
      <c r="D867" s="37">
        <v>45382</v>
      </c>
      <c r="E867" s="35">
        <v>128</v>
      </c>
      <c r="F867" s="35"/>
      <c r="G867" s="35"/>
      <c r="H867" s="35"/>
      <c r="I867" s="35"/>
      <c r="J867" s="35"/>
      <c r="K867" s="35"/>
    </row>
    <row r="868" spans="1:11">
      <c r="A868" s="35">
        <v>2838</v>
      </c>
      <c r="B868" s="35" t="s">
        <v>9271</v>
      </c>
      <c r="C868" s="35">
        <v>1080</v>
      </c>
      <c r="D868" s="37">
        <v>45382</v>
      </c>
      <c r="E868" s="35">
        <v>220</v>
      </c>
      <c r="F868" s="35"/>
      <c r="G868" s="35"/>
      <c r="H868" s="35"/>
      <c r="I868" s="35"/>
      <c r="J868" s="35"/>
      <c r="K868" s="35"/>
    </row>
    <row r="869" spans="1:11">
      <c r="A869" s="35">
        <v>2839</v>
      </c>
      <c r="B869" s="35" t="s">
        <v>9271</v>
      </c>
      <c r="C869" s="35">
        <v>1081</v>
      </c>
      <c r="D869" s="37">
        <v>45382</v>
      </c>
      <c r="E869" s="35">
        <v>200</v>
      </c>
      <c r="F869" s="35"/>
      <c r="G869" s="35"/>
      <c r="H869" s="35"/>
      <c r="I869" s="35"/>
      <c r="J869" s="35"/>
      <c r="K869" s="35"/>
    </row>
    <row r="870" spans="1:11">
      <c r="A870" s="35">
        <v>832</v>
      </c>
      <c r="B870" s="35" t="s">
        <v>9271</v>
      </c>
      <c r="C870" s="35">
        <v>1082</v>
      </c>
      <c r="D870" s="37">
        <v>45382</v>
      </c>
      <c r="E870" s="35">
        <v>737</v>
      </c>
      <c r="F870" s="35"/>
      <c r="G870" s="35"/>
      <c r="H870" s="35"/>
      <c r="I870" s="35"/>
      <c r="J870" s="35"/>
      <c r="K870" s="35"/>
    </row>
    <row r="871" spans="1:11">
      <c r="A871" s="35">
        <v>653</v>
      </c>
      <c r="B871" s="35" t="s">
        <v>9271</v>
      </c>
      <c r="C871" s="35">
        <v>1083</v>
      </c>
      <c r="D871" s="37">
        <v>45382</v>
      </c>
      <c r="E871" s="35">
        <v>2030</v>
      </c>
      <c r="F871" s="35"/>
      <c r="G871" s="35"/>
      <c r="H871" s="35"/>
      <c r="I871" s="35"/>
      <c r="J871" s="35"/>
      <c r="K871" s="35"/>
    </row>
    <row r="872" spans="1:11">
      <c r="A872" s="35">
        <v>2840</v>
      </c>
      <c r="B872" s="35" t="s">
        <v>9271</v>
      </c>
      <c r="C872" s="35">
        <v>1084</v>
      </c>
      <c r="D872" s="37">
        <v>45382</v>
      </c>
      <c r="E872" s="35">
        <v>160</v>
      </c>
      <c r="F872" s="35"/>
      <c r="G872" s="35"/>
      <c r="H872" s="35"/>
      <c r="I872" s="35"/>
      <c r="J872" s="35"/>
      <c r="K872" s="35"/>
    </row>
    <row r="873" spans="1:11">
      <c r="A873" s="35">
        <v>2841</v>
      </c>
      <c r="B873" s="35" t="s">
        <v>9271</v>
      </c>
      <c r="C873" s="35">
        <v>1085</v>
      </c>
      <c r="D873" s="37">
        <v>45382</v>
      </c>
      <c r="E873" s="35">
        <v>377</v>
      </c>
      <c r="F873" s="35"/>
      <c r="G873" s="35"/>
      <c r="H873" s="35"/>
      <c r="I873" s="35"/>
      <c r="J873" s="35"/>
      <c r="K873" s="35"/>
    </row>
    <row r="874" spans="1:11">
      <c r="A874" s="35">
        <v>2842</v>
      </c>
      <c r="B874" s="35" t="s">
        <v>9271</v>
      </c>
      <c r="C874" s="35">
        <v>1086</v>
      </c>
      <c r="D874" s="37">
        <v>45382</v>
      </c>
      <c r="E874" s="35">
        <v>251</v>
      </c>
      <c r="F874" s="35"/>
      <c r="G874" s="35"/>
      <c r="H874" s="35"/>
      <c r="I874" s="35"/>
      <c r="J874" s="35"/>
      <c r="K874" s="35"/>
    </row>
    <row r="875" spans="1:11">
      <c r="A875" s="35">
        <v>2843</v>
      </c>
      <c r="B875" s="35" t="s">
        <v>9271</v>
      </c>
      <c r="C875" s="35">
        <v>1087</v>
      </c>
      <c r="D875" s="37">
        <v>45382</v>
      </c>
      <c r="E875" s="35">
        <v>251</v>
      </c>
      <c r="F875" s="35"/>
      <c r="G875" s="35"/>
      <c r="H875" s="35"/>
      <c r="I875" s="35"/>
      <c r="J875" s="35"/>
      <c r="K875" s="35"/>
    </row>
    <row r="876" spans="1:11">
      <c r="A876" s="35">
        <v>2844</v>
      </c>
      <c r="B876" s="35" t="s">
        <v>9271</v>
      </c>
      <c r="C876" s="35">
        <v>1088</v>
      </c>
      <c r="D876" s="37">
        <v>45382</v>
      </c>
      <c r="E876" s="35">
        <v>255</v>
      </c>
      <c r="F876" s="35"/>
      <c r="G876" s="35"/>
      <c r="H876" s="35"/>
      <c r="I876" s="35"/>
      <c r="J876" s="35"/>
      <c r="K876" s="35"/>
    </row>
    <row r="877" spans="1:11">
      <c r="A877" s="35">
        <v>2845</v>
      </c>
      <c r="B877" s="35" t="s">
        <v>9271</v>
      </c>
      <c r="C877" s="35">
        <v>1089</v>
      </c>
      <c r="D877" s="37">
        <v>45382</v>
      </c>
      <c r="E877" s="35">
        <v>255</v>
      </c>
      <c r="F877" s="35"/>
      <c r="G877" s="35"/>
      <c r="H877" s="35"/>
      <c r="I877" s="35"/>
      <c r="J877" s="35"/>
      <c r="K877" s="35"/>
    </row>
    <row r="878" spans="1:11">
      <c r="A878" s="35">
        <v>1098</v>
      </c>
      <c r="B878" s="35" t="s">
        <v>9271</v>
      </c>
      <c r="C878" s="35">
        <v>1092</v>
      </c>
      <c r="D878" s="37">
        <v>45382</v>
      </c>
      <c r="E878" s="35">
        <v>206</v>
      </c>
      <c r="F878" s="35"/>
      <c r="G878" s="35"/>
      <c r="H878" s="35"/>
      <c r="I878" s="35"/>
      <c r="J878" s="35"/>
      <c r="K878" s="35"/>
    </row>
    <row r="879" spans="1:11">
      <c r="A879" s="35">
        <v>2847</v>
      </c>
      <c r="B879" s="35" t="s">
        <v>9271</v>
      </c>
      <c r="C879" s="35">
        <v>1093</v>
      </c>
      <c r="D879" s="37">
        <v>45382</v>
      </c>
      <c r="E879" s="35">
        <v>114</v>
      </c>
      <c r="F879" s="35"/>
      <c r="G879" s="35"/>
      <c r="H879" s="35"/>
      <c r="I879" s="35"/>
      <c r="J879" s="35"/>
      <c r="K879" s="35"/>
    </row>
    <row r="880" spans="1:11">
      <c r="A880" s="35">
        <v>2848</v>
      </c>
      <c r="B880" s="35" t="s">
        <v>9271</v>
      </c>
      <c r="C880" s="35">
        <v>1094</v>
      </c>
      <c r="D880" s="37">
        <v>45382</v>
      </c>
      <c r="E880" s="35">
        <v>114</v>
      </c>
      <c r="F880" s="35"/>
      <c r="G880" s="35"/>
      <c r="H880" s="35"/>
      <c r="I880" s="35"/>
      <c r="J880" s="35"/>
      <c r="K880" s="35"/>
    </row>
    <row r="881" spans="1:11">
      <c r="A881" s="35">
        <v>274</v>
      </c>
      <c r="B881" s="35" t="s">
        <v>9271</v>
      </c>
      <c r="C881" s="35">
        <v>1097</v>
      </c>
      <c r="D881" s="37">
        <v>45382</v>
      </c>
      <c r="E881" s="35">
        <v>163</v>
      </c>
      <c r="F881" s="35"/>
      <c r="G881" s="35"/>
      <c r="H881" s="35"/>
      <c r="I881" s="35"/>
      <c r="J881" s="35"/>
      <c r="K881" s="35"/>
    </row>
    <row r="882" spans="1:11">
      <c r="A882" s="35">
        <v>275</v>
      </c>
      <c r="B882" s="35" t="s">
        <v>9271</v>
      </c>
      <c r="C882" s="35">
        <v>1098</v>
      </c>
      <c r="D882" s="37">
        <v>45382</v>
      </c>
      <c r="E882" s="35">
        <v>581</v>
      </c>
      <c r="F882" s="35"/>
      <c r="G882" s="35"/>
      <c r="H882" s="35"/>
      <c r="I882" s="35"/>
      <c r="J882" s="35"/>
      <c r="K882" s="35"/>
    </row>
    <row r="883" spans="1:11">
      <c r="A883" s="35">
        <v>227</v>
      </c>
      <c r="B883" s="35" t="s">
        <v>9271</v>
      </c>
      <c r="C883" s="35">
        <v>1099</v>
      </c>
      <c r="D883" s="37">
        <v>45382</v>
      </c>
      <c r="E883" s="35">
        <v>128</v>
      </c>
      <c r="F883" s="35"/>
      <c r="G883" s="35"/>
      <c r="H883" s="35"/>
      <c r="I883" s="35"/>
      <c r="J883" s="35"/>
      <c r="K883" s="35"/>
    </row>
    <row r="884" spans="1:11">
      <c r="A884" s="35">
        <v>98</v>
      </c>
      <c r="B884" s="35" t="s">
        <v>9271</v>
      </c>
      <c r="C884" s="35">
        <v>1100</v>
      </c>
      <c r="D884" s="37">
        <v>45382</v>
      </c>
      <c r="E884" s="35">
        <v>898</v>
      </c>
      <c r="F884" s="35"/>
      <c r="G884" s="35"/>
      <c r="H884" s="35"/>
      <c r="I884" s="35"/>
      <c r="J884" s="35"/>
      <c r="K884" s="35"/>
    </row>
    <row r="885" spans="1:11">
      <c r="A885" s="35">
        <v>2851</v>
      </c>
      <c r="B885" s="35" t="s">
        <v>9271</v>
      </c>
      <c r="C885" s="35">
        <v>1101</v>
      </c>
      <c r="D885" s="37">
        <v>45382</v>
      </c>
      <c r="E885" s="35">
        <v>743</v>
      </c>
      <c r="F885" s="35"/>
      <c r="G885" s="35"/>
      <c r="H885" s="35"/>
      <c r="I885" s="35"/>
      <c r="J885" s="35"/>
      <c r="K885" s="35"/>
    </row>
    <row r="886" spans="1:11">
      <c r="A886" s="35">
        <v>2205</v>
      </c>
      <c r="B886" s="35" t="s">
        <v>9271</v>
      </c>
      <c r="C886" s="35">
        <v>1102</v>
      </c>
      <c r="D886" s="37">
        <v>45382</v>
      </c>
      <c r="E886" s="35">
        <v>315</v>
      </c>
      <c r="F886" s="35"/>
      <c r="G886" s="35"/>
      <c r="H886" s="35"/>
      <c r="I886" s="35"/>
      <c r="J886" s="35"/>
      <c r="K886" s="35"/>
    </row>
    <row r="887" spans="1:11">
      <c r="A887" s="35">
        <v>2852</v>
      </c>
      <c r="B887" s="35" t="s">
        <v>9271</v>
      </c>
      <c r="C887" s="35">
        <v>1103</v>
      </c>
      <c r="D887" s="37">
        <v>45382</v>
      </c>
      <c r="E887" s="35">
        <v>114</v>
      </c>
      <c r="F887" s="35"/>
      <c r="G887" s="35"/>
      <c r="H887" s="35"/>
      <c r="I887" s="35"/>
      <c r="J887" s="35"/>
      <c r="K887" s="35"/>
    </row>
    <row r="888" spans="1:11">
      <c r="A888" s="35">
        <v>2853</v>
      </c>
      <c r="B888" s="35" t="s">
        <v>9271</v>
      </c>
      <c r="C888" s="35">
        <v>1104</v>
      </c>
      <c r="D888" s="37">
        <v>45382</v>
      </c>
      <c r="E888" s="35">
        <v>200</v>
      </c>
      <c r="F888" s="35"/>
      <c r="G888" s="35"/>
      <c r="H888" s="35"/>
      <c r="I888" s="35"/>
      <c r="J888" s="35"/>
      <c r="K888" s="35"/>
    </row>
    <row r="889" spans="1:11">
      <c r="A889" s="35">
        <v>2854</v>
      </c>
      <c r="B889" s="35" t="s">
        <v>9271</v>
      </c>
      <c r="C889" s="35">
        <v>1105</v>
      </c>
      <c r="D889" s="37">
        <v>45382</v>
      </c>
      <c r="E889" s="35">
        <v>270</v>
      </c>
      <c r="F889" s="35"/>
      <c r="G889" s="35"/>
      <c r="H889" s="35"/>
      <c r="I889" s="35"/>
      <c r="J889" s="35"/>
      <c r="K889" s="35"/>
    </row>
    <row r="890" spans="1:11">
      <c r="A890" s="35">
        <v>2855</v>
      </c>
      <c r="B890" s="35" t="s">
        <v>9271</v>
      </c>
      <c r="C890" s="35">
        <v>1106</v>
      </c>
      <c r="D890" s="37">
        <v>45382</v>
      </c>
      <c r="E890" s="35">
        <v>734</v>
      </c>
      <c r="F890" s="35"/>
      <c r="G890" s="35"/>
      <c r="H890" s="35"/>
      <c r="I890" s="35"/>
      <c r="J890" s="35"/>
      <c r="K890" s="35"/>
    </row>
    <row r="891" spans="1:11">
      <c r="A891" s="35">
        <v>2856</v>
      </c>
      <c r="B891" s="35" t="s">
        <v>9271</v>
      </c>
      <c r="C891" s="35">
        <v>1107</v>
      </c>
      <c r="D891" s="37">
        <v>45382</v>
      </c>
      <c r="E891" s="35">
        <v>114</v>
      </c>
      <c r="F891" s="35"/>
      <c r="G891" s="35"/>
      <c r="H891" s="35"/>
      <c r="I891" s="35"/>
      <c r="J891" s="35"/>
      <c r="K891" s="35"/>
    </row>
    <row r="892" spans="1:11">
      <c r="A892" s="35">
        <v>2857</v>
      </c>
      <c r="B892" s="35" t="s">
        <v>9271</v>
      </c>
      <c r="C892" s="35">
        <v>1108</v>
      </c>
      <c r="D892" s="37">
        <v>45382</v>
      </c>
      <c r="E892" s="35">
        <v>114</v>
      </c>
      <c r="F892" s="35"/>
      <c r="G892" s="35"/>
      <c r="H892" s="35"/>
      <c r="I892" s="35"/>
      <c r="J892" s="35"/>
      <c r="K892" s="35"/>
    </row>
    <row r="893" spans="1:11">
      <c r="A893" s="35">
        <v>123</v>
      </c>
      <c r="B893" s="35" t="s">
        <v>9271</v>
      </c>
      <c r="C893" s="35">
        <v>1109</v>
      </c>
      <c r="D893" s="37">
        <v>45382</v>
      </c>
      <c r="E893" s="35">
        <v>254</v>
      </c>
      <c r="F893" s="35"/>
      <c r="G893" s="35"/>
      <c r="H893" s="35"/>
      <c r="I893" s="35"/>
      <c r="J893" s="35"/>
      <c r="K893" s="35"/>
    </row>
    <row r="894" spans="1:11">
      <c r="A894" s="35">
        <v>2198</v>
      </c>
      <c r="B894" s="35" t="s">
        <v>9271</v>
      </c>
      <c r="C894" s="35">
        <v>1111</v>
      </c>
      <c r="D894" s="37">
        <v>45382</v>
      </c>
      <c r="E894" s="35">
        <v>2710</v>
      </c>
      <c r="F894" s="35"/>
      <c r="G894" s="35"/>
      <c r="H894" s="35"/>
      <c r="I894" s="35"/>
      <c r="J894" s="35"/>
      <c r="K894" s="35"/>
    </row>
    <row r="895" spans="1:11">
      <c r="A895" s="35">
        <v>2858</v>
      </c>
      <c r="B895" s="35" t="s">
        <v>9271</v>
      </c>
      <c r="C895" s="35">
        <v>1112</v>
      </c>
      <c r="D895" s="37">
        <v>45382</v>
      </c>
      <c r="E895" s="35">
        <v>106</v>
      </c>
      <c r="F895" s="35"/>
      <c r="G895" s="35"/>
      <c r="H895" s="35"/>
      <c r="I895" s="35"/>
      <c r="J895" s="35"/>
      <c r="K895" s="35"/>
    </row>
    <row r="896" spans="1:11">
      <c r="A896" s="35">
        <v>2859</v>
      </c>
      <c r="B896" s="35" t="s">
        <v>9271</v>
      </c>
      <c r="C896" s="35">
        <v>1113</v>
      </c>
      <c r="D896" s="37">
        <v>45382</v>
      </c>
      <c r="E896" s="35">
        <v>152</v>
      </c>
      <c r="F896" s="35"/>
      <c r="G896" s="35"/>
      <c r="H896" s="35"/>
      <c r="I896" s="35"/>
      <c r="J896" s="35"/>
      <c r="K896" s="35"/>
    </row>
    <row r="897" spans="1:11">
      <c r="A897" s="35">
        <v>2860</v>
      </c>
      <c r="B897" s="35" t="s">
        <v>9271</v>
      </c>
      <c r="C897" s="35">
        <v>1114</v>
      </c>
      <c r="D897" s="37">
        <v>45382</v>
      </c>
      <c r="E897" s="35">
        <v>106</v>
      </c>
      <c r="F897" s="35"/>
      <c r="G897" s="35"/>
      <c r="H897" s="35"/>
      <c r="I897" s="35"/>
      <c r="J897" s="35"/>
      <c r="K897" s="35"/>
    </row>
    <row r="898" spans="1:11">
      <c r="A898" s="35">
        <v>2101</v>
      </c>
      <c r="B898" s="35" t="s">
        <v>9271</v>
      </c>
      <c r="C898" s="35">
        <v>1115</v>
      </c>
      <c r="D898" s="37">
        <v>45382</v>
      </c>
      <c r="E898" s="35">
        <v>1067</v>
      </c>
      <c r="F898" s="35"/>
      <c r="G898" s="35"/>
      <c r="H898" s="35"/>
      <c r="I898" s="35"/>
      <c r="J898" s="35"/>
      <c r="K898" s="35"/>
    </row>
    <row r="899" spans="1:11">
      <c r="A899" s="35">
        <v>532</v>
      </c>
      <c r="B899" s="35" t="s">
        <v>9271</v>
      </c>
      <c r="C899" s="35">
        <v>1117</v>
      </c>
      <c r="D899" s="37">
        <v>45382</v>
      </c>
      <c r="E899" s="35">
        <v>204</v>
      </c>
      <c r="F899" s="35"/>
      <c r="G899" s="35"/>
      <c r="H899" s="35"/>
      <c r="I899" s="35"/>
      <c r="J899" s="35"/>
      <c r="K899" s="35"/>
    </row>
    <row r="900" spans="1:11">
      <c r="A900" s="35">
        <v>233</v>
      </c>
      <c r="B900" s="35" t="s">
        <v>9271</v>
      </c>
      <c r="C900" s="35">
        <v>1119</v>
      </c>
      <c r="D900" s="37">
        <v>45382</v>
      </c>
      <c r="E900" s="35">
        <v>226</v>
      </c>
      <c r="F900" s="35"/>
      <c r="G900" s="35"/>
      <c r="H900" s="35"/>
      <c r="I900" s="35"/>
      <c r="J900" s="35"/>
      <c r="K900" s="35"/>
    </row>
    <row r="901" spans="1:11">
      <c r="A901" s="35">
        <v>2861</v>
      </c>
      <c r="B901" s="35" t="s">
        <v>9271</v>
      </c>
      <c r="C901" s="35">
        <v>1120</v>
      </c>
      <c r="D901" s="37">
        <v>45382</v>
      </c>
      <c r="E901" s="35">
        <v>171</v>
      </c>
      <c r="F901" s="35"/>
      <c r="G901" s="35"/>
      <c r="H901" s="35"/>
      <c r="I901" s="35"/>
      <c r="J901" s="35"/>
      <c r="K901" s="35"/>
    </row>
    <row r="902" spans="1:11">
      <c r="A902" s="35">
        <v>124</v>
      </c>
      <c r="B902" s="35" t="s">
        <v>9271</v>
      </c>
      <c r="C902" s="35">
        <v>1121</v>
      </c>
      <c r="D902" s="37">
        <v>45382</v>
      </c>
      <c r="E902" s="35">
        <v>444</v>
      </c>
      <c r="F902" s="35"/>
      <c r="G902" s="35"/>
      <c r="H902" s="35"/>
      <c r="I902" s="35"/>
      <c r="J902" s="35"/>
      <c r="K902" s="35"/>
    </row>
    <row r="903" spans="1:11">
      <c r="A903" s="35">
        <v>1089</v>
      </c>
      <c r="B903" s="35" t="s">
        <v>9271</v>
      </c>
      <c r="C903" s="35">
        <v>1122</v>
      </c>
      <c r="D903" s="37">
        <v>45382</v>
      </c>
      <c r="E903" s="35">
        <v>10221</v>
      </c>
      <c r="F903" s="35"/>
      <c r="G903" s="35"/>
      <c r="H903" s="35"/>
      <c r="I903" s="35"/>
      <c r="J903" s="35"/>
      <c r="K903" s="35"/>
    </row>
    <row r="904" spans="1:11">
      <c r="A904" s="35">
        <v>668</v>
      </c>
      <c r="B904" s="35" t="s">
        <v>9271</v>
      </c>
      <c r="C904" s="35">
        <v>1126</v>
      </c>
      <c r="D904" s="37">
        <v>45382</v>
      </c>
      <c r="E904" s="35">
        <v>2362</v>
      </c>
      <c r="F904" s="35"/>
      <c r="G904" s="35"/>
      <c r="H904" s="35"/>
      <c r="I904" s="35"/>
      <c r="J904" s="35"/>
      <c r="K904" s="35"/>
    </row>
    <row r="905" spans="1:11">
      <c r="A905" s="35">
        <v>2864</v>
      </c>
      <c r="B905" s="35" t="s">
        <v>9271</v>
      </c>
      <c r="C905" s="35">
        <v>1127</v>
      </c>
      <c r="D905" s="37">
        <v>45382</v>
      </c>
      <c r="E905" s="35">
        <v>302</v>
      </c>
      <c r="F905" s="35"/>
      <c r="G905" s="35"/>
      <c r="H905" s="35"/>
      <c r="I905" s="35"/>
      <c r="J905" s="35"/>
      <c r="K905" s="35"/>
    </row>
    <row r="906" spans="1:11">
      <c r="A906" s="35">
        <v>2863</v>
      </c>
      <c r="B906" s="35" t="s">
        <v>9271</v>
      </c>
      <c r="C906" s="35">
        <v>1128</v>
      </c>
      <c r="D906" s="37">
        <v>45382</v>
      </c>
      <c r="E906" s="35">
        <v>200</v>
      </c>
      <c r="F906" s="35"/>
      <c r="G906" s="35"/>
      <c r="H906" s="35"/>
      <c r="I906" s="35"/>
      <c r="J906" s="35"/>
      <c r="K906" s="35"/>
    </row>
    <row r="907" spans="1:11">
      <c r="A907" s="35">
        <v>2866</v>
      </c>
      <c r="B907" s="35" t="s">
        <v>9271</v>
      </c>
      <c r="C907" s="35">
        <v>1129</v>
      </c>
      <c r="D907" s="37">
        <v>45382</v>
      </c>
      <c r="E907" s="35">
        <v>361</v>
      </c>
      <c r="F907" s="35"/>
      <c r="G907" s="35"/>
      <c r="H907" s="35"/>
      <c r="I907" s="35"/>
      <c r="J907" s="35"/>
      <c r="K907" s="35"/>
    </row>
    <row r="908" spans="1:11">
      <c r="A908" s="35">
        <v>2867</v>
      </c>
      <c r="B908" s="35" t="s">
        <v>9271</v>
      </c>
      <c r="C908" s="35">
        <v>1130</v>
      </c>
      <c r="D908" s="37">
        <v>45382</v>
      </c>
      <c r="E908" s="35">
        <v>142</v>
      </c>
      <c r="F908" s="35"/>
      <c r="G908" s="35"/>
      <c r="H908" s="35"/>
      <c r="I908" s="35"/>
      <c r="J908" s="35"/>
      <c r="K908" s="35"/>
    </row>
    <row r="909" spans="1:11">
      <c r="A909" s="35">
        <v>2868</v>
      </c>
      <c r="B909" s="35" t="s">
        <v>9271</v>
      </c>
      <c r="C909" s="35">
        <v>1131</v>
      </c>
      <c r="D909" s="37">
        <v>45382</v>
      </c>
      <c r="E909" s="35">
        <v>144</v>
      </c>
      <c r="F909" s="35"/>
      <c r="G909" s="35"/>
      <c r="H909" s="35"/>
      <c r="I909" s="35"/>
      <c r="J909" s="35"/>
      <c r="K909" s="35"/>
    </row>
    <row r="910" spans="1:11">
      <c r="A910" s="35">
        <v>2869</v>
      </c>
      <c r="B910" s="35" t="s">
        <v>9271</v>
      </c>
      <c r="C910" s="35">
        <v>1132</v>
      </c>
      <c r="D910" s="37">
        <v>45382</v>
      </c>
      <c r="E910" s="35">
        <v>1471</v>
      </c>
      <c r="F910" s="35"/>
      <c r="G910" s="35"/>
      <c r="H910" s="35"/>
      <c r="I910" s="35"/>
      <c r="J910" s="35"/>
      <c r="K910" s="35"/>
    </row>
    <row r="911" spans="1:11">
      <c r="A911" s="35">
        <v>2870</v>
      </c>
      <c r="B911" s="35" t="s">
        <v>9271</v>
      </c>
      <c r="C911" s="35">
        <v>1133</v>
      </c>
      <c r="D911" s="37">
        <v>45382</v>
      </c>
      <c r="E911" s="35">
        <v>655</v>
      </c>
      <c r="F911" s="35"/>
      <c r="G911" s="35"/>
      <c r="H911" s="35"/>
      <c r="I911" s="35"/>
      <c r="J911" s="35"/>
      <c r="K911" s="35"/>
    </row>
    <row r="912" spans="1:11">
      <c r="A912" s="35">
        <v>2871</v>
      </c>
      <c r="B912" s="35" t="s">
        <v>9271</v>
      </c>
      <c r="C912" s="35">
        <v>1134</v>
      </c>
      <c r="D912" s="37">
        <v>45382</v>
      </c>
      <c r="E912" s="35">
        <v>326</v>
      </c>
      <c r="F912" s="35"/>
      <c r="G912" s="35"/>
      <c r="H912" s="35"/>
      <c r="I912" s="35"/>
      <c r="J912" s="35"/>
      <c r="K912" s="35"/>
    </row>
    <row r="913" spans="1:11">
      <c r="A913" s="35">
        <v>1120</v>
      </c>
      <c r="B913" s="35" t="s">
        <v>9271</v>
      </c>
      <c r="C913" s="35">
        <v>1135</v>
      </c>
      <c r="D913" s="37">
        <v>45382</v>
      </c>
      <c r="E913" s="35">
        <v>1321</v>
      </c>
      <c r="F913" s="35"/>
      <c r="G913" s="35"/>
      <c r="H913" s="35"/>
      <c r="I913" s="35"/>
      <c r="J913" s="35"/>
      <c r="K913" s="35"/>
    </row>
    <row r="914" spans="1:11">
      <c r="A914" s="35">
        <v>1020</v>
      </c>
      <c r="B914" s="35" t="s">
        <v>9271</v>
      </c>
      <c r="C914" s="35">
        <v>1136</v>
      </c>
      <c r="D914" s="37">
        <v>45382</v>
      </c>
      <c r="E914" s="35">
        <v>687</v>
      </c>
      <c r="F914" s="35"/>
      <c r="G914" s="35"/>
      <c r="H914" s="35"/>
      <c r="I914" s="35"/>
      <c r="J914" s="35"/>
      <c r="K914" s="35"/>
    </row>
    <row r="915" spans="1:11">
      <c r="A915" s="35">
        <v>678</v>
      </c>
      <c r="B915" s="35" t="s">
        <v>9271</v>
      </c>
      <c r="C915" s="35">
        <v>1137</v>
      </c>
      <c r="D915" s="37">
        <v>45382</v>
      </c>
      <c r="E915" s="35">
        <v>1151</v>
      </c>
      <c r="F915" s="35"/>
      <c r="G915" s="35"/>
      <c r="H915" s="35"/>
      <c r="I915" s="35"/>
      <c r="J915" s="35"/>
      <c r="K915" s="35"/>
    </row>
    <row r="916" spans="1:11">
      <c r="A916" s="35">
        <v>2872</v>
      </c>
      <c r="B916" s="35" t="s">
        <v>9271</v>
      </c>
      <c r="C916" s="35">
        <v>1138</v>
      </c>
      <c r="D916" s="37">
        <v>45382</v>
      </c>
      <c r="E916" s="35">
        <v>200</v>
      </c>
      <c r="F916" s="35"/>
      <c r="G916" s="35"/>
      <c r="H916" s="35"/>
      <c r="I916" s="35"/>
      <c r="J916" s="35"/>
      <c r="K916" s="35"/>
    </row>
    <row r="917" spans="1:11">
      <c r="A917" s="35">
        <v>2873</v>
      </c>
      <c r="B917" s="35" t="s">
        <v>9271</v>
      </c>
      <c r="C917" s="35">
        <v>1139</v>
      </c>
      <c r="D917" s="37">
        <v>45382</v>
      </c>
      <c r="E917" s="35">
        <v>646</v>
      </c>
      <c r="F917" s="35"/>
      <c r="G917" s="35"/>
      <c r="H917" s="35"/>
      <c r="I917" s="35"/>
      <c r="J917" s="35"/>
      <c r="K917" s="35"/>
    </row>
    <row r="918" spans="1:11">
      <c r="A918" s="35">
        <v>2874</v>
      </c>
      <c r="B918" s="35" t="s">
        <v>9271</v>
      </c>
      <c r="C918" s="35">
        <v>1140</v>
      </c>
      <c r="D918" s="37">
        <v>45382</v>
      </c>
      <c r="E918" s="35">
        <v>100</v>
      </c>
      <c r="F918" s="35"/>
      <c r="G918" s="35"/>
      <c r="H918" s="35"/>
      <c r="I918" s="35"/>
      <c r="J918" s="35"/>
      <c r="K918" s="35"/>
    </row>
    <row r="919" spans="1:11">
      <c r="A919" s="35">
        <v>805</v>
      </c>
      <c r="B919" s="35" t="s">
        <v>9271</v>
      </c>
      <c r="C919" s="35">
        <v>1141</v>
      </c>
      <c r="D919" s="37">
        <v>45382</v>
      </c>
      <c r="E919" s="35">
        <v>100</v>
      </c>
      <c r="F919" s="35"/>
      <c r="G919" s="35"/>
      <c r="H919" s="35"/>
      <c r="I919" s="35"/>
      <c r="J919" s="35"/>
      <c r="K919" s="35"/>
    </row>
    <row r="920" spans="1:11">
      <c r="A920" s="35">
        <v>2875</v>
      </c>
      <c r="B920" s="35" t="s">
        <v>9271</v>
      </c>
      <c r="C920" s="35">
        <v>1142</v>
      </c>
      <c r="D920" s="37">
        <v>45382</v>
      </c>
      <c r="E920" s="35">
        <v>751</v>
      </c>
      <c r="F920" s="35"/>
      <c r="G920" s="35"/>
      <c r="H920" s="35"/>
      <c r="I920" s="35"/>
      <c r="J920" s="35"/>
      <c r="K920" s="35"/>
    </row>
    <row r="921" spans="1:11">
      <c r="A921" s="35">
        <v>1901</v>
      </c>
      <c r="B921" s="35" t="s">
        <v>9271</v>
      </c>
      <c r="C921" s="35">
        <v>1144</v>
      </c>
      <c r="D921" s="37">
        <v>45382</v>
      </c>
      <c r="E921" s="35">
        <v>1452</v>
      </c>
      <c r="F921" s="35"/>
      <c r="G921" s="35"/>
      <c r="H921" s="35"/>
      <c r="I921" s="35"/>
      <c r="J921" s="35"/>
      <c r="K921" s="35"/>
    </row>
    <row r="922" spans="1:11">
      <c r="A922" s="35">
        <v>1321</v>
      </c>
      <c r="B922" s="35" t="s">
        <v>9271</v>
      </c>
      <c r="C922" s="35">
        <v>1145</v>
      </c>
      <c r="D922" s="37">
        <v>45382</v>
      </c>
      <c r="E922" s="35">
        <v>560</v>
      </c>
      <c r="F922" s="35"/>
      <c r="G922" s="35"/>
      <c r="H922" s="35"/>
      <c r="I922" s="35"/>
      <c r="J922" s="35"/>
      <c r="K922" s="35"/>
    </row>
    <row r="923" spans="1:11">
      <c r="A923" s="35">
        <v>2876</v>
      </c>
      <c r="B923" s="35" t="s">
        <v>9271</v>
      </c>
      <c r="C923" s="35">
        <v>1146</v>
      </c>
      <c r="D923" s="37">
        <v>45382</v>
      </c>
      <c r="E923" s="35">
        <v>1365</v>
      </c>
      <c r="F923" s="35"/>
      <c r="G923" s="35"/>
      <c r="H923" s="35"/>
      <c r="I923" s="35"/>
      <c r="J923" s="35"/>
      <c r="K923" s="35"/>
    </row>
    <row r="924" spans="1:11">
      <c r="A924" s="35">
        <v>630</v>
      </c>
      <c r="B924" s="35" t="s">
        <v>9271</v>
      </c>
      <c r="C924" s="35">
        <v>1147</v>
      </c>
      <c r="D924" s="37">
        <v>45382</v>
      </c>
      <c r="E924" s="35">
        <v>707</v>
      </c>
      <c r="F924" s="35"/>
      <c r="G924" s="35"/>
      <c r="H924" s="35"/>
      <c r="I924" s="35"/>
      <c r="J924" s="35"/>
      <c r="K924" s="35"/>
    </row>
    <row r="925" spans="1:11">
      <c r="A925" s="35">
        <v>2877</v>
      </c>
      <c r="B925" s="35" t="s">
        <v>9271</v>
      </c>
      <c r="C925" s="35">
        <v>1148</v>
      </c>
      <c r="D925" s="37">
        <v>45382</v>
      </c>
      <c r="E925" s="35">
        <v>200</v>
      </c>
      <c r="F925" s="35"/>
      <c r="G925" s="35"/>
      <c r="H925" s="35"/>
      <c r="I925" s="35"/>
      <c r="J925" s="35"/>
      <c r="K925" s="35"/>
    </row>
    <row r="926" spans="1:11">
      <c r="A926" s="35">
        <v>2878</v>
      </c>
      <c r="B926" s="35" t="s">
        <v>9271</v>
      </c>
      <c r="C926" s="35">
        <v>1149</v>
      </c>
      <c r="D926" s="37">
        <v>45382</v>
      </c>
      <c r="E926" s="35">
        <v>255</v>
      </c>
      <c r="F926" s="35"/>
      <c r="G926" s="35"/>
      <c r="H926" s="35"/>
      <c r="I926" s="35"/>
      <c r="J926" s="35"/>
      <c r="K926" s="35"/>
    </row>
    <row r="927" spans="1:11">
      <c r="A927" s="35">
        <v>2660</v>
      </c>
      <c r="B927" s="35" t="s">
        <v>9271</v>
      </c>
      <c r="C927" s="35">
        <v>1150</v>
      </c>
      <c r="D927" s="37">
        <v>45382</v>
      </c>
      <c r="E927" s="35">
        <v>409</v>
      </c>
      <c r="F927" s="35"/>
      <c r="G927" s="35"/>
      <c r="H927" s="35"/>
      <c r="I927" s="35"/>
      <c r="J927" s="35"/>
      <c r="K927" s="35"/>
    </row>
    <row r="928" spans="1:11">
      <c r="A928" s="35">
        <v>543</v>
      </c>
      <c r="B928" s="35" t="s">
        <v>9271</v>
      </c>
      <c r="C928" s="35">
        <v>1151</v>
      </c>
      <c r="D928" s="37">
        <v>45382</v>
      </c>
      <c r="E928" s="35">
        <v>251</v>
      </c>
      <c r="F928" s="35"/>
      <c r="G928" s="35"/>
      <c r="H928" s="35"/>
      <c r="I928" s="35"/>
      <c r="J928" s="35"/>
      <c r="K928" s="35"/>
    </row>
    <row r="929" spans="1:11">
      <c r="A929" s="35">
        <v>2879</v>
      </c>
      <c r="B929" s="35" t="s">
        <v>9271</v>
      </c>
      <c r="C929" s="35">
        <v>1152</v>
      </c>
      <c r="D929" s="37">
        <v>45382</v>
      </c>
      <c r="E929" s="35">
        <v>251</v>
      </c>
      <c r="F929" s="35"/>
      <c r="G929" s="35"/>
      <c r="H929" s="35"/>
      <c r="I929" s="35"/>
      <c r="J929" s="35"/>
      <c r="K929" s="35"/>
    </row>
    <row r="930" spans="1:11">
      <c r="A930" s="35">
        <v>855</v>
      </c>
      <c r="B930" s="35" t="s">
        <v>9271</v>
      </c>
      <c r="C930" s="35">
        <v>1153</v>
      </c>
      <c r="D930" s="37">
        <v>45382</v>
      </c>
      <c r="E930" s="35">
        <v>1159</v>
      </c>
      <c r="F930" s="35"/>
      <c r="G930" s="35"/>
      <c r="H930" s="35"/>
      <c r="I930" s="35"/>
      <c r="J930" s="35"/>
      <c r="K930" s="35"/>
    </row>
    <row r="931" spans="1:11">
      <c r="A931" s="35">
        <v>2880</v>
      </c>
      <c r="B931" s="35" t="s">
        <v>9271</v>
      </c>
      <c r="C931" s="35">
        <v>1154</v>
      </c>
      <c r="D931" s="37">
        <v>45382</v>
      </c>
      <c r="E931" s="35">
        <v>752</v>
      </c>
      <c r="F931" s="35"/>
      <c r="G931" s="35"/>
      <c r="H931" s="35"/>
      <c r="I931" s="35"/>
      <c r="J931" s="35"/>
      <c r="K931" s="35"/>
    </row>
    <row r="932" spans="1:11">
      <c r="A932" s="35">
        <v>2881</v>
      </c>
      <c r="B932" s="35" t="s">
        <v>9271</v>
      </c>
      <c r="C932" s="35">
        <v>1155</v>
      </c>
      <c r="D932" s="37">
        <v>45382</v>
      </c>
      <c r="E932" s="35">
        <v>114</v>
      </c>
      <c r="F932" s="35"/>
      <c r="G932" s="35"/>
      <c r="H932" s="35"/>
      <c r="I932" s="35"/>
      <c r="J932" s="35"/>
      <c r="K932" s="35"/>
    </row>
    <row r="933" spans="1:11">
      <c r="A933" s="35">
        <v>2882</v>
      </c>
      <c r="B933" s="35" t="s">
        <v>9271</v>
      </c>
      <c r="C933" s="35">
        <v>1156</v>
      </c>
      <c r="D933" s="37">
        <v>45382</v>
      </c>
      <c r="E933" s="35">
        <v>100</v>
      </c>
      <c r="F933" s="35"/>
      <c r="G933" s="35"/>
      <c r="H933" s="35"/>
      <c r="I933" s="35"/>
      <c r="J933" s="35"/>
      <c r="K933" s="35"/>
    </row>
    <row r="934" spans="1:11">
      <c r="A934" s="35">
        <v>557</v>
      </c>
      <c r="B934" s="35" t="s">
        <v>9271</v>
      </c>
      <c r="C934" s="35">
        <v>1157</v>
      </c>
      <c r="D934" s="37">
        <v>45382</v>
      </c>
      <c r="E934" s="35">
        <v>135</v>
      </c>
      <c r="F934" s="35"/>
      <c r="G934" s="35"/>
      <c r="H934" s="35"/>
      <c r="I934" s="35"/>
      <c r="J934" s="35"/>
      <c r="K934" s="35"/>
    </row>
    <row r="935" spans="1:11">
      <c r="A935" s="35">
        <v>2883</v>
      </c>
      <c r="B935" s="35" t="s">
        <v>9271</v>
      </c>
      <c r="C935" s="35">
        <v>1158</v>
      </c>
      <c r="D935" s="37">
        <v>45382</v>
      </c>
      <c r="E935" s="35">
        <v>100</v>
      </c>
      <c r="F935" s="35"/>
      <c r="G935" s="35"/>
      <c r="H935" s="35"/>
      <c r="I935" s="35"/>
      <c r="J935" s="35"/>
      <c r="K935" s="35"/>
    </row>
    <row r="936" spans="1:11">
      <c r="A936" s="35">
        <v>1261</v>
      </c>
      <c r="B936" s="35" t="s">
        <v>9271</v>
      </c>
      <c r="C936" s="35">
        <v>1159</v>
      </c>
      <c r="D936" s="37">
        <v>45382</v>
      </c>
      <c r="E936" s="35">
        <v>485</v>
      </c>
      <c r="F936" s="35"/>
      <c r="G936" s="35"/>
      <c r="H936" s="35"/>
      <c r="I936" s="35"/>
      <c r="J936" s="35"/>
      <c r="K936" s="35"/>
    </row>
    <row r="937" spans="1:11">
      <c r="A937" s="35">
        <v>2884</v>
      </c>
      <c r="B937" s="35" t="s">
        <v>9271</v>
      </c>
      <c r="C937" s="35">
        <v>1160</v>
      </c>
      <c r="D937" s="37">
        <v>45382</v>
      </c>
      <c r="E937" s="35">
        <v>187</v>
      </c>
      <c r="F937" s="35"/>
      <c r="G937" s="35"/>
      <c r="H937" s="35"/>
      <c r="I937" s="35"/>
      <c r="J937" s="35"/>
      <c r="K937" s="35"/>
    </row>
    <row r="938" spans="1:11">
      <c r="A938" s="35">
        <v>2885</v>
      </c>
      <c r="B938" s="35" t="s">
        <v>9271</v>
      </c>
      <c r="C938" s="35">
        <v>1161</v>
      </c>
      <c r="D938" s="37">
        <v>45382</v>
      </c>
      <c r="E938" s="35">
        <v>182</v>
      </c>
      <c r="F938" s="35"/>
      <c r="G938" s="35"/>
      <c r="H938" s="35"/>
      <c r="I938" s="35"/>
      <c r="J938" s="35"/>
      <c r="K938" s="35"/>
    </row>
    <row r="939" spans="1:11">
      <c r="A939" s="35">
        <v>2886</v>
      </c>
      <c r="B939" s="35" t="s">
        <v>9271</v>
      </c>
      <c r="C939" s="35">
        <v>1162</v>
      </c>
      <c r="D939" s="37">
        <v>45382</v>
      </c>
      <c r="E939" s="35">
        <v>11396</v>
      </c>
      <c r="F939" s="35"/>
      <c r="G939" s="35"/>
      <c r="H939" s="35"/>
      <c r="I939" s="35"/>
      <c r="J939" s="35"/>
      <c r="K939" s="35"/>
    </row>
    <row r="940" spans="1:11">
      <c r="A940" s="35">
        <v>2887</v>
      </c>
      <c r="B940" s="35" t="s">
        <v>9271</v>
      </c>
      <c r="C940" s="35">
        <v>1163</v>
      </c>
      <c r="D940" s="37">
        <v>45382</v>
      </c>
      <c r="E940" s="35">
        <v>200</v>
      </c>
      <c r="F940" s="35"/>
      <c r="G940" s="35"/>
      <c r="H940" s="35"/>
      <c r="I940" s="35"/>
      <c r="J940" s="35"/>
      <c r="K940" s="35"/>
    </row>
    <row r="941" spans="1:11">
      <c r="A941" s="35">
        <v>2888</v>
      </c>
      <c r="B941" s="35" t="s">
        <v>9271</v>
      </c>
      <c r="C941" s="35">
        <v>1164</v>
      </c>
      <c r="D941" s="37">
        <v>45382</v>
      </c>
      <c r="E941" s="35">
        <v>100</v>
      </c>
      <c r="F941" s="35"/>
      <c r="G941" s="35"/>
      <c r="H941" s="35"/>
      <c r="I941" s="35"/>
      <c r="J941" s="35"/>
      <c r="K941" s="35"/>
    </row>
    <row r="942" spans="1:11">
      <c r="A942" s="35">
        <v>1322</v>
      </c>
      <c r="B942" s="35" t="s">
        <v>9271</v>
      </c>
      <c r="C942" s="35">
        <v>1165</v>
      </c>
      <c r="D942" s="37">
        <v>45382</v>
      </c>
      <c r="E942" s="35">
        <v>3565</v>
      </c>
      <c r="F942" s="35"/>
      <c r="G942" s="35"/>
      <c r="H942" s="35"/>
      <c r="I942" s="35"/>
      <c r="J942" s="35"/>
      <c r="K942" s="35"/>
    </row>
    <row r="943" spans="1:11">
      <c r="A943" s="35">
        <v>591</v>
      </c>
      <c r="B943" s="35" t="s">
        <v>9271</v>
      </c>
      <c r="C943" s="35">
        <v>1166</v>
      </c>
      <c r="D943" s="37">
        <v>45382</v>
      </c>
      <c r="E943" s="35">
        <v>1265</v>
      </c>
      <c r="F943" s="35"/>
      <c r="G943" s="35"/>
      <c r="H943" s="35"/>
      <c r="I943" s="35"/>
      <c r="J943" s="35"/>
      <c r="K943" s="35"/>
    </row>
    <row r="944" spans="1:11">
      <c r="A944" s="35">
        <v>2889</v>
      </c>
      <c r="B944" s="35" t="s">
        <v>9271</v>
      </c>
      <c r="C944" s="35">
        <v>1167</v>
      </c>
      <c r="D944" s="37">
        <v>45382</v>
      </c>
      <c r="E944" s="35">
        <v>100</v>
      </c>
      <c r="F944" s="35"/>
      <c r="G944" s="35"/>
      <c r="H944" s="35"/>
      <c r="I944" s="35"/>
      <c r="J944" s="35"/>
      <c r="K944" s="35"/>
    </row>
    <row r="945" spans="1:11">
      <c r="A945" s="35">
        <v>2890</v>
      </c>
      <c r="B945" s="35" t="s">
        <v>9271</v>
      </c>
      <c r="C945" s="35">
        <v>1168</v>
      </c>
      <c r="D945" s="37">
        <v>45382</v>
      </c>
      <c r="E945" s="35">
        <v>100</v>
      </c>
      <c r="F945" s="35"/>
      <c r="G945" s="35"/>
      <c r="H945" s="35"/>
      <c r="I945" s="35"/>
      <c r="J945" s="35"/>
      <c r="K945" s="35"/>
    </row>
    <row r="946" spans="1:11">
      <c r="A946" s="35">
        <v>2891</v>
      </c>
      <c r="B946" s="35" t="s">
        <v>9271</v>
      </c>
      <c r="C946" s="35">
        <v>1169</v>
      </c>
      <c r="D946" s="37">
        <v>45382</v>
      </c>
      <c r="E946" s="35">
        <v>100</v>
      </c>
      <c r="F946" s="35"/>
      <c r="G946" s="35"/>
      <c r="H946" s="35"/>
      <c r="I946" s="35"/>
      <c r="J946" s="35"/>
      <c r="K946" s="35"/>
    </row>
    <row r="947" spans="1:11">
      <c r="A947" s="35">
        <v>654</v>
      </c>
      <c r="B947" s="35" t="s">
        <v>9271</v>
      </c>
      <c r="C947" s="35">
        <v>1170</v>
      </c>
      <c r="D947" s="37">
        <v>45382</v>
      </c>
      <c r="E947" s="35">
        <v>530</v>
      </c>
      <c r="F947" s="35"/>
      <c r="G947" s="35"/>
      <c r="H947" s="35"/>
      <c r="I947" s="35"/>
      <c r="J947" s="35"/>
      <c r="K947" s="35"/>
    </row>
    <row r="948" spans="1:11">
      <c r="A948" s="35">
        <v>1320</v>
      </c>
      <c r="B948" s="35" t="s">
        <v>9271</v>
      </c>
      <c r="C948" s="35">
        <v>1171</v>
      </c>
      <c r="D948" s="37">
        <v>45382</v>
      </c>
      <c r="E948" s="35">
        <v>6609</v>
      </c>
      <c r="F948" s="35"/>
      <c r="G948" s="35"/>
      <c r="H948" s="35"/>
      <c r="I948" s="35"/>
      <c r="J948" s="35"/>
      <c r="K948" s="35"/>
    </row>
    <row r="949" spans="1:11">
      <c r="A949" s="35">
        <v>507</v>
      </c>
      <c r="B949" s="35" t="s">
        <v>9271</v>
      </c>
      <c r="C949" s="35">
        <v>1172</v>
      </c>
      <c r="D949" s="37">
        <v>45382</v>
      </c>
      <c r="E949" s="35">
        <v>652</v>
      </c>
      <c r="F949" s="35"/>
      <c r="G949" s="35"/>
      <c r="H949" s="35"/>
      <c r="I949" s="35"/>
      <c r="J949" s="35"/>
      <c r="K949" s="35"/>
    </row>
    <row r="950" spans="1:11">
      <c r="A950" s="35">
        <v>2892</v>
      </c>
      <c r="B950" s="35" t="s">
        <v>9271</v>
      </c>
      <c r="C950" s="35">
        <v>1173</v>
      </c>
      <c r="D950" s="37">
        <v>45382</v>
      </c>
      <c r="E950" s="35">
        <v>100</v>
      </c>
      <c r="F950" s="35"/>
      <c r="G950" s="35"/>
      <c r="H950" s="35"/>
      <c r="I950" s="35"/>
      <c r="J950" s="35"/>
      <c r="K950" s="35"/>
    </row>
    <row r="951" spans="1:11">
      <c r="A951" s="35">
        <v>2893</v>
      </c>
      <c r="B951" s="35" t="s">
        <v>9271</v>
      </c>
      <c r="C951" s="35">
        <v>1174</v>
      </c>
      <c r="D951" s="37">
        <v>45382</v>
      </c>
      <c r="E951" s="35">
        <v>100</v>
      </c>
      <c r="F951" s="35"/>
      <c r="G951" s="35"/>
      <c r="H951" s="35"/>
      <c r="I951" s="35"/>
      <c r="J951" s="35"/>
      <c r="K951" s="35"/>
    </row>
    <row r="952" spans="1:11">
      <c r="A952" s="35">
        <v>2894</v>
      </c>
      <c r="B952" s="35" t="s">
        <v>9271</v>
      </c>
      <c r="C952" s="35">
        <v>1175</v>
      </c>
      <c r="D952" s="37">
        <v>45382</v>
      </c>
      <c r="E952" s="35">
        <v>100</v>
      </c>
      <c r="F952" s="35"/>
      <c r="G952" s="35"/>
      <c r="H952" s="35"/>
      <c r="I952" s="35"/>
      <c r="J952" s="35"/>
      <c r="K952" s="35"/>
    </row>
    <row r="953" spans="1:11">
      <c r="A953" s="35">
        <v>2895</v>
      </c>
      <c r="B953" s="35" t="s">
        <v>9271</v>
      </c>
      <c r="C953" s="35">
        <v>1176</v>
      </c>
      <c r="D953" s="37">
        <v>45382</v>
      </c>
      <c r="E953" s="35">
        <v>100</v>
      </c>
      <c r="F953" s="35"/>
      <c r="G953" s="35"/>
      <c r="H953" s="35"/>
      <c r="I953" s="35"/>
      <c r="J953" s="35"/>
      <c r="K953" s="35"/>
    </row>
    <row r="954" spans="1:11">
      <c r="A954" s="35">
        <v>2896</v>
      </c>
      <c r="B954" s="35" t="s">
        <v>9271</v>
      </c>
      <c r="C954" s="35">
        <v>1177</v>
      </c>
      <c r="D954" s="37">
        <v>45382</v>
      </c>
      <c r="E954" s="35">
        <v>1044</v>
      </c>
      <c r="F954" s="35"/>
      <c r="G954" s="35"/>
      <c r="H954" s="35"/>
      <c r="I954" s="35"/>
      <c r="J954" s="35"/>
      <c r="K954" s="35"/>
    </row>
    <row r="955" spans="1:11">
      <c r="A955" s="35">
        <v>2897</v>
      </c>
      <c r="B955" s="35" t="s">
        <v>9271</v>
      </c>
      <c r="C955" s="35">
        <v>1178</v>
      </c>
      <c r="D955" s="37">
        <v>45382</v>
      </c>
      <c r="E955" s="35">
        <v>100</v>
      </c>
      <c r="F955" s="35"/>
      <c r="G955" s="35"/>
      <c r="H955" s="35"/>
      <c r="I955" s="35"/>
      <c r="J955" s="35"/>
      <c r="K955" s="35"/>
    </row>
    <row r="956" spans="1:11">
      <c r="A956" s="35">
        <v>2900</v>
      </c>
      <c r="B956" s="35" t="s">
        <v>9271</v>
      </c>
      <c r="C956" s="35">
        <v>1179</v>
      </c>
      <c r="D956" s="37">
        <v>45382</v>
      </c>
      <c r="E956" s="35">
        <v>645</v>
      </c>
      <c r="F956" s="35"/>
      <c r="G956" s="35"/>
      <c r="H956" s="35"/>
      <c r="I956" s="35"/>
      <c r="J956" s="35"/>
      <c r="K956" s="35"/>
    </row>
    <row r="957" spans="1:11">
      <c r="A957" s="35">
        <v>2899</v>
      </c>
      <c r="B957" s="35" t="s">
        <v>9271</v>
      </c>
      <c r="C957" s="35">
        <v>1180</v>
      </c>
      <c r="D957" s="37">
        <v>45382</v>
      </c>
      <c r="E957" s="35">
        <v>695</v>
      </c>
      <c r="F957" s="35"/>
      <c r="G957" s="35"/>
      <c r="H957" s="35"/>
      <c r="I957" s="35"/>
      <c r="J957" s="35"/>
      <c r="K957" s="35"/>
    </row>
    <row r="958" spans="1:11">
      <c r="A958" s="35">
        <v>2901</v>
      </c>
      <c r="B958" s="35" t="s">
        <v>9271</v>
      </c>
      <c r="C958" s="35">
        <v>1182</v>
      </c>
      <c r="D958" s="37">
        <v>45382</v>
      </c>
      <c r="E958" s="35">
        <v>200</v>
      </c>
      <c r="F958" s="35"/>
      <c r="G958" s="35"/>
      <c r="H958" s="35"/>
      <c r="I958" s="35"/>
      <c r="J958" s="35"/>
      <c r="K958" s="35"/>
    </row>
    <row r="959" spans="1:11">
      <c r="A959" s="35">
        <v>2902</v>
      </c>
      <c r="B959" s="35" t="s">
        <v>9271</v>
      </c>
      <c r="C959" s="35">
        <v>1183</v>
      </c>
      <c r="D959" s="37">
        <v>45382</v>
      </c>
      <c r="E959" s="35">
        <v>658</v>
      </c>
      <c r="F959" s="35"/>
      <c r="G959" s="35"/>
      <c r="H959" s="35"/>
      <c r="I959" s="35"/>
      <c r="J959" s="35"/>
      <c r="K959" s="35"/>
    </row>
    <row r="960" spans="1:11">
      <c r="A960" s="35">
        <v>2903</v>
      </c>
      <c r="B960" s="35" t="s">
        <v>9271</v>
      </c>
      <c r="C960" s="35">
        <v>1184</v>
      </c>
      <c r="D960" s="37">
        <v>45382</v>
      </c>
      <c r="E960" s="35">
        <v>250</v>
      </c>
      <c r="F960" s="35"/>
      <c r="G960" s="35"/>
      <c r="H960" s="35"/>
      <c r="I960" s="35"/>
      <c r="J960" s="35"/>
      <c r="K960" s="35"/>
    </row>
    <row r="961" spans="1:11">
      <c r="A961" s="35">
        <v>2906</v>
      </c>
      <c r="B961" s="35" t="s">
        <v>9271</v>
      </c>
      <c r="C961" s="35">
        <v>1185</v>
      </c>
      <c r="D961" s="37">
        <v>45382</v>
      </c>
      <c r="E961" s="35">
        <v>770</v>
      </c>
      <c r="F961" s="35"/>
      <c r="G961" s="35"/>
      <c r="H961" s="35"/>
      <c r="I961" s="35"/>
      <c r="J961" s="35"/>
      <c r="K961" s="35"/>
    </row>
    <row r="962" spans="1:11">
      <c r="A962" s="35">
        <v>2907</v>
      </c>
      <c r="B962" s="35" t="s">
        <v>9271</v>
      </c>
      <c r="C962" s="35">
        <v>1186</v>
      </c>
      <c r="D962" s="37">
        <v>45382</v>
      </c>
      <c r="E962" s="35">
        <v>30</v>
      </c>
      <c r="F962" s="35"/>
      <c r="G962" s="35"/>
      <c r="H962" s="35"/>
      <c r="I962" s="35"/>
      <c r="J962" s="35"/>
      <c r="K962" s="35"/>
    </row>
    <row r="963" spans="1:11">
      <c r="A963" s="35">
        <v>2908</v>
      </c>
      <c r="B963" s="35" t="s">
        <v>9271</v>
      </c>
      <c r="C963" s="35">
        <v>1187</v>
      </c>
      <c r="D963" s="37">
        <v>45382</v>
      </c>
      <c r="E963" s="35">
        <v>100</v>
      </c>
      <c r="F963" s="35"/>
      <c r="G963" s="35"/>
      <c r="H963" s="35"/>
      <c r="I963" s="35"/>
      <c r="J963" s="35"/>
      <c r="K963" s="35"/>
    </row>
    <row r="964" spans="1:11">
      <c r="A964" s="35">
        <v>2911</v>
      </c>
      <c r="B964" s="35" t="s">
        <v>9271</v>
      </c>
      <c r="C964" s="35">
        <v>1189</v>
      </c>
      <c r="D964" s="37">
        <v>45382</v>
      </c>
      <c r="E964" s="35">
        <v>683</v>
      </c>
      <c r="F964" s="35"/>
      <c r="G964" s="35"/>
      <c r="H964" s="35"/>
      <c r="I964" s="35"/>
      <c r="J964" s="35"/>
      <c r="K964" s="35"/>
    </row>
    <row r="965" spans="1:11">
      <c r="A965" s="35">
        <v>2914</v>
      </c>
      <c r="B965" s="35" t="s">
        <v>9271</v>
      </c>
      <c r="C965" s="35">
        <v>1190</v>
      </c>
      <c r="D965" s="37">
        <v>45382</v>
      </c>
      <c r="E965" s="35">
        <v>683</v>
      </c>
      <c r="F965" s="35"/>
      <c r="G965" s="35"/>
      <c r="H965" s="35"/>
      <c r="I965" s="35"/>
      <c r="J965" s="35"/>
      <c r="K965" s="35"/>
    </row>
    <row r="966" spans="1:11">
      <c r="A966" s="35">
        <v>2974</v>
      </c>
      <c r="B966" s="35" t="s">
        <v>9271</v>
      </c>
      <c r="C966" s="35">
        <v>1191</v>
      </c>
      <c r="D966" s="37">
        <v>45382</v>
      </c>
      <c r="E966" s="35">
        <v>281</v>
      </c>
      <c r="F966" s="35"/>
      <c r="G966" s="35"/>
      <c r="H966" s="35"/>
      <c r="I966" s="35"/>
      <c r="J966" s="35"/>
      <c r="K966" s="35"/>
    </row>
    <row r="967" spans="1:11">
      <c r="A967" s="35">
        <v>2917</v>
      </c>
      <c r="B967" s="35" t="s">
        <v>9271</v>
      </c>
      <c r="C967" s="35">
        <v>1192</v>
      </c>
      <c r="D967" s="37">
        <v>45382</v>
      </c>
      <c r="E967" s="35">
        <v>645</v>
      </c>
      <c r="F967" s="35"/>
      <c r="G967" s="35"/>
      <c r="H967" s="35"/>
      <c r="I967" s="35"/>
      <c r="J967" s="35"/>
      <c r="K967" s="35"/>
    </row>
    <row r="968" spans="1:11">
      <c r="A968" s="35">
        <v>2918</v>
      </c>
      <c r="B968" s="35" t="s">
        <v>9271</v>
      </c>
      <c r="C968" s="35">
        <v>1193</v>
      </c>
      <c r="D968" s="37">
        <v>45382</v>
      </c>
      <c r="E968" s="35">
        <v>713</v>
      </c>
      <c r="F968" s="35"/>
      <c r="G968" s="35"/>
      <c r="H968" s="35"/>
      <c r="I968" s="35"/>
      <c r="J968" s="35"/>
      <c r="K968" s="35"/>
    </row>
    <row r="969" spans="1:11">
      <c r="A969" s="35">
        <v>2919</v>
      </c>
      <c r="B969" s="35" t="s">
        <v>9271</v>
      </c>
      <c r="C969" s="35">
        <v>1196</v>
      </c>
      <c r="D969" s="37">
        <v>45382</v>
      </c>
      <c r="E969" s="35">
        <v>102</v>
      </c>
      <c r="F969" s="35"/>
      <c r="G969" s="35"/>
      <c r="H969" s="35"/>
      <c r="I969" s="35"/>
      <c r="J969" s="35"/>
      <c r="K969" s="35"/>
    </row>
    <row r="970" spans="1:11">
      <c r="A970" s="35">
        <v>2920</v>
      </c>
      <c r="B970" s="35" t="s">
        <v>9271</v>
      </c>
      <c r="C970" s="35">
        <v>1197</v>
      </c>
      <c r="D970" s="37">
        <v>45382</v>
      </c>
      <c r="E970" s="35">
        <v>102</v>
      </c>
      <c r="F970" s="35"/>
      <c r="G970" s="35"/>
      <c r="H970" s="35"/>
      <c r="I970" s="35"/>
      <c r="J970" s="35"/>
      <c r="K970" s="35"/>
    </row>
    <row r="971" spans="1:11">
      <c r="A971" s="35">
        <v>2921</v>
      </c>
      <c r="B971" s="35" t="s">
        <v>9271</v>
      </c>
      <c r="C971" s="35">
        <v>1198</v>
      </c>
      <c r="D971" s="37">
        <v>45382</v>
      </c>
      <c r="E971" s="35">
        <v>108</v>
      </c>
      <c r="F971" s="35"/>
      <c r="G971" s="35"/>
      <c r="H971" s="35"/>
      <c r="I971" s="35"/>
      <c r="J971" s="35"/>
      <c r="K971" s="35"/>
    </row>
    <row r="972" spans="1:11">
      <c r="A972" s="35">
        <v>2922</v>
      </c>
      <c r="B972" s="35" t="s">
        <v>9271</v>
      </c>
      <c r="C972" s="35">
        <v>1199</v>
      </c>
      <c r="D972" s="37">
        <v>45382</v>
      </c>
      <c r="E972" s="35">
        <v>102</v>
      </c>
      <c r="F972" s="35"/>
      <c r="G972" s="35"/>
      <c r="H972" s="35"/>
      <c r="I972" s="35"/>
      <c r="J972" s="35"/>
      <c r="K972" s="35"/>
    </row>
    <row r="973" spans="1:11">
      <c r="A973" s="35">
        <v>2923</v>
      </c>
      <c r="B973" s="35" t="s">
        <v>9271</v>
      </c>
      <c r="C973" s="35">
        <v>1200</v>
      </c>
      <c r="D973" s="37">
        <v>45382</v>
      </c>
      <c r="E973" s="35">
        <v>108</v>
      </c>
      <c r="F973" s="35"/>
      <c r="G973" s="35"/>
      <c r="H973" s="35"/>
      <c r="I973" s="35"/>
      <c r="J973" s="35"/>
      <c r="K973" s="35"/>
    </row>
    <row r="974" spans="1:11">
      <c r="A974" s="35">
        <v>2924</v>
      </c>
      <c r="B974" s="35" t="s">
        <v>9271</v>
      </c>
      <c r="C974" s="35">
        <v>1201</v>
      </c>
      <c r="D974" s="37">
        <v>45382</v>
      </c>
      <c r="E974" s="35">
        <v>108</v>
      </c>
      <c r="F974" s="35"/>
      <c r="G974" s="35"/>
      <c r="H974" s="35"/>
      <c r="I974" s="35"/>
      <c r="J974" s="35"/>
      <c r="K974" s="35"/>
    </row>
    <row r="975" spans="1:11">
      <c r="A975" s="35">
        <v>2925</v>
      </c>
      <c r="B975" s="35" t="s">
        <v>9271</v>
      </c>
      <c r="C975" s="35">
        <v>1203</v>
      </c>
      <c r="D975" s="37">
        <v>45382</v>
      </c>
      <c r="E975" s="35">
        <v>252</v>
      </c>
      <c r="F975" s="35"/>
      <c r="G975" s="35"/>
      <c r="H975" s="35"/>
      <c r="I975" s="35"/>
      <c r="J975" s="35"/>
      <c r="K975" s="35"/>
    </row>
    <row r="976" spans="1:11">
      <c r="A976" s="35">
        <v>1645</v>
      </c>
      <c r="B976" s="35" t="s">
        <v>9271</v>
      </c>
      <c r="C976" s="35">
        <v>1204</v>
      </c>
      <c r="D976" s="37">
        <v>45382</v>
      </c>
      <c r="E976" s="35">
        <v>213</v>
      </c>
      <c r="F976" s="35"/>
      <c r="G976" s="35"/>
      <c r="H976" s="35"/>
      <c r="I976" s="35"/>
      <c r="J976" s="35"/>
      <c r="K976" s="35"/>
    </row>
    <row r="977" spans="1:11">
      <c r="A977" s="35">
        <v>2926</v>
      </c>
      <c r="B977" s="35" t="s">
        <v>9271</v>
      </c>
      <c r="C977" s="35">
        <v>1205</v>
      </c>
      <c r="D977" s="37">
        <v>45382</v>
      </c>
      <c r="E977" s="35">
        <v>596.70000000000005</v>
      </c>
      <c r="F977" s="35"/>
      <c r="G977" s="35"/>
      <c r="H977" s="35"/>
      <c r="I977" s="35"/>
      <c r="J977" s="35"/>
      <c r="K977" s="35"/>
    </row>
    <row r="978" spans="1:11">
      <c r="A978" s="35">
        <v>1097</v>
      </c>
      <c r="B978" s="35" t="s">
        <v>9271</v>
      </c>
      <c r="C978" s="35">
        <v>1206</v>
      </c>
      <c r="D978" s="37">
        <v>45382</v>
      </c>
      <c r="E978" s="35">
        <v>338</v>
      </c>
      <c r="F978" s="35"/>
      <c r="G978" s="35"/>
      <c r="H978" s="35"/>
      <c r="I978" s="35"/>
      <c r="J978" s="35"/>
      <c r="K978" s="35"/>
    </row>
    <row r="979" spans="1:11">
      <c r="A979" s="35">
        <v>2927</v>
      </c>
      <c r="B979" s="35" t="s">
        <v>9271</v>
      </c>
      <c r="C979" s="35">
        <v>1207</v>
      </c>
      <c r="D979" s="37">
        <v>45382</v>
      </c>
      <c r="E979" s="35">
        <v>3537</v>
      </c>
      <c r="F979" s="35"/>
      <c r="G979" s="35"/>
      <c r="H979" s="35"/>
      <c r="I979" s="35"/>
      <c r="J979" s="35"/>
      <c r="K979" s="35"/>
    </row>
    <row r="980" spans="1:11">
      <c r="A980" s="35">
        <v>2489</v>
      </c>
      <c r="B980" s="35" t="s">
        <v>9271</v>
      </c>
      <c r="C980" s="35">
        <v>1208</v>
      </c>
      <c r="D980" s="37">
        <v>45382</v>
      </c>
      <c r="E980" s="35">
        <v>200</v>
      </c>
      <c r="F980" s="35"/>
      <c r="G980" s="35"/>
      <c r="H980" s="35"/>
      <c r="I980" s="35"/>
      <c r="J980" s="35"/>
      <c r="K980" s="35"/>
    </row>
    <row r="981" spans="1:11">
      <c r="A981" s="35">
        <v>939</v>
      </c>
      <c r="B981" s="35" t="s">
        <v>9271</v>
      </c>
      <c r="C981" s="35">
        <v>1209</v>
      </c>
      <c r="D981" s="37">
        <v>45382</v>
      </c>
      <c r="E981" s="35">
        <v>663</v>
      </c>
      <c r="F981" s="35"/>
      <c r="G981" s="35"/>
      <c r="H981" s="35"/>
      <c r="I981" s="35"/>
      <c r="J981" s="35"/>
      <c r="K981" s="35"/>
    </row>
    <row r="982" spans="1:11">
      <c r="A982" s="35">
        <v>2929</v>
      </c>
      <c r="B982" s="35" t="s">
        <v>9271</v>
      </c>
      <c r="C982" s="35">
        <v>1211</v>
      </c>
      <c r="D982" s="37">
        <v>45382</v>
      </c>
      <c r="E982" s="35">
        <v>200</v>
      </c>
      <c r="F982" s="35"/>
      <c r="G982" s="35"/>
      <c r="H982" s="35"/>
      <c r="I982" s="35"/>
      <c r="J982" s="35"/>
      <c r="K982" s="35"/>
    </row>
    <row r="983" spans="1:11">
      <c r="A983" s="35">
        <v>1607</v>
      </c>
      <c r="B983" s="35" t="s">
        <v>9271</v>
      </c>
      <c r="C983" s="35">
        <v>1212</v>
      </c>
      <c r="D983" s="37">
        <v>45382</v>
      </c>
      <c r="E983" s="35">
        <v>120</v>
      </c>
      <c r="F983" s="35"/>
      <c r="G983" s="35"/>
      <c r="H983" s="35"/>
      <c r="I983" s="35"/>
      <c r="J983" s="35"/>
      <c r="K983" s="35"/>
    </row>
    <row r="984" spans="1:11">
      <c r="A984" s="35">
        <v>397</v>
      </c>
      <c r="B984" s="35" t="s">
        <v>9271</v>
      </c>
      <c r="C984" s="35">
        <v>1213</v>
      </c>
      <c r="D984" s="37">
        <v>45382</v>
      </c>
      <c r="E984" s="35">
        <v>2176.6</v>
      </c>
      <c r="F984" s="35"/>
      <c r="G984" s="35"/>
      <c r="H984" s="35"/>
      <c r="I984" s="35"/>
      <c r="J984" s="35"/>
      <c r="K984" s="35"/>
    </row>
    <row r="985" spans="1:11">
      <c r="A985" s="35">
        <v>3214</v>
      </c>
      <c r="B985" s="35" t="s">
        <v>9271</v>
      </c>
      <c r="C985" s="35">
        <v>1214</v>
      </c>
      <c r="D985" s="37">
        <v>45382</v>
      </c>
      <c r="E985" s="35">
        <v>599</v>
      </c>
      <c r="F985" s="35"/>
      <c r="G985" s="35"/>
      <c r="H985" s="35"/>
      <c r="I985" s="35"/>
      <c r="J985" s="35"/>
      <c r="K985" s="35"/>
    </row>
    <row r="986" spans="1:11">
      <c r="A986" s="35">
        <v>2930</v>
      </c>
      <c r="B986" s="35" t="s">
        <v>9271</v>
      </c>
      <c r="C986" s="35">
        <v>1215</v>
      </c>
      <c r="D986" s="37">
        <v>45382</v>
      </c>
      <c r="E986" s="35">
        <v>627</v>
      </c>
      <c r="F986" s="35"/>
      <c r="G986" s="35"/>
      <c r="H986" s="35"/>
      <c r="I986" s="35"/>
      <c r="J986" s="35"/>
      <c r="K986" s="35"/>
    </row>
    <row r="987" spans="1:11">
      <c r="A987" s="35">
        <v>612</v>
      </c>
      <c r="B987" s="35" t="s">
        <v>9271</v>
      </c>
      <c r="C987" s="35">
        <v>1216</v>
      </c>
      <c r="D987" s="37">
        <v>45382</v>
      </c>
      <c r="E987" s="35">
        <v>1738</v>
      </c>
      <c r="F987" s="35"/>
      <c r="G987" s="35"/>
      <c r="H987" s="35"/>
      <c r="I987" s="35"/>
      <c r="J987" s="35"/>
      <c r="K987" s="35"/>
    </row>
    <row r="988" spans="1:11">
      <c r="A988" s="35">
        <v>524</v>
      </c>
      <c r="B988" s="35" t="s">
        <v>9271</v>
      </c>
      <c r="C988" s="35">
        <v>1217</v>
      </c>
      <c r="D988" s="37">
        <v>45382</v>
      </c>
      <c r="E988" s="35">
        <v>900</v>
      </c>
      <c r="F988" s="35"/>
      <c r="G988" s="35"/>
      <c r="H988" s="35"/>
      <c r="I988" s="35"/>
      <c r="J988" s="35"/>
      <c r="K988" s="35"/>
    </row>
    <row r="989" spans="1:11">
      <c r="A989" s="35">
        <v>1961</v>
      </c>
      <c r="B989" s="35" t="s">
        <v>9271</v>
      </c>
      <c r="C989" s="35">
        <v>1218</v>
      </c>
      <c r="D989" s="37">
        <v>45382</v>
      </c>
      <c r="E989" s="35">
        <v>651</v>
      </c>
      <c r="F989" s="35"/>
      <c r="G989" s="35"/>
      <c r="H989" s="35"/>
      <c r="I989" s="35"/>
      <c r="J989" s="35"/>
      <c r="K989" s="35"/>
    </row>
    <row r="990" spans="1:11">
      <c r="A990" s="35">
        <v>2931</v>
      </c>
      <c r="B990" s="35" t="s">
        <v>9271</v>
      </c>
      <c r="C990" s="35">
        <v>1219</v>
      </c>
      <c r="D990" s="37">
        <v>45382</v>
      </c>
      <c r="E990" s="35">
        <v>50</v>
      </c>
      <c r="F990" s="35"/>
      <c r="G990" s="35"/>
      <c r="H990" s="35"/>
      <c r="I990" s="35"/>
      <c r="J990" s="35"/>
      <c r="K990" s="35"/>
    </row>
    <row r="991" spans="1:11">
      <c r="A991" s="35">
        <v>929</v>
      </c>
      <c r="B991" s="35" t="s">
        <v>9271</v>
      </c>
      <c r="C991" s="35">
        <v>1220</v>
      </c>
      <c r="D991" s="37">
        <v>45382</v>
      </c>
      <c r="E991" s="35">
        <v>656</v>
      </c>
      <c r="F991" s="35"/>
      <c r="G991" s="35"/>
      <c r="H991" s="35"/>
      <c r="I991" s="35"/>
      <c r="J991" s="35"/>
      <c r="K991" s="35"/>
    </row>
    <row r="992" spans="1:11">
      <c r="A992" s="35">
        <v>1481</v>
      </c>
      <c r="B992" s="35" t="s">
        <v>9271</v>
      </c>
      <c r="C992" s="35">
        <v>1221</v>
      </c>
      <c r="D992" s="37">
        <v>45382</v>
      </c>
      <c r="E992" s="35">
        <v>902.36</v>
      </c>
      <c r="F992" s="35"/>
      <c r="G992" s="35"/>
      <c r="H992" s="35"/>
      <c r="I992" s="35"/>
      <c r="J992" s="35"/>
      <c r="K992" s="35"/>
    </row>
    <row r="993" spans="1:11">
      <c r="A993" s="35">
        <v>2932</v>
      </c>
      <c r="B993" s="35" t="s">
        <v>9271</v>
      </c>
      <c r="C993" s="35">
        <v>1223</v>
      </c>
      <c r="D993" s="37">
        <v>45382</v>
      </c>
      <c r="E993" s="35">
        <v>200</v>
      </c>
      <c r="F993" s="35"/>
      <c r="G993" s="35"/>
      <c r="H993" s="35"/>
      <c r="I993" s="35"/>
      <c r="J993" s="35"/>
      <c r="K993" s="35"/>
    </row>
    <row r="994" spans="1:11">
      <c r="A994" s="35">
        <v>2833</v>
      </c>
      <c r="B994" s="35" t="s">
        <v>9271</v>
      </c>
      <c r="C994" s="35">
        <v>1224</v>
      </c>
      <c r="D994" s="37">
        <v>45382</v>
      </c>
      <c r="E994" s="35">
        <v>801</v>
      </c>
      <c r="F994" s="35"/>
      <c r="G994" s="35"/>
      <c r="H994" s="35"/>
      <c r="I994" s="35"/>
      <c r="J994" s="35"/>
      <c r="K994" s="35"/>
    </row>
    <row r="995" spans="1:11">
      <c r="A995" s="35">
        <v>2933</v>
      </c>
      <c r="B995" s="35" t="s">
        <v>9271</v>
      </c>
      <c r="C995" s="35">
        <v>1225</v>
      </c>
      <c r="D995" s="37">
        <v>45382</v>
      </c>
      <c r="E995" s="35">
        <v>695</v>
      </c>
      <c r="F995" s="35"/>
      <c r="G995" s="35"/>
      <c r="H995" s="35"/>
      <c r="I995" s="35"/>
      <c r="J995" s="35"/>
      <c r="K995" s="35"/>
    </row>
    <row r="996" spans="1:11">
      <c r="A996" s="35">
        <v>2935</v>
      </c>
      <c r="B996" s="35" t="s">
        <v>9271</v>
      </c>
      <c r="C996" s="35">
        <v>1227</v>
      </c>
      <c r="D996" s="37">
        <v>45382</v>
      </c>
      <c r="E996" s="35">
        <v>1240</v>
      </c>
      <c r="F996" s="35"/>
      <c r="G996" s="35"/>
      <c r="H996" s="35"/>
      <c r="I996" s="35"/>
      <c r="J996" s="35"/>
      <c r="K996" s="35"/>
    </row>
    <row r="997" spans="1:11">
      <c r="A997" s="35">
        <v>2936</v>
      </c>
      <c r="B997" s="35" t="s">
        <v>9271</v>
      </c>
      <c r="C997" s="35">
        <v>1228</v>
      </c>
      <c r="D997" s="37">
        <v>45382</v>
      </c>
      <c r="E997" s="35">
        <v>858</v>
      </c>
      <c r="F997" s="35"/>
      <c r="G997" s="35"/>
      <c r="H997" s="35"/>
      <c r="I997" s="35"/>
      <c r="J997" s="35"/>
      <c r="K997" s="35"/>
    </row>
    <row r="998" spans="1:11">
      <c r="A998" s="35">
        <v>89</v>
      </c>
      <c r="B998" s="35" t="s">
        <v>9271</v>
      </c>
      <c r="C998" s="35">
        <v>1229</v>
      </c>
      <c r="D998" s="37">
        <v>45382</v>
      </c>
      <c r="E998" s="35">
        <v>239</v>
      </c>
      <c r="F998" s="35"/>
      <c r="G998" s="35"/>
      <c r="H998" s="35"/>
      <c r="I998" s="35"/>
      <c r="J998" s="35"/>
      <c r="K998" s="35"/>
    </row>
    <row r="999" spans="1:11">
      <c r="A999" s="35">
        <v>2937</v>
      </c>
      <c r="B999" s="35" t="s">
        <v>9271</v>
      </c>
      <c r="C999" s="35">
        <v>1230</v>
      </c>
      <c r="D999" s="37">
        <v>45382</v>
      </c>
      <c r="E999" s="35">
        <v>29409</v>
      </c>
      <c r="F999" s="35"/>
      <c r="G999" s="35"/>
      <c r="H999" s="35"/>
      <c r="I999" s="35"/>
      <c r="J999" s="35"/>
      <c r="K999" s="35"/>
    </row>
    <row r="1000" spans="1:11">
      <c r="A1000" s="35">
        <v>2938</v>
      </c>
      <c r="B1000" s="35" t="s">
        <v>9271</v>
      </c>
      <c r="C1000" s="35">
        <v>1231</v>
      </c>
      <c r="D1000" s="37">
        <v>45382</v>
      </c>
      <c r="E1000" s="35">
        <v>1197</v>
      </c>
      <c r="F1000" s="35"/>
      <c r="G1000" s="35"/>
      <c r="H1000" s="35"/>
      <c r="I1000" s="35"/>
      <c r="J1000" s="35"/>
      <c r="K1000" s="35"/>
    </row>
    <row r="1001" spans="1:11">
      <c r="A1001" s="35">
        <v>717</v>
      </c>
      <c r="B1001" s="35" t="s">
        <v>9271</v>
      </c>
      <c r="C1001" s="35">
        <v>1232</v>
      </c>
      <c r="D1001" s="37">
        <v>45382</v>
      </c>
      <c r="E1001" s="35">
        <v>1423</v>
      </c>
      <c r="F1001" s="35"/>
      <c r="G1001" s="35"/>
      <c r="H1001" s="35"/>
      <c r="I1001" s="35"/>
      <c r="J1001" s="35"/>
      <c r="K1001" s="35"/>
    </row>
    <row r="1002" spans="1:11">
      <c r="A1002" s="35">
        <v>2939</v>
      </c>
      <c r="B1002" s="35" t="s">
        <v>9271</v>
      </c>
      <c r="C1002" s="35">
        <v>1233</v>
      </c>
      <c r="D1002" s="37">
        <v>45382</v>
      </c>
      <c r="E1002" s="35">
        <v>100</v>
      </c>
      <c r="F1002" s="35"/>
      <c r="G1002" s="35"/>
      <c r="H1002" s="35"/>
      <c r="I1002" s="35"/>
      <c r="J1002" s="35"/>
      <c r="K1002" s="35"/>
    </row>
    <row r="1003" spans="1:11">
      <c r="A1003" s="35">
        <v>2940</v>
      </c>
      <c r="B1003" s="35" t="s">
        <v>9271</v>
      </c>
      <c r="C1003" s="35">
        <v>1234</v>
      </c>
      <c r="D1003" s="37">
        <v>45382</v>
      </c>
      <c r="E1003" s="35">
        <v>100</v>
      </c>
      <c r="F1003" s="35"/>
      <c r="G1003" s="35"/>
      <c r="H1003" s="35"/>
      <c r="I1003" s="35"/>
      <c r="J1003" s="35"/>
      <c r="K1003" s="35"/>
    </row>
    <row r="1004" spans="1:11">
      <c r="A1004" s="35">
        <v>2941</v>
      </c>
      <c r="B1004" s="35" t="s">
        <v>9271</v>
      </c>
      <c r="C1004" s="35">
        <v>1235</v>
      </c>
      <c r="D1004" s="37">
        <v>45382</v>
      </c>
      <c r="E1004" s="35">
        <v>102369</v>
      </c>
      <c r="F1004" s="35"/>
      <c r="G1004" s="35"/>
      <c r="H1004" s="35"/>
      <c r="I1004" s="35"/>
      <c r="J1004" s="35"/>
      <c r="K1004" s="35"/>
    </row>
    <row r="1005" spans="1:11">
      <c r="A1005" s="35">
        <v>2943</v>
      </c>
      <c r="B1005" s="35" t="s">
        <v>9271</v>
      </c>
      <c r="C1005" s="35">
        <v>1236</v>
      </c>
      <c r="D1005" s="37">
        <v>45382</v>
      </c>
      <c r="E1005" s="35">
        <v>200</v>
      </c>
      <c r="F1005" s="35"/>
      <c r="G1005" s="35"/>
      <c r="H1005" s="35"/>
      <c r="I1005" s="35"/>
      <c r="J1005" s="35"/>
      <c r="K1005" s="35"/>
    </row>
    <row r="1006" spans="1:11">
      <c r="A1006" s="35">
        <v>3127</v>
      </c>
      <c r="B1006" s="35" t="s">
        <v>9271</v>
      </c>
      <c r="C1006" s="35">
        <v>1237</v>
      </c>
      <c r="D1006" s="37">
        <v>45382</v>
      </c>
      <c r="E1006" s="35">
        <v>764</v>
      </c>
      <c r="F1006" s="35"/>
      <c r="G1006" s="35"/>
      <c r="H1006" s="35"/>
      <c r="I1006" s="35"/>
      <c r="J1006" s="35"/>
      <c r="K1006" s="35"/>
    </row>
    <row r="1007" spans="1:11">
      <c r="A1007" s="35">
        <v>3131</v>
      </c>
      <c r="B1007" s="35" t="s">
        <v>9271</v>
      </c>
      <c r="C1007" s="35">
        <v>1238</v>
      </c>
      <c r="D1007" s="37">
        <v>45382</v>
      </c>
      <c r="E1007" s="35">
        <v>179</v>
      </c>
      <c r="F1007" s="35"/>
      <c r="G1007" s="35"/>
      <c r="H1007" s="35"/>
      <c r="I1007" s="35"/>
      <c r="J1007" s="35"/>
      <c r="K1007" s="35"/>
    </row>
    <row r="1008" spans="1:11">
      <c r="A1008" s="35">
        <v>1038</v>
      </c>
      <c r="B1008" s="35" t="s">
        <v>9271</v>
      </c>
      <c r="C1008" s="35">
        <v>1239</v>
      </c>
      <c r="D1008" s="37">
        <v>45382</v>
      </c>
      <c r="E1008" s="35">
        <v>806</v>
      </c>
      <c r="F1008" s="35"/>
      <c r="G1008" s="35"/>
      <c r="H1008" s="35"/>
      <c r="I1008" s="35"/>
      <c r="J1008" s="35"/>
      <c r="K1008" s="35"/>
    </row>
    <row r="1009" spans="1:11">
      <c r="A1009" s="35">
        <v>219</v>
      </c>
      <c r="B1009" s="35" t="s">
        <v>9271</v>
      </c>
      <c r="C1009" s="35">
        <v>1240</v>
      </c>
      <c r="D1009" s="37">
        <v>45382</v>
      </c>
      <c r="E1009" s="35">
        <v>3443</v>
      </c>
      <c r="F1009" s="35"/>
      <c r="G1009" s="35"/>
      <c r="H1009" s="35"/>
      <c r="I1009" s="35"/>
      <c r="J1009" s="35"/>
      <c r="K1009" s="35"/>
    </row>
    <row r="1010" spans="1:11">
      <c r="A1010" s="35">
        <v>3136</v>
      </c>
      <c r="B1010" s="35" t="s">
        <v>9271</v>
      </c>
      <c r="C1010" s="35">
        <v>1241</v>
      </c>
      <c r="D1010" s="37">
        <v>45382</v>
      </c>
      <c r="E1010" s="35">
        <v>620</v>
      </c>
      <c r="F1010" s="35"/>
      <c r="G1010" s="35"/>
      <c r="H1010" s="35"/>
      <c r="I1010" s="35"/>
      <c r="J1010" s="35"/>
      <c r="K1010" s="35"/>
    </row>
    <row r="1011" spans="1:11">
      <c r="A1011" s="35">
        <v>1644</v>
      </c>
      <c r="B1011" s="35" t="s">
        <v>9271</v>
      </c>
      <c r="C1011" s="35">
        <v>1242</v>
      </c>
      <c r="D1011" s="37">
        <v>45382</v>
      </c>
      <c r="E1011" s="35">
        <v>804</v>
      </c>
      <c r="F1011" s="35"/>
      <c r="G1011" s="35"/>
      <c r="H1011" s="35"/>
      <c r="I1011" s="35"/>
      <c r="J1011" s="35"/>
      <c r="K1011" s="35"/>
    </row>
    <row r="1012" spans="1:11">
      <c r="A1012" s="35">
        <v>3143</v>
      </c>
      <c r="B1012" s="35" t="s">
        <v>9271</v>
      </c>
      <c r="C1012" s="35">
        <v>1243</v>
      </c>
      <c r="D1012" s="37">
        <v>45382</v>
      </c>
      <c r="E1012" s="35">
        <v>741</v>
      </c>
      <c r="F1012" s="35"/>
      <c r="G1012" s="35"/>
      <c r="H1012" s="35"/>
      <c r="I1012" s="35"/>
      <c r="J1012" s="35"/>
      <c r="K1012" s="35"/>
    </row>
    <row r="1013" spans="1:11">
      <c r="A1013" s="35">
        <v>468</v>
      </c>
      <c r="B1013" s="35" t="s">
        <v>9271</v>
      </c>
      <c r="C1013" s="35">
        <v>1245</v>
      </c>
      <c r="D1013" s="37">
        <v>45382</v>
      </c>
      <c r="E1013" s="35">
        <v>44562</v>
      </c>
      <c r="F1013" s="35"/>
      <c r="G1013" s="35"/>
      <c r="H1013" s="35"/>
      <c r="I1013" s="35"/>
      <c r="J1013" s="35"/>
      <c r="K1013" s="35"/>
    </row>
    <row r="1014" spans="1:11">
      <c r="A1014" s="35">
        <v>740</v>
      </c>
      <c r="B1014" s="35" t="s">
        <v>9271</v>
      </c>
      <c r="C1014" s="35">
        <v>1246</v>
      </c>
      <c r="D1014" s="37">
        <v>45382</v>
      </c>
      <c r="E1014" s="35">
        <v>809</v>
      </c>
      <c r="F1014" s="35"/>
      <c r="G1014" s="35"/>
      <c r="H1014" s="35"/>
      <c r="I1014" s="35"/>
      <c r="J1014" s="35"/>
      <c r="K1014" s="35"/>
    </row>
    <row r="1015" spans="1:11">
      <c r="A1015" s="35">
        <v>738</v>
      </c>
      <c r="B1015" s="35" t="s">
        <v>9271</v>
      </c>
      <c r="C1015" s="35">
        <v>1247</v>
      </c>
      <c r="D1015" s="37">
        <v>45382</v>
      </c>
      <c r="E1015" s="35">
        <v>1426</v>
      </c>
      <c r="F1015" s="35"/>
      <c r="G1015" s="35"/>
      <c r="H1015" s="35"/>
      <c r="I1015" s="35"/>
      <c r="J1015" s="35"/>
      <c r="K1015" s="35"/>
    </row>
    <row r="1016" spans="1:11">
      <c r="A1016" s="35">
        <v>441</v>
      </c>
      <c r="B1016" s="35" t="s">
        <v>9271</v>
      </c>
      <c r="C1016" s="35">
        <v>1248</v>
      </c>
      <c r="D1016" s="37">
        <v>45382</v>
      </c>
      <c r="E1016" s="35">
        <v>948</v>
      </c>
      <c r="F1016" s="35"/>
      <c r="G1016" s="35"/>
      <c r="H1016" s="35"/>
      <c r="I1016" s="35"/>
      <c r="J1016" s="35"/>
      <c r="K1016" s="35"/>
    </row>
    <row r="1017" spans="1:11">
      <c r="A1017" s="35">
        <v>3144</v>
      </c>
      <c r="B1017" s="35" t="s">
        <v>9271</v>
      </c>
      <c r="C1017" s="35">
        <v>1249</v>
      </c>
      <c r="D1017" s="37">
        <v>45382</v>
      </c>
      <c r="E1017" s="35">
        <v>5531</v>
      </c>
      <c r="F1017" s="35"/>
      <c r="G1017" s="35"/>
      <c r="H1017" s="35"/>
      <c r="I1017" s="35"/>
      <c r="J1017" s="35"/>
      <c r="K1017" s="35"/>
    </row>
    <row r="1018" spans="1:11">
      <c r="A1018" s="35">
        <v>3151</v>
      </c>
      <c r="B1018" s="35" t="s">
        <v>9271</v>
      </c>
      <c r="C1018" s="35">
        <v>1250</v>
      </c>
      <c r="D1018" s="37">
        <v>45382</v>
      </c>
      <c r="E1018" s="35">
        <v>1009</v>
      </c>
      <c r="F1018" s="35"/>
      <c r="G1018" s="35"/>
      <c r="H1018" s="35"/>
      <c r="I1018" s="35"/>
      <c r="J1018" s="35"/>
      <c r="K1018" s="35"/>
    </row>
    <row r="1019" spans="1:11">
      <c r="A1019" s="35">
        <v>3153</v>
      </c>
      <c r="B1019" s="35" t="s">
        <v>9271</v>
      </c>
      <c r="C1019" s="35">
        <v>1251</v>
      </c>
      <c r="D1019" s="37">
        <v>45382</v>
      </c>
      <c r="E1019" s="35">
        <v>690</v>
      </c>
      <c r="F1019" s="35"/>
      <c r="G1019" s="35"/>
      <c r="H1019" s="35"/>
      <c r="I1019" s="35"/>
      <c r="J1019" s="35"/>
      <c r="K1019" s="35"/>
    </row>
    <row r="1020" spans="1:11">
      <c r="A1020" s="35">
        <v>3155</v>
      </c>
      <c r="B1020" s="35" t="s">
        <v>9271</v>
      </c>
      <c r="C1020" s="35">
        <v>1253</v>
      </c>
      <c r="D1020" s="37">
        <v>45382</v>
      </c>
      <c r="E1020" s="35">
        <v>108</v>
      </c>
      <c r="F1020" s="35"/>
      <c r="G1020" s="35"/>
      <c r="H1020" s="35"/>
      <c r="I1020" s="35"/>
      <c r="J1020" s="35"/>
      <c r="K1020" s="35"/>
    </row>
    <row r="1021" spans="1:11">
      <c r="A1021" s="35">
        <v>33</v>
      </c>
      <c r="B1021" s="35" t="s">
        <v>9271</v>
      </c>
      <c r="C1021" s="35">
        <v>1254</v>
      </c>
      <c r="D1021" s="37">
        <v>45382</v>
      </c>
      <c r="E1021" s="35">
        <v>1167</v>
      </c>
      <c r="F1021" s="35"/>
      <c r="G1021" s="35"/>
      <c r="H1021" s="35"/>
      <c r="I1021" s="35"/>
      <c r="J1021" s="35"/>
      <c r="K1021" s="35"/>
    </row>
    <row r="1022" spans="1:11">
      <c r="A1022" s="35">
        <v>1624</v>
      </c>
      <c r="B1022" s="35" t="s">
        <v>9271</v>
      </c>
      <c r="C1022" s="35">
        <v>1255</v>
      </c>
      <c r="D1022" s="37">
        <v>45382</v>
      </c>
      <c r="E1022" s="35">
        <v>4842</v>
      </c>
      <c r="F1022" s="35"/>
      <c r="G1022" s="35"/>
      <c r="H1022" s="35"/>
      <c r="I1022" s="35"/>
      <c r="J1022" s="35"/>
      <c r="K1022" s="35"/>
    </row>
    <row r="1023" spans="1:11">
      <c r="A1023" s="35">
        <v>3160</v>
      </c>
      <c r="B1023" s="35" t="s">
        <v>9271</v>
      </c>
      <c r="C1023" s="35">
        <v>1257</v>
      </c>
      <c r="D1023" s="37">
        <v>45382</v>
      </c>
      <c r="E1023" s="35">
        <v>19020</v>
      </c>
      <c r="F1023" s="35"/>
      <c r="G1023" s="35"/>
      <c r="H1023" s="35"/>
      <c r="I1023" s="35"/>
      <c r="J1023" s="35"/>
      <c r="K1023" s="35"/>
    </row>
    <row r="1024" spans="1:11">
      <c r="A1024" s="35">
        <v>3159</v>
      </c>
      <c r="B1024" s="35" t="s">
        <v>9271</v>
      </c>
      <c r="C1024" s="35">
        <v>1258</v>
      </c>
      <c r="D1024" s="37">
        <v>45382</v>
      </c>
      <c r="E1024" s="35">
        <v>181</v>
      </c>
      <c r="F1024" s="35"/>
      <c r="G1024" s="35"/>
      <c r="H1024" s="35"/>
      <c r="I1024" s="35"/>
      <c r="J1024" s="35"/>
      <c r="K1024" s="35"/>
    </row>
    <row r="1025" spans="1:11">
      <c r="A1025" s="35">
        <v>3161</v>
      </c>
      <c r="B1025" s="35" t="s">
        <v>9271</v>
      </c>
      <c r="C1025" s="35">
        <v>1259</v>
      </c>
      <c r="D1025" s="37">
        <v>45382</v>
      </c>
      <c r="E1025" s="35">
        <v>100</v>
      </c>
      <c r="F1025" s="35"/>
      <c r="G1025" s="35"/>
      <c r="H1025" s="35"/>
      <c r="I1025" s="35"/>
      <c r="J1025" s="35"/>
      <c r="K1025" s="35"/>
    </row>
    <row r="1026" spans="1:11">
      <c r="A1026" s="35">
        <v>3162</v>
      </c>
      <c r="B1026" s="35" t="s">
        <v>9271</v>
      </c>
      <c r="C1026" s="35">
        <v>1260</v>
      </c>
      <c r="D1026" s="37">
        <v>45382</v>
      </c>
      <c r="E1026" s="35">
        <v>100</v>
      </c>
      <c r="F1026" s="35"/>
      <c r="G1026" s="35"/>
      <c r="H1026" s="35"/>
      <c r="I1026" s="35"/>
      <c r="J1026" s="35"/>
      <c r="K1026" s="35"/>
    </row>
    <row r="1027" spans="1:11">
      <c r="A1027" s="35">
        <v>3166</v>
      </c>
      <c r="B1027" s="35" t="s">
        <v>9271</v>
      </c>
      <c r="C1027" s="35">
        <v>1261</v>
      </c>
      <c r="D1027" s="37">
        <v>45382</v>
      </c>
      <c r="E1027" s="35">
        <v>348</v>
      </c>
      <c r="F1027" s="35"/>
      <c r="G1027" s="35"/>
      <c r="H1027" s="35"/>
      <c r="I1027" s="35"/>
      <c r="J1027" s="35"/>
      <c r="K1027" s="35"/>
    </row>
    <row r="1028" spans="1:11">
      <c r="A1028" s="35">
        <v>2143</v>
      </c>
      <c r="B1028" s="35" t="s">
        <v>9271</v>
      </c>
      <c r="C1028" s="35">
        <v>1262</v>
      </c>
      <c r="D1028" s="37">
        <v>45382</v>
      </c>
      <c r="E1028" s="35">
        <v>298</v>
      </c>
      <c r="F1028" s="35"/>
      <c r="G1028" s="35"/>
      <c r="H1028" s="35"/>
      <c r="I1028" s="35"/>
      <c r="J1028" s="35"/>
      <c r="K1028" s="35"/>
    </row>
    <row r="1029" spans="1:11">
      <c r="A1029" s="35">
        <v>3167</v>
      </c>
      <c r="B1029" s="35" t="s">
        <v>9271</v>
      </c>
      <c r="C1029" s="35">
        <v>1263</v>
      </c>
      <c r="D1029" s="37">
        <v>45382</v>
      </c>
      <c r="E1029" s="35">
        <v>298</v>
      </c>
      <c r="F1029" s="35"/>
      <c r="G1029" s="35"/>
      <c r="H1029" s="35"/>
      <c r="I1029" s="35"/>
      <c r="J1029" s="35"/>
      <c r="K1029" s="35"/>
    </row>
    <row r="1030" spans="1:11">
      <c r="A1030" s="35">
        <v>3172</v>
      </c>
      <c r="B1030" s="35" t="s">
        <v>9271</v>
      </c>
      <c r="C1030" s="35">
        <v>1264</v>
      </c>
      <c r="D1030" s="37">
        <v>45382</v>
      </c>
      <c r="E1030" s="35">
        <v>10</v>
      </c>
      <c r="F1030" s="35"/>
      <c r="G1030" s="35"/>
      <c r="H1030" s="35"/>
      <c r="I1030" s="35"/>
      <c r="J1030" s="35"/>
      <c r="K1030" s="35"/>
    </row>
    <row r="1031" spans="1:11">
      <c r="A1031" s="35">
        <v>3176</v>
      </c>
      <c r="B1031" s="35" t="s">
        <v>9271</v>
      </c>
      <c r="C1031" s="35">
        <v>1265</v>
      </c>
      <c r="D1031" s="37">
        <v>45382</v>
      </c>
      <c r="E1031" s="35">
        <v>203</v>
      </c>
      <c r="F1031" s="35"/>
      <c r="G1031" s="35"/>
      <c r="H1031" s="35"/>
      <c r="I1031" s="35"/>
      <c r="J1031" s="35"/>
      <c r="K1031" s="35"/>
    </row>
    <row r="1032" spans="1:11">
      <c r="A1032" s="35">
        <v>3177</v>
      </c>
      <c r="B1032" s="35" t="s">
        <v>9271</v>
      </c>
      <c r="C1032" s="35">
        <v>1266</v>
      </c>
      <c r="D1032" s="37">
        <v>45382</v>
      </c>
      <c r="E1032" s="35">
        <v>100</v>
      </c>
      <c r="F1032" s="35"/>
      <c r="G1032" s="35"/>
      <c r="H1032" s="35"/>
      <c r="I1032" s="35"/>
      <c r="J1032" s="35"/>
      <c r="K1032" s="35"/>
    </row>
    <row r="1033" spans="1:11">
      <c r="A1033" s="35">
        <v>151</v>
      </c>
      <c r="B1033" s="35" t="s">
        <v>9271</v>
      </c>
      <c r="C1033" s="35">
        <v>1269</v>
      </c>
      <c r="D1033" s="37">
        <v>45382</v>
      </c>
      <c r="E1033" s="35">
        <v>2167</v>
      </c>
      <c r="F1033" s="35"/>
      <c r="G1033" s="35"/>
      <c r="H1033" s="35"/>
      <c r="I1033" s="35"/>
      <c r="J1033" s="35"/>
      <c r="K1033" s="35"/>
    </row>
    <row r="1034" spans="1:11">
      <c r="A1034" s="35">
        <v>32</v>
      </c>
      <c r="B1034" s="35" t="s">
        <v>9271</v>
      </c>
      <c r="C1034" s="35">
        <v>1270</v>
      </c>
      <c r="D1034" s="37">
        <v>45382</v>
      </c>
      <c r="E1034" s="35">
        <v>1221</v>
      </c>
      <c r="F1034" s="35"/>
      <c r="G1034" s="35"/>
      <c r="H1034" s="35"/>
      <c r="I1034" s="35"/>
      <c r="J1034" s="35"/>
      <c r="K1034" s="35"/>
    </row>
    <row r="1035" spans="1:11">
      <c r="A1035" s="35">
        <v>3184</v>
      </c>
      <c r="B1035" s="35" t="s">
        <v>9271</v>
      </c>
      <c r="C1035" s="35">
        <v>1271</v>
      </c>
      <c r="D1035" s="37">
        <v>45382</v>
      </c>
      <c r="E1035" s="35">
        <v>100</v>
      </c>
      <c r="F1035" s="35"/>
      <c r="G1035" s="35"/>
      <c r="H1035" s="35"/>
      <c r="I1035" s="35"/>
      <c r="J1035" s="35"/>
      <c r="K1035" s="35"/>
    </row>
    <row r="1036" spans="1:11">
      <c r="A1036" s="35">
        <v>2186</v>
      </c>
      <c r="B1036" s="35" t="s">
        <v>9271</v>
      </c>
      <c r="C1036" s="35">
        <v>1272</v>
      </c>
      <c r="D1036" s="37">
        <v>45382</v>
      </c>
      <c r="E1036" s="35">
        <v>1080</v>
      </c>
      <c r="F1036" s="35"/>
      <c r="G1036" s="35"/>
      <c r="H1036" s="35"/>
      <c r="I1036" s="35"/>
      <c r="J1036" s="35"/>
      <c r="K1036" s="35"/>
    </row>
    <row r="1037" spans="1:11">
      <c r="A1037" s="35">
        <v>2165</v>
      </c>
      <c r="B1037" s="35" t="s">
        <v>9271</v>
      </c>
      <c r="C1037" s="35">
        <v>1273</v>
      </c>
      <c r="D1037" s="37">
        <v>45382</v>
      </c>
      <c r="E1037" s="35">
        <v>673</v>
      </c>
      <c r="F1037" s="35"/>
      <c r="G1037" s="35"/>
      <c r="H1037" s="35"/>
      <c r="I1037" s="35"/>
      <c r="J1037" s="35"/>
      <c r="K1037" s="35"/>
    </row>
    <row r="1038" spans="1:11">
      <c r="A1038" s="35">
        <v>3186</v>
      </c>
      <c r="B1038" s="35" t="s">
        <v>9271</v>
      </c>
      <c r="C1038" s="35">
        <v>1274</v>
      </c>
      <c r="D1038" s="37">
        <v>45382</v>
      </c>
      <c r="E1038" s="35">
        <v>300</v>
      </c>
      <c r="F1038" s="35"/>
      <c r="G1038" s="35"/>
      <c r="H1038" s="35"/>
      <c r="I1038" s="35"/>
      <c r="J1038" s="35"/>
      <c r="K1038" s="35"/>
    </row>
    <row r="1039" spans="1:11">
      <c r="A1039" s="35">
        <v>125</v>
      </c>
      <c r="B1039" s="35" t="s">
        <v>9271</v>
      </c>
      <c r="C1039" s="35">
        <v>1275</v>
      </c>
      <c r="D1039" s="37">
        <v>45382</v>
      </c>
      <c r="E1039" s="35">
        <v>1136</v>
      </c>
      <c r="F1039" s="35"/>
      <c r="G1039" s="35"/>
      <c r="H1039" s="35"/>
      <c r="I1039" s="35"/>
      <c r="J1039" s="35"/>
      <c r="K1039" s="35"/>
    </row>
    <row r="1040" spans="1:11">
      <c r="A1040" s="35">
        <v>1812</v>
      </c>
      <c r="B1040" s="35" t="s">
        <v>9271</v>
      </c>
      <c r="C1040" s="35">
        <v>1276</v>
      </c>
      <c r="D1040" s="37">
        <v>45382</v>
      </c>
      <c r="E1040" s="35">
        <v>1504</v>
      </c>
      <c r="F1040" s="35"/>
      <c r="G1040" s="35"/>
      <c r="H1040" s="35"/>
      <c r="I1040" s="35"/>
      <c r="J1040" s="35"/>
      <c r="K1040" s="35"/>
    </row>
    <row r="1041" spans="1:11">
      <c r="A1041" s="35">
        <v>3192</v>
      </c>
      <c r="B1041" s="35" t="s">
        <v>9271</v>
      </c>
      <c r="C1041" s="35">
        <v>1279</v>
      </c>
      <c r="D1041" s="37">
        <v>45382</v>
      </c>
      <c r="E1041" s="35">
        <v>3655</v>
      </c>
      <c r="F1041" s="35"/>
      <c r="G1041" s="35"/>
      <c r="H1041" s="35"/>
      <c r="I1041" s="35"/>
      <c r="J1041" s="35"/>
      <c r="K1041" s="35"/>
    </row>
    <row r="1042" spans="1:11">
      <c r="A1042" s="35">
        <v>3193</v>
      </c>
      <c r="B1042" s="35" t="s">
        <v>9271</v>
      </c>
      <c r="C1042" s="35">
        <v>1280</v>
      </c>
      <c r="D1042" s="37">
        <v>45382</v>
      </c>
      <c r="E1042" s="35">
        <v>1054</v>
      </c>
      <c r="F1042" s="35"/>
      <c r="G1042" s="35"/>
      <c r="H1042" s="35"/>
      <c r="I1042" s="35"/>
      <c r="J1042" s="35"/>
      <c r="K1042" s="35"/>
    </row>
    <row r="1043" spans="1:11">
      <c r="A1043" s="35">
        <v>3203</v>
      </c>
      <c r="B1043" s="35" t="s">
        <v>9271</v>
      </c>
      <c r="C1043" s="35">
        <v>1282</v>
      </c>
      <c r="D1043" s="37">
        <v>45382</v>
      </c>
      <c r="E1043" s="35">
        <v>734</v>
      </c>
      <c r="F1043" s="35"/>
      <c r="G1043" s="35"/>
      <c r="H1043" s="35"/>
      <c r="I1043" s="35"/>
      <c r="J1043" s="35"/>
      <c r="K1043" s="35"/>
    </row>
    <row r="1044" spans="1:11">
      <c r="A1044" s="35">
        <v>587</v>
      </c>
      <c r="B1044" s="35" t="s">
        <v>9271</v>
      </c>
      <c r="C1044" s="35">
        <v>1283</v>
      </c>
      <c r="D1044" s="37">
        <v>45382</v>
      </c>
      <c r="E1044" s="35">
        <v>575</v>
      </c>
      <c r="F1044" s="35"/>
      <c r="G1044" s="35"/>
      <c r="H1044" s="35"/>
      <c r="I1044" s="35"/>
      <c r="J1044" s="35"/>
      <c r="K1044" s="35"/>
    </row>
    <row r="1045" spans="1:11">
      <c r="A1045" s="35">
        <v>1807</v>
      </c>
      <c r="B1045" s="35" t="s">
        <v>9271</v>
      </c>
      <c r="C1045" s="35">
        <v>1284</v>
      </c>
      <c r="D1045" s="37">
        <v>45382</v>
      </c>
      <c r="E1045" s="35">
        <v>1051</v>
      </c>
      <c r="F1045" s="35"/>
      <c r="G1045" s="35"/>
      <c r="H1045" s="35"/>
      <c r="I1045" s="35"/>
      <c r="J1045" s="35"/>
      <c r="K1045" s="35"/>
    </row>
    <row r="1046" spans="1:11">
      <c r="A1046" s="35">
        <v>899</v>
      </c>
      <c r="B1046" s="35" t="s">
        <v>9271</v>
      </c>
      <c r="C1046" s="35">
        <v>1285</v>
      </c>
      <c r="D1046" s="37">
        <v>45382</v>
      </c>
      <c r="E1046" s="35">
        <v>1359</v>
      </c>
      <c r="F1046" s="35"/>
      <c r="G1046" s="35"/>
      <c r="H1046" s="35"/>
      <c r="I1046" s="35"/>
      <c r="J1046" s="35"/>
      <c r="K1046" s="35"/>
    </row>
    <row r="1047" spans="1:11">
      <c r="A1047" s="35">
        <v>508</v>
      </c>
      <c r="B1047" s="35" t="s">
        <v>9271</v>
      </c>
      <c r="C1047" s="35">
        <v>1286</v>
      </c>
      <c r="D1047" s="37">
        <v>45382</v>
      </c>
      <c r="E1047" s="35">
        <v>1123</v>
      </c>
      <c r="F1047" s="35"/>
      <c r="G1047" s="35"/>
      <c r="H1047" s="35"/>
      <c r="I1047" s="35"/>
      <c r="J1047" s="35"/>
      <c r="K1047" s="35"/>
    </row>
    <row r="1048" spans="1:11">
      <c r="A1048" s="35">
        <v>3209</v>
      </c>
      <c r="B1048" s="35" t="s">
        <v>9271</v>
      </c>
      <c r="C1048" s="35">
        <v>1287</v>
      </c>
      <c r="D1048" s="37">
        <v>45382</v>
      </c>
      <c r="E1048" s="35">
        <v>1696</v>
      </c>
      <c r="F1048" s="35"/>
      <c r="G1048" s="35"/>
      <c r="H1048" s="35"/>
      <c r="I1048" s="35"/>
      <c r="J1048" s="35"/>
      <c r="K1048" s="35"/>
    </row>
    <row r="1049" spans="1:11">
      <c r="A1049" s="35">
        <v>3211</v>
      </c>
      <c r="B1049" s="35" t="s">
        <v>9271</v>
      </c>
      <c r="C1049" s="35">
        <v>1288</v>
      </c>
      <c r="D1049" s="37">
        <v>45382</v>
      </c>
      <c r="E1049" s="35">
        <v>599</v>
      </c>
      <c r="F1049" s="35"/>
      <c r="G1049" s="35"/>
      <c r="H1049" s="35"/>
      <c r="I1049" s="35"/>
      <c r="J1049" s="35"/>
      <c r="K1049" s="35"/>
    </row>
    <row r="1050" spans="1:11">
      <c r="A1050" s="35">
        <v>3213</v>
      </c>
      <c r="B1050" s="35" t="s">
        <v>9271</v>
      </c>
      <c r="C1050" s="35">
        <v>1289</v>
      </c>
      <c r="D1050" s="37">
        <v>45382</v>
      </c>
      <c r="E1050" s="35">
        <v>599</v>
      </c>
      <c r="F1050" s="35"/>
      <c r="G1050" s="35"/>
      <c r="H1050" s="35"/>
      <c r="I1050" s="35"/>
      <c r="J1050" s="35"/>
      <c r="K1050" s="35"/>
    </row>
    <row r="1051" spans="1:11">
      <c r="A1051" s="35">
        <v>3212</v>
      </c>
      <c r="B1051" s="35" t="s">
        <v>9271</v>
      </c>
      <c r="C1051" s="35">
        <v>1291</v>
      </c>
      <c r="D1051" s="37">
        <v>45382</v>
      </c>
      <c r="E1051" s="35">
        <v>636</v>
      </c>
      <c r="F1051" s="35"/>
      <c r="G1051" s="35"/>
      <c r="H1051" s="35"/>
      <c r="I1051" s="35"/>
      <c r="J1051" s="35"/>
      <c r="K1051" s="35"/>
    </row>
    <row r="1052" spans="1:11">
      <c r="A1052" s="35">
        <v>3216</v>
      </c>
      <c r="B1052" s="35" t="s">
        <v>9271</v>
      </c>
      <c r="C1052" s="35">
        <v>1292</v>
      </c>
      <c r="D1052" s="37">
        <v>45382</v>
      </c>
      <c r="E1052" s="35">
        <v>812</v>
      </c>
      <c r="F1052" s="35"/>
      <c r="G1052" s="35"/>
      <c r="H1052" s="35"/>
      <c r="I1052" s="35"/>
      <c r="J1052" s="35"/>
      <c r="K1052" s="35"/>
    </row>
    <row r="1053" spans="1:11">
      <c r="A1053" s="35">
        <v>3215</v>
      </c>
      <c r="B1053" s="35" t="s">
        <v>9271</v>
      </c>
      <c r="C1053" s="35">
        <v>1293</v>
      </c>
      <c r="D1053" s="37">
        <v>45382</v>
      </c>
      <c r="E1053" s="35">
        <v>599</v>
      </c>
      <c r="F1053" s="35"/>
      <c r="G1053" s="35"/>
      <c r="H1053" s="35"/>
      <c r="I1053" s="35"/>
      <c r="J1053" s="35"/>
      <c r="K1053" s="35"/>
    </row>
    <row r="1054" spans="1:11">
      <c r="A1054" s="35">
        <v>3384</v>
      </c>
      <c r="B1054" s="35" t="s">
        <v>9271</v>
      </c>
      <c r="C1054" s="35">
        <v>1296</v>
      </c>
      <c r="D1054" s="37">
        <v>45382</v>
      </c>
      <c r="E1054" s="35">
        <v>640</v>
      </c>
      <c r="F1054" s="35"/>
      <c r="G1054" s="35"/>
      <c r="H1054" s="35"/>
      <c r="I1054" s="35"/>
      <c r="J1054" s="35"/>
      <c r="K1054" s="35"/>
    </row>
    <row r="1055" spans="1:11">
      <c r="A1055" s="35">
        <v>3221</v>
      </c>
      <c r="B1055" s="35" t="s">
        <v>9271</v>
      </c>
      <c r="C1055" s="35">
        <v>1298</v>
      </c>
      <c r="D1055" s="37">
        <v>45382</v>
      </c>
      <c r="E1055" s="35">
        <v>100</v>
      </c>
      <c r="F1055" s="35"/>
      <c r="G1055" s="35"/>
      <c r="H1055" s="35"/>
      <c r="I1055" s="35"/>
      <c r="J1055" s="35"/>
      <c r="K1055" s="35"/>
    </row>
    <row r="1056" spans="1:11">
      <c r="A1056" s="35">
        <v>3223</v>
      </c>
      <c r="B1056" s="35" t="s">
        <v>9271</v>
      </c>
      <c r="C1056" s="35">
        <v>1299</v>
      </c>
      <c r="D1056" s="37">
        <v>45382</v>
      </c>
      <c r="E1056" s="35">
        <v>599</v>
      </c>
      <c r="F1056" s="35"/>
      <c r="G1056" s="35"/>
      <c r="H1056" s="35"/>
      <c r="I1056" s="35"/>
      <c r="J1056" s="35"/>
      <c r="K1056" s="35"/>
    </row>
    <row r="1057" spans="1:11">
      <c r="A1057" s="35">
        <v>3226</v>
      </c>
      <c r="B1057" s="35" t="s">
        <v>9271</v>
      </c>
      <c r="C1057" s="35">
        <v>1300</v>
      </c>
      <c r="D1057" s="37">
        <v>45382</v>
      </c>
      <c r="E1057" s="35">
        <v>599</v>
      </c>
      <c r="F1057" s="35"/>
      <c r="G1057" s="35"/>
      <c r="H1057" s="35"/>
      <c r="I1057" s="35"/>
      <c r="J1057" s="35"/>
      <c r="K1057" s="35"/>
    </row>
    <row r="1058" spans="1:11">
      <c r="A1058" s="35">
        <v>3232</v>
      </c>
      <c r="B1058" s="35" t="s">
        <v>9271</v>
      </c>
      <c r="C1058" s="35">
        <v>1301</v>
      </c>
      <c r="D1058" s="37">
        <v>45382</v>
      </c>
      <c r="E1058" s="35">
        <v>271</v>
      </c>
      <c r="F1058" s="35"/>
      <c r="G1058" s="35"/>
      <c r="H1058" s="35"/>
      <c r="I1058" s="35"/>
      <c r="J1058" s="35"/>
      <c r="K1058" s="35"/>
    </row>
    <row r="1059" spans="1:11">
      <c r="A1059" s="35">
        <v>3263</v>
      </c>
      <c r="B1059" s="35" t="s">
        <v>9271</v>
      </c>
      <c r="C1059" s="35">
        <v>1303</v>
      </c>
      <c r="D1059" s="37">
        <v>45382</v>
      </c>
      <c r="E1059" s="35">
        <v>641</v>
      </c>
      <c r="F1059" s="35"/>
      <c r="G1059" s="35"/>
      <c r="H1059" s="35"/>
      <c r="I1059" s="35"/>
      <c r="J1059" s="35"/>
      <c r="K1059" s="35"/>
    </row>
    <row r="1060" spans="1:11">
      <c r="A1060" s="35">
        <v>3298</v>
      </c>
      <c r="B1060" s="35" t="s">
        <v>9271</v>
      </c>
      <c r="C1060" s="35">
        <v>1304</v>
      </c>
      <c r="D1060" s="37">
        <v>45382</v>
      </c>
      <c r="E1060" s="35">
        <v>24589</v>
      </c>
      <c r="F1060" s="35"/>
      <c r="G1060" s="35"/>
      <c r="H1060" s="35"/>
      <c r="I1060" s="35"/>
      <c r="J1060" s="35"/>
      <c r="K1060" s="35"/>
    </row>
    <row r="1061" spans="1:11">
      <c r="A1061" s="35">
        <v>3264</v>
      </c>
      <c r="B1061" s="35" t="s">
        <v>9271</v>
      </c>
      <c r="C1061" s="35">
        <v>1305</v>
      </c>
      <c r="D1061" s="37">
        <v>45382</v>
      </c>
      <c r="E1061" s="35">
        <v>23735</v>
      </c>
      <c r="F1061" s="35"/>
      <c r="G1061" s="35"/>
      <c r="H1061" s="35"/>
      <c r="I1061" s="35"/>
      <c r="J1061" s="35"/>
      <c r="K1061" s="35"/>
    </row>
    <row r="1062" spans="1:11">
      <c r="A1062" s="35">
        <v>1767</v>
      </c>
      <c r="B1062" s="35" t="s">
        <v>9271</v>
      </c>
      <c r="C1062" s="35">
        <v>1306</v>
      </c>
      <c r="D1062" s="37">
        <v>45382</v>
      </c>
      <c r="E1062" s="35">
        <v>2569</v>
      </c>
      <c r="F1062" s="35"/>
      <c r="G1062" s="35"/>
      <c r="H1062" s="35"/>
      <c r="I1062" s="35"/>
      <c r="J1062" s="35"/>
      <c r="K1062" s="35"/>
    </row>
    <row r="1063" spans="1:11">
      <c r="A1063" s="35">
        <v>2168</v>
      </c>
      <c r="B1063" s="35" t="s">
        <v>9271</v>
      </c>
      <c r="C1063" s="35">
        <v>1307</v>
      </c>
      <c r="D1063" s="37">
        <v>45382</v>
      </c>
      <c r="E1063" s="35">
        <v>17790</v>
      </c>
      <c r="F1063" s="35"/>
      <c r="G1063" s="35"/>
      <c r="H1063" s="35"/>
      <c r="I1063" s="35"/>
      <c r="J1063" s="35"/>
      <c r="K1063" s="35"/>
    </row>
    <row r="1064" spans="1:11">
      <c r="A1064" s="35">
        <v>3345</v>
      </c>
      <c r="B1064" s="35" t="s">
        <v>9271</v>
      </c>
      <c r="C1064" s="35">
        <v>1308</v>
      </c>
      <c r="D1064" s="37">
        <v>45382</v>
      </c>
      <c r="E1064" s="35">
        <v>606</v>
      </c>
      <c r="F1064" s="35"/>
      <c r="G1064" s="35"/>
      <c r="H1064" s="35"/>
      <c r="I1064" s="35"/>
      <c r="J1064" s="35"/>
      <c r="K1064" s="35"/>
    </row>
    <row r="1065" spans="1:11">
      <c r="A1065" s="35">
        <v>3343</v>
      </c>
      <c r="B1065" s="35" t="s">
        <v>9271</v>
      </c>
      <c r="C1065" s="35">
        <v>1309</v>
      </c>
      <c r="D1065" s="37">
        <v>45382</v>
      </c>
      <c r="E1065" s="35">
        <v>1801</v>
      </c>
      <c r="F1065" s="35"/>
      <c r="G1065" s="35"/>
      <c r="H1065" s="35"/>
      <c r="I1065" s="35"/>
      <c r="J1065" s="35"/>
      <c r="K1065" s="35"/>
    </row>
    <row r="1066" spans="1:11">
      <c r="A1066" s="35">
        <v>1174</v>
      </c>
      <c r="B1066" s="35" t="s">
        <v>9271</v>
      </c>
      <c r="C1066" s="35">
        <v>1310</v>
      </c>
      <c r="D1066" s="37">
        <v>45382</v>
      </c>
      <c r="E1066" s="35">
        <v>426</v>
      </c>
      <c r="F1066" s="35"/>
      <c r="G1066" s="35"/>
      <c r="H1066" s="35"/>
      <c r="I1066" s="35"/>
      <c r="J1066" s="35"/>
      <c r="K1066" s="35"/>
    </row>
    <row r="1067" spans="1:11">
      <c r="A1067" s="35">
        <v>3366</v>
      </c>
      <c r="B1067" s="35" t="s">
        <v>9271</v>
      </c>
      <c r="C1067" s="35">
        <v>1311</v>
      </c>
      <c r="D1067" s="37">
        <v>45382</v>
      </c>
      <c r="E1067" s="35">
        <v>1198.44</v>
      </c>
      <c r="F1067" s="35"/>
      <c r="G1067" s="35"/>
      <c r="H1067" s="35"/>
      <c r="I1067" s="35"/>
      <c r="J1067" s="35"/>
      <c r="K1067" s="35"/>
    </row>
    <row r="1068" spans="1:11">
      <c r="A1068" s="35">
        <v>34</v>
      </c>
      <c r="B1068" s="35" t="s">
        <v>9271</v>
      </c>
      <c r="C1068" s="35">
        <v>1312</v>
      </c>
      <c r="D1068" s="37">
        <v>45382</v>
      </c>
      <c r="E1068" s="35">
        <v>3273</v>
      </c>
      <c r="F1068" s="35"/>
      <c r="G1068" s="35"/>
      <c r="H1068" s="35"/>
      <c r="I1068" s="35"/>
      <c r="J1068" s="35"/>
      <c r="K1068" s="35"/>
    </row>
    <row r="1069" spans="1:11">
      <c r="A1069" s="35">
        <v>3375</v>
      </c>
      <c r="B1069" s="35" t="s">
        <v>9271</v>
      </c>
      <c r="C1069" s="35">
        <v>1313</v>
      </c>
      <c r="D1069" s="37">
        <v>45382</v>
      </c>
      <c r="E1069" s="35">
        <v>4344</v>
      </c>
      <c r="F1069" s="35"/>
      <c r="G1069" s="35"/>
      <c r="H1069" s="35"/>
      <c r="I1069" s="35"/>
      <c r="J1069" s="35"/>
      <c r="K1069" s="35"/>
    </row>
    <row r="1070" spans="1:11">
      <c r="A1070" s="35">
        <v>3394</v>
      </c>
      <c r="B1070" s="35" t="s">
        <v>9271</v>
      </c>
      <c r="C1070" s="35">
        <v>1314</v>
      </c>
      <c r="D1070" s="37">
        <v>45382</v>
      </c>
      <c r="E1070" s="35">
        <v>110</v>
      </c>
      <c r="F1070" s="35"/>
      <c r="G1070" s="35"/>
      <c r="H1070" s="35"/>
      <c r="I1070" s="35"/>
      <c r="J1070" s="35"/>
      <c r="K1070" s="35"/>
    </row>
    <row r="1071" spans="1:11">
      <c r="A1071" s="35">
        <v>298</v>
      </c>
      <c r="B1071" s="35" t="s">
        <v>9271</v>
      </c>
      <c r="C1071" s="35">
        <v>1316</v>
      </c>
      <c r="D1071" s="37">
        <v>45382</v>
      </c>
      <c r="E1071" s="35">
        <v>400</v>
      </c>
      <c r="F1071" s="35"/>
      <c r="G1071" s="35"/>
      <c r="H1071" s="35"/>
      <c r="I1071" s="35"/>
      <c r="J1071" s="35"/>
      <c r="K1071" s="35"/>
    </row>
    <row r="1072" spans="1:11">
      <c r="A1072" s="35">
        <v>1635</v>
      </c>
      <c r="B1072" s="35" t="s">
        <v>9271</v>
      </c>
      <c r="C1072" s="35">
        <v>1317</v>
      </c>
      <c r="D1072" s="37">
        <v>45382</v>
      </c>
      <c r="E1072" s="35">
        <v>1079</v>
      </c>
      <c r="F1072" s="35"/>
      <c r="G1072" s="35"/>
      <c r="H1072" s="35"/>
      <c r="I1072" s="35"/>
      <c r="J1072" s="35"/>
      <c r="K1072" s="35"/>
    </row>
    <row r="1073" spans="1:11">
      <c r="A1073" s="35">
        <v>1217</v>
      </c>
      <c r="B1073" s="35" t="s">
        <v>9271</v>
      </c>
      <c r="C1073" s="35">
        <v>1318</v>
      </c>
      <c r="D1073" s="37">
        <v>45382</v>
      </c>
      <c r="E1073" s="35">
        <v>577</v>
      </c>
      <c r="F1073" s="35"/>
      <c r="G1073" s="35"/>
      <c r="H1073" s="35"/>
      <c r="I1073" s="35"/>
      <c r="J1073" s="35"/>
      <c r="K1073" s="35"/>
    </row>
    <row r="1074" spans="1:11">
      <c r="A1074" s="35">
        <v>767</v>
      </c>
      <c r="B1074" s="35" t="s">
        <v>9271</v>
      </c>
      <c r="C1074" s="35">
        <v>1319</v>
      </c>
      <c r="D1074" s="37">
        <v>45382</v>
      </c>
      <c r="E1074" s="35">
        <v>561</v>
      </c>
      <c r="F1074" s="35"/>
      <c r="G1074" s="35"/>
      <c r="H1074" s="35"/>
      <c r="I1074" s="35"/>
      <c r="J1074" s="35"/>
      <c r="K1074" s="35"/>
    </row>
    <row r="1075" spans="1:11">
      <c r="A1075" s="35">
        <v>3901</v>
      </c>
      <c r="B1075" s="35" t="s">
        <v>9271</v>
      </c>
      <c r="C1075" s="35">
        <v>1320</v>
      </c>
      <c r="D1075" s="37">
        <v>45382</v>
      </c>
      <c r="E1075" s="35">
        <v>658</v>
      </c>
      <c r="F1075" s="35"/>
      <c r="G1075" s="35"/>
      <c r="H1075" s="35"/>
      <c r="I1075" s="35"/>
      <c r="J1075" s="35"/>
      <c r="K1075" s="35"/>
    </row>
    <row r="1076" spans="1:11">
      <c r="A1076" s="35">
        <v>66</v>
      </c>
      <c r="B1076" s="35" t="s">
        <v>9271</v>
      </c>
      <c r="C1076" s="35">
        <v>1322</v>
      </c>
      <c r="D1076" s="37">
        <v>45382</v>
      </c>
      <c r="E1076" s="35">
        <v>2966</v>
      </c>
      <c r="F1076" s="35"/>
      <c r="G1076" s="35"/>
      <c r="H1076" s="35"/>
      <c r="I1076" s="35"/>
      <c r="J1076" s="35"/>
      <c r="K1076" s="35"/>
    </row>
    <row r="1077" spans="1:11">
      <c r="A1077" s="35">
        <v>3363</v>
      </c>
      <c r="B1077" s="35" t="s">
        <v>9271</v>
      </c>
      <c r="C1077" s="35">
        <v>1324</v>
      </c>
      <c r="D1077" s="37">
        <v>45382</v>
      </c>
      <c r="E1077" s="35">
        <v>29389</v>
      </c>
      <c r="F1077" s="35"/>
      <c r="G1077" s="35"/>
      <c r="H1077" s="35"/>
      <c r="I1077" s="35"/>
      <c r="J1077" s="35"/>
      <c r="K1077" s="35"/>
    </row>
    <row r="1078" spans="1:11">
      <c r="A1078" s="35">
        <v>3396</v>
      </c>
      <c r="B1078" s="35" t="s">
        <v>9271</v>
      </c>
      <c r="C1078" s="35">
        <v>1325</v>
      </c>
      <c r="D1078" s="37">
        <v>45382</v>
      </c>
      <c r="E1078" s="35">
        <v>959</v>
      </c>
      <c r="F1078" s="35"/>
      <c r="G1078" s="35"/>
      <c r="H1078" s="35"/>
      <c r="I1078" s="35"/>
      <c r="J1078" s="35"/>
      <c r="K1078" s="35"/>
    </row>
    <row r="1079" spans="1:11">
      <c r="A1079" s="35">
        <v>279</v>
      </c>
      <c r="B1079" s="35" t="s">
        <v>9271</v>
      </c>
      <c r="C1079" s="35">
        <v>1326</v>
      </c>
      <c r="D1079" s="37">
        <v>45382</v>
      </c>
      <c r="E1079" s="35">
        <v>855</v>
      </c>
      <c r="F1079" s="35"/>
      <c r="G1079" s="35"/>
      <c r="H1079" s="35"/>
      <c r="I1079" s="35"/>
      <c r="J1079" s="35"/>
      <c r="K1079" s="35"/>
    </row>
    <row r="1080" spans="1:11">
      <c r="A1080" s="35">
        <v>160</v>
      </c>
      <c r="B1080" s="35" t="s">
        <v>9271</v>
      </c>
      <c r="C1080" s="35">
        <v>1327</v>
      </c>
      <c r="D1080" s="37">
        <v>45382</v>
      </c>
      <c r="E1080" s="35">
        <v>2983</v>
      </c>
      <c r="F1080" s="35"/>
      <c r="G1080" s="35"/>
      <c r="H1080" s="35"/>
      <c r="I1080" s="35"/>
      <c r="J1080" s="35"/>
      <c r="K1080" s="35"/>
    </row>
    <row r="1081" spans="1:11">
      <c r="A1081" s="35">
        <v>3402</v>
      </c>
      <c r="B1081" s="35" t="s">
        <v>9271</v>
      </c>
      <c r="C1081" s="35">
        <v>1328</v>
      </c>
      <c r="D1081" s="37">
        <v>45382</v>
      </c>
      <c r="E1081" s="35">
        <v>338</v>
      </c>
      <c r="F1081" s="35"/>
      <c r="G1081" s="35"/>
      <c r="H1081" s="35"/>
      <c r="I1081" s="35"/>
      <c r="J1081" s="35"/>
      <c r="K1081" s="35"/>
    </row>
    <row r="1082" spans="1:11">
      <c r="A1082" s="35">
        <v>436</v>
      </c>
      <c r="B1082" s="35" t="s">
        <v>9271</v>
      </c>
      <c r="C1082" s="35">
        <v>1329</v>
      </c>
      <c r="D1082" s="37">
        <v>45382</v>
      </c>
      <c r="E1082" s="35">
        <v>571</v>
      </c>
      <c r="F1082" s="35"/>
      <c r="G1082" s="35"/>
      <c r="H1082" s="35"/>
      <c r="I1082" s="35"/>
      <c r="J1082" s="35"/>
      <c r="K1082" s="35"/>
    </row>
    <row r="1083" spans="1:11">
      <c r="A1083" s="35">
        <v>461</v>
      </c>
      <c r="B1083" s="35" t="s">
        <v>9271</v>
      </c>
      <c r="C1083" s="35">
        <v>1330</v>
      </c>
      <c r="D1083" s="37">
        <v>45382</v>
      </c>
      <c r="E1083" s="35">
        <v>643</v>
      </c>
      <c r="F1083" s="35"/>
      <c r="G1083" s="35"/>
      <c r="H1083" s="35"/>
      <c r="I1083" s="35"/>
      <c r="J1083" s="35"/>
      <c r="K1083" s="35"/>
    </row>
    <row r="1084" spans="1:11">
      <c r="A1084" s="35">
        <v>2239</v>
      </c>
      <c r="B1084" s="35" t="s">
        <v>9271</v>
      </c>
      <c r="C1084" s="35">
        <v>1341</v>
      </c>
      <c r="D1084" s="37">
        <v>45382</v>
      </c>
      <c r="E1084" s="35">
        <v>1321</v>
      </c>
      <c r="F1084" s="35"/>
      <c r="G1084" s="35"/>
      <c r="H1084" s="35"/>
      <c r="I1084" s="35"/>
      <c r="J1084" s="35"/>
      <c r="K1084" s="35"/>
    </row>
    <row r="1085" spans="1:11">
      <c r="A1085" s="35">
        <v>3032</v>
      </c>
      <c r="B1085" s="35" t="s">
        <v>9271</v>
      </c>
      <c r="C1085" s="35">
        <v>1342</v>
      </c>
      <c r="D1085" s="37">
        <v>45382</v>
      </c>
      <c r="E1085" s="35">
        <v>36757</v>
      </c>
      <c r="F1085" s="35"/>
      <c r="G1085" s="35"/>
      <c r="H1085" s="35"/>
      <c r="I1085" s="35"/>
      <c r="J1085" s="35"/>
      <c r="K1085" s="35"/>
    </row>
    <row r="1086" spans="1:11">
      <c r="A1086" s="35">
        <v>560</v>
      </c>
      <c r="B1086" s="35" t="s">
        <v>9271</v>
      </c>
      <c r="C1086" s="35">
        <v>1343</v>
      </c>
      <c r="D1086" s="37">
        <v>45382</v>
      </c>
      <c r="E1086" s="35">
        <v>7456</v>
      </c>
      <c r="F1086" s="35"/>
      <c r="G1086" s="35"/>
      <c r="H1086" s="35"/>
      <c r="I1086" s="35"/>
      <c r="J1086" s="35"/>
      <c r="K1086" s="35"/>
    </row>
    <row r="1087" spans="1:11">
      <c r="A1087" s="35">
        <v>1808</v>
      </c>
      <c r="B1087" s="35" t="s">
        <v>9271</v>
      </c>
      <c r="C1087" s="35">
        <v>1344</v>
      </c>
      <c r="D1087" s="37">
        <v>45382</v>
      </c>
      <c r="E1087" s="35">
        <v>975</v>
      </c>
      <c r="F1087" s="35"/>
      <c r="G1087" s="35"/>
      <c r="H1087" s="35"/>
      <c r="I1087" s="35"/>
      <c r="J1087" s="35"/>
      <c r="K1087" s="35"/>
    </row>
    <row r="1088" spans="1:11">
      <c r="A1088" s="35">
        <v>212</v>
      </c>
      <c r="B1088" s="35" t="s">
        <v>9271</v>
      </c>
      <c r="C1088" s="35">
        <v>1345</v>
      </c>
      <c r="D1088" s="37">
        <v>45382</v>
      </c>
      <c r="E1088" s="35">
        <v>662</v>
      </c>
      <c r="F1088" s="35"/>
      <c r="G1088" s="35"/>
      <c r="H1088" s="35"/>
      <c r="I1088" s="35"/>
      <c r="J1088" s="35"/>
      <c r="K1088" s="35"/>
    </row>
    <row r="1089" spans="1:11">
      <c r="A1089" s="35">
        <v>149</v>
      </c>
      <c r="B1089" s="35" t="s">
        <v>9271</v>
      </c>
      <c r="C1089" s="35">
        <v>1346</v>
      </c>
      <c r="D1089" s="37">
        <v>45382</v>
      </c>
      <c r="E1089" s="35">
        <v>2154</v>
      </c>
      <c r="F1089" s="35"/>
      <c r="G1089" s="35"/>
      <c r="H1089" s="35"/>
      <c r="I1089" s="35"/>
      <c r="J1089" s="35"/>
      <c r="K1089" s="35"/>
    </row>
    <row r="1090" spans="1:11">
      <c r="A1090" s="35">
        <v>375</v>
      </c>
      <c r="B1090" s="35" t="s">
        <v>9271</v>
      </c>
      <c r="C1090" s="35">
        <v>1347</v>
      </c>
      <c r="D1090" s="37">
        <v>45382</v>
      </c>
      <c r="E1090" s="35">
        <v>469</v>
      </c>
      <c r="F1090" s="35"/>
      <c r="G1090" s="35"/>
      <c r="H1090" s="35"/>
      <c r="I1090" s="35"/>
      <c r="J1090" s="35"/>
      <c r="K1090" s="35"/>
    </row>
    <row r="1091" spans="1:11">
      <c r="A1091" s="35">
        <v>228</v>
      </c>
      <c r="B1091" s="35" t="s">
        <v>9271</v>
      </c>
      <c r="C1091" s="35">
        <v>1348</v>
      </c>
      <c r="D1091" s="37">
        <v>45382</v>
      </c>
      <c r="E1091" s="35">
        <v>1097</v>
      </c>
      <c r="F1091" s="35"/>
      <c r="G1091" s="35"/>
      <c r="H1091" s="35"/>
      <c r="I1091" s="35"/>
      <c r="J1091" s="35"/>
      <c r="K1091" s="35"/>
    </row>
    <row r="1092" spans="1:11">
      <c r="A1092" s="35">
        <v>376</v>
      </c>
      <c r="B1092" s="35" t="s">
        <v>9271</v>
      </c>
      <c r="C1092" s="35">
        <v>1349</v>
      </c>
      <c r="D1092" s="37">
        <v>45382</v>
      </c>
      <c r="E1092" s="35">
        <v>402</v>
      </c>
      <c r="F1092" s="35"/>
      <c r="G1092" s="35"/>
      <c r="H1092" s="35"/>
      <c r="I1092" s="35"/>
      <c r="J1092" s="35"/>
      <c r="K1092" s="35"/>
    </row>
    <row r="1093" spans="1:11">
      <c r="A1093" s="35">
        <v>2061</v>
      </c>
      <c r="B1093" s="35" t="s">
        <v>9271</v>
      </c>
      <c r="C1093" s="35">
        <v>1351</v>
      </c>
      <c r="D1093" s="37">
        <v>45382</v>
      </c>
      <c r="E1093" s="35">
        <v>689</v>
      </c>
      <c r="F1093" s="35"/>
      <c r="G1093" s="35"/>
      <c r="H1093" s="35"/>
      <c r="I1093" s="35"/>
      <c r="J1093" s="35"/>
      <c r="K1093" s="35"/>
    </row>
    <row r="1094" spans="1:11">
      <c r="A1094" s="35">
        <v>60</v>
      </c>
      <c r="B1094" s="35" t="s">
        <v>9271</v>
      </c>
      <c r="C1094" s="35">
        <v>1352</v>
      </c>
      <c r="D1094" s="37">
        <v>45382</v>
      </c>
      <c r="E1094" s="35">
        <v>271</v>
      </c>
      <c r="F1094" s="35"/>
      <c r="G1094" s="35"/>
      <c r="H1094" s="35"/>
      <c r="I1094" s="35"/>
      <c r="J1094" s="35"/>
      <c r="K1094" s="35"/>
    </row>
    <row r="1095" spans="1:11">
      <c r="A1095" s="35">
        <v>4079</v>
      </c>
      <c r="B1095" s="35" t="s">
        <v>9271</v>
      </c>
      <c r="C1095" s="35">
        <v>1354</v>
      </c>
      <c r="D1095" s="37">
        <v>45382</v>
      </c>
      <c r="E1095" s="35">
        <v>1509</v>
      </c>
      <c r="F1095" s="35"/>
      <c r="G1095" s="35"/>
      <c r="H1095" s="35"/>
      <c r="I1095" s="35"/>
      <c r="J1095" s="35"/>
      <c r="K1095" s="35"/>
    </row>
    <row r="1096" spans="1:11">
      <c r="A1096" s="35">
        <v>3388</v>
      </c>
      <c r="B1096" s="35" t="s">
        <v>9271</v>
      </c>
      <c r="C1096" s="35">
        <v>1355</v>
      </c>
      <c r="D1096" s="37">
        <v>45382</v>
      </c>
      <c r="E1096" s="35">
        <v>856</v>
      </c>
      <c r="F1096" s="35"/>
      <c r="G1096" s="35"/>
      <c r="H1096" s="35"/>
      <c r="I1096" s="35"/>
      <c r="J1096" s="35"/>
      <c r="K1096" s="35"/>
    </row>
    <row r="1097" spans="1:11">
      <c r="A1097" s="35">
        <v>4084</v>
      </c>
      <c r="B1097" s="35" t="s">
        <v>9271</v>
      </c>
      <c r="C1097" s="35">
        <v>1356</v>
      </c>
      <c r="D1097" s="37">
        <v>45382</v>
      </c>
      <c r="E1097" s="35">
        <v>582</v>
      </c>
      <c r="F1097" s="35"/>
      <c r="G1097" s="35"/>
      <c r="H1097" s="35"/>
      <c r="I1097" s="35"/>
      <c r="J1097" s="35"/>
      <c r="K1097" s="35"/>
    </row>
    <row r="1098" spans="1:11">
      <c r="A1098" s="35">
        <v>1540</v>
      </c>
      <c r="B1098" s="35" t="s">
        <v>9271</v>
      </c>
      <c r="C1098" s="35">
        <v>1358</v>
      </c>
      <c r="D1098" s="37">
        <v>45382</v>
      </c>
      <c r="E1098" s="35">
        <v>1761</v>
      </c>
      <c r="F1098" s="35"/>
      <c r="G1098" s="35"/>
      <c r="H1098" s="35"/>
      <c r="I1098" s="35"/>
      <c r="J1098" s="35"/>
      <c r="K1098" s="35"/>
    </row>
    <row r="1099" spans="1:11">
      <c r="A1099" s="35">
        <v>4087</v>
      </c>
      <c r="B1099" s="35" t="s">
        <v>9271</v>
      </c>
      <c r="C1099" s="35">
        <v>1359</v>
      </c>
      <c r="D1099" s="37">
        <v>45382</v>
      </c>
      <c r="E1099" s="35">
        <v>225.85</v>
      </c>
      <c r="F1099" s="35"/>
      <c r="G1099" s="35"/>
      <c r="H1099" s="35"/>
      <c r="I1099" s="35"/>
      <c r="J1099" s="35"/>
      <c r="K1099" s="35"/>
    </row>
    <row r="1100" spans="1:11">
      <c r="A1100" s="35">
        <v>1541</v>
      </c>
      <c r="B1100" s="35" t="s">
        <v>9271</v>
      </c>
      <c r="C1100" s="35">
        <v>1360</v>
      </c>
      <c r="D1100" s="37">
        <v>45382</v>
      </c>
      <c r="E1100" s="35">
        <v>1108</v>
      </c>
      <c r="F1100" s="35"/>
      <c r="G1100" s="35"/>
      <c r="H1100" s="35"/>
      <c r="I1100" s="35"/>
      <c r="J1100" s="35"/>
      <c r="K1100" s="35"/>
    </row>
    <row r="1101" spans="1:11">
      <c r="A1101" s="35">
        <v>3112</v>
      </c>
      <c r="B1101" s="35" t="s">
        <v>9271</v>
      </c>
      <c r="C1101" s="35">
        <v>1362</v>
      </c>
      <c r="D1101" s="37">
        <v>45382</v>
      </c>
      <c r="E1101" s="35">
        <v>181</v>
      </c>
      <c r="F1101" s="35"/>
      <c r="G1101" s="35"/>
      <c r="H1101" s="35"/>
      <c r="I1101" s="35"/>
      <c r="J1101" s="35"/>
      <c r="K1101" s="35"/>
    </row>
    <row r="1102" spans="1:11">
      <c r="A1102" s="35">
        <v>3113</v>
      </c>
      <c r="B1102" s="35" t="s">
        <v>9271</v>
      </c>
      <c r="C1102" s="35">
        <v>1363</v>
      </c>
      <c r="D1102" s="37">
        <v>45382</v>
      </c>
      <c r="E1102" s="35">
        <v>958</v>
      </c>
      <c r="F1102" s="35"/>
      <c r="G1102" s="35"/>
      <c r="H1102" s="35"/>
      <c r="I1102" s="35"/>
      <c r="J1102" s="35"/>
      <c r="K1102" s="35"/>
    </row>
    <row r="1103" spans="1:11">
      <c r="A1103" s="35">
        <v>3031</v>
      </c>
      <c r="B1103" s="35" t="s">
        <v>9271</v>
      </c>
      <c r="C1103" s="35">
        <v>1364</v>
      </c>
      <c r="D1103" s="37">
        <v>45382</v>
      </c>
      <c r="E1103" s="35">
        <v>200</v>
      </c>
      <c r="F1103" s="35"/>
      <c r="G1103" s="35"/>
      <c r="H1103" s="35"/>
      <c r="I1103" s="35"/>
      <c r="J1103" s="35"/>
      <c r="K1103" s="35"/>
    </row>
    <row r="1104" spans="1:11">
      <c r="A1104" s="35">
        <v>1107</v>
      </c>
      <c r="B1104" s="35" t="s">
        <v>9271</v>
      </c>
      <c r="C1104" s="35">
        <v>1365</v>
      </c>
      <c r="D1104" s="37">
        <v>45382</v>
      </c>
      <c r="E1104" s="35">
        <v>280</v>
      </c>
      <c r="F1104" s="35"/>
      <c r="G1104" s="35"/>
      <c r="H1104" s="35"/>
      <c r="I1104" s="35"/>
      <c r="J1104" s="35"/>
      <c r="K1104" s="35"/>
    </row>
    <row r="1105" spans="1:11">
      <c r="A1105" s="35">
        <v>613</v>
      </c>
      <c r="B1105" s="35" t="s">
        <v>9271</v>
      </c>
      <c r="C1105" s="35">
        <v>1366</v>
      </c>
      <c r="D1105" s="37">
        <v>45382</v>
      </c>
      <c r="E1105" s="35">
        <v>5215</v>
      </c>
      <c r="F1105" s="35"/>
      <c r="G1105" s="35"/>
      <c r="H1105" s="35"/>
      <c r="I1105" s="35"/>
      <c r="J1105" s="35"/>
      <c r="K1105" s="35"/>
    </row>
    <row r="1106" spans="1:11">
      <c r="A1106" s="35">
        <v>1213</v>
      </c>
      <c r="B1106" s="35" t="s">
        <v>9271</v>
      </c>
      <c r="C1106" s="35">
        <v>1368</v>
      </c>
      <c r="D1106" s="37">
        <v>45382</v>
      </c>
      <c r="E1106" s="35">
        <v>140</v>
      </c>
      <c r="F1106" s="35"/>
      <c r="G1106" s="35"/>
      <c r="H1106" s="35"/>
      <c r="I1106" s="35"/>
      <c r="J1106" s="35"/>
      <c r="K1106" s="35"/>
    </row>
    <row r="1107" spans="1:11">
      <c r="A1107" s="35">
        <v>3277</v>
      </c>
      <c r="B1107" s="35" t="s">
        <v>9271</v>
      </c>
      <c r="C1107" s="35">
        <v>1369</v>
      </c>
      <c r="D1107" s="37">
        <v>45382</v>
      </c>
      <c r="E1107" s="35">
        <v>570</v>
      </c>
      <c r="F1107" s="35"/>
      <c r="G1107" s="35"/>
      <c r="H1107" s="35"/>
      <c r="I1107" s="35"/>
      <c r="J1107" s="35"/>
      <c r="K1107" s="35"/>
    </row>
    <row r="1108" spans="1:11">
      <c r="A1108" s="35">
        <v>2998</v>
      </c>
      <c r="B1108" s="35" t="s">
        <v>9271</v>
      </c>
      <c r="C1108" s="35">
        <v>1372</v>
      </c>
      <c r="D1108" s="37">
        <v>45382</v>
      </c>
      <c r="E1108" s="35">
        <v>870</v>
      </c>
      <c r="F1108" s="35"/>
      <c r="G1108" s="35"/>
      <c r="H1108" s="35"/>
      <c r="I1108" s="35"/>
      <c r="J1108" s="35"/>
      <c r="K1108" s="35"/>
    </row>
    <row r="1109" spans="1:11">
      <c r="A1109" s="35">
        <v>84</v>
      </c>
      <c r="B1109" s="35" t="s">
        <v>9271</v>
      </c>
      <c r="C1109" s="35">
        <v>1373</v>
      </c>
      <c r="D1109" s="37">
        <v>45382</v>
      </c>
      <c r="E1109" s="35">
        <v>610</v>
      </c>
      <c r="F1109" s="35"/>
      <c r="G1109" s="35"/>
      <c r="H1109" s="35"/>
      <c r="I1109" s="35"/>
      <c r="J1109" s="35"/>
      <c r="K1109" s="35"/>
    </row>
    <row r="1110" spans="1:11">
      <c r="A1110" s="35">
        <v>2123</v>
      </c>
      <c r="B1110" s="35" t="s">
        <v>9271</v>
      </c>
      <c r="C1110" s="35">
        <v>1374</v>
      </c>
      <c r="D1110" s="37">
        <v>45382</v>
      </c>
      <c r="E1110" s="35">
        <v>416</v>
      </c>
      <c r="F1110" s="35"/>
      <c r="G1110" s="35"/>
      <c r="H1110" s="35"/>
      <c r="I1110" s="35"/>
      <c r="J1110" s="35"/>
      <c r="K1110" s="35"/>
    </row>
    <row r="1111" spans="1:11">
      <c r="A1111" s="35">
        <v>1850</v>
      </c>
      <c r="B1111" s="35" t="s">
        <v>9271</v>
      </c>
      <c r="C1111" s="35">
        <v>1375</v>
      </c>
      <c r="D1111" s="37">
        <v>45382</v>
      </c>
      <c r="E1111" s="35">
        <v>7083</v>
      </c>
      <c r="F1111" s="35"/>
      <c r="G1111" s="35"/>
      <c r="H1111" s="35"/>
      <c r="I1111" s="35"/>
      <c r="J1111" s="35"/>
      <c r="K1111" s="35"/>
    </row>
    <row r="1112" spans="1:11">
      <c r="A1112" s="35">
        <v>330</v>
      </c>
      <c r="B1112" s="35" t="s">
        <v>9271</v>
      </c>
      <c r="C1112" s="35">
        <v>1376</v>
      </c>
      <c r="D1112" s="37">
        <v>45382</v>
      </c>
      <c r="E1112" s="35">
        <v>951</v>
      </c>
      <c r="F1112" s="35"/>
      <c r="G1112" s="35"/>
      <c r="H1112" s="35"/>
      <c r="I1112" s="35"/>
      <c r="J1112" s="35"/>
      <c r="K1112" s="35"/>
    </row>
    <row r="1113" spans="1:11">
      <c r="A1113" s="35">
        <v>1364</v>
      </c>
      <c r="B1113" s="35" t="s">
        <v>9271</v>
      </c>
      <c r="C1113" s="35">
        <v>1378</v>
      </c>
      <c r="D1113" s="37">
        <v>45382</v>
      </c>
      <c r="E1113" s="35">
        <v>175</v>
      </c>
      <c r="F1113" s="35"/>
      <c r="G1113" s="35"/>
      <c r="H1113" s="35"/>
      <c r="I1113" s="35"/>
      <c r="J1113" s="35"/>
      <c r="K1113" s="35"/>
    </row>
    <row r="1114" spans="1:11">
      <c r="A1114" s="35">
        <v>446</v>
      </c>
      <c r="B1114" s="35" t="s">
        <v>9271</v>
      </c>
      <c r="C1114" s="35">
        <v>1379</v>
      </c>
      <c r="D1114" s="37">
        <v>45382</v>
      </c>
      <c r="E1114" s="35">
        <v>1158</v>
      </c>
      <c r="F1114" s="35"/>
      <c r="G1114" s="35"/>
      <c r="H1114" s="35"/>
      <c r="I1114" s="35"/>
      <c r="J1114" s="35"/>
      <c r="K1114" s="35"/>
    </row>
    <row r="1115" spans="1:11">
      <c r="A1115" s="35">
        <v>642</v>
      </c>
      <c r="B1115" s="35" t="s">
        <v>9271</v>
      </c>
      <c r="C1115" s="35">
        <v>1380</v>
      </c>
      <c r="D1115" s="37">
        <v>45382</v>
      </c>
      <c r="E1115" s="35">
        <v>2053</v>
      </c>
      <c r="F1115" s="35"/>
      <c r="G1115" s="35"/>
      <c r="H1115" s="35"/>
      <c r="I1115" s="35"/>
      <c r="J1115" s="35"/>
      <c r="K1115" s="35"/>
    </row>
    <row r="1116" spans="1:11">
      <c r="A1116" s="35">
        <v>1056</v>
      </c>
      <c r="B1116" s="35" t="s">
        <v>9271</v>
      </c>
      <c r="C1116" s="35">
        <v>1381</v>
      </c>
      <c r="D1116" s="37">
        <v>45382</v>
      </c>
      <c r="E1116" s="35">
        <v>84</v>
      </c>
      <c r="F1116" s="35"/>
      <c r="G1116" s="35"/>
      <c r="H1116" s="35"/>
      <c r="I1116" s="35"/>
      <c r="J1116" s="35"/>
      <c r="K1116" s="35"/>
    </row>
    <row r="1117" spans="1:11">
      <c r="A1117" s="35">
        <v>443</v>
      </c>
      <c r="B1117" s="35" t="s">
        <v>9271</v>
      </c>
      <c r="C1117" s="35">
        <v>1382</v>
      </c>
      <c r="D1117" s="37">
        <v>45382</v>
      </c>
      <c r="E1117" s="35">
        <v>547</v>
      </c>
      <c r="F1117" s="35"/>
      <c r="G1117" s="35"/>
      <c r="H1117" s="35"/>
      <c r="I1117" s="35"/>
      <c r="J1117" s="35"/>
      <c r="K1117" s="35"/>
    </row>
    <row r="1118" spans="1:11">
      <c r="A1118" s="35">
        <v>1103</v>
      </c>
      <c r="B1118" s="35" t="s">
        <v>9271</v>
      </c>
      <c r="C1118" s="35">
        <v>1384</v>
      </c>
      <c r="D1118" s="37">
        <v>45382</v>
      </c>
      <c r="E1118" s="35">
        <v>197</v>
      </c>
      <c r="F1118" s="35"/>
      <c r="G1118" s="35"/>
      <c r="H1118" s="35"/>
      <c r="I1118" s="35"/>
      <c r="J1118" s="35"/>
      <c r="K1118" s="35"/>
    </row>
    <row r="1119" spans="1:11">
      <c r="A1119" s="35">
        <v>316</v>
      </c>
      <c r="B1119" s="35" t="s">
        <v>9271</v>
      </c>
      <c r="C1119" s="35">
        <v>1385</v>
      </c>
      <c r="D1119" s="37">
        <v>45382</v>
      </c>
      <c r="E1119" s="35">
        <v>224</v>
      </c>
      <c r="F1119" s="35"/>
      <c r="G1119" s="35"/>
      <c r="H1119" s="35"/>
      <c r="I1119" s="35"/>
      <c r="J1119" s="35"/>
      <c r="K1119" s="35"/>
    </row>
    <row r="1120" spans="1:11">
      <c r="A1120" s="35">
        <v>1380</v>
      </c>
      <c r="B1120" s="35" t="s">
        <v>9271</v>
      </c>
      <c r="C1120" s="35">
        <v>1386</v>
      </c>
      <c r="D1120" s="37">
        <v>45382</v>
      </c>
      <c r="E1120" s="35">
        <v>163</v>
      </c>
      <c r="F1120" s="35"/>
      <c r="G1120" s="35"/>
      <c r="H1120" s="35"/>
      <c r="I1120" s="35"/>
      <c r="J1120" s="35"/>
      <c r="K1120" s="35"/>
    </row>
    <row r="1121" spans="1:11">
      <c r="A1121" s="35">
        <v>266</v>
      </c>
      <c r="B1121" s="35" t="s">
        <v>9271</v>
      </c>
      <c r="C1121" s="35">
        <v>1387</v>
      </c>
      <c r="D1121" s="37">
        <v>45382</v>
      </c>
      <c r="E1121" s="35">
        <v>167</v>
      </c>
      <c r="F1121" s="35"/>
      <c r="G1121" s="35"/>
      <c r="H1121" s="35"/>
      <c r="I1121" s="35"/>
      <c r="J1121" s="35"/>
      <c r="K1121" s="35"/>
    </row>
    <row r="1122" spans="1:11">
      <c r="A1122" s="35">
        <v>3007</v>
      </c>
      <c r="B1122" s="35" t="s">
        <v>9271</v>
      </c>
      <c r="C1122" s="35">
        <v>1388</v>
      </c>
      <c r="D1122" s="37">
        <v>45382</v>
      </c>
      <c r="E1122" s="35">
        <v>574</v>
      </c>
      <c r="F1122" s="35"/>
      <c r="G1122" s="35"/>
      <c r="H1122" s="35"/>
      <c r="I1122" s="35"/>
      <c r="J1122" s="35"/>
      <c r="K1122" s="35"/>
    </row>
    <row r="1123" spans="1:11">
      <c r="A1123" s="35">
        <v>338</v>
      </c>
      <c r="B1123" s="35" t="s">
        <v>9271</v>
      </c>
      <c r="C1123" s="35">
        <v>1389</v>
      </c>
      <c r="D1123" s="37">
        <v>45382</v>
      </c>
      <c r="E1123" s="35">
        <v>200</v>
      </c>
      <c r="F1123" s="35"/>
      <c r="G1123" s="35"/>
      <c r="H1123" s="35"/>
      <c r="I1123" s="35"/>
      <c r="J1123" s="35"/>
      <c r="K1123" s="35"/>
    </row>
    <row r="1124" spans="1:11">
      <c r="A1124" s="35">
        <v>3398</v>
      </c>
      <c r="B1124" s="35" t="s">
        <v>9271</v>
      </c>
      <c r="C1124" s="35">
        <v>1391</v>
      </c>
      <c r="D1124" s="37">
        <v>45382</v>
      </c>
      <c r="E1124" s="35">
        <v>170</v>
      </c>
      <c r="F1124" s="35"/>
      <c r="G1124" s="35"/>
      <c r="H1124" s="35"/>
      <c r="I1124" s="35"/>
      <c r="J1124" s="35"/>
      <c r="K1124" s="35"/>
    </row>
    <row r="1125" spans="1:11">
      <c r="A1125" s="35">
        <v>784</v>
      </c>
      <c r="B1125" s="35" t="s">
        <v>9271</v>
      </c>
      <c r="C1125" s="35">
        <v>1392</v>
      </c>
      <c r="D1125" s="37">
        <v>45382</v>
      </c>
      <c r="E1125" s="35">
        <v>1229</v>
      </c>
      <c r="F1125" s="35"/>
      <c r="G1125" s="35"/>
      <c r="H1125" s="35"/>
      <c r="I1125" s="35"/>
      <c r="J1125" s="35"/>
      <c r="K1125" s="35"/>
    </row>
    <row r="1126" spans="1:11">
      <c r="A1126" s="35">
        <v>4083</v>
      </c>
      <c r="B1126" s="35" t="s">
        <v>9271</v>
      </c>
      <c r="C1126" s="35">
        <v>1393</v>
      </c>
      <c r="D1126" s="37">
        <v>45382</v>
      </c>
      <c r="E1126" s="35">
        <v>1709</v>
      </c>
      <c r="F1126" s="35"/>
      <c r="G1126" s="35"/>
      <c r="H1126" s="35"/>
      <c r="I1126" s="35"/>
      <c r="J1126" s="35"/>
      <c r="K1126" s="35"/>
    </row>
    <row r="1127" spans="1:11">
      <c r="A1127" s="35">
        <v>4100</v>
      </c>
      <c r="B1127" s="35" t="s">
        <v>9271</v>
      </c>
      <c r="C1127" s="35">
        <v>1395</v>
      </c>
      <c r="D1127" s="37">
        <v>45382</v>
      </c>
      <c r="E1127" s="35">
        <v>200</v>
      </c>
      <c r="F1127" s="35"/>
      <c r="G1127" s="35"/>
      <c r="H1127" s="35"/>
      <c r="I1127" s="35"/>
      <c r="J1127" s="35"/>
      <c r="K1127" s="35"/>
    </row>
    <row r="1128" spans="1:11">
      <c r="A1128" s="35">
        <v>1523</v>
      </c>
      <c r="B1128" s="35" t="s">
        <v>9271</v>
      </c>
      <c r="C1128" s="35">
        <v>1397</v>
      </c>
      <c r="D1128" s="37">
        <v>45382</v>
      </c>
      <c r="E1128" s="35">
        <v>208</v>
      </c>
      <c r="F1128" s="35"/>
      <c r="G1128" s="35"/>
      <c r="H1128" s="35"/>
      <c r="I1128" s="35"/>
      <c r="J1128" s="35"/>
      <c r="K1128" s="35"/>
    </row>
    <row r="1129" spans="1:11">
      <c r="A1129" s="35">
        <v>1522</v>
      </c>
      <c r="B1129" s="35" t="s">
        <v>9271</v>
      </c>
      <c r="C1129" s="35">
        <v>1398</v>
      </c>
      <c r="D1129" s="37">
        <v>45382</v>
      </c>
      <c r="E1129" s="35">
        <v>208</v>
      </c>
      <c r="F1129" s="35"/>
      <c r="G1129" s="35"/>
      <c r="H1129" s="35"/>
      <c r="I1129" s="35"/>
      <c r="J1129" s="35"/>
      <c r="K1129" s="35"/>
    </row>
    <row r="1130" spans="1:11">
      <c r="A1130" s="35">
        <v>192</v>
      </c>
      <c r="B1130" s="35" t="s">
        <v>9271</v>
      </c>
      <c r="C1130" s="35">
        <v>1399</v>
      </c>
      <c r="D1130" s="37">
        <v>45382</v>
      </c>
      <c r="E1130" s="35">
        <v>8132.1</v>
      </c>
      <c r="F1130" s="35"/>
      <c r="G1130" s="35"/>
      <c r="H1130" s="35"/>
      <c r="I1130" s="35"/>
      <c r="J1130" s="35"/>
      <c r="K1130" s="35"/>
    </row>
    <row r="1131" spans="1:11">
      <c r="A1131" s="35">
        <v>885</v>
      </c>
      <c r="B1131" s="35" t="s">
        <v>9271</v>
      </c>
      <c r="C1131" s="35">
        <v>1400</v>
      </c>
      <c r="D1131" s="37">
        <v>45382</v>
      </c>
      <c r="E1131" s="35">
        <v>675</v>
      </c>
      <c r="F1131" s="35"/>
      <c r="G1131" s="35"/>
      <c r="H1131" s="35"/>
      <c r="I1131" s="35"/>
      <c r="J1131" s="35"/>
      <c r="K1131" s="35"/>
    </row>
    <row r="1132" spans="1:11">
      <c r="A1132" s="35">
        <v>1537</v>
      </c>
      <c r="B1132" s="35" t="s">
        <v>9271</v>
      </c>
      <c r="C1132" s="35">
        <v>1402</v>
      </c>
      <c r="D1132" s="37">
        <v>45382</v>
      </c>
      <c r="E1132" s="35">
        <v>235</v>
      </c>
      <c r="F1132" s="35"/>
      <c r="G1132" s="35"/>
      <c r="H1132" s="35"/>
      <c r="I1132" s="35"/>
      <c r="J1132" s="35"/>
      <c r="K1132" s="35"/>
    </row>
    <row r="1133" spans="1:11">
      <c r="A1133" s="35">
        <v>3325</v>
      </c>
      <c r="B1133" s="35" t="s">
        <v>9271</v>
      </c>
      <c r="C1133" s="35">
        <v>1403</v>
      </c>
      <c r="D1133" s="37">
        <v>45382</v>
      </c>
      <c r="E1133" s="35">
        <v>1689</v>
      </c>
      <c r="F1133" s="35"/>
      <c r="G1133" s="35"/>
      <c r="H1133" s="35"/>
      <c r="I1133" s="35"/>
      <c r="J1133" s="35"/>
      <c r="K1133" s="35"/>
    </row>
    <row r="1134" spans="1:11">
      <c r="A1134" s="35">
        <v>337</v>
      </c>
      <c r="B1134" s="35" t="s">
        <v>9271</v>
      </c>
      <c r="C1134" s="35">
        <v>1404</v>
      </c>
      <c r="D1134" s="37">
        <v>45382</v>
      </c>
      <c r="E1134" s="35">
        <v>344</v>
      </c>
      <c r="F1134" s="35"/>
      <c r="G1134" s="35"/>
      <c r="H1134" s="35"/>
      <c r="I1134" s="35"/>
      <c r="J1134" s="35"/>
      <c r="K1134" s="35"/>
    </row>
    <row r="1135" spans="1:11">
      <c r="A1135" s="35">
        <v>1768</v>
      </c>
      <c r="B1135" s="35" t="s">
        <v>9271</v>
      </c>
      <c r="C1135" s="35">
        <v>1405</v>
      </c>
      <c r="D1135" s="37">
        <v>45382</v>
      </c>
      <c r="E1135" s="35">
        <v>273</v>
      </c>
      <c r="F1135" s="35"/>
      <c r="G1135" s="35"/>
      <c r="H1135" s="35"/>
      <c r="I1135" s="35"/>
      <c r="J1135" s="35"/>
      <c r="K1135" s="35"/>
    </row>
    <row r="1136" spans="1:11">
      <c r="A1136" s="35">
        <v>4103</v>
      </c>
      <c r="B1136" s="35" t="s">
        <v>9271</v>
      </c>
      <c r="C1136" s="35">
        <v>1406</v>
      </c>
      <c r="D1136" s="37">
        <v>45382</v>
      </c>
      <c r="E1136" s="35">
        <v>1886</v>
      </c>
      <c r="F1136" s="35"/>
      <c r="G1136" s="35"/>
      <c r="H1136" s="35"/>
      <c r="I1136" s="35"/>
      <c r="J1136" s="35"/>
      <c r="K1136" s="35"/>
    </row>
    <row r="1137" spans="1:11">
      <c r="A1137" s="35">
        <v>4102</v>
      </c>
      <c r="B1137" s="35" t="s">
        <v>9271</v>
      </c>
      <c r="C1137" s="35">
        <v>1407</v>
      </c>
      <c r="D1137" s="37">
        <v>45382</v>
      </c>
      <c r="E1137" s="35">
        <v>1799</v>
      </c>
      <c r="F1137" s="35"/>
      <c r="G1137" s="35"/>
      <c r="H1137" s="35"/>
      <c r="I1137" s="35"/>
      <c r="J1137" s="35"/>
      <c r="K1137" s="35"/>
    </row>
    <row r="1138" spans="1:11">
      <c r="A1138" s="35">
        <v>4081</v>
      </c>
      <c r="B1138" s="35" t="s">
        <v>9271</v>
      </c>
      <c r="C1138" s="35">
        <v>1408</v>
      </c>
      <c r="D1138" s="37">
        <v>45382</v>
      </c>
      <c r="E1138" s="35">
        <v>200</v>
      </c>
      <c r="F1138" s="35"/>
      <c r="G1138" s="35"/>
      <c r="H1138" s="35"/>
      <c r="I1138" s="35"/>
      <c r="J1138" s="35"/>
      <c r="K1138" s="35"/>
    </row>
    <row r="1139" spans="1:11">
      <c r="A1139" s="35">
        <v>1562</v>
      </c>
      <c r="B1139" s="35" t="s">
        <v>9271</v>
      </c>
      <c r="C1139" s="35">
        <v>1409</v>
      </c>
      <c r="D1139" s="37">
        <v>45382</v>
      </c>
      <c r="E1139" s="35">
        <v>1484</v>
      </c>
      <c r="F1139" s="35"/>
      <c r="G1139" s="35"/>
      <c r="H1139" s="35"/>
      <c r="I1139" s="35"/>
      <c r="J1139" s="35"/>
      <c r="K1139" s="35"/>
    </row>
    <row r="1140" spans="1:11">
      <c r="A1140" s="35">
        <v>1580</v>
      </c>
      <c r="B1140" s="35" t="s">
        <v>9271</v>
      </c>
      <c r="C1140" s="35">
        <v>1410</v>
      </c>
      <c r="D1140" s="37">
        <v>45382</v>
      </c>
      <c r="E1140" s="35">
        <v>751</v>
      </c>
      <c r="F1140" s="35"/>
      <c r="G1140" s="35"/>
      <c r="H1140" s="35"/>
      <c r="I1140" s="35"/>
      <c r="J1140" s="35"/>
      <c r="K1140" s="35"/>
    </row>
    <row r="1141" spans="1:11">
      <c r="A1141" s="35">
        <v>585</v>
      </c>
      <c r="B1141" s="35" t="s">
        <v>9271</v>
      </c>
      <c r="C1141" s="35">
        <v>1411</v>
      </c>
      <c r="D1141" s="37">
        <v>45382</v>
      </c>
      <c r="E1141" s="35">
        <v>439</v>
      </c>
      <c r="F1141" s="35"/>
      <c r="G1141" s="35"/>
      <c r="H1141" s="35"/>
      <c r="I1141" s="35"/>
      <c r="J1141" s="35"/>
      <c r="K1141" s="35"/>
    </row>
    <row r="1142" spans="1:11">
      <c r="A1142" s="35">
        <v>3472</v>
      </c>
      <c r="B1142" s="35" t="s">
        <v>9271</v>
      </c>
      <c r="C1142" s="35">
        <v>1412</v>
      </c>
      <c r="D1142" s="37">
        <v>45382</v>
      </c>
      <c r="E1142" s="35">
        <v>100</v>
      </c>
      <c r="F1142" s="35"/>
      <c r="G1142" s="35"/>
      <c r="H1142" s="35"/>
      <c r="I1142" s="35"/>
      <c r="J1142" s="35"/>
      <c r="K1142" s="35"/>
    </row>
    <row r="1143" spans="1:11">
      <c r="A1143" s="35">
        <v>1917</v>
      </c>
      <c r="B1143" s="35" t="s">
        <v>9271</v>
      </c>
      <c r="C1143" s="35">
        <v>1413</v>
      </c>
      <c r="D1143" s="37">
        <v>45382</v>
      </c>
      <c r="E1143" s="35">
        <v>195</v>
      </c>
      <c r="F1143" s="35"/>
      <c r="G1143" s="35"/>
      <c r="H1143" s="35"/>
      <c r="I1143" s="35"/>
      <c r="J1143" s="35"/>
      <c r="K1143" s="35"/>
    </row>
    <row r="1144" spans="1:11">
      <c r="A1144" s="35">
        <v>1943</v>
      </c>
      <c r="B1144" s="35" t="s">
        <v>9271</v>
      </c>
      <c r="C1144" s="35">
        <v>1414</v>
      </c>
      <c r="D1144" s="37">
        <v>45382</v>
      </c>
      <c r="E1144" s="35">
        <v>1453</v>
      </c>
      <c r="F1144" s="35"/>
      <c r="G1144" s="35"/>
      <c r="H1144" s="35"/>
      <c r="I1144" s="35"/>
      <c r="J1144" s="35"/>
      <c r="K1144" s="35"/>
    </row>
    <row r="1145" spans="1:11">
      <c r="A1145" s="35">
        <v>1032</v>
      </c>
      <c r="B1145" s="35" t="s">
        <v>9271</v>
      </c>
      <c r="C1145" s="35">
        <v>1415</v>
      </c>
      <c r="D1145" s="37">
        <v>45382</v>
      </c>
      <c r="E1145" s="35">
        <v>2836</v>
      </c>
      <c r="F1145" s="35"/>
      <c r="G1145" s="35"/>
      <c r="H1145" s="35"/>
      <c r="I1145" s="35"/>
      <c r="J1145" s="35"/>
      <c r="K1145" s="35"/>
    </row>
    <row r="1146" spans="1:11">
      <c r="A1146" s="35">
        <v>117</v>
      </c>
      <c r="B1146" s="35" t="s">
        <v>9271</v>
      </c>
      <c r="C1146" s="35">
        <v>1416</v>
      </c>
      <c r="D1146" s="37">
        <v>45382</v>
      </c>
      <c r="E1146" s="35">
        <v>740</v>
      </c>
      <c r="F1146" s="35"/>
      <c r="G1146" s="35"/>
      <c r="H1146" s="35"/>
      <c r="I1146" s="35"/>
      <c r="J1146" s="35"/>
      <c r="K1146" s="35"/>
    </row>
    <row r="1147" spans="1:11">
      <c r="A1147" s="35">
        <v>1209</v>
      </c>
      <c r="B1147" s="35" t="s">
        <v>9271</v>
      </c>
      <c r="C1147" s="35">
        <v>1417</v>
      </c>
      <c r="D1147" s="37">
        <v>45382</v>
      </c>
      <c r="E1147" s="35">
        <v>877</v>
      </c>
      <c r="F1147" s="35"/>
      <c r="G1147" s="35"/>
      <c r="H1147" s="35"/>
      <c r="I1147" s="35"/>
      <c r="J1147" s="35"/>
      <c r="K1147" s="35"/>
    </row>
    <row r="1148" spans="1:11">
      <c r="A1148" s="35">
        <v>3014</v>
      </c>
      <c r="B1148" s="35" t="s">
        <v>9271</v>
      </c>
      <c r="C1148" s="35">
        <v>1418</v>
      </c>
      <c r="D1148" s="37">
        <v>45382</v>
      </c>
      <c r="E1148" s="35">
        <v>200</v>
      </c>
      <c r="F1148" s="35"/>
      <c r="G1148" s="35"/>
      <c r="H1148" s="35"/>
      <c r="I1148" s="35"/>
      <c r="J1148" s="35"/>
      <c r="K1148" s="35"/>
    </row>
    <row r="1149" spans="1:11">
      <c r="A1149" s="35">
        <v>3378</v>
      </c>
      <c r="B1149" s="35" t="s">
        <v>9271</v>
      </c>
      <c r="C1149" s="35">
        <v>1419</v>
      </c>
      <c r="D1149" s="37">
        <v>45382</v>
      </c>
      <c r="E1149" s="35">
        <v>2630</v>
      </c>
      <c r="F1149" s="35"/>
      <c r="G1149" s="35"/>
      <c r="H1149" s="35"/>
      <c r="I1149" s="35"/>
      <c r="J1149" s="35"/>
      <c r="K1149" s="35"/>
    </row>
    <row r="1150" spans="1:11">
      <c r="A1150" s="35">
        <v>1732</v>
      </c>
      <c r="B1150" s="35" t="s">
        <v>9271</v>
      </c>
      <c r="C1150" s="35">
        <v>1420</v>
      </c>
      <c r="D1150" s="37">
        <v>45382</v>
      </c>
      <c r="E1150" s="35">
        <v>529</v>
      </c>
      <c r="F1150" s="35"/>
      <c r="G1150" s="35"/>
      <c r="H1150" s="35"/>
      <c r="I1150" s="35"/>
      <c r="J1150" s="35"/>
      <c r="K1150" s="35"/>
    </row>
    <row r="1151" spans="1:11">
      <c r="A1151" s="35">
        <v>3035</v>
      </c>
      <c r="B1151" s="35" t="s">
        <v>9271</v>
      </c>
      <c r="C1151" s="35">
        <v>1421</v>
      </c>
      <c r="D1151" s="37">
        <v>45382</v>
      </c>
      <c r="E1151" s="35">
        <v>200</v>
      </c>
      <c r="F1151" s="35"/>
      <c r="G1151" s="35"/>
      <c r="H1151" s="35"/>
      <c r="I1151" s="35"/>
      <c r="J1151" s="35"/>
      <c r="K1151" s="35"/>
    </row>
    <row r="1152" spans="1:11">
      <c r="A1152" s="35">
        <v>1416</v>
      </c>
      <c r="B1152" s="35" t="s">
        <v>9271</v>
      </c>
      <c r="C1152" s="35">
        <v>1422</v>
      </c>
      <c r="D1152" s="37">
        <v>45382</v>
      </c>
      <c r="E1152" s="35">
        <v>2227</v>
      </c>
      <c r="F1152" s="35"/>
      <c r="G1152" s="35"/>
      <c r="H1152" s="35"/>
      <c r="I1152" s="35"/>
      <c r="J1152" s="35"/>
      <c r="K1152" s="35"/>
    </row>
    <row r="1153" spans="1:11">
      <c r="A1153" s="35">
        <v>581</v>
      </c>
      <c r="B1153" s="35" t="s">
        <v>9271</v>
      </c>
      <c r="C1153" s="35">
        <v>1423</v>
      </c>
      <c r="D1153" s="37">
        <v>45382</v>
      </c>
      <c r="E1153" s="35">
        <v>1036</v>
      </c>
      <c r="F1153" s="35"/>
      <c r="G1153" s="35"/>
      <c r="H1153" s="35"/>
      <c r="I1153" s="35"/>
      <c r="J1153" s="35"/>
      <c r="K1153" s="35"/>
    </row>
    <row r="1154" spans="1:11">
      <c r="A1154" s="35">
        <v>1303</v>
      </c>
      <c r="B1154" s="35" t="s">
        <v>9271</v>
      </c>
      <c r="C1154" s="35">
        <v>1424</v>
      </c>
      <c r="D1154" s="37">
        <v>45382</v>
      </c>
      <c r="E1154" s="35">
        <v>1216</v>
      </c>
      <c r="F1154" s="35"/>
      <c r="G1154" s="35"/>
      <c r="H1154" s="35"/>
      <c r="I1154" s="35"/>
      <c r="J1154" s="35"/>
      <c r="K1154" s="35"/>
    </row>
    <row r="1155" spans="1:11">
      <c r="A1155" s="35">
        <v>1289</v>
      </c>
      <c r="B1155" s="35" t="s">
        <v>9271</v>
      </c>
      <c r="C1155" s="35">
        <v>1425</v>
      </c>
      <c r="D1155" s="37">
        <v>45382</v>
      </c>
      <c r="E1155" s="35">
        <v>749</v>
      </c>
      <c r="F1155" s="35"/>
      <c r="G1155" s="35"/>
      <c r="H1155" s="35"/>
      <c r="I1155" s="35"/>
      <c r="J1155" s="35"/>
      <c r="K1155" s="35"/>
    </row>
    <row r="1156" spans="1:11">
      <c r="A1156" s="35">
        <v>2245</v>
      </c>
      <c r="B1156" s="35" t="s">
        <v>9271</v>
      </c>
      <c r="C1156" s="35">
        <v>1426</v>
      </c>
      <c r="D1156" s="37">
        <v>45382</v>
      </c>
      <c r="E1156" s="35">
        <v>668</v>
      </c>
      <c r="F1156" s="35"/>
      <c r="G1156" s="35"/>
      <c r="H1156" s="35"/>
      <c r="I1156" s="35"/>
      <c r="J1156" s="35"/>
      <c r="K1156" s="35"/>
    </row>
    <row r="1157" spans="1:11">
      <c r="A1157" s="35">
        <v>1969</v>
      </c>
      <c r="B1157" s="35" t="s">
        <v>9271</v>
      </c>
      <c r="C1157" s="35">
        <v>1427</v>
      </c>
      <c r="D1157" s="37">
        <v>45382</v>
      </c>
      <c r="E1157" s="35">
        <v>888</v>
      </c>
      <c r="F1157" s="35"/>
      <c r="G1157" s="35"/>
      <c r="H1157" s="35"/>
      <c r="I1157" s="35"/>
      <c r="J1157" s="35"/>
      <c r="K1157" s="35"/>
    </row>
    <row r="1158" spans="1:11">
      <c r="A1158" s="35">
        <v>769</v>
      </c>
      <c r="B1158" s="35" t="s">
        <v>9271</v>
      </c>
      <c r="C1158" s="35">
        <v>1428</v>
      </c>
      <c r="D1158" s="37">
        <v>45382</v>
      </c>
      <c r="E1158" s="35">
        <v>529</v>
      </c>
      <c r="F1158" s="35"/>
      <c r="G1158" s="35"/>
      <c r="H1158" s="35"/>
      <c r="I1158" s="35"/>
      <c r="J1158" s="35"/>
      <c r="K1158" s="35"/>
    </row>
    <row r="1159" spans="1:11">
      <c r="A1159" s="35">
        <v>566</v>
      </c>
      <c r="B1159" s="35" t="s">
        <v>9271</v>
      </c>
      <c r="C1159" s="35">
        <v>1429</v>
      </c>
      <c r="D1159" s="37">
        <v>45382</v>
      </c>
      <c r="E1159" s="35">
        <v>697</v>
      </c>
      <c r="F1159" s="35"/>
      <c r="G1159" s="35"/>
      <c r="H1159" s="35"/>
      <c r="I1159" s="35"/>
      <c r="J1159" s="35"/>
      <c r="K1159" s="35"/>
    </row>
    <row r="1160" spans="1:11">
      <c r="A1160" s="35">
        <v>567</v>
      </c>
      <c r="B1160" s="35" t="s">
        <v>9271</v>
      </c>
      <c r="C1160" s="35">
        <v>1430</v>
      </c>
      <c r="D1160" s="37">
        <v>45382</v>
      </c>
      <c r="E1160" s="35">
        <v>697</v>
      </c>
      <c r="F1160" s="35"/>
      <c r="G1160" s="35"/>
      <c r="H1160" s="35"/>
      <c r="I1160" s="35"/>
      <c r="J1160" s="35"/>
      <c r="K1160" s="35"/>
    </row>
    <row r="1161" spans="1:11">
      <c r="A1161" s="35">
        <v>1079</v>
      </c>
      <c r="B1161" s="35" t="s">
        <v>9271</v>
      </c>
      <c r="C1161" s="35">
        <v>1431</v>
      </c>
      <c r="D1161" s="37">
        <v>45382</v>
      </c>
      <c r="E1161" s="35">
        <v>1357</v>
      </c>
      <c r="F1161" s="35"/>
      <c r="G1161" s="35"/>
      <c r="H1161" s="35"/>
      <c r="I1161" s="35"/>
      <c r="J1161" s="35"/>
      <c r="K1161" s="35"/>
    </row>
    <row r="1162" spans="1:11">
      <c r="A1162" s="35">
        <v>2090</v>
      </c>
      <c r="B1162" s="35" t="s">
        <v>9271</v>
      </c>
      <c r="C1162" s="35">
        <v>1432</v>
      </c>
      <c r="D1162" s="37">
        <v>45382</v>
      </c>
      <c r="E1162" s="35">
        <v>1597</v>
      </c>
      <c r="F1162" s="35"/>
      <c r="G1162" s="35"/>
      <c r="H1162" s="35"/>
      <c r="I1162" s="35"/>
      <c r="J1162" s="35"/>
      <c r="K1162" s="35"/>
    </row>
    <row r="1163" spans="1:11">
      <c r="A1163" s="35">
        <v>1458</v>
      </c>
      <c r="B1163" s="35" t="s">
        <v>9271</v>
      </c>
      <c r="C1163" s="35">
        <v>1433</v>
      </c>
      <c r="D1163" s="37">
        <v>45382</v>
      </c>
      <c r="E1163" s="35">
        <v>5737</v>
      </c>
      <c r="F1163" s="35"/>
      <c r="G1163" s="35"/>
      <c r="H1163" s="35"/>
      <c r="I1163" s="35"/>
      <c r="J1163" s="35"/>
      <c r="K1163" s="35"/>
    </row>
    <row r="1164" spans="1:11">
      <c r="A1164" s="35">
        <v>479</v>
      </c>
      <c r="B1164" s="35" t="s">
        <v>9271</v>
      </c>
      <c r="C1164" s="35">
        <v>1434</v>
      </c>
      <c r="D1164" s="37">
        <v>45382</v>
      </c>
      <c r="E1164" s="35">
        <v>2906</v>
      </c>
      <c r="F1164" s="35"/>
      <c r="G1164" s="35"/>
      <c r="H1164" s="35"/>
      <c r="I1164" s="35"/>
      <c r="J1164" s="35"/>
      <c r="K1164" s="35"/>
    </row>
    <row r="1165" spans="1:11">
      <c r="A1165" s="35">
        <v>785</v>
      </c>
      <c r="B1165" s="35" t="s">
        <v>9271</v>
      </c>
      <c r="C1165" s="35">
        <v>1435</v>
      </c>
      <c r="D1165" s="37">
        <v>45382</v>
      </c>
      <c r="E1165" s="35">
        <v>1946</v>
      </c>
      <c r="F1165" s="35"/>
      <c r="G1165" s="35"/>
      <c r="H1165" s="35"/>
      <c r="I1165" s="35"/>
      <c r="J1165" s="35"/>
      <c r="K1165" s="35"/>
    </row>
    <row r="1166" spans="1:11">
      <c r="A1166" s="35">
        <v>1253</v>
      </c>
      <c r="B1166" s="35" t="s">
        <v>9271</v>
      </c>
      <c r="C1166" s="35">
        <v>1436</v>
      </c>
      <c r="D1166" s="37">
        <v>45382</v>
      </c>
      <c r="E1166" s="35">
        <v>1040</v>
      </c>
      <c r="F1166" s="35"/>
      <c r="G1166" s="35"/>
      <c r="H1166" s="35"/>
      <c r="I1166" s="35"/>
      <c r="J1166" s="35"/>
      <c r="K1166" s="35"/>
    </row>
    <row r="1167" spans="1:11">
      <c r="A1167" s="35">
        <v>1286</v>
      </c>
      <c r="B1167" s="35" t="s">
        <v>9271</v>
      </c>
      <c r="C1167" s="35">
        <v>1437</v>
      </c>
      <c r="D1167" s="37">
        <v>45382</v>
      </c>
      <c r="E1167" s="35">
        <v>961</v>
      </c>
      <c r="F1167" s="35"/>
      <c r="G1167" s="35"/>
      <c r="H1167" s="35"/>
      <c r="I1167" s="35"/>
      <c r="J1167" s="35"/>
      <c r="K1167" s="35"/>
    </row>
    <row r="1168" spans="1:11">
      <c r="A1168" s="35">
        <v>1459</v>
      </c>
      <c r="B1168" s="35" t="s">
        <v>9271</v>
      </c>
      <c r="C1168" s="35">
        <v>1438</v>
      </c>
      <c r="D1168" s="37">
        <v>45382</v>
      </c>
      <c r="E1168" s="35">
        <v>2234</v>
      </c>
      <c r="F1168" s="35"/>
      <c r="G1168" s="35"/>
      <c r="H1168" s="35"/>
      <c r="I1168" s="35"/>
      <c r="J1168" s="35"/>
      <c r="K1168" s="35"/>
    </row>
    <row r="1169" spans="1:11">
      <c r="A1169" s="35">
        <v>1276</v>
      </c>
      <c r="B1169" s="35" t="s">
        <v>9271</v>
      </c>
      <c r="C1169" s="35">
        <v>1439</v>
      </c>
      <c r="D1169" s="37">
        <v>45382</v>
      </c>
      <c r="E1169" s="35">
        <v>1063</v>
      </c>
      <c r="F1169" s="35"/>
      <c r="G1169" s="35"/>
      <c r="H1169" s="35"/>
      <c r="I1169" s="35"/>
      <c r="J1169" s="35"/>
      <c r="K1169" s="35"/>
    </row>
    <row r="1170" spans="1:11">
      <c r="A1170" s="35">
        <v>1477</v>
      </c>
      <c r="B1170" s="35" t="s">
        <v>9271</v>
      </c>
      <c r="C1170" s="35">
        <v>1440</v>
      </c>
      <c r="D1170" s="37">
        <v>45382</v>
      </c>
      <c r="E1170" s="35">
        <v>459</v>
      </c>
      <c r="F1170" s="35"/>
      <c r="G1170" s="35"/>
      <c r="H1170" s="35"/>
      <c r="I1170" s="35"/>
      <c r="J1170" s="35"/>
      <c r="K1170" s="35"/>
    </row>
    <row r="1171" spans="1:11">
      <c r="A1171" s="35">
        <v>1910</v>
      </c>
      <c r="B1171" s="35" t="s">
        <v>9271</v>
      </c>
      <c r="C1171" s="35">
        <v>1441</v>
      </c>
      <c r="D1171" s="37">
        <v>45382</v>
      </c>
      <c r="E1171" s="35">
        <v>2508</v>
      </c>
      <c r="F1171" s="35"/>
      <c r="G1171" s="35"/>
      <c r="H1171" s="35"/>
      <c r="I1171" s="35"/>
      <c r="J1171" s="35"/>
      <c r="K1171" s="35"/>
    </row>
    <row r="1172" spans="1:11">
      <c r="A1172" s="35">
        <v>921</v>
      </c>
      <c r="B1172" s="35" t="s">
        <v>9271</v>
      </c>
      <c r="C1172" s="35">
        <v>1442</v>
      </c>
      <c r="D1172" s="37">
        <v>45382</v>
      </c>
      <c r="E1172" s="35">
        <v>375</v>
      </c>
      <c r="F1172" s="35"/>
      <c r="G1172" s="35"/>
      <c r="H1172" s="35"/>
      <c r="I1172" s="35"/>
      <c r="J1172" s="35"/>
      <c r="K1172" s="35"/>
    </row>
    <row r="1173" spans="1:11">
      <c r="A1173" s="35">
        <v>1954</v>
      </c>
      <c r="B1173" s="35" t="s">
        <v>9271</v>
      </c>
      <c r="C1173" s="35">
        <v>1443</v>
      </c>
      <c r="D1173" s="37">
        <v>45382</v>
      </c>
      <c r="E1173" s="35">
        <v>1875</v>
      </c>
      <c r="F1173" s="35"/>
      <c r="G1173" s="35"/>
      <c r="H1173" s="35"/>
      <c r="I1173" s="35"/>
      <c r="J1173" s="35"/>
      <c r="K1173" s="35"/>
    </row>
    <row r="1174" spans="1:11">
      <c r="A1174" s="35">
        <v>662</v>
      </c>
      <c r="B1174" s="35" t="s">
        <v>9271</v>
      </c>
      <c r="C1174" s="35">
        <v>1444</v>
      </c>
      <c r="D1174" s="37">
        <v>45382</v>
      </c>
      <c r="E1174" s="35">
        <v>1727</v>
      </c>
      <c r="F1174" s="35"/>
      <c r="G1174" s="35"/>
      <c r="H1174" s="35"/>
      <c r="I1174" s="35"/>
      <c r="J1174" s="35"/>
      <c r="K1174" s="35"/>
    </row>
    <row r="1175" spans="1:11">
      <c r="A1175" s="35">
        <v>1587</v>
      </c>
      <c r="B1175" s="35" t="s">
        <v>9271</v>
      </c>
      <c r="C1175" s="35">
        <v>1445</v>
      </c>
      <c r="D1175" s="37">
        <v>45382</v>
      </c>
      <c r="E1175" s="35">
        <v>2005</v>
      </c>
      <c r="F1175" s="35"/>
      <c r="G1175" s="35"/>
      <c r="H1175" s="35"/>
      <c r="I1175" s="35"/>
      <c r="J1175" s="35"/>
      <c r="K1175" s="35"/>
    </row>
    <row r="1176" spans="1:11">
      <c r="A1176" s="35">
        <v>3360</v>
      </c>
      <c r="B1176" s="35" t="s">
        <v>9271</v>
      </c>
      <c r="C1176" s="35">
        <v>1446</v>
      </c>
      <c r="D1176" s="37">
        <v>45382</v>
      </c>
      <c r="E1176" s="35">
        <v>1140</v>
      </c>
      <c r="F1176" s="35"/>
      <c r="G1176" s="35"/>
      <c r="H1176" s="35"/>
      <c r="I1176" s="35"/>
      <c r="J1176" s="35"/>
      <c r="K1176" s="35"/>
    </row>
    <row r="1177" spans="1:11">
      <c r="A1177" s="35">
        <v>3346</v>
      </c>
      <c r="B1177" s="35" t="s">
        <v>9271</v>
      </c>
      <c r="C1177" s="35">
        <v>1447</v>
      </c>
      <c r="D1177" s="37">
        <v>45382</v>
      </c>
      <c r="E1177" s="35">
        <v>2241</v>
      </c>
      <c r="F1177" s="35"/>
      <c r="G1177" s="35"/>
      <c r="H1177" s="35"/>
      <c r="I1177" s="35"/>
      <c r="J1177" s="35"/>
      <c r="K1177" s="35"/>
    </row>
    <row r="1178" spans="1:11">
      <c r="A1178" s="35">
        <v>4128</v>
      </c>
      <c r="B1178" s="35" t="s">
        <v>9271</v>
      </c>
      <c r="C1178" s="35">
        <v>1448</v>
      </c>
      <c r="D1178" s="37">
        <v>45382</v>
      </c>
      <c r="E1178" s="35">
        <v>1111</v>
      </c>
      <c r="F1178" s="35"/>
      <c r="G1178" s="35"/>
      <c r="H1178" s="35"/>
      <c r="I1178" s="35"/>
      <c r="J1178" s="35"/>
      <c r="K1178" s="35"/>
    </row>
    <row r="1179" spans="1:11">
      <c r="A1179" s="35">
        <v>1302</v>
      </c>
      <c r="B1179" s="35" t="s">
        <v>9271</v>
      </c>
      <c r="C1179" s="35">
        <v>1449</v>
      </c>
      <c r="D1179" s="37">
        <v>45382</v>
      </c>
      <c r="E1179" s="35">
        <v>2132</v>
      </c>
      <c r="F1179" s="35"/>
      <c r="G1179" s="35"/>
      <c r="H1179" s="35"/>
      <c r="I1179" s="35"/>
      <c r="J1179" s="35"/>
      <c r="K1179" s="35"/>
    </row>
    <row r="1180" spans="1:11">
      <c r="A1180" s="35">
        <v>1036</v>
      </c>
      <c r="B1180" s="35" t="s">
        <v>9271</v>
      </c>
      <c r="C1180" s="35">
        <v>1451</v>
      </c>
      <c r="D1180" s="37">
        <v>45382</v>
      </c>
      <c r="E1180" s="35">
        <v>2543</v>
      </c>
      <c r="F1180" s="35"/>
      <c r="G1180" s="35"/>
      <c r="H1180" s="35"/>
      <c r="I1180" s="35"/>
      <c r="J1180" s="35"/>
      <c r="K1180" s="35"/>
    </row>
    <row r="1181" spans="1:11">
      <c r="A1181" s="35">
        <v>715</v>
      </c>
      <c r="B1181" s="35" t="s">
        <v>9271</v>
      </c>
      <c r="C1181" s="35">
        <v>1453</v>
      </c>
      <c r="D1181" s="37">
        <v>45382</v>
      </c>
      <c r="E1181" s="35">
        <v>1007</v>
      </c>
      <c r="F1181" s="35"/>
      <c r="G1181" s="35"/>
      <c r="H1181" s="35"/>
      <c r="I1181" s="35"/>
      <c r="J1181" s="35"/>
      <c r="K1181" s="35"/>
    </row>
    <row r="1182" spans="1:11">
      <c r="A1182" s="35">
        <v>4129</v>
      </c>
      <c r="B1182" s="35" t="s">
        <v>9271</v>
      </c>
      <c r="C1182" s="35">
        <v>1454</v>
      </c>
      <c r="D1182" s="37">
        <v>45382</v>
      </c>
      <c r="E1182" s="35">
        <v>340</v>
      </c>
      <c r="F1182" s="35"/>
      <c r="G1182" s="35"/>
      <c r="H1182" s="35"/>
      <c r="I1182" s="35"/>
      <c r="J1182" s="35"/>
      <c r="K1182" s="35"/>
    </row>
    <row r="1183" spans="1:11">
      <c r="A1183" s="35">
        <v>975</v>
      </c>
      <c r="B1183" s="35" t="s">
        <v>9271</v>
      </c>
      <c r="C1183" s="35">
        <v>1455</v>
      </c>
      <c r="D1183" s="37">
        <v>45382</v>
      </c>
      <c r="E1183" s="35">
        <v>77</v>
      </c>
      <c r="F1183" s="35"/>
      <c r="G1183" s="35"/>
      <c r="H1183" s="35"/>
      <c r="I1183" s="35"/>
      <c r="J1183" s="35"/>
      <c r="K1183" s="35"/>
    </row>
    <row r="1184" spans="1:11">
      <c r="A1184" s="35">
        <v>4124</v>
      </c>
      <c r="B1184" s="35" t="s">
        <v>9271</v>
      </c>
      <c r="C1184" s="35">
        <v>1456</v>
      </c>
      <c r="D1184" s="37">
        <v>45382</v>
      </c>
      <c r="E1184" s="35">
        <v>2513</v>
      </c>
      <c r="F1184" s="35"/>
      <c r="G1184" s="35"/>
      <c r="H1184" s="35"/>
      <c r="I1184" s="35"/>
      <c r="J1184" s="35"/>
      <c r="K1184" s="35"/>
    </row>
    <row r="1185" spans="1:11">
      <c r="A1185" s="35">
        <v>661</v>
      </c>
      <c r="B1185" s="35" t="s">
        <v>9271</v>
      </c>
      <c r="C1185" s="35">
        <v>1457</v>
      </c>
      <c r="D1185" s="37">
        <v>45382</v>
      </c>
      <c r="E1185" s="35">
        <v>2768</v>
      </c>
      <c r="F1185" s="35"/>
      <c r="G1185" s="35"/>
      <c r="H1185" s="35"/>
      <c r="I1185" s="35"/>
      <c r="J1185" s="35"/>
      <c r="K1185" s="35"/>
    </row>
    <row r="1186" spans="1:11">
      <c r="A1186" s="35">
        <v>28</v>
      </c>
      <c r="B1186" s="35" t="s">
        <v>9271</v>
      </c>
      <c r="C1186" s="35">
        <v>1458</v>
      </c>
      <c r="D1186" s="37">
        <v>45382</v>
      </c>
      <c r="E1186" s="35">
        <v>1888</v>
      </c>
      <c r="F1186" s="35"/>
      <c r="G1186" s="35"/>
      <c r="H1186" s="35"/>
      <c r="I1186" s="35"/>
      <c r="J1186" s="35"/>
      <c r="K1186" s="35"/>
    </row>
    <row r="1187" spans="1:11">
      <c r="A1187" s="35">
        <v>628</v>
      </c>
      <c r="B1187" s="35" t="s">
        <v>9271</v>
      </c>
      <c r="C1187" s="35">
        <v>1460</v>
      </c>
      <c r="D1187" s="37">
        <v>45382</v>
      </c>
      <c r="E1187" s="35">
        <v>1731</v>
      </c>
      <c r="F1187" s="35"/>
      <c r="G1187" s="35"/>
      <c r="H1187" s="35"/>
      <c r="I1187" s="35"/>
      <c r="J1187" s="35"/>
      <c r="K1187" s="35"/>
    </row>
    <row r="1188" spans="1:11">
      <c r="A1188" s="35">
        <v>1727</v>
      </c>
      <c r="B1188" s="35" t="s">
        <v>9271</v>
      </c>
      <c r="C1188" s="35">
        <v>1461</v>
      </c>
      <c r="D1188" s="37">
        <v>45382</v>
      </c>
      <c r="E1188" s="35">
        <v>818</v>
      </c>
      <c r="F1188" s="35"/>
      <c r="G1188" s="35"/>
      <c r="H1188" s="35"/>
      <c r="I1188" s="35"/>
      <c r="J1188" s="35"/>
      <c r="K1188" s="35"/>
    </row>
    <row r="1189" spans="1:11">
      <c r="A1189" s="35">
        <v>1814</v>
      </c>
      <c r="B1189" s="35" t="s">
        <v>9271</v>
      </c>
      <c r="C1189" s="35">
        <v>1462</v>
      </c>
      <c r="D1189" s="37">
        <v>45382</v>
      </c>
      <c r="E1189" s="35">
        <v>2754</v>
      </c>
      <c r="F1189" s="35"/>
      <c r="G1189" s="35"/>
      <c r="H1189" s="35"/>
      <c r="I1189" s="35"/>
      <c r="J1189" s="35"/>
      <c r="K1189" s="35"/>
    </row>
    <row r="1190" spans="1:11">
      <c r="A1190" s="35">
        <v>1203</v>
      </c>
      <c r="B1190" s="35" t="s">
        <v>9271</v>
      </c>
      <c r="C1190" s="35">
        <v>1463</v>
      </c>
      <c r="D1190" s="37">
        <v>45382</v>
      </c>
      <c r="E1190" s="35">
        <v>1480</v>
      </c>
      <c r="F1190" s="35"/>
      <c r="G1190" s="35"/>
      <c r="H1190" s="35"/>
      <c r="I1190" s="35"/>
      <c r="J1190" s="35"/>
      <c r="K1190" s="35"/>
    </row>
    <row r="1191" spans="1:11">
      <c r="A1191" s="35">
        <v>553</v>
      </c>
      <c r="B1191" s="35" t="s">
        <v>9271</v>
      </c>
      <c r="C1191" s="35">
        <v>1464</v>
      </c>
      <c r="D1191" s="37">
        <v>45382</v>
      </c>
      <c r="E1191" s="35">
        <v>1290</v>
      </c>
      <c r="F1191" s="35"/>
      <c r="G1191" s="35"/>
      <c r="H1191" s="35"/>
      <c r="I1191" s="35"/>
      <c r="J1191" s="35"/>
      <c r="K1191" s="35"/>
    </row>
    <row r="1192" spans="1:11">
      <c r="A1192" s="35">
        <v>519</v>
      </c>
      <c r="B1192" s="35" t="s">
        <v>9271</v>
      </c>
      <c r="C1192" s="35">
        <v>1465</v>
      </c>
      <c r="D1192" s="37">
        <v>45382</v>
      </c>
      <c r="E1192" s="35">
        <v>1086</v>
      </c>
      <c r="F1192" s="35"/>
      <c r="G1192" s="35"/>
      <c r="H1192" s="35"/>
      <c r="I1192" s="35"/>
      <c r="J1192" s="35"/>
      <c r="K1192" s="35"/>
    </row>
    <row r="1193" spans="1:11">
      <c r="A1193" s="35">
        <v>934</v>
      </c>
      <c r="B1193" s="35" t="s">
        <v>9271</v>
      </c>
      <c r="C1193" s="35">
        <v>1466</v>
      </c>
      <c r="D1193" s="37">
        <v>45382</v>
      </c>
      <c r="E1193" s="35">
        <v>1200</v>
      </c>
      <c r="F1193" s="35"/>
      <c r="G1193" s="35"/>
      <c r="H1193" s="35"/>
      <c r="I1193" s="35"/>
      <c r="J1193" s="35"/>
      <c r="K1193" s="35"/>
    </row>
    <row r="1194" spans="1:11">
      <c r="A1194" s="35">
        <v>517</v>
      </c>
      <c r="B1194" s="35" t="s">
        <v>9271</v>
      </c>
      <c r="C1194" s="35">
        <v>1467</v>
      </c>
      <c r="D1194" s="37">
        <v>45382</v>
      </c>
      <c r="E1194" s="35">
        <v>1283</v>
      </c>
      <c r="F1194" s="35"/>
      <c r="G1194" s="35"/>
      <c r="H1194" s="35"/>
      <c r="I1194" s="35"/>
      <c r="J1194" s="35"/>
      <c r="K1194" s="35"/>
    </row>
    <row r="1195" spans="1:11">
      <c r="A1195" s="35">
        <v>455</v>
      </c>
      <c r="B1195" s="35" t="s">
        <v>9271</v>
      </c>
      <c r="C1195" s="35">
        <v>1468</v>
      </c>
      <c r="D1195" s="37">
        <v>45382</v>
      </c>
      <c r="E1195" s="35">
        <v>2208</v>
      </c>
      <c r="F1195" s="35"/>
      <c r="G1195" s="35"/>
      <c r="H1195" s="35"/>
      <c r="I1195" s="35"/>
      <c r="J1195" s="35"/>
      <c r="K1195" s="35"/>
    </row>
    <row r="1196" spans="1:11">
      <c r="A1196" s="35">
        <v>1846</v>
      </c>
      <c r="B1196" s="35" t="s">
        <v>9271</v>
      </c>
      <c r="C1196" s="35">
        <v>1469</v>
      </c>
      <c r="D1196" s="37">
        <v>45382</v>
      </c>
      <c r="E1196" s="35">
        <v>1614</v>
      </c>
      <c r="F1196" s="35"/>
      <c r="G1196" s="35"/>
      <c r="H1196" s="35"/>
      <c r="I1196" s="35"/>
      <c r="J1196" s="35"/>
      <c r="K1196" s="35"/>
    </row>
    <row r="1197" spans="1:11">
      <c r="A1197" s="35">
        <v>416</v>
      </c>
      <c r="B1197" s="35" t="s">
        <v>9271</v>
      </c>
      <c r="C1197" s="35">
        <v>1470</v>
      </c>
      <c r="D1197" s="37">
        <v>45382</v>
      </c>
      <c r="E1197" s="35">
        <v>1917</v>
      </c>
      <c r="F1197" s="35"/>
      <c r="G1197" s="35"/>
      <c r="H1197" s="35"/>
      <c r="I1197" s="35"/>
      <c r="J1197" s="35"/>
      <c r="K1197" s="35"/>
    </row>
    <row r="1198" spans="1:11">
      <c r="A1198" s="35">
        <v>17</v>
      </c>
      <c r="B1198" s="35" t="s">
        <v>9271</v>
      </c>
      <c r="C1198" s="35">
        <v>1471</v>
      </c>
      <c r="D1198" s="37">
        <v>45382</v>
      </c>
      <c r="E1198" s="35">
        <v>1118</v>
      </c>
      <c r="F1198" s="35"/>
      <c r="G1198" s="35"/>
      <c r="H1198" s="35"/>
      <c r="I1198" s="35"/>
      <c r="J1198" s="35"/>
      <c r="K1198" s="35"/>
    </row>
    <row r="1199" spans="1:11">
      <c r="A1199" s="35">
        <v>1856</v>
      </c>
      <c r="B1199" s="35" t="s">
        <v>9271</v>
      </c>
      <c r="C1199" s="35">
        <v>1472</v>
      </c>
      <c r="D1199" s="37">
        <v>45382</v>
      </c>
      <c r="E1199" s="35">
        <v>4538</v>
      </c>
      <c r="F1199" s="35"/>
      <c r="G1199" s="35"/>
      <c r="H1199" s="35"/>
      <c r="I1199" s="35"/>
      <c r="J1199" s="35"/>
      <c r="K1199" s="35"/>
    </row>
    <row r="1200" spans="1:11">
      <c r="A1200" s="35">
        <v>1436</v>
      </c>
      <c r="B1200" s="35" t="s">
        <v>9271</v>
      </c>
      <c r="C1200" s="35">
        <v>1473</v>
      </c>
      <c r="D1200" s="37">
        <v>45382</v>
      </c>
      <c r="E1200" s="35">
        <v>662</v>
      </c>
      <c r="F1200" s="35"/>
      <c r="G1200" s="35"/>
      <c r="H1200" s="35"/>
      <c r="I1200" s="35"/>
      <c r="J1200" s="35"/>
      <c r="K1200" s="35"/>
    </row>
    <row r="1201" spans="1:11">
      <c r="A1201" s="35">
        <v>2183</v>
      </c>
      <c r="B1201" s="35" t="s">
        <v>9271</v>
      </c>
      <c r="C1201" s="35">
        <v>1474</v>
      </c>
      <c r="D1201" s="37">
        <v>45382</v>
      </c>
      <c r="E1201" s="35">
        <v>1167</v>
      </c>
      <c r="F1201" s="35"/>
      <c r="G1201" s="35"/>
      <c r="H1201" s="35"/>
      <c r="I1201" s="35"/>
      <c r="J1201" s="35"/>
      <c r="K1201" s="35"/>
    </row>
    <row r="1202" spans="1:11">
      <c r="A1202" s="35">
        <v>2184</v>
      </c>
      <c r="B1202" s="35" t="s">
        <v>9271</v>
      </c>
      <c r="C1202" s="35">
        <v>1475</v>
      </c>
      <c r="D1202" s="37">
        <v>45382</v>
      </c>
      <c r="E1202" s="35">
        <v>1198</v>
      </c>
      <c r="F1202" s="35"/>
      <c r="G1202" s="35"/>
      <c r="H1202" s="35"/>
      <c r="I1202" s="35"/>
      <c r="J1202" s="35"/>
      <c r="K1202" s="35"/>
    </row>
    <row r="1203" spans="1:11">
      <c r="A1203" s="35">
        <v>2034</v>
      </c>
      <c r="B1203" s="35" t="s">
        <v>9271</v>
      </c>
      <c r="C1203" s="35">
        <v>1476</v>
      </c>
      <c r="D1203" s="37">
        <v>45382</v>
      </c>
      <c r="E1203" s="35">
        <v>2346</v>
      </c>
      <c r="F1203" s="35"/>
      <c r="G1203" s="35"/>
      <c r="H1203" s="35"/>
      <c r="I1203" s="35"/>
      <c r="J1203" s="35"/>
      <c r="K1203" s="35"/>
    </row>
    <row r="1204" spans="1:11">
      <c r="A1204" s="35">
        <v>1852</v>
      </c>
      <c r="B1204" s="35" t="s">
        <v>9271</v>
      </c>
      <c r="C1204" s="35">
        <v>1478</v>
      </c>
      <c r="D1204" s="37">
        <v>45382</v>
      </c>
      <c r="E1204" s="35">
        <v>2100</v>
      </c>
      <c r="F1204" s="35"/>
      <c r="G1204" s="35"/>
      <c r="H1204" s="35"/>
      <c r="I1204" s="35"/>
      <c r="J1204" s="35"/>
      <c r="K1204" s="35"/>
    </row>
    <row r="1205" spans="1:11">
      <c r="A1205" s="35">
        <v>986</v>
      </c>
      <c r="B1205" s="35" t="s">
        <v>9271</v>
      </c>
      <c r="C1205" s="35">
        <v>1479</v>
      </c>
      <c r="D1205" s="37">
        <v>45382</v>
      </c>
      <c r="E1205" s="35">
        <v>1637</v>
      </c>
      <c r="F1205" s="35"/>
      <c r="G1205" s="35"/>
      <c r="H1205" s="35"/>
      <c r="I1205" s="35"/>
      <c r="J1205" s="35"/>
      <c r="K1205" s="35"/>
    </row>
    <row r="1206" spans="1:11">
      <c r="A1206" s="35">
        <v>75</v>
      </c>
      <c r="B1206" s="35" t="s">
        <v>9271</v>
      </c>
      <c r="C1206" s="35">
        <v>1481</v>
      </c>
      <c r="D1206" s="37">
        <v>45382</v>
      </c>
      <c r="E1206" s="35">
        <v>1082</v>
      </c>
      <c r="F1206" s="35"/>
      <c r="G1206" s="35"/>
      <c r="H1206" s="35"/>
      <c r="I1206" s="35"/>
      <c r="J1206" s="35"/>
      <c r="K1206" s="35"/>
    </row>
    <row r="1207" spans="1:11">
      <c r="A1207" s="35">
        <v>1122</v>
      </c>
      <c r="B1207" s="35" t="s">
        <v>9271</v>
      </c>
      <c r="C1207" s="35">
        <v>1482</v>
      </c>
      <c r="D1207" s="37">
        <v>45382</v>
      </c>
      <c r="E1207" s="35">
        <v>754</v>
      </c>
      <c r="F1207" s="35"/>
      <c r="G1207" s="35"/>
      <c r="H1207" s="35"/>
      <c r="I1207" s="35"/>
      <c r="J1207" s="35"/>
      <c r="K1207" s="35"/>
    </row>
    <row r="1208" spans="1:11">
      <c r="A1208" s="35">
        <v>406</v>
      </c>
      <c r="B1208" s="35" t="s">
        <v>9271</v>
      </c>
      <c r="C1208" s="35">
        <v>1483</v>
      </c>
      <c r="D1208" s="37">
        <v>45382</v>
      </c>
      <c r="E1208" s="35">
        <v>1362</v>
      </c>
      <c r="F1208" s="35"/>
      <c r="G1208" s="35"/>
      <c r="H1208" s="35"/>
      <c r="I1208" s="35"/>
      <c r="J1208" s="35"/>
      <c r="K1208" s="35"/>
    </row>
    <row r="1209" spans="1:11">
      <c r="A1209" s="35">
        <v>773</v>
      </c>
      <c r="B1209" s="35" t="s">
        <v>9271</v>
      </c>
      <c r="C1209" s="35">
        <v>1484</v>
      </c>
      <c r="D1209" s="37">
        <v>45382</v>
      </c>
      <c r="E1209" s="35">
        <v>1086</v>
      </c>
      <c r="F1209" s="35"/>
      <c r="G1209" s="35"/>
      <c r="H1209" s="35"/>
      <c r="I1209" s="35"/>
      <c r="J1209" s="35"/>
      <c r="K1209" s="35"/>
    </row>
    <row r="1210" spans="1:11">
      <c r="A1210" s="35">
        <v>2023</v>
      </c>
      <c r="B1210" s="35" t="s">
        <v>9271</v>
      </c>
      <c r="C1210" s="35">
        <v>1485</v>
      </c>
      <c r="D1210" s="37">
        <v>45382</v>
      </c>
      <c r="E1210" s="35">
        <v>1458</v>
      </c>
      <c r="F1210" s="35"/>
      <c r="G1210" s="35"/>
      <c r="H1210" s="35"/>
      <c r="I1210" s="35"/>
      <c r="J1210" s="35"/>
      <c r="K1210" s="35"/>
    </row>
    <row r="1211" spans="1:11">
      <c r="A1211" s="35">
        <v>2024</v>
      </c>
      <c r="B1211" s="35" t="s">
        <v>9271</v>
      </c>
      <c r="C1211" s="35">
        <v>1486</v>
      </c>
      <c r="D1211" s="37">
        <v>45382</v>
      </c>
      <c r="E1211" s="35">
        <v>1148</v>
      </c>
      <c r="F1211" s="35"/>
      <c r="G1211" s="35"/>
      <c r="H1211" s="35"/>
      <c r="I1211" s="35"/>
      <c r="J1211" s="35"/>
      <c r="K1211" s="35"/>
    </row>
    <row r="1212" spans="1:11">
      <c r="A1212" s="35">
        <v>2025</v>
      </c>
      <c r="B1212" s="35" t="s">
        <v>9271</v>
      </c>
      <c r="C1212" s="35">
        <v>1487</v>
      </c>
      <c r="D1212" s="37">
        <v>45382</v>
      </c>
      <c r="E1212" s="35">
        <v>1148</v>
      </c>
      <c r="F1212" s="35"/>
      <c r="G1212" s="35"/>
      <c r="H1212" s="35"/>
      <c r="I1212" s="35"/>
      <c r="J1212" s="35"/>
      <c r="K1212" s="35"/>
    </row>
    <row r="1213" spans="1:11">
      <c r="A1213" s="35">
        <v>3283</v>
      </c>
      <c r="B1213" s="35" t="s">
        <v>9271</v>
      </c>
      <c r="C1213" s="35">
        <v>1488</v>
      </c>
      <c r="D1213" s="37">
        <v>45382</v>
      </c>
      <c r="E1213" s="35">
        <v>338</v>
      </c>
      <c r="F1213" s="35"/>
      <c r="G1213" s="35"/>
      <c r="H1213" s="35"/>
      <c r="I1213" s="35"/>
      <c r="J1213" s="35"/>
      <c r="K1213" s="35"/>
    </row>
    <row r="1214" spans="1:11">
      <c r="A1214" s="35">
        <v>1088</v>
      </c>
      <c r="B1214" s="35" t="s">
        <v>9271</v>
      </c>
      <c r="C1214" s="35">
        <v>1489</v>
      </c>
      <c r="D1214" s="37">
        <v>45382</v>
      </c>
      <c r="E1214" s="35">
        <v>1711</v>
      </c>
      <c r="F1214" s="35"/>
      <c r="G1214" s="35"/>
      <c r="H1214" s="35"/>
      <c r="I1214" s="35"/>
      <c r="J1214" s="35"/>
      <c r="K1214" s="35"/>
    </row>
    <row r="1215" spans="1:11">
      <c r="A1215" s="35">
        <v>672</v>
      </c>
      <c r="B1215" s="35" t="s">
        <v>9271</v>
      </c>
      <c r="C1215" s="35">
        <v>1490</v>
      </c>
      <c r="D1215" s="37">
        <v>45382</v>
      </c>
      <c r="E1215" s="35">
        <v>1245</v>
      </c>
      <c r="F1215" s="35"/>
      <c r="G1215" s="35"/>
      <c r="H1215" s="35"/>
      <c r="I1215" s="35"/>
      <c r="J1215" s="35"/>
      <c r="K1215" s="35"/>
    </row>
    <row r="1216" spans="1:11">
      <c r="A1216" s="35">
        <v>790</v>
      </c>
      <c r="B1216" s="35" t="s">
        <v>9271</v>
      </c>
      <c r="C1216" s="35">
        <v>1491</v>
      </c>
      <c r="D1216" s="37">
        <v>45382</v>
      </c>
      <c r="E1216" s="35">
        <v>2169</v>
      </c>
      <c r="F1216" s="35"/>
      <c r="G1216" s="35"/>
      <c r="H1216" s="35"/>
      <c r="I1216" s="35"/>
      <c r="J1216" s="35"/>
      <c r="K1216" s="35"/>
    </row>
    <row r="1217" spans="1:11">
      <c r="A1217" s="35">
        <v>1901</v>
      </c>
      <c r="B1217" s="35" t="s">
        <v>9271</v>
      </c>
      <c r="C1217" s="35">
        <v>1492</v>
      </c>
      <c r="D1217" s="37">
        <v>45382</v>
      </c>
      <c r="E1217" s="35">
        <v>100</v>
      </c>
      <c r="F1217" s="35"/>
      <c r="G1217" s="35"/>
      <c r="H1217" s="35"/>
      <c r="I1217" s="35"/>
      <c r="J1217" s="35"/>
      <c r="K1217" s="35"/>
    </row>
    <row r="1218" spans="1:11">
      <c r="A1218" s="35">
        <v>3199</v>
      </c>
      <c r="B1218" s="35" t="s">
        <v>9271</v>
      </c>
      <c r="C1218" s="35">
        <v>1493</v>
      </c>
      <c r="D1218" s="37">
        <v>45382</v>
      </c>
      <c r="E1218" s="35">
        <v>1278</v>
      </c>
      <c r="F1218" s="35"/>
      <c r="G1218" s="35"/>
      <c r="H1218" s="35"/>
      <c r="I1218" s="35"/>
      <c r="J1218" s="35"/>
      <c r="K1218" s="35"/>
    </row>
    <row r="1219" spans="1:11">
      <c r="A1219" s="35">
        <v>4131</v>
      </c>
      <c r="B1219" s="35" t="s">
        <v>9271</v>
      </c>
      <c r="C1219" s="35">
        <v>1494</v>
      </c>
      <c r="D1219" s="37">
        <v>45382</v>
      </c>
      <c r="E1219" s="35">
        <v>260</v>
      </c>
      <c r="F1219" s="35"/>
      <c r="G1219" s="35"/>
      <c r="H1219" s="35"/>
      <c r="I1219" s="35"/>
      <c r="J1219" s="35"/>
      <c r="K1219" s="35"/>
    </row>
    <row r="1220" spans="1:11">
      <c r="A1220" s="35">
        <v>2095</v>
      </c>
      <c r="B1220" s="35" t="s">
        <v>9271</v>
      </c>
      <c r="C1220" s="35">
        <v>1495</v>
      </c>
      <c r="D1220" s="37">
        <v>45382</v>
      </c>
      <c r="E1220" s="35">
        <v>1342</v>
      </c>
      <c r="F1220" s="35"/>
      <c r="G1220" s="35"/>
      <c r="H1220" s="35"/>
      <c r="I1220" s="35"/>
      <c r="J1220" s="35"/>
      <c r="K1220" s="35"/>
    </row>
    <row r="1221" spans="1:11">
      <c r="A1221" s="35">
        <v>239</v>
      </c>
      <c r="B1221" s="35" t="s">
        <v>9271</v>
      </c>
      <c r="C1221" s="35">
        <v>1496</v>
      </c>
      <c r="D1221" s="37">
        <v>45382</v>
      </c>
      <c r="E1221" s="35">
        <v>2205</v>
      </c>
      <c r="F1221" s="35"/>
      <c r="G1221" s="35"/>
      <c r="H1221" s="35"/>
      <c r="I1221" s="35"/>
      <c r="J1221" s="35"/>
      <c r="K1221" s="35"/>
    </row>
    <row r="1222" spans="1:11">
      <c r="A1222" s="35">
        <v>3287</v>
      </c>
      <c r="B1222" s="35" t="s">
        <v>9271</v>
      </c>
      <c r="C1222" s="35">
        <v>1497</v>
      </c>
      <c r="D1222" s="37">
        <v>45382</v>
      </c>
      <c r="E1222" s="35">
        <v>560</v>
      </c>
      <c r="F1222" s="35"/>
      <c r="G1222" s="35"/>
      <c r="H1222" s="35"/>
      <c r="I1222" s="35"/>
      <c r="J1222" s="35"/>
      <c r="K1222" s="35"/>
    </row>
    <row r="1223" spans="1:11">
      <c r="A1223" s="35">
        <v>204</v>
      </c>
      <c r="B1223" s="35" t="s">
        <v>9271</v>
      </c>
      <c r="C1223" s="35">
        <v>1498</v>
      </c>
      <c r="D1223" s="37">
        <v>45382</v>
      </c>
      <c r="E1223" s="35">
        <v>856</v>
      </c>
      <c r="F1223" s="35"/>
      <c r="G1223" s="35"/>
      <c r="H1223" s="35"/>
      <c r="I1223" s="35"/>
      <c r="J1223" s="35"/>
      <c r="K1223" s="35"/>
    </row>
    <row r="1224" spans="1:11">
      <c r="A1224" s="35">
        <v>643</v>
      </c>
      <c r="B1224" s="35" t="s">
        <v>9271</v>
      </c>
      <c r="C1224" s="35">
        <v>1499</v>
      </c>
      <c r="D1224" s="37">
        <v>45382</v>
      </c>
      <c r="E1224" s="35">
        <v>955</v>
      </c>
      <c r="F1224" s="35"/>
      <c r="G1224" s="35"/>
      <c r="H1224" s="35"/>
      <c r="I1224" s="35"/>
      <c r="J1224" s="35"/>
      <c r="K1224" s="35"/>
    </row>
    <row r="1225" spans="1:11">
      <c r="A1225" s="35">
        <v>2027</v>
      </c>
      <c r="B1225" s="35" t="s">
        <v>9271</v>
      </c>
      <c r="C1225" s="35">
        <v>1500</v>
      </c>
      <c r="D1225" s="37">
        <v>45382</v>
      </c>
      <c r="E1225" s="35">
        <v>1162</v>
      </c>
      <c r="F1225" s="35"/>
      <c r="G1225" s="35"/>
      <c r="H1225" s="35"/>
      <c r="I1225" s="35"/>
      <c r="J1225" s="35"/>
      <c r="K1225" s="35"/>
    </row>
    <row r="1226" spans="1:11">
      <c r="A1226" s="35">
        <v>1648</v>
      </c>
      <c r="B1226" s="35" t="s">
        <v>9271</v>
      </c>
      <c r="C1226" s="35">
        <v>1501</v>
      </c>
      <c r="D1226" s="37">
        <v>45382</v>
      </c>
      <c r="E1226" s="35">
        <v>1000</v>
      </c>
      <c r="F1226" s="35"/>
      <c r="G1226" s="35"/>
      <c r="H1226" s="35"/>
      <c r="I1226" s="35"/>
      <c r="J1226" s="35"/>
      <c r="K1226" s="35"/>
    </row>
    <row r="1227" spans="1:11">
      <c r="A1227" s="35">
        <v>252</v>
      </c>
      <c r="B1227" s="35" t="s">
        <v>9271</v>
      </c>
      <c r="C1227" s="35">
        <v>1502</v>
      </c>
      <c r="D1227" s="37">
        <v>45382</v>
      </c>
      <c r="E1227" s="35">
        <v>2700</v>
      </c>
      <c r="F1227" s="35"/>
      <c r="G1227" s="35"/>
      <c r="H1227" s="35"/>
      <c r="I1227" s="35"/>
      <c r="J1227" s="35"/>
      <c r="K1227" s="35"/>
    </row>
    <row r="1228" spans="1:11">
      <c r="A1228" s="35">
        <v>2083</v>
      </c>
      <c r="B1228" s="35" t="s">
        <v>9271</v>
      </c>
      <c r="C1228" s="35">
        <v>1503</v>
      </c>
      <c r="D1228" s="37">
        <v>45382</v>
      </c>
      <c r="E1228" s="35">
        <v>1023</v>
      </c>
      <c r="F1228" s="35"/>
      <c r="G1228" s="35"/>
      <c r="H1228" s="35"/>
      <c r="I1228" s="35"/>
      <c r="J1228" s="35"/>
      <c r="K1228" s="35"/>
    </row>
    <row r="1229" spans="1:11">
      <c r="A1229" s="35">
        <v>424</v>
      </c>
      <c r="B1229" s="35" t="s">
        <v>9271</v>
      </c>
      <c r="C1229" s="35">
        <v>1504</v>
      </c>
      <c r="D1229" s="37">
        <v>45382</v>
      </c>
      <c r="E1229" s="35">
        <v>1431</v>
      </c>
      <c r="F1229" s="35"/>
      <c r="G1229" s="35"/>
      <c r="H1229" s="35"/>
      <c r="I1229" s="35"/>
      <c r="J1229" s="35"/>
      <c r="K1229" s="35"/>
    </row>
    <row r="1230" spans="1:11">
      <c r="A1230" s="35">
        <v>3</v>
      </c>
      <c r="B1230" s="35" t="s">
        <v>9271</v>
      </c>
      <c r="C1230" s="35">
        <v>1505</v>
      </c>
      <c r="D1230" s="37">
        <v>45382</v>
      </c>
      <c r="E1230" s="35">
        <v>1839</v>
      </c>
      <c r="F1230" s="35"/>
      <c r="G1230" s="35"/>
      <c r="H1230" s="35"/>
      <c r="I1230" s="35"/>
      <c r="J1230" s="35"/>
      <c r="K1230" s="35"/>
    </row>
    <row r="1231" spans="1:11">
      <c r="A1231" s="35">
        <v>602</v>
      </c>
      <c r="B1231" s="35" t="s">
        <v>9271</v>
      </c>
      <c r="C1231" s="35">
        <v>1506</v>
      </c>
      <c r="D1231" s="37">
        <v>45382</v>
      </c>
      <c r="E1231" s="35">
        <v>2331</v>
      </c>
      <c r="F1231" s="35"/>
      <c r="G1231" s="35"/>
      <c r="H1231" s="35"/>
      <c r="I1231" s="35"/>
      <c r="J1231" s="35"/>
      <c r="K1231" s="35"/>
    </row>
    <row r="1232" spans="1:11">
      <c r="A1232" s="35">
        <v>2218</v>
      </c>
      <c r="B1232" s="35" t="s">
        <v>9271</v>
      </c>
      <c r="C1232" s="35">
        <v>1507</v>
      </c>
      <c r="D1232" s="37">
        <v>45382</v>
      </c>
      <c r="E1232" s="35">
        <v>1739</v>
      </c>
      <c r="F1232" s="35"/>
      <c r="G1232" s="35"/>
      <c r="H1232" s="35"/>
      <c r="I1232" s="35"/>
      <c r="J1232" s="35"/>
      <c r="K1232" s="35"/>
    </row>
    <row r="1233" spans="1:11">
      <c r="A1233" s="35">
        <v>3157</v>
      </c>
      <c r="B1233" s="35" t="s">
        <v>9271</v>
      </c>
      <c r="C1233" s="35">
        <v>1508</v>
      </c>
      <c r="D1233" s="37">
        <v>45382</v>
      </c>
      <c r="E1233" s="35">
        <v>1989</v>
      </c>
      <c r="F1233" s="35"/>
      <c r="G1233" s="35"/>
      <c r="H1233" s="35"/>
      <c r="I1233" s="35"/>
      <c r="J1233" s="35"/>
      <c r="K1233" s="35"/>
    </row>
    <row r="1234" spans="1:11">
      <c r="A1234" s="35">
        <v>2050</v>
      </c>
      <c r="B1234" s="35" t="s">
        <v>9271</v>
      </c>
      <c r="C1234" s="35">
        <v>1509</v>
      </c>
      <c r="D1234" s="37">
        <v>45382</v>
      </c>
      <c r="E1234" s="35">
        <v>6578</v>
      </c>
      <c r="F1234" s="35"/>
      <c r="G1234" s="35"/>
      <c r="H1234" s="35"/>
      <c r="I1234" s="35"/>
      <c r="J1234" s="35"/>
      <c r="K1234" s="35"/>
    </row>
    <row r="1235" spans="1:11">
      <c r="A1235" s="35">
        <v>1272</v>
      </c>
      <c r="B1235" s="35" t="s">
        <v>9271</v>
      </c>
      <c r="C1235" s="35">
        <v>1510</v>
      </c>
      <c r="D1235" s="37">
        <v>45382</v>
      </c>
      <c r="E1235" s="35">
        <v>554</v>
      </c>
      <c r="F1235" s="35"/>
      <c r="G1235" s="35"/>
      <c r="H1235" s="35"/>
      <c r="I1235" s="35"/>
      <c r="J1235" s="35"/>
      <c r="K1235" s="35"/>
    </row>
    <row r="1236" spans="1:11">
      <c r="A1236" s="35">
        <v>184</v>
      </c>
      <c r="B1236" s="35" t="s">
        <v>9271</v>
      </c>
      <c r="C1236" s="35">
        <v>1511</v>
      </c>
      <c r="D1236" s="37">
        <v>45382</v>
      </c>
      <c r="E1236" s="35">
        <v>1060</v>
      </c>
      <c r="F1236" s="35"/>
      <c r="G1236" s="35"/>
      <c r="H1236" s="35"/>
      <c r="I1236" s="35"/>
      <c r="J1236" s="35"/>
      <c r="K1236" s="35"/>
    </row>
    <row r="1237" spans="1:11">
      <c r="A1237" s="35">
        <v>1632</v>
      </c>
      <c r="B1237" s="35" t="s">
        <v>9271</v>
      </c>
      <c r="C1237" s="35">
        <v>1512</v>
      </c>
      <c r="D1237" s="37">
        <v>45382</v>
      </c>
      <c r="E1237" s="35">
        <v>610</v>
      </c>
      <c r="F1237" s="35"/>
      <c r="G1237" s="35"/>
      <c r="H1237" s="35"/>
      <c r="I1237" s="35"/>
      <c r="J1237" s="35"/>
      <c r="K1237" s="35"/>
    </row>
    <row r="1238" spans="1:11">
      <c r="A1238" s="35">
        <v>969</v>
      </c>
      <c r="B1238" s="35" t="s">
        <v>9271</v>
      </c>
      <c r="C1238" s="35">
        <v>1513</v>
      </c>
      <c r="D1238" s="37">
        <v>45382</v>
      </c>
      <c r="E1238" s="35">
        <v>1344</v>
      </c>
      <c r="F1238" s="35"/>
      <c r="G1238" s="35"/>
      <c r="H1238" s="35"/>
      <c r="I1238" s="35"/>
      <c r="J1238" s="35"/>
      <c r="K1238" s="35"/>
    </row>
    <row r="1239" spans="1:11">
      <c r="A1239" s="35">
        <v>598</v>
      </c>
      <c r="B1239" s="35" t="s">
        <v>9271</v>
      </c>
      <c r="C1239" s="35">
        <v>1514</v>
      </c>
      <c r="D1239" s="37">
        <v>45382</v>
      </c>
      <c r="E1239" s="35">
        <v>2501</v>
      </c>
      <c r="F1239" s="35"/>
      <c r="G1239" s="35"/>
      <c r="H1239" s="35"/>
      <c r="I1239" s="35"/>
      <c r="J1239" s="35"/>
      <c r="K1239" s="35"/>
    </row>
    <row r="1240" spans="1:11">
      <c r="A1240" s="35">
        <v>1240</v>
      </c>
      <c r="B1240" s="35" t="s">
        <v>9271</v>
      </c>
      <c r="C1240" s="35">
        <v>1515</v>
      </c>
      <c r="D1240" s="37">
        <v>45382</v>
      </c>
      <c r="E1240" s="35">
        <v>1120</v>
      </c>
      <c r="F1240" s="35"/>
      <c r="G1240" s="35"/>
      <c r="H1240" s="35"/>
      <c r="I1240" s="35"/>
      <c r="J1240" s="35"/>
      <c r="K1240" s="35"/>
    </row>
    <row r="1241" spans="1:11">
      <c r="A1241" s="35">
        <v>1487</v>
      </c>
      <c r="B1241" s="35" t="s">
        <v>9271</v>
      </c>
      <c r="C1241" s="35">
        <v>1516</v>
      </c>
      <c r="D1241" s="37">
        <v>45382</v>
      </c>
      <c r="E1241" s="35">
        <v>786</v>
      </c>
      <c r="F1241" s="35"/>
      <c r="G1241" s="35"/>
      <c r="H1241" s="35"/>
      <c r="I1241" s="35"/>
      <c r="J1241" s="35"/>
      <c r="K1241" s="35"/>
    </row>
    <row r="1242" spans="1:11">
      <c r="A1242" s="35">
        <v>2287</v>
      </c>
      <c r="B1242" s="35" t="s">
        <v>9271</v>
      </c>
      <c r="C1242" s="35">
        <v>1517</v>
      </c>
      <c r="D1242" s="37">
        <v>45382</v>
      </c>
      <c r="E1242" s="35">
        <v>151</v>
      </c>
      <c r="F1242" s="35"/>
      <c r="G1242" s="35"/>
      <c r="H1242" s="35"/>
      <c r="I1242" s="35"/>
      <c r="J1242" s="35"/>
      <c r="K1242" s="35"/>
    </row>
    <row r="1243" spans="1:11">
      <c r="A1243" s="35">
        <v>4091</v>
      </c>
      <c r="B1243" s="35" t="s">
        <v>9271</v>
      </c>
      <c r="C1243" s="35">
        <v>1518</v>
      </c>
      <c r="D1243" s="37">
        <v>45382</v>
      </c>
      <c r="E1243" s="35">
        <v>194</v>
      </c>
      <c r="F1243" s="35"/>
      <c r="G1243" s="35"/>
      <c r="H1243" s="35"/>
      <c r="I1243" s="35"/>
      <c r="J1243" s="35"/>
      <c r="K1243" s="35"/>
    </row>
    <row r="1244" spans="1:11">
      <c r="A1244" s="35">
        <v>4092</v>
      </c>
      <c r="B1244" s="35" t="s">
        <v>9271</v>
      </c>
      <c r="C1244" s="35">
        <v>1519</v>
      </c>
      <c r="D1244" s="37">
        <v>45382</v>
      </c>
      <c r="E1244" s="35">
        <v>157</v>
      </c>
      <c r="F1244" s="35"/>
      <c r="G1244" s="35"/>
      <c r="H1244" s="35"/>
      <c r="I1244" s="35"/>
      <c r="J1244" s="35"/>
      <c r="K1244" s="35"/>
    </row>
    <row r="1245" spans="1:11">
      <c r="A1245" s="35">
        <v>369</v>
      </c>
      <c r="B1245" s="35" t="s">
        <v>9271</v>
      </c>
      <c r="C1245" s="35">
        <v>1520</v>
      </c>
      <c r="D1245" s="37">
        <v>45382</v>
      </c>
      <c r="E1245" s="35">
        <v>572</v>
      </c>
      <c r="F1245" s="35"/>
      <c r="G1245" s="35"/>
      <c r="H1245" s="35"/>
      <c r="I1245" s="35"/>
      <c r="J1245" s="35"/>
      <c r="K1245" s="35"/>
    </row>
    <row r="1246" spans="1:11">
      <c r="A1246" s="35">
        <v>1077</v>
      </c>
      <c r="B1246" s="35" t="s">
        <v>9271</v>
      </c>
      <c r="C1246" s="35">
        <v>1521</v>
      </c>
      <c r="D1246" s="37">
        <v>45382</v>
      </c>
      <c r="E1246" s="35">
        <v>3353</v>
      </c>
      <c r="F1246" s="35"/>
      <c r="G1246" s="35"/>
      <c r="H1246" s="35"/>
      <c r="I1246" s="35"/>
      <c r="J1246" s="35"/>
      <c r="K1246" s="35"/>
    </row>
    <row r="1247" spans="1:11">
      <c r="A1247" s="35">
        <v>4137</v>
      </c>
      <c r="B1247" s="35" t="s">
        <v>9271</v>
      </c>
      <c r="C1247" s="35">
        <v>1522</v>
      </c>
      <c r="D1247" s="37">
        <v>45382</v>
      </c>
      <c r="E1247" s="35">
        <v>16942</v>
      </c>
      <c r="F1247" s="35"/>
      <c r="G1247" s="35"/>
      <c r="H1247" s="35"/>
      <c r="I1247" s="35"/>
      <c r="J1247" s="35"/>
      <c r="K1247" s="35"/>
    </row>
    <row r="1248" spans="1:11">
      <c r="A1248" s="35">
        <v>49</v>
      </c>
      <c r="B1248" s="35" t="s">
        <v>9271</v>
      </c>
      <c r="C1248" s="35">
        <v>1524</v>
      </c>
      <c r="D1248" s="37">
        <v>45382</v>
      </c>
      <c r="E1248" s="35">
        <v>457</v>
      </c>
      <c r="F1248" s="35"/>
      <c r="G1248" s="35"/>
      <c r="H1248" s="35"/>
      <c r="I1248" s="35"/>
      <c r="J1248" s="35"/>
      <c r="K1248" s="35"/>
    </row>
    <row r="1249" spans="1:11">
      <c r="A1249" s="35">
        <v>1239</v>
      </c>
      <c r="B1249" s="35" t="s">
        <v>9271</v>
      </c>
      <c r="C1249" s="35">
        <v>1525</v>
      </c>
      <c r="D1249" s="37">
        <v>45382</v>
      </c>
      <c r="E1249" s="35">
        <v>953</v>
      </c>
      <c r="F1249" s="35"/>
      <c r="G1249" s="35"/>
      <c r="H1249" s="35"/>
      <c r="I1249" s="35"/>
      <c r="J1249" s="35"/>
      <c r="K1249" s="35"/>
    </row>
    <row r="1250" spans="1:11">
      <c r="A1250" s="35">
        <v>1100</v>
      </c>
      <c r="B1250" s="35" t="s">
        <v>9271</v>
      </c>
      <c r="C1250" s="35">
        <v>1526</v>
      </c>
      <c r="D1250" s="37">
        <v>45382</v>
      </c>
      <c r="E1250" s="35">
        <v>883</v>
      </c>
      <c r="F1250" s="35"/>
      <c r="G1250" s="35"/>
      <c r="H1250" s="35"/>
      <c r="I1250" s="35"/>
      <c r="J1250" s="35"/>
      <c r="K1250" s="35"/>
    </row>
    <row r="1251" spans="1:11">
      <c r="A1251" s="35">
        <v>1527</v>
      </c>
      <c r="B1251" s="35" t="s">
        <v>9271</v>
      </c>
      <c r="C1251" s="35">
        <v>1527</v>
      </c>
      <c r="D1251" s="37">
        <v>45382</v>
      </c>
      <c r="E1251" s="35">
        <v>1833</v>
      </c>
      <c r="F1251" s="35"/>
      <c r="G1251" s="35"/>
      <c r="H1251" s="35"/>
      <c r="I1251" s="35"/>
      <c r="J1251" s="35"/>
      <c r="K1251" s="35"/>
    </row>
    <row r="1252" spans="1:11">
      <c r="A1252" s="35">
        <v>4146</v>
      </c>
      <c r="B1252" s="35" t="s">
        <v>9271</v>
      </c>
      <c r="C1252" s="35">
        <v>1528</v>
      </c>
      <c r="D1252" s="37">
        <v>45382</v>
      </c>
      <c r="E1252" s="35">
        <v>574</v>
      </c>
      <c r="F1252" s="35"/>
      <c r="G1252" s="35"/>
      <c r="H1252" s="35"/>
      <c r="I1252" s="35"/>
      <c r="J1252" s="35"/>
      <c r="K1252" s="35"/>
    </row>
    <row r="1253" spans="1:11">
      <c r="A1253" s="35">
        <v>4147</v>
      </c>
      <c r="B1253" s="35" t="s">
        <v>9271</v>
      </c>
      <c r="C1253" s="35">
        <v>1529</v>
      </c>
      <c r="D1253" s="37">
        <v>45382</v>
      </c>
      <c r="E1253" s="35">
        <v>631</v>
      </c>
      <c r="F1253" s="35"/>
      <c r="G1253" s="35"/>
      <c r="H1253" s="35"/>
      <c r="I1253" s="35"/>
      <c r="J1253" s="35"/>
      <c r="K1253" s="35"/>
    </row>
    <row r="1254" spans="1:11">
      <c r="A1254" s="35">
        <v>4174</v>
      </c>
      <c r="B1254" s="35" t="s">
        <v>9271</v>
      </c>
      <c r="C1254" s="35">
        <v>1530</v>
      </c>
      <c r="D1254" s="37">
        <v>45382</v>
      </c>
      <c r="E1254" s="35">
        <v>574</v>
      </c>
      <c r="F1254" s="35"/>
      <c r="G1254" s="35"/>
      <c r="H1254" s="35"/>
      <c r="I1254" s="35"/>
      <c r="J1254" s="35"/>
      <c r="K1254" s="35"/>
    </row>
    <row r="1255" spans="1:11">
      <c r="A1255" s="35">
        <v>4216</v>
      </c>
      <c r="B1255" s="35" t="s">
        <v>9271</v>
      </c>
      <c r="C1255" s="35">
        <v>1531</v>
      </c>
      <c r="D1255" s="37">
        <v>45382</v>
      </c>
      <c r="E1255" s="35">
        <v>3213</v>
      </c>
      <c r="F1255" s="35"/>
      <c r="G1255" s="35"/>
      <c r="H1255" s="35"/>
      <c r="I1255" s="35"/>
      <c r="J1255" s="35"/>
      <c r="K1255" s="35"/>
    </row>
    <row r="1256" spans="1:11">
      <c r="A1256" s="35">
        <v>1175</v>
      </c>
      <c r="B1256" s="35" t="s">
        <v>9271</v>
      </c>
      <c r="C1256" s="35">
        <v>1532</v>
      </c>
      <c r="D1256" s="37">
        <v>45382</v>
      </c>
      <c r="E1256" s="35">
        <v>473</v>
      </c>
      <c r="F1256" s="35"/>
      <c r="G1256" s="35"/>
      <c r="H1256" s="35"/>
      <c r="I1256" s="35"/>
      <c r="J1256" s="35"/>
      <c r="K1256" s="35"/>
    </row>
    <row r="1257" spans="1:11">
      <c r="A1257" s="35">
        <v>4183</v>
      </c>
      <c r="B1257" s="35" t="s">
        <v>9271</v>
      </c>
      <c r="C1257" s="35">
        <v>1533</v>
      </c>
      <c r="D1257" s="37">
        <v>45382</v>
      </c>
      <c r="E1257" s="35">
        <v>928</v>
      </c>
      <c r="F1257" s="35"/>
      <c r="G1257" s="35"/>
      <c r="H1257" s="35"/>
      <c r="I1257" s="35"/>
      <c r="J1257" s="35"/>
      <c r="K1257" s="35"/>
    </row>
    <row r="1258" spans="1:11">
      <c r="A1258" s="35">
        <v>3589</v>
      </c>
      <c r="B1258" s="35" t="s">
        <v>9271</v>
      </c>
      <c r="C1258" s="35">
        <v>1534</v>
      </c>
      <c r="D1258" s="37">
        <v>45382</v>
      </c>
      <c r="E1258" s="35">
        <v>686</v>
      </c>
      <c r="F1258" s="35"/>
      <c r="G1258" s="35"/>
      <c r="H1258" s="35"/>
      <c r="I1258" s="35"/>
      <c r="J1258" s="35"/>
      <c r="K1258" s="35"/>
    </row>
    <row r="1259" spans="1:11">
      <c r="A1259" s="35">
        <v>4233</v>
      </c>
      <c r="B1259" s="35" t="s">
        <v>9271</v>
      </c>
      <c r="C1259" s="35">
        <v>1535</v>
      </c>
      <c r="D1259" s="37">
        <v>45382</v>
      </c>
      <c r="E1259" s="35">
        <v>699</v>
      </c>
      <c r="F1259" s="35"/>
      <c r="G1259" s="35"/>
      <c r="H1259" s="35"/>
      <c r="I1259" s="35"/>
      <c r="J1259" s="35"/>
      <c r="K1259" s="35"/>
    </row>
    <row r="1260" spans="1:11">
      <c r="A1260" s="35">
        <v>551</v>
      </c>
      <c r="B1260" s="35" t="s">
        <v>9271</v>
      </c>
      <c r="C1260" s="35">
        <v>1536</v>
      </c>
      <c r="D1260" s="37">
        <v>45382</v>
      </c>
      <c r="E1260" s="35">
        <v>2254</v>
      </c>
      <c r="F1260" s="35"/>
      <c r="G1260" s="35"/>
      <c r="H1260" s="35"/>
      <c r="I1260" s="35"/>
      <c r="J1260" s="35"/>
      <c r="K1260" s="35"/>
    </row>
    <row r="1261" spans="1:11">
      <c r="A1261" s="35">
        <v>4243</v>
      </c>
      <c r="B1261" s="35" t="s">
        <v>9271</v>
      </c>
      <c r="C1261" s="35">
        <v>1537</v>
      </c>
      <c r="D1261" s="37">
        <v>45382</v>
      </c>
      <c r="E1261" s="35">
        <v>7991</v>
      </c>
      <c r="F1261" s="35"/>
      <c r="G1261" s="35"/>
      <c r="H1261" s="35"/>
      <c r="I1261" s="35"/>
      <c r="J1261" s="35"/>
      <c r="K1261" s="35"/>
    </row>
    <row r="1262" spans="1:11">
      <c r="A1262" s="35">
        <v>4256</v>
      </c>
      <c r="B1262" s="35" t="s">
        <v>9271</v>
      </c>
      <c r="C1262" s="35">
        <v>1538</v>
      </c>
      <c r="D1262" s="37">
        <v>45382</v>
      </c>
      <c r="E1262" s="35">
        <v>574</v>
      </c>
      <c r="F1262" s="35"/>
      <c r="G1262" s="35"/>
      <c r="H1262" s="35"/>
      <c r="I1262" s="35"/>
      <c r="J1262" s="35"/>
      <c r="K1262" s="35"/>
    </row>
    <row r="1263" spans="1:11">
      <c r="A1263" s="35">
        <v>4264</v>
      </c>
      <c r="B1263" s="35" t="s">
        <v>9271</v>
      </c>
      <c r="C1263" s="35">
        <v>1539</v>
      </c>
      <c r="D1263" s="37">
        <v>45382</v>
      </c>
      <c r="E1263" s="35">
        <v>3447.88</v>
      </c>
      <c r="F1263" s="35"/>
      <c r="G1263" s="35"/>
      <c r="H1263" s="35"/>
      <c r="I1263" s="35"/>
      <c r="J1263" s="35"/>
      <c r="K1263" s="35"/>
    </row>
    <row r="1264" spans="1:11">
      <c r="A1264" s="35">
        <v>673</v>
      </c>
      <c r="B1264" s="35" t="s">
        <v>9271</v>
      </c>
      <c r="C1264" s="35">
        <v>1540</v>
      </c>
      <c r="D1264" s="37">
        <v>45382</v>
      </c>
      <c r="E1264" s="35">
        <v>11320</v>
      </c>
      <c r="F1264" s="35"/>
      <c r="G1264" s="35"/>
      <c r="H1264" s="35"/>
      <c r="I1264" s="35"/>
      <c r="J1264" s="35"/>
      <c r="K1264" s="35"/>
    </row>
    <row r="1265" spans="1:11">
      <c r="A1265" s="35">
        <v>2156</v>
      </c>
      <c r="B1265" s="35" t="s">
        <v>9271</v>
      </c>
      <c r="C1265" s="35">
        <v>1541</v>
      </c>
      <c r="D1265" s="37">
        <v>45382</v>
      </c>
      <c r="E1265" s="35">
        <v>989</v>
      </c>
      <c r="F1265" s="35"/>
      <c r="G1265" s="35"/>
      <c r="H1265" s="35"/>
      <c r="I1265" s="35"/>
      <c r="J1265" s="35"/>
      <c r="K1265" s="35"/>
    </row>
    <row r="1266" spans="1:11">
      <c r="A1266" s="35">
        <v>3306</v>
      </c>
      <c r="B1266" s="35" t="s">
        <v>9271</v>
      </c>
      <c r="C1266" s="35">
        <v>1543</v>
      </c>
      <c r="D1266" s="37">
        <v>45382</v>
      </c>
      <c r="E1266" s="35">
        <v>198</v>
      </c>
      <c r="F1266" s="35"/>
      <c r="G1266" s="35"/>
      <c r="H1266" s="35"/>
      <c r="I1266" s="35"/>
      <c r="J1266" s="35"/>
      <c r="K1266" s="35"/>
    </row>
    <row r="1267" spans="1:11">
      <c r="A1267" s="35">
        <v>1244</v>
      </c>
      <c r="B1267" s="35" t="s">
        <v>9271</v>
      </c>
      <c r="C1267" s="35">
        <v>1544</v>
      </c>
      <c r="D1267" s="37">
        <v>45382</v>
      </c>
      <c r="E1267" s="35">
        <v>1053</v>
      </c>
      <c r="F1267" s="35"/>
      <c r="G1267" s="35"/>
      <c r="H1267" s="35"/>
      <c r="I1267" s="35"/>
      <c r="J1267" s="35"/>
      <c r="K1267" s="35"/>
    </row>
    <row r="1268" spans="1:11">
      <c r="A1268" s="35">
        <v>3087</v>
      </c>
      <c r="B1268" s="35" t="s">
        <v>9271</v>
      </c>
      <c r="C1268" s="35">
        <v>1545</v>
      </c>
      <c r="D1268" s="37">
        <v>45382</v>
      </c>
      <c r="E1268" s="35">
        <v>574</v>
      </c>
      <c r="F1268" s="35"/>
      <c r="G1268" s="35"/>
      <c r="H1268" s="35"/>
      <c r="I1268" s="35"/>
      <c r="J1268" s="35"/>
      <c r="K1268" s="35"/>
    </row>
    <row r="1269" spans="1:11">
      <c r="A1269" s="35">
        <v>3092</v>
      </c>
      <c r="B1269" s="35" t="s">
        <v>9271</v>
      </c>
      <c r="C1269" s="35">
        <v>1546</v>
      </c>
      <c r="D1269" s="37">
        <v>45382</v>
      </c>
      <c r="E1269" s="35">
        <v>574</v>
      </c>
      <c r="F1269" s="35"/>
      <c r="G1269" s="35"/>
      <c r="H1269" s="35"/>
      <c r="I1269" s="35"/>
      <c r="J1269" s="35"/>
      <c r="K1269" s="35"/>
    </row>
    <row r="1270" spans="1:11">
      <c r="A1270" s="35">
        <v>459</v>
      </c>
      <c r="B1270" s="35" t="s">
        <v>9271</v>
      </c>
      <c r="C1270" s="35">
        <v>1547</v>
      </c>
      <c r="D1270" s="37">
        <v>45382</v>
      </c>
      <c r="E1270" s="35">
        <v>604</v>
      </c>
      <c r="F1270" s="35"/>
      <c r="G1270" s="35"/>
      <c r="H1270" s="35"/>
      <c r="I1270" s="35"/>
      <c r="J1270" s="35"/>
      <c r="K1270" s="35"/>
    </row>
    <row r="1271" spans="1:11">
      <c r="A1271" s="35">
        <v>3126</v>
      </c>
      <c r="B1271" s="35" t="s">
        <v>9271</v>
      </c>
      <c r="C1271" s="35">
        <v>1548</v>
      </c>
      <c r="D1271" s="37">
        <v>45382</v>
      </c>
      <c r="E1271" s="35">
        <v>340</v>
      </c>
      <c r="F1271" s="35"/>
      <c r="G1271" s="35"/>
      <c r="H1271" s="35"/>
      <c r="I1271" s="35"/>
      <c r="J1271" s="35"/>
      <c r="K1271" s="35"/>
    </row>
    <row r="1272" spans="1:11">
      <c r="A1272" s="35">
        <v>3299</v>
      </c>
      <c r="B1272" s="35" t="s">
        <v>9271</v>
      </c>
      <c r="C1272" s="35">
        <v>1549</v>
      </c>
      <c r="D1272" s="37">
        <v>45382</v>
      </c>
      <c r="E1272" s="35">
        <v>200</v>
      </c>
      <c r="F1272" s="35"/>
      <c r="G1272" s="35"/>
      <c r="H1272" s="35"/>
      <c r="I1272" s="35"/>
      <c r="J1272" s="35"/>
      <c r="K1272" s="35"/>
    </row>
    <row r="1273" spans="1:11">
      <c r="A1273" s="35">
        <v>4089</v>
      </c>
      <c r="B1273" s="35" t="s">
        <v>9271</v>
      </c>
      <c r="C1273" s="35">
        <v>1550</v>
      </c>
      <c r="D1273" s="37">
        <v>45382</v>
      </c>
      <c r="E1273" s="35">
        <v>362</v>
      </c>
      <c r="F1273" s="35"/>
      <c r="G1273" s="35"/>
      <c r="H1273" s="35"/>
      <c r="I1273" s="35"/>
      <c r="J1273" s="35"/>
      <c r="K1273" s="35"/>
    </row>
    <row r="1274" spans="1:11">
      <c r="A1274" s="35">
        <v>4156</v>
      </c>
      <c r="B1274" s="35" t="s">
        <v>9271</v>
      </c>
      <c r="C1274" s="35">
        <v>1551</v>
      </c>
      <c r="D1274" s="37">
        <v>45382</v>
      </c>
      <c r="E1274" s="35">
        <v>574</v>
      </c>
      <c r="F1274" s="35"/>
      <c r="G1274" s="35"/>
      <c r="H1274" s="35"/>
      <c r="I1274" s="35"/>
      <c r="J1274" s="35"/>
      <c r="K1274" s="35"/>
    </row>
    <row r="1275" spans="1:11">
      <c r="A1275" s="35">
        <v>1462</v>
      </c>
      <c r="B1275" s="35" t="s">
        <v>9271</v>
      </c>
      <c r="C1275" s="35">
        <v>1554</v>
      </c>
      <c r="D1275" s="37">
        <v>45382</v>
      </c>
      <c r="E1275" s="35">
        <v>2623</v>
      </c>
      <c r="F1275" s="35"/>
      <c r="G1275" s="35"/>
      <c r="H1275" s="35"/>
      <c r="I1275" s="35"/>
      <c r="J1275" s="35"/>
      <c r="K1275" s="35"/>
    </row>
    <row r="1276" spans="1:11">
      <c r="A1276" s="35">
        <v>3049</v>
      </c>
      <c r="B1276" s="35" t="s">
        <v>9271</v>
      </c>
      <c r="C1276" s="35">
        <v>1555</v>
      </c>
      <c r="D1276" s="37">
        <v>45382</v>
      </c>
      <c r="E1276" s="35">
        <v>200</v>
      </c>
      <c r="F1276" s="35"/>
      <c r="G1276" s="35"/>
      <c r="H1276" s="35"/>
      <c r="I1276" s="35"/>
      <c r="J1276" s="35"/>
      <c r="K1276" s="35"/>
    </row>
    <row r="1277" spans="1:11">
      <c r="A1277" s="35">
        <v>981</v>
      </c>
      <c r="B1277" s="35" t="s">
        <v>9271</v>
      </c>
      <c r="C1277" s="35">
        <v>1556</v>
      </c>
      <c r="D1277" s="37">
        <v>45382</v>
      </c>
      <c r="E1277" s="35">
        <v>2964</v>
      </c>
      <c r="F1277" s="35"/>
      <c r="G1277" s="35"/>
      <c r="H1277" s="35"/>
      <c r="I1277" s="35"/>
      <c r="J1277" s="35"/>
      <c r="K1277" s="35"/>
    </row>
    <row r="1278" spans="1:11">
      <c r="A1278" s="35">
        <v>47</v>
      </c>
      <c r="B1278" s="35" t="s">
        <v>9271</v>
      </c>
      <c r="C1278" s="35">
        <v>1557</v>
      </c>
      <c r="D1278" s="37">
        <v>45382</v>
      </c>
      <c r="E1278" s="35">
        <v>2059</v>
      </c>
      <c r="F1278" s="35"/>
      <c r="G1278" s="35"/>
      <c r="H1278" s="35"/>
      <c r="I1278" s="35"/>
      <c r="J1278" s="35"/>
      <c r="K1278" s="35"/>
    </row>
    <row r="1279" spans="1:11">
      <c r="A1279" s="35">
        <v>408</v>
      </c>
      <c r="B1279" s="35" t="s">
        <v>9271</v>
      </c>
      <c r="C1279" s="35">
        <v>1558</v>
      </c>
      <c r="D1279" s="37">
        <v>45382</v>
      </c>
      <c r="E1279" s="35">
        <v>2416</v>
      </c>
      <c r="F1279" s="35"/>
      <c r="G1279" s="35"/>
      <c r="H1279" s="35"/>
      <c r="I1279" s="35"/>
      <c r="J1279" s="35"/>
      <c r="K1279" s="35"/>
    </row>
    <row r="1280" spans="1:11">
      <c r="A1280" s="35">
        <v>658</v>
      </c>
      <c r="B1280" s="35" t="s">
        <v>9271</v>
      </c>
      <c r="C1280" s="35">
        <v>1559</v>
      </c>
      <c r="D1280" s="37">
        <v>45382</v>
      </c>
      <c r="E1280" s="35">
        <v>1949</v>
      </c>
      <c r="F1280" s="35"/>
      <c r="G1280" s="35"/>
      <c r="H1280" s="35"/>
      <c r="I1280" s="35"/>
      <c r="J1280" s="35"/>
      <c r="K1280" s="35"/>
    </row>
    <row r="1281" spans="1:11">
      <c r="A1281" s="35">
        <v>659</v>
      </c>
      <c r="B1281" s="35" t="s">
        <v>9271</v>
      </c>
      <c r="C1281" s="35">
        <v>1560</v>
      </c>
      <c r="D1281" s="37">
        <v>45382</v>
      </c>
      <c r="E1281" s="35">
        <v>1489</v>
      </c>
      <c r="F1281" s="35"/>
      <c r="G1281" s="35"/>
      <c r="H1281" s="35"/>
      <c r="I1281" s="35"/>
      <c r="J1281" s="35"/>
      <c r="K1281" s="35"/>
    </row>
    <row r="1282" spans="1:11">
      <c r="A1282" s="35">
        <v>1141</v>
      </c>
      <c r="B1282" s="35" t="s">
        <v>9271</v>
      </c>
      <c r="C1282" s="35">
        <v>1561</v>
      </c>
      <c r="D1282" s="37">
        <v>45382</v>
      </c>
      <c r="E1282" s="35">
        <v>1547</v>
      </c>
      <c r="F1282" s="35"/>
      <c r="G1282" s="35"/>
      <c r="H1282" s="35"/>
      <c r="I1282" s="35"/>
      <c r="J1282" s="35"/>
      <c r="K1282" s="35"/>
    </row>
    <row r="1283" spans="1:11">
      <c r="A1283" s="35">
        <v>2112</v>
      </c>
      <c r="B1283" s="35" t="s">
        <v>9271</v>
      </c>
      <c r="C1283" s="35">
        <v>1563</v>
      </c>
      <c r="D1283" s="37">
        <v>45382</v>
      </c>
      <c r="E1283" s="35">
        <v>1576</v>
      </c>
      <c r="F1283" s="35"/>
      <c r="G1283" s="35"/>
      <c r="H1283" s="35"/>
      <c r="I1283" s="35"/>
      <c r="J1283" s="35"/>
      <c r="K1283" s="35"/>
    </row>
    <row r="1284" spans="1:11">
      <c r="A1284" s="35">
        <v>1795</v>
      </c>
      <c r="B1284" s="35" t="s">
        <v>9271</v>
      </c>
      <c r="C1284" s="35">
        <v>1564</v>
      </c>
      <c r="D1284" s="37">
        <v>45382</v>
      </c>
      <c r="E1284" s="35">
        <v>252</v>
      </c>
      <c r="F1284" s="35"/>
      <c r="G1284" s="35"/>
      <c r="H1284" s="35"/>
      <c r="I1284" s="35"/>
      <c r="J1284" s="35"/>
      <c r="K1284" s="35"/>
    </row>
    <row r="1285" spans="1:11">
      <c r="A1285" s="35">
        <v>1899</v>
      </c>
      <c r="B1285" s="35" t="s">
        <v>9271</v>
      </c>
      <c r="C1285" s="35">
        <v>1565</v>
      </c>
      <c r="D1285" s="37">
        <v>45382</v>
      </c>
      <c r="E1285" s="35">
        <v>892</v>
      </c>
      <c r="F1285" s="35"/>
      <c r="G1285" s="35"/>
      <c r="H1285" s="35"/>
      <c r="I1285" s="35"/>
      <c r="J1285" s="35"/>
      <c r="K1285" s="35"/>
    </row>
    <row r="1286" spans="1:11">
      <c r="A1286" s="35">
        <v>1874</v>
      </c>
      <c r="B1286" s="35" t="s">
        <v>9271</v>
      </c>
      <c r="C1286" s="35">
        <v>1566</v>
      </c>
      <c r="D1286" s="37">
        <v>45382</v>
      </c>
      <c r="E1286" s="35">
        <v>1019</v>
      </c>
      <c r="F1286" s="35"/>
      <c r="G1286" s="35"/>
      <c r="H1286" s="35"/>
      <c r="I1286" s="35"/>
      <c r="J1286" s="35"/>
      <c r="K1286" s="35"/>
    </row>
    <row r="1287" spans="1:11">
      <c r="A1287" s="35">
        <v>3377</v>
      </c>
      <c r="B1287" s="35" t="s">
        <v>9271</v>
      </c>
      <c r="C1287" s="35">
        <v>1567</v>
      </c>
      <c r="D1287" s="37">
        <v>45382</v>
      </c>
      <c r="E1287" s="35">
        <v>1337</v>
      </c>
      <c r="F1287" s="35"/>
      <c r="G1287" s="35"/>
      <c r="H1287" s="35"/>
      <c r="I1287" s="35"/>
      <c r="J1287" s="35"/>
      <c r="K1287" s="35"/>
    </row>
    <row r="1288" spans="1:11">
      <c r="A1288" s="35">
        <v>306</v>
      </c>
      <c r="B1288" s="35" t="s">
        <v>9271</v>
      </c>
      <c r="C1288" s="35">
        <v>1568</v>
      </c>
      <c r="D1288" s="37">
        <v>45382</v>
      </c>
      <c r="E1288" s="35">
        <v>1481</v>
      </c>
      <c r="F1288" s="35"/>
      <c r="G1288" s="35"/>
      <c r="H1288" s="35"/>
      <c r="I1288" s="35"/>
      <c r="J1288" s="35"/>
      <c r="K1288" s="35"/>
    </row>
    <row r="1289" spans="1:11">
      <c r="A1289" s="35">
        <v>2230</v>
      </c>
      <c r="B1289" s="35" t="s">
        <v>9271</v>
      </c>
      <c r="C1289" s="35">
        <v>1569</v>
      </c>
      <c r="D1289" s="37">
        <v>45382</v>
      </c>
      <c r="E1289" s="35">
        <v>171</v>
      </c>
      <c r="F1289" s="35"/>
      <c r="G1289" s="35"/>
      <c r="H1289" s="35"/>
      <c r="I1289" s="35"/>
      <c r="J1289" s="35"/>
      <c r="K1289" s="35"/>
    </row>
    <row r="1290" spans="1:11">
      <c r="A1290" s="35">
        <v>4286</v>
      </c>
      <c r="B1290" s="35" t="s">
        <v>9271</v>
      </c>
      <c r="C1290" s="35">
        <v>1570</v>
      </c>
      <c r="D1290" s="37">
        <v>45382</v>
      </c>
      <c r="E1290" s="35">
        <v>663</v>
      </c>
      <c r="F1290" s="35"/>
      <c r="G1290" s="35"/>
      <c r="H1290" s="35"/>
      <c r="I1290" s="35"/>
      <c r="J1290" s="35"/>
      <c r="K1290" s="35"/>
    </row>
    <row r="1291" spans="1:11">
      <c r="A1291" s="35">
        <v>777</v>
      </c>
      <c r="B1291" s="35" t="s">
        <v>9271</v>
      </c>
      <c r="C1291" s="35">
        <v>1572</v>
      </c>
      <c r="D1291" s="37">
        <v>45382</v>
      </c>
      <c r="E1291" s="35">
        <v>2601</v>
      </c>
      <c r="F1291" s="35"/>
      <c r="G1291" s="35"/>
      <c r="H1291" s="35"/>
      <c r="I1291" s="35"/>
      <c r="J1291" s="35"/>
      <c r="K1291" s="35"/>
    </row>
    <row r="1292" spans="1:11">
      <c r="A1292" s="35">
        <v>586</v>
      </c>
      <c r="B1292" s="35" t="s">
        <v>9271</v>
      </c>
      <c r="C1292" s="35">
        <v>1573</v>
      </c>
      <c r="D1292" s="37">
        <v>45382</v>
      </c>
      <c r="E1292" s="35">
        <v>1703</v>
      </c>
      <c r="F1292" s="35"/>
      <c r="G1292" s="35"/>
      <c r="H1292" s="35"/>
      <c r="I1292" s="35"/>
      <c r="J1292" s="35"/>
      <c r="K1292" s="35"/>
    </row>
    <row r="1293" spans="1:11">
      <c r="A1293" s="35">
        <v>4289</v>
      </c>
      <c r="B1293" s="35" t="s">
        <v>9271</v>
      </c>
      <c r="C1293" s="35">
        <v>1574</v>
      </c>
      <c r="D1293" s="37">
        <v>45382</v>
      </c>
      <c r="E1293" s="35">
        <v>1564</v>
      </c>
      <c r="F1293" s="35"/>
      <c r="G1293" s="35"/>
      <c r="H1293" s="35"/>
      <c r="I1293" s="35"/>
      <c r="J1293" s="35"/>
      <c r="K1293" s="35"/>
    </row>
    <row r="1294" spans="1:11">
      <c r="A1294" s="35">
        <v>4290</v>
      </c>
      <c r="B1294" s="35" t="s">
        <v>9271</v>
      </c>
      <c r="C1294" s="35">
        <v>1575</v>
      </c>
      <c r="D1294" s="37">
        <v>45382</v>
      </c>
      <c r="E1294" s="35">
        <v>1256</v>
      </c>
      <c r="F1294" s="35"/>
      <c r="G1294" s="35"/>
      <c r="H1294" s="35"/>
      <c r="I1294" s="35"/>
      <c r="J1294" s="35"/>
      <c r="K1294" s="35"/>
    </row>
    <row r="1295" spans="1:11">
      <c r="A1295" s="35">
        <v>386</v>
      </c>
      <c r="B1295" s="35" t="s">
        <v>9271</v>
      </c>
      <c r="C1295" s="35">
        <v>1578</v>
      </c>
      <c r="D1295" s="37">
        <v>45382</v>
      </c>
      <c r="E1295" s="35">
        <v>224</v>
      </c>
      <c r="F1295" s="35"/>
      <c r="G1295" s="35"/>
      <c r="H1295" s="35"/>
      <c r="I1295" s="35"/>
      <c r="J1295" s="35"/>
      <c r="K1295" s="35"/>
    </row>
    <row r="1296" spans="1:11">
      <c r="A1296" s="35">
        <v>3050</v>
      </c>
      <c r="B1296" s="35" t="s">
        <v>9271</v>
      </c>
      <c r="C1296" s="35">
        <v>1580</v>
      </c>
      <c r="D1296" s="37">
        <v>45382</v>
      </c>
      <c r="E1296" s="35">
        <v>570</v>
      </c>
      <c r="F1296" s="35"/>
      <c r="G1296" s="35"/>
      <c r="H1296" s="35"/>
      <c r="I1296" s="35"/>
      <c r="J1296" s="35"/>
      <c r="K1296" s="35"/>
    </row>
    <row r="1297" spans="1:11">
      <c r="A1297" s="35">
        <v>1295</v>
      </c>
      <c r="B1297" s="35" t="s">
        <v>9271</v>
      </c>
      <c r="C1297" s="35">
        <v>1581</v>
      </c>
      <c r="D1297" s="37">
        <v>45382</v>
      </c>
      <c r="E1297" s="35">
        <v>242</v>
      </c>
      <c r="F1297" s="35"/>
      <c r="G1297" s="35"/>
      <c r="H1297" s="35"/>
      <c r="I1297" s="35"/>
      <c r="J1297" s="35"/>
      <c r="K1297" s="35"/>
    </row>
    <row r="1298" spans="1:11">
      <c r="A1298" s="35">
        <v>1676</v>
      </c>
      <c r="B1298" s="35" t="s">
        <v>9271</v>
      </c>
      <c r="C1298" s="35">
        <v>1584</v>
      </c>
      <c r="D1298" s="37">
        <v>45382</v>
      </c>
      <c r="E1298" s="35">
        <v>546</v>
      </c>
      <c r="F1298" s="35"/>
      <c r="G1298" s="35"/>
      <c r="H1298" s="35"/>
      <c r="I1298" s="35"/>
      <c r="J1298" s="35"/>
      <c r="K1298" s="35"/>
    </row>
    <row r="1299" spans="1:11">
      <c r="A1299" s="35">
        <v>4112</v>
      </c>
      <c r="B1299" s="35" t="s">
        <v>9271</v>
      </c>
      <c r="C1299" s="35">
        <v>1586</v>
      </c>
      <c r="D1299" s="37">
        <v>45382</v>
      </c>
      <c r="E1299" s="35">
        <v>753</v>
      </c>
      <c r="F1299" s="35"/>
      <c r="G1299" s="35"/>
      <c r="H1299" s="35"/>
      <c r="I1299" s="35"/>
      <c r="J1299" s="35"/>
      <c r="K1299" s="35"/>
    </row>
    <row r="1300" spans="1:11">
      <c r="A1300" s="35">
        <v>4114</v>
      </c>
      <c r="B1300" s="35" t="s">
        <v>9271</v>
      </c>
      <c r="C1300" s="35">
        <v>1587</v>
      </c>
      <c r="D1300" s="37">
        <v>45382</v>
      </c>
      <c r="E1300" s="35">
        <v>1293</v>
      </c>
      <c r="F1300" s="35"/>
      <c r="G1300" s="35"/>
      <c r="H1300" s="35"/>
      <c r="I1300" s="35"/>
      <c r="J1300" s="35"/>
      <c r="K1300" s="35"/>
    </row>
    <row r="1301" spans="1:11">
      <c r="A1301" s="35">
        <v>4311</v>
      </c>
      <c r="B1301" s="35" t="s">
        <v>9271</v>
      </c>
      <c r="C1301" s="35">
        <v>1588</v>
      </c>
      <c r="D1301" s="37">
        <v>45382</v>
      </c>
      <c r="E1301" s="35">
        <v>636</v>
      </c>
      <c r="F1301" s="35"/>
      <c r="G1301" s="35"/>
      <c r="H1301" s="35"/>
      <c r="I1301" s="35"/>
      <c r="J1301" s="35"/>
      <c r="K1301" s="35"/>
    </row>
    <row r="1302" spans="1:11">
      <c r="A1302" s="35">
        <v>4312</v>
      </c>
      <c r="B1302" s="35" t="s">
        <v>9271</v>
      </c>
      <c r="C1302" s="35">
        <v>1589</v>
      </c>
      <c r="D1302" s="37">
        <v>45382</v>
      </c>
      <c r="E1302" s="35">
        <v>562</v>
      </c>
      <c r="F1302" s="35"/>
      <c r="G1302" s="35"/>
      <c r="H1302" s="35"/>
      <c r="I1302" s="35"/>
      <c r="J1302" s="35"/>
      <c r="K1302" s="35"/>
    </row>
    <row r="1303" spans="1:11">
      <c r="A1303" s="35">
        <v>4313</v>
      </c>
      <c r="B1303" s="35" t="s">
        <v>9271</v>
      </c>
      <c r="C1303" s="35">
        <v>1590</v>
      </c>
      <c r="D1303" s="37">
        <v>45382</v>
      </c>
      <c r="E1303" s="35">
        <v>2209</v>
      </c>
      <c r="F1303" s="35"/>
      <c r="G1303" s="35"/>
      <c r="H1303" s="35"/>
      <c r="I1303" s="35"/>
      <c r="J1303" s="35"/>
      <c r="K1303" s="35"/>
    </row>
    <row r="1304" spans="1:11">
      <c r="A1304" s="35">
        <v>4226</v>
      </c>
      <c r="B1304" s="35" t="s">
        <v>9271</v>
      </c>
      <c r="C1304" s="35">
        <v>1591</v>
      </c>
      <c r="D1304" s="37">
        <v>45382</v>
      </c>
      <c r="E1304" s="35">
        <v>849</v>
      </c>
      <c r="F1304" s="35"/>
      <c r="G1304" s="35"/>
      <c r="H1304" s="35"/>
      <c r="I1304" s="35"/>
      <c r="J1304" s="35"/>
      <c r="K1304" s="35"/>
    </row>
    <row r="1305" spans="1:11">
      <c r="A1305" s="35">
        <v>4284</v>
      </c>
      <c r="B1305" s="35" t="s">
        <v>9271</v>
      </c>
      <c r="C1305" s="35">
        <v>1592</v>
      </c>
      <c r="D1305" s="37">
        <v>45382</v>
      </c>
      <c r="E1305" s="35">
        <v>406</v>
      </c>
      <c r="F1305" s="35"/>
      <c r="G1305" s="35"/>
      <c r="H1305" s="35"/>
      <c r="I1305" s="35"/>
      <c r="J1305" s="35"/>
      <c r="K1305" s="35"/>
    </row>
    <row r="1306" spans="1:11">
      <c r="A1306" s="35">
        <v>4282</v>
      </c>
      <c r="B1306" s="35" t="s">
        <v>9271</v>
      </c>
      <c r="C1306" s="35">
        <v>1593</v>
      </c>
      <c r="D1306" s="37">
        <v>45382</v>
      </c>
      <c r="E1306" s="35">
        <v>443</v>
      </c>
      <c r="F1306" s="35"/>
      <c r="G1306" s="35"/>
      <c r="H1306" s="35"/>
      <c r="I1306" s="35"/>
      <c r="J1306" s="35"/>
      <c r="K1306" s="35"/>
    </row>
    <row r="1307" spans="1:11">
      <c r="A1307" s="35">
        <v>4314</v>
      </c>
      <c r="B1307" s="35" t="s">
        <v>9271</v>
      </c>
      <c r="C1307" s="35">
        <v>1594</v>
      </c>
      <c r="D1307" s="37">
        <v>45382</v>
      </c>
      <c r="E1307" s="35">
        <v>614</v>
      </c>
      <c r="F1307" s="35"/>
      <c r="G1307" s="35"/>
      <c r="H1307" s="35"/>
      <c r="I1307" s="35"/>
      <c r="J1307" s="35"/>
      <c r="K1307" s="35"/>
    </row>
    <row r="1308" spans="1:11">
      <c r="A1308" s="35">
        <v>647</v>
      </c>
      <c r="B1308" s="35" t="s">
        <v>9271</v>
      </c>
      <c r="C1308" s="35">
        <v>1595</v>
      </c>
      <c r="D1308" s="37">
        <v>45382</v>
      </c>
      <c r="E1308" s="35">
        <v>1619</v>
      </c>
      <c r="F1308" s="35"/>
      <c r="G1308" s="35"/>
      <c r="H1308" s="35"/>
      <c r="I1308" s="35"/>
      <c r="J1308" s="35"/>
      <c r="K1308" s="35"/>
    </row>
    <row r="1309" spans="1:11">
      <c r="A1309" s="35">
        <v>1335</v>
      </c>
      <c r="B1309" s="35" t="s">
        <v>9271</v>
      </c>
      <c r="C1309" s="35">
        <v>1596</v>
      </c>
      <c r="D1309" s="37">
        <v>45382</v>
      </c>
      <c r="E1309" s="35">
        <v>5435</v>
      </c>
      <c r="F1309" s="35"/>
      <c r="G1309" s="35"/>
      <c r="H1309" s="35"/>
      <c r="I1309" s="35"/>
      <c r="J1309" s="35"/>
      <c r="K1309" s="35"/>
    </row>
    <row r="1310" spans="1:11">
      <c r="A1310" s="35">
        <v>4080</v>
      </c>
      <c r="B1310" s="35" t="s">
        <v>9271</v>
      </c>
      <c r="C1310" s="35">
        <v>1597</v>
      </c>
      <c r="D1310" s="37">
        <v>45382</v>
      </c>
      <c r="E1310" s="35">
        <v>705</v>
      </c>
      <c r="F1310" s="35"/>
      <c r="G1310" s="35"/>
      <c r="H1310" s="35"/>
      <c r="I1310" s="35"/>
      <c r="J1310" s="35"/>
      <c r="K1310" s="35"/>
    </row>
    <row r="1311" spans="1:11">
      <c r="A1311" s="35">
        <v>1040</v>
      </c>
      <c r="B1311" s="35" t="s">
        <v>9271</v>
      </c>
      <c r="C1311" s="35">
        <v>1598</v>
      </c>
      <c r="D1311" s="37">
        <v>45382</v>
      </c>
      <c r="E1311" s="35">
        <v>624</v>
      </c>
      <c r="F1311" s="35"/>
      <c r="G1311" s="35"/>
      <c r="H1311" s="35"/>
      <c r="I1311" s="35"/>
      <c r="J1311" s="35"/>
      <c r="K1311" s="35"/>
    </row>
    <row r="1312" spans="1:11">
      <c r="A1312" s="35">
        <v>4280</v>
      </c>
      <c r="B1312" s="35" t="s">
        <v>9271</v>
      </c>
      <c r="C1312" s="35">
        <v>1599</v>
      </c>
      <c r="D1312" s="37">
        <v>45382</v>
      </c>
      <c r="E1312" s="35">
        <v>1041</v>
      </c>
      <c r="F1312" s="35"/>
      <c r="G1312" s="35"/>
      <c r="H1312" s="35"/>
      <c r="I1312" s="35"/>
      <c r="J1312" s="35"/>
      <c r="K1312" s="35"/>
    </row>
    <row r="1313" spans="1:11">
      <c r="A1313" s="35">
        <v>1652</v>
      </c>
      <c r="B1313" s="35" t="s">
        <v>9271</v>
      </c>
      <c r="C1313" s="35">
        <v>1600</v>
      </c>
      <c r="D1313" s="37">
        <v>45382</v>
      </c>
      <c r="E1313" s="35">
        <v>1182</v>
      </c>
      <c r="F1313" s="35"/>
      <c r="G1313" s="35"/>
      <c r="H1313" s="35"/>
      <c r="I1313" s="35"/>
      <c r="J1313" s="35"/>
      <c r="K1313" s="35"/>
    </row>
    <row r="1314" spans="1:11">
      <c r="A1314" s="35">
        <v>3135</v>
      </c>
      <c r="B1314" s="35" t="s">
        <v>9271</v>
      </c>
      <c r="C1314" s="35">
        <v>1601</v>
      </c>
      <c r="D1314" s="37">
        <v>45382</v>
      </c>
      <c r="E1314" s="35">
        <v>1236</v>
      </c>
      <c r="F1314" s="35"/>
      <c r="G1314" s="35"/>
      <c r="H1314" s="35"/>
      <c r="I1314" s="35"/>
      <c r="J1314" s="35"/>
      <c r="K1314" s="35"/>
    </row>
    <row r="1315" spans="1:11">
      <c r="A1315" s="35">
        <v>51</v>
      </c>
      <c r="B1315" s="35" t="s">
        <v>9271</v>
      </c>
      <c r="C1315" s="35">
        <v>1602</v>
      </c>
      <c r="D1315" s="37">
        <v>45382</v>
      </c>
      <c r="E1315" s="35">
        <v>913</v>
      </c>
      <c r="F1315" s="35"/>
      <c r="G1315" s="35"/>
      <c r="H1315" s="35"/>
      <c r="I1315" s="35"/>
      <c r="J1315" s="35"/>
      <c r="K1315" s="35"/>
    </row>
    <row r="1316" spans="1:11">
      <c r="A1316" s="35">
        <v>954</v>
      </c>
      <c r="B1316" s="35" t="s">
        <v>9271</v>
      </c>
      <c r="C1316" s="35">
        <v>1603</v>
      </c>
      <c r="D1316" s="37">
        <v>45382</v>
      </c>
      <c r="E1316" s="35">
        <v>2156</v>
      </c>
      <c r="F1316" s="35"/>
      <c r="G1316" s="35"/>
      <c r="H1316" s="35"/>
      <c r="I1316" s="35"/>
      <c r="J1316" s="35"/>
      <c r="K1316" s="35"/>
    </row>
    <row r="1317" spans="1:11">
      <c r="A1317" s="35">
        <v>445</v>
      </c>
      <c r="B1317" s="35" t="s">
        <v>9271</v>
      </c>
      <c r="C1317" s="35">
        <v>1604</v>
      </c>
      <c r="D1317" s="37">
        <v>45382</v>
      </c>
      <c r="E1317" s="35">
        <v>1571</v>
      </c>
      <c r="F1317" s="35"/>
      <c r="G1317" s="35"/>
      <c r="H1317" s="35"/>
      <c r="I1317" s="35"/>
      <c r="J1317" s="35"/>
      <c r="K1317" s="35"/>
    </row>
    <row r="1318" spans="1:11">
      <c r="A1318" s="35">
        <v>404</v>
      </c>
      <c r="B1318" s="35" t="s">
        <v>9271</v>
      </c>
      <c r="C1318" s="35">
        <v>1605</v>
      </c>
      <c r="D1318" s="37">
        <v>45382</v>
      </c>
      <c r="E1318" s="35">
        <v>1340</v>
      </c>
      <c r="F1318" s="35"/>
      <c r="G1318" s="35"/>
      <c r="H1318" s="35"/>
      <c r="I1318" s="35"/>
      <c r="J1318" s="35"/>
      <c r="K1318" s="35"/>
    </row>
    <row r="1319" spans="1:11">
      <c r="A1319" s="35">
        <v>427</v>
      </c>
      <c r="B1319" s="35" t="s">
        <v>9271</v>
      </c>
      <c r="C1319" s="35">
        <v>1606</v>
      </c>
      <c r="D1319" s="37">
        <v>45382</v>
      </c>
      <c r="E1319" s="35">
        <v>914</v>
      </c>
      <c r="F1319" s="35"/>
      <c r="G1319" s="35"/>
      <c r="H1319" s="35"/>
      <c r="I1319" s="35"/>
      <c r="J1319" s="35"/>
      <c r="K1319" s="35"/>
    </row>
    <row r="1320" spans="1:11">
      <c r="A1320" s="35">
        <v>1012</v>
      </c>
      <c r="B1320" s="35" t="s">
        <v>9271</v>
      </c>
      <c r="C1320" s="35">
        <v>1607</v>
      </c>
      <c r="D1320" s="37">
        <v>45382</v>
      </c>
      <c r="E1320" s="35">
        <v>6273</v>
      </c>
      <c r="F1320" s="35"/>
      <c r="G1320" s="35"/>
      <c r="H1320" s="35"/>
      <c r="I1320" s="35"/>
      <c r="J1320" s="35"/>
      <c r="K1320" s="35"/>
    </row>
    <row r="1321" spans="1:11">
      <c r="A1321" s="35">
        <v>962</v>
      </c>
      <c r="B1321" s="35" t="s">
        <v>9271</v>
      </c>
      <c r="C1321" s="35">
        <v>1608</v>
      </c>
      <c r="D1321" s="37">
        <v>45382</v>
      </c>
      <c r="E1321" s="35">
        <v>1033213</v>
      </c>
      <c r="F1321" s="35"/>
      <c r="G1321" s="35"/>
      <c r="H1321" s="35"/>
      <c r="I1321" s="35"/>
      <c r="J1321" s="35"/>
      <c r="K1321" s="35"/>
    </row>
    <row r="1322" spans="1:11">
      <c r="A1322" s="35">
        <v>829</v>
      </c>
      <c r="B1322" s="35" t="s">
        <v>9271</v>
      </c>
      <c r="C1322" s="35">
        <v>1609</v>
      </c>
      <c r="D1322" s="37">
        <v>45382</v>
      </c>
      <c r="E1322" s="35">
        <v>7507</v>
      </c>
      <c r="F1322" s="35"/>
      <c r="G1322" s="35"/>
      <c r="H1322" s="35"/>
      <c r="I1322" s="35"/>
      <c r="J1322" s="35"/>
      <c r="K1322" s="35"/>
    </row>
    <row r="1323" spans="1:11">
      <c r="A1323" s="35">
        <v>4315</v>
      </c>
      <c r="B1323" s="35" t="s">
        <v>9271</v>
      </c>
      <c r="C1323" s="35">
        <v>1610</v>
      </c>
      <c r="D1323" s="37">
        <v>45382</v>
      </c>
      <c r="E1323" s="35">
        <v>1096</v>
      </c>
      <c r="F1323" s="35"/>
      <c r="G1323" s="35"/>
      <c r="H1323" s="35"/>
      <c r="I1323" s="35"/>
      <c r="J1323" s="35"/>
      <c r="K1323" s="35"/>
    </row>
    <row r="1324" spans="1:11">
      <c r="A1324" s="35">
        <v>4316</v>
      </c>
      <c r="B1324" s="35" t="s">
        <v>9271</v>
      </c>
      <c r="C1324" s="35">
        <v>1611</v>
      </c>
      <c r="D1324" s="37">
        <v>45382</v>
      </c>
      <c r="E1324" s="35">
        <v>713</v>
      </c>
      <c r="F1324" s="35"/>
      <c r="G1324" s="35"/>
      <c r="H1324" s="35"/>
      <c r="I1324" s="35"/>
      <c r="J1324" s="35"/>
      <c r="K1324" s="35"/>
    </row>
    <row r="1325" spans="1:11">
      <c r="A1325" s="35">
        <v>4325</v>
      </c>
      <c r="B1325" s="35" t="s">
        <v>9271</v>
      </c>
      <c r="C1325" s="35">
        <v>1613</v>
      </c>
      <c r="D1325" s="37">
        <v>45382</v>
      </c>
      <c r="E1325" s="35">
        <v>1420</v>
      </c>
      <c r="F1325" s="35"/>
      <c r="G1325" s="35"/>
      <c r="H1325" s="35"/>
      <c r="I1325" s="35"/>
      <c r="J1325" s="35"/>
      <c r="K1325" s="35"/>
    </row>
    <row r="1326" spans="1:11">
      <c r="A1326" s="35">
        <v>4326</v>
      </c>
      <c r="B1326" s="35" t="s">
        <v>9271</v>
      </c>
      <c r="C1326" s="35">
        <v>1614</v>
      </c>
      <c r="D1326" s="37">
        <v>45382</v>
      </c>
      <c r="E1326" s="35">
        <v>1616</v>
      </c>
      <c r="F1326" s="35"/>
      <c r="G1326" s="35"/>
      <c r="H1326" s="35"/>
      <c r="I1326" s="35"/>
      <c r="J1326" s="35"/>
      <c r="K1326" s="35"/>
    </row>
    <row r="1327" spans="1:11">
      <c r="A1327" s="35">
        <v>4329</v>
      </c>
      <c r="B1327" s="35" t="s">
        <v>9271</v>
      </c>
      <c r="C1327" s="35">
        <v>1615</v>
      </c>
      <c r="D1327" s="37">
        <v>45382</v>
      </c>
      <c r="E1327" s="35">
        <v>10397</v>
      </c>
      <c r="F1327" s="35"/>
      <c r="G1327" s="35"/>
      <c r="H1327" s="35"/>
      <c r="I1327" s="35"/>
      <c r="J1327" s="35"/>
      <c r="K1327" s="35"/>
    </row>
    <row r="1328" spans="1:11">
      <c r="A1328" s="35">
        <v>253</v>
      </c>
      <c r="B1328" s="35" t="s">
        <v>9271</v>
      </c>
      <c r="C1328" s="35">
        <v>1616</v>
      </c>
      <c r="D1328" s="37">
        <v>45382</v>
      </c>
      <c r="E1328" s="35">
        <v>1752</v>
      </c>
      <c r="F1328" s="35"/>
      <c r="G1328" s="35"/>
      <c r="H1328" s="35"/>
      <c r="I1328" s="35"/>
      <c r="J1328" s="35"/>
      <c r="K1328" s="35"/>
    </row>
    <row r="1329" spans="1:11">
      <c r="A1329" s="35">
        <v>1173</v>
      </c>
      <c r="B1329" s="35" t="s">
        <v>9271</v>
      </c>
      <c r="C1329" s="35">
        <v>1617</v>
      </c>
      <c r="D1329" s="37">
        <v>45382</v>
      </c>
      <c r="E1329" s="35">
        <v>472</v>
      </c>
      <c r="F1329" s="35"/>
      <c r="G1329" s="35"/>
      <c r="H1329" s="35"/>
      <c r="I1329" s="35"/>
      <c r="J1329" s="35"/>
      <c r="K1329" s="35"/>
    </row>
    <row r="1330" spans="1:11">
      <c r="A1330" s="35">
        <v>73</v>
      </c>
      <c r="B1330" s="35" t="s">
        <v>9271</v>
      </c>
      <c r="C1330" s="35">
        <v>1618</v>
      </c>
      <c r="D1330" s="37">
        <v>45382</v>
      </c>
      <c r="E1330" s="35">
        <v>3271</v>
      </c>
      <c r="F1330" s="35"/>
      <c r="G1330" s="35"/>
      <c r="H1330" s="35"/>
      <c r="I1330" s="35"/>
      <c r="J1330" s="35"/>
      <c r="K1330" s="35"/>
    </row>
    <row r="1331" spans="1:11">
      <c r="A1331" s="35">
        <v>3336</v>
      </c>
      <c r="B1331" s="35" t="s">
        <v>9271</v>
      </c>
      <c r="C1331" s="35">
        <v>1619</v>
      </c>
      <c r="D1331" s="37">
        <v>45382</v>
      </c>
      <c r="E1331" s="35">
        <v>1864</v>
      </c>
      <c r="F1331" s="35"/>
      <c r="G1331" s="35"/>
      <c r="H1331" s="35"/>
      <c r="I1331" s="35"/>
      <c r="J1331" s="35"/>
      <c r="K1331" s="35"/>
    </row>
    <row r="1332" spans="1:11">
      <c r="A1332" s="35">
        <v>2231</v>
      </c>
      <c r="B1332" s="35" t="s">
        <v>9271</v>
      </c>
      <c r="C1332" s="35">
        <v>1620</v>
      </c>
      <c r="D1332" s="37">
        <v>45382</v>
      </c>
      <c r="E1332" s="35">
        <v>161</v>
      </c>
      <c r="F1332" s="35"/>
      <c r="G1332" s="35"/>
      <c r="H1332" s="35"/>
      <c r="I1332" s="35"/>
      <c r="J1332" s="35"/>
      <c r="K1332" s="35"/>
    </row>
    <row r="1333" spans="1:11">
      <c r="A1333" s="35">
        <v>490</v>
      </c>
      <c r="B1333" s="35" t="s">
        <v>9271</v>
      </c>
      <c r="C1333" s="35">
        <v>1621</v>
      </c>
      <c r="D1333" s="37">
        <v>45382</v>
      </c>
      <c r="E1333" s="35">
        <v>483</v>
      </c>
      <c r="F1333" s="35"/>
      <c r="G1333" s="35"/>
      <c r="H1333" s="35"/>
      <c r="I1333" s="35"/>
      <c r="J1333" s="35"/>
      <c r="K1333" s="35"/>
    </row>
    <row r="1334" spans="1:11">
      <c r="A1334" s="35">
        <v>178</v>
      </c>
      <c r="B1334" s="35" t="s">
        <v>9271</v>
      </c>
      <c r="C1334" s="35">
        <v>1622</v>
      </c>
      <c r="D1334" s="37">
        <v>45382</v>
      </c>
      <c r="E1334" s="35">
        <v>800</v>
      </c>
      <c r="F1334" s="35"/>
      <c r="G1334" s="35"/>
      <c r="H1334" s="35"/>
      <c r="I1334" s="35"/>
      <c r="J1334" s="35"/>
      <c r="K1334" s="35"/>
    </row>
    <row r="1335" spans="1:11">
      <c r="A1335" s="35">
        <v>4244</v>
      </c>
      <c r="B1335" s="35" t="s">
        <v>9271</v>
      </c>
      <c r="C1335" s="35">
        <v>1623</v>
      </c>
      <c r="D1335" s="37">
        <v>45382</v>
      </c>
      <c r="E1335" s="35">
        <v>723017</v>
      </c>
      <c r="F1335" s="35"/>
      <c r="G1335" s="35"/>
      <c r="H1335" s="35"/>
      <c r="I1335" s="35"/>
      <c r="J1335" s="35"/>
      <c r="K1335" s="35"/>
    </row>
    <row r="1336" spans="1:11">
      <c r="A1336" s="35">
        <v>812</v>
      </c>
      <c r="B1336" s="35" t="s">
        <v>9271</v>
      </c>
      <c r="C1336" s="35">
        <v>1624</v>
      </c>
      <c r="D1336" s="37">
        <v>45382</v>
      </c>
      <c r="E1336" s="35">
        <v>392</v>
      </c>
      <c r="F1336" s="35"/>
      <c r="G1336" s="35"/>
      <c r="H1336" s="35"/>
      <c r="I1336" s="35"/>
      <c r="J1336" s="35"/>
      <c r="K1336" s="35"/>
    </row>
    <row r="1337" spans="1:11">
      <c r="A1337" s="35">
        <v>234</v>
      </c>
      <c r="B1337" s="35" t="s">
        <v>9271</v>
      </c>
      <c r="C1337" s="35">
        <v>1625</v>
      </c>
      <c r="D1337" s="37">
        <v>45382</v>
      </c>
      <c r="E1337" s="35">
        <v>357</v>
      </c>
      <c r="F1337" s="35"/>
      <c r="G1337" s="35"/>
      <c r="H1337" s="35"/>
      <c r="I1337" s="35"/>
      <c r="J1337" s="35"/>
      <c r="K1337" s="35"/>
    </row>
    <row r="1338" spans="1:11">
      <c r="A1338" s="35">
        <v>3270</v>
      </c>
      <c r="B1338" s="35" t="s">
        <v>9271</v>
      </c>
      <c r="C1338" s="35">
        <v>1626</v>
      </c>
      <c r="D1338" s="37">
        <v>45382</v>
      </c>
      <c r="E1338" s="35">
        <v>964</v>
      </c>
      <c r="F1338" s="35"/>
      <c r="G1338" s="35"/>
      <c r="H1338" s="35"/>
      <c r="I1338" s="35"/>
      <c r="J1338" s="35"/>
      <c r="K1338" s="35"/>
    </row>
    <row r="1339" spans="1:11">
      <c r="A1339" s="35">
        <v>3271</v>
      </c>
      <c r="B1339" s="35" t="s">
        <v>9271</v>
      </c>
      <c r="C1339" s="35">
        <v>1627</v>
      </c>
      <c r="D1339" s="37">
        <v>45382</v>
      </c>
      <c r="E1339" s="35">
        <v>964</v>
      </c>
      <c r="F1339" s="35"/>
      <c r="G1339" s="35"/>
      <c r="H1339" s="35"/>
      <c r="I1339" s="35"/>
      <c r="J1339" s="35"/>
      <c r="K1339" s="35"/>
    </row>
    <row r="1340" spans="1:11">
      <c r="A1340" s="35">
        <v>504</v>
      </c>
      <c r="B1340" s="35" t="s">
        <v>9271</v>
      </c>
      <c r="C1340" s="35">
        <v>1628</v>
      </c>
      <c r="D1340" s="37">
        <v>45382</v>
      </c>
      <c r="E1340" s="35">
        <v>1351</v>
      </c>
      <c r="F1340" s="35"/>
      <c r="G1340" s="35"/>
      <c r="H1340" s="35"/>
      <c r="I1340" s="35"/>
      <c r="J1340" s="35"/>
      <c r="K1340" s="35"/>
    </row>
    <row r="1341" spans="1:11">
      <c r="A1341" s="35">
        <v>1071</v>
      </c>
      <c r="B1341" s="35" t="s">
        <v>9271</v>
      </c>
      <c r="C1341" s="35">
        <v>1629</v>
      </c>
      <c r="D1341" s="37">
        <v>45382</v>
      </c>
      <c r="E1341" s="35">
        <v>140</v>
      </c>
      <c r="F1341" s="35"/>
      <c r="G1341" s="35"/>
      <c r="H1341" s="35"/>
      <c r="I1341" s="35"/>
      <c r="J1341" s="35"/>
      <c r="K1341" s="35"/>
    </row>
    <row r="1342" spans="1:11">
      <c r="A1342" s="35">
        <v>3195</v>
      </c>
      <c r="B1342" s="35" t="s">
        <v>9271</v>
      </c>
      <c r="C1342" s="35">
        <v>1630</v>
      </c>
      <c r="D1342" s="37">
        <v>45382</v>
      </c>
      <c r="E1342" s="35">
        <v>1278</v>
      </c>
      <c r="F1342" s="35"/>
      <c r="G1342" s="35"/>
      <c r="H1342" s="35"/>
      <c r="I1342" s="35"/>
      <c r="J1342" s="35"/>
      <c r="K1342" s="35"/>
    </row>
    <row r="1343" spans="1:11">
      <c r="A1343" s="35">
        <v>80</v>
      </c>
      <c r="B1343" s="35" t="s">
        <v>9271</v>
      </c>
      <c r="C1343" s="35">
        <v>1631</v>
      </c>
      <c r="D1343" s="37">
        <v>45382</v>
      </c>
      <c r="E1343" s="35">
        <v>219</v>
      </c>
      <c r="F1343" s="35"/>
      <c r="G1343" s="35"/>
      <c r="H1343" s="35"/>
      <c r="I1343" s="35"/>
      <c r="J1343" s="35"/>
      <c r="K1343" s="35"/>
    </row>
    <row r="1344" spans="1:11">
      <c r="A1344" s="35">
        <v>2196</v>
      </c>
      <c r="B1344" s="35" t="s">
        <v>9271</v>
      </c>
      <c r="C1344" s="35">
        <v>1632</v>
      </c>
      <c r="D1344" s="37">
        <v>45382</v>
      </c>
      <c r="E1344" s="35">
        <v>698</v>
      </c>
      <c r="F1344" s="35"/>
      <c r="G1344" s="35"/>
      <c r="H1344" s="35"/>
      <c r="I1344" s="35"/>
      <c r="J1344" s="35"/>
      <c r="K1344" s="35"/>
    </row>
    <row r="1345" spans="1:11">
      <c r="A1345" s="35">
        <v>4295</v>
      </c>
      <c r="B1345" s="35" t="s">
        <v>9271</v>
      </c>
      <c r="C1345" s="35">
        <v>1633</v>
      </c>
      <c r="D1345" s="37">
        <v>45382</v>
      </c>
      <c r="E1345" s="35">
        <v>1307</v>
      </c>
      <c r="F1345" s="35"/>
      <c r="G1345" s="35"/>
      <c r="H1345" s="35"/>
      <c r="I1345" s="35"/>
      <c r="J1345" s="35"/>
      <c r="K1345" s="35"/>
    </row>
    <row r="1346" spans="1:11">
      <c r="A1346" s="35">
        <v>171</v>
      </c>
      <c r="B1346" s="35" t="s">
        <v>9271</v>
      </c>
      <c r="C1346" s="35">
        <v>1634</v>
      </c>
      <c r="D1346" s="37">
        <v>45382</v>
      </c>
      <c r="E1346" s="35">
        <v>770</v>
      </c>
      <c r="F1346" s="35"/>
      <c r="G1346" s="35"/>
      <c r="H1346" s="35"/>
      <c r="I1346" s="35"/>
      <c r="J1346" s="35"/>
      <c r="K1346" s="35"/>
    </row>
    <row r="1347" spans="1:11">
      <c r="A1347" s="35">
        <v>791</v>
      </c>
      <c r="B1347" s="35" t="s">
        <v>9271</v>
      </c>
      <c r="C1347" s="35">
        <v>1635</v>
      </c>
      <c r="D1347" s="37">
        <v>45382</v>
      </c>
      <c r="E1347" s="35">
        <v>753</v>
      </c>
      <c r="F1347" s="35"/>
      <c r="G1347" s="35"/>
      <c r="H1347" s="35"/>
      <c r="I1347" s="35"/>
      <c r="J1347" s="35"/>
      <c r="K1347" s="35"/>
    </row>
    <row r="1348" spans="1:11">
      <c r="A1348" s="35">
        <v>1271</v>
      </c>
      <c r="B1348" s="35" t="s">
        <v>9271</v>
      </c>
      <c r="C1348" s="35">
        <v>1636</v>
      </c>
      <c r="D1348" s="37">
        <v>45382</v>
      </c>
      <c r="E1348" s="35">
        <v>805</v>
      </c>
      <c r="F1348" s="35"/>
      <c r="G1348" s="35"/>
      <c r="H1348" s="35"/>
      <c r="I1348" s="35"/>
      <c r="J1348" s="35"/>
      <c r="K1348" s="35"/>
    </row>
    <row r="1349" spans="1:11">
      <c r="A1349" s="35">
        <v>1250</v>
      </c>
      <c r="B1349" s="35" t="s">
        <v>9271</v>
      </c>
      <c r="C1349" s="35">
        <v>1637</v>
      </c>
      <c r="D1349" s="37">
        <v>45382</v>
      </c>
      <c r="E1349" s="35">
        <v>983</v>
      </c>
      <c r="F1349" s="35"/>
      <c r="G1349" s="35"/>
      <c r="H1349" s="35"/>
      <c r="I1349" s="35"/>
      <c r="J1349" s="35"/>
      <c r="K1349" s="35"/>
    </row>
    <row r="1350" spans="1:11">
      <c r="A1350" s="35">
        <v>1634</v>
      </c>
      <c r="B1350" s="35" t="s">
        <v>9271</v>
      </c>
      <c r="C1350" s="35">
        <v>1638</v>
      </c>
      <c r="D1350" s="37">
        <v>45382</v>
      </c>
      <c r="E1350" s="35">
        <v>950</v>
      </c>
      <c r="F1350" s="35"/>
      <c r="G1350" s="35"/>
      <c r="H1350" s="35"/>
      <c r="I1350" s="35"/>
      <c r="J1350" s="35"/>
      <c r="K1350" s="35"/>
    </row>
    <row r="1351" spans="1:11">
      <c r="A1351" s="35">
        <v>1636</v>
      </c>
      <c r="B1351" s="35" t="s">
        <v>9271</v>
      </c>
      <c r="C1351" s="35">
        <v>1639</v>
      </c>
      <c r="D1351" s="37">
        <v>45382</v>
      </c>
      <c r="E1351" s="35">
        <v>950</v>
      </c>
      <c r="F1351" s="35"/>
      <c r="G1351" s="35"/>
      <c r="H1351" s="35"/>
      <c r="I1351" s="35"/>
      <c r="J1351" s="35"/>
      <c r="K1351" s="35"/>
    </row>
    <row r="1352" spans="1:11">
      <c r="A1352" s="35">
        <v>1498</v>
      </c>
      <c r="B1352" s="35" t="s">
        <v>9271</v>
      </c>
      <c r="C1352" s="35">
        <v>1640</v>
      </c>
      <c r="D1352" s="37">
        <v>45382</v>
      </c>
      <c r="E1352" s="35">
        <v>561</v>
      </c>
      <c r="F1352" s="35"/>
      <c r="G1352" s="35"/>
      <c r="H1352" s="35"/>
      <c r="I1352" s="35"/>
      <c r="J1352" s="35"/>
      <c r="K1352" s="35"/>
    </row>
    <row r="1353" spans="1:11">
      <c r="A1353" s="35">
        <v>1809</v>
      </c>
      <c r="B1353" s="35" t="s">
        <v>9271</v>
      </c>
      <c r="C1353" s="35">
        <v>1641</v>
      </c>
      <c r="D1353" s="37">
        <v>45382</v>
      </c>
      <c r="E1353" s="35">
        <v>846</v>
      </c>
      <c r="F1353" s="35"/>
      <c r="G1353" s="35"/>
      <c r="H1353" s="35"/>
      <c r="I1353" s="35"/>
      <c r="J1353" s="35"/>
      <c r="K1353" s="35"/>
    </row>
    <row r="1354" spans="1:11">
      <c r="A1354" s="35">
        <v>1623</v>
      </c>
      <c r="B1354" s="35" t="s">
        <v>9271</v>
      </c>
      <c r="C1354" s="35">
        <v>1642</v>
      </c>
      <c r="D1354" s="37">
        <v>45382</v>
      </c>
      <c r="E1354" s="35">
        <v>560</v>
      </c>
      <c r="F1354" s="35"/>
      <c r="G1354" s="35"/>
      <c r="H1354" s="35"/>
      <c r="I1354" s="35"/>
      <c r="J1354" s="35"/>
      <c r="K1354" s="35"/>
    </row>
    <row r="1355" spans="1:11">
      <c r="A1355" s="35">
        <v>1101</v>
      </c>
      <c r="B1355" s="35" t="s">
        <v>9271</v>
      </c>
      <c r="C1355" s="35">
        <v>1643</v>
      </c>
      <c r="D1355" s="37">
        <v>45382</v>
      </c>
      <c r="E1355" s="35">
        <v>405</v>
      </c>
      <c r="F1355" s="35"/>
      <c r="G1355" s="35"/>
      <c r="H1355" s="35"/>
      <c r="I1355" s="35"/>
      <c r="J1355" s="35"/>
      <c r="K1355" s="35"/>
    </row>
    <row r="1356" spans="1:11">
      <c r="A1356" s="35">
        <v>739</v>
      </c>
      <c r="B1356" s="35" t="s">
        <v>9271</v>
      </c>
      <c r="C1356" s="35">
        <v>1644</v>
      </c>
      <c r="D1356" s="37">
        <v>45382</v>
      </c>
      <c r="E1356" s="35">
        <v>809</v>
      </c>
      <c r="F1356" s="35"/>
      <c r="G1356" s="35"/>
      <c r="H1356" s="35"/>
      <c r="I1356" s="35"/>
      <c r="J1356" s="35"/>
      <c r="K1356" s="35"/>
    </row>
    <row r="1357" spans="1:11">
      <c r="A1357" s="35">
        <v>1196</v>
      </c>
      <c r="B1357" s="35" t="s">
        <v>9271</v>
      </c>
      <c r="C1357" s="35">
        <v>1645</v>
      </c>
      <c r="D1357" s="37">
        <v>45382</v>
      </c>
      <c r="E1357" s="35">
        <v>471</v>
      </c>
      <c r="F1357" s="35"/>
      <c r="G1357" s="35"/>
      <c r="H1357" s="35"/>
      <c r="I1357" s="35"/>
      <c r="J1357" s="35"/>
      <c r="K1357" s="35"/>
    </row>
    <row r="1358" spans="1:11">
      <c r="A1358" s="35">
        <v>1478</v>
      </c>
      <c r="B1358" s="35" t="s">
        <v>9271</v>
      </c>
      <c r="C1358" s="35">
        <v>1646</v>
      </c>
      <c r="D1358" s="37">
        <v>45382</v>
      </c>
      <c r="E1358" s="35">
        <v>770</v>
      </c>
      <c r="F1358" s="35"/>
      <c r="G1358" s="35"/>
      <c r="H1358" s="35"/>
      <c r="I1358" s="35"/>
      <c r="J1358" s="35"/>
      <c r="K1358" s="35"/>
    </row>
    <row r="1359" spans="1:11">
      <c r="A1359" s="35">
        <v>1427</v>
      </c>
      <c r="B1359" s="35" t="s">
        <v>9271</v>
      </c>
      <c r="C1359" s="35">
        <v>1647</v>
      </c>
      <c r="D1359" s="37">
        <v>45382</v>
      </c>
      <c r="E1359" s="35">
        <v>339</v>
      </c>
      <c r="F1359" s="35"/>
      <c r="G1359" s="35"/>
      <c r="H1359" s="35"/>
      <c r="I1359" s="35"/>
      <c r="J1359" s="35"/>
      <c r="K1359" s="35"/>
    </row>
    <row r="1360" spans="1:11">
      <c r="A1360" s="35">
        <v>766</v>
      </c>
      <c r="B1360" s="35" t="s">
        <v>9271</v>
      </c>
      <c r="C1360" s="35">
        <v>1648</v>
      </c>
      <c r="D1360" s="37">
        <v>45382</v>
      </c>
      <c r="E1360" s="35">
        <v>205</v>
      </c>
      <c r="F1360" s="35"/>
      <c r="G1360" s="35"/>
      <c r="H1360" s="35"/>
      <c r="I1360" s="35"/>
      <c r="J1360" s="35"/>
      <c r="K1360" s="35"/>
    </row>
    <row r="1361" spans="1:11">
      <c r="A1361" s="35">
        <v>1929</v>
      </c>
      <c r="B1361" s="35" t="s">
        <v>9271</v>
      </c>
      <c r="C1361" s="35">
        <v>1649</v>
      </c>
      <c r="D1361" s="37">
        <v>45382</v>
      </c>
      <c r="E1361" s="35">
        <v>1082</v>
      </c>
      <c r="F1361" s="35"/>
      <c r="G1361" s="35"/>
      <c r="H1361" s="35"/>
      <c r="I1361" s="35"/>
      <c r="J1361" s="35"/>
      <c r="K1361" s="35"/>
    </row>
    <row r="1362" spans="1:11">
      <c r="A1362" s="35">
        <v>1780</v>
      </c>
      <c r="B1362" s="35" t="s">
        <v>9271</v>
      </c>
      <c r="C1362" s="35">
        <v>1650</v>
      </c>
      <c r="D1362" s="37">
        <v>45382</v>
      </c>
      <c r="E1362" s="35">
        <v>842</v>
      </c>
      <c r="F1362" s="35"/>
      <c r="G1362" s="35"/>
      <c r="H1362" s="35"/>
      <c r="I1362" s="35"/>
      <c r="J1362" s="35"/>
      <c r="K1362" s="35"/>
    </row>
    <row r="1363" spans="1:11">
      <c r="A1363" s="35">
        <v>2009</v>
      </c>
      <c r="B1363" s="35" t="s">
        <v>9271</v>
      </c>
      <c r="C1363" s="35">
        <v>1651</v>
      </c>
      <c r="D1363" s="37">
        <v>45382</v>
      </c>
      <c r="E1363" s="35">
        <v>1239</v>
      </c>
      <c r="F1363" s="35"/>
      <c r="G1363" s="35"/>
      <c r="H1363" s="35"/>
      <c r="I1363" s="35"/>
      <c r="J1363" s="35"/>
      <c r="K1363" s="35"/>
    </row>
    <row r="1364" spans="1:11">
      <c r="A1364" s="35">
        <v>2106</v>
      </c>
      <c r="B1364" s="35" t="s">
        <v>9271</v>
      </c>
      <c r="C1364" s="35">
        <v>1652</v>
      </c>
      <c r="D1364" s="37">
        <v>45382</v>
      </c>
      <c r="E1364" s="35">
        <v>379</v>
      </c>
      <c r="F1364" s="35"/>
      <c r="G1364" s="35"/>
      <c r="H1364" s="35"/>
      <c r="I1364" s="35"/>
      <c r="J1364" s="35"/>
      <c r="K1364" s="35"/>
    </row>
    <row r="1365" spans="1:11">
      <c r="A1365" s="35">
        <v>319</v>
      </c>
      <c r="B1365" s="35" t="s">
        <v>9271</v>
      </c>
      <c r="C1365" s="35">
        <v>1653</v>
      </c>
      <c r="D1365" s="37">
        <v>45382</v>
      </c>
      <c r="E1365" s="35">
        <v>559</v>
      </c>
      <c r="F1365" s="35"/>
      <c r="G1365" s="35"/>
      <c r="H1365" s="35"/>
      <c r="I1365" s="35"/>
      <c r="J1365" s="35"/>
      <c r="K1365" s="35"/>
    </row>
    <row r="1366" spans="1:11">
      <c r="A1366" s="35">
        <v>1528</v>
      </c>
      <c r="B1366" s="35" t="s">
        <v>9271</v>
      </c>
      <c r="C1366" s="35">
        <v>1654</v>
      </c>
      <c r="D1366" s="37">
        <v>45382</v>
      </c>
      <c r="E1366" s="35">
        <v>526</v>
      </c>
      <c r="F1366" s="35"/>
      <c r="G1366" s="35"/>
      <c r="H1366" s="35"/>
      <c r="I1366" s="35"/>
      <c r="J1366" s="35"/>
      <c r="K1366" s="35"/>
    </row>
    <row r="1367" spans="1:11">
      <c r="A1367" s="35">
        <v>1692</v>
      </c>
      <c r="B1367" s="35" t="s">
        <v>9271</v>
      </c>
      <c r="C1367" s="35">
        <v>1655</v>
      </c>
      <c r="D1367" s="37">
        <v>45382</v>
      </c>
      <c r="E1367" s="35">
        <v>631</v>
      </c>
      <c r="F1367" s="35"/>
      <c r="G1367" s="35"/>
      <c r="H1367" s="35"/>
      <c r="I1367" s="35"/>
      <c r="J1367" s="35"/>
      <c r="K1367" s="35"/>
    </row>
    <row r="1368" spans="1:11">
      <c r="A1368" s="35">
        <v>345</v>
      </c>
      <c r="B1368" s="35" t="s">
        <v>9271</v>
      </c>
      <c r="C1368" s="35">
        <v>1656</v>
      </c>
      <c r="D1368" s="37">
        <v>45382</v>
      </c>
      <c r="E1368" s="35">
        <v>569</v>
      </c>
      <c r="F1368" s="35"/>
      <c r="G1368" s="35"/>
      <c r="H1368" s="35"/>
      <c r="I1368" s="35"/>
      <c r="J1368" s="35"/>
      <c r="K1368" s="35"/>
    </row>
    <row r="1369" spans="1:11">
      <c r="A1369" s="35">
        <v>3285</v>
      </c>
      <c r="B1369" s="35" t="s">
        <v>9271</v>
      </c>
      <c r="C1369" s="35">
        <v>1657</v>
      </c>
      <c r="D1369" s="37">
        <v>45382</v>
      </c>
      <c r="E1369" s="35">
        <v>663</v>
      </c>
      <c r="F1369" s="35"/>
      <c r="G1369" s="35"/>
      <c r="H1369" s="35"/>
      <c r="I1369" s="35"/>
      <c r="J1369" s="35"/>
      <c r="K1369" s="35"/>
    </row>
    <row r="1370" spans="1:11">
      <c r="A1370" s="35">
        <v>1249</v>
      </c>
      <c r="B1370" s="35" t="s">
        <v>9271</v>
      </c>
      <c r="C1370" s="35">
        <v>1658</v>
      </c>
      <c r="D1370" s="37">
        <v>45382</v>
      </c>
      <c r="E1370" s="35">
        <v>698</v>
      </c>
      <c r="F1370" s="35"/>
      <c r="G1370" s="35"/>
      <c r="H1370" s="35"/>
      <c r="I1370" s="35"/>
      <c r="J1370" s="35"/>
      <c r="K1370" s="35"/>
    </row>
    <row r="1371" spans="1:11">
      <c r="A1371" s="35">
        <v>3352</v>
      </c>
      <c r="B1371" s="35" t="s">
        <v>9271</v>
      </c>
      <c r="C1371" s="35">
        <v>1659</v>
      </c>
      <c r="D1371" s="37">
        <v>45382</v>
      </c>
      <c r="E1371" s="35">
        <v>531</v>
      </c>
      <c r="F1371" s="35"/>
      <c r="G1371" s="35"/>
      <c r="H1371" s="35"/>
      <c r="I1371" s="35"/>
      <c r="J1371" s="35"/>
      <c r="K1371" s="35"/>
    </row>
    <row r="1372" spans="1:11">
      <c r="A1372" s="35">
        <v>1328</v>
      </c>
      <c r="B1372" s="35" t="s">
        <v>9271</v>
      </c>
      <c r="C1372" s="35">
        <v>1660</v>
      </c>
      <c r="D1372" s="37">
        <v>45382</v>
      </c>
      <c r="E1372" s="35">
        <v>799</v>
      </c>
      <c r="F1372" s="35"/>
      <c r="G1372" s="35"/>
      <c r="H1372" s="35"/>
      <c r="I1372" s="35"/>
      <c r="J1372" s="35"/>
      <c r="K1372" s="35"/>
    </row>
    <row r="1373" spans="1:11">
      <c r="A1373" s="35">
        <v>1043</v>
      </c>
      <c r="B1373" s="35" t="s">
        <v>9271</v>
      </c>
      <c r="C1373" s="35">
        <v>1661</v>
      </c>
      <c r="D1373" s="37">
        <v>45382</v>
      </c>
      <c r="E1373" s="35">
        <v>593</v>
      </c>
      <c r="F1373" s="35"/>
      <c r="G1373" s="35"/>
      <c r="H1373" s="35"/>
      <c r="I1373" s="35"/>
      <c r="J1373" s="35"/>
      <c r="K1373" s="35"/>
    </row>
    <row r="1374" spans="1:11">
      <c r="A1374" s="35">
        <v>198</v>
      </c>
      <c r="B1374" s="35" t="s">
        <v>9271</v>
      </c>
      <c r="C1374" s="35">
        <v>1662</v>
      </c>
      <c r="D1374" s="37">
        <v>45382</v>
      </c>
      <c r="E1374" s="35">
        <v>1259</v>
      </c>
      <c r="F1374" s="35"/>
      <c r="G1374" s="35"/>
      <c r="H1374" s="35"/>
      <c r="I1374" s="35"/>
      <c r="J1374" s="35"/>
      <c r="K1374" s="35"/>
    </row>
    <row r="1375" spans="1:11">
      <c r="A1375" s="35">
        <v>1165</v>
      </c>
      <c r="B1375" s="35" t="s">
        <v>9271</v>
      </c>
      <c r="C1375" s="35">
        <v>1663</v>
      </c>
      <c r="D1375" s="37">
        <v>45382</v>
      </c>
      <c r="E1375" s="35">
        <v>699</v>
      </c>
      <c r="F1375" s="35"/>
      <c r="G1375" s="35"/>
      <c r="H1375" s="35"/>
      <c r="I1375" s="35"/>
      <c r="J1375" s="35"/>
      <c r="K1375" s="35"/>
    </row>
    <row r="1376" spans="1:11">
      <c r="A1376" s="35">
        <v>813</v>
      </c>
      <c r="B1376" s="35" t="s">
        <v>9271</v>
      </c>
      <c r="C1376" s="35">
        <v>1664</v>
      </c>
      <c r="D1376" s="37">
        <v>45382</v>
      </c>
      <c r="E1376" s="35">
        <v>631</v>
      </c>
      <c r="F1376" s="35"/>
      <c r="G1376" s="35"/>
      <c r="H1376" s="35"/>
      <c r="I1376" s="35"/>
      <c r="J1376" s="35"/>
      <c r="K1376" s="35"/>
    </row>
    <row r="1377" spans="1:11">
      <c r="A1377" s="35">
        <v>246</v>
      </c>
      <c r="B1377" s="35" t="s">
        <v>9271</v>
      </c>
      <c r="C1377" s="35">
        <v>1665</v>
      </c>
      <c r="D1377" s="37">
        <v>45382</v>
      </c>
      <c r="E1377" s="35">
        <v>1200</v>
      </c>
      <c r="F1377" s="35"/>
      <c r="G1377" s="35"/>
      <c r="H1377" s="35"/>
      <c r="I1377" s="35"/>
      <c r="J1377" s="35"/>
      <c r="K1377" s="35"/>
    </row>
    <row r="1378" spans="1:11">
      <c r="A1378" s="35">
        <v>251</v>
      </c>
      <c r="B1378" s="35" t="s">
        <v>9271</v>
      </c>
      <c r="C1378" s="35">
        <v>1666</v>
      </c>
      <c r="D1378" s="37">
        <v>45382</v>
      </c>
      <c r="E1378" s="35">
        <v>1041</v>
      </c>
      <c r="F1378" s="35"/>
      <c r="G1378" s="35"/>
      <c r="H1378" s="35"/>
      <c r="I1378" s="35"/>
      <c r="J1378" s="35"/>
      <c r="K1378" s="35"/>
    </row>
    <row r="1379" spans="1:11">
      <c r="A1379" s="35">
        <v>1446</v>
      </c>
      <c r="B1379" s="35" t="s">
        <v>9271</v>
      </c>
      <c r="C1379" s="35">
        <v>1667</v>
      </c>
      <c r="D1379" s="37">
        <v>45382</v>
      </c>
      <c r="E1379" s="35">
        <v>2093</v>
      </c>
      <c r="F1379" s="35"/>
      <c r="G1379" s="35"/>
      <c r="H1379" s="35"/>
      <c r="I1379" s="35"/>
      <c r="J1379" s="35"/>
      <c r="K1379" s="35"/>
    </row>
    <row r="1380" spans="1:11">
      <c r="A1380" s="35">
        <v>145</v>
      </c>
      <c r="B1380" s="35" t="s">
        <v>9271</v>
      </c>
      <c r="C1380" s="35">
        <v>1668</v>
      </c>
      <c r="D1380" s="37">
        <v>45382</v>
      </c>
      <c r="E1380" s="35">
        <v>872</v>
      </c>
      <c r="F1380" s="35"/>
      <c r="G1380" s="35"/>
      <c r="H1380" s="35"/>
      <c r="I1380" s="35"/>
      <c r="J1380" s="35"/>
      <c r="K1380" s="35"/>
    </row>
    <row r="1381" spans="1:11">
      <c r="A1381" s="35">
        <v>1139</v>
      </c>
      <c r="B1381" s="35" t="s">
        <v>9271</v>
      </c>
      <c r="C1381" s="35">
        <v>1669</v>
      </c>
      <c r="D1381" s="37">
        <v>45382</v>
      </c>
      <c r="E1381" s="35">
        <v>563</v>
      </c>
      <c r="F1381" s="35"/>
      <c r="G1381" s="35"/>
      <c r="H1381" s="35"/>
      <c r="I1381" s="35"/>
      <c r="J1381" s="35"/>
      <c r="K1381" s="35"/>
    </row>
    <row r="1382" spans="1:11">
      <c r="A1382" s="35">
        <v>931</v>
      </c>
      <c r="B1382" s="35" t="s">
        <v>9271</v>
      </c>
      <c r="C1382" s="35">
        <v>1670</v>
      </c>
      <c r="D1382" s="37">
        <v>45382</v>
      </c>
      <c r="E1382" s="35">
        <v>698</v>
      </c>
      <c r="F1382" s="35"/>
      <c r="G1382" s="35"/>
      <c r="H1382" s="35"/>
      <c r="I1382" s="35"/>
      <c r="J1382" s="35"/>
      <c r="K1382" s="35"/>
    </row>
    <row r="1383" spans="1:11">
      <c r="A1383" s="35">
        <v>818</v>
      </c>
      <c r="B1383" s="35" t="s">
        <v>9271</v>
      </c>
      <c r="C1383" s="35">
        <v>1671</v>
      </c>
      <c r="D1383" s="37">
        <v>45382</v>
      </c>
      <c r="E1383" s="35">
        <v>703</v>
      </c>
      <c r="F1383" s="35"/>
      <c r="G1383" s="35"/>
      <c r="H1383" s="35"/>
      <c r="I1383" s="35"/>
      <c r="J1383" s="35"/>
      <c r="K1383" s="35"/>
    </row>
    <row r="1384" spans="1:11">
      <c r="A1384" s="35">
        <v>4415</v>
      </c>
      <c r="B1384" s="35" t="s">
        <v>9271</v>
      </c>
      <c r="C1384" s="35">
        <v>1672</v>
      </c>
      <c r="D1384" s="37">
        <v>45382</v>
      </c>
      <c r="E1384" s="35">
        <v>1061</v>
      </c>
      <c r="F1384" s="35"/>
      <c r="G1384" s="35"/>
      <c r="H1384" s="35"/>
      <c r="I1384" s="35"/>
      <c r="J1384" s="35"/>
      <c r="K1384" s="35"/>
    </row>
    <row r="1385" spans="1:11">
      <c r="A1385" s="35">
        <v>2265</v>
      </c>
      <c r="B1385" s="35" t="s">
        <v>9271</v>
      </c>
      <c r="C1385" s="35">
        <v>1673</v>
      </c>
      <c r="D1385" s="37">
        <v>45382</v>
      </c>
      <c r="E1385" s="35">
        <v>666</v>
      </c>
      <c r="F1385" s="35"/>
      <c r="G1385" s="35"/>
      <c r="H1385" s="35"/>
      <c r="I1385" s="35"/>
      <c r="J1385" s="35"/>
      <c r="K1385" s="35"/>
    </row>
    <row r="1386" spans="1:11">
      <c r="A1386" s="35">
        <v>1021</v>
      </c>
      <c r="B1386" s="35" t="s">
        <v>9271</v>
      </c>
      <c r="C1386" s="35">
        <v>1674</v>
      </c>
      <c r="D1386" s="37">
        <v>45382</v>
      </c>
      <c r="E1386" s="35">
        <v>1293</v>
      </c>
      <c r="F1386" s="35"/>
      <c r="G1386" s="35"/>
      <c r="H1386" s="35"/>
      <c r="I1386" s="35"/>
      <c r="J1386" s="35"/>
      <c r="K1386" s="35"/>
    </row>
    <row r="1387" spans="1:11">
      <c r="A1387" s="35">
        <v>378</v>
      </c>
      <c r="B1387" s="35" t="s">
        <v>9271</v>
      </c>
      <c r="C1387" s="35">
        <v>1675</v>
      </c>
      <c r="D1387" s="37">
        <v>45382</v>
      </c>
      <c r="E1387" s="35">
        <v>842</v>
      </c>
      <c r="F1387" s="35"/>
      <c r="G1387" s="35"/>
      <c r="H1387" s="35"/>
      <c r="I1387" s="35"/>
      <c r="J1387" s="35"/>
      <c r="K1387" s="35"/>
    </row>
    <row r="1388" spans="1:11">
      <c r="A1388" s="35">
        <v>1759</v>
      </c>
      <c r="B1388" s="35" t="s">
        <v>9271</v>
      </c>
      <c r="C1388" s="35">
        <v>1676</v>
      </c>
      <c r="D1388" s="37">
        <v>45382</v>
      </c>
      <c r="E1388" s="35">
        <v>664</v>
      </c>
      <c r="F1388" s="35"/>
      <c r="G1388" s="35"/>
      <c r="H1388" s="35"/>
      <c r="I1388" s="35"/>
      <c r="J1388" s="35"/>
      <c r="K1388" s="35"/>
    </row>
    <row r="1389" spans="1:11">
      <c r="A1389" s="35">
        <v>4292</v>
      </c>
      <c r="B1389" s="35" t="s">
        <v>9271</v>
      </c>
      <c r="C1389" s="35">
        <v>1677</v>
      </c>
      <c r="D1389" s="37">
        <v>45382</v>
      </c>
      <c r="E1389" s="35">
        <v>70</v>
      </c>
      <c r="F1389" s="35"/>
      <c r="G1389" s="35"/>
      <c r="H1389" s="35"/>
      <c r="I1389" s="35"/>
      <c r="J1389" s="35"/>
      <c r="K1389" s="35"/>
    </row>
    <row r="1390" spans="1:11">
      <c r="A1390" s="35">
        <v>1366</v>
      </c>
      <c r="B1390" s="35" t="s">
        <v>9271</v>
      </c>
      <c r="C1390" s="35">
        <v>1678</v>
      </c>
      <c r="D1390" s="37">
        <v>45382</v>
      </c>
      <c r="E1390" s="35">
        <v>626</v>
      </c>
      <c r="F1390" s="35"/>
      <c r="G1390" s="35"/>
      <c r="H1390" s="35"/>
      <c r="I1390" s="35"/>
      <c r="J1390" s="35"/>
      <c r="K1390" s="35"/>
    </row>
    <row r="1391" spans="1:11">
      <c r="A1391" s="35">
        <v>762</v>
      </c>
      <c r="B1391" s="35" t="s">
        <v>9271</v>
      </c>
      <c r="C1391" s="35">
        <v>1679</v>
      </c>
      <c r="D1391" s="37">
        <v>45382</v>
      </c>
      <c r="E1391" s="35">
        <v>599</v>
      </c>
      <c r="F1391" s="35"/>
      <c r="G1391" s="35"/>
      <c r="H1391" s="35"/>
      <c r="I1391" s="35"/>
      <c r="J1391" s="35"/>
      <c r="K1391" s="35"/>
    </row>
    <row r="1392" spans="1:11">
      <c r="A1392" s="35">
        <v>2234</v>
      </c>
      <c r="B1392" s="35" t="s">
        <v>9271</v>
      </c>
      <c r="C1392" s="35">
        <v>1680</v>
      </c>
      <c r="D1392" s="37">
        <v>45382</v>
      </c>
      <c r="E1392" s="35">
        <v>873</v>
      </c>
      <c r="F1392" s="35"/>
      <c r="G1392" s="35"/>
      <c r="H1392" s="35"/>
      <c r="I1392" s="35"/>
      <c r="J1392" s="35"/>
      <c r="K1392" s="35"/>
    </row>
    <row r="1393" spans="1:11">
      <c r="A1393" s="35">
        <v>484</v>
      </c>
      <c r="B1393" s="35" t="s">
        <v>9271</v>
      </c>
      <c r="C1393" s="35">
        <v>1681</v>
      </c>
      <c r="D1393" s="37">
        <v>45382</v>
      </c>
      <c r="E1393" s="35">
        <v>766</v>
      </c>
      <c r="F1393" s="35"/>
      <c r="G1393" s="35"/>
      <c r="H1393" s="35"/>
      <c r="I1393" s="35"/>
      <c r="J1393" s="35"/>
      <c r="K1393" s="35"/>
    </row>
    <row r="1394" spans="1:11">
      <c r="A1394" s="35">
        <v>1278</v>
      </c>
      <c r="B1394" s="35" t="s">
        <v>9271</v>
      </c>
      <c r="C1394" s="35">
        <v>1682</v>
      </c>
      <c r="D1394" s="37">
        <v>45382</v>
      </c>
      <c r="E1394" s="35">
        <v>1919</v>
      </c>
      <c r="F1394" s="35"/>
      <c r="G1394" s="35"/>
      <c r="H1394" s="35"/>
      <c r="I1394" s="35"/>
      <c r="J1394" s="35"/>
      <c r="K1394" s="35"/>
    </row>
    <row r="1395" spans="1:11">
      <c r="A1395" s="35">
        <v>344</v>
      </c>
      <c r="B1395" s="35" t="s">
        <v>9271</v>
      </c>
      <c r="C1395" s="35">
        <v>1683</v>
      </c>
      <c r="D1395" s="37">
        <v>45382</v>
      </c>
      <c r="E1395" s="35">
        <v>569</v>
      </c>
      <c r="F1395" s="35"/>
      <c r="G1395" s="35"/>
      <c r="H1395" s="35"/>
      <c r="I1395" s="35"/>
      <c r="J1395" s="35"/>
      <c r="K1395" s="35"/>
    </row>
    <row r="1396" spans="1:11">
      <c r="A1396" s="35">
        <v>377</v>
      </c>
      <c r="B1396" s="35" t="s">
        <v>9271</v>
      </c>
      <c r="C1396" s="35">
        <v>1684</v>
      </c>
      <c r="D1396" s="37">
        <v>45382</v>
      </c>
      <c r="E1396" s="35">
        <v>842</v>
      </c>
      <c r="F1396" s="35"/>
      <c r="G1396" s="35"/>
      <c r="H1396" s="35"/>
      <c r="I1396" s="35"/>
      <c r="J1396" s="35"/>
      <c r="K1396" s="35"/>
    </row>
    <row r="1397" spans="1:11">
      <c r="A1397" s="35">
        <v>183</v>
      </c>
      <c r="B1397" s="35" t="s">
        <v>9271</v>
      </c>
      <c r="C1397" s="35">
        <v>1685</v>
      </c>
      <c r="D1397" s="37">
        <v>45382</v>
      </c>
      <c r="E1397" s="35">
        <v>1157</v>
      </c>
      <c r="F1397" s="35"/>
      <c r="G1397" s="35"/>
      <c r="H1397" s="35"/>
      <c r="I1397" s="35"/>
      <c r="J1397" s="35"/>
      <c r="K1397" s="35"/>
    </row>
    <row r="1398" spans="1:11">
      <c r="A1398" s="35">
        <v>1492</v>
      </c>
      <c r="B1398" s="35" t="s">
        <v>9271</v>
      </c>
      <c r="C1398" s="35">
        <v>1686</v>
      </c>
      <c r="D1398" s="37">
        <v>45382</v>
      </c>
      <c r="E1398" s="35">
        <v>664</v>
      </c>
      <c r="F1398" s="35"/>
      <c r="G1398" s="35"/>
      <c r="H1398" s="35"/>
      <c r="I1398" s="35"/>
      <c r="J1398" s="35"/>
      <c r="K1398" s="35"/>
    </row>
    <row r="1399" spans="1:11">
      <c r="A1399" s="35">
        <v>2250</v>
      </c>
      <c r="B1399" s="35" t="s">
        <v>9271</v>
      </c>
      <c r="C1399" s="35">
        <v>1687</v>
      </c>
      <c r="D1399" s="37">
        <v>45382</v>
      </c>
      <c r="E1399" s="35">
        <v>663</v>
      </c>
      <c r="F1399" s="35"/>
      <c r="G1399" s="35"/>
      <c r="H1399" s="35"/>
      <c r="I1399" s="35"/>
      <c r="J1399" s="35"/>
      <c r="K1399" s="35"/>
    </row>
    <row r="1400" spans="1:11">
      <c r="A1400" s="35">
        <v>616</v>
      </c>
      <c r="B1400" s="35" t="s">
        <v>9271</v>
      </c>
      <c r="C1400" s="35">
        <v>1688</v>
      </c>
      <c r="D1400" s="37">
        <v>45382</v>
      </c>
      <c r="E1400" s="35">
        <v>873</v>
      </c>
      <c r="F1400" s="35"/>
      <c r="G1400" s="35"/>
      <c r="H1400" s="35"/>
      <c r="I1400" s="35"/>
      <c r="J1400" s="35"/>
      <c r="K1400" s="35"/>
    </row>
    <row r="1401" spans="1:11">
      <c r="A1401" s="35">
        <v>485</v>
      </c>
      <c r="B1401" s="35" t="s">
        <v>9271</v>
      </c>
      <c r="C1401" s="35">
        <v>1689</v>
      </c>
      <c r="D1401" s="37">
        <v>45382</v>
      </c>
      <c r="E1401" s="35">
        <v>1303</v>
      </c>
      <c r="F1401" s="35"/>
      <c r="G1401" s="35"/>
      <c r="H1401" s="35"/>
      <c r="I1401" s="35"/>
      <c r="J1401" s="35"/>
      <c r="K1401" s="35"/>
    </row>
    <row r="1402" spans="1:11">
      <c r="A1402" s="35">
        <v>1476</v>
      </c>
      <c r="B1402" s="35" t="s">
        <v>9271</v>
      </c>
      <c r="C1402" s="35">
        <v>1690</v>
      </c>
      <c r="D1402" s="37">
        <v>45382</v>
      </c>
      <c r="E1402" s="35">
        <v>521</v>
      </c>
      <c r="F1402" s="35"/>
      <c r="G1402" s="35"/>
      <c r="H1402" s="35"/>
      <c r="I1402" s="35"/>
      <c r="J1402" s="35"/>
      <c r="K1402" s="35"/>
    </row>
    <row r="1403" spans="1:11">
      <c r="A1403" s="35">
        <v>1365</v>
      </c>
      <c r="B1403" s="35" t="s">
        <v>9271</v>
      </c>
      <c r="C1403" s="35">
        <v>1691</v>
      </c>
      <c r="D1403" s="37">
        <v>45382</v>
      </c>
      <c r="E1403" s="35">
        <v>626</v>
      </c>
      <c r="F1403" s="35"/>
      <c r="G1403" s="35"/>
      <c r="H1403" s="35"/>
      <c r="I1403" s="35"/>
      <c r="J1403" s="35"/>
      <c r="K1403" s="35"/>
    </row>
    <row r="1404" spans="1:11">
      <c r="A1404" s="35">
        <v>1734</v>
      </c>
      <c r="B1404" s="35" t="s">
        <v>9271</v>
      </c>
      <c r="C1404" s="35">
        <v>1692</v>
      </c>
      <c r="D1404" s="37">
        <v>45382</v>
      </c>
      <c r="E1404" s="35">
        <v>631</v>
      </c>
      <c r="F1404" s="35"/>
      <c r="G1404" s="35"/>
      <c r="H1404" s="35"/>
      <c r="I1404" s="35"/>
      <c r="J1404" s="35"/>
      <c r="K1404" s="35"/>
    </row>
    <row r="1405" spans="1:11">
      <c r="A1405" s="35">
        <v>1015</v>
      </c>
      <c r="B1405" s="35" t="s">
        <v>9271</v>
      </c>
      <c r="C1405" s="35">
        <v>1693</v>
      </c>
      <c r="D1405" s="37">
        <v>45382</v>
      </c>
      <c r="E1405" s="35">
        <v>808</v>
      </c>
      <c r="F1405" s="35"/>
      <c r="G1405" s="35"/>
      <c r="H1405" s="35"/>
      <c r="I1405" s="35"/>
      <c r="J1405" s="35"/>
      <c r="K1405" s="35"/>
    </row>
    <row r="1406" spans="1:11">
      <c r="A1406" s="35">
        <v>379</v>
      </c>
      <c r="B1406" s="35" t="s">
        <v>9271</v>
      </c>
      <c r="C1406" s="35">
        <v>1694</v>
      </c>
      <c r="D1406" s="37">
        <v>45382</v>
      </c>
      <c r="E1406" s="35">
        <v>771</v>
      </c>
      <c r="F1406" s="35"/>
      <c r="G1406" s="35"/>
      <c r="H1406" s="35"/>
      <c r="I1406" s="35"/>
      <c r="J1406" s="35"/>
      <c r="K1406" s="35"/>
    </row>
    <row r="1407" spans="1:11">
      <c r="A1407" s="35">
        <v>4416</v>
      </c>
      <c r="B1407" s="35" t="s">
        <v>9271</v>
      </c>
      <c r="C1407" s="35">
        <v>1695</v>
      </c>
      <c r="D1407" s="37">
        <v>45382</v>
      </c>
      <c r="E1407" s="35">
        <v>200</v>
      </c>
      <c r="F1407" s="35"/>
      <c r="G1407" s="35"/>
      <c r="H1407" s="35"/>
      <c r="I1407" s="35"/>
      <c r="J1407" s="35"/>
      <c r="K1407" s="35"/>
    </row>
    <row r="1408" spans="1:11">
      <c r="A1408" s="35">
        <v>1116</v>
      </c>
      <c r="B1408" s="35" t="s">
        <v>9271</v>
      </c>
      <c r="C1408" s="35">
        <v>1696</v>
      </c>
      <c r="D1408" s="37">
        <v>45382</v>
      </c>
      <c r="E1408" s="35">
        <v>1113</v>
      </c>
      <c r="F1408" s="35"/>
      <c r="G1408" s="35"/>
      <c r="H1408" s="35"/>
      <c r="I1408" s="35"/>
      <c r="J1408" s="35"/>
      <c r="K1408" s="35"/>
    </row>
    <row r="1409" spans="1:11">
      <c r="A1409" s="35">
        <v>2251</v>
      </c>
      <c r="B1409" s="35" t="s">
        <v>9271</v>
      </c>
      <c r="C1409" s="35">
        <v>1697</v>
      </c>
      <c r="D1409" s="37">
        <v>45382</v>
      </c>
      <c r="E1409" s="35">
        <v>470</v>
      </c>
      <c r="F1409" s="35"/>
      <c r="G1409" s="35"/>
      <c r="H1409" s="35"/>
      <c r="I1409" s="35"/>
      <c r="J1409" s="35"/>
      <c r="K1409" s="35"/>
    </row>
    <row r="1410" spans="1:11">
      <c r="A1410" s="35">
        <v>243</v>
      </c>
      <c r="B1410" s="35" t="s">
        <v>9271</v>
      </c>
      <c r="C1410" s="35">
        <v>1698</v>
      </c>
      <c r="D1410" s="37">
        <v>45382</v>
      </c>
      <c r="E1410" s="35">
        <v>699</v>
      </c>
      <c r="F1410" s="35"/>
      <c r="G1410" s="35"/>
      <c r="H1410" s="35"/>
      <c r="I1410" s="35"/>
      <c r="J1410" s="35"/>
      <c r="K1410" s="35"/>
    </row>
    <row r="1411" spans="1:11">
      <c r="A1411" s="35">
        <v>1942</v>
      </c>
      <c r="B1411" s="35" t="s">
        <v>9271</v>
      </c>
      <c r="C1411" s="35">
        <v>1699</v>
      </c>
      <c r="D1411" s="37">
        <v>45382</v>
      </c>
      <c r="E1411" s="35">
        <v>524</v>
      </c>
      <c r="F1411" s="35"/>
      <c r="G1411" s="35"/>
      <c r="H1411" s="35"/>
      <c r="I1411" s="35"/>
      <c r="J1411" s="35"/>
      <c r="K1411" s="35"/>
    </row>
    <row r="1412" spans="1:11">
      <c r="A1412" s="35">
        <v>1968</v>
      </c>
      <c r="B1412" s="35" t="s">
        <v>9271</v>
      </c>
      <c r="C1412" s="35">
        <v>1700</v>
      </c>
      <c r="D1412" s="37">
        <v>45382</v>
      </c>
      <c r="E1412" s="35">
        <v>913</v>
      </c>
      <c r="F1412" s="35"/>
      <c r="G1412" s="35"/>
      <c r="H1412" s="35"/>
      <c r="I1412" s="35"/>
      <c r="J1412" s="35"/>
      <c r="K1412" s="35"/>
    </row>
    <row r="1413" spans="1:11">
      <c r="A1413" s="35">
        <v>1699</v>
      </c>
      <c r="B1413" s="35" t="s">
        <v>9271</v>
      </c>
      <c r="C1413" s="35">
        <v>1701</v>
      </c>
      <c r="D1413" s="37">
        <v>45382</v>
      </c>
      <c r="E1413" s="35">
        <v>803</v>
      </c>
      <c r="F1413" s="35"/>
      <c r="G1413" s="35"/>
      <c r="H1413" s="35"/>
      <c r="I1413" s="35"/>
      <c r="J1413" s="35"/>
      <c r="K1413" s="35"/>
    </row>
    <row r="1414" spans="1:11">
      <c r="A1414" s="35">
        <v>257</v>
      </c>
      <c r="B1414" s="35" t="s">
        <v>9271</v>
      </c>
      <c r="C1414" s="35">
        <v>1702</v>
      </c>
      <c r="D1414" s="37">
        <v>45382</v>
      </c>
      <c r="E1414" s="35">
        <v>626</v>
      </c>
      <c r="F1414" s="35"/>
      <c r="G1414" s="35"/>
      <c r="H1414" s="35"/>
      <c r="I1414" s="35"/>
      <c r="J1414" s="35"/>
      <c r="K1414" s="35"/>
    </row>
    <row r="1415" spans="1:11">
      <c r="A1415" s="35">
        <v>1839</v>
      </c>
      <c r="B1415" s="35" t="s">
        <v>9271</v>
      </c>
      <c r="C1415" s="35">
        <v>1703</v>
      </c>
      <c r="D1415" s="37">
        <v>45382</v>
      </c>
      <c r="E1415" s="35">
        <v>804</v>
      </c>
      <c r="F1415" s="35"/>
      <c r="G1415" s="35"/>
      <c r="H1415" s="35"/>
      <c r="I1415" s="35"/>
      <c r="J1415" s="35"/>
      <c r="K1415" s="35"/>
    </row>
    <row r="1416" spans="1:11">
      <c r="A1416" s="35">
        <v>725</v>
      </c>
      <c r="B1416" s="35" t="s">
        <v>9271</v>
      </c>
      <c r="C1416" s="35">
        <v>1704</v>
      </c>
      <c r="D1416" s="37">
        <v>45382</v>
      </c>
      <c r="E1416" s="35">
        <v>595</v>
      </c>
      <c r="F1416" s="35"/>
      <c r="G1416" s="35"/>
      <c r="H1416" s="35"/>
      <c r="I1416" s="35"/>
      <c r="J1416" s="35"/>
      <c r="K1416" s="35"/>
    </row>
    <row r="1417" spans="1:11">
      <c r="A1417" s="35">
        <v>1084</v>
      </c>
      <c r="B1417" s="35" t="s">
        <v>9271</v>
      </c>
      <c r="C1417" s="35">
        <v>1705</v>
      </c>
      <c r="D1417" s="37">
        <v>45382</v>
      </c>
      <c r="E1417" s="35">
        <v>887</v>
      </c>
      <c r="F1417" s="35"/>
      <c r="G1417" s="35"/>
      <c r="H1417" s="35"/>
      <c r="I1417" s="35"/>
      <c r="J1417" s="35"/>
      <c r="K1417" s="35"/>
    </row>
    <row r="1418" spans="1:11">
      <c r="A1418" s="35">
        <v>809</v>
      </c>
      <c r="B1418" s="35" t="s">
        <v>9271</v>
      </c>
      <c r="C1418" s="35">
        <v>1706</v>
      </c>
      <c r="D1418" s="37">
        <v>45382</v>
      </c>
      <c r="E1418" s="35">
        <v>820</v>
      </c>
      <c r="F1418" s="35"/>
      <c r="G1418" s="35"/>
      <c r="H1418" s="35"/>
      <c r="I1418" s="35"/>
      <c r="J1418" s="35"/>
      <c r="K1418" s="35"/>
    </row>
    <row r="1419" spans="1:11">
      <c r="A1419" s="35">
        <v>685</v>
      </c>
      <c r="B1419" s="35" t="s">
        <v>9271</v>
      </c>
      <c r="C1419" s="35">
        <v>1707</v>
      </c>
      <c r="D1419" s="37">
        <v>45382</v>
      </c>
      <c r="E1419" s="35">
        <v>44157</v>
      </c>
      <c r="F1419" s="35"/>
      <c r="G1419" s="35"/>
      <c r="H1419" s="35"/>
      <c r="I1419" s="35"/>
      <c r="J1419" s="35"/>
      <c r="K1419" s="35"/>
    </row>
    <row r="1420" spans="1:11">
      <c r="A1420" s="35">
        <v>1865</v>
      </c>
      <c r="B1420" s="35" t="s">
        <v>9271</v>
      </c>
      <c r="C1420" s="35">
        <v>1708</v>
      </c>
      <c r="D1420" s="37">
        <v>45382</v>
      </c>
      <c r="E1420" s="35">
        <v>767</v>
      </c>
      <c r="F1420" s="35"/>
      <c r="G1420" s="35"/>
      <c r="H1420" s="35"/>
      <c r="I1420" s="35"/>
      <c r="J1420" s="35"/>
      <c r="K1420" s="35"/>
    </row>
    <row r="1421" spans="1:11">
      <c r="A1421" s="35">
        <v>1027</v>
      </c>
      <c r="B1421" s="35" t="s">
        <v>9271</v>
      </c>
      <c r="C1421" s="35">
        <v>1709</v>
      </c>
      <c r="D1421" s="37">
        <v>45382</v>
      </c>
      <c r="E1421" s="35">
        <v>802</v>
      </c>
      <c r="F1421" s="35"/>
      <c r="G1421" s="35"/>
      <c r="H1421" s="35"/>
      <c r="I1421" s="35"/>
      <c r="J1421" s="35"/>
      <c r="K1421" s="35"/>
    </row>
    <row r="1422" spans="1:11">
      <c r="A1422" s="35">
        <v>62</v>
      </c>
      <c r="B1422" s="35" t="s">
        <v>9271</v>
      </c>
      <c r="C1422" s="35">
        <v>1710</v>
      </c>
      <c r="D1422" s="37">
        <v>45382</v>
      </c>
      <c r="E1422" s="35">
        <v>480</v>
      </c>
      <c r="F1422" s="35"/>
      <c r="G1422" s="35"/>
      <c r="H1422" s="35"/>
      <c r="I1422" s="35"/>
      <c r="J1422" s="35"/>
      <c r="K1422" s="35"/>
    </row>
    <row r="1423" spans="1:11">
      <c r="A1423" s="35">
        <v>1764</v>
      </c>
      <c r="B1423" s="35" t="s">
        <v>9271</v>
      </c>
      <c r="C1423" s="35">
        <v>1711</v>
      </c>
      <c r="D1423" s="37">
        <v>45382</v>
      </c>
      <c r="E1423" s="35">
        <v>404</v>
      </c>
      <c r="F1423" s="35"/>
      <c r="G1423" s="35"/>
      <c r="H1423" s="35"/>
      <c r="I1423" s="35"/>
      <c r="J1423" s="35"/>
      <c r="K1423" s="35"/>
    </row>
    <row r="1424" spans="1:11">
      <c r="A1424" s="35">
        <v>1663</v>
      </c>
      <c r="B1424" s="35" t="s">
        <v>9271</v>
      </c>
      <c r="C1424" s="35">
        <v>1712</v>
      </c>
      <c r="D1424" s="37">
        <v>45382</v>
      </c>
      <c r="E1424" s="35">
        <v>804</v>
      </c>
      <c r="F1424" s="35"/>
      <c r="G1424" s="35"/>
      <c r="H1424" s="35"/>
      <c r="I1424" s="35"/>
      <c r="J1424" s="35"/>
      <c r="K1424" s="35"/>
    </row>
    <row r="1425" spans="1:11">
      <c r="A1425" s="35">
        <v>3268</v>
      </c>
      <c r="B1425" s="35" t="s">
        <v>9271</v>
      </c>
      <c r="C1425" s="35">
        <v>1713</v>
      </c>
      <c r="D1425" s="37">
        <v>45382</v>
      </c>
      <c r="E1425" s="35">
        <v>522</v>
      </c>
      <c r="F1425" s="35"/>
      <c r="G1425" s="35"/>
      <c r="H1425" s="35"/>
      <c r="I1425" s="35"/>
      <c r="J1425" s="35"/>
      <c r="K1425" s="35"/>
    </row>
    <row r="1426" spans="1:11">
      <c r="A1426" s="35">
        <v>1519</v>
      </c>
      <c r="B1426" s="35" t="s">
        <v>9271</v>
      </c>
      <c r="C1426" s="35">
        <v>1714</v>
      </c>
      <c r="D1426" s="37">
        <v>45382</v>
      </c>
      <c r="E1426" s="35">
        <v>665</v>
      </c>
      <c r="F1426" s="35"/>
      <c r="G1426" s="35"/>
      <c r="H1426" s="35"/>
      <c r="I1426" s="35"/>
      <c r="J1426" s="35"/>
      <c r="K1426" s="35"/>
    </row>
    <row r="1427" spans="1:11">
      <c r="A1427" s="35">
        <v>1170</v>
      </c>
      <c r="B1427" s="35" t="s">
        <v>9271</v>
      </c>
      <c r="C1427" s="35">
        <v>1715</v>
      </c>
      <c r="D1427" s="37">
        <v>45382</v>
      </c>
      <c r="E1427" s="35">
        <v>698</v>
      </c>
      <c r="F1427" s="35"/>
      <c r="G1427" s="35"/>
      <c r="H1427" s="35"/>
      <c r="I1427" s="35"/>
      <c r="J1427" s="35"/>
      <c r="K1427" s="35"/>
    </row>
    <row r="1428" spans="1:11">
      <c r="A1428" s="35">
        <v>1177</v>
      </c>
      <c r="B1428" s="35" t="s">
        <v>9271</v>
      </c>
      <c r="C1428" s="35">
        <v>1716</v>
      </c>
      <c r="D1428" s="37">
        <v>45382</v>
      </c>
      <c r="E1428" s="35">
        <v>735</v>
      </c>
      <c r="F1428" s="35"/>
      <c r="G1428" s="35"/>
      <c r="H1428" s="35"/>
      <c r="I1428" s="35"/>
      <c r="J1428" s="35"/>
      <c r="K1428" s="35"/>
    </row>
    <row r="1429" spans="1:11">
      <c r="A1429" s="35">
        <v>1017</v>
      </c>
      <c r="B1429" s="35" t="s">
        <v>9271</v>
      </c>
      <c r="C1429" s="35">
        <v>1717</v>
      </c>
      <c r="D1429" s="37">
        <v>45382</v>
      </c>
      <c r="E1429" s="35">
        <v>824</v>
      </c>
      <c r="F1429" s="35"/>
      <c r="G1429" s="35"/>
      <c r="H1429" s="35"/>
      <c r="I1429" s="35"/>
      <c r="J1429" s="35"/>
      <c r="K1429" s="35"/>
    </row>
    <row r="1430" spans="1:11">
      <c r="A1430" s="35">
        <v>550</v>
      </c>
      <c r="B1430" s="35" t="s">
        <v>9271</v>
      </c>
      <c r="C1430" s="35">
        <v>1718</v>
      </c>
      <c r="D1430" s="37">
        <v>45382</v>
      </c>
      <c r="E1430" s="35">
        <v>2056</v>
      </c>
      <c r="F1430" s="35"/>
      <c r="G1430" s="35"/>
      <c r="H1430" s="35"/>
      <c r="I1430" s="35"/>
      <c r="J1430" s="35"/>
      <c r="K1430" s="35"/>
    </row>
    <row r="1431" spans="1:11">
      <c r="A1431" s="35">
        <v>917</v>
      </c>
      <c r="B1431" s="35" t="s">
        <v>9271</v>
      </c>
      <c r="C1431" s="35">
        <v>1719</v>
      </c>
      <c r="D1431" s="37">
        <v>45382</v>
      </c>
      <c r="E1431" s="35">
        <v>303</v>
      </c>
      <c r="F1431" s="35"/>
      <c r="G1431" s="35"/>
      <c r="H1431" s="35"/>
      <c r="I1431" s="35"/>
      <c r="J1431" s="35"/>
      <c r="K1431" s="35"/>
    </row>
    <row r="1432" spans="1:11">
      <c r="A1432" s="35">
        <v>438</v>
      </c>
      <c r="B1432" s="35" t="s">
        <v>9271</v>
      </c>
      <c r="C1432" s="35">
        <v>1720</v>
      </c>
      <c r="D1432" s="37">
        <v>45382</v>
      </c>
      <c r="E1432" s="35">
        <v>847</v>
      </c>
      <c r="F1432" s="35"/>
      <c r="G1432" s="35"/>
      <c r="H1432" s="35"/>
      <c r="I1432" s="35"/>
      <c r="J1432" s="35"/>
      <c r="K1432" s="35"/>
    </row>
    <row r="1433" spans="1:11">
      <c r="A1433" s="35">
        <v>1216</v>
      </c>
      <c r="B1433" s="35" t="s">
        <v>9271</v>
      </c>
      <c r="C1433" s="35">
        <v>1721</v>
      </c>
      <c r="D1433" s="37">
        <v>45382</v>
      </c>
      <c r="E1433" s="35">
        <v>2328</v>
      </c>
      <c r="F1433" s="35"/>
      <c r="G1433" s="35"/>
      <c r="H1433" s="35"/>
      <c r="I1433" s="35"/>
      <c r="J1433" s="35"/>
      <c r="K1433" s="35"/>
    </row>
    <row r="1434" spans="1:11">
      <c r="A1434" s="35">
        <v>1078</v>
      </c>
      <c r="B1434" s="35" t="s">
        <v>9271</v>
      </c>
      <c r="C1434" s="35">
        <v>1722</v>
      </c>
      <c r="D1434" s="37">
        <v>45382</v>
      </c>
      <c r="E1434" s="35">
        <v>3003</v>
      </c>
      <c r="F1434" s="35"/>
      <c r="G1434" s="35"/>
      <c r="H1434" s="35"/>
      <c r="I1434" s="35"/>
      <c r="J1434" s="35"/>
      <c r="K1434" s="35"/>
    </row>
    <row r="1435" spans="1:11">
      <c r="A1435" s="35">
        <v>1713</v>
      </c>
      <c r="B1435" s="35" t="s">
        <v>9271</v>
      </c>
      <c r="C1435" s="35">
        <v>1723</v>
      </c>
      <c r="D1435" s="37">
        <v>45382</v>
      </c>
      <c r="E1435" s="35">
        <v>7000</v>
      </c>
      <c r="F1435" s="35"/>
      <c r="G1435" s="35"/>
      <c r="H1435" s="35"/>
      <c r="I1435" s="35"/>
      <c r="J1435" s="35"/>
      <c r="K1435" s="35"/>
    </row>
    <row r="1436" spans="1:11">
      <c r="A1436" s="35">
        <v>2076</v>
      </c>
      <c r="B1436" s="35" t="s">
        <v>9271</v>
      </c>
      <c r="C1436" s="35">
        <v>1724</v>
      </c>
      <c r="D1436" s="37">
        <v>45382</v>
      </c>
      <c r="E1436" s="35">
        <v>298</v>
      </c>
      <c r="F1436" s="35"/>
      <c r="G1436" s="35"/>
      <c r="H1436" s="35"/>
      <c r="I1436" s="35"/>
      <c r="J1436" s="35"/>
      <c r="K1436" s="35"/>
    </row>
    <row r="1437" spans="1:11">
      <c r="A1437" s="35">
        <v>620</v>
      </c>
      <c r="B1437" s="35" t="s">
        <v>9271</v>
      </c>
      <c r="C1437" s="35">
        <v>1726</v>
      </c>
      <c r="D1437" s="37">
        <v>45382</v>
      </c>
      <c r="E1437" s="35">
        <v>757</v>
      </c>
      <c r="F1437" s="35"/>
      <c r="G1437" s="35"/>
      <c r="H1437" s="35"/>
      <c r="I1437" s="35"/>
      <c r="J1437" s="35"/>
      <c r="K1437" s="35"/>
    </row>
    <row r="1438" spans="1:11">
      <c r="A1438" s="35">
        <v>1958</v>
      </c>
      <c r="B1438" s="35" t="s">
        <v>9271</v>
      </c>
      <c r="C1438" s="35">
        <v>1727</v>
      </c>
      <c r="D1438" s="37">
        <v>45382</v>
      </c>
      <c r="E1438" s="35">
        <v>1435</v>
      </c>
      <c r="F1438" s="35"/>
      <c r="G1438" s="35"/>
      <c r="H1438" s="35"/>
      <c r="I1438" s="35"/>
      <c r="J1438" s="35"/>
      <c r="K1438" s="35"/>
    </row>
    <row r="1439" spans="1:11">
      <c r="A1439" s="35">
        <v>1109</v>
      </c>
      <c r="B1439" s="35" t="s">
        <v>9271</v>
      </c>
      <c r="C1439" s="35">
        <v>1728</v>
      </c>
      <c r="D1439" s="37">
        <v>45382</v>
      </c>
      <c r="E1439" s="35">
        <v>1404</v>
      </c>
      <c r="F1439" s="35"/>
      <c r="G1439" s="35"/>
      <c r="H1439" s="35"/>
      <c r="I1439" s="35"/>
      <c r="J1439" s="35"/>
      <c r="K1439" s="35"/>
    </row>
    <row r="1440" spans="1:11">
      <c r="A1440" s="35">
        <v>1360</v>
      </c>
      <c r="B1440" s="35" t="s">
        <v>9271</v>
      </c>
      <c r="C1440" s="35">
        <v>1729</v>
      </c>
      <c r="D1440" s="37">
        <v>45382</v>
      </c>
      <c r="E1440" s="35">
        <v>2266</v>
      </c>
      <c r="F1440" s="35"/>
      <c r="G1440" s="35"/>
      <c r="H1440" s="35"/>
      <c r="I1440" s="35"/>
      <c r="J1440" s="35"/>
      <c r="K1440" s="35"/>
    </row>
    <row r="1441" spans="1:11">
      <c r="A1441" s="35">
        <v>2108</v>
      </c>
      <c r="B1441" s="35" t="s">
        <v>9271</v>
      </c>
      <c r="C1441" s="35">
        <v>1730</v>
      </c>
      <c r="D1441" s="37">
        <v>45382</v>
      </c>
      <c r="E1441" s="35">
        <v>235</v>
      </c>
      <c r="F1441" s="35"/>
      <c r="G1441" s="35"/>
      <c r="H1441" s="35"/>
      <c r="I1441" s="35"/>
      <c r="J1441" s="35"/>
      <c r="K1441" s="35"/>
    </row>
    <row r="1442" spans="1:11">
      <c r="A1442" s="35">
        <v>2109</v>
      </c>
      <c r="B1442" s="35" t="s">
        <v>9271</v>
      </c>
      <c r="C1442" s="35">
        <v>1731</v>
      </c>
      <c r="D1442" s="37">
        <v>45382</v>
      </c>
      <c r="E1442" s="35">
        <v>235</v>
      </c>
      <c r="F1442" s="35"/>
      <c r="G1442" s="35"/>
      <c r="H1442" s="35"/>
      <c r="I1442" s="35"/>
      <c r="J1442" s="35"/>
      <c r="K1442" s="35"/>
    </row>
    <row r="1443" spans="1:11">
      <c r="A1443" s="35">
        <v>2305</v>
      </c>
      <c r="B1443" s="35" t="s">
        <v>9271</v>
      </c>
      <c r="C1443" s="35">
        <v>1732</v>
      </c>
      <c r="D1443" s="37">
        <v>45382</v>
      </c>
      <c r="E1443" s="35">
        <v>3373</v>
      </c>
      <c r="F1443" s="35"/>
      <c r="G1443" s="35"/>
      <c r="H1443" s="35"/>
      <c r="I1443" s="35"/>
      <c r="J1443" s="35"/>
      <c r="K1443" s="35"/>
    </row>
    <row r="1444" spans="1:11">
      <c r="A1444" s="35">
        <v>351</v>
      </c>
      <c r="B1444" s="35" t="s">
        <v>9271</v>
      </c>
      <c r="C1444" s="35">
        <v>1733</v>
      </c>
      <c r="D1444" s="37">
        <v>45382</v>
      </c>
      <c r="E1444" s="35">
        <v>1270</v>
      </c>
      <c r="F1444" s="35"/>
      <c r="G1444" s="35"/>
      <c r="H1444" s="35"/>
      <c r="I1444" s="35"/>
      <c r="J1444" s="35"/>
      <c r="K1444" s="35"/>
    </row>
    <row r="1445" spans="1:11">
      <c r="A1445" s="35">
        <v>421</v>
      </c>
      <c r="B1445" s="35" t="s">
        <v>9271</v>
      </c>
      <c r="C1445" s="35">
        <v>1734</v>
      </c>
      <c r="D1445" s="37">
        <v>45382</v>
      </c>
      <c r="E1445" s="35">
        <v>1004</v>
      </c>
      <c r="F1445" s="35"/>
      <c r="G1445" s="35"/>
      <c r="H1445" s="35"/>
      <c r="I1445" s="35"/>
      <c r="J1445" s="35"/>
      <c r="K1445" s="35"/>
    </row>
    <row r="1446" spans="1:11">
      <c r="A1446" s="35">
        <v>1390</v>
      </c>
      <c r="B1446" s="35" t="s">
        <v>9271</v>
      </c>
      <c r="C1446" s="35">
        <v>1735</v>
      </c>
      <c r="D1446" s="37">
        <v>45382</v>
      </c>
      <c r="E1446" s="35">
        <v>1310</v>
      </c>
      <c r="F1446" s="35"/>
      <c r="G1446" s="35"/>
      <c r="H1446" s="35"/>
      <c r="I1446" s="35"/>
      <c r="J1446" s="35"/>
      <c r="K1446" s="35"/>
    </row>
    <row r="1447" spans="1:11">
      <c r="A1447" s="35">
        <v>3390</v>
      </c>
      <c r="B1447" s="35" t="s">
        <v>9271</v>
      </c>
      <c r="C1447" s="35">
        <v>1736</v>
      </c>
      <c r="D1447" s="37">
        <v>45382</v>
      </c>
      <c r="E1447" s="35">
        <v>1708</v>
      </c>
      <c r="F1447" s="35"/>
      <c r="G1447" s="35"/>
      <c r="H1447" s="35"/>
      <c r="I1447" s="35"/>
      <c r="J1447" s="35"/>
      <c r="K1447" s="35"/>
    </row>
    <row r="1448" spans="1:11">
      <c r="A1448" s="35">
        <v>325</v>
      </c>
      <c r="B1448" s="35" t="s">
        <v>9271</v>
      </c>
      <c r="C1448" s="35">
        <v>1738</v>
      </c>
      <c r="D1448" s="37">
        <v>45382</v>
      </c>
      <c r="E1448" s="35">
        <v>1264</v>
      </c>
      <c r="F1448" s="35"/>
      <c r="G1448" s="35"/>
      <c r="H1448" s="35"/>
      <c r="I1448" s="35"/>
      <c r="J1448" s="35"/>
      <c r="K1448" s="35"/>
    </row>
    <row r="1449" spans="1:11">
      <c r="A1449" s="35">
        <v>4157</v>
      </c>
      <c r="B1449" s="35" t="s">
        <v>9271</v>
      </c>
      <c r="C1449" s="35">
        <v>1740</v>
      </c>
      <c r="D1449" s="37">
        <v>45382</v>
      </c>
      <c r="E1449" s="35">
        <v>1503</v>
      </c>
      <c r="F1449" s="35"/>
      <c r="G1449" s="35"/>
      <c r="H1449" s="35"/>
      <c r="I1449" s="35"/>
      <c r="J1449" s="35"/>
      <c r="K1449" s="35"/>
    </row>
    <row r="1450" spans="1:11">
      <c r="A1450" s="35">
        <v>4178</v>
      </c>
      <c r="B1450" s="35" t="s">
        <v>9271</v>
      </c>
      <c r="C1450" s="35">
        <v>1741</v>
      </c>
      <c r="D1450" s="37">
        <v>45382</v>
      </c>
      <c r="E1450" s="35">
        <v>1244</v>
      </c>
      <c r="F1450" s="35"/>
      <c r="G1450" s="35"/>
      <c r="H1450" s="35"/>
      <c r="I1450" s="35"/>
      <c r="J1450" s="35"/>
      <c r="K1450" s="35"/>
    </row>
    <row r="1451" spans="1:11">
      <c r="A1451" s="35">
        <v>2063</v>
      </c>
      <c r="B1451" s="35" t="s">
        <v>9271</v>
      </c>
      <c r="C1451" s="35">
        <v>1742</v>
      </c>
      <c r="D1451" s="37">
        <v>45382</v>
      </c>
      <c r="E1451" s="35">
        <v>1426</v>
      </c>
      <c r="F1451" s="35"/>
      <c r="G1451" s="35"/>
      <c r="H1451" s="35"/>
      <c r="I1451" s="35"/>
      <c r="J1451" s="35"/>
      <c r="K1451" s="35"/>
    </row>
    <row r="1452" spans="1:11">
      <c r="A1452" s="35">
        <v>4320</v>
      </c>
      <c r="B1452" s="35" t="s">
        <v>9271</v>
      </c>
      <c r="C1452" s="35">
        <v>1743</v>
      </c>
      <c r="D1452" s="37">
        <v>45382</v>
      </c>
      <c r="E1452" s="35">
        <v>2640</v>
      </c>
      <c r="F1452" s="35"/>
      <c r="G1452" s="35"/>
      <c r="H1452" s="35"/>
      <c r="I1452" s="35"/>
      <c r="J1452" s="35"/>
      <c r="K1452" s="35"/>
    </row>
    <row r="1453" spans="1:11">
      <c r="A1453" s="35">
        <v>4215</v>
      </c>
      <c r="B1453" s="35" t="s">
        <v>9271</v>
      </c>
      <c r="C1453" s="35">
        <v>1744</v>
      </c>
      <c r="D1453" s="37">
        <v>45382</v>
      </c>
      <c r="E1453" s="35">
        <v>412</v>
      </c>
      <c r="F1453" s="35"/>
      <c r="G1453" s="35"/>
      <c r="H1453" s="35"/>
      <c r="I1453" s="35"/>
      <c r="J1453" s="35"/>
      <c r="K1453" s="35"/>
    </row>
    <row r="1454" spans="1:11">
      <c r="A1454" s="35">
        <v>4214</v>
      </c>
      <c r="B1454" s="35" t="s">
        <v>9271</v>
      </c>
      <c r="C1454" s="35">
        <v>1745</v>
      </c>
      <c r="D1454" s="37">
        <v>45382</v>
      </c>
      <c r="E1454" s="35">
        <v>1042</v>
      </c>
      <c r="F1454" s="35"/>
      <c r="G1454" s="35"/>
      <c r="H1454" s="35"/>
      <c r="I1454" s="35"/>
      <c r="J1454" s="35"/>
      <c r="K1454" s="35"/>
    </row>
    <row r="1455" spans="1:11">
      <c r="A1455" s="35">
        <v>4205</v>
      </c>
      <c r="B1455" s="35" t="s">
        <v>9271</v>
      </c>
      <c r="C1455" s="35">
        <v>1746</v>
      </c>
      <c r="D1455" s="37">
        <v>45382</v>
      </c>
      <c r="E1455" s="35">
        <v>7898</v>
      </c>
      <c r="F1455" s="35"/>
      <c r="G1455" s="35"/>
      <c r="H1455" s="35"/>
      <c r="I1455" s="35"/>
      <c r="J1455" s="35"/>
      <c r="K1455" s="35"/>
    </row>
    <row r="1456" spans="1:11">
      <c r="A1456" s="35">
        <v>255</v>
      </c>
      <c r="B1456" s="35" t="s">
        <v>9271</v>
      </c>
      <c r="C1456" s="35">
        <v>1747</v>
      </c>
      <c r="D1456" s="37">
        <v>45382</v>
      </c>
      <c r="E1456" s="35">
        <v>1698</v>
      </c>
      <c r="F1456" s="35"/>
      <c r="G1456" s="35"/>
      <c r="H1456" s="35"/>
      <c r="I1456" s="35"/>
      <c r="J1456" s="35"/>
      <c r="K1456" s="35"/>
    </row>
    <row r="1457" spans="1:11">
      <c r="A1457" s="35">
        <v>3088</v>
      </c>
      <c r="B1457" s="35" t="s">
        <v>9271</v>
      </c>
      <c r="C1457" s="35">
        <v>1748</v>
      </c>
      <c r="D1457" s="37">
        <v>45382</v>
      </c>
      <c r="E1457" s="35">
        <v>530</v>
      </c>
      <c r="F1457" s="35"/>
      <c r="G1457" s="35"/>
      <c r="H1457" s="35"/>
      <c r="I1457" s="35"/>
      <c r="J1457" s="35"/>
      <c r="K1457" s="35"/>
    </row>
    <row r="1458" spans="1:11">
      <c r="A1458" s="35">
        <v>1118</v>
      </c>
      <c r="B1458" s="35" t="s">
        <v>9271</v>
      </c>
      <c r="C1458" s="35">
        <v>1749</v>
      </c>
      <c r="D1458" s="37">
        <v>45382</v>
      </c>
      <c r="E1458" s="35">
        <v>2672</v>
      </c>
      <c r="F1458" s="35"/>
      <c r="G1458" s="35"/>
      <c r="H1458" s="35"/>
      <c r="I1458" s="35"/>
      <c r="J1458" s="35"/>
      <c r="K1458" s="35"/>
    </row>
    <row r="1459" spans="1:11">
      <c r="A1459" s="35">
        <v>3244</v>
      </c>
      <c r="B1459" s="35" t="s">
        <v>9271</v>
      </c>
      <c r="C1459" s="35">
        <v>1750</v>
      </c>
      <c r="D1459" s="37">
        <v>45382</v>
      </c>
      <c r="E1459" s="35">
        <v>1173</v>
      </c>
      <c r="F1459" s="35"/>
      <c r="G1459" s="35"/>
      <c r="H1459" s="35"/>
      <c r="I1459" s="35"/>
      <c r="J1459" s="35"/>
      <c r="K1459" s="35"/>
    </row>
    <row r="1460" spans="1:11">
      <c r="A1460" s="35">
        <v>3245</v>
      </c>
      <c r="B1460" s="35" t="s">
        <v>9271</v>
      </c>
      <c r="C1460" s="35">
        <v>1751</v>
      </c>
      <c r="D1460" s="37">
        <v>45382</v>
      </c>
      <c r="E1460" s="35">
        <v>1093</v>
      </c>
      <c r="F1460" s="35"/>
      <c r="G1460" s="35"/>
      <c r="H1460" s="35"/>
      <c r="I1460" s="35"/>
      <c r="J1460" s="35"/>
      <c r="K1460" s="35"/>
    </row>
    <row r="1461" spans="1:11">
      <c r="A1461" s="35">
        <v>3246</v>
      </c>
      <c r="B1461" s="35" t="s">
        <v>9271</v>
      </c>
      <c r="C1461" s="35">
        <v>1752</v>
      </c>
      <c r="D1461" s="37">
        <v>45382</v>
      </c>
      <c r="E1461" s="35">
        <v>1094</v>
      </c>
      <c r="F1461" s="35"/>
      <c r="G1461" s="35"/>
      <c r="H1461" s="35"/>
      <c r="I1461" s="35"/>
      <c r="J1461" s="35"/>
      <c r="K1461" s="35"/>
    </row>
    <row r="1462" spans="1:11">
      <c r="A1462" s="35">
        <v>4363</v>
      </c>
      <c r="B1462" s="35" t="s">
        <v>9271</v>
      </c>
      <c r="C1462" s="35">
        <v>1753</v>
      </c>
      <c r="D1462" s="37">
        <v>45382</v>
      </c>
      <c r="E1462" s="35">
        <v>782</v>
      </c>
      <c r="F1462" s="35"/>
      <c r="G1462" s="35"/>
      <c r="H1462" s="35"/>
      <c r="I1462" s="35"/>
      <c r="J1462" s="35"/>
      <c r="K1462" s="35"/>
    </row>
    <row r="1463" spans="1:11">
      <c r="A1463" s="35">
        <v>2086</v>
      </c>
      <c r="B1463" s="35" t="s">
        <v>9271</v>
      </c>
      <c r="C1463" s="35">
        <v>1755</v>
      </c>
      <c r="D1463" s="37">
        <v>45382</v>
      </c>
      <c r="E1463" s="35">
        <v>758</v>
      </c>
      <c r="F1463" s="35"/>
      <c r="G1463" s="35"/>
      <c r="H1463" s="35"/>
      <c r="I1463" s="35"/>
      <c r="J1463" s="35"/>
      <c r="K1463" s="35"/>
    </row>
    <row r="1464" spans="1:11">
      <c r="A1464" s="35">
        <v>525</v>
      </c>
      <c r="B1464" s="35" t="s">
        <v>9271</v>
      </c>
      <c r="C1464" s="35">
        <v>1758</v>
      </c>
      <c r="D1464" s="37">
        <v>45382</v>
      </c>
      <c r="E1464" s="35">
        <v>718</v>
      </c>
      <c r="F1464" s="35"/>
      <c r="G1464" s="35"/>
      <c r="H1464" s="35"/>
      <c r="I1464" s="35"/>
      <c r="J1464" s="35"/>
      <c r="K1464" s="35"/>
    </row>
    <row r="1465" spans="1:11">
      <c r="A1465" s="35">
        <v>4082</v>
      </c>
      <c r="B1465" s="35" t="s">
        <v>9271</v>
      </c>
      <c r="C1465" s="35">
        <v>1759</v>
      </c>
      <c r="D1465" s="37">
        <v>45382</v>
      </c>
      <c r="E1465" s="35">
        <v>530</v>
      </c>
      <c r="F1465" s="35"/>
      <c r="G1465" s="35"/>
      <c r="H1465" s="35"/>
      <c r="I1465" s="35"/>
      <c r="J1465" s="35"/>
      <c r="K1465" s="35"/>
    </row>
    <row r="1466" spans="1:11">
      <c r="A1466" s="35">
        <v>3018</v>
      </c>
      <c r="B1466" s="35" t="s">
        <v>9271</v>
      </c>
      <c r="C1466" s="35">
        <v>1760</v>
      </c>
      <c r="D1466" s="37">
        <v>45382</v>
      </c>
      <c r="E1466" s="35">
        <v>3064</v>
      </c>
      <c r="F1466" s="35"/>
      <c r="G1466" s="35"/>
      <c r="H1466" s="35"/>
      <c r="I1466" s="35"/>
      <c r="J1466" s="35"/>
      <c r="K1466" s="35"/>
    </row>
    <row r="1467" spans="1:11">
      <c r="A1467" s="35">
        <v>4426</v>
      </c>
      <c r="B1467" s="35" t="s">
        <v>9271</v>
      </c>
      <c r="C1467" s="35">
        <v>1761</v>
      </c>
      <c r="D1467" s="37">
        <v>45382</v>
      </c>
      <c r="E1467" s="35">
        <v>1061</v>
      </c>
      <c r="F1467" s="35"/>
      <c r="G1467" s="35"/>
      <c r="H1467" s="35"/>
      <c r="I1467" s="35"/>
      <c r="J1467" s="35"/>
      <c r="K1467" s="35"/>
    </row>
    <row r="1468" spans="1:11">
      <c r="A1468" s="35">
        <v>3251</v>
      </c>
      <c r="B1468" s="35" t="s">
        <v>9271</v>
      </c>
      <c r="C1468" s="35">
        <v>1762</v>
      </c>
      <c r="D1468" s="37">
        <v>45382</v>
      </c>
      <c r="E1468" s="35">
        <v>793</v>
      </c>
      <c r="F1468" s="35"/>
      <c r="G1468" s="35"/>
      <c r="H1468" s="35"/>
      <c r="I1468" s="35"/>
      <c r="J1468" s="35"/>
      <c r="K1468" s="35"/>
    </row>
    <row r="1469" spans="1:11">
      <c r="A1469" s="35">
        <v>1180</v>
      </c>
      <c r="B1469" s="35" t="s">
        <v>9271</v>
      </c>
      <c r="C1469" s="35">
        <v>1764</v>
      </c>
      <c r="D1469" s="37">
        <v>45382</v>
      </c>
      <c r="E1469" s="35">
        <v>403</v>
      </c>
      <c r="F1469" s="35"/>
      <c r="G1469" s="35"/>
      <c r="H1469" s="35"/>
      <c r="I1469" s="35"/>
      <c r="J1469" s="35"/>
      <c r="K1469" s="35"/>
    </row>
    <row r="1470" spans="1:11">
      <c r="A1470" s="35">
        <v>217</v>
      </c>
      <c r="B1470" s="35" t="s">
        <v>9271</v>
      </c>
      <c r="C1470" s="35">
        <v>1768</v>
      </c>
      <c r="D1470" s="37">
        <v>45382</v>
      </c>
      <c r="E1470" s="35">
        <v>435</v>
      </c>
      <c r="F1470" s="35"/>
      <c r="G1470" s="35"/>
      <c r="H1470" s="35"/>
      <c r="I1470" s="35"/>
      <c r="J1470" s="35"/>
      <c r="K1470" s="35"/>
    </row>
    <row r="1471" spans="1:11">
      <c r="A1471" s="35">
        <v>1735</v>
      </c>
      <c r="B1471" s="35" t="s">
        <v>9271</v>
      </c>
      <c r="C1471" s="35">
        <v>1769</v>
      </c>
      <c r="D1471" s="37">
        <v>45382</v>
      </c>
      <c r="E1471" s="35">
        <v>488</v>
      </c>
      <c r="F1471" s="35"/>
      <c r="G1471" s="35"/>
      <c r="H1471" s="35"/>
      <c r="I1471" s="35"/>
      <c r="J1471" s="35"/>
      <c r="K1471" s="35"/>
    </row>
    <row r="1472" spans="1:11">
      <c r="A1472" s="35">
        <v>4217</v>
      </c>
      <c r="B1472" s="35" t="s">
        <v>9271</v>
      </c>
      <c r="C1472" s="35">
        <v>1770</v>
      </c>
      <c r="D1472" s="37">
        <v>45382</v>
      </c>
      <c r="E1472" s="35">
        <v>1062</v>
      </c>
      <c r="F1472" s="35"/>
      <c r="G1472" s="35"/>
      <c r="H1472" s="35"/>
      <c r="I1472" s="35"/>
      <c r="J1472" s="35"/>
      <c r="K1472" s="35"/>
    </row>
    <row r="1473" spans="1:11">
      <c r="A1473" s="35">
        <v>1152</v>
      </c>
      <c r="B1473" s="35" t="s">
        <v>9271</v>
      </c>
      <c r="C1473" s="35">
        <v>1771</v>
      </c>
      <c r="D1473" s="37">
        <v>45382</v>
      </c>
      <c r="E1473" s="35">
        <v>455</v>
      </c>
      <c r="F1473" s="35"/>
      <c r="G1473" s="35"/>
      <c r="H1473" s="35"/>
      <c r="I1473" s="35"/>
      <c r="J1473" s="35"/>
      <c r="K1473" s="35"/>
    </row>
    <row r="1474" spans="1:11">
      <c r="A1474" s="35">
        <v>4220</v>
      </c>
      <c r="B1474" s="35" t="s">
        <v>9271</v>
      </c>
      <c r="C1474" s="35">
        <v>1772</v>
      </c>
      <c r="D1474" s="37">
        <v>45382</v>
      </c>
      <c r="E1474" s="35">
        <v>490</v>
      </c>
      <c r="F1474" s="35"/>
      <c r="G1474" s="35"/>
      <c r="H1474" s="35"/>
      <c r="I1474" s="35"/>
      <c r="J1474" s="35"/>
      <c r="K1474" s="35"/>
    </row>
    <row r="1475" spans="1:11">
      <c r="A1475" s="35">
        <v>4250</v>
      </c>
      <c r="B1475" s="35" t="s">
        <v>9271</v>
      </c>
      <c r="C1475" s="35">
        <v>1773</v>
      </c>
      <c r="D1475" s="37">
        <v>45382</v>
      </c>
      <c r="E1475" s="35">
        <v>305</v>
      </c>
      <c r="F1475" s="35"/>
      <c r="G1475" s="35"/>
      <c r="H1475" s="35"/>
      <c r="I1475" s="35"/>
      <c r="J1475" s="35"/>
      <c r="K1475" s="35"/>
    </row>
    <row r="1476" spans="1:11">
      <c r="A1476" s="35">
        <v>1151</v>
      </c>
      <c r="B1476" s="35" t="s">
        <v>9271</v>
      </c>
      <c r="C1476" s="35">
        <v>1774</v>
      </c>
      <c r="D1476" s="37">
        <v>45382</v>
      </c>
      <c r="E1476" s="35">
        <v>565</v>
      </c>
      <c r="F1476" s="35"/>
      <c r="G1476" s="35"/>
      <c r="H1476" s="35"/>
      <c r="I1476" s="35"/>
      <c r="J1476" s="35"/>
      <c r="K1476" s="35"/>
    </row>
    <row r="1477" spans="1:11">
      <c r="A1477" s="35">
        <v>1181</v>
      </c>
      <c r="B1477" s="35" t="s">
        <v>9271</v>
      </c>
      <c r="C1477" s="35">
        <v>1775</v>
      </c>
      <c r="D1477" s="37">
        <v>45382</v>
      </c>
      <c r="E1477" s="35">
        <v>253</v>
      </c>
      <c r="F1477" s="35"/>
      <c r="G1477" s="35"/>
      <c r="H1477" s="35"/>
      <c r="I1477" s="35"/>
      <c r="J1477" s="35"/>
      <c r="K1477" s="35"/>
    </row>
    <row r="1478" spans="1:11">
      <c r="A1478" s="35">
        <v>4323</v>
      </c>
      <c r="B1478" s="35" t="s">
        <v>9271</v>
      </c>
      <c r="C1478" s="35">
        <v>1776</v>
      </c>
      <c r="D1478" s="37">
        <v>45382</v>
      </c>
      <c r="E1478" s="35">
        <v>618</v>
      </c>
      <c r="F1478" s="35"/>
      <c r="G1478" s="35"/>
      <c r="H1478" s="35"/>
      <c r="I1478" s="35"/>
      <c r="J1478" s="35"/>
      <c r="K1478" s="35"/>
    </row>
    <row r="1479" spans="1:11">
      <c r="A1479" s="35">
        <v>1073</v>
      </c>
      <c r="B1479" s="35" t="s">
        <v>9271</v>
      </c>
      <c r="C1479" s="35">
        <v>1778</v>
      </c>
      <c r="D1479" s="37">
        <v>45382</v>
      </c>
      <c r="E1479" s="35">
        <v>312</v>
      </c>
      <c r="F1479" s="35"/>
      <c r="G1479" s="35"/>
      <c r="H1479" s="35"/>
      <c r="I1479" s="35"/>
      <c r="J1479" s="35"/>
      <c r="K1479" s="35"/>
    </row>
    <row r="1480" spans="1:11">
      <c r="A1480" s="35">
        <v>1354</v>
      </c>
      <c r="B1480" s="35" t="s">
        <v>9271</v>
      </c>
      <c r="C1480" s="35">
        <v>1779</v>
      </c>
      <c r="D1480" s="37">
        <v>45382</v>
      </c>
      <c r="E1480" s="35">
        <v>809</v>
      </c>
      <c r="F1480" s="35"/>
      <c r="G1480" s="35"/>
      <c r="H1480" s="35"/>
      <c r="I1480" s="35"/>
      <c r="J1480" s="35"/>
      <c r="K1480" s="35"/>
    </row>
    <row r="1481" spans="1:11">
      <c r="A1481" s="35">
        <v>1737</v>
      </c>
      <c r="B1481" s="35" t="s">
        <v>9271</v>
      </c>
      <c r="C1481" s="35">
        <v>1780</v>
      </c>
      <c r="D1481" s="37">
        <v>45382</v>
      </c>
      <c r="E1481" s="35">
        <v>598</v>
      </c>
      <c r="F1481" s="35"/>
      <c r="G1481" s="35"/>
      <c r="H1481" s="35"/>
      <c r="I1481" s="35"/>
      <c r="J1481" s="35"/>
      <c r="K1481" s="35"/>
    </row>
    <row r="1482" spans="1:11">
      <c r="A1482" s="35">
        <v>3291</v>
      </c>
      <c r="B1482" s="35" t="s">
        <v>9271</v>
      </c>
      <c r="C1482" s="35">
        <v>1781</v>
      </c>
      <c r="D1482" s="37">
        <v>45382</v>
      </c>
      <c r="E1482" s="35">
        <v>455</v>
      </c>
      <c r="F1482" s="35"/>
      <c r="G1482" s="35"/>
      <c r="H1482" s="35"/>
      <c r="I1482" s="35"/>
      <c r="J1482" s="35"/>
      <c r="K1482" s="35"/>
    </row>
    <row r="1483" spans="1:11">
      <c r="A1483" s="35">
        <v>4308</v>
      </c>
      <c r="B1483" s="35" t="s">
        <v>9271</v>
      </c>
      <c r="C1483" s="35">
        <v>1782</v>
      </c>
      <c r="D1483" s="37">
        <v>45382</v>
      </c>
      <c r="E1483" s="35">
        <v>365</v>
      </c>
      <c r="F1483" s="35"/>
      <c r="G1483" s="35"/>
      <c r="H1483" s="35"/>
      <c r="I1483" s="35"/>
      <c r="J1483" s="35"/>
      <c r="K1483" s="35"/>
    </row>
    <row r="1484" spans="1:11">
      <c r="A1484" s="35">
        <v>4273</v>
      </c>
      <c r="B1484" s="35" t="s">
        <v>9271</v>
      </c>
      <c r="C1484" s="35">
        <v>1783</v>
      </c>
      <c r="D1484" s="37">
        <v>45382</v>
      </c>
      <c r="E1484" s="35">
        <v>668</v>
      </c>
      <c r="F1484" s="35"/>
      <c r="G1484" s="35"/>
      <c r="H1484" s="35"/>
      <c r="I1484" s="35"/>
      <c r="J1484" s="35"/>
      <c r="K1484" s="35"/>
    </row>
    <row r="1485" spans="1:11">
      <c r="A1485" s="35">
        <v>3302</v>
      </c>
      <c r="B1485" s="35" t="s">
        <v>9271</v>
      </c>
      <c r="C1485" s="35">
        <v>1784</v>
      </c>
      <c r="D1485" s="37">
        <v>45382</v>
      </c>
      <c r="E1485" s="35">
        <v>434</v>
      </c>
      <c r="F1485" s="35"/>
      <c r="G1485" s="35"/>
      <c r="H1485" s="35"/>
      <c r="I1485" s="35"/>
      <c r="J1485" s="35"/>
      <c r="K1485" s="35"/>
    </row>
    <row r="1486" spans="1:11">
      <c r="A1486" s="35">
        <v>1940</v>
      </c>
      <c r="B1486" s="35" t="s">
        <v>9271</v>
      </c>
      <c r="C1486" s="35">
        <v>1785</v>
      </c>
      <c r="D1486" s="37">
        <v>45382</v>
      </c>
      <c r="E1486" s="35">
        <v>2349</v>
      </c>
      <c r="F1486" s="35"/>
      <c r="G1486" s="35"/>
      <c r="H1486" s="35"/>
      <c r="I1486" s="35"/>
      <c r="J1486" s="35"/>
      <c r="K1486" s="35"/>
    </row>
    <row r="1487" spans="1:11">
      <c r="A1487" s="35">
        <v>4285</v>
      </c>
      <c r="B1487" s="35" t="s">
        <v>9271</v>
      </c>
      <c r="C1487" s="35">
        <v>1786</v>
      </c>
      <c r="D1487" s="37">
        <v>45382</v>
      </c>
      <c r="E1487" s="35">
        <v>472</v>
      </c>
      <c r="F1487" s="35"/>
      <c r="G1487" s="35"/>
      <c r="H1487" s="35"/>
      <c r="I1487" s="35"/>
      <c r="J1487" s="35"/>
      <c r="K1487" s="35"/>
    </row>
    <row r="1488" spans="1:11">
      <c r="A1488" s="35">
        <v>12</v>
      </c>
      <c r="B1488" s="35" t="s">
        <v>9271</v>
      </c>
      <c r="C1488" s="35">
        <v>1787</v>
      </c>
      <c r="D1488" s="37">
        <v>45382</v>
      </c>
      <c r="E1488" s="35">
        <v>97</v>
      </c>
      <c r="F1488" s="35"/>
      <c r="G1488" s="35"/>
      <c r="H1488" s="35"/>
      <c r="I1488" s="35"/>
      <c r="J1488" s="35"/>
      <c r="K1488" s="35"/>
    </row>
    <row r="1489" spans="1:11">
      <c r="A1489" s="35">
        <v>20</v>
      </c>
      <c r="B1489" s="35" t="s">
        <v>9271</v>
      </c>
      <c r="C1489" s="35">
        <v>1788</v>
      </c>
      <c r="D1489" s="37">
        <v>45382</v>
      </c>
      <c r="E1489" s="35">
        <v>36</v>
      </c>
      <c r="F1489" s="35"/>
      <c r="G1489" s="35"/>
      <c r="H1489" s="35"/>
      <c r="I1489" s="35"/>
      <c r="J1489" s="35"/>
      <c r="K1489" s="35"/>
    </row>
    <row r="1490" spans="1:11">
      <c r="A1490" s="35">
        <v>22</v>
      </c>
      <c r="B1490" s="35" t="s">
        <v>9271</v>
      </c>
      <c r="C1490" s="35">
        <v>1789</v>
      </c>
      <c r="D1490" s="37">
        <v>45382</v>
      </c>
      <c r="E1490" s="35">
        <v>126</v>
      </c>
      <c r="F1490" s="35"/>
      <c r="G1490" s="35"/>
      <c r="H1490" s="35"/>
      <c r="I1490" s="35"/>
      <c r="J1490" s="35"/>
      <c r="K1490" s="35"/>
    </row>
    <row r="1491" spans="1:11">
      <c r="A1491" s="35">
        <v>29</v>
      </c>
      <c r="B1491" s="35" t="s">
        <v>9271</v>
      </c>
      <c r="C1491" s="35">
        <v>1790</v>
      </c>
      <c r="D1491" s="37">
        <v>45382</v>
      </c>
      <c r="E1491" s="35">
        <v>99</v>
      </c>
      <c r="F1491" s="35"/>
      <c r="G1491" s="35"/>
      <c r="H1491" s="35"/>
      <c r="I1491" s="35"/>
      <c r="J1491" s="35"/>
      <c r="K1491" s="35"/>
    </row>
    <row r="1492" spans="1:11">
      <c r="A1492" s="35">
        <v>30</v>
      </c>
      <c r="B1492" s="35" t="s">
        <v>9271</v>
      </c>
      <c r="C1492" s="35">
        <v>1791</v>
      </c>
      <c r="D1492" s="37">
        <v>45382</v>
      </c>
      <c r="E1492" s="35">
        <v>200</v>
      </c>
      <c r="F1492" s="35"/>
      <c r="G1492" s="35"/>
      <c r="H1492" s="35"/>
      <c r="I1492" s="35"/>
      <c r="J1492" s="35"/>
      <c r="K1492" s="35"/>
    </row>
    <row r="1493" spans="1:11">
      <c r="A1493" s="35">
        <v>31</v>
      </c>
      <c r="B1493" s="35" t="s">
        <v>9271</v>
      </c>
      <c r="C1493" s="35">
        <v>1792</v>
      </c>
      <c r="D1493" s="37">
        <v>45382</v>
      </c>
      <c r="E1493" s="35">
        <v>189</v>
      </c>
      <c r="F1493" s="35"/>
      <c r="G1493" s="35"/>
      <c r="H1493" s="35"/>
      <c r="I1493" s="35"/>
      <c r="J1493" s="35"/>
      <c r="K1493" s="35"/>
    </row>
    <row r="1494" spans="1:11">
      <c r="A1494" s="35">
        <v>48</v>
      </c>
      <c r="B1494" s="35" t="s">
        <v>9271</v>
      </c>
      <c r="C1494" s="35">
        <v>1793</v>
      </c>
      <c r="D1494" s="37">
        <v>45382</v>
      </c>
      <c r="E1494" s="35">
        <v>35</v>
      </c>
      <c r="F1494" s="35"/>
      <c r="G1494" s="35"/>
      <c r="H1494" s="35"/>
      <c r="I1494" s="35"/>
      <c r="J1494" s="35"/>
      <c r="K1494" s="35"/>
    </row>
    <row r="1495" spans="1:11">
      <c r="A1495" s="35">
        <v>44</v>
      </c>
      <c r="B1495" s="35" t="s">
        <v>9271</v>
      </c>
      <c r="C1495" s="35">
        <v>1794</v>
      </c>
      <c r="D1495" s="37">
        <v>45382</v>
      </c>
      <c r="E1495" s="35">
        <v>417</v>
      </c>
      <c r="F1495" s="35"/>
      <c r="G1495" s="35"/>
      <c r="H1495" s="35"/>
      <c r="I1495" s="35"/>
      <c r="J1495" s="35"/>
      <c r="K1495" s="35"/>
    </row>
    <row r="1496" spans="1:11">
      <c r="A1496" s="35">
        <v>50</v>
      </c>
      <c r="B1496" s="35" t="s">
        <v>9271</v>
      </c>
      <c r="C1496" s="35">
        <v>1795</v>
      </c>
      <c r="D1496" s="37">
        <v>45382</v>
      </c>
      <c r="E1496" s="35">
        <v>913</v>
      </c>
      <c r="F1496" s="35"/>
      <c r="G1496" s="35"/>
      <c r="H1496" s="35"/>
      <c r="I1496" s="35"/>
      <c r="J1496" s="35"/>
      <c r="K1496" s="35"/>
    </row>
    <row r="1497" spans="1:11">
      <c r="A1497" s="35">
        <v>54</v>
      </c>
      <c r="B1497" s="35" t="s">
        <v>9271</v>
      </c>
      <c r="C1497" s="35">
        <v>1796</v>
      </c>
      <c r="D1497" s="37">
        <v>45382</v>
      </c>
      <c r="E1497" s="35">
        <v>56</v>
      </c>
      <c r="F1497" s="35"/>
      <c r="G1497" s="35"/>
      <c r="H1497" s="35"/>
      <c r="I1497" s="35"/>
      <c r="J1497" s="35"/>
      <c r="K1497" s="35"/>
    </row>
    <row r="1498" spans="1:11">
      <c r="A1498" s="35">
        <v>58</v>
      </c>
      <c r="B1498" s="35" t="s">
        <v>9271</v>
      </c>
      <c r="C1498" s="35">
        <v>1797</v>
      </c>
      <c r="D1498" s="37">
        <v>45382</v>
      </c>
      <c r="E1498" s="35">
        <v>1018</v>
      </c>
      <c r="F1498" s="35"/>
      <c r="G1498" s="35"/>
      <c r="H1498" s="35"/>
      <c r="I1498" s="35"/>
      <c r="J1498" s="35"/>
      <c r="K1498" s="35"/>
    </row>
    <row r="1499" spans="1:11">
      <c r="A1499" s="35">
        <v>65</v>
      </c>
      <c r="B1499" s="35" t="s">
        <v>9271</v>
      </c>
      <c r="C1499" s="35">
        <v>1798</v>
      </c>
      <c r="D1499" s="37">
        <v>45382</v>
      </c>
      <c r="E1499" s="35">
        <v>84</v>
      </c>
      <c r="F1499" s="35"/>
      <c r="G1499" s="35"/>
      <c r="H1499" s="35"/>
      <c r="I1499" s="35"/>
      <c r="J1499" s="35"/>
      <c r="K1499" s="35"/>
    </row>
    <row r="1500" spans="1:11">
      <c r="A1500" s="35">
        <v>4350</v>
      </c>
      <c r="B1500" s="35" t="s">
        <v>9271</v>
      </c>
      <c r="C1500" s="35">
        <v>1799</v>
      </c>
      <c r="D1500" s="37">
        <v>45382</v>
      </c>
      <c r="E1500" s="35">
        <v>891</v>
      </c>
      <c r="F1500" s="35"/>
      <c r="G1500" s="35"/>
      <c r="H1500" s="35"/>
      <c r="I1500" s="35"/>
      <c r="J1500" s="35"/>
      <c r="K1500" s="35"/>
    </row>
    <row r="1501" spans="1:11">
      <c r="A1501" s="35">
        <v>1863</v>
      </c>
      <c r="B1501" s="35" t="s">
        <v>9271</v>
      </c>
      <c r="C1501" s="35">
        <v>1800</v>
      </c>
      <c r="D1501" s="37">
        <v>45382</v>
      </c>
      <c r="E1501" s="35">
        <v>827</v>
      </c>
      <c r="F1501" s="35"/>
      <c r="G1501" s="35"/>
      <c r="H1501" s="35"/>
      <c r="I1501" s="35"/>
      <c r="J1501" s="35"/>
      <c r="K1501" s="35"/>
    </row>
    <row r="1502" spans="1:11">
      <c r="A1502" s="35">
        <v>4240</v>
      </c>
      <c r="B1502" s="35" t="s">
        <v>9271</v>
      </c>
      <c r="C1502" s="35">
        <v>1801</v>
      </c>
      <c r="D1502" s="37">
        <v>45382</v>
      </c>
      <c r="E1502" s="35">
        <v>827</v>
      </c>
      <c r="F1502" s="35"/>
      <c r="G1502" s="35"/>
      <c r="H1502" s="35"/>
      <c r="I1502" s="35"/>
      <c r="J1502" s="35"/>
      <c r="K1502" s="35"/>
    </row>
    <row r="1503" spans="1:11">
      <c r="A1503" s="35">
        <v>4384</v>
      </c>
      <c r="B1503" s="35" t="s">
        <v>9271</v>
      </c>
      <c r="C1503" s="35">
        <v>1802</v>
      </c>
      <c r="D1503" s="37">
        <v>45382</v>
      </c>
      <c r="E1503" s="35">
        <v>1064</v>
      </c>
      <c r="F1503" s="35"/>
      <c r="G1503" s="35"/>
      <c r="H1503" s="35"/>
      <c r="I1503" s="35"/>
      <c r="J1503" s="35"/>
      <c r="K1503" s="35"/>
    </row>
    <row r="1504" spans="1:11">
      <c r="A1504" s="35">
        <v>3252</v>
      </c>
      <c r="B1504" s="35" t="s">
        <v>9271</v>
      </c>
      <c r="C1504" s="35">
        <v>1803</v>
      </c>
      <c r="D1504" s="37">
        <v>45382</v>
      </c>
      <c r="E1504" s="35">
        <v>793</v>
      </c>
      <c r="F1504" s="35"/>
      <c r="G1504" s="35"/>
      <c r="H1504" s="35"/>
      <c r="I1504" s="35"/>
      <c r="J1504" s="35"/>
      <c r="K1504" s="35"/>
    </row>
    <row r="1505" spans="1:11">
      <c r="A1505" s="35">
        <v>340</v>
      </c>
      <c r="B1505" s="35" t="s">
        <v>9271</v>
      </c>
      <c r="C1505" s="35">
        <v>1805</v>
      </c>
      <c r="D1505" s="37">
        <v>45382</v>
      </c>
      <c r="E1505" s="35">
        <v>829</v>
      </c>
      <c r="F1505" s="35"/>
      <c r="G1505" s="35"/>
      <c r="H1505" s="35"/>
      <c r="I1505" s="35"/>
      <c r="J1505" s="35"/>
      <c r="K1505" s="35"/>
    </row>
    <row r="1506" spans="1:11">
      <c r="A1506" s="35">
        <v>4354</v>
      </c>
      <c r="B1506" s="35" t="s">
        <v>9271</v>
      </c>
      <c r="C1506" s="35">
        <v>1806</v>
      </c>
      <c r="D1506" s="37">
        <v>45382</v>
      </c>
      <c r="E1506" s="35">
        <v>890</v>
      </c>
      <c r="F1506" s="35"/>
      <c r="G1506" s="35"/>
      <c r="H1506" s="35"/>
      <c r="I1506" s="35"/>
      <c r="J1506" s="35"/>
      <c r="K1506" s="35"/>
    </row>
    <row r="1507" spans="1:11">
      <c r="A1507" s="35">
        <v>463</v>
      </c>
      <c r="B1507" s="35" t="s">
        <v>9271</v>
      </c>
      <c r="C1507" s="35">
        <v>1807</v>
      </c>
      <c r="D1507" s="37">
        <v>45382</v>
      </c>
      <c r="E1507" s="35">
        <v>1059</v>
      </c>
      <c r="F1507" s="35"/>
      <c r="G1507" s="35"/>
      <c r="H1507" s="35"/>
      <c r="I1507" s="35"/>
      <c r="J1507" s="35"/>
      <c r="K1507" s="35"/>
    </row>
    <row r="1508" spans="1:11">
      <c r="A1508" s="35">
        <v>4362</v>
      </c>
      <c r="B1508" s="35" t="s">
        <v>9271</v>
      </c>
      <c r="C1508" s="35">
        <v>1808</v>
      </c>
      <c r="D1508" s="37">
        <v>45382</v>
      </c>
      <c r="E1508" s="35">
        <v>654</v>
      </c>
      <c r="F1508" s="35"/>
      <c r="G1508" s="35"/>
      <c r="H1508" s="35"/>
      <c r="I1508" s="35"/>
      <c r="J1508" s="35"/>
      <c r="K1508" s="35"/>
    </row>
    <row r="1509" spans="1:11">
      <c r="A1509" s="35">
        <v>4341</v>
      </c>
      <c r="B1509" s="35" t="s">
        <v>9271</v>
      </c>
      <c r="C1509" s="35">
        <v>1809</v>
      </c>
      <c r="D1509" s="37">
        <v>45382</v>
      </c>
      <c r="E1509" s="35">
        <v>609</v>
      </c>
      <c r="F1509" s="35"/>
      <c r="G1509" s="35"/>
      <c r="H1509" s="35"/>
      <c r="I1509" s="35"/>
      <c r="J1509" s="35"/>
      <c r="K1509" s="35"/>
    </row>
    <row r="1510" spans="1:11">
      <c r="A1510" s="35">
        <v>4347</v>
      </c>
      <c r="B1510" s="35" t="s">
        <v>9271</v>
      </c>
      <c r="C1510" s="35">
        <v>1810</v>
      </c>
      <c r="D1510" s="37">
        <v>45382</v>
      </c>
      <c r="E1510" s="35">
        <v>782</v>
      </c>
      <c r="F1510" s="35"/>
      <c r="G1510" s="35"/>
      <c r="H1510" s="35"/>
      <c r="I1510" s="35"/>
      <c r="J1510" s="35"/>
      <c r="K1510" s="35"/>
    </row>
    <row r="1511" spans="1:11">
      <c r="A1511" s="35">
        <v>4172</v>
      </c>
      <c r="B1511" s="35" t="s">
        <v>9271</v>
      </c>
      <c r="C1511" s="35">
        <v>1811</v>
      </c>
      <c r="D1511" s="37">
        <v>45382</v>
      </c>
      <c r="E1511" s="35">
        <v>886</v>
      </c>
      <c r="F1511" s="35"/>
      <c r="G1511" s="35"/>
      <c r="H1511" s="35"/>
      <c r="I1511" s="35"/>
      <c r="J1511" s="35"/>
      <c r="K1511" s="35"/>
    </row>
    <row r="1512" spans="1:11">
      <c r="A1512" s="35">
        <v>4171</v>
      </c>
      <c r="B1512" s="35" t="s">
        <v>9271</v>
      </c>
      <c r="C1512" s="35">
        <v>1812</v>
      </c>
      <c r="D1512" s="37">
        <v>45382</v>
      </c>
      <c r="E1512" s="35">
        <v>886</v>
      </c>
      <c r="F1512" s="35"/>
      <c r="G1512" s="35"/>
      <c r="H1512" s="35"/>
      <c r="I1512" s="35"/>
      <c r="J1512" s="35"/>
      <c r="K1512" s="35"/>
    </row>
    <row r="1513" spans="1:11">
      <c r="A1513" s="35">
        <v>3355</v>
      </c>
      <c r="B1513" s="35" t="s">
        <v>9271</v>
      </c>
      <c r="C1513" s="35">
        <v>1813</v>
      </c>
      <c r="D1513" s="37">
        <v>45382</v>
      </c>
      <c r="E1513" s="35">
        <v>827</v>
      </c>
      <c r="F1513" s="35"/>
      <c r="G1513" s="35"/>
      <c r="H1513" s="35"/>
      <c r="I1513" s="35"/>
      <c r="J1513" s="35"/>
      <c r="K1513" s="35"/>
    </row>
    <row r="1514" spans="1:11">
      <c r="A1514" s="35">
        <v>4346</v>
      </c>
      <c r="B1514" s="35" t="s">
        <v>9271</v>
      </c>
      <c r="C1514" s="35">
        <v>1814</v>
      </c>
      <c r="D1514" s="37">
        <v>45382</v>
      </c>
      <c r="E1514" s="35">
        <v>673</v>
      </c>
      <c r="F1514" s="35"/>
      <c r="G1514" s="35"/>
      <c r="H1514" s="35"/>
      <c r="I1514" s="35"/>
      <c r="J1514" s="35"/>
      <c r="K1514" s="35"/>
    </row>
    <row r="1515" spans="1:11">
      <c r="A1515" s="35">
        <v>4377</v>
      </c>
      <c r="B1515" s="35" t="s">
        <v>9271</v>
      </c>
      <c r="C1515" s="35">
        <v>1815</v>
      </c>
      <c r="D1515" s="37">
        <v>45382</v>
      </c>
      <c r="E1515" s="35">
        <v>829</v>
      </c>
      <c r="F1515" s="35"/>
      <c r="G1515" s="35"/>
      <c r="H1515" s="35"/>
      <c r="I1515" s="35"/>
      <c r="J1515" s="35"/>
      <c r="K1515" s="35"/>
    </row>
    <row r="1516" spans="1:11">
      <c r="A1516" s="35">
        <v>4376</v>
      </c>
      <c r="B1516" s="35" t="s">
        <v>9271</v>
      </c>
      <c r="C1516" s="35">
        <v>1816</v>
      </c>
      <c r="D1516" s="37">
        <v>45382</v>
      </c>
      <c r="E1516" s="35">
        <v>770</v>
      </c>
      <c r="F1516" s="35"/>
      <c r="G1516" s="35"/>
      <c r="H1516" s="35"/>
      <c r="I1516" s="35"/>
      <c r="J1516" s="35"/>
      <c r="K1516" s="35"/>
    </row>
    <row r="1517" spans="1:11">
      <c r="A1517" s="35">
        <v>2259</v>
      </c>
      <c r="B1517" s="35" t="s">
        <v>9271</v>
      </c>
      <c r="C1517" s="35">
        <v>1818</v>
      </c>
      <c r="D1517" s="37">
        <v>45382</v>
      </c>
      <c r="E1517" s="35">
        <v>400</v>
      </c>
      <c r="F1517" s="35"/>
      <c r="G1517" s="35"/>
      <c r="H1517" s="35"/>
      <c r="I1517" s="35"/>
      <c r="J1517" s="35"/>
      <c r="K1517" s="35"/>
    </row>
    <row r="1518" spans="1:11">
      <c r="A1518" s="35">
        <v>4333</v>
      </c>
      <c r="B1518" s="35" t="s">
        <v>9271</v>
      </c>
      <c r="C1518" s="35">
        <v>1819</v>
      </c>
      <c r="D1518" s="37">
        <v>45382</v>
      </c>
      <c r="E1518" s="35">
        <v>345</v>
      </c>
      <c r="F1518" s="35"/>
      <c r="G1518" s="35"/>
      <c r="H1518" s="35"/>
      <c r="I1518" s="35"/>
      <c r="J1518" s="35"/>
      <c r="K1518" s="35"/>
    </row>
    <row r="1519" spans="1:11">
      <c r="A1519" s="35">
        <v>4400</v>
      </c>
      <c r="B1519" s="35" t="s">
        <v>9271</v>
      </c>
      <c r="C1519" s="35">
        <v>1820</v>
      </c>
      <c r="D1519" s="37">
        <v>45382</v>
      </c>
      <c r="E1519" s="35">
        <v>912</v>
      </c>
      <c r="F1519" s="35"/>
      <c r="G1519" s="35"/>
      <c r="H1519" s="35"/>
      <c r="I1519" s="35"/>
      <c r="J1519" s="35"/>
      <c r="K1519" s="35"/>
    </row>
    <row r="1520" spans="1:11">
      <c r="A1520" s="35">
        <v>4412</v>
      </c>
      <c r="B1520" s="35" t="s">
        <v>9271</v>
      </c>
      <c r="C1520" s="35">
        <v>1821</v>
      </c>
      <c r="D1520" s="37">
        <v>45382</v>
      </c>
      <c r="E1520" s="35">
        <v>881</v>
      </c>
      <c r="F1520" s="35"/>
      <c r="G1520" s="35"/>
      <c r="H1520" s="35"/>
      <c r="I1520" s="35"/>
      <c r="J1520" s="35"/>
      <c r="K1520" s="35"/>
    </row>
    <row r="1521" spans="1:11">
      <c r="A1521" s="35">
        <v>3585</v>
      </c>
      <c r="B1521" s="35" t="s">
        <v>9271</v>
      </c>
      <c r="C1521" s="35">
        <v>1822</v>
      </c>
      <c r="D1521" s="37">
        <v>45382</v>
      </c>
      <c r="E1521" s="35">
        <v>308</v>
      </c>
      <c r="F1521" s="35"/>
      <c r="G1521" s="35"/>
      <c r="H1521" s="35"/>
      <c r="I1521" s="35"/>
      <c r="J1521" s="35"/>
      <c r="K1521" s="35"/>
    </row>
    <row r="1522" spans="1:11">
      <c r="A1522" s="35">
        <v>4425</v>
      </c>
      <c r="B1522" s="35" t="s">
        <v>9271</v>
      </c>
      <c r="C1522" s="35">
        <v>1824</v>
      </c>
      <c r="D1522" s="37">
        <v>45382</v>
      </c>
      <c r="E1522" s="35">
        <v>1053</v>
      </c>
      <c r="F1522" s="35"/>
      <c r="G1522" s="35"/>
      <c r="H1522" s="35"/>
      <c r="I1522" s="35"/>
      <c r="J1522" s="35"/>
      <c r="K1522" s="35"/>
    </row>
    <row r="1523" spans="1:11">
      <c r="A1523" s="35">
        <v>362</v>
      </c>
      <c r="B1523" s="35" t="s">
        <v>9271</v>
      </c>
      <c r="C1523" s="35">
        <v>1825</v>
      </c>
      <c r="D1523" s="37">
        <v>45382</v>
      </c>
      <c r="E1523" s="35">
        <v>714</v>
      </c>
      <c r="F1523" s="35"/>
      <c r="G1523" s="35"/>
      <c r="H1523" s="35"/>
      <c r="I1523" s="35"/>
      <c r="J1523" s="35"/>
      <c r="K1523" s="35"/>
    </row>
    <row r="1524" spans="1:11">
      <c r="A1524" s="35">
        <v>4344</v>
      </c>
      <c r="B1524" s="35" t="s">
        <v>9271</v>
      </c>
      <c r="C1524" s="35">
        <v>1826</v>
      </c>
      <c r="D1524" s="37">
        <v>45382</v>
      </c>
      <c r="E1524" s="35">
        <v>1059</v>
      </c>
      <c r="F1524" s="35"/>
      <c r="G1524" s="35"/>
      <c r="H1524" s="35"/>
      <c r="I1524" s="35"/>
      <c r="J1524" s="35"/>
      <c r="K1524" s="35"/>
    </row>
    <row r="1525" spans="1:11">
      <c r="A1525" s="35">
        <v>573</v>
      </c>
      <c r="B1525" s="35" t="s">
        <v>9271</v>
      </c>
      <c r="C1525" s="35">
        <v>1827</v>
      </c>
      <c r="D1525" s="37">
        <v>45382</v>
      </c>
      <c r="E1525" s="35">
        <v>627</v>
      </c>
      <c r="F1525" s="35"/>
      <c r="G1525" s="35"/>
      <c r="H1525" s="35"/>
      <c r="I1525" s="35"/>
      <c r="J1525" s="35"/>
      <c r="K1525" s="35"/>
    </row>
    <row r="1526" spans="1:11">
      <c r="A1526" s="35">
        <v>574</v>
      </c>
      <c r="B1526" s="35" t="s">
        <v>9271</v>
      </c>
      <c r="C1526" s="35">
        <v>1828</v>
      </c>
      <c r="D1526" s="37">
        <v>45382</v>
      </c>
      <c r="E1526" s="35">
        <v>827</v>
      </c>
      <c r="F1526" s="35"/>
      <c r="G1526" s="35"/>
      <c r="H1526" s="35"/>
      <c r="I1526" s="35"/>
      <c r="J1526" s="35"/>
      <c r="K1526" s="35"/>
    </row>
    <row r="1527" spans="1:11">
      <c r="A1527" s="35">
        <v>688</v>
      </c>
      <c r="B1527" s="35" t="s">
        <v>9271</v>
      </c>
      <c r="C1527" s="35">
        <v>2624</v>
      </c>
      <c r="D1527" s="37">
        <v>45382</v>
      </c>
      <c r="E1527" s="35">
        <v>70</v>
      </c>
      <c r="F1527" s="35"/>
      <c r="G1527" s="35"/>
      <c r="H1527" s="35"/>
      <c r="I1527" s="35"/>
      <c r="J1527" s="35"/>
      <c r="K1527" s="35"/>
    </row>
    <row r="1528" spans="1:11">
      <c r="A1528" s="35">
        <v>4</v>
      </c>
      <c r="B1528" s="35" t="s">
        <v>9271</v>
      </c>
      <c r="C1528" s="35">
        <v>2625</v>
      </c>
      <c r="D1528" s="37">
        <v>45382</v>
      </c>
      <c r="E1528" s="35">
        <v>70</v>
      </c>
      <c r="F1528" s="35"/>
      <c r="G1528" s="35"/>
      <c r="H1528" s="35"/>
      <c r="I1528" s="35"/>
      <c r="J1528" s="35"/>
      <c r="K1528" s="35"/>
    </row>
    <row r="1529" spans="1:11">
      <c r="A1529" s="35">
        <v>5</v>
      </c>
      <c r="B1529" s="35" t="s">
        <v>9271</v>
      </c>
      <c r="C1529" s="35">
        <v>2626</v>
      </c>
      <c r="D1529" s="37">
        <v>45382</v>
      </c>
      <c r="E1529" s="35">
        <v>70</v>
      </c>
      <c r="F1529" s="35"/>
      <c r="G1529" s="35"/>
      <c r="H1529" s="35"/>
      <c r="I1529" s="35"/>
      <c r="J1529" s="35"/>
      <c r="K1529" s="35"/>
    </row>
    <row r="1530" spans="1:11">
      <c r="A1530" s="35">
        <v>6</v>
      </c>
      <c r="B1530" s="35" t="s">
        <v>9271</v>
      </c>
      <c r="C1530" s="35">
        <v>2627</v>
      </c>
      <c r="D1530" s="37">
        <v>45382</v>
      </c>
      <c r="E1530" s="35">
        <v>392</v>
      </c>
      <c r="F1530" s="35"/>
      <c r="G1530" s="35"/>
      <c r="H1530" s="35"/>
      <c r="I1530" s="35"/>
      <c r="J1530" s="35"/>
      <c r="K1530" s="35"/>
    </row>
    <row r="1531" spans="1:11">
      <c r="A1531" s="35">
        <v>11</v>
      </c>
      <c r="B1531" s="35" t="s">
        <v>9271</v>
      </c>
      <c r="C1531" s="35">
        <v>2632</v>
      </c>
      <c r="D1531" s="37">
        <v>45382</v>
      </c>
      <c r="E1531" s="35">
        <v>105</v>
      </c>
      <c r="F1531" s="35"/>
      <c r="G1531" s="35"/>
      <c r="H1531" s="35"/>
      <c r="I1531" s="35"/>
      <c r="J1531" s="35"/>
      <c r="K1531" s="35"/>
    </row>
    <row r="1532" spans="1:11">
      <c r="A1532" s="35">
        <v>18</v>
      </c>
      <c r="B1532" s="35" t="s">
        <v>9271</v>
      </c>
      <c r="C1532" s="35">
        <v>2635</v>
      </c>
      <c r="D1532" s="37">
        <v>45382</v>
      </c>
      <c r="E1532" s="35">
        <v>126</v>
      </c>
      <c r="F1532" s="35"/>
      <c r="G1532" s="35"/>
      <c r="H1532" s="35"/>
      <c r="I1532" s="35"/>
      <c r="J1532" s="35"/>
      <c r="K1532" s="35"/>
    </row>
    <row r="1533" spans="1:11">
      <c r="A1533" s="35">
        <v>24</v>
      </c>
      <c r="B1533" s="35" t="s">
        <v>9271</v>
      </c>
      <c r="C1533" s="35">
        <v>2638</v>
      </c>
      <c r="D1533" s="37">
        <v>45382</v>
      </c>
      <c r="E1533" s="35">
        <v>112</v>
      </c>
      <c r="F1533" s="35"/>
      <c r="G1533" s="35"/>
      <c r="H1533" s="35"/>
      <c r="I1533" s="35"/>
      <c r="J1533" s="35"/>
      <c r="K1533" s="35"/>
    </row>
    <row r="1534" spans="1:11">
      <c r="A1534" s="35">
        <v>61</v>
      </c>
      <c r="B1534" s="35" t="s">
        <v>9271</v>
      </c>
      <c r="C1534" s="35">
        <v>2648</v>
      </c>
      <c r="D1534" s="37">
        <v>45382</v>
      </c>
      <c r="E1534" s="35">
        <v>153</v>
      </c>
      <c r="F1534" s="35"/>
      <c r="G1534" s="35"/>
      <c r="H1534" s="35"/>
      <c r="I1534" s="35"/>
      <c r="J1534" s="35"/>
      <c r="K1534" s="35"/>
    </row>
    <row r="1535" spans="1:11">
      <c r="A1535" s="35">
        <v>69</v>
      </c>
      <c r="B1535" s="35" t="s">
        <v>9271</v>
      </c>
      <c r="C1535" s="35">
        <v>2649</v>
      </c>
      <c r="D1535" s="37">
        <v>45382</v>
      </c>
      <c r="E1535" s="35">
        <v>35</v>
      </c>
      <c r="F1535" s="35"/>
      <c r="G1535" s="35"/>
      <c r="H1535" s="35"/>
      <c r="I1535" s="35"/>
      <c r="J1535" s="35"/>
      <c r="K1535" s="35"/>
    </row>
    <row r="1536" spans="1:11">
      <c r="A1536" s="35">
        <v>77</v>
      </c>
      <c r="B1536" s="35" t="s">
        <v>9271</v>
      </c>
      <c r="C1536" s="35">
        <v>2652</v>
      </c>
      <c r="D1536" s="37">
        <v>45382</v>
      </c>
      <c r="E1536" s="35">
        <v>105</v>
      </c>
      <c r="F1536" s="35"/>
      <c r="G1536" s="35"/>
      <c r="H1536" s="35"/>
      <c r="I1536" s="35"/>
      <c r="J1536" s="35"/>
      <c r="K1536" s="35"/>
    </row>
    <row r="1537" spans="1:11">
      <c r="A1537" s="35">
        <v>78</v>
      </c>
      <c r="B1537" s="35" t="s">
        <v>9271</v>
      </c>
      <c r="C1537" s="35">
        <v>2653</v>
      </c>
      <c r="D1537" s="37">
        <v>45382</v>
      </c>
      <c r="E1537" s="35">
        <v>597</v>
      </c>
      <c r="F1537" s="35"/>
      <c r="G1537" s="35"/>
      <c r="H1537" s="35"/>
      <c r="I1537" s="35"/>
      <c r="J1537" s="35"/>
      <c r="K1537" s="35"/>
    </row>
    <row r="1538" spans="1:11">
      <c r="A1538" s="35">
        <v>82</v>
      </c>
      <c r="B1538" s="35" t="s">
        <v>9271</v>
      </c>
      <c r="C1538" s="35">
        <v>2655</v>
      </c>
      <c r="D1538" s="37">
        <v>45382</v>
      </c>
      <c r="E1538" s="35">
        <v>737</v>
      </c>
      <c r="F1538" s="35"/>
      <c r="G1538" s="35"/>
      <c r="H1538" s="35"/>
      <c r="I1538" s="35"/>
      <c r="J1538" s="35"/>
      <c r="K1538" s="35"/>
    </row>
    <row r="1539" spans="1:11">
      <c r="A1539" s="35">
        <v>83</v>
      </c>
      <c r="B1539" s="35" t="s">
        <v>9271</v>
      </c>
      <c r="C1539" s="35">
        <v>2656</v>
      </c>
      <c r="D1539" s="37">
        <v>45382</v>
      </c>
      <c r="E1539" s="35">
        <v>159</v>
      </c>
      <c r="F1539" s="35"/>
      <c r="G1539" s="35"/>
      <c r="H1539" s="35"/>
      <c r="I1539" s="35"/>
      <c r="J1539" s="35"/>
      <c r="K1539" s="35"/>
    </row>
    <row r="1540" spans="1:11">
      <c r="A1540" s="35">
        <v>87</v>
      </c>
      <c r="B1540" s="35" t="s">
        <v>9271</v>
      </c>
      <c r="C1540" s="35">
        <v>2658</v>
      </c>
      <c r="D1540" s="37">
        <v>45382</v>
      </c>
      <c r="E1540" s="35">
        <v>147</v>
      </c>
      <c r="F1540" s="35"/>
      <c r="G1540" s="35"/>
      <c r="H1540" s="35"/>
      <c r="I1540" s="35"/>
      <c r="J1540" s="35"/>
      <c r="K1540" s="35"/>
    </row>
    <row r="1541" spans="1:11">
      <c r="A1541" s="35">
        <v>88</v>
      </c>
      <c r="B1541" s="35" t="s">
        <v>9271</v>
      </c>
      <c r="C1541" s="35">
        <v>2659</v>
      </c>
      <c r="D1541" s="37">
        <v>45382</v>
      </c>
      <c r="E1541" s="35">
        <v>263</v>
      </c>
      <c r="F1541" s="35"/>
      <c r="G1541" s="35"/>
      <c r="H1541" s="35"/>
      <c r="I1541" s="35"/>
      <c r="J1541" s="35"/>
      <c r="K1541" s="35"/>
    </row>
    <row r="1542" spans="1:11">
      <c r="A1542" s="35">
        <v>90</v>
      </c>
      <c r="B1542" s="35" t="s">
        <v>9271</v>
      </c>
      <c r="C1542" s="35">
        <v>2660</v>
      </c>
      <c r="D1542" s="37">
        <v>45382</v>
      </c>
      <c r="E1542" s="35">
        <v>77</v>
      </c>
      <c r="F1542" s="35"/>
      <c r="G1542" s="35"/>
      <c r="H1542" s="35"/>
      <c r="I1542" s="35"/>
      <c r="J1542" s="35"/>
      <c r="K1542" s="35"/>
    </row>
    <row r="1543" spans="1:11">
      <c r="A1543" s="35">
        <v>94</v>
      </c>
      <c r="B1543" s="35" t="s">
        <v>9271</v>
      </c>
      <c r="C1543" s="35">
        <v>2662</v>
      </c>
      <c r="D1543" s="37">
        <v>45382</v>
      </c>
      <c r="E1543" s="35">
        <v>35</v>
      </c>
      <c r="F1543" s="35"/>
      <c r="G1543" s="35"/>
      <c r="H1543" s="35"/>
      <c r="I1543" s="35"/>
      <c r="J1543" s="35"/>
      <c r="K1543" s="35"/>
    </row>
    <row r="1544" spans="1:11">
      <c r="A1544" s="35">
        <v>96</v>
      </c>
      <c r="B1544" s="35" t="s">
        <v>9271</v>
      </c>
      <c r="C1544" s="35">
        <v>2664</v>
      </c>
      <c r="D1544" s="37">
        <v>45382</v>
      </c>
      <c r="E1544" s="35">
        <v>35</v>
      </c>
      <c r="F1544" s="35"/>
      <c r="G1544" s="35"/>
      <c r="H1544" s="35"/>
      <c r="I1544" s="35"/>
      <c r="J1544" s="35"/>
      <c r="K1544" s="35"/>
    </row>
    <row r="1545" spans="1:11">
      <c r="A1545" s="35">
        <v>102</v>
      </c>
      <c r="B1545" s="35" t="s">
        <v>9271</v>
      </c>
      <c r="C1545" s="35">
        <v>2667</v>
      </c>
      <c r="D1545" s="37">
        <v>45382</v>
      </c>
      <c r="E1545" s="35">
        <v>150</v>
      </c>
      <c r="F1545" s="35"/>
      <c r="G1545" s="35"/>
      <c r="H1545" s="35"/>
      <c r="I1545" s="35"/>
      <c r="J1545" s="35"/>
      <c r="K1545" s="35"/>
    </row>
    <row r="1546" spans="1:11">
      <c r="A1546" s="35">
        <v>106</v>
      </c>
      <c r="B1546" s="35" t="s">
        <v>9271</v>
      </c>
      <c r="C1546" s="35">
        <v>2669</v>
      </c>
      <c r="D1546" s="37">
        <v>45382</v>
      </c>
      <c r="E1546" s="35">
        <v>175</v>
      </c>
      <c r="F1546" s="35"/>
      <c r="G1546" s="35"/>
      <c r="H1546" s="35"/>
      <c r="I1546" s="35"/>
      <c r="J1546" s="35"/>
      <c r="K1546" s="35"/>
    </row>
    <row r="1547" spans="1:11">
      <c r="A1547" s="35">
        <v>108</v>
      </c>
      <c r="B1547" s="35" t="s">
        <v>9271</v>
      </c>
      <c r="C1547" s="35">
        <v>2671</v>
      </c>
      <c r="D1547" s="37">
        <v>45382</v>
      </c>
      <c r="E1547" s="35">
        <v>238</v>
      </c>
      <c r="F1547" s="35"/>
      <c r="G1547" s="35"/>
      <c r="H1547" s="35"/>
      <c r="I1547" s="35"/>
      <c r="J1547" s="35"/>
      <c r="K1547" s="35"/>
    </row>
    <row r="1548" spans="1:11">
      <c r="A1548" s="35">
        <v>110</v>
      </c>
      <c r="B1548" s="35" t="s">
        <v>9271</v>
      </c>
      <c r="C1548" s="35">
        <v>2673</v>
      </c>
      <c r="D1548" s="37">
        <v>45382</v>
      </c>
      <c r="E1548" s="35">
        <v>35</v>
      </c>
      <c r="F1548" s="35"/>
      <c r="G1548" s="35"/>
      <c r="H1548" s="35"/>
      <c r="I1548" s="35"/>
      <c r="J1548" s="35"/>
      <c r="K1548" s="35"/>
    </row>
    <row r="1549" spans="1:11">
      <c r="A1549" s="35">
        <v>116</v>
      </c>
      <c r="B1549" s="35" t="s">
        <v>9271</v>
      </c>
      <c r="C1549" s="35">
        <v>2675</v>
      </c>
      <c r="D1549" s="37">
        <v>45382</v>
      </c>
      <c r="E1549" s="35">
        <v>316</v>
      </c>
      <c r="F1549" s="35"/>
      <c r="G1549" s="35"/>
      <c r="H1549" s="35"/>
      <c r="I1549" s="35"/>
      <c r="J1549" s="35"/>
      <c r="K1549" s="35"/>
    </row>
    <row r="1550" spans="1:11">
      <c r="A1550" s="35">
        <v>119</v>
      </c>
      <c r="B1550" s="35" t="s">
        <v>9271</v>
      </c>
      <c r="C1550" s="35">
        <v>2677</v>
      </c>
      <c r="D1550" s="37">
        <v>45382</v>
      </c>
      <c r="E1550" s="35">
        <v>210</v>
      </c>
      <c r="F1550" s="35"/>
      <c r="G1550" s="35"/>
      <c r="H1550" s="35"/>
      <c r="I1550" s="35"/>
      <c r="J1550" s="35"/>
      <c r="K1550" s="35"/>
    </row>
    <row r="1551" spans="1:11">
      <c r="A1551" s="35">
        <v>120</v>
      </c>
      <c r="B1551" s="35" t="s">
        <v>9271</v>
      </c>
      <c r="C1551" s="35">
        <v>2678</v>
      </c>
      <c r="D1551" s="37">
        <v>45382</v>
      </c>
      <c r="E1551" s="35">
        <v>210</v>
      </c>
      <c r="F1551" s="35"/>
      <c r="G1551" s="35"/>
      <c r="H1551" s="35"/>
      <c r="I1551" s="35"/>
      <c r="J1551" s="35"/>
      <c r="K1551" s="35"/>
    </row>
    <row r="1552" spans="1:11">
      <c r="A1552" s="35">
        <v>121</v>
      </c>
      <c r="B1552" s="35" t="s">
        <v>9271</v>
      </c>
      <c r="C1552" s="35">
        <v>2679</v>
      </c>
      <c r="D1552" s="37">
        <v>45382</v>
      </c>
      <c r="E1552" s="35">
        <v>210</v>
      </c>
      <c r="F1552" s="35"/>
      <c r="G1552" s="35"/>
      <c r="H1552" s="35"/>
      <c r="I1552" s="35"/>
      <c r="J1552" s="35"/>
      <c r="K1552" s="35"/>
    </row>
    <row r="1553" spans="1:11">
      <c r="A1553" s="35">
        <v>122</v>
      </c>
      <c r="B1553" s="35" t="s">
        <v>9271</v>
      </c>
      <c r="C1553" s="35">
        <v>2681</v>
      </c>
      <c r="D1553" s="37">
        <v>45382</v>
      </c>
      <c r="E1553" s="35">
        <v>105</v>
      </c>
      <c r="F1553" s="35"/>
      <c r="G1553" s="35"/>
      <c r="H1553" s="35"/>
      <c r="I1553" s="35"/>
      <c r="J1553" s="35"/>
      <c r="K1553" s="35"/>
    </row>
    <row r="1554" spans="1:11">
      <c r="A1554" s="35">
        <v>126</v>
      </c>
      <c r="B1554" s="35" t="s">
        <v>9271</v>
      </c>
      <c r="C1554" s="35">
        <v>2682</v>
      </c>
      <c r="D1554" s="37">
        <v>45382</v>
      </c>
      <c r="E1554" s="35">
        <v>700</v>
      </c>
      <c r="F1554" s="35"/>
      <c r="G1554" s="35"/>
      <c r="H1554" s="35"/>
      <c r="I1554" s="35"/>
      <c r="J1554" s="35"/>
      <c r="K1554" s="35"/>
    </row>
    <row r="1555" spans="1:11">
      <c r="A1555" s="35">
        <v>127</v>
      </c>
      <c r="B1555" s="35" t="s">
        <v>9271</v>
      </c>
      <c r="C1555" s="35">
        <v>2683</v>
      </c>
      <c r="D1555" s="37">
        <v>45382</v>
      </c>
      <c r="E1555" s="35">
        <v>350</v>
      </c>
      <c r="F1555" s="35"/>
      <c r="G1555" s="35"/>
      <c r="H1555" s="35"/>
      <c r="I1555" s="35"/>
      <c r="J1555" s="35"/>
      <c r="K1555" s="35"/>
    </row>
    <row r="1556" spans="1:11">
      <c r="A1556" s="35">
        <v>131</v>
      </c>
      <c r="B1556" s="35" t="s">
        <v>9271</v>
      </c>
      <c r="C1556" s="35">
        <v>2687</v>
      </c>
      <c r="D1556" s="37">
        <v>45382</v>
      </c>
      <c r="E1556" s="35">
        <v>35</v>
      </c>
      <c r="F1556" s="35"/>
      <c r="G1556" s="35"/>
      <c r="H1556" s="35"/>
      <c r="I1556" s="35"/>
      <c r="J1556" s="35"/>
      <c r="K1556" s="35"/>
    </row>
    <row r="1557" spans="1:11">
      <c r="A1557" s="35">
        <v>137</v>
      </c>
      <c r="B1557" s="35" t="s">
        <v>9271</v>
      </c>
      <c r="C1557" s="35">
        <v>2692</v>
      </c>
      <c r="D1557" s="37">
        <v>45382</v>
      </c>
      <c r="E1557" s="35">
        <v>277</v>
      </c>
      <c r="F1557" s="35"/>
      <c r="G1557" s="35"/>
      <c r="H1557" s="35"/>
      <c r="I1557" s="35"/>
      <c r="J1557" s="35"/>
      <c r="K1557" s="35"/>
    </row>
    <row r="1558" spans="1:11">
      <c r="A1558" s="35">
        <v>139</v>
      </c>
      <c r="B1558" s="35" t="s">
        <v>9271</v>
      </c>
      <c r="C1558" s="35">
        <v>2694</v>
      </c>
      <c r="D1558" s="37">
        <v>45382</v>
      </c>
      <c r="E1558" s="35">
        <v>618</v>
      </c>
      <c r="F1558" s="35"/>
      <c r="G1558" s="35"/>
      <c r="H1558" s="35"/>
      <c r="I1558" s="35"/>
      <c r="J1558" s="35"/>
      <c r="K1558" s="35"/>
    </row>
    <row r="1559" spans="1:11">
      <c r="A1559" s="35">
        <v>141</v>
      </c>
      <c r="B1559" s="35" t="s">
        <v>9271</v>
      </c>
      <c r="C1559" s="35">
        <v>2696</v>
      </c>
      <c r="D1559" s="37">
        <v>45382</v>
      </c>
      <c r="E1559" s="35">
        <v>557</v>
      </c>
      <c r="F1559" s="35"/>
      <c r="G1559" s="35"/>
      <c r="H1559" s="35"/>
      <c r="I1559" s="35"/>
      <c r="J1559" s="35"/>
      <c r="K1559" s="35"/>
    </row>
    <row r="1560" spans="1:11">
      <c r="A1560" s="35">
        <v>146</v>
      </c>
      <c r="B1560" s="35" t="s">
        <v>9271</v>
      </c>
      <c r="C1560" s="35">
        <v>2698</v>
      </c>
      <c r="D1560" s="37">
        <v>45382</v>
      </c>
      <c r="E1560" s="35">
        <v>239</v>
      </c>
      <c r="F1560" s="35"/>
      <c r="G1560" s="35"/>
      <c r="H1560" s="35"/>
      <c r="I1560" s="35"/>
      <c r="J1560" s="35"/>
      <c r="K1560" s="35"/>
    </row>
    <row r="1561" spans="1:11">
      <c r="A1561" s="35">
        <v>147</v>
      </c>
      <c r="B1561" s="35" t="s">
        <v>9271</v>
      </c>
      <c r="C1561" s="35">
        <v>2699</v>
      </c>
      <c r="D1561" s="37">
        <v>45382</v>
      </c>
      <c r="E1561" s="35">
        <v>105</v>
      </c>
      <c r="F1561" s="35"/>
      <c r="G1561" s="35"/>
      <c r="H1561" s="35"/>
      <c r="I1561" s="35"/>
      <c r="J1561" s="35"/>
      <c r="K1561" s="35"/>
    </row>
    <row r="1562" spans="1:11">
      <c r="A1562" s="35">
        <v>148</v>
      </c>
      <c r="B1562" s="35" t="s">
        <v>9271</v>
      </c>
      <c r="C1562" s="35">
        <v>2700</v>
      </c>
      <c r="D1562" s="37">
        <v>45382</v>
      </c>
      <c r="E1562" s="35">
        <v>72</v>
      </c>
      <c r="F1562" s="35"/>
      <c r="G1562" s="35"/>
      <c r="H1562" s="35"/>
      <c r="I1562" s="35"/>
      <c r="J1562" s="35"/>
      <c r="K1562" s="35"/>
    </row>
    <row r="1563" spans="1:11">
      <c r="A1563" s="35">
        <v>153</v>
      </c>
      <c r="B1563" s="35" t="s">
        <v>9271</v>
      </c>
      <c r="C1563" s="35">
        <v>2701</v>
      </c>
      <c r="D1563" s="37">
        <v>45382</v>
      </c>
      <c r="E1563" s="35">
        <v>469</v>
      </c>
      <c r="F1563" s="35"/>
      <c r="G1563" s="35"/>
      <c r="H1563" s="35"/>
      <c r="I1563" s="35"/>
      <c r="J1563" s="35"/>
      <c r="K1563" s="35"/>
    </row>
    <row r="1564" spans="1:11">
      <c r="A1564" s="35">
        <v>156</v>
      </c>
      <c r="B1564" s="35" t="s">
        <v>9271</v>
      </c>
      <c r="C1564" s="35">
        <v>2703</v>
      </c>
      <c r="D1564" s="37">
        <v>45382</v>
      </c>
      <c r="E1564" s="35">
        <v>70</v>
      </c>
      <c r="F1564" s="35"/>
      <c r="G1564" s="35"/>
      <c r="H1564" s="35"/>
      <c r="I1564" s="35"/>
      <c r="J1564" s="35"/>
      <c r="K1564" s="35"/>
    </row>
    <row r="1565" spans="1:11">
      <c r="A1565" s="35">
        <v>158</v>
      </c>
      <c r="B1565" s="35" t="s">
        <v>9271</v>
      </c>
      <c r="C1565" s="35">
        <v>2704</v>
      </c>
      <c r="D1565" s="37">
        <v>45382</v>
      </c>
      <c r="E1565" s="35">
        <v>432</v>
      </c>
      <c r="F1565" s="35"/>
      <c r="G1565" s="35"/>
      <c r="H1565" s="35"/>
      <c r="I1565" s="35"/>
      <c r="J1565" s="35"/>
      <c r="K1565" s="35"/>
    </row>
    <row r="1566" spans="1:11">
      <c r="A1566" s="35">
        <v>162</v>
      </c>
      <c r="B1566" s="35" t="s">
        <v>9271</v>
      </c>
      <c r="C1566" s="35">
        <v>2705</v>
      </c>
      <c r="D1566" s="37">
        <v>45382</v>
      </c>
      <c r="E1566" s="35">
        <v>91</v>
      </c>
      <c r="F1566" s="35"/>
      <c r="G1566" s="35"/>
      <c r="H1566" s="35"/>
      <c r="I1566" s="35"/>
      <c r="J1566" s="35"/>
      <c r="K1566" s="35"/>
    </row>
    <row r="1567" spans="1:11">
      <c r="A1567" s="35">
        <v>164</v>
      </c>
      <c r="B1567" s="35" t="s">
        <v>9271</v>
      </c>
      <c r="C1567" s="35">
        <v>2706</v>
      </c>
      <c r="D1567" s="37">
        <v>45382</v>
      </c>
      <c r="E1567" s="35">
        <v>77</v>
      </c>
      <c r="F1567" s="35"/>
      <c r="G1567" s="35"/>
      <c r="H1567" s="35"/>
      <c r="I1567" s="35"/>
      <c r="J1567" s="35"/>
      <c r="K1567" s="35"/>
    </row>
    <row r="1568" spans="1:11">
      <c r="A1568" s="35">
        <v>166</v>
      </c>
      <c r="B1568" s="35" t="s">
        <v>9271</v>
      </c>
      <c r="C1568" s="35">
        <v>2707</v>
      </c>
      <c r="D1568" s="37">
        <v>45382</v>
      </c>
      <c r="E1568" s="35">
        <v>589</v>
      </c>
      <c r="F1568" s="35"/>
      <c r="G1568" s="35"/>
      <c r="H1568" s="35"/>
      <c r="I1568" s="35"/>
      <c r="J1568" s="35"/>
      <c r="K1568" s="35"/>
    </row>
    <row r="1569" spans="1:11">
      <c r="A1569" s="35">
        <v>167</v>
      </c>
      <c r="B1569" s="35" t="s">
        <v>9271</v>
      </c>
      <c r="C1569" s="35">
        <v>2708</v>
      </c>
      <c r="D1569" s="37">
        <v>45382</v>
      </c>
      <c r="E1569" s="35">
        <v>294</v>
      </c>
      <c r="F1569" s="35"/>
      <c r="G1569" s="35"/>
      <c r="H1569" s="35"/>
      <c r="I1569" s="35"/>
      <c r="J1569" s="35"/>
      <c r="K1569" s="35"/>
    </row>
    <row r="1570" spans="1:11">
      <c r="A1570" s="35">
        <v>173</v>
      </c>
      <c r="B1570" s="35" t="s">
        <v>9271</v>
      </c>
      <c r="C1570" s="35">
        <v>2710</v>
      </c>
      <c r="D1570" s="37">
        <v>45382</v>
      </c>
      <c r="E1570" s="35">
        <v>35</v>
      </c>
      <c r="F1570" s="35"/>
      <c r="G1570" s="35"/>
      <c r="H1570" s="35"/>
      <c r="I1570" s="35"/>
      <c r="J1570" s="35"/>
      <c r="K1570" s="35"/>
    </row>
    <row r="1571" spans="1:11">
      <c r="A1571" s="35">
        <v>188</v>
      </c>
      <c r="B1571" s="35" t="s">
        <v>9271</v>
      </c>
      <c r="C1571" s="35">
        <v>2716</v>
      </c>
      <c r="D1571" s="37">
        <v>45382</v>
      </c>
      <c r="E1571" s="35">
        <v>231</v>
      </c>
      <c r="F1571" s="35"/>
      <c r="G1571" s="35"/>
      <c r="H1571" s="35"/>
      <c r="I1571" s="35"/>
      <c r="J1571" s="35"/>
      <c r="K1571" s="35"/>
    </row>
    <row r="1572" spans="1:11">
      <c r="A1572" s="35">
        <v>189</v>
      </c>
      <c r="B1572" s="35" t="s">
        <v>9271</v>
      </c>
      <c r="C1572" s="35">
        <v>2717</v>
      </c>
      <c r="D1572" s="37">
        <v>45382</v>
      </c>
      <c r="E1572" s="35">
        <v>154</v>
      </c>
      <c r="F1572" s="35"/>
      <c r="G1572" s="35"/>
      <c r="H1572" s="35"/>
      <c r="I1572" s="35"/>
      <c r="J1572" s="35"/>
      <c r="K1572" s="35"/>
    </row>
    <row r="1573" spans="1:11">
      <c r="A1573" s="35">
        <v>190</v>
      </c>
      <c r="B1573" s="35" t="s">
        <v>9271</v>
      </c>
      <c r="C1573" s="35">
        <v>2718</v>
      </c>
      <c r="D1573" s="37">
        <v>45382</v>
      </c>
      <c r="E1573" s="35">
        <v>230</v>
      </c>
      <c r="F1573" s="35"/>
      <c r="G1573" s="35"/>
      <c r="H1573" s="35"/>
      <c r="I1573" s="35"/>
      <c r="J1573" s="35"/>
      <c r="K1573" s="35"/>
    </row>
    <row r="1574" spans="1:11">
      <c r="A1574" s="35">
        <v>191</v>
      </c>
      <c r="B1574" s="35" t="s">
        <v>9271</v>
      </c>
      <c r="C1574" s="35">
        <v>2719</v>
      </c>
      <c r="D1574" s="37">
        <v>45382</v>
      </c>
      <c r="E1574" s="35">
        <v>203</v>
      </c>
      <c r="F1574" s="35"/>
      <c r="G1574" s="35"/>
      <c r="H1574" s="35"/>
      <c r="I1574" s="35"/>
      <c r="J1574" s="35"/>
      <c r="K1574" s="35"/>
    </row>
    <row r="1575" spans="1:11">
      <c r="A1575" s="35">
        <v>194</v>
      </c>
      <c r="B1575" s="35" t="s">
        <v>9271</v>
      </c>
      <c r="C1575" s="35">
        <v>2720</v>
      </c>
      <c r="D1575" s="37">
        <v>45382</v>
      </c>
      <c r="E1575" s="35">
        <v>70</v>
      </c>
      <c r="F1575" s="35"/>
      <c r="G1575" s="35"/>
      <c r="H1575" s="35"/>
      <c r="I1575" s="35"/>
      <c r="J1575" s="35"/>
      <c r="K1575" s="35"/>
    </row>
    <row r="1576" spans="1:11">
      <c r="A1576" s="35">
        <v>195</v>
      </c>
      <c r="B1576" s="35" t="s">
        <v>9271</v>
      </c>
      <c r="C1576" s="35">
        <v>2721</v>
      </c>
      <c r="D1576" s="37">
        <v>45382</v>
      </c>
      <c r="E1576" s="35">
        <v>126</v>
      </c>
      <c r="F1576" s="35"/>
      <c r="G1576" s="35"/>
      <c r="H1576" s="35"/>
      <c r="I1576" s="35"/>
      <c r="J1576" s="35"/>
      <c r="K1576" s="35"/>
    </row>
    <row r="1577" spans="1:11">
      <c r="A1577" s="35">
        <v>196</v>
      </c>
      <c r="B1577" s="35" t="s">
        <v>9271</v>
      </c>
      <c r="C1577" s="35">
        <v>2722</v>
      </c>
      <c r="D1577" s="37">
        <v>45382</v>
      </c>
      <c r="E1577" s="35">
        <v>464</v>
      </c>
      <c r="F1577" s="35"/>
      <c r="G1577" s="35"/>
      <c r="H1577" s="35"/>
      <c r="I1577" s="35"/>
      <c r="J1577" s="35"/>
      <c r="K1577" s="35"/>
    </row>
    <row r="1578" spans="1:11">
      <c r="A1578" s="35">
        <v>197</v>
      </c>
      <c r="B1578" s="35" t="s">
        <v>9271</v>
      </c>
      <c r="C1578" s="35">
        <v>2723</v>
      </c>
      <c r="D1578" s="37">
        <v>45382</v>
      </c>
      <c r="E1578" s="35">
        <v>259</v>
      </c>
      <c r="F1578" s="35"/>
      <c r="G1578" s="35"/>
      <c r="H1578" s="35"/>
      <c r="I1578" s="35"/>
      <c r="J1578" s="35"/>
      <c r="K1578" s="35"/>
    </row>
    <row r="1579" spans="1:11">
      <c r="A1579" s="35">
        <v>202</v>
      </c>
      <c r="B1579" s="35" t="s">
        <v>9271</v>
      </c>
      <c r="C1579" s="35">
        <v>2726</v>
      </c>
      <c r="D1579" s="37">
        <v>45382</v>
      </c>
      <c r="E1579" s="35">
        <v>126</v>
      </c>
      <c r="F1579" s="35"/>
      <c r="G1579" s="35"/>
      <c r="H1579" s="35"/>
      <c r="I1579" s="35"/>
      <c r="J1579" s="35"/>
      <c r="K1579" s="35"/>
    </row>
    <row r="1580" spans="1:11">
      <c r="A1580" s="35">
        <v>208</v>
      </c>
      <c r="B1580" s="35" t="s">
        <v>9271</v>
      </c>
      <c r="C1580" s="35">
        <v>2728</v>
      </c>
      <c r="D1580" s="37">
        <v>45382</v>
      </c>
      <c r="E1580" s="35">
        <v>70</v>
      </c>
      <c r="F1580" s="35"/>
      <c r="G1580" s="35"/>
      <c r="H1580" s="35"/>
      <c r="I1580" s="35"/>
      <c r="J1580" s="35"/>
      <c r="K1580" s="35"/>
    </row>
    <row r="1581" spans="1:11">
      <c r="A1581" s="35">
        <v>209</v>
      </c>
      <c r="B1581" s="35" t="s">
        <v>9271</v>
      </c>
      <c r="C1581" s="35">
        <v>2729</v>
      </c>
      <c r="D1581" s="37">
        <v>45382</v>
      </c>
      <c r="E1581" s="35">
        <v>77</v>
      </c>
      <c r="F1581" s="35"/>
      <c r="G1581" s="35"/>
      <c r="H1581" s="35"/>
      <c r="I1581" s="35"/>
      <c r="J1581" s="35"/>
      <c r="K1581" s="35"/>
    </row>
    <row r="1582" spans="1:11">
      <c r="A1582" s="35">
        <v>211</v>
      </c>
      <c r="B1582" s="35" t="s">
        <v>9271</v>
      </c>
      <c r="C1582" s="35">
        <v>2730</v>
      </c>
      <c r="D1582" s="37">
        <v>45382</v>
      </c>
      <c r="E1582" s="35">
        <v>70</v>
      </c>
      <c r="F1582" s="35"/>
      <c r="G1582" s="35"/>
      <c r="H1582" s="35"/>
      <c r="I1582" s="35"/>
      <c r="J1582" s="35"/>
      <c r="K1582" s="35"/>
    </row>
    <row r="1583" spans="1:11">
      <c r="A1583" s="35">
        <v>218</v>
      </c>
      <c r="B1583" s="35" t="s">
        <v>9271</v>
      </c>
      <c r="C1583" s="35">
        <v>2735</v>
      </c>
      <c r="D1583" s="37">
        <v>45382</v>
      </c>
      <c r="E1583" s="35">
        <v>428</v>
      </c>
      <c r="F1583" s="35"/>
      <c r="G1583" s="35"/>
      <c r="H1583" s="35"/>
      <c r="I1583" s="35"/>
      <c r="J1583" s="35"/>
      <c r="K1583" s="35"/>
    </row>
    <row r="1584" spans="1:11">
      <c r="A1584" s="35">
        <v>221</v>
      </c>
      <c r="B1584" s="35" t="s">
        <v>9271</v>
      </c>
      <c r="C1584" s="35">
        <v>2737</v>
      </c>
      <c r="D1584" s="37">
        <v>45382</v>
      </c>
      <c r="E1584" s="35">
        <v>35</v>
      </c>
      <c r="F1584" s="35"/>
      <c r="G1584" s="35"/>
      <c r="H1584" s="35"/>
      <c r="I1584" s="35"/>
      <c r="J1584" s="35"/>
      <c r="K1584" s="35"/>
    </row>
    <row r="1585" spans="1:11">
      <c r="A1585" s="35">
        <v>222</v>
      </c>
      <c r="B1585" s="35" t="s">
        <v>9271</v>
      </c>
      <c r="C1585" s="35">
        <v>2738</v>
      </c>
      <c r="D1585" s="37">
        <v>45382</v>
      </c>
      <c r="E1585" s="35">
        <v>141</v>
      </c>
      <c r="F1585" s="35"/>
      <c r="G1585" s="35"/>
      <c r="H1585" s="35"/>
      <c r="I1585" s="35"/>
      <c r="J1585" s="35"/>
      <c r="K1585" s="35"/>
    </row>
    <row r="1586" spans="1:11">
      <c r="A1586" s="35">
        <v>223</v>
      </c>
      <c r="B1586" s="35" t="s">
        <v>9271</v>
      </c>
      <c r="C1586" s="35">
        <v>2739</v>
      </c>
      <c r="D1586" s="37">
        <v>45382</v>
      </c>
      <c r="E1586" s="35">
        <v>35</v>
      </c>
      <c r="F1586" s="35"/>
      <c r="G1586" s="35"/>
      <c r="H1586" s="35"/>
      <c r="I1586" s="35"/>
      <c r="J1586" s="35"/>
      <c r="K1586" s="35"/>
    </row>
    <row r="1587" spans="1:11">
      <c r="A1587" s="35">
        <v>226</v>
      </c>
      <c r="B1587" s="35" t="s">
        <v>9271</v>
      </c>
      <c r="C1587" s="35">
        <v>2740</v>
      </c>
      <c r="D1587" s="37">
        <v>45382</v>
      </c>
      <c r="E1587" s="35">
        <v>614</v>
      </c>
      <c r="F1587" s="35"/>
      <c r="G1587" s="35"/>
      <c r="H1587" s="35"/>
      <c r="I1587" s="35"/>
      <c r="J1587" s="35"/>
      <c r="K1587" s="35"/>
    </row>
    <row r="1588" spans="1:11">
      <c r="A1588" s="35">
        <v>230</v>
      </c>
      <c r="B1588" s="35" t="s">
        <v>9271</v>
      </c>
      <c r="C1588" s="35">
        <v>2742</v>
      </c>
      <c r="D1588" s="37">
        <v>45382</v>
      </c>
      <c r="E1588" s="35">
        <v>271</v>
      </c>
      <c r="F1588" s="35"/>
      <c r="G1588" s="35"/>
      <c r="H1588" s="35"/>
      <c r="I1588" s="35"/>
      <c r="J1588" s="35"/>
      <c r="K1588" s="35"/>
    </row>
    <row r="1589" spans="1:11">
      <c r="A1589" s="35">
        <v>238</v>
      </c>
      <c r="B1589" s="35" t="s">
        <v>9271</v>
      </c>
      <c r="C1589" s="35">
        <v>2746</v>
      </c>
      <c r="D1589" s="37">
        <v>45382</v>
      </c>
      <c r="E1589" s="35">
        <v>432</v>
      </c>
      <c r="F1589" s="35"/>
      <c r="G1589" s="35"/>
      <c r="H1589" s="35"/>
      <c r="I1589" s="35"/>
      <c r="J1589" s="35"/>
      <c r="K1589" s="35"/>
    </row>
    <row r="1590" spans="1:11">
      <c r="A1590" s="35">
        <v>244</v>
      </c>
      <c r="B1590" s="35" t="s">
        <v>9271</v>
      </c>
      <c r="C1590" s="35">
        <v>2749</v>
      </c>
      <c r="D1590" s="37">
        <v>45382</v>
      </c>
      <c r="E1590" s="35">
        <v>561</v>
      </c>
      <c r="F1590" s="35"/>
      <c r="G1590" s="35"/>
      <c r="H1590" s="35"/>
      <c r="I1590" s="35"/>
      <c r="J1590" s="35"/>
      <c r="K1590" s="35"/>
    </row>
    <row r="1591" spans="1:11">
      <c r="A1591" s="35">
        <v>245</v>
      </c>
      <c r="B1591" s="35" t="s">
        <v>9271</v>
      </c>
      <c r="C1591" s="35">
        <v>2750</v>
      </c>
      <c r="D1591" s="37">
        <v>45382</v>
      </c>
      <c r="E1591" s="35">
        <v>561</v>
      </c>
      <c r="F1591" s="35"/>
      <c r="G1591" s="35"/>
      <c r="H1591" s="35"/>
      <c r="I1591" s="35"/>
      <c r="J1591" s="35"/>
      <c r="K1591" s="35"/>
    </row>
    <row r="1592" spans="1:11">
      <c r="A1592" s="35">
        <v>248</v>
      </c>
      <c r="B1592" s="35" t="s">
        <v>9271</v>
      </c>
      <c r="C1592" s="35">
        <v>2751</v>
      </c>
      <c r="D1592" s="37">
        <v>45382</v>
      </c>
      <c r="E1592" s="35">
        <v>217</v>
      </c>
      <c r="F1592" s="35"/>
      <c r="G1592" s="35"/>
      <c r="H1592" s="35"/>
      <c r="I1592" s="35"/>
      <c r="J1592" s="35"/>
      <c r="K1592" s="35"/>
    </row>
    <row r="1593" spans="1:11">
      <c r="A1593" s="35">
        <v>249</v>
      </c>
      <c r="B1593" s="35" t="s">
        <v>9271</v>
      </c>
      <c r="C1593" s="35">
        <v>2752</v>
      </c>
      <c r="D1593" s="37">
        <v>45382</v>
      </c>
      <c r="E1593" s="35">
        <v>280</v>
      </c>
      <c r="F1593" s="35"/>
      <c r="G1593" s="35"/>
      <c r="H1593" s="35"/>
      <c r="I1593" s="35"/>
      <c r="J1593" s="35"/>
      <c r="K1593" s="35"/>
    </row>
    <row r="1594" spans="1:11">
      <c r="A1594" s="35">
        <v>256</v>
      </c>
      <c r="B1594" s="35" t="s">
        <v>9271</v>
      </c>
      <c r="C1594" s="35">
        <v>2753</v>
      </c>
      <c r="D1594" s="37">
        <v>45382</v>
      </c>
      <c r="E1594" s="35">
        <v>407</v>
      </c>
      <c r="F1594" s="35"/>
      <c r="G1594" s="35"/>
      <c r="H1594" s="35"/>
      <c r="I1594" s="35"/>
      <c r="J1594" s="35"/>
      <c r="K1594" s="35"/>
    </row>
    <row r="1595" spans="1:11">
      <c r="A1595" s="35">
        <v>258</v>
      </c>
      <c r="B1595" s="35" t="s">
        <v>9271</v>
      </c>
      <c r="C1595" s="35">
        <v>2754</v>
      </c>
      <c r="D1595" s="37">
        <v>45382</v>
      </c>
      <c r="E1595" s="35">
        <v>35</v>
      </c>
      <c r="F1595" s="35"/>
      <c r="G1595" s="35"/>
      <c r="H1595" s="35"/>
      <c r="I1595" s="35"/>
      <c r="J1595" s="35"/>
      <c r="K1595" s="35"/>
    </row>
    <row r="1596" spans="1:11">
      <c r="A1596" s="35">
        <v>259</v>
      </c>
      <c r="B1596" s="35" t="s">
        <v>9271</v>
      </c>
      <c r="C1596" s="35">
        <v>2755</v>
      </c>
      <c r="D1596" s="37">
        <v>45382</v>
      </c>
      <c r="E1596" s="35">
        <v>296</v>
      </c>
      <c r="F1596" s="35"/>
      <c r="G1596" s="35"/>
      <c r="H1596" s="35"/>
      <c r="I1596" s="35"/>
      <c r="J1596" s="35"/>
      <c r="K1596" s="35"/>
    </row>
    <row r="1597" spans="1:11">
      <c r="A1597" s="35">
        <v>260</v>
      </c>
      <c r="B1597" s="35" t="s">
        <v>9271</v>
      </c>
      <c r="C1597" s="35">
        <v>2756</v>
      </c>
      <c r="D1597" s="37">
        <v>45382</v>
      </c>
      <c r="E1597" s="35">
        <v>175</v>
      </c>
      <c r="F1597" s="35"/>
      <c r="G1597" s="35"/>
      <c r="H1597" s="35"/>
      <c r="I1597" s="35"/>
      <c r="J1597" s="35"/>
      <c r="K1597" s="35"/>
    </row>
    <row r="1598" spans="1:11">
      <c r="A1598" s="35">
        <v>262</v>
      </c>
      <c r="B1598" s="35" t="s">
        <v>9271</v>
      </c>
      <c r="C1598" s="35">
        <v>2757</v>
      </c>
      <c r="D1598" s="37">
        <v>45382</v>
      </c>
      <c r="E1598" s="35">
        <v>35</v>
      </c>
      <c r="F1598" s="35"/>
      <c r="G1598" s="35"/>
      <c r="H1598" s="35"/>
      <c r="I1598" s="35"/>
      <c r="J1598" s="35"/>
      <c r="K1598" s="35"/>
    </row>
    <row r="1599" spans="1:11">
      <c r="A1599" s="35">
        <v>264</v>
      </c>
      <c r="B1599" s="35" t="s">
        <v>9271</v>
      </c>
      <c r="C1599" s="35">
        <v>2759</v>
      </c>
      <c r="D1599" s="37">
        <v>45382</v>
      </c>
      <c r="E1599" s="35">
        <v>203</v>
      </c>
      <c r="F1599" s="35"/>
      <c r="G1599" s="35"/>
      <c r="H1599" s="35"/>
      <c r="I1599" s="35"/>
      <c r="J1599" s="35"/>
      <c r="K1599" s="35"/>
    </row>
    <row r="1600" spans="1:11">
      <c r="A1600" s="35">
        <v>265</v>
      </c>
      <c r="B1600" s="35" t="s">
        <v>9271</v>
      </c>
      <c r="C1600" s="35">
        <v>2760</v>
      </c>
      <c r="D1600" s="37">
        <v>45382</v>
      </c>
      <c r="E1600" s="35">
        <v>331</v>
      </c>
      <c r="F1600" s="35"/>
      <c r="G1600" s="35"/>
      <c r="H1600" s="35"/>
      <c r="I1600" s="35"/>
      <c r="J1600" s="35"/>
      <c r="K1600" s="35"/>
    </row>
    <row r="1601" spans="1:11">
      <c r="A1601" s="35">
        <v>267</v>
      </c>
      <c r="B1601" s="35" t="s">
        <v>9271</v>
      </c>
      <c r="C1601" s="35">
        <v>2761</v>
      </c>
      <c r="D1601" s="37">
        <v>45382</v>
      </c>
      <c r="E1601" s="35">
        <v>207</v>
      </c>
      <c r="F1601" s="35"/>
      <c r="G1601" s="35"/>
      <c r="H1601" s="35"/>
      <c r="I1601" s="35"/>
      <c r="J1601" s="35"/>
      <c r="K1601" s="35"/>
    </row>
    <row r="1602" spans="1:11">
      <c r="A1602" s="35">
        <v>268</v>
      </c>
      <c r="B1602" s="35" t="s">
        <v>9271</v>
      </c>
      <c r="C1602" s="35">
        <v>2762</v>
      </c>
      <c r="D1602" s="37">
        <v>45382</v>
      </c>
      <c r="E1602" s="35">
        <v>242</v>
      </c>
      <c r="F1602" s="35"/>
      <c r="G1602" s="35"/>
      <c r="H1602" s="35"/>
      <c r="I1602" s="35"/>
      <c r="J1602" s="35"/>
      <c r="K1602" s="35"/>
    </row>
    <row r="1603" spans="1:11">
      <c r="A1603" s="35">
        <v>276</v>
      </c>
      <c r="B1603" s="35" t="s">
        <v>9271</v>
      </c>
      <c r="C1603" s="35">
        <v>2767</v>
      </c>
      <c r="D1603" s="37">
        <v>45382</v>
      </c>
      <c r="E1603" s="35">
        <v>429</v>
      </c>
      <c r="F1603" s="35"/>
      <c r="G1603" s="35"/>
      <c r="H1603" s="35"/>
      <c r="I1603" s="35"/>
      <c r="J1603" s="35"/>
      <c r="K1603" s="35"/>
    </row>
    <row r="1604" spans="1:11">
      <c r="A1604" s="35">
        <v>277</v>
      </c>
      <c r="B1604" s="35" t="s">
        <v>9271</v>
      </c>
      <c r="C1604" s="35">
        <v>2768</v>
      </c>
      <c r="D1604" s="37">
        <v>45382</v>
      </c>
      <c r="E1604" s="35">
        <v>70</v>
      </c>
      <c r="F1604" s="35"/>
      <c r="G1604" s="35"/>
      <c r="H1604" s="35"/>
      <c r="I1604" s="35"/>
      <c r="J1604" s="35"/>
      <c r="K1604" s="35"/>
    </row>
    <row r="1605" spans="1:11">
      <c r="A1605" s="35">
        <v>278</v>
      </c>
      <c r="B1605" s="35" t="s">
        <v>9271</v>
      </c>
      <c r="C1605" s="35">
        <v>2769</v>
      </c>
      <c r="D1605" s="37">
        <v>45382</v>
      </c>
      <c r="E1605" s="35">
        <v>70</v>
      </c>
      <c r="F1605" s="35"/>
      <c r="G1605" s="35"/>
      <c r="H1605" s="35"/>
      <c r="I1605" s="35"/>
      <c r="J1605" s="35"/>
      <c r="K1605" s="35"/>
    </row>
    <row r="1606" spans="1:11">
      <c r="A1606" s="35">
        <v>287</v>
      </c>
      <c r="B1606" s="35" t="s">
        <v>9271</v>
      </c>
      <c r="C1606" s="35">
        <v>2777</v>
      </c>
      <c r="D1606" s="37">
        <v>45382</v>
      </c>
      <c r="E1606" s="35">
        <v>42</v>
      </c>
      <c r="F1606" s="35"/>
      <c r="G1606" s="35"/>
      <c r="H1606" s="35"/>
      <c r="I1606" s="35"/>
      <c r="J1606" s="35"/>
      <c r="K1606" s="35"/>
    </row>
    <row r="1607" spans="1:11">
      <c r="A1607" s="35">
        <v>289</v>
      </c>
      <c r="B1607" s="35" t="s">
        <v>9271</v>
      </c>
      <c r="C1607" s="35">
        <v>2779</v>
      </c>
      <c r="D1607" s="37">
        <v>45382</v>
      </c>
      <c r="E1607" s="35">
        <v>42</v>
      </c>
      <c r="F1607" s="35"/>
      <c r="G1607" s="35"/>
      <c r="H1607" s="35"/>
      <c r="I1607" s="35"/>
      <c r="J1607" s="35"/>
      <c r="K1607" s="35"/>
    </row>
    <row r="1608" spans="1:11">
      <c r="A1608" s="35">
        <v>296</v>
      </c>
      <c r="B1608" s="35" t="s">
        <v>9271</v>
      </c>
      <c r="C1608" s="35">
        <v>2785</v>
      </c>
      <c r="D1608" s="37">
        <v>45382</v>
      </c>
      <c r="E1608" s="35">
        <v>35</v>
      </c>
      <c r="F1608" s="35"/>
      <c r="G1608" s="35"/>
      <c r="H1608" s="35"/>
      <c r="I1608" s="35"/>
      <c r="J1608" s="35"/>
      <c r="K1608" s="35"/>
    </row>
    <row r="1609" spans="1:11">
      <c r="A1609" s="35">
        <v>299</v>
      </c>
      <c r="B1609" s="35" t="s">
        <v>9271</v>
      </c>
      <c r="C1609" s="35">
        <v>2787</v>
      </c>
      <c r="D1609" s="37">
        <v>45382</v>
      </c>
      <c r="E1609" s="35">
        <v>107</v>
      </c>
      <c r="F1609" s="35"/>
      <c r="G1609" s="35"/>
      <c r="H1609" s="35"/>
      <c r="I1609" s="35"/>
      <c r="J1609" s="35"/>
      <c r="K1609" s="35"/>
    </row>
    <row r="1610" spans="1:11">
      <c r="A1610" s="35">
        <v>300</v>
      </c>
      <c r="B1610" s="35" t="s">
        <v>9271</v>
      </c>
      <c r="C1610" s="35">
        <v>2788</v>
      </c>
      <c r="D1610" s="37">
        <v>45382</v>
      </c>
      <c r="E1610" s="35">
        <v>1081</v>
      </c>
      <c r="F1610" s="35"/>
      <c r="G1610" s="35"/>
      <c r="H1610" s="35"/>
      <c r="I1610" s="35"/>
      <c r="J1610" s="35"/>
      <c r="K1610" s="35"/>
    </row>
    <row r="1611" spans="1:11">
      <c r="A1611" s="35">
        <v>301</v>
      </c>
      <c r="B1611" s="35" t="s">
        <v>9271</v>
      </c>
      <c r="C1611" s="35">
        <v>2789</v>
      </c>
      <c r="D1611" s="37">
        <v>45382</v>
      </c>
      <c r="E1611" s="35">
        <v>35</v>
      </c>
      <c r="F1611" s="35"/>
      <c r="G1611" s="35"/>
      <c r="H1611" s="35"/>
      <c r="I1611" s="35"/>
      <c r="J1611" s="35"/>
      <c r="K1611" s="35"/>
    </row>
    <row r="1612" spans="1:11">
      <c r="A1612" s="35">
        <v>303</v>
      </c>
      <c r="B1612" s="35" t="s">
        <v>9271</v>
      </c>
      <c r="C1612" s="35">
        <v>2790</v>
      </c>
      <c r="D1612" s="37">
        <v>45382</v>
      </c>
      <c r="E1612" s="35">
        <v>413</v>
      </c>
      <c r="F1612" s="35"/>
      <c r="G1612" s="35"/>
      <c r="H1612" s="35"/>
      <c r="I1612" s="35"/>
      <c r="J1612" s="35"/>
      <c r="K1612" s="35"/>
    </row>
    <row r="1613" spans="1:11">
      <c r="A1613" s="35">
        <v>304</v>
      </c>
      <c r="B1613" s="35" t="s">
        <v>9271</v>
      </c>
      <c r="C1613" s="35">
        <v>2791</v>
      </c>
      <c r="D1613" s="37">
        <v>45382</v>
      </c>
      <c r="E1613" s="35">
        <v>359</v>
      </c>
      <c r="F1613" s="35"/>
      <c r="G1613" s="35"/>
      <c r="H1613" s="35"/>
      <c r="I1613" s="35"/>
      <c r="J1613" s="35"/>
      <c r="K1613" s="35"/>
    </row>
    <row r="1614" spans="1:11">
      <c r="A1614" s="35">
        <v>305</v>
      </c>
      <c r="B1614" s="35" t="s">
        <v>9271</v>
      </c>
      <c r="C1614" s="35">
        <v>2792</v>
      </c>
      <c r="D1614" s="37">
        <v>45382</v>
      </c>
      <c r="E1614" s="35">
        <v>398</v>
      </c>
      <c r="F1614" s="35"/>
      <c r="G1614" s="35"/>
      <c r="H1614" s="35"/>
      <c r="I1614" s="35"/>
      <c r="J1614" s="35"/>
      <c r="K1614" s="35"/>
    </row>
    <row r="1615" spans="1:11">
      <c r="A1615" s="35">
        <v>307</v>
      </c>
      <c r="B1615" s="35" t="s">
        <v>9271</v>
      </c>
      <c r="C1615" s="35">
        <v>2793</v>
      </c>
      <c r="D1615" s="37">
        <v>45382</v>
      </c>
      <c r="E1615" s="35">
        <v>295</v>
      </c>
      <c r="F1615" s="35"/>
      <c r="G1615" s="35"/>
      <c r="H1615" s="35"/>
      <c r="I1615" s="35"/>
      <c r="J1615" s="35"/>
      <c r="K1615" s="35"/>
    </row>
    <row r="1616" spans="1:11">
      <c r="A1616" s="35">
        <v>311</v>
      </c>
      <c r="B1616" s="35" t="s">
        <v>9271</v>
      </c>
      <c r="C1616" s="35">
        <v>2794</v>
      </c>
      <c r="D1616" s="37">
        <v>45382</v>
      </c>
      <c r="E1616" s="35">
        <v>70</v>
      </c>
      <c r="F1616" s="35"/>
      <c r="G1616" s="35"/>
      <c r="H1616" s="35"/>
      <c r="I1616" s="35"/>
      <c r="J1616" s="35"/>
      <c r="K1616" s="35"/>
    </row>
    <row r="1617" spans="1:11">
      <c r="A1617" s="35">
        <v>312</v>
      </c>
      <c r="B1617" s="35" t="s">
        <v>9271</v>
      </c>
      <c r="C1617" s="35">
        <v>2795</v>
      </c>
      <c r="D1617" s="37">
        <v>45382</v>
      </c>
      <c r="E1617" s="35">
        <v>203</v>
      </c>
      <c r="F1617" s="35"/>
      <c r="G1617" s="35"/>
      <c r="H1617" s="35"/>
      <c r="I1617" s="35"/>
      <c r="J1617" s="35"/>
      <c r="K1617" s="35"/>
    </row>
    <row r="1618" spans="1:11">
      <c r="A1618" s="35">
        <v>313</v>
      </c>
      <c r="B1618" s="35" t="s">
        <v>9271</v>
      </c>
      <c r="C1618" s="35">
        <v>2796</v>
      </c>
      <c r="D1618" s="37">
        <v>45382</v>
      </c>
      <c r="E1618" s="35">
        <v>105</v>
      </c>
      <c r="F1618" s="35"/>
      <c r="G1618" s="35"/>
      <c r="H1618" s="35"/>
      <c r="I1618" s="35"/>
      <c r="J1618" s="35"/>
      <c r="K1618" s="35"/>
    </row>
    <row r="1619" spans="1:11">
      <c r="A1619" s="35">
        <v>314</v>
      </c>
      <c r="B1619" s="35" t="s">
        <v>9271</v>
      </c>
      <c r="C1619" s="35">
        <v>2797</v>
      </c>
      <c r="D1619" s="37">
        <v>45382</v>
      </c>
      <c r="E1619" s="35">
        <v>35</v>
      </c>
      <c r="F1619" s="35"/>
      <c r="G1619" s="35"/>
      <c r="H1619" s="35"/>
      <c r="I1619" s="35"/>
      <c r="J1619" s="35"/>
      <c r="K1619" s="35"/>
    </row>
    <row r="1620" spans="1:11">
      <c r="A1620" s="35">
        <v>315</v>
      </c>
      <c r="B1620" s="35" t="s">
        <v>9271</v>
      </c>
      <c r="C1620" s="35">
        <v>2798</v>
      </c>
      <c r="D1620" s="37">
        <v>45382</v>
      </c>
      <c r="E1620" s="35">
        <v>77</v>
      </c>
      <c r="F1620" s="35"/>
      <c r="G1620" s="35"/>
      <c r="H1620" s="35"/>
      <c r="I1620" s="35"/>
      <c r="J1620" s="35"/>
      <c r="K1620" s="35"/>
    </row>
    <row r="1621" spans="1:11">
      <c r="A1621" s="35">
        <v>318</v>
      </c>
      <c r="B1621" s="35" t="s">
        <v>9271</v>
      </c>
      <c r="C1621" s="35">
        <v>2800</v>
      </c>
      <c r="D1621" s="37">
        <v>45382</v>
      </c>
      <c r="E1621" s="35">
        <v>426</v>
      </c>
      <c r="F1621" s="35"/>
      <c r="G1621" s="35"/>
      <c r="H1621" s="35"/>
      <c r="I1621" s="35"/>
      <c r="J1621" s="35"/>
      <c r="K1621" s="35"/>
    </row>
    <row r="1622" spans="1:11">
      <c r="A1622" s="35">
        <v>320</v>
      </c>
      <c r="B1622" s="35" t="s">
        <v>9271</v>
      </c>
      <c r="C1622" s="35">
        <v>2801</v>
      </c>
      <c r="D1622" s="37">
        <v>45382</v>
      </c>
      <c r="E1622" s="35">
        <v>865</v>
      </c>
      <c r="F1622" s="35"/>
      <c r="G1622" s="35"/>
      <c r="H1622" s="35"/>
      <c r="I1622" s="35"/>
      <c r="J1622" s="35"/>
      <c r="K1622" s="35"/>
    </row>
    <row r="1623" spans="1:11">
      <c r="A1623" s="35">
        <v>321</v>
      </c>
      <c r="B1623" s="35" t="s">
        <v>9271</v>
      </c>
      <c r="C1623" s="35">
        <v>2802</v>
      </c>
      <c r="D1623" s="37">
        <v>45382</v>
      </c>
      <c r="E1623" s="35">
        <v>302</v>
      </c>
      <c r="F1623" s="35"/>
      <c r="G1623" s="35"/>
      <c r="H1623" s="35"/>
      <c r="I1623" s="35"/>
      <c r="J1623" s="35"/>
      <c r="K1623" s="35"/>
    </row>
    <row r="1624" spans="1:11">
      <c r="A1624" s="35">
        <v>322</v>
      </c>
      <c r="B1624" s="35" t="s">
        <v>9271</v>
      </c>
      <c r="C1624" s="35">
        <v>2803</v>
      </c>
      <c r="D1624" s="37">
        <v>45382</v>
      </c>
      <c r="E1624" s="35">
        <v>70</v>
      </c>
      <c r="F1624" s="35"/>
      <c r="G1624" s="35"/>
      <c r="H1624" s="35"/>
      <c r="I1624" s="35"/>
      <c r="J1624" s="35"/>
      <c r="K1624" s="35"/>
    </row>
    <row r="1625" spans="1:11">
      <c r="A1625" s="35">
        <v>323</v>
      </c>
      <c r="B1625" s="35" t="s">
        <v>9271</v>
      </c>
      <c r="C1625" s="35">
        <v>2804</v>
      </c>
      <c r="D1625" s="37">
        <v>45382</v>
      </c>
      <c r="E1625" s="35">
        <v>441</v>
      </c>
      <c r="F1625" s="35"/>
      <c r="G1625" s="35"/>
      <c r="H1625" s="35"/>
      <c r="I1625" s="35"/>
      <c r="J1625" s="35"/>
      <c r="K1625" s="35"/>
    </row>
    <row r="1626" spans="1:11">
      <c r="A1626" s="35">
        <v>326</v>
      </c>
      <c r="B1626" s="35" t="s">
        <v>9271</v>
      </c>
      <c r="C1626" s="35">
        <v>2805</v>
      </c>
      <c r="D1626" s="37">
        <v>45382</v>
      </c>
      <c r="E1626" s="35">
        <v>332</v>
      </c>
      <c r="F1626" s="35"/>
      <c r="G1626" s="35"/>
      <c r="H1626" s="35"/>
      <c r="I1626" s="35"/>
      <c r="J1626" s="35"/>
      <c r="K1626" s="35"/>
    </row>
    <row r="1627" spans="1:11">
      <c r="A1627" s="35">
        <v>327</v>
      </c>
      <c r="B1627" s="35" t="s">
        <v>9271</v>
      </c>
      <c r="C1627" s="35">
        <v>2806</v>
      </c>
      <c r="D1627" s="37">
        <v>45382</v>
      </c>
      <c r="E1627" s="35">
        <v>119</v>
      </c>
      <c r="F1627" s="35"/>
      <c r="G1627" s="35"/>
      <c r="H1627" s="35"/>
      <c r="I1627" s="35"/>
      <c r="J1627" s="35"/>
      <c r="K1627" s="35"/>
    </row>
    <row r="1628" spans="1:11">
      <c r="A1628" s="35">
        <v>328</v>
      </c>
      <c r="B1628" s="35" t="s">
        <v>9271</v>
      </c>
      <c r="C1628" s="35">
        <v>2807</v>
      </c>
      <c r="D1628" s="37">
        <v>45382</v>
      </c>
      <c r="E1628" s="35">
        <v>430</v>
      </c>
      <c r="F1628" s="35"/>
      <c r="G1628" s="35"/>
      <c r="H1628" s="35"/>
      <c r="I1628" s="35"/>
      <c r="J1628" s="35"/>
      <c r="K1628" s="35"/>
    </row>
    <row r="1629" spans="1:11">
      <c r="A1629" s="35">
        <v>329</v>
      </c>
      <c r="B1629" s="35" t="s">
        <v>9271</v>
      </c>
      <c r="C1629" s="35">
        <v>2808</v>
      </c>
      <c r="D1629" s="37">
        <v>45382</v>
      </c>
      <c r="E1629" s="35">
        <v>461</v>
      </c>
      <c r="F1629" s="35"/>
      <c r="G1629" s="35"/>
      <c r="H1629" s="35"/>
      <c r="I1629" s="35"/>
      <c r="J1629" s="35"/>
      <c r="K1629" s="35"/>
    </row>
    <row r="1630" spans="1:11">
      <c r="A1630" s="35">
        <v>334</v>
      </c>
      <c r="B1630" s="35" t="s">
        <v>9271</v>
      </c>
      <c r="C1630" s="35">
        <v>2810</v>
      </c>
      <c r="D1630" s="37">
        <v>45382</v>
      </c>
      <c r="E1630" s="35">
        <v>35</v>
      </c>
      <c r="F1630" s="35"/>
      <c r="G1630" s="35"/>
      <c r="H1630" s="35"/>
      <c r="I1630" s="35"/>
      <c r="J1630" s="35"/>
      <c r="K1630" s="35"/>
    </row>
    <row r="1631" spans="1:11">
      <c r="A1631" s="35">
        <v>336</v>
      </c>
      <c r="B1631" s="35" t="s">
        <v>9271</v>
      </c>
      <c r="C1631" s="35">
        <v>2811</v>
      </c>
      <c r="D1631" s="37">
        <v>45382</v>
      </c>
      <c r="E1631" s="35">
        <v>35</v>
      </c>
      <c r="F1631" s="35"/>
      <c r="G1631" s="35"/>
      <c r="H1631" s="35"/>
      <c r="I1631" s="35"/>
      <c r="J1631" s="35"/>
      <c r="K1631" s="35"/>
    </row>
    <row r="1632" spans="1:11">
      <c r="A1632" s="35">
        <v>339</v>
      </c>
      <c r="B1632" s="35" t="s">
        <v>9271</v>
      </c>
      <c r="C1632" s="35">
        <v>2812</v>
      </c>
      <c r="D1632" s="37">
        <v>45382</v>
      </c>
      <c r="E1632" s="35">
        <v>35</v>
      </c>
      <c r="F1632" s="35"/>
      <c r="G1632" s="35"/>
      <c r="H1632" s="35"/>
      <c r="I1632" s="35"/>
      <c r="J1632" s="35"/>
      <c r="K1632" s="35"/>
    </row>
    <row r="1633" spans="1:11">
      <c r="A1633" s="35">
        <v>341</v>
      </c>
      <c r="B1633" s="35" t="s">
        <v>9271</v>
      </c>
      <c r="C1633" s="35">
        <v>2813</v>
      </c>
      <c r="D1633" s="37">
        <v>45382</v>
      </c>
      <c r="E1633" s="35">
        <v>35</v>
      </c>
      <c r="F1633" s="35"/>
      <c r="G1633" s="35"/>
      <c r="H1633" s="35"/>
      <c r="I1633" s="35"/>
      <c r="J1633" s="35"/>
      <c r="K1633" s="35"/>
    </row>
    <row r="1634" spans="1:11">
      <c r="A1634" s="35">
        <v>342</v>
      </c>
      <c r="B1634" s="35" t="s">
        <v>9271</v>
      </c>
      <c r="C1634" s="35">
        <v>2814</v>
      </c>
      <c r="D1634" s="37">
        <v>45382</v>
      </c>
      <c r="E1634" s="35">
        <v>35</v>
      </c>
      <c r="F1634" s="35"/>
      <c r="G1634" s="35"/>
      <c r="H1634" s="35"/>
      <c r="I1634" s="35"/>
      <c r="J1634" s="35"/>
      <c r="K1634" s="35"/>
    </row>
    <row r="1635" spans="1:11">
      <c r="A1635" s="35">
        <v>347</v>
      </c>
      <c r="B1635" s="35" t="s">
        <v>9271</v>
      </c>
      <c r="C1635" s="35">
        <v>2815</v>
      </c>
      <c r="D1635" s="37">
        <v>45382</v>
      </c>
      <c r="E1635" s="35">
        <v>70</v>
      </c>
      <c r="F1635" s="35"/>
      <c r="G1635" s="35"/>
      <c r="H1635" s="35"/>
      <c r="I1635" s="35"/>
      <c r="J1635" s="35"/>
      <c r="K1635" s="35"/>
    </row>
    <row r="1636" spans="1:11">
      <c r="A1636" s="35">
        <v>348</v>
      </c>
      <c r="B1636" s="35" t="s">
        <v>9271</v>
      </c>
      <c r="C1636" s="35">
        <v>2816</v>
      </c>
      <c r="D1636" s="37">
        <v>45382</v>
      </c>
      <c r="E1636" s="35">
        <v>70</v>
      </c>
      <c r="F1636" s="35"/>
      <c r="G1636" s="35"/>
      <c r="H1636" s="35"/>
      <c r="I1636" s="35"/>
      <c r="J1636" s="35"/>
      <c r="K1636" s="35"/>
    </row>
    <row r="1637" spans="1:11">
      <c r="A1637" s="35">
        <v>349</v>
      </c>
      <c r="B1637" s="35" t="s">
        <v>9271</v>
      </c>
      <c r="C1637" s="35">
        <v>2817</v>
      </c>
      <c r="D1637" s="37">
        <v>45382</v>
      </c>
      <c r="E1637" s="35">
        <v>70</v>
      </c>
      <c r="F1637" s="35"/>
      <c r="G1637" s="35"/>
      <c r="H1637" s="35"/>
      <c r="I1637" s="35"/>
      <c r="J1637" s="35"/>
      <c r="K1637" s="35"/>
    </row>
    <row r="1638" spans="1:11">
      <c r="A1638" s="35">
        <v>350</v>
      </c>
      <c r="B1638" s="35" t="s">
        <v>9271</v>
      </c>
      <c r="C1638" s="35">
        <v>2818</v>
      </c>
      <c r="D1638" s="37">
        <v>45382</v>
      </c>
      <c r="E1638" s="35">
        <v>165</v>
      </c>
      <c r="F1638" s="35"/>
      <c r="G1638" s="35"/>
      <c r="H1638" s="35"/>
      <c r="I1638" s="35"/>
      <c r="J1638" s="35"/>
      <c r="K1638" s="35"/>
    </row>
    <row r="1639" spans="1:11">
      <c r="A1639" s="35">
        <v>352</v>
      </c>
      <c r="B1639" s="35" t="s">
        <v>9271</v>
      </c>
      <c r="C1639" s="35">
        <v>2819</v>
      </c>
      <c r="D1639" s="37">
        <v>45382</v>
      </c>
      <c r="E1639" s="35">
        <v>203</v>
      </c>
      <c r="F1639" s="35"/>
      <c r="G1639" s="35"/>
      <c r="H1639" s="35"/>
      <c r="I1639" s="35"/>
      <c r="J1639" s="35"/>
      <c r="K1639" s="35"/>
    </row>
    <row r="1640" spans="1:11">
      <c r="A1640" s="35">
        <v>354</v>
      </c>
      <c r="B1640" s="35" t="s">
        <v>9271</v>
      </c>
      <c r="C1640" s="35">
        <v>2820</v>
      </c>
      <c r="D1640" s="37">
        <v>45382</v>
      </c>
      <c r="E1640" s="35">
        <v>706</v>
      </c>
      <c r="F1640" s="35"/>
      <c r="G1640" s="35"/>
      <c r="H1640" s="35"/>
      <c r="I1640" s="35"/>
      <c r="J1640" s="35"/>
      <c r="K1640" s="35"/>
    </row>
    <row r="1641" spans="1:11">
      <c r="A1641" s="35">
        <v>355</v>
      </c>
      <c r="B1641" s="35" t="s">
        <v>9271</v>
      </c>
      <c r="C1641" s="35">
        <v>2821</v>
      </c>
      <c r="D1641" s="37">
        <v>45382</v>
      </c>
      <c r="E1641" s="35">
        <v>308</v>
      </c>
      <c r="F1641" s="35"/>
      <c r="G1641" s="35"/>
      <c r="H1641" s="35"/>
      <c r="I1641" s="35"/>
      <c r="J1641" s="35"/>
      <c r="K1641" s="35"/>
    </row>
    <row r="1642" spans="1:11">
      <c r="A1642" s="35">
        <v>356</v>
      </c>
      <c r="B1642" s="35" t="s">
        <v>9271</v>
      </c>
      <c r="C1642" s="35">
        <v>2822</v>
      </c>
      <c r="D1642" s="37">
        <v>45382</v>
      </c>
      <c r="E1642" s="35">
        <v>308</v>
      </c>
      <c r="F1642" s="35"/>
      <c r="G1642" s="35"/>
      <c r="H1642" s="35"/>
      <c r="I1642" s="35"/>
      <c r="J1642" s="35"/>
      <c r="K1642" s="35"/>
    </row>
    <row r="1643" spans="1:11">
      <c r="A1643" s="35">
        <v>357</v>
      </c>
      <c r="B1643" s="35" t="s">
        <v>9271</v>
      </c>
      <c r="C1643" s="35">
        <v>2823</v>
      </c>
      <c r="D1643" s="37">
        <v>45382</v>
      </c>
      <c r="E1643" s="35">
        <v>308</v>
      </c>
      <c r="F1643" s="35"/>
      <c r="G1643" s="35"/>
      <c r="H1643" s="35"/>
      <c r="I1643" s="35"/>
      <c r="J1643" s="35"/>
      <c r="K1643" s="35"/>
    </row>
    <row r="1644" spans="1:11">
      <c r="A1644" s="35">
        <v>359</v>
      </c>
      <c r="B1644" s="35" t="s">
        <v>9271</v>
      </c>
      <c r="C1644" s="35">
        <v>2824</v>
      </c>
      <c r="D1644" s="37">
        <v>45382</v>
      </c>
      <c r="E1644" s="35">
        <v>531</v>
      </c>
      <c r="F1644" s="35"/>
      <c r="G1644" s="35"/>
      <c r="H1644" s="35"/>
      <c r="I1644" s="35"/>
      <c r="J1644" s="35"/>
      <c r="K1644" s="35"/>
    </row>
    <row r="1645" spans="1:11">
      <c r="A1645" s="35">
        <v>361</v>
      </c>
      <c r="B1645" s="35" t="s">
        <v>9271</v>
      </c>
      <c r="C1645" s="35">
        <v>2825</v>
      </c>
      <c r="D1645" s="37">
        <v>45382</v>
      </c>
      <c r="E1645" s="35">
        <v>35</v>
      </c>
      <c r="F1645" s="35"/>
      <c r="G1645" s="35"/>
      <c r="H1645" s="35"/>
      <c r="I1645" s="35"/>
      <c r="J1645" s="35"/>
      <c r="K1645" s="35"/>
    </row>
    <row r="1646" spans="1:11">
      <c r="A1646" s="35">
        <v>363</v>
      </c>
      <c r="B1646" s="35" t="s">
        <v>9271</v>
      </c>
      <c r="C1646" s="35">
        <v>2827</v>
      </c>
      <c r="D1646" s="37">
        <v>45382</v>
      </c>
      <c r="E1646" s="35">
        <v>70</v>
      </c>
      <c r="F1646" s="35"/>
      <c r="G1646" s="35"/>
      <c r="H1646" s="35"/>
      <c r="I1646" s="35"/>
      <c r="J1646" s="35"/>
      <c r="K1646" s="35"/>
    </row>
    <row r="1647" spans="1:11">
      <c r="A1647" s="35">
        <v>364</v>
      </c>
      <c r="B1647" s="35" t="s">
        <v>9271</v>
      </c>
      <c r="C1647" s="35">
        <v>2828</v>
      </c>
      <c r="D1647" s="37">
        <v>45382</v>
      </c>
      <c r="E1647" s="35">
        <v>224</v>
      </c>
      <c r="F1647" s="35"/>
      <c r="G1647" s="35"/>
      <c r="H1647" s="35"/>
      <c r="I1647" s="35"/>
      <c r="J1647" s="35"/>
      <c r="K1647" s="35"/>
    </row>
    <row r="1648" spans="1:11">
      <c r="A1648" s="35">
        <v>366</v>
      </c>
      <c r="B1648" s="35" t="s">
        <v>9271</v>
      </c>
      <c r="C1648" s="35">
        <v>2829</v>
      </c>
      <c r="D1648" s="37">
        <v>45382</v>
      </c>
      <c r="E1648" s="35">
        <v>314</v>
      </c>
      <c r="F1648" s="35"/>
      <c r="G1648" s="35"/>
      <c r="H1648" s="35"/>
      <c r="I1648" s="35"/>
      <c r="J1648" s="35"/>
      <c r="K1648" s="35"/>
    </row>
    <row r="1649" spans="1:11">
      <c r="A1649" s="35">
        <v>367</v>
      </c>
      <c r="B1649" s="35" t="s">
        <v>9271</v>
      </c>
      <c r="C1649" s="35">
        <v>2830</v>
      </c>
      <c r="D1649" s="37">
        <v>45382</v>
      </c>
      <c r="E1649" s="35">
        <v>35</v>
      </c>
      <c r="F1649" s="35"/>
      <c r="G1649" s="35"/>
      <c r="H1649" s="35"/>
      <c r="I1649" s="35"/>
      <c r="J1649" s="35"/>
      <c r="K1649" s="35"/>
    </row>
    <row r="1650" spans="1:11">
      <c r="A1650" s="35">
        <v>368</v>
      </c>
      <c r="B1650" s="35" t="s">
        <v>9271</v>
      </c>
      <c r="C1650" s="35">
        <v>2831</v>
      </c>
      <c r="D1650" s="37">
        <v>45382</v>
      </c>
      <c r="E1650" s="35">
        <v>348</v>
      </c>
      <c r="F1650" s="35"/>
      <c r="G1650" s="35"/>
      <c r="H1650" s="35"/>
      <c r="I1650" s="35"/>
      <c r="J1650" s="35"/>
      <c r="K1650" s="35"/>
    </row>
    <row r="1651" spans="1:11">
      <c r="A1651" s="35">
        <v>370</v>
      </c>
      <c r="B1651" s="35" t="s">
        <v>9271</v>
      </c>
      <c r="C1651" s="35">
        <v>2832</v>
      </c>
      <c r="D1651" s="37">
        <v>45382</v>
      </c>
      <c r="E1651" s="35">
        <v>348</v>
      </c>
      <c r="F1651" s="35"/>
      <c r="G1651" s="35"/>
      <c r="H1651" s="35"/>
      <c r="I1651" s="35"/>
      <c r="J1651" s="35"/>
      <c r="K1651" s="35"/>
    </row>
    <row r="1652" spans="1:11">
      <c r="A1652" s="35">
        <v>371</v>
      </c>
      <c r="B1652" s="35" t="s">
        <v>9271</v>
      </c>
      <c r="C1652" s="35">
        <v>2833</v>
      </c>
      <c r="D1652" s="37">
        <v>45382</v>
      </c>
      <c r="E1652" s="35">
        <v>348</v>
      </c>
      <c r="F1652" s="35"/>
      <c r="G1652" s="35"/>
      <c r="H1652" s="35"/>
      <c r="I1652" s="35"/>
      <c r="J1652" s="35"/>
      <c r="K1652" s="35"/>
    </row>
    <row r="1653" spans="1:11">
      <c r="A1653" s="35">
        <v>372</v>
      </c>
      <c r="B1653" s="35" t="s">
        <v>9271</v>
      </c>
      <c r="C1653" s="35">
        <v>2834</v>
      </c>
      <c r="D1653" s="37">
        <v>45382</v>
      </c>
      <c r="E1653" s="35">
        <v>70</v>
      </c>
      <c r="F1653" s="35"/>
      <c r="G1653" s="35"/>
      <c r="H1653" s="35"/>
      <c r="I1653" s="35"/>
      <c r="J1653" s="35"/>
      <c r="K1653" s="35"/>
    </row>
    <row r="1654" spans="1:11">
      <c r="A1654" s="35">
        <v>373</v>
      </c>
      <c r="B1654" s="35" t="s">
        <v>9271</v>
      </c>
      <c r="C1654" s="35">
        <v>2835</v>
      </c>
      <c r="D1654" s="37">
        <v>45382</v>
      </c>
      <c r="E1654" s="35">
        <v>70</v>
      </c>
      <c r="F1654" s="35"/>
      <c r="G1654" s="35"/>
      <c r="H1654" s="35"/>
      <c r="I1654" s="35"/>
      <c r="J1654" s="35"/>
      <c r="K1654" s="35"/>
    </row>
    <row r="1655" spans="1:11">
      <c r="A1655" s="35">
        <v>380</v>
      </c>
      <c r="B1655" s="35" t="s">
        <v>9271</v>
      </c>
      <c r="C1655" s="35">
        <v>2837</v>
      </c>
      <c r="D1655" s="37">
        <v>45382</v>
      </c>
      <c r="E1655" s="35">
        <v>554</v>
      </c>
      <c r="F1655" s="35"/>
      <c r="G1655" s="35"/>
      <c r="H1655" s="35"/>
      <c r="I1655" s="35"/>
      <c r="J1655" s="35"/>
      <c r="K1655" s="35"/>
    </row>
    <row r="1656" spans="1:11">
      <c r="A1656" s="35">
        <v>381</v>
      </c>
      <c r="B1656" s="35" t="s">
        <v>9271</v>
      </c>
      <c r="C1656" s="35">
        <v>2838</v>
      </c>
      <c r="D1656" s="37">
        <v>45382</v>
      </c>
      <c r="E1656" s="35">
        <v>200</v>
      </c>
      <c r="F1656" s="35"/>
      <c r="G1656" s="35"/>
      <c r="H1656" s="35"/>
      <c r="I1656" s="35"/>
      <c r="J1656" s="35"/>
      <c r="K1656" s="35"/>
    </row>
    <row r="1657" spans="1:11">
      <c r="A1657" s="35">
        <v>382</v>
      </c>
      <c r="B1657" s="35" t="s">
        <v>9271</v>
      </c>
      <c r="C1657" s="35">
        <v>2839</v>
      </c>
      <c r="D1657" s="37">
        <v>45382</v>
      </c>
      <c r="E1657" s="35">
        <v>70</v>
      </c>
      <c r="F1657" s="35"/>
      <c r="G1657" s="35"/>
      <c r="H1657" s="35"/>
      <c r="I1657" s="35"/>
      <c r="J1657" s="35"/>
      <c r="K1657" s="35"/>
    </row>
    <row r="1658" spans="1:11">
      <c r="A1658" s="35">
        <v>385</v>
      </c>
      <c r="B1658" s="35" t="s">
        <v>9271</v>
      </c>
      <c r="C1658" s="35">
        <v>2842</v>
      </c>
      <c r="D1658" s="37">
        <v>45382</v>
      </c>
      <c r="E1658" s="35">
        <v>295</v>
      </c>
      <c r="F1658" s="35"/>
      <c r="G1658" s="35"/>
      <c r="H1658" s="35"/>
      <c r="I1658" s="35"/>
      <c r="J1658" s="35"/>
      <c r="K1658" s="35"/>
    </row>
    <row r="1659" spans="1:11">
      <c r="A1659" s="35">
        <v>388</v>
      </c>
      <c r="B1659" s="35" t="s">
        <v>9271</v>
      </c>
      <c r="C1659" s="35">
        <v>2843</v>
      </c>
      <c r="D1659" s="37">
        <v>45382</v>
      </c>
      <c r="E1659" s="35">
        <v>536</v>
      </c>
      <c r="F1659" s="35"/>
      <c r="G1659" s="35"/>
      <c r="H1659" s="35"/>
      <c r="I1659" s="35"/>
      <c r="J1659" s="35"/>
      <c r="K1659" s="35"/>
    </row>
    <row r="1660" spans="1:11">
      <c r="A1660" s="35">
        <v>389</v>
      </c>
      <c r="B1660" s="35" t="s">
        <v>9271</v>
      </c>
      <c r="C1660" s="35">
        <v>2844</v>
      </c>
      <c r="D1660" s="37">
        <v>45382</v>
      </c>
      <c r="E1660" s="35">
        <v>348</v>
      </c>
      <c r="F1660" s="35"/>
      <c r="G1660" s="35"/>
      <c r="H1660" s="35"/>
      <c r="I1660" s="35"/>
      <c r="J1660" s="35"/>
      <c r="K1660" s="35"/>
    </row>
    <row r="1661" spans="1:11">
      <c r="A1661" s="35">
        <v>390</v>
      </c>
      <c r="B1661" s="35" t="s">
        <v>9271</v>
      </c>
      <c r="C1661" s="35">
        <v>2845</v>
      </c>
      <c r="D1661" s="37">
        <v>45382</v>
      </c>
      <c r="E1661" s="35">
        <v>536</v>
      </c>
      <c r="F1661" s="35"/>
      <c r="G1661" s="35"/>
      <c r="H1661" s="35"/>
      <c r="I1661" s="35"/>
      <c r="J1661" s="35"/>
      <c r="K1661" s="35"/>
    </row>
    <row r="1662" spans="1:11">
      <c r="A1662" s="35">
        <v>391</v>
      </c>
      <c r="B1662" s="35" t="s">
        <v>9271</v>
      </c>
      <c r="C1662" s="35">
        <v>2846</v>
      </c>
      <c r="D1662" s="37">
        <v>45382</v>
      </c>
      <c r="E1662" s="35">
        <v>536</v>
      </c>
      <c r="F1662" s="35"/>
      <c r="G1662" s="35"/>
      <c r="H1662" s="35"/>
      <c r="I1662" s="35"/>
      <c r="J1662" s="35"/>
      <c r="K1662" s="35"/>
    </row>
    <row r="1663" spans="1:11">
      <c r="A1663" s="35">
        <v>392</v>
      </c>
      <c r="B1663" s="35" t="s">
        <v>9271</v>
      </c>
      <c r="C1663" s="35">
        <v>2847</v>
      </c>
      <c r="D1663" s="37">
        <v>45382</v>
      </c>
      <c r="E1663" s="35">
        <v>499</v>
      </c>
      <c r="F1663" s="35"/>
      <c r="G1663" s="35"/>
      <c r="H1663" s="35"/>
      <c r="I1663" s="35"/>
      <c r="J1663" s="35"/>
      <c r="K1663" s="35"/>
    </row>
    <row r="1664" spans="1:11">
      <c r="A1664" s="35">
        <v>393</v>
      </c>
      <c r="B1664" s="35" t="s">
        <v>9271</v>
      </c>
      <c r="C1664" s="35">
        <v>2848</v>
      </c>
      <c r="D1664" s="37">
        <v>45382</v>
      </c>
      <c r="E1664" s="35">
        <v>499</v>
      </c>
      <c r="F1664" s="35"/>
      <c r="G1664" s="35"/>
      <c r="H1664" s="35"/>
      <c r="I1664" s="35"/>
      <c r="J1664" s="35"/>
      <c r="K1664" s="35"/>
    </row>
    <row r="1665" spans="1:11">
      <c r="A1665" s="35">
        <v>394</v>
      </c>
      <c r="B1665" s="35" t="s">
        <v>9271</v>
      </c>
      <c r="C1665" s="35">
        <v>2849</v>
      </c>
      <c r="D1665" s="37">
        <v>45382</v>
      </c>
      <c r="E1665" s="35">
        <v>499</v>
      </c>
      <c r="F1665" s="35"/>
      <c r="G1665" s="35"/>
      <c r="H1665" s="35"/>
      <c r="I1665" s="35"/>
      <c r="J1665" s="35"/>
      <c r="K1665" s="35"/>
    </row>
    <row r="1666" spans="1:11">
      <c r="A1666" s="35">
        <v>396</v>
      </c>
      <c r="B1666" s="35" t="s">
        <v>9271</v>
      </c>
      <c r="C1666" s="35">
        <v>2850</v>
      </c>
      <c r="D1666" s="37">
        <v>45382</v>
      </c>
      <c r="E1666" s="35">
        <v>431</v>
      </c>
      <c r="F1666" s="35"/>
      <c r="G1666" s="35"/>
      <c r="H1666" s="35"/>
      <c r="I1666" s="35"/>
      <c r="J1666" s="35"/>
      <c r="K1666" s="35"/>
    </row>
    <row r="1667" spans="1:11">
      <c r="A1667" s="35">
        <v>401</v>
      </c>
      <c r="B1667" s="35" t="s">
        <v>9271</v>
      </c>
      <c r="C1667" s="35">
        <v>2852</v>
      </c>
      <c r="D1667" s="37">
        <v>45382</v>
      </c>
      <c r="E1667" s="35">
        <v>35</v>
      </c>
      <c r="F1667" s="35"/>
      <c r="G1667" s="35"/>
      <c r="H1667" s="35"/>
      <c r="I1667" s="35"/>
      <c r="J1667" s="35"/>
      <c r="K1667" s="35"/>
    </row>
    <row r="1668" spans="1:11">
      <c r="A1668" s="35">
        <v>402</v>
      </c>
      <c r="B1668" s="35" t="s">
        <v>9271</v>
      </c>
      <c r="C1668" s="35">
        <v>2853</v>
      </c>
      <c r="D1668" s="37">
        <v>45382</v>
      </c>
      <c r="E1668" s="35">
        <v>315</v>
      </c>
      <c r="F1668" s="35"/>
      <c r="G1668" s="35"/>
      <c r="H1668" s="35"/>
      <c r="I1668" s="35"/>
      <c r="J1668" s="35"/>
      <c r="K1668" s="35"/>
    </row>
    <row r="1669" spans="1:11">
      <c r="A1669" s="35">
        <v>405</v>
      </c>
      <c r="B1669" s="35" t="s">
        <v>9271</v>
      </c>
      <c r="C1669" s="35">
        <v>2856</v>
      </c>
      <c r="D1669" s="37">
        <v>45382</v>
      </c>
      <c r="E1669" s="35">
        <v>71</v>
      </c>
      <c r="F1669" s="35"/>
      <c r="G1669" s="35"/>
      <c r="H1669" s="35"/>
      <c r="I1669" s="35"/>
      <c r="J1669" s="35"/>
      <c r="K1669" s="35"/>
    </row>
    <row r="1670" spans="1:11">
      <c r="A1670" s="35">
        <v>3169</v>
      </c>
      <c r="B1670" s="35" t="s">
        <v>9271</v>
      </c>
      <c r="C1670" s="35">
        <v>2857</v>
      </c>
      <c r="D1670" s="37">
        <v>45382</v>
      </c>
      <c r="E1670" s="35">
        <v>289</v>
      </c>
      <c r="F1670" s="35"/>
      <c r="G1670" s="35"/>
      <c r="H1670" s="35"/>
      <c r="I1670" s="35"/>
      <c r="J1670" s="35"/>
      <c r="K1670" s="35"/>
    </row>
    <row r="1671" spans="1:11">
      <c r="A1671" s="35">
        <v>410</v>
      </c>
      <c r="B1671" s="35" t="s">
        <v>9271</v>
      </c>
      <c r="C1671" s="35">
        <v>2859</v>
      </c>
      <c r="D1671" s="37">
        <v>45382</v>
      </c>
      <c r="E1671" s="35">
        <v>43</v>
      </c>
      <c r="F1671" s="35"/>
      <c r="G1671" s="35"/>
      <c r="H1671" s="35"/>
      <c r="I1671" s="35"/>
      <c r="J1671" s="35"/>
      <c r="K1671" s="35"/>
    </row>
    <row r="1672" spans="1:11">
      <c r="A1672" s="35">
        <v>415</v>
      </c>
      <c r="B1672" s="35" t="s">
        <v>9271</v>
      </c>
      <c r="C1672" s="35">
        <v>2863</v>
      </c>
      <c r="D1672" s="37">
        <v>45382</v>
      </c>
      <c r="E1672" s="35">
        <v>727</v>
      </c>
      <c r="F1672" s="35"/>
      <c r="G1672" s="35"/>
      <c r="H1672" s="35"/>
      <c r="I1672" s="35"/>
      <c r="J1672" s="35"/>
      <c r="K1672" s="35"/>
    </row>
    <row r="1673" spans="1:11">
      <c r="A1673" s="35">
        <v>417</v>
      </c>
      <c r="B1673" s="35" t="s">
        <v>9271</v>
      </c>
      <c r="C1673" s="35">
        <v>2864</v>
      </c>
      <c r="D1673" s="37">
        <v>45382</v>
      </c>
      <c r="E1673" s="35">
        <v>5408</v>
      </c>
      <c r="F1673" s="35"/>
      <c r="G1673" s="35"/>
      <c r="H1673" s="35"/>
      <c r="I1673" s="35"/>
      <c r="J1673" s="35"/>
      <c r="K1673" s="35"/>
    </row>
    <row r="1674" spans="1:11">
      <c r="A1674" s="35">
        <v>431</v>
      </c>
      <c r="B1674" s="35" t="s">
        <v>9271</v>
      </c>
      <c r="C1674" s="35">
        <v>2869</v>
      </c>
      <c r="D1674" s="37">
        <v>45382</v>
      </c>
      <c r="E1674" s="35">
        <v>64</v>
      </c>
      <c r="F1674" s="35"/>
      <c r="G1674" s="35"/>
      <c r="H1674" s="35"/>
      <c r="I1674" s="35"/>
      <c r="J1674" s="35"/>
      <c r="K1674" s="35"/>
    </row>
    <row r="1675" spans="1:11">
      <c r="A1675" s="35">
        <v>433</v>
      </c>
      <c r="B1675" s="35" t="s">
        <v>9271</v>
      </c>
      <c r="C1675" s="35">
        <v>2871</v>
      </c>
      <c r="D1675" s="37">
        <v>45382</v>
      </c>
      <c r="E1675" s="35">
        <v>35</v>
      </c>
      <c r="F1675" s="35"/>
      <c r="G1675" s="35"/>
      <c r="H1675" s="35"/>
      <c r="I1675" s="35"/>
      <c r="J1675" s="35"/>
      <c r="K1675" s="35"/>
    </row>
    <row r="1676" spans="1:11">
      <c r="A1676" s="35">
        <v>435</v>
      </c>
      <c r="B1676" s="35" t="s">
        <v>9271</v>
      </c>
      <c r="C1676" s="35">
        <v>2872</v>
      </c>
      <c r="D1676" s="37">
        <v>45382</v>
      </c>
      <c r="E1676" s="35">
        <v>253</v>
      </c>
      <c r="F1676" s="35"/>
      <c r="G1676" s="35"/>
      <c r="H1676" s="35"/>
      <c r="I1676" s="35"/>
      <c r="J1676" s="35"/>
      <c r="K1676" s="35"/>
    </row>
    <row r="1677" spans="1:11">
      <c r="A1677" s="35">
        <v>437</v>
      </c>
      <c r="B1677" s="35" t="s">
        <v>9271</v>
      </c>
      <c r="C1677" s="35">
        <v>2873</v>
      </c>
      <c r="D1677" s="37">
        <v>45382</v>
      </c>
      <c r="E1677" s="35">
        <v>126</v>
      </c>
      <c r="F1677" s="35"/>
      <c r="G1677" s="35"/>
      <c r="H1677" s="35"/>
      <c r="I1677" s="35"/>
      <c r="J1677" s="35"/>
      <c r="K1677" s="35"/>
    </row>
    <row r="1678" spans="1:11">
      <c r="A1678" s="35">
        <v>439</v>
      </c>
      <c r="B1678" s="35" t="s">
        <v>9271</v>
      </c>
      <c r="C1678" s="35">
        <v>2874</v>
      </c>
      <c r="D1678" s="37">
        <v>45382</v>
      </c>
      <c r="E1678" s="35">
        <v>62</v>
      </c>
      <c r="F1678" s="35"/>
      <c r="G1678" s="35"/>
      <c r="H1678" s="35"/>
      <c r="I1678" s="35"/>
      <c r="J1678" s="35"/>
      <c r="K1678" s="35"/>
    </row>
    <row r="1679" spans="1:11">
      <c r="A1679" s="35">
        <v>442</v>
      </c>
      <c r="B1679" s="35" t="s">
        <v>9271</v>
      </c>
      <c r="C1679" s="35">
        <v>2875</v>
      </c>
      <c r="D1679" s="37">
        <v>45382</v>
      </c>
      <c r="E1679" s="35">
        <v>633</v>
      </c>
      <c r="F1679" s="35"/>
      <c r="G1679" s="35"/>
      <c r="H1679" s="35"/>
      <c r="I1679" s="35"/>
      <c r="J1679" s="35"/>
      <c r="K1679" s="35"/>
    </row>
    <row r="1680" spans="1:11">
      <c r="A1680" s="35">
        <v>444</v>
      </c>
      <c r="B1680" s="35" t="s">
        <v>9271</v>
      </c>
      <c r="C1680" s="35">
        <v>2876</v>
      </c>
      <c r="D1680" s="37">
        <v>45382</v>
      </c>
      <c r="E1680" s="35">
        <v>105</v>
      </c>
      <c r="F1680" s="35"/>
      <c r="G1680" s="35"/>
      <c r="H1680" s="35"/>
      <c r="I1680" s="35"/>
      <c r="J1680" s="35"/>
      <c r="K1680" s="35"/>
    </row>
    <row r="1681" spans="1:11">
      <c r="A1681" s="35">
        <v>448</v>
      </c>
      <c r="B1681" s="35" t="s">
        <v>9271</v>
      </c>
      <c r="C1681" s="35">
        <v>2877</v>
      </c>
      <c r="D1681" s="37">
        <v>45382</v>
      </c>
      <c r="E1681" s="35">
        <v>294</v>
      </c>
      <c r="F1681" s="35"/>
      <c r="G1681" s="35"/>
      <c r="H1681" s="35"/>
      <c r="I1681" s="35"/>
      <c r="J1681" s="35"/>
      <c r="K1681" s="35"/>
    </row>
    <row r="1682" spans="1:11">
      <c r="A1682" s="35">
        <v>449</v>
      </c>
      <c r="B1682" s="35" t="s">
        <v>9271</v>
      </c>
      <c r="C1682" s="35">
        <v>2878</v>
      </c>
      <c r="D1682" s="37">
        <v>45382</v>
      </c>
      <c r="E1682" s="35">
        <v>193</v>
      </c>
      <c r="F1682" s="35"/>
      <c r="G1682" s="35"/>
      <c r="H1682" s="35"/>
      <c r="I1682" s="35"/>
      <c r="J1682" s="35"/>
      <c r="K1682" s="35"/>
    </row>
    <row r="1683" spans="1:11">
      <c r="A1683" s="35">
        <v>450</v>
      </c>
      <c r="B1683" s="35" t="s">
        <v>9271</v>
      </c>
      <c r="C1683" s="35">
        <v>2879</v>
      </c>
      <c r="D1683" s="37">
        <v>45382</v>
      </c>
      <c r="E1683" s="35">
        <v>140</v>
      </c>
      <c r="F1683" s="35"/>
      <c r="G1683" s="35"/>
      <c r="H1683" s="35"/>
      <c r="I1683" s="35"/>
      <c r="J1683" s="35"/>
      <c r="K1683" s="35"/>
    </row>
    <row r="1684" spans="1:11">
      <c r="A1684" s="35">
        <v>3056</v>
      </c>
      <c r="B1684" s="35" t="s">
        <v>9271</v>
      </c>
      <c r="C1684" s="35">
        <v>2880</v>
      </c>
      <c r="D1684" s="37">
        <v>45382</v>
      </c>
      <c r="E1684" s="35">
        <v>280</v>
      </c>
      <c r="F1684" s="35"/>
      <c r="G1684" s="35"/>
      <c r="H1684" s="35"/>
      <c r="I1684" s="35"/>
      <c r="J1684" s="35"/>
      <c r="K1684" s="35"/>
    </row>
    <row r="1685" spans="1:11">
      <c r="A1685" s="35">
        <v>460</v>
      </c>
      <c r="B1685" s="35" t="s">
        <v>9271</v>
      </c>
      <c r="C1685" s="35">
        <v>2884</v>
      </c>
      <c r="D1685" s="37">
        <v>45382</v>
      </c>
      <c r="E1685" s="35">
        <v>168</v>
      </c>
      <c r="F1685" s="35"/>
      <c r="G1685" s="35"/>
      <c r="H1685" s="35"/>
      <c r="I1685" s="35"/>
      <c r="J1685" s="35"/>
      <c r="K1685" s="35"/>
    </row>
    <row r="1686" spans="1:11">
      <c r="A1686" s="35">
        <v>462</v>
      </c>
      <c r="B1686" s="35" t="s">
        <v>9271</v>
      </c>
      <c r="C1686" s="35">
        <v>2885</v>
      </c>
      <c r="D1686" s="37">
        <v>45382</v>
      </c>
      <c r="E1686" s="35">
        <v>101</v>
      </c>
      <c r="F1686" s="35"/>
      <c r="G1686" s="35"/>
      <c r="H1686" s="35"/>
      <c r="I1686" s="35"/>
      <c r="J1686" s="35"/>
      <c r="K1686" s="35"/>
    </row>
    <row r="1687" spans="1:11">
      <c r="A1687" s="35">
        <v>469</v>
      </c>
      <c r="B1687" s="35" t="s">
        <v>9271</v>
      </c>
      <c r="C1687" s="35">
        <v>2890</v>
      </c>
      <c r="D1687" s="37">
        <v>45382</v>
      </c>
      <c r="E1687" s="35">
        <v>494</v>
      </c>
      <c r="F1687" s="35"/>
      <c r="G1687" s="35"/>
      <c r="H1687" s="35"/>
      <c r="I1687" s="35"/>
      <c r="J1687" s="35"/>
      <c r="K1687" s="35"/>
    </row>
    <row r="1688" spans="1:11">
      <c r="A1688" s="35">
        <v>480</v>
      </c>
      <c r="B1688" s="35" t="s">
        <v>9271</v>
      </c>
      <c r="C1688" s="35">
        <v>2896</v>
      </c>
      <c r="D1688" s="37">
        <v>45382</v>
      </c>
      <c r="E1688" s="35">
        <v>329</v>
      </c>
      <c r="F1688" s="35"/>
      <c r="G1688" s="35"/>
      <c r="H1688" s="35"/>
      <c r="I1688" s="35"/>
      <c r="J1688" s="35"/>
      <c r="K1688" s="35"/>
    </row>
    <row r="1689" spans="1:11">
      <c r="A1689" s="35">
        <v>481</v>
      </c>
      <c r="B1689" s="35" t="s">
        <v>9271</v>
      </c>
      <c r="C1689" s="35">
        <v>2897</v>
      </c>
      <c r="D1689" s="37">
        <v>45382</v>
      </c>
      <c r="E1689" s="35">
        <v>35</v>
      </c>
      <c r="F1689" s="35"/>
      <c r="G1689" s="35"/>
      <c r="H1689" s="35"/>
      <c r="I1689" s="35"/>
      <c r="J1689" s="35"/>
      <c r="K1689" s="35"/>
    </row>
    <row r="1690" spans="1:11">
      <c r="A1690" s="35">
        <v>491</v>
      </c>
      <c r="B1690" s="35" t="s">
        <v>9271</v>
      </c>
      <c r="C1690" s="35">
        <v>2899</v>
      </c>
      <c r="D1690" s="37">
        <v>45382</v>
      </c>
      <c r="E1690" s="35">
        <v>461</v>
      </c>
      <c r="F1690" s="35"/>
      <c r="G1690" s="35"/>
      <c r="H1690" s="35"/>
      <c r="I1690" s="35"/>
      <c r="J1690" s="35"/>
      <c r="K1690" s="35"/>
    </row>
    <row r="1691" spans="1:11">
      <c r="A1691" s="35">
        <v>492</v>
      </c>
      <c r="B1691" s="35" t="s">
        <v>9271</v>
      </c>
      <c r="C1691" s="35">
        <v>2900</v>
      </c>
      <c r="D1691" s="37">
        <v>45382</v>
      </c>
      <c r="E1691" s="35">
        <v>455</v>
      </c>
      <c r="F1691" s="35"/>
      <c r="G1691" s="35"/>
      <c r="H1691" s="35"/>
      <c r="I1691" s="35"/>
      <c r="J1691" s="35"/>
      <c r="K1691" s="35"/>
    </row>
    <row r="1692" spans="1:11">
      <c r="A1692" s="35">
        <v>493</v>
      </c>
      <c r="B1692" s="35" t="s">
        <v>9271</v>
      </c>
      <c r="C1692" s="35">
        <v>2901</v>
      </c>
      <c r="D1692" s="37">
        <v>45382</v>
      </c>
      <c r="E1692" s="35">
        <v>35</v>
      </c>
      <c r="F1692" s="35"/>
      <c r="G1692" s="35"/>
      <c r="H1692" s="35"/>
      <c r="I1692" s="35"/>
      <c r="J1692" s="35"/>
      <c r="K1692" s="35"/>
    </row>
    <row r="1693" spans="1:11">
      <c r="A1693" s="35">
        <v>494</v>
      </c>
      <c r="B1693" s="35" t="s">
        <v>9271</v>
      </c>
      <c r="C1693" s="35">
        <v>2902</v>
      </c>
      <c r="D1693" s="37">
        <v>45382</v>
      </c>
      <c r="E1693" s="35">
        <v>306</v>
      </c>
      <c r="F1693" s="35"/>
      <c r="G1693" s="35"/>
      <c r="H1693" s="35"/>
      <c r="I1693" s="35"/>
      <c r="J1693" s="35"/>
      <c r="K1693" s="35"/>
    </row>
    <row r="1694" spans="1:11">
      <c r="A1694" s="35">
        <v>495</v>
      </c>
      <c r="B1694" s="35" t="s">
        <v>9271</v>
      </c>
      <c r="C1694" s="35">
        <v>2903</v>
      </c>
      <c r="D1694" s="37">
        <v>45382</v>
      </c>
      <c r="E1694" s="35">
        <v>306</v>
      </c>
      <c r="F1694" s="35"/>
      <c r="G1694" s="35"/>
      <c r="H1694" s="35"/>
      <c r="I1694" s="35"/>
      <c r="J1694" s="35"/>
      <c r="K1694" s="35"/>
    </row>
    <row r="1695" spans="1:11">
      <c r="A1695" s="35">
        <v>497</v>
      </c>
      <c r="B1695" s="35" t="s">
        <v>9271</v>
      </c>
      <c r="C1695" s="35">
        <v>2905</v>
      </c>
      <c r="D1695" s="37">
        <v>45382</v>
      </c>
      <c r="E1695" s="35">
        <v>189</v>
      </c>
      <c r="F1695" s="35"/>
      <c r="G1695" s="35"/>
      <c r="H1695" s="35"/>
      <c r="I1695" s="35"/>
      <c r="J1695" s="35"/>
      <c r="K1695" s="35"/>
    </row>
    <row r="1696" spans="1:11">
      <c r="A1696" s="35">
        <v>509</v>
      </c>
      <c r="B1696" s="35" t="s">
        <v>9271</v>
      </c>
      <c r="C1696" s="35">
        <v>2909</v>
      </c>
      <c r="D1696" s="37">
        <v>45382</v>
      </c>
      <c r="E1696" s="35">
        <v>985</v>
      </c>
      <c r="F1696" s="35"/>
      <c r="G1696" s="35"/>
      <c r="H1696" s="35"/>
      <c r="I1696" s="35"/>
      <c r="J1696" s="35"/>
      <c r="K1696" s="35"/>
    </row>
    <row r="1697" spans="1:11">
      <c r="A1697" s="35">
        <v>510</v>
      </c>
      <c r="B1697" s="35" t="s">
        <v>9271</v>
      </c>
      <c r="C1697" s="35">
        <v>2910</v>
      </c>
      <c r="D1697" s="37">
        <v>45382</v>
      </c>
      <c r="E1697" s="35">
        <v>699</v>
      </c>
      <c r="F1697" s="35"/>
      <c r="G1697" s="35"/>
      <c r="H1697" s="35"/>
      <c r="I1697" s="35"/>
      <c r="J1697" s="35"/>
      <c r="K1697" s="35"/>
    </row>
    <row r="1698" spans="1:11">
      <c r="A1698" s="35">
        <v>511</v>
      </c>
      <c r="B1698" s="35" t="s">
        <v>9271</v>
      </c>
      <c r="C1698" s="35">
        <v>2911</v>
      </c>
      <c r="D1698" s="37">
        <v>45382</v>
      </c>
      <c r="E1698" s="35">
        <v>217</v>
      </c>
      <c r="F1698" s="35"/>
      <c r="G1698" s="35"/>
      <c r="H1698" s="35"/>
      <c r="I1698" s="35"/>
      <c r="J1698" s="35"/>
      <c r="K1698" s="35"/>
    </row>
    <row r="1699" spans="1:11">
      <c r="A1699" s="35">
        <v>512</v>
      </c>
      <c r="B1699" s="35" t="s">
        <v>9271</v>
      </c>
      <c r="C1699" s="35">
        <v>2912</v>
      </c>
      <c r="D1699" s="37">
        <v>45382</v>
      </c>
      <c r="E1699" s="35">
        <v>461</v>
      </c>
      <c r="F1699" s="35"/>
      <c r="G1699" s="35"/>
      <c r="H1699" s="35"/>
      <c r="I1699" s="35"/>
      <c r="J1699" s="35"/>
      <c r="K1699" s="35"/>
    </row>
    <row r="1700" spans="1:11">
      <c r="A1700" s="35">
        <v>518</v>
      </c>
      <c r="B1700" s="35" t="s">
        <v>9271</v>
      </c>
      <c r="C1700" s="35">
        <v>2914</v>
      </c>
      <c r="D1700" s="37">
        <v>45382</v>
      </c>
      <c r="E1700" s="35">
        <v>736</v>
      </c>
      <c r="F1700" s="35"/>
      <c r="G1700" s="35"/>
      <c r="H1700" s="35"/>
      <c r="I1700" s="35"/>
      <c r="J1700" s="35"/>
      <c r="K1700" s="35"/>
    </row>
    <row r="1701" spans="1:11">
      <c r="A1701" s="35">
        <v>522</v>
      </c>
      <c r="B1701" s="35" t="s">
        <v>9271</v>
      </c>
      <c r="C1701" s="35">
        <v>2916</v>
      </c>
      <c r="D1701" s="37">
        <v>45382</v>
      </c>
      <c r="E1701" s="35">
        <v>70</v>
      </c>
      <c r="F1701" s="35"/>
      <c r="G1701" s="35"/>
      <c r="H1701" s="35"/>
      <c r="I1701" s="35"/>
      <c r="J1701" s="35"/>
      <c r="K1701" s="35"/>
    </row>
    <row r="1702" spans="1:11">
      <c r="A1702" s="35">
        <v>523</v>
      </c>
      <c r="B1702" s="35" t="s">
        <v>9271</v>
      </c>
      <c r="C1702" s="35">
        <v>2917</v>
      </c>
      <c r="D1702" s="37">
        <v>45382</v>
      </c>
      <c r="E1702" s="35">
        <v>154</v>
      </c>
      <c r="F1702" s="35"/>
      <c r="G1702" s="35"/>
      <c r="H1702" s="35"/>
      <c r="I1702" s="35"/>
      <c r="J1702" s="35"/>
      <c r="K1702" s="35"/>
    </row>
    <row r="1703" spans="1:11">
      <c r="A1703" s="35">
        <v>527</v>
      </c>
      <c r="B1703" s="35" t="s">
        <v>9271</v>
      </c>
      <c r="C1703" s="35">
        <v>2919</v>
      </c>
      <c r="D1703" s="37">
        <v>45382</v>
      </c>
      <c r="E1703" s="35">
        <v>328</v>
      </c>
      <c r="F1703" s="35"/>
      <c r="G1703" s="35"/>
      <c r="H1703" s="35"/>
      <c r="I1703" s="35"/>
      <c r="J1703" s="35"/>
      <c r="K1703" s="35"/>
    </row>
    <row r="1704" spans="1:11">
      <c r="A1704" s="35">
        <v>528</v>
      </c>
      <c r="B1704" s="35" t="s">
        <v>9271</v>
      </c>
      <c r="C1704" s="35">
        <v>2920</v>
      </c>
      <c r="D1704" s="37">
        <v>45382</v>
      </c>
      <c r="E1704" s="35">
        <v>35</v>
      </c>
      <c r="F1704" s="35"/>
      <c r="G1704" s="35"/>
      <c r="H1704" s="35"/>
      <c r="I1704" s="35"/>
      <c r="J1704" s="35"/>
      <c r="K1704" s="35"/>
    </row>
    <row r="1705" spans="1:11">
      <c r="A1705" s="35">
        <v>530</v>
      </c>
      <c r="B1705" s="35" t="s">
        <v>9271</v>
      </c>
      <c r="C1705" s="35">
        <v>2921</v>
      </c>
      <c r="D1705" s="37">
        <v>45382</v>
      </c>
      <c r="E1705" s="35">
        <v>326</v>
      </c>
      <c r="F1705" s="35"/>
      <c r="G1705" s="35"/>
      <c r="H1705" s="35"/>
      <c r="I1705" s="35"/>
      <c r="J1705" s="35"/>
      <c r="K1705" s="35"/>
    </row>
    <row r="1706" spans="1:11">
      <c r="A1706" s="35">
        <v>531</v>
      </c>
      <c r="B1706" s="35" t="s">
        <v>9271</v>
      </c>
      <c r="C1706" s="35">
        <v>2922</v>
      </c>
      <c r="D1706" s="37">
        <v>45382</v>
      </c>
      <c r="E1706" s="35">
        <v>35</v>
      </c>
      <c r="F1706" s="35"/>
      <c r="G1706" s="35"/>
      <c r="H1706" s="35"/>
      <c r="I1706" s="35"/>
      <c r="J1706" s="35"/>
      <c r="K1706" s="35"/>
    </row>
    <row r="1707" spans="1:11">
      <c r="A1707" s="35">
        <v>534</v>
      </c>
      <c r="B1707" s="35" t="s">
        <v>9271</v>
      </c>
      <c r="C1707" s="35">
        <v>2924</v>
      </c>
      <c r="D1707" s="37">
        <v>45382</v>
      </c>
      <c r="E1707" s="35">
        <v>42</v>
      </c>
      <c r="F1707" s="35"/>
      <c r="G1707" s="35"/>
      <c r="H1707" s="35"/>
      <c r="I1707" s="35"/>
      <c r="J1707" s="35"/>
      <c r="K1707" s="35"/>
    </row>
    <row r="1708" spans="1:11">
      <c r="A1708" s="35">
        <v>539</v>
      </c>
      <c r="B1708" s="35" t="s">
        <v>9271</v>
      </c>
      <c r="C1708" s="35">
        <v>2929</v>
      </c>
      <c r="D1708" s="37">
        <v>45382</v>
      </c>
      <c r="E1708" s="35">
        <v>163</v>
      </c>
      <c r="F1708" s="35"/>
      <c r="G1708" s="35"/>
      <c r="H1708" s="35"/>
      <c r="I1708" s="35"/>
      <c r="J1708" s="35"/>
      <c r="K1708" s="35"/>
    </row>
    <row r="1709" spans="1:11">
      <c r="A1709" s="35">
        <v>540</v>
      </c>
      <c r="B1709" s="35" t="s">
        <v>9271</v>
      </c>
      <c r="C1709" s="35">
        <v>2930</v>
      </c>
      <c r="D1709" s="37">
        <v>45382</v>
      </c>
      <c r="E1709" s="35">
        <v>42</v>
      </c>
      <c r="F1709" s="35"/>
      <c r="G1709" s="35"/>
      <c r="H1709" s="35"/>
      <c r="I1709" s="35"/>
      <c r="J1709" s="35"/>
      <c r="K1709" s="35"/>
    </row>
    <row r="1710" spans="1:11">
      <c r="A1710" s="35">
        <v>544</v>
      </c>
      <c r="B1710" s="35" t="s">
        <v>9271</v>
      </c>
      <c r="C1710" s="35">
        <v>2933</v>
      </c>
      <c r="D1710" s="37">
        <v>45382</v>
      </c>
      <c r="E1710" s="35">
        <v>42</v>
      </c>
      <c r="F1710" s="35"/>
      <c r="G1710" s="35"/>
      <c r="H1710" s="35"/>
      <c r="I1710" s="35"/>
      <c r="J1710" s="35"/>
      <c r="K1710" s="35"/>
    </row>
    <row r="1711" spans="1:11">
      <c r="A1711" s="35">
        <v>546</v>
      </c>
      <c r="B1711" s="35" t="s">
        <v>9271</v>
      </c>
      <c r="C1711" s="35">
        <v>2934</v>
      </c>
      <c r="D1711" s="37">
        <v>45382</v>
      </c>
      <c r="E1711" s="35">
        <v>70</v>
      </c>
      <c r="F1711" s="35"/>
      <c r="G1711" s="35"/>
      <c r="H1711" s="35"/>
      <c r="I1711" s="35"/>
      <c r="J1711" s="35"/>
      <c r="K1711" s="35"/>
    </row>
    <row r="1712" spans="1:11">
      <c r="A1712" s="35">
        <v>552</v>
      </c>
      <c r="B1712" s="35" t="s">
        <v>9271</v>
      </c>
      <c r="C1712" s="35">
        <v>2936</v>
      </c>
      <c r="D1712" s="37">
        <v>45382</v>
      </c>
      <c r="E1712" s="35">
        <v>1847</v>
      </c>
      <c r="F1712" s="35"/>
      <c r="G1712" s="35"/>
      <c r="H1712" s="35"/>
      <c r="I1712" s="35"/>
      <c r="J1712" s="35"/>
      <c r="K1712" s="35"/>
    </row>
    <row r="1713" spans="1:11">
      <c r="A1713" s="35">
        <v>554</v>
      </c>
      <c r="B1713" s="35" t="s">
        <v>9271</v>
      </c>
      <c r="C1713" s="35">
        <v>2937</v>
      </c>
      <c r="D1713" s="37">
        <v>45382</v>
      </c>
      <c r="E1713" s="35">
        <v>1082</v>
      </c>
      <c r="F1713" s="35"/>
      <c r="G1713" s="35"/>
      <c r="H1713" s="35"/>
      <c r="I1713" s="35"/>
      <c r="J1713" s="35"/>
      <c r="K1713" s="35"/>
    </row>
    <row r="1714" spans="1:11">
      <c r="A1714" s="35">
        <v>555</v>
      </c>
      <c r="B1714" s="35" t="s">
        <v>9271</v>
      </c>
      <c r="C1714" s="35">
        <v>2938</v>
      </c>
      <c r="D1714" s="37">
        <v>45382</v>
      </c>
      <c r="E1714" s="35">
        <v>166</v>
      </c>
      <c r="F1714" s="35"/>
      <c r="G1714" s="35"/>
      <c r="H1714" s="35"/>
      <c r="I1714" s="35"/>
      <c r="J1714" s="35"/>
      <c r="K1714" s="35"/>
    </row>
    <row r="1715" spans="1:11">
      <c r="A1715" s="35">
        <v>558</v>
      </c>
      <c r="B1715" s="35" t="s">
        <v>9271</v>
      </c>
      <c r="C1715" s="35">
        <v>2939</v>
      </c>
      <c r="D1715" s="37">
        <v>45382</v>
      </c>
      <c r="E1715" s="35">
        <v>177</v>
      </c>
      <c r="F1715" s="35"/>
      <c r="G1715" s="35"/>
      <c r="H1715" s="35"/>
      <c r="I1715" s="35"/>
      <c r="J1715" s="35"/>
      <c r="K1715" s="35"/>
    </row>
    <row r="1716" spans="1:11">
      <c r="A1716" s="35">
        <v>559</v>
      </c>
      <c r="B1716" s="35" t="s">
        <v>9271</v>
      </c>
      <c r="C1716" s="35">
        <v>2940</v>
      </c>
      <c r="D1716" s="37">
        <v>45382</v>
      </c>
      <c r="E1716" s="35">
        <v>35</v>
      </c>
      <c r="F1716" s="35"/>
      <c r="G1716" s="35"/>
      <c r="H1716" s="35"/>
      <c r="I1716" s="35"/>
      <c r="J1716" s="35"/>
      <c r="K1716" s="35"/>
    </row>
    <row r="1717" spans="1:11">
      <c r="A1717" s="35">
        <v>561</v>
      </c>
      <c r="B1717" s="35" t="s">
        <v>9271</v>
      </c>
      <c r="C1717" s="35">
        <v>2941</v>
      </c>
      <c r="D1717" s="37">
        <v>45382</v>
      </c>
      <c r="E1717" s="35">
        <v>35</v>
      </c>
      <c r="F1717" s="35"/>
      <c r="G1717" s="35"/>
      <c r="H1717" s="35"/>
      <c r="I1717" s="35"/>
      <c r="J1717" s="35"/>
      <c r="K1717" s="35"/>
    </row>
    <row r="1718" spans="1:11">
      <c r="A1718" s="35">
        <v>562</v>
      </c>
      <c r="B1718" s="35" t="s">
        <v>9271</v>
      </c>
      <c r="C1718" s="35">
        <v>2942</v>
      </c>
      <c r="D1718" s="37">
        <v>45382</v>
      </c>
      <c r="E1718" s="35">
        <v>35</v>
      </c>
      <c r="F1718" s="35"/>
      <c r="G1718" s="35"/>
      <c r="H1718" s="35"/>
      <c r="I1718" s="35"/>
      <c r="J1718" s="35"/>
      <c r="K1718" s="35"/>
    </row>
    <row r="1719" spans="1:11">
      <c r="A1719" s="35">
        <v>563</v>
      </c>
      <c r="B1719" s="35" t="s">
        <v>9271</v>
      </c>
      <c r="C1719" s="35">
        <v>2943</v>
      </c>
      <c r="D1719" s="37">
        <v>45382</v>
      </c>
      <c r="E1719" s="35">
        <v>35</v>
      </c>
      <c r="F1719" s="35"/>
      <c r="G1719" s="35"/>
      <c r="H1719" s="35"/>
      <c r="I1719" s="35"/>
      <c r="J1719" s="35"/>
      <c r="K1719" s="35"/>
    </row>
    <row r="1720" spans="1:11">
      <c r="A1720" s="35">
        <v>565</v>
      </c>
      <c r="B1720" s="35" t="s">
        <v>9271</v>
      </c>
      <c r="C1720" s="35">
        <v>2944</v>
      </c>
      <c r="D1720" s="37">
        <v>45382</v>
      </c>
      <c r="E1720" s="35">
        <v>77</v>
      </c>
      <c r="F1720" s="35"/>
      <c r="G1720" s="35"/>
      <c r="H1720" s="35"/>
      <c r="I1720" s="35"/>
      <c r="J1720" s="35"/>
      <c r="K1720" s="35"/>
    </row>
    <row r="1721" spans="1:11">
      <c r="A1721" s="35">
        <v>568</v>
      </c>
      <c r="B1721" s="35" t="s">
        <v>9271</v>
      </c>
      <c r="C1721" s="35">
        <v>2945</v>
      </c>
      <c r="D1721" s="37">
        <v>45382</v>
      </c>
      <c r="E1721" s="35">
        <v>35</v>
      </c>
      <c r="F1721" s="35"/>
      <c r="G1721" s="35"/>
      <c r="H1721" s="35"/>
      <c r="I1721" s="35"/>
      <c r="J1721" s="35"/>
      <c r="K1721" s="35"/>
    </row>
    <row r="1722" spans="1:11">
      <c r="A1722" s="35">
        <v>569</v>
      </c>
      <c r="B1722" s="35" t="s">
        <v>9271</v>
      </c>
      <c r="C1722" s="35">
        <v>2946</v>
      </c>
      <c r="D1722" s="37">
        <v>45382</v>
      </c>
      <c r="E1722" s="35">
        <v>576</v>
      </c>
      <c r="F1722" s="35"/>
      <c r="G1722" s="35"/>
      <c r="H1722" s="35"/>
      <c r="I1722" s="35"/>
      <c r="J1722" s="35"/>
      <c r="K1722" s="35"/>
    </row>
    <row r="1723" spans="1:11">
      <c r="A1723" s="35">
        <v>570</v>
      </c>
      <c r="B1723" s="35" t="s">
        <v>9271</v>
      </c>
      <c r="C1723" s="35">
        <v>2947</v>
      </c>
      <c r="D1723" s="37">
        <v>45382</v>
      </c>
      <c r="E1723" s="35">
        <v>35</v>
      </c>
      <c r="F1723" s="35"/>
      <c r="G1723" s="35"/>
      <c r="H1723" s="35"/>
      <c r="I1723" s="35"/>
      <c r="J1723" s="35"/>
      <c r="K1723" s="35"/>
    </row>
    <row r="1724" spans="1:11">
      <c r="A1724" s="35">
        <v>571</v>
      </c>
      <c r="B1724" s="35" t="s">
        <v>9271</v>
      </c>
      <c r="C1724" s="35">
        <v>2948</v>
      </c>
      <c r="D1724" s="37">
        <v>45382</v>
      </c>
      <c r="E1724" s="35">
        <v>35</v>
      </c>
      <c r="F1724" s="35"/>
      <c r="G1724" s="35"/>
      <c r="H1724" s="35"/>
      <c r="I1724" s="35"/>
      <c r="J1724" s="35"/>
      <c r="K1724" s="35"/>
    </row>
    <row r="1725" spans="1:11">
      <c r="A1725" s="35">
        <v>572</v>
      </c>
      <c r="B1725" s="35" t="s">
        <v>9271</v>
      </c>
      <c r="C1725" s="35">
        <v>2949</v>
      </c>
      <c r="D1725" s="37">
        <v>45382</v>
      </c>
      <c r="E1725" s="35">
        <v>66145</v>
      </c>
      <c r="F1725" s="35"/>
      <c r="G1725" s="35"/>
      <c r="H1725" s="35"/>
      <c r="I1725" s="35"/>
      <c r="J1725" s="35"/>
      <c r="K1725" s="35"/>
    </row>
    <row r="1726" spans="1:11">
      <c r="A1726" s="35">
        <v>573</v>
      </c>
      <c r="B1726" s="35" t="s">
        <v>9271</v>
      </c>
      <c r="C1726" s="35">
        <v>2950</v>
      </c>
      <c r="D1726" s="37">
        <v>45382</v>
      </c>
      <c r="E1726" s="35">
        <v>292</v>
      </c>
      <c r="F1726" s="35"/>
      <c r="G1726" s="35"/>
      <c r="H1726" s="35"/>
      <c r="I1726" s="35"/>
      <c r="J1726" s="35"/>
      <c r="K1726" s="35"/>
    </row>
    <row r="1727" spans="1:11">
      <c r="A1727" s="35">
        <v>575</v>
      </c>
      <c r="B1727" s="35" t="s">
        <v>9271</v>
      </c>
      <c r="C1727" s="35">
        <v>2952</v>
      </c>
      <c r="D1727" s="37">
        <v>45382</v>
      </c>
      <c r="E1727" s="35">
        <v>369</v>
      </c>
      <c r="F1727" s="35"/>
      <c r="G1727" s="35"/>
      <c r="H1727" s="35"/>
      <c r="I1727" s="35"/>
      <c r="J1727" s="35"/>
      <c r="K1727" s="35"/>
    </row>
    <row r="1728" spans="1:11">
      <c r="A1728" s="35">
        <v>576</v>
      </c>
      <c r="B1728" s="35" t="s">
        <v>9271</v>
      </c>
      <c r="C1728" s="35">
        <v>2953</v>
      </c>
      <c r="D1728" s="37">
        <v>45382</v>
      </c>
      <c r="E1728" s="35">
        <v>424</v>
      </c>
      <c r="F1728" s="35"/>
      <c r="G1728" s="35"/>
      <c r="H1728" s="35"/>
      <c r="I1728" s="35"/>
      <c r="J1728" s="35"/>
      <c r="K1728" s="35"/>
    </row>
    <row r="1729" spans="1:11">
      <c r="A1729" s="35">
        <v>577</v>
      </c>
      <c r="B1729" s="35" t="s">
        <v>9271</v>
      </c>
      <c r="C1729" s="35">
        <v>2954</v>
      </c>
      <c r="D1729" s="37">
        <v>45382</v>
      </c>
      <c r="E1729" s="35">
        <v>35</v>
      </c>
      <c r="F1729" s="35"/>
      <c r="G1729" s="35"/>
      <c r="H1729" s="35"/>
      <c r="I1729" s="35"/>
      <c r="J1729" s="35"/>
      <c r="K1729" s="35"/>
    </row>
    <row r="1730" spans="1:11">
      <c r="A1730" s="35">
        <v>578</v>
      </c>
      <c r="B1730" s="35" t="s">
        <v>9271</v>
      </c>
      <c r="C1730" s="35">
        <v>2955</v>
      </c>
      <c r="D1730" s="37">
        <v>45382</v>
      </c>
      <c r="E1730" s="35">
        <v>328</v>
      </c>
      <c r="F1730" s="35"/>
      <c r="G1730" s="35"/>
      <c r="H1730" s="35"/>
      <c r="I1730" s="35"/>
      <c r="J1730" s="35"/>
      <c r="K1730" s="35"/>
    </row>
    <row r="1731" spans="1:11">
      <c r="A1731" s="35">
        <v>582</v>
      </c>
      <c r="B1731" s="35" t="s">
        <v>9271</v>
      </c>
      <c r="C1731" s="35">
        <v>2957</v>
      </c>
      <c r="D1731" s="37">
        <v>45382</v>
      </c>
      <c r="E1731" s="35">
        <v>2394</v>
      </c>
      <c r="F1731" s="35"/>
      <c r="G1731" s="35"/>
      <c r="H1731" s="35"/>
      <c r="I1731" s="35"/>
      <c r="J1731" s="35"/>
      <c r="K1731" s="35"/>
    </row>
    <row r="1732" spans="1:11">
      <c r="A1732" s="35">
        <v>583</v>
      </c>
      <c r="B1732" s="35" t="s">
        <v>9271</v>
      </c>
      <c r="C1732" s="35">
        <v>2958</v>
      </c>
      <c r="D1732" s="37">
        <v>45382</v>
      </c>
      <c r="E1732" s="35">
        <v>1778</v>
      </c>
      <c r="F1732" s="35"/>
      <c r="G1732" s="35"/>
      <c r="H1732" s="35"/>
      <c r="I1732" s="35"/>
      <c r="J1732" s="35"/>
      <c r="K1732" s="35"/>
    </row>
    <row r="1733" spans="1:11">
      <c r="A1733" s="35">
        <v>3130</v>
      </c>
      <c r="B1733" s="35" t="s">
        <v>9271</v>
      </c>
      <c r="C1733" s="35">
        <v>2959</v>
      </c>
      <c r="D1733" s="37">
        <v>45382</v>
      </c>
      <c r="E1733" s="35">
        <v>60344</v>
      </c>
      <c r="F1733" s="35"/>
      <c r="G1733" s="35"/>
      <c r="H1733" s="35"/>
      <c r="I1733" s="35"/>
      <c r="J1733" s="35"/>
      <c r="K1733" s="35"/>
    </row>
    <row r="1734" spans="1:11">
      <c r="A1734" s="35">
        <v>3158</v>
      </c>
      <c r="B1734" s="35" t="s">
        <v>9271</v>
      </c>
      <c r="C1734" s="35">
        <v>2960</v>
      </c>
      <c r="D1734" s="37">
        <v>45382</v>
      </c>
      <c r="E1734" s="35">
        <v>35</v>
      </c>
      <c r="F1734" s="35"/>
      <c r="G1734" s="35"/>
      <c r="H1734" s="35"/>
      <c r="I1734" s="35"/>
      <c r="J1734" s="35"/>
      <c r="K1734" s="35"/>
    </row>
    <row r="1735" spans="1:11">
      <c r="A1735" s="35">
        <v>3156</v>
      </c>
      <c r="B1735" s="35" t="s">
        <v>9271</v>
      </c>
      <c r="C1735" s="35">
        <v>2961</v>
      </c>
      <c r="D1735" s="37">
        <v>45382</v>
      </c>
      <c r="E1735" s="35">
        <v>633</v>
      </c>
      <c r="F1735" s="35"/>
      <c r="G1735" s="35"/>
      <c r="H1735" s="35"/>
      <c r="I1735" s="35"/>
      <c r="J1735" s="35"/>
      <c r="K1735" s="35"/>
    </row>
    <row r="1736" spans="1:11">
      <c r="A1736" s="35">
        <v>589</v>
      </c>
      <c r="B1736" s="35" t="s">
        <v>9271</v>
      </c>
      <c r="C1736" s="35">
        <v>2962</v>
      </c>
      <c r="D1736" s="37">
        <v>45382</v>
      </c>
      <c r="E1736" s="35">
        <v>584</v>
      </c>
      <c r="F1736" s="35"/>
      <c r="G1736" s="35"/>
      <c r="H1736" s="35"/>
      <c r="I1736" s="35"/>
      <c r="J1736" s="35"/>
      <c r="K1736" s="35"/>
    </row>
    <row r="1737" spans="1:11">
      <c r="A1737" s="35">
        <v>596</v>
      </c>
      <c r="B1737" s="35" t="s">
        <v>9271</v>
      </c>
      <c r="C1737" s="35">
        <v>2963</v>
      </c>
      <c r="D1737" s="37">
        <v>45382</v>
      </c>
      <c r="E1737" s="35">
        <v>968</v>
      </c>
      <c r="F1737" s="35"/>
      <c r="G1737" s="35"/>
      <c r="H1737" s="35"/>
      <c r="I1737" s="35"/>
      <c r="J1737" s="35"/>
      <c r="K1737" s="35"/>
    </row>
    <row r="1738" spans="1:11">
      <c r="A1738" s="35">
        <v>605</v>
      </c>
      <c r="B1738" s="35" t="s">
        <v>9271</v>
      </c>
      <c r="C1738" s="35">
        <v>2967</v>
      </c>
      <c r="D1738" s="37">
        <v>45382</v>
      </c>
      <c r="E1738" s="35">
        <v>70</v>
      </c>
      <c r="F1738" s="35"/>
      <c r="G1738" s="35"/>
      <c r="H1738" s="35"/>
      <c r="I1738" s="35"/>
      <c r="J1738" s="35"/>
      <c r="K1738" s="35"/>
    </row>
    <row r="1739" spans="1:11">
      <c r="A1739" s="35">
        <v>606</v>
      </c>
      <c r="B1739" s="35" t="s">
        <v>9271</v>
      </c>
      <c r="C1739" s="35">
        <v>2968</v>
      </c>
      <c r="D1739" s="37">
        <v>45382</v>
      </c>
      <c r="E1739" s="35">
        <v>238</v>
      </c>
      <c r="F1739" s="35"/>
      <c r="G1739" s="35"/>
      <c r="H1739" s="35"/>
      <c r="I1739" s="35"/>
      <c r="J1739" s="35"/>
      <c r="K1739" s="35"/>
    </row>
    <row r="1740" spans="1:11">
      <c r="A1740" s="35">
        <v>619</v>
      </c>
      <c r="B1740" s="35" t="s">
        <v>9271</v>
      </c>
      <c r="C1740" s="35">
        <v>2970</v>
      </c>
      <c r="D1740" s="37">
        <v>45382</v>
      </c>
      <c r="E1740" s="35">
        <v>42</v>
      </c>
      <c r="F1740" s="35"/>
      <c r="G1740" s="35"/>
      <c r="H1740" s="35"/>
      <c r="I1740" s="35"/>
      <c r="J1740" s="35"/>
      <c r="K1740" s="35"/>
    </row>
    <row r="1741" spans="1:11">
      <c r="A1741" s="35">
        <v>627</v>
      </c>
      <c r="B1741" s="35" t="s">
        <v>9271</v>
      </c>
      <c r="C1741" s="35">
        <v>2972</v>
      </c>
      <c r="D1741" s="37">
        <v>45382</v>
      </c>
      <c r="E1741" s="35">
        <v>392</v>
      </c>
      <c r="F1741" s="35"/>
      <c r="G1741" s="35"/>
      <c r="H1741" s="35"/>
      <c r="I1741" s="35"/>
      <c r="J1741" s="35"/>
      <c r="K1741" s="35"/>
    </row>
    <row r="1742" spans="1:11">
      <c r="A1742" s="35">
        <v>631</v>
      </c>
      <c r="B1742" s="35" t="s">
        <v>9271</v>
      </c>
      <c r="C1742" s="35">
        <v>2974</v>
      </c>
      <c r="D1742" s="37">
        <v>45382</v>
      </c>
      <c r="E1742" s="35">
        <v>765</v>
      </c>
      <c r="F1742" s="35"/>
      <c r="G1742" s="35"/>
      <c r="H1742" s="35"/>
      <c r="I1742" s="35"/>
      <c r="J1742" s="35"/>
      <c r="K1742" s="35"/>
    </row>
    <row r="1743" spans="1:11">
      <c r="A1743" s="35">
        <v>651</v>
      </c>
      <c r="B1743" s="35" t="s">
        <v>9271</v>
      </c>
      <c r="C1743" s="35">
        <v>2985</v>
      </c>
      <c r="D1743" s="37">
        <v>45382</v>
      </c>
      <c r="E1743" s="35">
        <v>448</v>
      </c>
      <c r="F1743" s="35"/>
      <c r="G1743" s="35"/>
      <c r="H1743" s="35"/>
      <c r="I1743" s="35"/>
      <c r="J1743" s="35"/>
      <c r="K1743" s="35"/>
    </row>
    <row r="1744" spans="1:11">
      <c r="A1744" s="35">
        <v>660</v>
      </c>
      <c r="B1744" s="35" t="s">
        <v>9271</v>
      </c>
      <c r="C1744" s="35">
        <v>2986</v>
      </c>
      <c r="D1744" s="37">
        <v>45382</v>
      </c>
      <c r="E1744" s="35">
        <v>801</v>
      </c>
      <c r="F1744" s="35"/>
      <c r="G1744" s="35"/>
      <c r="H1744" s="35"/>
      <c r="I1744" s="35"/>
      <c r="J1744" s="35"/>
      <c r="K1744" s="35"/>
    </row>
    <row r="1745" spans="1:11">
      <c r="A1745" s="35">
        <v>664</v>
      </c>
      <c r="B1745" s="35" t="s">
        <v>9271</v>
      </c>
      <c r="C1745" s="35">
        <v>2987</v>
      </c>
      <c r="D1745" s="37">
        <v>45382</v>
      </c>
      <c r="E1745" s="35">
        <v>653</v>
      </c>
      <c r="F1745" s="35"/>
      <c r="G1745" s="35"/>
      <c r="H1745" s="35"/>
      <c r="I1745" s="35"/>
      <c r="J1745" s="35"/>
      <c r="K1745" s="35"/>
    </row>
    <row r="1746" spans="1:11">
      <c r="A1746" s="35">
        <v>666</v>
      </c>
      <c r="B1746" s="35" t="s">
        <v>9271</v>
      </c>
      <c r="C1746" s="35">
        <v>2988</v>
      </c>
      <c r="D1746" s="37">
        <v>45382</v>
      </c>
      <c r="E1746" s="35">
        <v>245</v>
      </c>
      <c r="F1746" s="35"/>
      <c r="G1746" s="35"/>
      <c r="H1746" s="35"/>
      <c r="I1746" s="35"/>
      <c r="J1746" s="35"/>
      <c r="K1746" s="35"/>
    </row>
    <row r="1747" spans="1:11">
      <c r="A1747" s="35">
        <v>667</v>
      </c>
      <c r="B1747" s="35" t="s">
        <v>9271</v>
      </c>
      <c r="C1747" s="35">
        <v>2989</v>
      </c>
      <c r="D1747" s="37">
        <v>45382</v>
      </c>
      <c r="E1747" s="35">
        <v>296</v>
      </c>
      <c r="F1747" s="35"/>
      <c r="G1747" s="35"/>
      <c r="H1747" s="35"/>
      <c r="I1747" s="35"/>
      <c r="J1747" s="35"/>
      <c r="K1747" s="35"/>
    </row>
    <row r="1748" spans="1:11">
      <c r="A1748" s="35">
        <v>669</v>
      </c>
      <c r="B1748" s="35" t="s">
        <v>9271</v>
      </c>
      <c r="C1748" s="35">
        <v>2990</v>
      </c>
      <c r="D1748" s="37">
        <v>45382</v>
      </c>
      <c r="E1748" s="35">
        <v>235</v>
      </c>
      <c r="F1748" s="35"/>
      <c r="G1748" s="35"/>
      <c r="H1748" s="35"/>
      <c r="I1748" s="35"/>
      <c r="J1748" s="35"/>
      <c r="K1748" s="35"/>
    </row>
    <row r="1749" spans="1:11">
      <c r="A1749" s="35">
        <v>671</v>
      </c>
      <c r="B1749" s="35" t="s">
        <v>9271</v>
      </c>
      <c r="C1749" s="35">
        <v>2992</v>
      </c>
      <c r="D1749" s="37">
        <v>45382</v>
      </c>
      <c r="E1749" s="35">
        <v>259</v>
      </c>
      <c r="F1749" s="35"/>
      <c r="G1749" s="35"/>
      <c r="H1749" s="35"/>
      <c r="I1749" s="35"/>
      <c r="J1749" s="35"/>
      <c r="K1749" s="35"/>
    </row>
    <row r="1750" spans="1:11">
      <c r="A1750" s="35">
        <v>679</v>
      </c>
      <c r="B1750" s="35" t="s">
        <v>9271</v>
      </c>
      <c r="C1750" s="35">
        <v>2994</v>
      </c>
      <c r="D1750" s="37">
        <v>45382</v>
      </c>
      <c r="E1750" s="35">
        <v>70</v>
      </c>
      <c r="F1750" s="35"/>
      <c r="G1750" s="35"/>
      <c r="H1750" s="35"/>
      <c r="I1750" s="35"/>
      <c r="J1750" s="35"/>
      <c r="K1750" s="35"/>
    </row>
    <row r="1751" spans="1:11">
      <c r="A1751" s="35">
        <v>681</v>
      </c>
      <c r="B1751" s="35" t="s">
        <v>9271</v>
      </c>
      <c r="C1751" s="35">
        <v>2996</v>
      </c>
      <c r="D1751" s="37">
        <v>45382</v>
      </c>
      <c r="E1751" s="35">
        <v>70</v>
      </c>
      <c r="F1751" s="35"/>
      <c r="G1751" s="35"/>
      <c r="H1751" s="35"/>
      <c r="I1751" s="35"/>
      <c r="J1751" s="35"/>
      <c r="K1751" s="35"/>
    </row>
    <row r="1752" spans="1:11">
      <c r="A1752" s="35">
        <v>683</v>
      </c>
      <c r="B1752" s="35" t="s">
        <v>9271</v>
      </c>
      <c r="C1752" s="35">
        <v>2998</v>
      </c>
      <c r="D1752" s="37">
        <v>45382</v>
      </c>
      <c r="E1752" s="35">
        <v>35</v>
      </c>
      <c r="F1752" s="35"/>
      <c r="G1752" s="35"/>
      <c r="H1752" s="35"/>
      <c r="I1752" s="35"/>
      <c r="J1752" s="35"/>
      <c r="K1752" s="35"/>
    </row>
    <row r="1753" spans="1:11">
      <c r="A1753" s="35">
        <v>684</v>
      </c>
      <c r="B1753" s="35" t="s">
        <v>9271</v>
      </c>
      <c r="C1753" s="35">
        <v>2999</v>
      </c>
      <c r="D1753" s="37">
        <v>45382</v>
      </c>
      <c r="E1753" s="35">
        <v>35</v>
      </c>
      <c r="F1753" s="35"/>
      <c r="G1753" s="35"/>
      <c r="H1753" s="35"/>
      <c r="I1753" s="35"/>
      <c r="J1753" s="35"/>
      <c r="K1753" s="35"/>
    </row>
    <row r="1754" spans="1:11">
      <c r="A1754" s="35">
        <v>690</v>
      </c>
      <c r="B1754" s="35" t="s">
        <v>9271</v>
      </c>
      <c r="C1754" s="35">
        <v>3001</v>
      </c>
      <c r="D1754" s="37">
        <v>45382</v>
      </c>
      <c r="E1754" s="35">
        <v>764</v>
      </c>
      <c r="F1754" s="35"/>
      <c r="G1754" s="35"/>
      <c r="H1754" s="35"/>
      <c r="I1754" s="35"/>
      <c r="J1754" s="35"/>
      <c r="K1754" s="35"/>
    </row>
    <row r="1755" spans="1:11">
      <c r="A1755" s="35">
        <v>692</v>
      </c>
      <c r="B1755" s="35" t="s">
        <v>9271</v>
      </c>
      <c r="C1755" s="35">
        <v>3003</v>
      </c>
      <c r="D1755" s="37">
        <v>45382</v>
      </c>
      <c r="E1755" s="35">
        <v>35</v>
      </c>
      <c r="F1755" s="35"/>
      <c r="G1755" s="35"/>
      <c r="H1755" s="35"/>
      <c r="I1755" s="35"/>
      <c r="J1755" s="35"/>
      <c r="K1755" s="35"/>
    </row>
    <row r="1756" spans="1:11">
      <c r="A1756" s="35">
        <v>693</v>
      </c>
      <c r="B1756" s="35" t="s">
        <v>9271</v>
      </c>
      <c r="C1756" s="35">
        <v>3004</v>
      </c>
      <c r="D1756" s="37">
        <v>45382</v>
      </c>
      <c r="E1756" s="35">
        <v>35</v>
      </c>
      <c r="F1756" s="35"/>
      <c r="G1756" s="35"/>
      <c r="H1756" s="35"/>
      <c r="I1756" s="35"/>
      <c r="J1756" s="35"/>
      <c r="K1756" s="35"/>
    </row>
    <row r="1757" spans="1:11">
      <c r="A1757" s="35">
        <v>694</v>
      </c>
      <c r="B1757" s="35" t="s">
        <v>9271</v>
      </c>
      <c r="C1757" s="35">
        <v>3005</v>
      </c>
      <c r="D1757" s="37">
        <v>45382</v>
      </c>
      <c r="E1757" s="35">
        <v>570</v>
      </c>
      <c r="F1757" s="35"/>
      <c r="G1757" s="35"/>
      <c r="H1757" s="35"/>
      <c r="I1757" s="35"/>
      <c r="J1757" s="35"/>
      <c r="K1757" s="35"/>
    </row>
    <row r="1758" spans="1:11">
      <c r="A1758" s="35">
        <v>696</v>
      </c>
      <c r="B1758" s="35" t="s">
        <v>9271</v>
      </c>
      <c r="C1758" s="35">
        <v>3006</v>
      </c>
      <c r="D1758" s="37">
        <v>45382</v>
      </c>
      <c r="E1758" s="35">
        <v>35</v>
      </c>
      <c r="F1758" s="35"/>
      <c r="G1758" s="35"/>
      <c r="H1758" s="35"/>
      <c r="I1758" s="35"/>
      <c r="J1758" s="35"/>
      <c r="K1758" s="35"/>
    </row>
    <row r="1759" spans="1:11">
      <c r="A1759" s="35">
        <v>698</v>
      </c>
      <c r="B1759" s="35" t="s">
        <v>9271</v>
      </c>
      <c r="C1759" s="35">
        <v>3007</v>
      </c>
      <c r="D1759" s="37">
        <v>45382</v>
      </c>
      <c r="E1759" s="35">
        <v>560</v>
      </c>
      <c r="F1759" s="35"/>
      <c r="G1759" s="35"/>
      <c r="H1759" s="35"/>
      <c r="I1759" s="35"/>
      <c r="J1759" s="35"/>
      <c r="K1759" s="35"/>
    </row>
    <row r="1760" spans="1:11">
      <c r="A1760" s="35">
        <v>699</v>
      </c>
      <c r="B1760" s="35" t="s">
        <v>9271</v>
      </c>
      <c r="C1760" s="35">
        <v>3008</v>
      </c>
      <c r="D1760" s="37">
        <v>45382</v>
      </c>
      <c r="E1760" s="35">
        <v>180</v>
      </c>
      <c r="F1760" s="35"/>
      <c r="G1760" s="35"/>
      <c r="H1760" s="35"/>
      <c r="I1760" s="35"/>
      <c r="J1760" s="35"/>
      <c r="K1760" s="35"/>
    </row>
    <row r="1761" spans="1:11">
      <c r="A1761" s="35">
        <v>700</v>
      </c>
      <c r="B1761" s="35" t="s">
        <v>9271</v>
      </c>
      <c r="C1761" s="35">
        <v>3009</v>
      </c>
      <c r="D1761" s="37">
        <v>45382</v>
      </c>
      <c r="E1761" s="35">
        <v>406</v>
      </c>
      <c r="F1761" s="35"/>
      <c r="G1761" s="35"/>
      <c r="H1761" s="35"/>
      <c r="I1761" s="35"/>
      <c r="J1761" s="35"/>
      <c r="K1761" s="35"/>
    </row>
    <row r="1762" spans="1:11">
      <c r="A1762" s="35">
        <v>3137</v>
      </c>
      <c r="B1762" s="35" t="s">
        <v>9271</v>
      </c>
      <c r="C1762" s="35">
        <v>3010</v>
      </c>
      <c r="D1762" s="37">
        <v>45382</v>
      </c>
      <c r="E1762" s="35">
        <v>70</v>
      </c>
      <c r="F1762" s="35"/>
      <c r="G1762" s="35"/>
      <c r="H1762" s="35"/>
      <c r="I1762" s="35"/>
      <c r="J1762" s="35"/>
      <c r="K1762" s="35"/>
    </row>
    <row r="1763" spans="1:11">
      <c r="A1763" s="35">
        <v>706</v>
      </c>
      <c r="B1763" s="35" t="s">
        <v>9271</v>
      </c>
      <c r="C1763" s="35">
        <v>3014</v>
      </c>
      <c r="D1763" s="37">
        <v>45382</v>
      </c>
      <c r="E1763" s="35">
        <v>112</v>
      </c>
      <c r="F1763" s="35"/>
      <c r="G1763" s="35"/>
      <c r="H1763" s="35"/>
      <c r="I1763" s="35"/>
      <c r="J1763" s="35"/>
      <c r="K1763" s="35"/>
    </row>
    <row r="1764" spans="1:11">
      <c r="A1764" s="35">
        <v>710</v>
      </c>
      <c r="B1764" s="35" t="s">
        <v>9271</v>
      </c>
      <c r="C1764" s="35">
        <v>3016</v>
      </c>
      <c r="D1764" s="37">
        <v>45382</v>
      </c>
      <c r="E1764" s="35">
        <v>652</v>
      </c>
      <c r="F1764" s="35"/>
      <c r="G1764" s="35"/>
      <c r="H1764" s="35"/>
      <c r="I1764" s="35"/>
      <c r="J1764" s="35"/>
      <c r="K1764" s="35"/>
    </row>
    <row r="1765" spans="1:11">
      <c r="A1765" s="35">
        <v>712</v>
      </c>
      <c r="B1765" s="35" t="s">
        <v>9271</v>
      </c>
      <c r="C1765" s="35">
        <v>3017</v>
      </c>
      <c r="D1765" s="37">
        <v>45382</v>
      </c>
      <c r="E1765" s="35">
        <v>770</v>
      </c>
      <c r="F1765" s="35"/>
      <c r="G1765" s="35"/>
      <c r="H1765" s="35"/>
      <c r="I1765" s="35"/>
      <c r="J1765" s="35"/>
      <c r="K1765" s="35"/>
    </row>
    <row r="1766" spans="1:11">
      <c r="A1766" s="35">
        <v>716</v>
      </c>
      <c r="B1766" s="35" t="s">
        <v>9271</v>
      </c>
      <c r="C1766" s="35">
        <v>3018</v>
      </c>
      <c r="D1766" s="37">
        <v>45382</v>
      </c>
      <c r="E1766" s="35">
        <v>441</v>
      </c>
      <c r="F1766" s="35"/>
      <c r="G1766" s="35"/>
      <c r="H1766" s="35"/>
      <c r="I1766" s="35"/>
      <c r="J1766" s="35"/>
      <c r="K1766" s="35"/>
    </row>
    <row r="1767" spans="1:11">
      <c r="A1767" s="35">
        <v>726</v>
      </c>
      <c r="B1767" s="35" t="s">
        <v>9271</v>
      </c>
      <c r="C1767" s="35">
        <v>3023</v>
      </c>
      <c r="D1767" s="37">
        <v>45382</v>
      </c>
      <c r="E1767" s="35">
        <v>105</v>
      </c>
      <c r="F1767" s="35"/>
      <c r="G1767" s="35"/>
      <c r="H1767" s="35"/>
      <c r="I1767" s="35"/>
      <c r="J1767" s="35"/>
      <c r="K1767" s="35"/>
    </row>
    <row r="1768" spans="1:11">
      <c r="A1768" s="35">
        <v>727</v>
      </c>
      <c r="B1768" s="35" t="s">
        <v>9271</v>
      </c>
      <c r="C1768" s="35">
        <v>3024</v>
      </c>
      <c r="D1768" s="37">
        <v>45382</v>
      </c>
      <c r="E1768" s="35">
        <v>105</v>
      </c>
      <c r="F1768" s="35"/>
      <c r="G1768" s="35"/>
      <c r="H1768" s="35"/>
      <c r="I1768" s="35"/>
      <c r="J1768" s="35"/>
      <c r="K1768" s="35"/>
    </row>
    <row r="1769" spans="1:11">
      <c r="A1769" s="35">
        <v>728</v>
      </c>
      <c r="B1769" s="35" t="s">
        <v>9271</v>
      </c>
      <c r="C1769" s="35">
        <v>3025</v>
      </c>
      <c r="D1769" s="37">
        <v>45382</v>
      </c>
      <c r="E1769" s="35">
        <v>455</v>
      </c>
      <c r="F1769" s="35"/>
      <c r="G1769" s="35"/>
      <c r="H1769" s="35"/>
      <c r="I1769" s="35"/>
      <c r="J1769" s="35"/>
      <c r="K1769" s="35"/>
    </row>
    <row r="1770" spans="1:11">
      <c r="A1770" s="35">
        <v>732</v>
      </c>
      <c r="B1770" s="35" t="s">
        <v>9271</v>
      </c>
      <c r="C1770" s="35">
        <v>3027</v>
      </c>
      <c r="D1770" s="37">
        <v>45382</v>
      </c>
      <c r="E1770" s="35">
        <v>245</v>
      </c>
      <c r="F1770" s="35"/>
      <c r="G1770" s="35"/>
      <c r="H1770" s="35"/>
      <c r="I1770" s="35"/>
      <c r="J1770" s="35"/>
      <c r="K1770" s="35"/>
    </row>
    <row r="1771" spans="1:11">
      <c r="A1771" s="35">
        <v>741</v>
      </c>
      <c r="B1771" s="35" t="s">
        <v>9271</v>
      </c>
      <c r="C1771" s="35">
        <v>3032</v>
      </c>
      <c r="D1771" s="37">
        <v>45382</v>
      </c>
      <c r="E1771" s="35">
        <v>606</v>
      </c>
      <c r="F1771" s="35"/>
      <c r="G1771" s="35"/>
      <c r="H1771" s="35"/>
      <c r="I1771" s="35"/>
      <c r="J1771" s="35"/>
      <c r="K1771" s="35"/>
    </row>
    <row r="1772" spans="1:11">
      <c r="A1772" s="35">
        <v>742</v>
      </c>
      <c r="B1772" s="35" t="s">
        <v>9271</v>
      </c>
      <c r="C1772" s="35">
        <v>3033</v>
      </c>
      <c r="D1772" s="37">
        <v>45382</v>
      </c>
      <c r="E1772" s="35">
        <v>77</v>
      </c>
      <c r="F1772" s="35"/>
      <c r="G1772" s="35"/>
      <c r="H1772" s="35"/>
      <c r="I1772" s="35"/>
      <c r="J1772" s="35"/>
      <c r="K1772" s="35"/>
    </row>
    <row r="1773" spans="1:11">
      <c r="A1773" s="35">
        <v>743</v>
      </c>
      <c r="B1773" s="35" t="s">
        <v>9271</v>
      </c>
      <c r="C1773" s="35">
        <v>3034</v>
      </c>
      <c r="D1773" s="37">
        <v>45382</v>
      </c>
      <c r="E1773" s="35">
        <v>84</v>
      </c>
      <c r="F1773" s="35"/>
      <c r="G1773" s="35"/>
      <c r="H1773" s="35"/>
      <c r="I1773" s="35"/>
      <c r="J1773" s="35"/>
      <c r="K1773" s="35"/>
    </row>
    <row r="1774" spans="1:11">
      <c r="A1774" s="35">
        <v>744</v>
      </c>
      <c r="B1774" s="35" t="s">
        <v>9271</v>
      </c>
      <c r="C1774" s="35">
        <v>3035</v>
      </c>
      <c r="D1774" s="37">
        <v>45382</v>
      </c>
      <c r="E1774" s="35">
        <v>35</v>
      </c>
      <c r="F1774" s="35"/>
      <c r="G1774" s="35"/>
      <c r="H1774" s="35"/>
      <c r="I1774" s="35"/>
      <c r="J1774" s="35"/>
      <c r="K1774" s="35"/>
    </row>
    <row r="1775" spans="1:11">
      <c r="A1775" s="35">
        <v>745</v>
      </c>
      <c r="B1775" s="35" t="s">
        <v>9271</v>
      </c>
      <c r="C1775" s="35">
        <v>3036</v>
      </c>
      <c r="D1775" s="37">
        <v>45382</v>
      </c>
      <c r="E1775" s="35">
        <v>35</v>
      </c>
      <c r="F1775" s="35"/>
      <c r="G1775" s="35"/>
      <c r="H1775" s="35"/>
      <c r="I1775" s="35"/>
      <c r="J1775" s="35"/>
      <c r="K1775" s="35"/>
    </row>
    <row r="1776" spans="1:11">
      <c r="A1776" s="35">
        <v>746</v>
      </c>
      <c r="B1776" s="35" t="s">
        <v>9271</v>
      </c>
      <c r="C1776" s="35">
        <v>3037</v>
      </c>
      <c r="D1776" s="37">
        <v>45382</v>
      </c>
      <c r="E1776" s="35">
        <v>70</v>
      </c>
      <c r="F1776" s="35"/>
      <c r="G1776" s="35"/>
      <c r="H1776" s="35"/>
      <c r="I1776" s="35"/>
      <c r="J1776" s="35"/>
      <c r="K1776" s="35"/>
    </row>
    <row r="1777" spans="1:11">
      <c r="A1777" s="35">
        <v>748</v>
      </c>
      <c r="B1777" s="35" t="s">
        <v>9271</v>
      </c>
      <c r="C1777" s="35">
        <v>3038</v>
      </c>
      <c r="D1777" s="37">
        <v>45382</v>
      </c>
      <c r="E1777" s="35">
        <v>361</v>
      </c>
      <c r="F1777" s="35"/>
      <c r="G1777" s="35"/>
      <c r="H1777" s="35"/>
      <c r="I1777" s="35"/>
      <c r="J1777" s="35"/>
      <c r="K1777" s="35"/>
    </row>
    <row r="1778" spans="1:11">
      <c r="A1778" s="35">
        <v>749</v>
      </c>
      <c r="B1778" s="35" t="s">
        <v>9271</v>
      </c>
      <c r="C1778" s="35">
        <v>3039</v>
      </c>
      <c r="D1778" s="37">
        <v>45382</v>
      </c>
      <c r="E1778" s="35">
        <v>35</v>
      </c>
      <c r="F1778" s="35"/>
      <c r="G1778" s="35"/>
      <c r="H1778" s="35"/>
      <c r="I1778" s="35"/>
      <c r="J1778" s="35"/>
      <c r="K1778" s="35"/>
    </row>
    <row r="1779" spans="1:11">
      <c r="A1779" s="35">
        <v>750</v>
      </c>
      <c r="B1779" s="35" t="s">
        <v>9271</v>
      </c>
      <c r="C1779" s="35">
        <v>3040</v>
      </c>
      <c r="D1779" s="37">
        <v>45382</v>
      </c>
      <c r="E1779" s="35">
        <v>35</v>
      </c>
      <c r="F1779" s="35"/>
      <c r="G1779" s="35"/>
      <c r="H1779" s="35"/>
      <c r="I1779" s="35"/>
      <c r="J1779" s="35"/>
      <c r="K1779" s="35"/>
    </row>
    <row r="1780" spans="1:11">
      <c r="A1780" s="35">
        <v>751</v>
      </c>
      <c r="B1780" s="35" t="s">
        <v>9271</v>
      </c>
      <c r="C1780" s="35">
        <v>3041</v>
      </c>
      <c r="D1780" s="37">
        <v>45382</v>
      </c>
      <c r="E1780" s="35">
        <v>252</v>
      </c>
      <c r="F1780" s="35"/>
      <c r="G1780" s="35"/>
      <c r="H1780" s="35"/>
      <c r="I1780" s="35"/>
      <c r="J1780" s="35"/>
      <c r="K1780" s="35"/>
    </row>
    <row r="1781" spans="1:11">
      <c r="A1781" s="35">
        <v>752</v>
      </c>
      <c r="B1781" s="35" t="s">
        <v>9271</v>
      </c>
      <c r="C1781" s="35">
        <v>3042</v>
      </c>
      <c r="D1781" s="37">
        <v>45382</v>
      </c>
      <c r="E1781" s="35">
        <v>70</v>
      </c>
      <c r="F1781" s="35"/>
      <c r="G1781" s="35"/>
      <c r="H1781" s="35"/>
      <c r="I1781" s="35"/>
      <c r="J1781" s="35"/>
      <c r="K1781" s="35"/>
    </row>
    <row r="1782" spans="1:11">
      <c r="A1782" s="35">
        <v>753</v>
      </c>
      <c r="B1782" s="35" t="s">
        <v>9271</v>
      </c>
      <c r="C1782" s="35">
        <v>3043</v>
      </c>
      <c r="D1782" s="37">
        <v>45382</v>
      </c>
      <c r="E1782" s="35">
        <v>77</v>
      </c>
      <c r="F1782" s="35"/>
      <c r="G1782" s="35"/>
      <c r="H1782" s="35"/>
      <c r="I1782" s="35"/>
      <c r="J1782" s="35"/>
      <c r="K1782" s="35"/>
    </row>
    <row r="1783" spans="1:11">
      <c r="A1783" s="35">
        <v>754</v>
      </c>
      <c r="B1783" s="35" t="s">
        <v>9271</v>
      </c>
      <c r="C1783" s="35">
        <v>3044</v>
      </c>
      <c r="D1783" s="37">
        <v>45382</v>
      </c>
      <c r="E1783" s="35">
        <v>70</v>
      </c>
      <c r="F1783" s="35"/>
      <c r="G1783" s="35"/>
      <c r="H1783" s="35"/>
      <c r="I1783" s="35"/>
      <c r="J1783" s="35"/>
      <c r="K1783" s="35"/>
    </row>
    <row r="1784" spans="1:11">
      <c r="A1784" s="35">
        <v>755</v>
      </c>
      <c r="B1784" s="35" t="s">
        <v>9271</v>
      </c>
      <c r="C1784" s="35">
        <v>3045</v>
      </c>
      <c r="D1784" s="37">
        <v>45382</v>
      </c>
      <c r="E1784" s="35">
        <v>35</v>
      </c>
      <c r="F1784" s="35"/>
      <c r="G1784" s="35"/>
      <c r="H1784" s="35"/>
      <c r="I1784" s="35"/>
      <c r="J1784" s="35"/>
      <c r="K1784" s="35"/>
    </row>
    <row r="1785" spans="1:11">
      <c r="A1785" s="35">
        <v>757</v>
      </c>
      <c r="B1785" s="35" t="s">
        <v>9271</v>
      </c>
      <c r="C1785" s="35">
        <v>3046</v>
      </c>
      <c r="D1785" s="37">
        <v>45382</v>
      </c>
      <c r="E1785" s="35">
        <v>470</v>
      </c>
      <c r="F1785" s="35"/>
      <c r="G1785" s="35"/>
      <c r="H1785" s="35"/>
      <c r="I1785" s="35"/>
      <c r="J1785" s="35"/>
      <c r="K1785" s="35"/>
    </row>
    <row r="1786" spans="1:11">
      <c r="A1786" s="35">
        <v>760</v>
      </c>
      <c r="B1786" s="35" t="s">
        <v>9271</v>
      </c>
      <c r="C1786" s="35">
        <v>3049</v>
      </c>
      <c r="D1786" s="37">
        <v>45382</v>
      </c>
      <c r="E1786" s="35">
        <v>35</v>
      </c>
      <c r="F1786" s="35"/>
      <c r="G1786" s="35"/>
      <c r="H1786" s="35"/>
      <c r="I1786" s="35"/>
      <c r="J1786" s="35"/>
      <c r="K1786" s="35"/>
    </row>
    <row r="1787" spans="1:11">
      <c r="A1787" s="35">
        <v>763</v>
      </c>
      <c r="B1787" s="35" t="s">
        <v>9271</v>
      </c>
      <c r="C1787" s="35">
        <v>3050</v>
      </c>
      <c r="D1787" s="37">
        <v>45382</v>
      </c>
      <c r="E1787" s="35">
        <v>70</v>
      </c>
      <c r="F1787" s="35"/>
      <c r="G1787" s="35"/>
      <c r="H1787" s="35"/>
      <c r="I1787" s="35"/>
      <c r="J1787" s="35"/>
      <c r="K1787" s="35"/>
    </row>
    <row r="1788" spans="1:11">
      <c r="A1788" s="35">
        <v>764</v>
      </c>
      <c r="B1788" s="35" t="s">
        <v>9271</v>
      </c>
      <c r="C1788" s="35">
        <v>3051</v>
      </c>
      <c r="D1788" s="37">
        <v>45382</v>
      </c>
      <c r="E1788" s="35">
        <v>70</v>
      </c>
      <c r="F1788" s="35"/>
      <c r="G1788" s="35"/>
      <c r="H1788" s="35"/>
      <c r="I1788" s="35"/>
      <c r="J1788" s="35"/>
      <c r="K1788" s="35"/>
    </row>
    <row r="1789" spans="1:11">
      <c r="A1789" s="35">
        <v>765</v>
      </c>
      <c r="B1789" s="35" t="s">
        <v>9271</v>
      </c>
      <c r="C1789" s="35">
        <v>3052</v>
      </c>
      <c r="D1789" s="37">
        <v>45382</v>
      </c>
      <c r="E1789" s="35">
        <v>35</v>
      </c>
      <c r="F1789" s="35"/>
      <c r="G1789" s="35"/>
      <c r="H1789" s="35"/>
      <c r="I1789" s="35"/>
      <c r="J1789" s="35"/>
      <c r="K1789" s="35"/>
    </row>
    <row r="1790" spans="1:11">
      <c r="A1790" s="35">
        <v>768</v>
      </c>
      <c r="B1790" s="35" t="s">
        <v>9271</v>
      </c>
      <c r="C1790" s="35">
        <v>3053</v>
      </c>
      <c r="D1790" s="37">
        <v>45382</v>
      </c>
      <c r="E1790" s="35">
        <v>369</v>
      </c>
      <c r="F1790" s="35"/>
      <c r="G1790" s="35"/>
      <c r="H1790" s="35"/>
      <c r="I1790" s="35"/>
      <c r="J1790" s="35"/>
      <c r="K1790" s="35"/>
    </row>
    <row r="1791" spans="1:11">
      <c r="A1791" s="35">
        <v>775</v>
      </c>
      <c r="B1791" s="35" t="s">
        <v>9271</v>
      </c>
      <c r="C1791" s="35">
        <v>3056</v>
      </c>
      <c r="D1791" s="37">
        <v>45382</v>
      </c>
      <c r="E1791" s="35">
        <v>182</v>
      </c>
      <c r="F1791" s="35"/>
      <c r="G1791" s="35"/>
      <c r="H1791" s="35"/>
      <c r="I1791" s="35"/>
      <c r="J1791" s="35"/>
      <c r="K1791" s="35"/>
    </row>
    <row r="1792" spans="1:11">
      <c r="A1792" s="35">
        <v>776</v>
      </c>
      <c r="B1792" s="35" t="s">
        <v>9271</v>
      </c>
      <c r="C1792" s="35">
        <v>3057</v>
      </c>
      <c r="D1792" s="37">
        <v>45382</v>
      </c>
      <c r="E1792" s="35">
        <v>70</v>
      </c>
      <c r="F1792" s="35"/>
      <c r="G1792" s="35"/>
      <c r="H1792" s="35"/>
      <c r="I1792" s="35"/>
      <c r="J1792" s="35"/>
      <c r="K1792" s="35"/>
    </row>
    <row r="1793" spans="1:11">
      <c r="A1793" s="35">
        <v>792</v>
      </c>
      <c r="B1793" s="35" t="s">
        <v>9271</v>
      </c>
      <c r="C1793" s="35">
        <v>3065</v>
      </c>
      <c r="D1793" s="37">
        <v>45382</v>
      </c>
      <c r="E1793" s="35">
        <v>289</v>
      </c>
      <c r="F1793" s="35"/>
      <c r="G1793" s="35"/>
      <c r="H1793" s="35"/>
      <c r="I1793" s="35"/>
      <c r="J1793" s="35"/>
      <c r="K1793" s="35"/>
    </row>
    <row r="1794" spans="1:11">
      <c r="A1794" s="35">
        <v>793</v>
      </c>
      <c r="B1794" s="35" t="s">
        <v>9271</v>
      </c>
      <c r="C1794" s="35">
        <v>3066</v>
      </c>
      <c r="D1794" s="37">
        <v>45382</v>
      </c>
      <c r="E1794" s="35">
        <v>35</v>
      </c>
      <c r="F1794" s="35"/>
      <c r="G1794" s="35"/>
      <c r="H1794" s="35"/>
      <c r="I1794" s="35"/>
      <c r="J1794" s="35"/>
      <c r="K1794" s="35"/>
    </row>
    <row r="1795" spans="1:11">
      <c r="A1795" s="35">
        <v>828</v>
      </c>
      <c r="B1795" s="35" t="s">
        <v>9271</v>
      </c>
      <c r="C1795" s="35">
        <v>3067</v>
      </c>
      <c r="D1795" s="37">
        <v>45382</v>
      </c>
      <c r="E1795" s="35">
        <v>35</v>
      </c>
      <c r="F1795" s="35"/>
      <c r="G1795" s="35"/>
      <c r="H1795" s="35"/>
      <c r="I1795" s="35"/>
      <c r="J1795" s="35"/>
      <c r="K1795" s="35"/>
    </row>
    <row r="1796" spans="1:11">
      <c r="A1796" s="35">
        <v>830</v>
      </c>
      <c r="B1796" s="35" t="s">
        <v>9271</v>
      </c>
      <c r="C1796" s="35">
        <v>3068</v>
      </c>
      <c r="D1796" s="37">
        <v>45382</v>
      </c>
      <c r="E1796" s="35">
        <v>35</v>
      </c>
      <c r="F1796" s="35"/>
      <c r="G1796" s="35"/>
      <c r="H1796" s="35"/>
      <c r="I1796" s="35"/>
      <c r="J1796" s="35"/>
      <c r="K1796" s="35"/>
    </row>
    <row r="1797" spans="1:11">
      <c r="A1797" s="35">
        <v>831</v>
      </c>
      <c r="B1797" s="35" t="s">
        <v>9271</v>
      </c>
      <c r="C1797" s="35">
        <v>3069</v>
      </c>
      <c r="D1797" s="37">
        <v>45382</v>
      </c>
      <c r="E1797" s="35">
        <v>35</v>
      </c>
      <c r="F1797" s="35"/>
      <c r="G1797" s="35"/>
      <c r="H1797" s="35"/>
      <c r="I1797" s="35"/>
      <c r="J1797" s="35"/>
      <c r="K1797" s="35"/>
    </row>
    <row r="1798" spans="1:11">
      <c r="A1798" s="35">
        <v>833</v>
      </c>
      <c r="B1798" s="35" t="s">
        <v>9271</v>
      </c>
      <c r="C1798" s="35">
        <v>3070</v>
      </c>
      <c r="D1798" s="37">
        <v>45382</v>
      </c>
      <c r="E1798" s="35">
        <v>202</v>
      </c>
      <c r="F1798" s="35"/>
      <c r="G1798" s="35"/>
      <c r="H1798" s="35"/>
      <c r="I1798" s="35"/>
      <c r="J1798" s="35"/>
      <c r="K1798" s="35"/>
    </row>
    <row r="1799" spans="1:11">
      <c r="A1799" s="35">
        <v>834</v>
      </c>
      <c r="B1799" s="35" t="s">
        <v>9271</v>
      </c>
      <c r="C1799" s="35">
        <v>3071</v>
      </c>
      <c r="D1799" s="37">
        <v>45382</v>
      </c>
      <c r="E1799" s="35">
        <v>70</v>
      </c>
      <c r="F1799" s="35"/>
      <c r="G1799" s="35"/>
      <c r="H1799" s="35"/>
      <c r="I1799" s="35"/>
      <c r="J1799" s="35"/>
      <c r="K1799" s="35"/>
    </row>
    <row r="1800" spans="1:11">
      <c r="A1800" s="35">
        <v>835</v>
      </c>
      <c r="B1800" s="35" t="s">
        <v>9271</v>
      </c>
      <c r="C1800" s="35">
        <v>3072</v>
      </c>
      <c r="D1800" s="37">
        <v>45382</v>
      </c>
      <c r="E1800" s="35">
        <v>570</v>
      </c>
      <c r="F1800" s="35"/>
      <c r="G1800" s="35"/>
      <c r="H1800" s="35"/>
      <c r="I1800" s="35"/>
      <c r="J1800" s="35"/>
      <c r="K1800" s="35"/>
    </row>
    <row r="1801" spans="1:11">
      <c r="A1801" s="35">
        <v>836</v>
      </c>
      <c r="B1801" s="35" t="s">
        <v>9271</v>
      </c>
      <c r="C1801" s="35">
        <v>3073</v>
      </c>
      <c r="D1801" s="37">
        <v>45382</v>
      </c>
      <c r="E1801" s="35">
        <v>570</v>
      </c>
      <c r="F1801" s="35"/>
      <c r="G1801" s="35"/>
      <c r="H1801" s="35"/>
      <c r="I1801" s="35"/>
      <c r="J1801" s="35"/>
      <c r="K1801" s="35"/>
    </row>
    <row r="1802" spans="1:11">
      <c r="A1802" s="35">
        <v>837</v>
      </c>
      <c r="B1802" s="35" t="s">
        <v>9271</v>
      </c>
      <c r="C1802" s="35">
        <v>3074</v>
      </c>
      <c r="D1802" s="37">
        <v>45382</v>
      </c>
      <c r="E1802" s="35">
        <v>70</v>
      </c>
      <c r="F1802" s="35"/>
      <c r="G1802" s="35"/>
      <c r="H1802" s="35"/>
      <c r="I1802" s="35"/>
      <c r="J1802" s="35"/>
      <c r="K1802" s="35"/>
    </row>
    <row r="1803" spans="1:11">
      <c r="A1803" s="35">
        <v>838</v>
      </c>
      <c r="B1803" s="35" t="s">
        <v>9271</v>
      </c>
      <c r="C1803" s="35">
        <v>3075</v>
      </c>
      <c r="D1803" s="37">
        <v>45382</v>
      </c>
      <c r="E1803" s="35">
        <v>70</v>
      </c>
      <c r="F1803" s="35"/>
      <c r="G1803" s="35"/>
      <c r="H1803" s="35"/>
      <c r="I1803" s="35"/>
      <c r="J1803" s="35"/>
      <c r="K1803" s="35"/>
    </row>
    <row r="1804" spans="1:11">
      <c r="A1804" s="35">
        <v>839</v>
      </c>
      <c r="B1804" s="35" t="s">
        <v>9271</v>
      </c>
      <c r="C1804" s="35">
        <v>3076</v>
      </c>
      <c r="D1804" s="37">
        <v>45382</v>
      </c>
      <c r="E1804" s="35">
        <v>70</v>
      </c>
      <c r="F1804" s="35"/>
      <c r="G1804" s="35"/>
      <c r="H1804" s="35"/>
      <c r="I1804" s="35"/>
      <c r="J1804" s="35"/>
      <c r="K1804" s="35"/>
    </row>
    <row r="1805" spans="1:11">
      <c r="A1805" s="35">
        <v>845</v>
      </c>
      <c r="B1805" s="35" t="s">
        <v>9271</v>
      </c>
      <c r="C1805" s="35">
        <v>3081</v>
      </c>
      <c r="D1805" s="37">
        <v>45382</v>
      </c>
      <c r="E1805" s="35">
        <v>260</v>
      </c>
      <c r="F1805" s="35"/>
      <c r="G1805" s="35"/>
      <c r="H1805" s="35"/>
      <c r="I1805" s="35"/>
      <c r="J1805" s="35"/>
      <c r="K1805" s="35"/>
    </row>
    <row r="1806" spans="1:11">
      <c r="A1806" s="35">
        <v>846</v>
      </c>
      <c r="B1806" s="35" t="s">
        <v>9271</v>
      </c>
      <c r="C1806" s="35">
        <v>3082</v>
      </c>
      <c r="D1806" s="37">
        <v>45382</v>
      </c>
      <c r="E1806" s="35">
        <v>119</v>
      </c>
      <c r="F1806" s="35"/>
      <c r="G1806" s="35"/>
      <c r="H1806" s="35"/>
      <c r="I1806" s="35"/>
      <c r="J1806" s="35"/>
      <c r="K1806" s="35"/>
    </row>
    <row r="1807" spans="1:11">
      <c r="A1807" s="35">
        <v>847</v>
      </c>
      <c r="B1807" s="35" t="s">
        <v>9271</v>
      </c>
      <c r="C1807" s="35">
        <v>3083</v>
      </c>
      <c r="D1807" s="37">
        <v>45382</v>
      </c>
      <c r="E1807" s="35">
        <v>105</v>
      </c>
      <c r="F1807" s="35"/>
      <c r="G1807" s="35"/>
      <c r="H1807" s="35"/>
      <c r="I1807" s="35"/>
      <c r="J1807" s="35"/>
      <c r="K1807" s="35"/>
    </row>
    <row r="1808" spans="1:11">
      <c r="A1808" s="35">
        <v>850</v>
      </c>
      <c r="B1808" s="35" t="s">
        <v>9271</v>
      </c>
      <c r="C1808" s="35">
        <v>3085</v>
      </c>
      <c r="D1808" s="37">
        <v>45382</v>
      </c>
      <c r="E1808" s="35">
        <v>71</v>
      </c>
      <c r="F1808" s="35"/>
      <c r="G1808" s="35"/>
      <c r="H1808" s="35"/>
      <c r="I1808" s="35"/>
      <c r="J1808" s="35"/>
      <c r="K1808" s="35"/>
    </row>
    <row r="1809" spans="1:11">
      <c r="A1809" s="35">
        <v>852</v>
      </c>
      <c r="B1809" s="35" t="s">
        <v>9271</v>
      </c>
      <c r="C1809" s="35">
        <v>3086</v>
      </c>
      <c r="D1809" s="37">
        <v>45382</v>
      </c>
      <c r="E1809" s="35">
        <v>287</v>
      </c>
      <c r="F1809" s="35"/>
      <c r="G1809" s="35"/>
      <c r="H1809" s="35"/>
      <c r="I1809" s="35"/>
      <c r="J1809" s="35"/>
      <c r="K1809" s="35"/>
    </row>
    <row r="1810" spans="1:11">
      <c r="A1810" s="35">
        <v>853</v>
      </c>
      <c r="B1810" s="35" t="s">
        <v>9271</v>
      </c>
      <c r="C1810" s="35">
        <v>3087</v>
      </c>
      <c r="D1810" s="37">
        <v>45382</v>
      </c>
      <c r="E1810" s="35">
        <v>427</v>
      </c>
      <c r="F1810" s="35"/>
      <c r="G1810" s="35"/>
      <c r="H1810" s="35"/>
      <c r="I1810" s="35"/>
      <c r="J1810" s="35"/>
      <c r="K1810" s="35"/>
    </row>
    <row r="1811" spans="1:11">
      <c r="A1811" s="35">
        <v>857</v>
      </c>
      <c r="B1811" s="35" t="s">
        <v>9271</v>
      </c>
      <c r="C1811" s="35">
        <v>3089</v>
      </c>
      <c r="D1811" s="37">
        <v>45382</v>
      </c>
      <c r="E1811" s="35">
        <v>35</v>
      </c>
      <c r="F1811" s="35"/>
      <c r="G1811" s="35"/>
      <c r="H1811" s="35"/>
      <c r="I1811" s="35"/>
      <c r="J1811" s="35"/>
      <c r="K1811" s="35"/>
    </row>
    <row r="1812" spans="1:11">
      <c r="A1812" s="35">
        <v>858</v>
      </c>
      <c r="B1812" s="35" t="s">
        <v>9271</v>
      </c>
      <c r="C1812" s="35">
        <v>3090</v>
      </c>
      <c r="D1812" s="37">
        <v>45382</v>
      </c>
      <c r="E1812" s="35">
        <v>189</v>
      </c>
      <c r="F1812" s="35"/>
      <c r="G1812" s="35"/>
      <c r="H1812" s="35"/>
      <c r="I1812" s="35"/>
      <c r="J1812" s="35"/>
      <c r="K1812" s="35"/>
    </row>
    <row r="1813" spans="1:11">
      <c r="A1813" s="35">
        <v>864</v>
      </c>
      <c r="B1813" s="35" t="s">
        <v>9271</v>
      </c>
      <c r="C1813" s="35">
        <v>3092</v>
      </c>
      <c r="D1813" s="37">
        <v>45382</v>
      </c>
      <c r="E1813" s="35">
        <v>665</v>
      </c>
      <c r="F1813" s="35"/>
      <c r="G1813" s="35"/>
      <c r="H1813" s="35"/>
      <c r="I1813" s="35"/>
      <c r="J1813" s="35"/>
      <c r="K1813" s="35"/>
    </row>
    <row r="1814" spans="1:11">
      <c r="A1814" s="35">
        <v>866</v>
      </c>
      <c r="B1814" s="35" t="s">
        <v>9271</v>
      </c>
      <c r="C1814" s="35">
        <v>3093</v>
      </c>
      <c r="D1814" s="37">
        <v>45382</v>
      </c>
      <c r="E1814" s="35">
        <v>357</v>
      </c>
      <c r="F1814" s="35"/>
      <c r="G1814" s="35"/>
      <c r="H1814" s="35"/>
      <c r="I1814" s="35"/>
      <c r="J1814" s="35"/>
      <c r="K1814" s="35"/>
    </row>
    <row r="1815" spans="1:11">
      <c r="A1815" s="35">
        <v>870</v>
      </c>
      <c r="B1815" s="35" t="s">
        <v>9271</v>
      </c>
      <c r="C1815" s="35">
        <v>3095</v>
      </c>
      <c r="D1815" s="37">
        <v>45382</v>
      </c>
      <c r="E1815" s="35">
        <v>490</v>
      </c>
      <c r="F1815" s="35"/>
      <c r="G1815" s="35"/>
      <c r="H1815" s="35"/>
      <c r="I1815" s="35"/>
      <c r="J1815" s="35"/>
      <c r="K1815" s="35"/>
    </row>
    <row r="1816" spans="1:11">
      <c r="A1816" s="35">
        <v>889</v>
      </c>
      <c r="B1816" s="35" t="s">
        <v>9271</v>
      </c>
      <c r="C1816" s="35">
        <v>3105</v>
      </c>
      <c r="D1816" s="37">
        <v>45382</v>
      </c>
      <c r="E1816" s="35">
        <v>70</v>
      </c>
      <c r="F1816" s="35"/>
      <c r="G1816" s="35"/>
      <c r="H1816" s="35"/>
      <c r="I1816" s="35"/>
      <c r="J1816" s="35"/>
      <c r="K1816" s="35"/>
    </row>
    <row r="1817" spans="1:11">
      <c r="A1817" s="35">
        <v>894</v>
      </c>
      <c r="B1817" s="35" t="s">
        <v>9271</v>
      </c>
      <c r="C1817" s="35">
        <v>3108</v>
      </c>
      <c r="D1817" s="37">
        <v>45382</v>
      </c>
      <c r="E1817" s="35">
        <v>168</v>
      </c>
      <c r="F1817" s="35"/>
      <c r="G1817" s="35"/>
      <c r="H1817" s="35"/>
      <c r="I1817" s="35"/>
      <c r="J1817" s="35"/>
      <c r="K1817" s="35"/>
    </row>
    <row r="1818" spans="1:11">
      <c r="A1818" s="35">
        <v>895</v>
      </c>
      <c r="B1818" s="35" t="s">
        <v>9271</v>
      </c>
      <c r="C1818" s="35">
        <v>3109</v>
      </c>
      <c r="D1818" s="37">
        <v>45382</v>
      </c>
      <c r="E1818" s="35">
        <v>91</v>
      </c>
      <c r="F1818" s="35"/>
      <c r="G1818" s="35"/>
      <c r="H1818" s="35"/>
      <c r="I1818" s="35"/>
      <c r="J1818" s="35"/>
      <c r="K1818" s="35"/>
    </row>
    <row r="1819" spans="1:11">
      <c r="A1819" s="35">
        <v>897</v>
      </c>
      <c r="B1819" s="35" t="s">
        <v>9271</v>
      </c>
      <c r="C1819" s="35">
        <v>3110</v>
      </c>
      <c r="D1819" s="37">
        <v>45382</v>
      </c>
      <c r="E1819" s="35">
        <v>203</v>
      </c>
      <c r="F1819" s="35"/>
      <c r="G1819" s="35"/>
      <c r="H1819" s="35"/>
      <c r="I1819" s="35"/>
      <c r="J1819" s="35"/>
      <c r="K1819" s="35"/>
    </row>
    <row r="1820" spans="1:11">
      <c r="A1820" s="35">
        <v>898</v>
      </c>
      <c r="B1820" s="35" t="s">
        <v>9271</v>
      </c>
      <c r="C1820" s="35">
        <v>3111</v>
      </c>
      <c r="D1820" s="37">
        <v>45382</v>
      </c>
      <c r="E1820" s="35">
        <v>292</v>
      </c>
      <c r="F1820" s="35"/>
      <c r="G1820" s="35"/>
      <c r="H1820" s="35"/>
      <c r="I1820" s="35"/>
      <c r="J1820" s="35"/>
      <c r="K1820" s="35"/>
    </row>
    <row r="1821" spans="1:11">
      <c r="A1821" s="35">
        <v>902</v>
      </c>
      <c r="B1821" s="35" t="s">
        <v>9271</v>
      </c>
      <c r="C1821" s="35">
        <v>3113</v>
      </c>
      <c r="D1821" s="37">
        <v>45382</v>
      </c>
      <c r="E1821" s="35">
        <v>576</v>
      </c>
      <c r="F1821" s="35"/>
      <c r="G1821" s="35"/>
      <c r="H1821" s="35"/>
      <c r="I1821" s="35"/>
      <c r="J1821" s="35"/>
      <c r="K1821" s="35"/>
    </row>
    <row r="1822" spans="1:11">
      <c r="A1822" s="35">
        <v>903</v>
      </c>
      <c r="B1822" s="35" t="s">
        <v>9271</v>
      </c>
      <c r="C1822" s="35">
        <v>3114</v>
      </c>
      <c r="D1822" s="37">
        <v>45382</v>
      </c>
      <c r="E1822" s="35">
        <v>35</v>
      </c>
      <c r="F1822" s="35"/>
      <c r="G1822" s="35"/>
      <c r="H1822" s="35"/>
      <c r="I1822" s="35"/>
      <c r="J1822" s="35"/>
      <c r="K1822" s="35"/>
    </row>
    <row r="1823" spans="1:11">
      <c r="A1823" s="35">
        <v>905</v>
      </c>
      <c r="B1823" s="35" t="s">
        <v>9271</v>
      </c>
      <c r="C1823" s="35">
        <v>3115</v>
      </c>
      <c r="D1823" s="37">
        <v>45382</v>
      </c>
      <c r="E1823" s="35">
        <v>544</v>
      </c>
      <c r="F1823" s="35"/>
      <c r="G1823" s="35"/>
      <c r="H1823" s="35"/>
      <c r="I1823" s="35"/>
      <c r="J1823" s="35"/>
      <c r="K1823" s="35"/>
    </row>
    <row r="1824" spans="1:11">
      <c r="A1824" s="35">
        <v>908</v>
      </c>
      <c r="B1824" s="35" t="s">
        <v>9271</v>
      </c>
      <c r="C1824" s="35">
        <v>3118</v>
      </c>
      <c r="D1824" s="37">
        <v>45382</v>
      </c>
      <c r="E1824" s="35">
        <v>70</v>
      </c>
      <c r="F1824" s="35"/>
      <c r="G1824" s="35"/>
      <c r="H1824" s="35"/>
      <c r="I1824" s="35"/>
      <c r="J1824" s="35"/>
      <c r="K1824" s="35"/>
    </row>
    <row r="1825" spans="1:11">
      <c r="A1825" s="35">
        <v>909</v>
      </c>
      <c r="B1825" s="35" t="s">
        <v>9271</v>
      </c>
      <c r="C1825" s="35">
        <v>3119</v>
      </c>
      <c r="D1825" s="37">
        <v>45382</v>
      </c>
      <c r="E1825" s="35">
        <v>70</v>
      </c>
      <c r="F1825" s="35"/>
      <c r="G1825" s="35"/>
      <c r="H1825" s="35"/>
      <c r="I1825" s="35"/>
      <c r="J1825" s="35"/>
      <c r="K1825" s="35"/>
    </row>
    <row r="1826" spans="1:11">
      <c r="A1826" s="35">
        <v>911</v>
      </c>
      <c r="B1826" s="35" t="s">
        <v>9271</v>
      </c>
      <c r="C1826" s="35">
        <v>3120</v>
      </c>
      <c r="D1826" s="37">
        <v>45382</v>
      </c>
      <c r="E1826" s="35">
        <v>70</v>
      </c>
      <c r="F1826" s="35"/>
      <c r="G1826" s="35"/>
      <c r="H1826" s="35"/>
      <c r="I1826" s="35"/>
      <c r="J1826" s="35"/>
      <c r="K1826" s="35"/>
    </row>
    <row r="1827" spans="1:11">
      <c r="A1827" s="35">
        <v>912</v>
      </c>
      <c r="B1827" s="35" t="s">
        <v>9271</v>
      </c>
      <c r="C1827" s="35">
        <v>3121</v>
      </c>
      <c r="D1827" s="37">
        <v>45382</v>
      </c>
      <c r="E1827" s="35">
        <v>70</v>
      </c>
      <c r="F1827" s="35"/>
      <c r="G1827" s="35"/>
      <c r="H1827" s="35"/>
      <c r="I1827" s="35"/>
      <c r="J1827" s="35"/>
      <c r="K1827" s="35"/>
    </row>
    <row r="1828" spans="1:11">
      <c r="A1828" s="35">
        <v>915</v>
      </c>
      <c r="B1828" s="35" t="s">
        <v>9271</v>
      </c>
      <c r="C1828" s="35">
        <v>3123</v>
      </c>
      <c r="D1828" s="37">
        <v>45382</v>
      </c>
      <c r="E1828" s="35">
        <v>35</v>
      </c>
      <c r="F1828" s="35"/>
      <c r="G1828" s="35"/>
      <c r="H1828" s="35"/>
      <c r="I1828" s="35"/>
      <c r="J1828" s="35"/>
      <c r="K1828" s="35"/>
    </row>
    <row r="1829" spans="1:11">
      <c r="A1829" s="35">
        <v>919</v>
      </c>
      <c r="B1829" s="35" t="s">
        <v>9271</v>
      </c>
      <c r="C1829" s="35">
        <v>3124</v>
      </c>
      <c r="D1829" s="37">
        <v>45382</v>
      </c>
      <c r="E1829" s="35">
        <v>35</v>
      </c>
      <c r="F1829" s="35"/>
      <c r="G1829" s="35"/>
      <c r="H1829" s="35"/>
      <c r="I1829" s="35"/>
      <c r="J1829" s="35"/>
      <c r="K1829" s="35"/>
    </row>
    <row r="1830" spans="1:11">
      <c r="A1830" s="35">
        <v>920</v>
      </c>
      <c r="B1830" s="35" t="s">
        <v>9271</v>
      </c>
      <c r="C1830" s="35">
        <v>3125</v>
      </c>
      <c r="D1830" s="37">
        <v>45382</v>
      </c>
      <c r="E1830" s="35">
        <v>35</v>
      </c>
      <c r="F1830" s="35"/>
      <c r="G1830" s="35"/>
      <c r="H1830" s="35"/>
      <c r="I1830" s="35"/>
      <c r="J1830" s="35"/>
      <c r="K1830" s="35"/>
    </row>
    <row r="1831" spans="1:11">
      <c r="A1831" s="35">
        <v>923</v>
      </c>
      <c r="B1831" s="35" t="s">
        <v>9271</v>
      </c>
      <c r="C1831" s="35">
        <v>3126</v>
      </c>
      <c r="D1831" s="37">
        <v>45382</v>
      </c>
      <c r="E1831" s="35">
        <v>330</v>
      </c>
      <c r="F1831" s="35"/>
      <c r="G1831" s="35"/>
      <c r="H1831" s="35"/>
      <c r="I1831" s="35"/>
      <c r="J1831" s="35"/>
      <c r="K1831" s="35"/>
    </row>
    <row r="1832" spans="1:11">
      <c r="A1832" s="35">
        <v>924</v>
      </c>
      <c r="B1832" s="35" t="s">
        <v>9271</v>
      </c>
      <c r="C1832" s="35">
        <v>3127</v>
      </c>
      <c r="D1832" s="37">
        <v>45382</v>
      </c>
      <c r="E1832" s="35">
        <v>35</v>
      </c>
      <c r="F1832" s="35"/>
      <c r="G1832" s="35"/>
      <c r="H1832" s="35"/>
      <c r="I1832" s="35"/>
      <c r="J1832" s="35"/>
      <c r="K1832" s="35"/>
    </row>
    <row r="1833" spans="1:11">
      <c r="A1833" s="35">
        <v>925</v>
      </c>
      <c r="B1833" s="35" t="s">
        <v>9271</v>
      </c>
      <c r="C1833" s="35">
        <v>3128</v>
      </c>
      <c r="D1833" s="37">
        <v>45382</v>
      </c>
      <c r="E1833" s="35">
        <v>455</v>
      </c>
      <c r="F1833" s="35"/>
      <c r="G1833" s="35"/>
      <c r="H1833" s="35"/>
      <c r="I1833" s="35"/>
      <c r="J1833" s="35"/>
      <c r="K1833" s="35"/>
    </row>
    <row r="1834" spans="1:11">
      <c r="A1834" s="35">
        <v>926</v>
      </c>
      <c r="B1834" s="35" t="s">
        <v>9271</v>
      </c>
      <c r="C1834" s="35">
        <v>3129</v>
      </c>
      <c r="D1834" s="37">
        <v>45382</v>
      </c>
      <c r="E1834" s="35">
        <v>456</v>
      </c>
      <c r="F1834" s="35"/>
      <c r="G1834" s="35"/>
      <c r="H1834" s="35"/>
      <c r="I1834" s="35"/>
      <c r="J1834" s="35"/>
      <c r="K1834" s="35"/>
    </row>
    <row r="1835" spans="1:11">
      <c r="A1835" s="35">
        <v>930</v>
      </c>
      <c r="B1835" s="35" t="s">
        <v>9271</v>
      </c>
      <c r="C1835" s="35">
        <v>3130</v>
      </c>
      <c r="D1835" s="37">
        <v>45382</v>
      </c>
      <c r="E1835" s="35">
        <v>35</v>
      </c>
      <c r="F1835" s="35"/>
      <c r="G1835" s="35"/>
      <c r="H1835" s="35"/>
      <c r="I1835" s="35"/>
      <c r="J1835" s="35"/>
      <c r="K1835" s="35"/>
    </row>
    <row r="1836" spans="1:11">
      <c r="A1836" s="35">
        <v>932</v>
      </c>
      <c r="B1836" s="35" t="s">
        <v>9271</v>
      </c>
      <c r="C1836" s="35">
        <v>3131</v>
      </c>
      <c r="D1836" s="37">
        <v>45382</v>
      </c>
      <c r="E1836" s="35">
        <v>70</v>
      </c>
      <c r="F1836" s="35"/>
      <c r="G1836" s="35"/>
      <c r="H1836" s="35"/>
      <c r="I1836" s="35"/>
      <c r="J1836" s="35"/>
      <c r="K1836" s="35"/>
    </row>
    <row r="1837" spans="1:11">
      <c r="A1837" s="35">
        <v>933</v>
      </c>
      <c r="B1837" s="35" t="s">
        <v>9271</v>
      </c>
      <c r="C1837" s="35">
        <v>3132</v>
      </c>
      <c r="D1837" s="37">
        <v>45382</v>
      </c>
      <c r="E1837" s="35">
        <v>461</v>
      </c>
      <c r="F1837" s="35"/>
      <c r="G1837" s="35"/>
      <c r="H1837" s="35"/>
      <c r="I1837" s="35"/>
      <c r="J1837" s="35"/>
      <c r="K1837" s="35"/>
    </row>
    <row r="1838" spans="1:11">
      <c r="A1838" s="35">
        <v>936</v>
      </c>
      <c r="B1838" s="35" t="s">
        <v>9271</v>
      </c>
      <c r="C1838" s="35">
        <v>3134</v>
      </c>
      <c r="D1838" s="37">
        <v>45382</v>
      </c>
      <c r="E1838" s="35">
        <v>35</v>
      </c>
      <c r="F1838" s="35"/>
      <c r="G1838" s="35"/>
      <c r="H1838" s="35"/>
      <c r="I1838" s="35"/>
      <c r="J1838" s="35"/>
      <c r="K1838" s="35"/>
    </row>
    <row r="1839" spans="1:11">
      <c r="A1839" s="35">
        <v>937</v>
      </c>
      <c r="B1839" s="35" t="s">
        <v>9271</v>
      </c>
      <c r="C1839" s="35">
        <v>3135</v>
      </c>
      <c r="D1839" s="37">
        <v>45382</v>
      </c>
      <c r="E1839" s="35">
        <v>35</v>
      </c>
      <c r="F1839" s="35"/>
      <c r="G1839" s="35"/>
      <c r="H1839" s="35"/>
      <c r="I1839" s="35"/>
      <c r="J1839" s="35"/>
      <c r="K1839" s="35"/>
    </row>
    <row r="1840" spans="1:11">
      <c r="A1840" s="35">
        <v>940</v>
      </c>
      <c r="B1840" s="35" t="s">
        <v>9271</v>
      </c>
      <c r="C1840" s="35">
        <v>3136</v>
      </c>
      <c r="D1840" s="37">
        <v>45382</v>
      </c>
      <c r="E1840" s="35">
        <v>35</v>
      </c>
      <c r="F1840" s="35"/>
      <c r="G1840" s="35"/>
      <c r="H1840" s="35"/>
      <c r="I1840" s="35"/>
      <c r="J1840" s="35"/>
      <c r="K1840" s="35"/>
    </row>
    <row r="1841" spans="1:11">
      <c r="A1841" s="35">
        <v>941</v>
      </c>
      <c r="B1841" s="35" t="s">
        <v>9271</v>
      </c>
      <c r="C1841" s="35">
        <v>3137</v>
      </c>
      <c r="D1841" s="37">
        <v>45382</v>
      </c>
      <c r="E1841" s="35">
        <v>35</v>
      </c>
      <c r="F1841" s="35"/>
      <c r="G1841" s="35"/>
      <c r="H1841" s="35"/>
      <c r="I1841" s="35"/>
      <c r="J1841" s="35"/>
      <c r="K1841" s="35"/>
    </row>
    <row r="1842" spans="1:11">
      <c r="A1842" s="35">
        <v>942</v>
      </c>
      <c r="B1842" s="35" t="s">
        <v>9271</v>
      </c>
      <c r="C1842" s="35">
        <v>3138</v>
      </c>
      <c r="D1842" s="37">
        <v>45382</v>
      </c>
      <c r="E1842" s="35">
        <v>70</v>
      </c>
      <c r="F1842" s="35"/>
      <c r="G1842" s="35"/>
      <c r="H1842" s="35"/>
      <c r="I1842" s="35"/>
      <c r="J1842" s="35"/>
      <c r="K1842" s="35"/>
    </row>
    <row r="1843" spans="1:11">
      <c r="A1843" s="35">
        <v>943</v>
      </c>
      <c r="B1843" s="35" t="s">
        <v>9271</v>
      </c>
      <c r="C1843" s="35">
        <v>3139</v>
      </c>
      <c r="D1843" s="37">
        <v>45382</v>
      </c>
      <c r="E1843" s="35">
        <v>70</v>
      </c>
      <c r="F1843" s="35"/>
      <c r="G1843" s="35"/>
      <c r="H1843" s="35"/>
      <c r="I1843" s="35"/>
      <c r="J1843" s="35"/>
      <c r="K1843" s="35"/>
    </row>
    <row r="1844" spans="1:11">
      <c r="A1844" s="35">
        <v>944</v>
      </c>
      <c r="B1844" s="35" t="s">
        <v>9271</v>
      </c>
      <c r="C1844" s="35">
        <v>3140</v>
      </c>
      <c r="D1844" s="37">
        <v>45382</v>
      </c>
      <c r="E1844" s="35">
        <v>70</v>
      </c>
      <c r="F1844" s="35"/>
      <c r="G1844" s="35"/>
      <c r="H1844" s="35"/>
      <c r="I1844" s="35"/>
      <c r="J1844" s="35"/>
      <c r="K1844" s="35"/>
    </row>
    <row r="1845" spans="1:11">
      <c r="A1845" s="35">
        <v>945</v>
      </c>
      <c r="B1845" s="35" t="s">
        <v>9271</v>
      </c>
      <c r="C1845" s="35">
        <v>3141</v>
      </c>
      <c r="D1845" s="37">
        <v>45382</v>
      </c>
      <c r="E1845" s="35">
        <v>70</v>
      </c>
      <c r="F1845" s="35"/>
      <c r="G1845" s="35"/>
      <c r="H1845" s="35"/>
      <c r="I1845" s="35"/>
      <c r="J1845" s="35"/>
      <c r="K1845" s="35"/>
    </row>
    <row r="1846" spans="1:11">
      <c r="A1846" s="35">
        <v>946</v>
      </c>
      <c r="B1846" s="35" t="s">
        <v>9271</v>
      </c>
      <c r="C1846" s="35">
        <v>3142</v>
      </c>
      <c r="D1846" s="37">
        <v>45382</v>
      </c>
      <c r="E1846" s="35">
        <v>35</v>
      </c>
      <c r="F1846" s="35"/>
      <c r="G1846" s="35"/>
      <c r="H1846" s="35"/>
      <c r="I1846" s="35"/>
      <c r="J1846" s="35"/>
      <c r="K1846" s="35"/>
    </row>
    <row r="1847" spans="1:11">
      <c r="A1847" s="35">
        <v>947</v>
      </c>
      <c r="B1847" s="35" t="s">
        <v>9271</v>
      </c>
      <c r="C1847" s="35">
        <v>3143</v>
      </c>
      <c r="D1847" s="37">
        <v>45382</v>
      </c>
      <c r="E1847" s="35">
        <v>70</v>
      </c>
      <c r="F1847" s="35"/>
      <c r="G1847" s="35"/>
      <c r="H1847" s="35"/>
      <c r="I1847" s="35"/>
      <c r="J1847" s="35"/>
      <c r="K1847" s="35"/>
    </row>
    <row r="1848" spans="1:11">
      <c r="A1848" s="35">
        <v>948</v>
      </c>
      <c r="B1848" s="35" t="s">
        <v>9271</v>
      </c>
      <c r="C1848" s="35">
        <v>3144</v>
      </c>
      <c r="D1848" s="37">
        <v>45382</v>
      </c>
      <c r="E1848" s="35">
        <v>70</v>
      </c>
      <c r="F1848" s="35"/>
      <c r="G1848" s="35"/>
      <c r="H1848" s="35"/>
      <c r="I1848" s="35"/>
      <c r="J1848" s="35"/>
      <c r="K1848" s="35"/>
    </row>
    <row r="1849" spans="1:11">
      <c r="A1849" s="35">
        <v>949</v>
      </c>
      <c r="B1849" s="35" t="s">
        <v>9271</v>
      </c>
      <c r="C1849" s="35">
        <v>3145</v>
      </c>
      <c r="D1849" s="37">
        <v>45382</v>
      </c>
      <c r="E1849" s="35">
        <v>70</v>
      </c>
      <c r="F1849" s="35"/>
      <c r="G1849" s="35"/>
      <c r="H1849" s="35"/>
      <c r="I1849" s="35"/>
      <c r="J1849" s="35"/>
      <c r="K1849" s="35"/>
    </row>
    <row r="1850" spans="1:11">
      <c r="A1850" s="35">
        <v>950</v>
      </c>
      <c r="B1850" s="35" t="s">
        <v>9271</v>
      </c>
      <c r="C1850" s="35">
        <v>3146</v>
      </c>
      <c r="D1850" s="37">
        <v>45382</v>
      </c>
      <c r="E1850" s="35">
        <v>70</v>
      </c>
      <c r="F1850" s="35"/>
      <c r="G1850" s="35"/>
      <c r="H1850" s="35"/>
      <c r="I1850" s="35"/>
      <c r="J1850" s="35"/>
      <c r="K1850" s="35"/>
    </row>
    <row r="1851" spans="1:11">
      <c r="A1851" s="35">
        <v>951</v>
      </c>
      <c r="B1851" s="35" t="s">
        <v>9271</v>
      </c>
      <c r="C1851" s="35">
        <v>3147</v>
      </c>
      <c r="D1851" s="37">
        <v>45382</v>
      </c>
      <c r="E1851" s="35">
        <v>70</v>
      </c>
      <c r="F1851" s="35"/>
      <c r="G1851" s="35"/>
      <c r="H1851" s="35"/>
      <c r="I1851" s="35"/>
      <c r="J1851" s="35"/>
      <c r="K1851" s="35"/>
    </row>
    <row r="1852" spans="1:11">
      <c r="A1852" s="35">
        <v>952</v>
      </c>
      <c r="B1852" s="35" t="s">
        <v>9271</v>
      </c>
      <c r="C1852" s="35">
        <v>3148</v>
      </c>
      <c r="D1852" s="37">
        <v>45382</v>
      </c>
      <c r="E1852" s="35">
        <v>35</v>
      </c>
      <c r="F1852" s="35"/>
      <c r="G1852" s="35"/>
      <c r="H1852" s="35"/>
      <c r="I1852" s="35"/>
      <c r="J1852" s="35"/>
      <c r="K1852" s="35"/>
    </row>
    <row r="1853" spans="1:11">
      <c r="A1853" s="35">
        <v>953</v>
      </c>
      <c r="B1853" s="35" t="s">
        <v>9271</v>
      </c>
      <c r="C1853" s="35">
        <v>3149</v>
      </c>
      <c r="D1853" s="37">
        <v>45382</v>
      </c>
      <c r="E1853" s="35">
        <v>35</v>
      </c>
      <c r="F1853" s="35"/>
      <c r="G1853" s="35"/>
      <c r="H1853" s="35"/>
      <c r="I1853" s="35"/>
      <c r="J1853" s="35"/>
      <c r="K1853" s="35"/>
    </row>
    <row r="1854" spans="1:11">
      <c r="A1854" s="35">
        <v>955</v>
      </c>
      <c r="B1854" s="35" t="s">
        <v>9271</v>
      </c>
      <c r="C1854" s="35">
        <v>3150</v>
      </c>
      <c r="D1854" s="37">
        <v>45382</v>
      </c>
      <c r="E1854" s="35">
        <v>35</v>
      </c>
      <c r="F1854" s="35"/>
      <c r="G1854" s="35"/>
      <c r="H1854" s="35"/>
      <c r="I1854" s="35"/>
      <c r="J1854" s="35"/>
      <c r="K1854" s="35"/>
    </row>
    <row r="1855" spans="1:11">
      <c r="A1855" s="35">
        <v>958</v>
      </c>
      <c r="B1855" s="35" t="s">
        <v>9271</v>
      </c>
      <c r="C1855" s="35">
        <v>3151</v>
      </c>
      <c r="D1855" s="37">
        <v>45382</v>
      </c>
      <c r="E1855" s="35">
        <v>35</v>
      </c>
      <c r="F1855" s="35"/>
      <c r="G1855" s="35"/>
      <c r="H1855" s="35"/>
      <c r="I1855" s="35"/>
      <c r="J1855" s="35"/>
      <c r="K1855" s="35"/>
    </row>
    <row r="1856" spans="1:11">
      <c r="A1856" s="35">
        <v>960</v>
      </c>
      <c r="B1856" s="35" t="s">
        <v>9271</v>
      </c>
      <c r="C1856" s="35">
        <v>3152</v>
      </c>
      <c r="D1856" s="37">
        <v>45382</v>
      </c>
      <c r="E1856" s="35">
        <v>836</v>
      </c>
      <c r="F1856" s="35"/>
      <c r="G1856" s="35"/>
      <c r="H1856" s="35"/>
      <c r="I1856" s="35"/>
      <c r="J1856" s="35"/>
      <c r="K1856" s="35"/>
    </row>
    <row r="1857" spans="1:11">
      <c r="A1857" s="35">
        <v>3344</v>
      </c>
      <c r="B1857" s="35" t="s">
        <v>9271</v>
      </c>
      <c r="C1857" s="35">
        <v>3153</v>
      </c>
      <c r="D1857" s="37">
        <v>45382</v>
      </c>
      <c r="E1857" s="35">
        <v>70</v>
      </c>
      <c r="F1857" s="35"/>
      <c r="G1857" s="35"/>
      <c r="H1857" s="35"/>
      <c r="I1857" s="35"/>
      <c r="J1857" s="35"/>
      <c r="K1857" s="35"/>
    </row>
    <row r="1858" spans="1:11">
      <c r="A1858" s="35">
        <v>963</v>
      </c>
      <c r="B1858" s="35" t="s">
        <v>9271</v>
      </c>
      <c r="C1858" s="35">
        <v>3155</v>
      </c>
      <c r="D1858" s="37">
        <v>45382</v>
      </c>
      <c r="E1858" s="35">
        <v>105</v>
      </c>
      <c r="F1858" s="35"/>
      <c r="G1858" s="35"/>
      <c r="H1858" s="35"/>
      <c r="I1858" s="35"/>
      <c r="J1858" s="35"/>
      <c r="K1858" s="35"/>
    </row>
    <row r="1859" spans="1:11">
      <c r="A1859" s="35">
        <v>965</v>
      </c>
      <c r="B1859" s="35" t="s">
        <v>9271</v>
      </c>
      <c r="C1859" s="35">
        <v>3156</v>
      </c>
      <c r="D1859" s="37">
        <v>45382</v>
      </c>
      <c r="E1859" s="35">
        <v>56</v>
      </c>
      <c r="F1859" s="35"/>
      <c r="G1859" s="35"/>
      <c r="H1859" s="35"/>
      <c r="I1859" s="35"/>
      <c r="J1859" s="35"/>
      <c r="K1859" s="35"/>
    </row>
    <row r="1860" spans="1:11">
      <c r="A1860" s="35">
        <v>968</v>
      </c>
      <c r="B1860" s="35" t="s">
        <v>9271</v>
      </c>
      <c r="C1860" s="35">
        <v>3159</v>
      </c>
      <c r="D1860" s="37">
        <v>45382</v>
      </c>
      <c r="E1860" s="35">
        <v>849</v>
      </c>
      <c r="F1860" s="35"/>
      <c r="G1860" s="35"/>
      <c r="H1860" s="35"/>
      <c r="I1860" s="35"/>
      <c r="J1860" s="35"/>
      <c r="K1860" s="35"/>
    </row>
    <row r="1861" spans="1:11">
      <c r="A1861" s="35">
        <v>972</v>
      </c>
      <c r="B1861" s="35" t="s">
        <v>9271</v>
      </c>
      <c r="C1861" s="35">
        <v>3161</v>
      </c>
      <c r="D1861" s="37">
        <v>45382</v>
      </c>
      <c r="E1861" s="35">
        <v>221</v>
      </c>
      <c r="F1861" s="35"/>
      <c r="G1861" s="35"/>
      <c r="H1861" s="35"/>
      <c r="I1861" s="35"/>
      <c r="J1861" s="35"/>
      <c r="K1861" s="35"/>
    </row>
    <row r="1862" spans="1:11">
      <c r="A1862" s="35">
        <v>976</v>
      </c>
      <c r="B1862" s="35" t="s">
        <v>9271</v>
      </c>
      <c r="C1862" s="35">
        <v>3162</v>
      </c>
      <c r="D1862" s="37">
        <v>45382</v>
      </c>
      <c r="E1862" s="35">
        <v>50</v>
      </c>
      <c r="F1862" s="35"/>
      <c r="G1862" s="35"/>
      <c r="H1862" s="35"/>
      <c r="I1862" s="35"/>
      <c r="J1862" s="35"/>
      <c r="K1862" s="35"/>
    </row>
    <row r="1863" spans="1:11">
      <c r="A1863" s="35">
        <v>978</v>
      </c>
      <c r="B1863" s="35" t="s">
        <v>9271</v>
      </c>
      <c r="C1863" s="35">
        <v>3164</v>
      </c>
      <c r="D1863" s="37">
        <v>45382</v>
      </c>
      <c r="E1863" s="35">
        <v>881</v>
      </c>
      <c r="F1863" s="35"/>
      <c r="G1863" s="35"/>
      <c r="H1863" s="35"/>
      <c r="I1863" s="35"/>
      <c r="J1863" s="35"/>
      <c r="K1863" s="35"/>
    </row>
    <row r="1864" spans="1:11">
      <c r="A1864" s="35">
        <v>979</v>
      </c>
      <c r="B1864" s="35" t="s">
        <v>9271</v>
      </c>
      <c r="C1864" s="35">
        <v>3165</v>
      </c>
      <c r="D1864" s="37">
        <v>45382</v>
      </c>
      <c r="E1864" s="35">
        <v>595</v>
      </c>
      <c r="F1864" s="35"/>
      <c r="G1864" s="35"/>
      <c r="H1864" s="35"/>
      <c r="I1864" s="35"/>
      <c r="J1864" s="35"/>
      <c r="K1864" s="35"/>
    </row>
    <row r="1865" spans="1:11">
      <c r="A1865" s="35">
        <v>980</v>
      </c>
      <c r="B1865" s="35" t="s">
        <v>9271</v>
      </c>
      <c r="C1865" s="35">
        <v>3166</v>
      </c>
      <c r="D1865" s="37">
        <v>45382</v>
      </c>
      <c r="E1865" s="35">
        <v>179</v>
      </c>
      <c r="F1865" s="35"/>
      <c r="G1865" s="35"/>
      <c r="H1865" s="35"/>
      <c r="I1865" s="35"/>
      <c r="J1865" s="35"/>
      <c r="K1865" s="35"/>
    </row>
    <row r="1866" spans="1:11">
      <c r="A1866" s="35">
        <v>987</v>
      </c>
      <c r="B1866" s="35" t="s">
        <v>9271</v>
      </c>
      <c r="C1866" s="35">
        <v>3168</v>
      </c>
      <c r="D1866" s="37">
        <v>45382</v>
      </c>
      <c r="E1866" s="35">
        <v>1741</v>
      </c>
      <c r="F1866" s="35"/>
      <c r="G1866" s="35"/>
      <c r="H1866" s="35"/>
      <c r="I1866" s="35"/>
      <c r="J1866" s="35"/>
      <c r="K1866" s="35"/>
    </row>
    <row r="1867" spans="1:11">
      <c r="A1867" s="35">
        <v>988</v>
      </c>
      <c r="B1867" s="35" t="s">
        <v>9271</v>
      </c>
      <c r="C1867" s="35">
        <v>3169</v>
      </c>
      <c r="D1867" s="37">
        <v>45382</v>
      </c>
      <c r="E1867" s="35">
        <v>70</v>
      </c>
      <c r="F1867" s="35"/>
      <c r="G1867" s="35"/>
      <c r="H1867" s="35"/>
      <c r="I1867" s="35"/>
      <c r="J1867" s="35"/>
      <c r="K1867" s="35"/>
    </row>
    <row r="1868" spans="1:11">
      <c r="A1868" s="35">
        <v>989</v>
      </c>
      <c r="B1868" s="35" t="s">
        <v>9271</v>
      </c>
      <c r="C1868" s="35">
        <v>3170</v>
      </c>
      <c r="D1868" s="37">
        <v>45382</v>
      </c>
      <c r="E1868" s="35">
        <v>400</v>
      </c>
      <c r="F1868" s="35"/>
      <c r="G1868" s="35"/>
      <c r="H1868" s="35"/>
      <c r="I1868" s="35"/>
      <c r="J1868" s="35"/>
      <c r="K1868" s="35"/>
    </row>
    <row r="1869" spans="1:11">
      <c r="A1869" s="35">
        <v>992</v>
      </c>
      <c r="B1869" s="35" t="s">
        <v>9271</v>
      </c>
      <c r="C1869" s="35">
        <v>3171</v>
      </c>
      <c r="D1869" s="37">
        <v>45382</v>
      </c>
      <c r="E1869" s="35">
        <v>70</v>
      </c>
      <c r="F1869" s="35"/>
      <c r="G1869" s="35"/>
      <c r="H1869" s="35"/>
      <c r="I1869" s="35"/>
      <c r="J1869" s="35"/>
      <c r="K1869" s="35"/>
    </row>
    <row r="1870" spans="1:11">
      <c r="A1870" s="35">
        <v>995</v>
      </c>
      <c r="B1870" s="35" t="s">
        <v>9271</v>
      </c>
      <c r="C1870" s="35">
        <v>3172</v>
      </c>
      <c r="D1870" s="37">
        <v>45382</v>
      </c>
      <c r="E1870" s="35">
        <v>350</v>
      </c>
      <c r="F1870" s="35"/>
      <c r="G1870" s="35"/>
      <c r="H1870" s="35"/>
      <c r="I1870" s="35"/>
      <c r="J1870" s="35"/>
      <c r="K1870" s="35"/>
    </row>
    <row r="1871" spans="1:11">
      <c r="A1871" s="35">
        <v>1001</v>
      </c>
      <c r="B1871" s="35" t="s">
        <v>9271</v>
      </c>
      <c r="C1871" s="35">
        <v>3174</v>
      </c>
      <c r="D1871" s="37">
        <v>45382</v>
      </c>
      <c r="E1871" s="35">
        <v>84</v>
      </c>
      <c r="F1871" s="35"/>
      <c r="G1871" s="35"/>
      <c r="H1871" s="35"/>
      <c r="I1871" s="35"/>
      <c r="J1871" s="35"/>
      <c r="K1871" s="35"/>
    </row>
    <row r="1872" spans="1:11">
      <c r="A1872" s="35">
        <v>1003</v>
      </c>
      <c r="B1872" s="35" t="s">
        <v>9271</v>
      </c>
      <c r="C1872" s="35">
        <v>3175</v>
      </c>
      <c r="D1872" s="37">
        <v>45382</v>
      </c>
      <c r="E1872" s="35">
        <v>576</v>
      </c>
      <c r="F1872" s="35"/>
      <c r="G1872" s="35"/>
      <c r="H1872" s="35"/>
      <c r="I1872" s="35"/>
      <c r="J1872" s="35"/>
      <c r="K1872" s="35"/>
    </row>
    <row r="1873" spans="1:11">
      <c r="A1873" s="35">
        <v>1006</v>
      </c>
      <c r="B1873" s="35" t="s">
        <v>9271</v>
      </c>
      <c r="C1873" s="35">
        <v>3176</v>
      </c>
      <c r="D1873" s="37">
        <v>45382</v>
      </c>
      <c r="E1873" s="35">
        <v>70</v>
      </c>
      <c r="F1873" s="35"/>
      <c r="G1873" s="35"/>
      <c r="H1873" s="35"/>
      <c r="I1873" s="35"/>
      <c r="J1873" s="35"/>
      <c r="K1873" s="35"/>
    </row>
    <row r="1874" spans="1:11">
      <c r="A1874" s="35">
        <v>1011</v>
      </c>
      <c r="B1874" s="35" t="s">
        <v>9271</v>
      </c>
      <c r="C1874" s="35">
        <v>3178</v>
      </c>
      <c r="D1874" s="37">
        <v>45382</v>
      </c>
      <c r="E1874" s="35">
        <v>119</v>
      </c>
      <c r="F1874" s="35"/>
      <c r="G1874" s="35"/>
      <c r="H1874" s="35"/>
      <c r="I1874" s="35"/>
      <c r="J1874" s="35"/>
      <c r="K1874" s="35"/>
    </row>
    <row r="1875" spans="1:11">
      <c r="A1875" s="35">
        <v>1013</v>
      </c>
      <c r="B1875" s="35" t="s">
        <v>9271</v>
      </c>
      <c r="C1875" s="35">
        <v>3179</v>
      </c>
      <c r="D1875" s="37">
        <v>45382</v>
      </c>
      <c r="E1875" s="35">
        <v>336</v>
      </c>
      <c r="F1875" s="35"/>
      <c r="G1875" s="35"/>
      <c r="H1875" s="35"/>
      <c r="I1875" s="35"/>
      <c r="J1875" s="35"/>
      <c r="K1875" s="35"/>
    </row>
    <row r="1876" spans="1:11">
      <c r="A1876" s="35">
        <v>1030</v>
      </c>
      <c r="B1876" s="35" t="s">
        <v>9271</v>
      </c>
      <c r="C1876" s="35">
        <v>3187</v>
      </c>
      <c r="D1876" s="37">
        <v>45382</v>
      </c>
      <c r="E1876" s="35">
        <v>70</v>
      </c>
      <c r="F1876" s="35"/>
      <c r="G1876" s="35"/>
      <c r="H1876" s="35"/>
      <c r="I1876" s="35"/>
      <c r="J1876" s="35"/>
      <c r="K1876" s="35"/>
    </row>
    <row r="1877" spans="1:11">
      <c r="A1877" s="35">
        <v>1031</v>
      </c>
      <c r="B1877" s="35" t="s">
        <v>9271</v>
      </c>
      <c r="C1877" s="35">
        <v>3188</v>
      </c>
      <c r="D1877" s="37">
        <v>45382</v>
      </c>
      <c r="E1877" s="35">
        <v>760</v>
      </c>
      <c r="F1877" s="35"/>
      <c r="G1877" s="35"/>
      <c r="H1877" s="35"/>
      <c r="I1877" s="35"/>
      <c r="J1877" s="35"/>
      <c r="K1877" s="35"/>
    </row>
    <row r="1878" spans="1:11">
      <c r="A1878" s="35">
        <v>1033</v>
      </c>
      <c r="B1878" s="35" t="s">
        <v>9271</v>
      </c>
      <c r="C1878" s="35">
        <v>3189</v>
      </c>
      <c r="D1878" s="37">
        <v>45382</v>
      </c>
      <c r="E1878" s="35">
        <v>232</v>
      </c>
      <c r="F1878" s="35"/>
      <c r="G1878" s="35"/>
      <c r="H1878" s="35"/>
      <c r="I1878" s="35"/>
      <c r="J1878" s="35"/>
      <c r="K1878" s="35"/>
    </row>
    <row r="1879" spans="1:11">
      <c r="A1879" s="35">
        <v>1034</v>
      </c>
      <c r="B1879" s="35" t="s">
        <v>9271</v>
      </c>
      <c r="C1879" s="35">
        <v>3190</v>
      </c>
      <c r="D1879" s="37">
        <v>45382</v>
      </c>
      <c r="E1879" s="35">
        <v>605</v>
      </c>
      <c r="F1879" s="35"/>
      <c r="G1879" s="35"/>
      <c r="H1879" s="35"/>
      <c r="I1879" s="35"/>
      <c r="J1879" s="35"/>
      <c r="K1879" s="35"/>
    </row>
    <row r="1880" spans="1:11">
      <c r="A1880" s="35">
        <v>1035</v>
      </c>
      <c r="B1880" s="35" t="s">
        <v>9271</v>
      </c>
      <c r="C1880" s="35">
        <v>3191</v>
      </c>
      <c r="D1880" s="37">
        <v>45382</v>
      </c>
      <c r="E1880" s="35">
        <v>392</v>
      </c>
      <c r="F1880" s="35"/>
      <c r="G1880" s="35"/>
      <c r="H1880" s="35"/>
      <c r="I1880" s="35"/>
      <c r="J1880" s="35"/>
      <c r="K1880" s="35"/>
    </row>
    <row r="1881" spans="1:11">
      <c r="A1881" s="35">
        <v>1037</v>
      </c>
      <c r="B1881" s="35" t="s">
        <v>9271</v>
      </c>
      <c r="C1881" s="35">
        <v>3192</v>
      </c>
      <c r="D1881" s="37">
        <v>45382</v>
      </c>
      <c r="E1881" s="35">
        <v>119</v>
      </c>
      <c r="F1881" s="35"/>
      <c r="G1881" s="35"/>
      <c r="H1881" s="35"/>
      <c r="I1881" s="35"/>
      <c r="J1881" s="35"/>
      <c r="K1881" s="35"/>
    </row>
    <row r="1882" spans="1:11">
      <c r="A1882" s="35">
        <v>1042</v>
      </c>
      <c r="B1882" s="35" t="s">
        <v>9271</v>
      </c>
      <c r="C1882" s="35">
        <v>3195</v>
      </c>
      <c r="D1882" s="37">
        <v>45382</v>
      </c>
      <c r="E1882" s="35">
        <v>175</v>
      </c>
      <c r="F1882" s="35"/>
      <c r="G1882" s="35"/>
      <c r="H1882" s="35"/>
      <c r="I1882" s="35"/>
      <c r="J1882" s="35"/>
      <c r="K1882" s="35"/>
    </row>
    <row r="1883" spans="1:11">
      <c r="A1883" s="35">
        <v>1046</v>
      </c>
      <c r="B1883" s="35" t="s">
        <v>9271</v>
      </c>
      <c r="C1883" s="35">
        <v>3196</v>
      </c>
      <c r="D1883" s="37">
        <v>45382</v>
      </c>
      <c r="E1883" s="35">
        <v>42</v>
      </c>
      <c r="F1883" s="35"/>
      <c r="G1883" s="35"/>
      <c r="H1883" s="35"/>
      <c r="I1883" s="35"/>
      <c r="J1883" s="35"/>
      <c r="K1883" s="35"/>
    </row>
    <row r="1884" spans="1:11">
      <c r="A1884" s="35">
        <v>1047</v>
      </c>
      <c r="B1884" s="35" t="s">
        <v>9271</v>
      </c>
      <c r="C1884" s="35">
        <v>3197</v>
      </c>
      <c r="D1884" s="37">
        <v>45382</v>
      </c>
      <c r="E1884" s="35">
        <v>462</v>
      </c>
      <c r="F1884" s="35"/>
      <c r="G1884" s="35"/>
      <c r="H1884" s="35"/>
      <c r="I1884" s="35"/>
      <c r="J1884" s="35"/>
      <c r="K1884" s="35"/>
    </row>
    <row r="1885" spans="1:11">
      <c r="A1885" s="35">
        <v>1048</v>
      </c>
      <c r="B1885" s="35" t="s">
        <v>9271</v>
      </c>
      <c r="C1885" s="35">
        <v>3198</v>
      </c>
      <c r="D1885" s="37">
        <v>45382</v>
      </c>
      <c r="E1885" s="35">
        <v>898</v>
      </c>
      <c r="F1885" s="35"/>
      <c r="G1885" s="35"/>
      <c r="H1885" s="35"/>
      <c r="I1885" s="35"/>
      <c r="J1885" s="35"/>
      <c r="K1885" s="35"/>
    </row>
    <row r="1886" spans="1:11">
      <c r="A1886" s="35">
        <v>1049</v>
      </c>
      <c r="B1886" s="35" t="s">
        <v>9271</v>
      </c>
      <c r="C1886" s="35">
        <v>3199</v>
      </c>
      <c r="D1886" s="37">
        <v>45382</v>
      </c>
      <c r="E1886" s="35">
        <v>423</v>
      </c>
      <c r="F1886" s="35"/>
      <c r="G1886" s="35"/>
      <c r="H1886" s="35"/>
      <c r="I1886" s="35"/>
      <c r="J1886" s="35"/>
      <c r="K1886" s="35"/>
    </row>
    <row r="1887" spans="1:11">
      <c r="A1887" s="35">
        <v>1050</v>
      </c>
      <c r="B1887" s="35" t="s">
        <v>9271</v>
      </c>
      <c r="C1887" s="35">
        <v>3200</v>
      </c>
      <c r="D1887" s="37">
        <v>45382</v>
      </c>
      <c r="E1887" s="35">
        <v>1075</v>
      </c>
      <c r="F1887" s="35"/>
      <c r="G1887" s="35"/>
      <c r="H1887" s="35"/>
      <c r="I1887" s="35"/>
      <c r="J1887" s="35"/>
      <c r="K1887" s="35"/>
    </row>
    <row r="1888" spans="1:11">
      <c r="A1888" s="35">
        <v>1051</v>
      </c>
      <c r="B1888" s="35" t="s">
        <v>9271</v>
      </c>
      <c r="C1888" s="35">
        <v>3201</v>
      </c>
      <c r="D1888" s="37">
        <v>45382</v>
      </c>
      <c r="E1888" s="35">
        <v>850</v>
      </c>
      <c r="F1888" s="35"/>
      <c r="G1888" s="35"/>
      <c r="H1888" s="35"/>
      <c r="I1888" s="35"/>
      <c r="J1888" s="35"/>
      <c r="K1888" s="35"/>
    </row>
    <row r="1889" spans="1:11">
      <c r="A1889" s="35">
        <v>1052</v>
      </c>
      <c r="B1889" s="35" t="s">
        <v>9271</v>
      </c>
      <c r="C1889" s="35">
        <v>3202</v>
      </c>
      <c r="D1889" s="37">
        <v>45382</v>
      </c>
      <c r="E1889" s="35">
        <v>749</v>
      </c>
      <c r="F1889" s="35"/>
      <c r="G1889" s="35"/>
      <c r="H1889" s="35"/>
      <c r="I1889" s="35"/>
      <c r="J1889" s="35"/>
      <c r="K1889" s="35"/>
    </row>
    <row r="1890" spans="1:11">
      <c r="A1890" s="35">
        <v>1058</v>
      </c>
      <c r="B1890" s="35" t="s">
        <v>9271</v>
      </c>
      <c r="C1890" s="35">
        <v>3205</v>
      </c>
      <c r="D1890" s="37">
        <v>45382</v>
      </c>
      <c r="E1890" s="35">
        <v>70</v>
      </c>
      <c r="F1890" s="35"/>
      <c r="G1890" s="35"/>
      <c r="H1890" s="35"/>
      <c r="I1890" s="35"/>
      <c r="J1890" s="35"/>
      <c r="K1890" s="35"/>
    </row>
    <row r="1891" spans="1:11">
      <c r="A1891" s="35">
        <v>1064</v>
      </c>
      <c r="B1891" s="35" t="s">
        <v>9271</v>
      </c>
      <c r="C1891" s="35">
        <v>3211</v>
      </c>
      <c r="D1891" s="37">
        <v>45382</v>
      </c>
      <c r="E1891" s="35">
        <v>70</v>
      </c>
      <c r="F1891" s="35"/>
      <c r="G1891" s="35"/>
      <c r="H1891" s="35"/>
      <c r="I1891" s="35"/>
      <c r="J1891" s="35"/>
      <c r="K1891" s="35"/>
    </row>
    <row r="1892" spans="1:11">
      <c r="A1892" s="35">
        <v>1069</v>
      </c>
      <c r="B1892" s="35" t="s">
        <v>9271</v>
      </c>
      <c r="C1892" s="35">
        <v>3216</v>
      </c>
      <c r="D1892" s="37">
        <v>45382</v>
      </c>
      <c r="E1892" s="35">
        <v>420</v>
      </c>
      <c r="F1892" s="35"/>
      <c r="G1892" s="35"/>
      <c r="H1892" s="35"/>
      <c r="I1892" s="35"/>
      <c r="J1892" s="35"/>
      <c r="K1892" s="35"/>
    </row>
    <row r="1893" spans="1:11">
      <c r="A1893" s="35">
        <v>1072</v>
      </c>
      <c r="B1893" s="35" t="s">
        <v>9271</v>
      </c>
      <c r="C1893" s="35">
        <v>3218</v>
      </c>
      <c r="D1893" s="37">
        <v>45382</v>
      </c>
      <c r="E1893" s="35">
        <v>98</v>
      </c>
      <c r="F1893" s="35"/>
      <c r="G1893" s="35"/>
      <c r="H1893" s="35"/>
      <c r="I1893" s="35"/>
      <c r="J1893" s="35"/>
      <c r="K1893" s="35"/>
    </row>
    <row r="1894" spans="1:11">
      <c r="A1894" s="35">
        <v>1080</v>
      </c>
      <c r="B1894" s="35" t="s">
        <v>9271</v>
      </c>
      <c r="C1894" s="35">
        <v>3221</v>
      </c>
      <c r="D1894" s="37">
        <v>45382</v>
      </c>
      <c r="E1894" s="35">
        <v>245</v>
      </c>
      <c r="F1894" s="35"/>
      <c r="G1894" s="35"/>
      <c r="H1894" s="35"/>
      <c r="I1894" s="35"/>
      <c r="J1894" s="35"/>
      <c r="K1894" s="35"/>
    </row>
    <row r="1895" spans="1:11">
      <c r="A1895" s="35">
        <v>1081</v>
      </c>
      <c r="B1895" s="35" t="s">
        <v>9271</v>
      </c>
      <c r="C1895" s="35">
        <v>3222</v>
      </c>
      <c r="D1895" s="37">
        <v>45382</v>
      </c>
      <c r="E1895" s="35">
        <v>459</v>
      </c>
      <c r="F1895" s="35"/>
      <c r="G1895" s="35"/>
      <c r="H1895" s="35"/>
      <c r="I1895" s="35"/>
      <c r="J1895" s="35"/>
      <c r="K1895" s="35"/>
    </row>
    <row r="1896" spans="1:11">
      <c r="A1896" s="35">
        <v>1085</v>
      </c>
      <c r="B1896" s="35" t="s">
        <v>9271</v>
      </c>
      <c r="C1896" s="35">
        <v>3223</v>
      </c>
      <c r="D1896" s="37">
        <v>45382</v>
      </c>
      <c r="E1896" s="35">
        <v>478</v>
      </c>
      <c r="F1896" s="35"/>
      <c r="G1896" s="35"/>
      <c r="H1896" s="35"/>
      <c r="I1896" s="35"/>
      <c r="J1896" s="35"/>
      <c r="K1896" s="35"/>
    </row>
    <row r="1897" spans="1:11">
      <c r="A1897" s="35">
        <v>1091</v>
      </c>
      <c r="B1897" s="35" t="s">
        <v>9271</v>
      </c>
      <c r="C1897" s="35">
        <v>3227</v>
      </c>
      <c r="D1897" s="37">
        <v>45382</v>
      </c>
      <c r="E1897" s="35">
        <v>70</v>
      </c>
      <c r="F1897" s="35"/>
      <c r="G1897" s="35"/>
      <c r="H1897" s="35"/>
      <c r="I1897" s="35"/>
      <c r="J1897" s="35"/>
      <c r="K1897" s="35"/>
    </row>
    <row r="1898" spans="1:11">
      <c r="A1898" s="35">
        <v>1096</v>
      </c>
      <c r="B1898" s="35" t="s">
        <v>9271</v>
      </c>
      <c r="C1898" s="35">
        <v>3229</v>
      </c>
      <c r="D1898" s="37">
        <v>45382</v>
      </c>
      <c r="E1898" s="35">
        <v>198</v>
      </c>
      <c r="F1898" s="35"/>
      <c r="G1898" s="35"/>
      <c r="H1898" s="35"/>
      <c r="I1898" s="35"/>
      <c r="J1898" s="35"/>
      <c r="K1898" s="35"/>
    </row>
    <row r="1899" spans="1:11">
      <c r="A1899" s="35">
        <v>1102</v>
      </c>
      <c r="B1899" s="35" t="s">
        <v>9271</v>
      </c>
      <c r="C1899" s="35">
        <v>3230</v>
      </c>
      <c r="D1899" s="37">
        <v>45382</v>
      </c>
      <c r="E1899" s="35">
        <v>560</v>
      </c>
      <c r="F1899" s="35"/>
      <c r="G1899" s="35"/>
      <c r="H1899" s="35"/>
      <c r="I1899" s="35"/>
      <c r="J1899" s="35"/>
      <c r="K1899" s="35"/>
    </row>
    <row r="1900" spans="1:11">
      <c r="A1900" s="35">
        <v>1106</v>
      </c>
      <c r="B1900" s="35" t="s">
        <v>9271</v>
      </c>
      <c r="C1900" s="35">
        <v>3233</v>
      </c>
      <c r="D1900" s="37">
        <v>45382</v>
      </c>
      <c r="E1900" s="35">
        <v>701</v>
      </c>
      <c r="F1900" s="35"/>
      <c r="G1900" s="35"/>
      <c r="H1900" s="35"/>
      <c r="I1900" s="35"/>
      <c r="J1900" s="35"/>
      <c r="K1900" s="35"/>
    </row>
    <row r="1901" spans="1:11">
      <c r="A1901" s="35">
        <v>1115</v>
      </c>
      <c r="B1901" s="35" t="s">
        <v>9271</v>
      </c>
      <c r="C1901" s="35">
        <v>3237</v>
      </c>
      <c r="D1901" s="37">
        <v>45382</v>
      </c>
      <c r="E1901" s="35">
        <v>350</v>
      </c>
      <c r="F1901" s="35"/>
      <c r="G1901" s="35"/>
      <c r="H1901" s="35"/>
      <c r="I1901" s="35"/>
      <c r="J1901" s="35"/>
      <c r="K1901" s="35"/>
    </row>
    <row r="1902" spans="1:11">
      <c r="A1902" s="35">
        <v>1117</v>
      </c>
      <c r="B1902" s="35" t="s">
        <v>9271</v>
      </c>
      <c r="C1902" s="35">
        <v>3238</v>
      </c>
      <c r="D1902" s="37">
        <v>45382</v>
      </c>
      <c r="E1902" s="35">
        <v>715</v>
      </c>
      <c r="F1902" s="35"/>
      <c r="G1902" s="35"/>
      <c r="H1902" s="35"/>
      <c r="I1902" s="35"/>
      <c r="J1902" s="35"/>
      <c r="K1902" s="35"/>
    </row>
    <row r="1903" spans="1:11">
      <c r="A1903" s="35">
        <v>1119</v>
      </c>
      <c r="B1903" s="35" t="s">
        <v>9271</v>
      </c>
      <c r="C1903" s="35">
        <v>3239</v>
      </c>
      <c r="D1903" s="37">
        <v>45382</v>
      </c>
      <c r="E1903" s="35">
        <v>1613</v>
      </c>
      <c r="F1903" s="35"/>
      <c r="G1903" s="35"/>
      <c r="H1903" s="35"/>
      <c r="I1903" s="35"/>
      <c r="J1903" s="35"/>
      <c r="K1903" s="35"/>
    </row>
    <row r="1904" spans="1:11">
      <c r="A1904" s="35">
        <v>1126</v>
      </c>
      <c r="B1904" s="35" t="s">
        <v>9271</v>
      </c>
      <c r="C1904" s="35">
        <v>3241</v>
      </c>
      <c r="D1904" s="37">
        <v>45382</v>
      </c>
      <c r="E1904" s="35">
        <v>383</v>
      </c>
      <c r="F1904" s="35"/>
      <c r="G1904" s="35"/>
      <c r="H1904" s="35"/>
      <c r="I1904" s="35"/>
      <c r="J1904" s="35"/>
      <c r="K1904" s="35"/>
    </row>
    <row r="1905" spans="1:11">
      <c r="A1905" s="35">
        <v>1127</v>
      </c>
      <c r="B1905" s="35" t="s">
        <v>9271</v>
      </c>
      <c r="C1905" s="35">
        <v>3242</v>
      </c>
      <c r="D1905" s="37">
        <v>45382</v>
      </c>
      <c r="E1905" s="35">
        <v>224</v>
      </c>
      <c r="F1905" s="35"/>
      <c r="G1905" s="35"/>
      <c r="H1905" s="35"/>
      <c r="I1905" s="35"/>
      <c r="J1905" s="35"/>
      <c r="K1905" s="35"/>
    </row>
    <row r="1906" spans="1:11">
      <c r="A1906" s="35">
        <v>1129</v>
      </c>
      <c r="B1906" s="35" t="s">
        <v>9271</v>
      </c>
      <c r="C1906" s="35">
        <v>3243</v>
      </c>
      <c r="D1906" s="37">
        <v>45382</v>
      </c>
      <c r="E1906" s="35">
        <v>588</v>
      </c>
      <c r="F1906" s="35"/>
      <c r="G1906" s="35"/>
      <c r="H1906" s="35"/>
      <c r="I1906" s="35"/>
      <c r="J1906" s="35"/>
      <c r="K1906" s="35"/>
    </row>
    <row r="1907" spans="1:11">
      <c r="A1907" s="35">
        <v>1138</v>
      </c>
      <c r="B1907" s="35" t="s">
        <v>9271</v>
      </c>
      <c r="C1907" s="35">
        <v>3249</v>
      </c>
      <c r="D1907" s="37">
        <v>45382</v>
      </c>
      <c r="E1907" s="35">
        <v>84</v>
      </c>
      <c r="F1907" s="35"/>
      <c r="G1907" s="35"/>
      <c r="H1907" s="35"/>
      <c r="I1907" s="35"/>
      <c r="J1907" s="35"/>
      <c r="K1907" s="35"/>
    </row>
    <row r="1908" spans="1:11">
      <c r="A1908" s="35">
        <v>1140</v>
      </c>
      <c r="B1908" s="35" t="s">
        <v>9271</v>
      </c>
      <c r="C1908" s="35">
        <v>3250</v>
      </c>
      <c r="D1908" s="37">
        <v>45382</v>
      </c>
      <c r="E1908" s="35">
        <v>969</v>
      </c>
      <c r="F1908" s="35"/>
      <c r="G1908" s="35"/>
      <c r="H1908" s="35"/>
      <c r="I1908" s="35"/>
      <c r="J1908" s="35"/>
      <c r="K1908" s="35"/>
    </row>
    <row r="1909" spans="1:11">
      <c r="A1909" s="35">
        <v>1147</v>
      </c>
      <c r="B1909" s="35" t="s">
        <v>9271</v>
      </c>
      <c r="C1909" s="35">
        <v>3255</v>
      </c>
      <c r="D1909" s="37">
        <v>45382</v>
      </c>
      <c r="E1909" s="35">
        <v>35</v>
      </c>
      <c r="F1909" s="35"/>
      <c r="G1909" s="35"/>
      <c r="H1909" s="35"/>
      <c r="I1909" s="35"/>
      <c r="J1909" s="35"/>
      <c r="K1909" s="35"/>
    </row>
    <row r="1910" spans="1:11">
      <c r="A1910" s="35">
        <v>1149</v>
      </c>
      <c r="B1910" s="35" t="s">
        <v>9271</v>
      </c>
      <c r="C1910" s="35">
        <v>3256</v>
      </c>
      <c r="D1910" s="37">
        <v>45382</v>
      </c>
      <c r="E1910" s="35">
        <v>35</v>
      </c>
      <c r="F1910" s="35"/>
      <c r="G1910" s="35"/>
      <c r="H1910" s="35"/>
      <c r="I1910" s="35"/>
      <c r="J1910" s="35"/>
      <c r="K1910" s="35"/>
    </row>
    <row r="1911" spans="1:11">
      <c r="A1911" s="35">
        <v>1150</v>
      </c>
      <c r="B1911" s="35" t="s">
        <v>9271</v>
      </c>
      <c r="C1911" s="35">
        <v>3257</v>
      </c>
      <c r="D1911" s="37">
        <v>45382</v>
      </c>
      <c r="E1911" s="35">
        <v>257</v>
      </c>
      <c r="F1911" s="35"/>
      <c r="G1911" s="35"/>
      <c r="H1911" s="35"/>
      <c r="I1911" s="35"/>
      <c r="J1911" s="35"/>
      <c r="K1911" s="35"/>
    </row>
    <row r="1912" spans="1:11">
      <c r="A1912" s="35">
        <v>1153</v>
      </c>
      <c r="B1912" s="35" t="s">
        <v>9271</v>
      </c>
      <c r="C1912" s="35">
        <v>3258</v>
      </c>
      <c r="D1912" s="37">
        <v>45382</v>
      </c>
      <c r="E1912" s="35">
        <v>35</v>
      </c>
      <c r="F1912" s="35"/>
      <c r="G1912" s="35"/>
      <c r="H1912" s="35"/>
      <c r="I1912" s="35"/>
      <c r="J1912" s="35"/>
      <c r="K1912" s="35"/>
    </row>
    <row r="1913" spans="1:11">
      <c r="A1913" s="35">
        <v>1154</v>
      </c>
      <c r="B1913" s="35" t="s">
        <v>9271</v>
      </c>
      <c r="C1913" s="35">
        <v>3259</v>
      </c>
      <c r="D1913" s="37">
        <v>45382</v>
      </c>
      <c r="E1913" s="35">
        <v>35</v>
      </c>
      <c r="F1913" s="35"/>
      <c r="G1913" s="35"/>
      <c r="H1913" s="35"/>
      <c r="I1913" s="35"/>
      <c r="J1913" s="35"/>
      <c r="K1913" s="35"/>
    </row>
    <row r="1914" spans="1:11">
      <c r="A1914" s="35">
        <v>1155</v>
      </c>
      <c r="B1914" s="35" t="s">
        <v>9271</v>
      </c>
      <c r="C1914" s="35">
        <v>3260</v>
      </c>
      <c r="D1914" s="37">
        <v>45382</v>
      </c>
      <c r="E1914" s="35">
        <v>471</v>
      </c>
      <c r="F1914" s="35"/>
      <c r="G1914" s="35"/>
      <c r="H1914" s="35"/>
      <c r="I1914" s="35"/>
      <c r="J1914" s="35"/>
      <c r="K1914" s="35"/>
    </row>
    <row r="1915" spans="1:11">
      <c r="A1915" s="35">
        <v>1156</v>
      </c>
      <c r="B1915" s="35" t="s">
        <v>9271</v>
      </c>
      <c r="C1915" s="35">
        <v>3261</v>
      </c>
      <c r="D1915" s="37">
        <v>45382</v>
      </c>
      <c r="E1915" s="35">
        <v>802</v>
      </c>
      <c r="F1915" s="35"/>
      <c r="G1915" s="35"/>
      <c r="H1915" s="35"/>
      <c r="I1915" s="35"/>
      <c r="J1915" s="35"/>
      <c r="K1915" s="35"/>
    </row>
    <row r="1916" spans="1:11">
      <c r="A1916" s="35">
        <v>1157</v>
      </c>
      <c r="B1916" s="35" t="s">
        <v>9271</v>
      </c>
      <c r="C1916" s="35">
        <v>3262</v>
      </c>
      <c r="D1916" s="37">
        <v>45382</v>
      </c>
      <c r="E1916" s="35">
        <v>570</v>
      </c>
      <c r="F1916" s="35"/>
      <c r="G1916" s="35"/>
      <c r="H1916" s="35"/>
      <c r="I1916" s="35"/>
      <c r="J1916" s="35"/>
      <c r="K1916" s="35"/>
    </row>
    <row r="1917" spans="1:11">
      <c r="A1917" s="35">
        <v>1158</v>
      </c>
      <c r="B1917" s="35" t="s">
        <v>9271</v>
      </c>
      <c r="C1917" s="35">
        <v>3263</v>
      </c>
      <c r="D1917" s="37">
        <v>45382</v>
      </c>
      <c r="E1917" s="35">
        <v>570</v>
      </c>
      <c r="F1917" s="35"/>
      <c r="G1917" s="35"/>
      <c r="H1917" s="35"/>
      <c r="I1917" s="35"/>
      <c r="J1917" s="35"/>
      <c r="K1917" s="35"/>
    </row>
    <row r="1918" spans="1:11">
      <c r="A1918" s="35">
        <v>1161</v>
      </c>
      <c r="B1918" s="35" t="s">
        <v>9271</v>
      </c>
      <c r="C1918" s="35">
        <v>3264</v>
      </c>
      <c r="D1918" s="37">
        <v>45382</v>
      </c>
      <c r="E1918" s="35">
        <v>35</v>
      </c>
      <c r="F1918" s="35"/>
      <c r="G1918" s="35"/>
      <c r="H1918" s="35"/>
      <c r="I1918" s="35"/>
      <c r="J1918" s="35"/>
      <c r="K1918" s="35"/>
    </row>
    <row r="1919" spans="1:11">
      <c r="A1919" s="35">
        <v>1162</v>
      </c>
      <c r="B1919" s="35" t="s">
        <v>9271</v>
      </c>
      <c r="C1919" s="35">
        <v>3265</v>
      </c>
      <c r="D1919" s="37">
        <v>45382</v>
      </c>
      <c r="E1919" s="35">
        <v>35</v>
      </c>
      <c r="F1919" s="35"/>
      <c r="G1919" s="35"/>
      <c r="H1919" s="35"/>
      <c r="I1919" s="35"/>
      <c r="J1919" s="35"/>
      <c r="K1919" s="35"/>
    </row>
    <row r="1920" spans="1:11">
      <c r="A1920" s="35">
        <v>1168</v>
      </c>
      <c r="B1920" s="35" t="s">
        <v>9271</v>
      </c>
      <c r="C1920" s="35">
        <v>3270</v>
      </c>
      <c r="D1920" s="37">
        <v>45382</v>
      </c>
      <c r="E1920" s="35">
        <v>35</v>
      </c>
      <c r="F1920" s="35"/>
      <c r="G1920" s="35"/>
      <c r="H1920" s="35"/>
      <c r="I1920" s="35"/>
      <c r="J1920" s="35"/>
      <c r="K1920" s="35"/>
    </row>
    <row r="1921" spans="1:11">
      <c r="A1921" s="35">
        <v>1169</v>
      </c>
      <c r="B1921" s="35" t="s">
        <v>9271</v>
      </c>
      <c r="C1921" s="35">
        <v>3271</v>
      </c>
      <c r="D1921" s="37">
        <v>45382</v>
      </c>
      <c r="E1921" s="35">
        <v>35</v>
      </c>
      <c r="F1921" s="35"/>
      <c r="G1921" s="35"/>
      <c r="H1921" s="35"/>
      <c r="I1921" s="35"/>
      <c r="J1921" s="35"/>
      <c r="K1921" s="35"/>
    </row>
    <row r="1922" spans="1:11">
      <c r="A1922" s="35">
        <v>1171</v>
      </c>
      <c r="B1922" s="35" t="s">
        <v>9271</v>
      </c>
      <c r="C1922" s="35">
        <v>3272</v>
      </c>
      <c r="D1922" s="37">
        <v>45382</v>
      </c>
      <c r="E1922" s="35">
        <v>155</v>
      </c>
      <c r="F1922" s="35"/>
      <c r="G1922" s="35"/>
      <c r="H1922" s="35"/>
      <c r="I1922" s="35"/>
      <c r="J1922" s="35"/>
      <c r="K1922" s="35"/>
    </row>
    <row r="1923" spans="1:11">
      <c r="A1923" s="35">
        <v>1176</v>
      </c>
      <c r="B1923" s="35" t="s">
        <v>9271</v>
      </c>
      <c r="C1923" s="35">
        <v>3274</v>
      </c>
      <c r="D1923" s="37">
        <v>45382</v>
      </c>
      <c r="E1923" s="35">
        <v>70</v>
      </c>
      <c r="F1923" s="35"/>
      <c r="G1923" s="35"/>
      <c r="H1923" s="35"/>
      <c r="I1923" s="35"/>
      <c r="J1923" s="35"/>
      <c r="K1923" s="35"/>
    </row>
    <row r="1924" spans="1:11">
      <c r="A1924" s="35">
        <v>1178</v>
      </c>
      <c r="B1924" s="35" t="s">
        <v>9271</v>
      </c>
      <c r="C1924" s="35">
        <v>3275</v>
      </c>
      <c r="D1924" s="37">
        <v>45382</v>
      </c>
      <c r="E1924" s="35">
        <v>70</v>
      </c>
      <c r="F1924" s="35"/>
      <c r="G1924" s="35"/>
      <c r="H1924" s="35"/>
      <c r="I1924" s="35"/>
      <c r="J1924" s="35"/>
      <c r="K1924" s="35"/>
    </row>
    <row r="1925" spans="1:11">
      <c r="A1925" s="35">
        <v>1184</v>
      </c>
      <c r="B1925" s="35" t="s">
        <v>9271</v>
      </c>
      <c r="C1925" s="35">
        <v>3276</v>
      </c>
      <c r="D1925" s="37">
        <v>45382</v>
      </c>
      <c r="E1925" s="35">
        <v>88</v>
      </c>
      <c r="F1925" s="35"/>
      <c r="G1925" s="35"/>
      <c r="H1925" s="35"/>
      <c r="I1925" s="35"/>
      <c r="J1925" s="35"/>
      <c r="K1925" s="35"/>
    </row>
    <row r="1926" spans="1:11">
      <c r="A1926" s="35">
        <v>1185</v>
      </c>
      <c r="B1926" s="35" t="s">
        <v>9271</v>
      </c>
      <c r="C1926" s="35">
        <v>3277</v>
      </c>
      <c r="D1926" s="37">
        <v>45382</v>
      </c>
      <c r="E1926" s="35">
        <v>88</v>
      </c>
      <c r="F1926" s="35"/>
      <c r="G1926" s="35"/>
      <c r="H1926" s="35"/>
      <c r="I1926" s="35"/>
      <c r="J1926" s="35"/>
      <c r="K1926" s="35"/>
    </row>
    <row r="1927" spans="1:11">
      <c r="A1927" s="35">
        <v>1186</v>
      </c>
      <c r="B1927" s="35" t="s">
        <v>9271</v>
      </c>
      <c r="C1927" s="35">
        <v>3278</v>
      </c>
      <c r="D1927" s="37">
        <v>45382</v>
      </c>
      <c r="E1927" s="35">
        <v>70</v>
      </c>
      <c r="F1927" s="35"/>
      <c r="G1927" s="35"/>
      <c r="H1927" s="35"/>
      <c r="I1927" s="35"/>
      <c r="J1927" s="35"/>
      <c r="K1927" s="35"/>
    </row>
    <row r="1928" spans="1:11">
      <c r="A1928" s="35">
        <v>1188</v>
      </c>
      <c r="B1928" s="35" t="s">
        <v>9271</v>
      </c>
      <c r="C1928" s="35">
        <v>3280</v>
      </c>
      <c r="D1928" s="37">
        <v>45382</v>
      </c>
      <c r="E1928" s="35">
        <v>296</v>
      </c>
      <c r="F1928" s="35"/>
      <c r="G1928" s="35"/>
      <c r="H1928" s="35"/>
      <c r="I1928" s="35"/>
      <c r="J1928" s="35"/>
      <c r="K1928" s="35"/>
    </row>
    <row r="1929" spans="1:11">
      <c r="A1929" s="35">
        <v>1190</v>
      </c>
      <c r="B1929" s="35" t="s">
        <v>9271</v>
      </c>
      <c r="C1929" s="35">
        <v>3281</v>
      </c>
      <c r="D1929" s="37">
        <v>45382</v>
      </c>
      <c r="E1929" s="35">
        <v>63</v>
      </c>
      <c r="F1929" s="35"/>
      <c r="G1929" s="35"/>
      <c r="H1929" s="35"/>
      <c r="I1929" s="35"/>
      <c r="J1929" s="35"/>
      <c r="K1929" s="35"/>
    </row>
    <row r="1930" spans="1:11">
      <c r="A1930" s="35">
        <v>1192</v>
      </c>
      <c r="B1930" s="35" t="s">
        <v>9271</v>
      </c>
      <c r="C1930" s="35">
        <v>3282</v>
      </c>
      <c r="D1930" s="37">
        <v>45382</v>
      </c>
      <c r="E1930" s="35">
        <v>63</v>
      </c>
      <c r="F1930" s="35"/>
      <c r="G1930" s="35"/>
      <c r="H1930" s="35"/>
      <c r="I1930" s="35"/>
      <c r="J1930" s="35"/>
      <c r="K1930" s="35"/>
    </row>
    <row r="1931" spans="1:11">
      <c r="A1931" s="35">
        <v>1193</v>
      </c>
      <c r="B1931" s="35" t="s">
        <v>9271</v>
      </c>
      <c r="C1931" s="35">
        <v>3283</v>
      </c>
      <c r="D1931" s="37">
        <v>45382</v>
      </c>
      <c r="E1931" s="35">
        <v>63</v>
      </c>
      <c r="F1931" s="35"/>
      <c r="G1931" s="35"/>
      <c r="H1931" s="35"/>
      <c r="I1931" s="35"/>
      <c r="J1931" s="35"/>
      <c r="K1931" s="35"/>
    </row>
    <row r="1932" spans="1:11">
      <c r="A1932" s="35">
        <v>1197</v>
      </c>
      <c r="B1932" s="35" t="s">
        <v>9271</v>
      </c>
      <c r="C1932" s="35">
        <v>3285</v>
      </c>
      <c r="D1932" s="37">
        <v>45382</v>
      </c>
      <c r="E1932" s="35">
        <v>70</v>
      </c>
      <c r="F1932" s="35"/>
      <c r="G1932" s="35"/>
      <c r="H1932" s="35"/>
      <c r="I1932" s="35"/>
      <c r="J1932" s="35"/>
      <c r="K1932" s="35"/>
    </row>
    <row r="1933" spans="1:11">
      <c r="A1933" s="35">
        <v>1198</v>
      </c>
      <c r="B1933" s="35" t="s">
        <v>9271</v>
      </c>
      <c r="C1933" s="35">
        <v>3286</v>
      </c>
      <c r="D1933" s="37">
        <v>45382</v>
      </c>
      <c r="E1933" s="35">
        <v>70</v>
      </c>
      <c r="F1933" s="35"/>
      <c r="G1933" s="35"/>
      <c r="H1933" s="35"/>
      <c r="I1933" s="35"/>
      <c r="J1933" s="35"/>
      <c r="K1933" s="35"/>
    </row>
    <row r="1934" spans="1:11">
      <c r="A1934" s="35">
        <v>1199</v>
      </c>
      <c r="B1934" s="35" t="s">
        <v>9271</v>
      </c>
      <c r="C1934" s="35">
        <v>3287</v>
      </c>
      <c r="D1934" s="37">
        <v>45382</v>
      </c>
      <c r="E1934" s="35">
        <v>570</v>
      </c>
      <c r="F1934" s="35"/>
      <c r="G1934" s="35"/>
      <c r="H1934" s="35"/>
      <c r="I1934" s="35"/>
      <c r="J1934" s="35"/>
      <c r="K1934" s="35"/>
    </row>
    <row r="1935" spans="1:11">
      <c r="A1935" s="35">
        <v>1200</v>
      </c>
      <c r="B1935" s="35" t="s">
        <v>9271</v>
      </c>
      <c r="C1935" s="35">
        <v>3288</v>
      </c>
      <c r="D1935" s="37">
        <v>45382</v>
      </c>
      <c r="E1935" s="35">
        <v>578</v>
      </c>
      <c r="F1935" s="35"/>
      <c r="G1935" s="35"/>
      <c r="H1935" s="35"/>
      <c r="I1935" s="35"/>
      <c r="J1935" s="35"/>
      <c r="K1935" s="35"/>
    </row>
    <row r="1936" spans="1:11">
      <c r="A1936" s="35">
        <v>1201</v>
      </c>
      <c r="B1936" s="35" t="s">
        <v>9271</v>
      </c>
      <c r="C1936" s="35">
        <v>3289</v>
      </c>
      <c r="D1936" s="37">
        <v>45382</v>
      </c>
      <c r="E1936" s="35">
        <v>35</v>
      </c>
      <c r="F1936" s="35"/>
      <c r="G1936" s="35"/>
      <c r="H1936" s="35"/>
      <c r="I1936" s="35"/>
      <c r="J1936" s="35"/>
      <c r="K1936" s="35"/>
    </row>
    <row r="1937" spans="1:11">
      <c r="A1937" s="35">
        <v>1205</v>
      </c>
      <c r="B1937" s="35" t="s">
        <v>9271</v>
      </c>
      <c r="C1937" s="35">
        <v>3291</v>
      </c>
      <c r="D1937" s="37">
        <v>45382</v>
      </c>
      <c r="E1937" s="35">
        <v>70</v>
      </c>
      <c r="F1937" s="35"/>
      <c r="G1937" s="35"/>
      <c r="H1937" s="35"/>
      <c r="I1937" s="35"/>
      <c r="J1937" s="35"/>
      <c r="K1937" s="35"/>
    </row>
    <row r="1938" spans="1:11">
      <c r="A1938" s="35">
        <v>1207</v>
      </c>
      <c r="B1938" s="35" t="s">
        <v>9271</v>
      </c>
      <c r="C1938" s="35">
        <v>3292</v>
      </c>
      <c r="D1938" s="37">
        <v>45382</v>
      </c>
      <c r="E1938" s="35">
        <v>347</v>
      </c>
      <c r="F1938" s="35"/>
      <c r="G1938" s="35"/>
      <c r="H1938" s="35"/>
      <c r="I1938" s="35"/>
      <c r="J1938" s="35"/>
      <c r="K1938" s="35"/>
    </row>
    <row r="1939" spans="1:11">
      <c r="A1939" s="35">
        <v>1211</v>
      </c>
      <c r="B1939" s="35" t="s">
        <v>9271</v>
      </c>
      <c r="C1939" s="35">
        <v>3294</v>
      </c>
      <c r="D1939" s="37">
        <v>45382</v>
      </c>
      <c r="E1939" s="35">
        <v>278</v>
      </c>
      <c r="F1939" s="35"/>
      <c r="G1939" s="35"/>
      <c r="H1939" s="35"/>
      <c r="I1939" s="35"/>
      <c r="J1939" s="35"/>
      <c r="K1939" s="35"/>
    </row>
    <row r="1940" spans="1:11">
      <c r="A1940" s="35">
        <v>1212</v>
      </c>
      <c r="B1940" s="35" t="s">
        <v>9271</v>
      </c>
      <c r="C1940" s="35">
        <v>3295</v>
      </c>
      <c r="D1940" s="37">
        <v>45382</v>
      </c>
      <c r="E1940" s="35">
        <v>548</v>
      </c>
      <c r="F1940" s="35"/>
      <c r="G1940" s="35"/>
      <c r="H1940" s="35"/>
      <c r="I1940" s="35"/>
      <c r="J1940" s="35"/>
      <c r="K1940" s="35"/>
    </row>
    <row r="1941" spans="1:11">
      <c r="A1941" s="35">
        <v>3134</v>
      </c>
      <c r="B1941" s="35" t="s">
        <v>9271</v>
      </c>
      <c r="C1941" s="35">
        <v>3299</v>
      </c>
      <c r="D1941" s="37">
        <v>45382</v>
      </c>
      <c r="E1941" s="35">
        <v>35</v>
      </c>
      <c r="F1941" s="35"/>
      <c r="G1941" s="35"/>
      <c r="H1941" s="35"/>
      <c r="I1941" s="35"/>
      <c r="J1941" s="35"/>
      <c r="K1941" s="35"/>
    </row>
    <row r="1942" spans="1:11">
      <c r="A1942" s="35">
        <v>3145</v>
      </c>
      <c r="B1942" s="35" t="s">
        <v>9271</v>
      </c>
      <c r="C1942" s="35">
        <v>3300</v>
      </c>
      <c r="D1942" s="37">
        <v>45382</v>
      </c>
      <c r="E1942" s="35">
        <v>35</v>
      </c>
      <c r="F1942" s="35"/>
      <c r="G1942" s="35"/>
      <c r="H1942" s="35"/>
      <c r="I1942" s="35"/>
      <c r="J1942" s="35"/>
      <c r="K1942" s="35"/>
    </row>
    <row r="1943" spans="1:11">
      <c r="A1943" s="35">
        <v>3147</v>
      </c>
      <c r="B1943" s="35" t="s">
        <v>9271</v>
      </c>
      <c r="C1943" s="35">
        <v>3301</v>
      </c>
      <c r="D1943" s="37">
        <v>45382</v>
      </c>
      <c r="E1943" s="35">
        <v>35</v>
      </c>
      <c r="F1943" s="35"/>
      <c r="G1943" s="35"/>
      <c r="H1943" s="35"/>
      <c r="I1943" s="35"/>
      <c r="J1943" s="35"/>
      <c r="K1943" s="35"/>
    </row>
    <row r="1944" spans="1:11">
      <c r="A1944" s="35">
        <v>1219</v>
      </c>
      <c r="B1944" s="35" t="s">
        <v>9271</v>
      </c>
      <c r="C1944" s="35">
        <v>3303</v>
      </c>
      <c r="D1944" s="37">
        <v>45382</v>
      </c>
      <c r="E1944" s="35">
        <v>1395</v>
      </c>
      <c r="F1944" s="35"/>
      <c r="G1944" s="35"/>
      <c r="H1944" s="35"/>
      <c r="I1944" s="35"/>
      <c r="J1944" s="35"/>
      <c r="K1944" s="35"/>
    </row>
    <row r="1945" spans="1:11">
      <c r="A1945" s="35">
        <v>1220</v>
      </c>
      <c r="B1945" s="35" t="s">
        <v>9271</v>
      </c>
      <c r="C1945" s="35">
        <v>3304</v>
      </c>
      <c r="D1945" s="37">
        <v>45382</v>
      </c>
      <c r="E1945" s="35">
        <v>949</v>
      </c>
      <c r="F1945" s="35"/>
      <c r="G1945" s="35"/>
      <c r="H1945" s="35"/>
      <c r="I1945" s="35"/>
      <c r="J1945" s="35"/>
      <c r="K1945" s="35"/>
    </row>
    <row r="1946" spans="1:11">
      <c r="A1946" s="35">
        <v>1223</v>
      </c>
      <c r="B1946" s="35" t="s">
        <v>9271</v>
      </c>
      <c r="C1946" s="35">
        <v>3305</v>
      </c>
      <c r="D1946" s="37">
        <v>45382</v>
      </c>
      <c r="E1946" s="35">
        <v>874</v>
      </c>
      <c r="F1946" s="35"/>
      <c r="G1946" s="35"/>
      <c r="H1946" s="35"/>
      <c r="I1946" s="35"/>
      <c r="J1946" s="35"/>
      <c r="K1946" s="35"/>
    </row>
    <row r="1947" spans="1:11">
      <c r="A1947" s="35">
        <v>1224</v>
      </c>
      <c r="B1947" s="35" t="s">
        <v>9271</v>
      </c>
      <c r="C1947" s="35">
        <v>3306</v>
      </c>
      <c r="D1947" s="37">
        <v>45382</v>
      </c>
      <c r="E1947" s="35">
        <v>216</v>
      </c>
      <c r="F1947" s="35"/>
      <c r="G1947" s="35"/>
      <c r="H1947" s="35"/>
      <c r="I1947" s="35"/>
      <c r="J1947" s="35"/>
      <c r="K1947" s="35"/>
    </row>
    <row r="1948" spans="1:11">
      <c r="A1948" s="35">
        <v>1225</v>
      </c>
      <c r="B1948" s="35" t="s">
        <v>9271</v>
      </c>
      <c r="C1948" s="35">
        <v>3307</v>
      </c>
      <c r="D1948" s="37">
        <v>45382</v>
      </c>
      <c r="E1948" s="35">
        <v>302</v>
      </c>
      <c r="F1948" s="35"/>
      <c r="G1948" s="35"/>
      <c r="H1948" s="35"/>
      <c r="I1948" s="35"/>
      <c r="J1948" s="35"/>
      <c r="K1948" s="35"/>
    </row>
    <row r="1949" spans="1:11">
      <c r="A1949" s="35">
        <v>1227</v>
      </c>
      <c r="B1949" s="35" t="s">
        <v>9271</v>
      </c>
      <c r="C1949" s="35">
        <v>3308</v>
      </c>
      <c r="D1949" s="37">
        <v>45382</v>
      </c>
      <c r="E1949" s="35">
        <v>168</v>
      </c>
      <c r="F1949" s="35"/>
      <c r="G1949" s="35"/>
      <c r="H1949" s="35"/>
      <c r="I1949" s="35"/>
      <c r="J1949" s="35"/>
      <c r="K1949" s="35"/>
    </row>
    <row r="1950" spans="1:11">
      <c r="A1950" s="35">
        <v>1229</v>
      </c>
      <c r="B1950" s="35" t="s">
        <v>9271</v>
      </c>
      <c r="C1950" s="35">
        <v>3310</v>
      </c>
      <c r="D1950" s="37">
        <v>45382</v>
      </c>
      <c r="E1950" s="35">
        <v>161</v>
      </c>
      <c r="F1950" s="35"/>
      <c r="G1950" s="35"/>
      <c r="H1950" s="35"/>
      <c r="I1950" s="35"/>
      <c r="J1950" s="35"/>
      <c r="K1950" s="35"/>
    </row>
    <row r="1951" spans="1:11">
      <c r="A1951" s="35">
        <v>1230</v>
      </c>
      <c r="B1951" s="35" t="s">
        <v>9271</v>
      </c>
      <c r="C1951" s="35">
        <v>3311</v>
      </c>
      <c r="D1951" s="37">
        <v>45382</v>
      </c>
      <c r="E1951" s="35">
        <v>96</v>
      </c>
      <c r="F1951" s="35"/>
      <c r="G1951" s="35"/>
      <c r="H1951" s="35"/>
      <c r="I1951" s="35"/>
      <c r="J1951" s="35"/>
      <c r="K1951" s="35"/>
    </row>
    <row r="1952" spans="1:11">
      <c r="A1952" s="35">
        <v>1231</v>
      </c>
      <c r="B1952" s="35" t="s">
        <v>9271</v>
      </c>
      <c r="C1952" s="35">
        <v>3312</v>
      </c>
      <c r="D1952" s="37">
        <v>45382</v>
      </c>
      <c r="E1952" s="35">
        <v>70</v>
      </c>
      <c r="F1952" s="35"/>
      <c r="G1952" s="35"/>
      <c r="H1952" s="35"/>
      <c r="I1952" s="35"/>
      <c r="J1952" s="35"/>
      <c r="K1952" s="35"/>
    </row>
    <row r="1953" spans="1:11">
      <c r="A1953" s="35">
        <v>1232</v>
      </c>
      <c r="B1953" s="35" t="s">
        <v>9271</v>
      </c>
      <c r="C1953" s="35">
        <v>3313</v>
      </c>
      <c r="D1953" s="37">
        <v>45382</v>
      </c>
      <c r="E1953" s="35">
        <v>420</v>
      </c>
      <c r="F1953" s="35"/>
      <c r="G1953" s="35"/>
      <c r="H1953" s="35"/>
      <c r="I1953" s="35"/>
      <c r="J1953" s="35"/>
      <c r="K1953" s="35"/>
    </row>
    <row r="1954" spans="1:11">
      <c r="A1954" s="35">
        <v>1233</v>
      </c>
      <c r="B1954" s="35" t="s">
        <v>9271</v>
      </c>
      <c r="C1954" s="35">
        <v>3314</v>
      </c>
      <c r="D1954" s="37">
        <v>45382</v>
      </c>
      <c r="E1954" s="35">
        <v>679</v>
      </c>
      <c r="F1954" s="35"/>
      <c r="G1954" s="35"/>
      <c r="H1954" s="35"/>
      <c r="I1954" s="35"/>
      <c r="J1954" s="35"/>
      <c r="K1954" s="35"/>
    </row>
    <row r="1955" spans="1:11">
      <c r="A1955" s="35">
        <v>1237</v>
      </c>
      <c r="B1955" s="35" t="s">
        <v>9271</v>
      </c>
      <c r="C1955" s="35">
        <v>3317</v>
      </c>
      <c r="D1955" s="37">
        <v>45382</v>
      </c>
      <c r="E1955" s="35">
        <v>282</v>
      </c>
      <c r="F1955" s="35"/>
      <c r="G1955" s="35"/>
      <c r="H1955" s="35"/>
      <c r="I1955" s="35"/>
      <c r="J1955" s="35"/>
      <c r="K1955" s="35"/>
    </row>
    <row r="1956" spans="1:11">
      <c r="A1956" s="35">
        <v>1238</v>
      </c>
      <c r="B1956" s="35" t="s">
        <v>9271</v>
      </c>
      <c r="C1956" s="35">
        <v>3318</v>
      </c>
      <c r="D1956" s="37">
        <v>45382</v>
      </c>
      <c r="E1956" s="35">
        <v>810</v>
      </c>
      <c r="F1956" s="35"/>
      <c r="G1956" s="35"/>
      <c r="H1956" s="35"/>
      <c r="I1956" s="35"/>
      <c r="J1956" s="35"/>
      <c r="K1956" s="35"/>
    </row>
    <row r="1957" spans="1:11">
      <c r="A1957" s="35">
        <v>1241</v>
      </c>
      <c r="B1957" s="35" t="s">
        <v>9271</v>
      </c>
      <c r="C1957" s="35">
        <v>3319</v>
      </c>
      <c r="D1957" s="37">
        <v>45382</v>
      </c>
      <c r="E1957" s="35">
        <v>758</v>
      </c>
      <c r="F1957" s="35"/>
      <c r="G1957" s="35"/>
      <c r="H1957" s="35"/>
      <c r="I1957" s="35"/>
      <c r="J1957" s="35"/>
      <c r="K1957" s="35"/>
    </row>
    <row r="1958" spans="1:11">
      <c r="A1958" s="35">
        <v>1242</v>
      </c>
      <c r="B1958" s="35" t="s">
        <v>9271</v>
      </c>
      <c r="C1958" s="35">
        <v>3320</v>
      </c>
      <c r="D1958" s="37">
        <v>45382</v>
      </c>
      <c r="E1958" s="35">
        <v>757</v>
      </c>
      <c r="F1958" s="35"/>
      <c r="G1958" s="35"/>
      <c r="H1958" s="35"/>
      <c r="I1958" s="35"/>
      <c r="J1958" s="35"/>
      <c r="K1958" s="35"/>
    </row>
    <row r="1959" spans="1:11">
      <c r="A1959" s="35">
        <v>1243</v>
      </c>
      <c r="B1959" s="35" t="s">
        <v>9271</v>
      </c>
      <c r="C1959" s="35">
        <v>3321</v>
      </c>
      <c r="D1959" s="37">
        <v>45382</v>
      </c>
      <c r="E1959" s="35">
        <v>210</v>
      </c>
      <c r="F1959" s="35"/>
      <c r="G1959" s="35"/>
      <c r="H1959" s="35"/>
      <c r="I1959" s="35"/>
      <c r="J1959" s="35"/>
      <c r="K1959" s="35"/>
    </row>
    <row r="1960" spans="1:11">
      <c r="A1960" s="35">
        <v>1247</v>
      </c>
      <c r="B1960" s="35" t="s">
        <v>9271</v>
      </c>
      <c r="C1960" s="35">
        <v>3322</v>
      </c>
      <c r="D1960" s="37">
        <v>45382</v>
      </c>
      <c r="E1960" s="35">
        <v>105</v>
      </c>
      <c r="F1960" s="35"/>
      <c r="G1960" s="35"/>
      <c r="H1960" s="35"/>
      <c r="I1960" s="35"/>
      <c r="J1960" s="35"/>
      <c r="K1960" s="35"/>
    </row>
    <row r="1961" spans="1:11">
      <c r="A1961" s="35">
        <v>1248</v>
      </c>
      <c r="B1961" s="35" t="s">
        <v>9271</v>
      </c>
      <c r="C1961" s="35">
        <v>3323</v>
      </c>
      <c r="D1961" s="37">
        <v>45382</v>
      </c>
      <c r="E1961" s="35">
        <v>140</v>
      </c>
      <c r="F1961" s="35"/>
      <c r="G1961" s="35"/>
      <c r="H1961" s="35"/>
      <c r="I1961" s="35"/>
      <c r="J1961" s="35"/>
      <c r="K1961" s="35"/>
    </row>
    <row r="1962" spans="1:11">
      <c r="A1962" s="35">
        <v>1251</v>
      </c>
      <c r="B1962" s="35" t="s">
        <v>9271</v>
      </c>
      <c r="C1962" s="35">
        <v>3324</v>
      </c>
      <c r="D1962" s="37">
        <v>45382</v>
      </c>
      <c r="E1962" s="35">
        <v>35</v>
      </c>
      <c r="F1962" s="35"/>
      <c r="G1962" s="35"/>
      <c r="H1962" s="35"/>
      <c r="I1962" s="35"/>
      <c r="J1962" s="35"/>
      <c r="K1962" s="35"/>
    </row>
    <row r="1963" spans="1:11">
      <c r="A1963" s="35">
        <v>1254</v>
      </c>
      <c r="B1963" s="35" t="s">
        <v>9271</v>
      </c>
      <c r="C1963" s="35">
        <v>3326</v>
      </c>
      <c r="D1963" s="37">
        <v>45382</v>
      </c>
      <c r="E1963" s="35">
        <v>554</v>
      </c>
      <c r="F1963" s="35"/>
      <c r="G1963" s="35"/>
      <c r="H1963" s="35"/>
      <c r="I1963" s="35"/>
      <c r="J1963" s="35"/>
      <c r="K1963" s="35"/>
    </row>
    <row r="1964" spans="1:11">
      <c r="A1964" s="35">
        <v>1255</v>
      </c>
      <c r="B1964" s="35" t="s">
        <v>9271</v>
      </c>
      <c r="C1964" s="35">
        <v>3327</v>
      </c>
      <c r="D1964" s="37">
        <v>45382</v>
      </c>
      <c r="E1964" s="35">
        <v>230</v>
      </c>
      <c r="F1964" s="35"/>
      <c r="G1964" s="35"/>
      <c r="H1964" s="35"/>
      <c r="I1964" s="35"/>
      <c r="J1964" s="35"/>
      <c r="K1964" s="35"/>
    </row>
    <row r="1965" spans="1:11">
      <c r="A1965" s="35">
        <v>1260</v>
      </c>
      <c r="B1965" s="35" t="s">
        <v>9271</v>
      </c>
      <c r="C1965" s="35">
        <v>3331</v>
      </c>
      <c r="D1965" s="37">
        <v>45382</v>
      </c>
      <c r="E1965" s="35">
        <v>773</v>
      </c>
      <c r="F1965" s="35"/>
      <c r="G1965" s="35"/>
      <c r="H1965" s="35"/>
      <c r="I1965" s="35"/>
      <c r="J1965" s="35"/>
      <c r="K1965" s="35"/>
    </row>
    <row r="1966" spans="1:11">
      <c r="A1966" s="35">
        <v>1262</v>
      </c>
      <c r="B1966" s="35" t="s">
        <v>9271</v>
      </c>
      <c r="C1966" s="35">
        <v>3332</v>
      </c>
      <c r="D1966" s="37">
        <v>45382</v>
      </c>
      <c r="E1966" s="35">
        <v>42</v>
      </c>
      <c r="F1966" s="35"/>
      <c r="G1966" s="35"/>
      <c r="H1966" s="35"/>
      <c r="I1966" s="35"/>
      <c r="J1966" s="35"/>
      <c r="K1966" s="35"/>
    </row>
    <row r="1967" spans="1:11">
      <c r="A1967" s="35">
        <v>1266</v>
      </c>
      <c r="B1967" s="35" t="s">
        <v>9271</v>
      </c>
      <c r="C1967" s="35">
        <v>3335</v>
      </c>
      <c r="D1967" s="37">
        <v>45382</v>
      </c>
      <c r="E1967" s="35">
        <v>35</v>
      </c>
      <c r="F1967" s="35"/>
      <c r="G1967" s="35"/>
      <c r="H1967" s="35"/>
      <c r="I1967" s="35"/>
      <c r="J1967" s="35"/>
      <c r="K1967" s="35"/>
    </row>
    <row r="1968" spans="1:11">
      <c r="A1968" s="35">
        <v>1274</v>
      </c>
      <c r="B1968" s="35" t="s">
        <v>9271</v>
      </c>
      <c r="C1968" s="35">
        <v>3340</v>
      </c>
      <c r="D1968" s="37">
        <v>45382</v>
      </c>
      <c r="E1968" s="35">
        <v>224</v>
      </c>
      <c r="F1968" s="35"/>
      <c r="G1968" s="35"/>
      <c r="H1968" s="35"/>
      <c r="I1968" s="35"/>
      <c r="J1968" s="35"/>
      <c r="K1968" s="35"/>
    </row>
    <row r="1969" spans="1:11">
      <c r="A1969" s="35">
        <v>1277</v>
      </c>
      <c r="B1969" s="35" t="s">
        <v>9271</v>
      </c>
      <c r="C1969" s="35">
        <v>3342</v>
      </c>
      <c r="D1969" s="37">
        <v>45382</v>
      </c>
      <c r="E1969" s="35">
        <v>560</v>
      </c>
      <c r="F1969" s="35"/>
      <c r="G1969" s="35"/>
      <c r="H1969" s="35"/>
      <c r="I1969" s="35"/>
      <c r="J1969" s="35"/>
      <c r="K1969" s="35"/>
    </row>
    <row r="1970" spans="1:11">
      <c r="A1970" s="35">
        <v>1279</v>
      </c>
      <c r="B1970" s="35" t="s">
        <v>9271</v>
      </c>
      <c r="C1970" s="35">
        <v>3343</v>
      </c>
      <c r="D1970" s="37">
        <v>45382</v>
      </c>
      <c r="E1970" s="35">
        <v>706</v>
      </c>
      <c r="F1970" s="35"/>
      <c r="G1970" s="35"/>
      <c r="H1970" s="35"/>
      <c r="I1970" s="35"/>
      <c r="J1970" s="35"/>
      <c r="K1970" s="35"/>
    </row>
    <row r="1971" spans="1:11">
      <c r="A1971" s="35">
        <v>1282</v>
      </c>
      <c r="B1971" s="35" t="s">
        <v>9271</v>
      </c>
      <c r="C1971" s="35">
        <v>3344</v>
      </c>
      <c r="D1971" s="37">
        <v>45382</v>
      </c>
      <c r="E1971" s="35">
        <v>551</v>
      </c>
      <c r="F1971" s="35"/>
      <c r="G1971" s="35"/>
      <c r="H1971" s="35"/>
      <c r="I1971" s="35"/>
      <c r="J1971" s="35"/>
      <c r="K1971" s="35"/>
    </row>
    <row r="1972" spans="1:11">
      <c r="A1972" s="35">
        <v>1285</v>
      </c>
      <c r="B1972" s="35" t="s">
        <v>9271</v>
      </c>
      <c r="C1972" s="35">
        <v>3347</v>
      </c>
      <c r="D1972" s="37">
        <v>45382</v>
      </c>
      <c r="E1972" s="35">
        <v>689</v>
      </c>
      <c r="F1972" s="35"/>
      <c r="G1972" s="35"/>
      <c r="H1972" s="35"/>
      <c r="I1972" s="35"/>
      <c r="J1972" s="35"/>
      <c r="K1972" s="35"/>
    </row>
    <row r="1973" spans="1:11">
      <c r="A1973" s="35">
        <v>1288</v>
      </c>
      <c r="B1973" s="35" t="s">
        <v>9271</v>
      </c>
      <c r="C1973" s="35">
        <v>3349</v>
      </c>
      <c r="D1973" s="37">
        <v>45382</v>
      </c>
      <c r="E1973" s="35">
        <v>273</v>
      </c>
      <c r="F1973" s="35"/>
      <c r="G1973" s="35"/>
      <c r="H1973" s="35"/>
      <c r="I1973" s="35"/>
      <c r="J1973" s="35"/>
      <c r="K1973" s="35"/>
    </row>
    <row r="1974" spans="1:11">
      <c r="A1974" s="35">
        <v>1290</v>
      </c>
      <c r="B1974" s="35" t="s">
        <v>9271</v>
      </c>
      <c r="C1974" s="35">
        <v>3350</v>
      </c>
      <c r="D1974" s="37">
        <v>45382</v>
      </c>
      <c r="E1974" s="35">
        <v>427</v>
      </c>
      <c r="F1974" s="35"/>
      <c r="G1974" s="35"/>
      <c r="H1974" s="35"/>
      <c r="I1974" s="35"/>
      <c r="J1974" s="35"/>
      <c r="K1974" s="35"/>
    </row>
    <row r="1975" spans="1:11">
      <c r="A1975" s="35">
        <v>1291</v>
      </c>
      <c r="B1975" s="35" t="s">
        <v>9271</v>
      </c>
      <c r="C1975" s="35">
        <v>3351</v>
      </c>
      <c r="D1975" s="37">
        <v>45382</v>
      </c>
      <c r="E1975" s="35">
        <v>420</v>
      </c>
      <c r="F1975" s="35"/>
      <c r="G1975" s="35"/>
      <c r="H1975" s="35"/>
      <c r="I1975" s="35"/>
      <c r="J1975" s="35"/>
      <c r="K1975" s="35"/>
    </row>
    <row r="1976" spans="1:11">
      <c r="A1976" s="35">
        <v>1293</v>
      </c>
      <c r="B1976" s="35" t="s">
        <v>9271</v>
      </c>
      <c r="C1976" s="35">
        <v>3352</v>
      </c>
      <c r="D1976" s="37">
        <v>45382</v>
      </c>
      <c r="E1976" s="35">
        <v>331</v>
      </c>
      <c r="F1976" s="35"/>
      <c r="G1976" s="35"/>
      <c r="H1976" s="35"/>
      <c r="I1976" s="35"/>
      <c r="J1976" s="35"/>
      <c r="K1976" s="35"/>
    </row>
    <row r="1977" spans="1:11">
      <c r="A1977" s="35">
        <v>1294</v>
      </c>
      <c r="B1977" s="35" t="s">
        <v>9271</v>
      </c>
      <c r="C1977" s="35">
        <v>3353</v>
      </c>
      <c r="D1977" s="37">
        <v>45382</v>
      </c>
      <c r="E1977" s="35">
        <v>331</v>
      </c>
      <c r="F1977" s="35"/>
      <c r="G1977" s="35"/>
      <c r="H1977" s="35"/>
      <c r="I1977" s="35"/>
      <c r="J1977" s="35"/>
      <c r="K1977" s="35"/>
    </row>
    <row r="1978" spans="1:11">
      <c r="A1978" s="35">
        <v>1296</v>
      </c>
      <c r="B1978" s="35" t="s">
        <v>9271</v>
      </c>
      <c r="C1978" s="35">
        <v>3354</v>
      </c>
      <c r="D1978" s="37">
        <v>45382</v>
      </c>
      <c r="E1978" s="35">
        <v>415</v>
      </c>
      <c r="F1978" s="35"/>
      <c r="G1978" s="35"/>
      <c r="H1978" s="35"/>
      <c r="I1978" s="35"/>
      <c r="J1978" s="35"/>
      <c r="K1978" s="35"/>
    </row>
    <row r="1979" spans="1:11">
      <c r="A1979" s="35">
        <v>1297</v>
      </c>
      <c r="B1979" s="35" t="s">
        <v>9271</v>
      </c>
      <c r="C1979" s="35">
        <v>3355</v>
      </c>
      <c r="D1979" s="37">
        <v>45382</v>
      </c>
      <c r="E1979" s="35">
        <v>469</v>
      </c>
      <c r="F1979" s="35"/>
      <c r="G1979" s="35"/>
      <c r="H1979" s="35"/>
      <c r="I1979" s="35"/>
      <c r="J1979" s="35"/>
      <c r="K1979" s="35"/>
    </row>
    <row r="1980" spans="1:11">
      <c r="A1980" s="35">
        <v>1300</v>
      </c>
      <c r="B1980" s="35" t="s">
        <v>9271</v>
      </c>
      <c r="C1980" s="35">
        <v>3358</v>
      </c>
      <c r="D1980" s="37">
        <v>45382</v>
      </c>
      <c r="E1980" s="35">
        <v>500</v>
      </c>
      <c r="F1980" s="35"/>
      <c r="G1980" s="35"/>
      <c r="H1980" s="35"/>
      <c r="I1980" s="35"/>
      <c r="J1980" s="35"/>
      <c r="K1980" s="35"/>
    </row>
    <row r="1981" spans="1:11">
      <c r="A1981" s="35">
        <v>1305</v>
      </c>
      <c r="B1981" s="35" t="s">
        <v>9271</v>
      </c>
      <c r="C1981" s="35">
        <v>3361</v>
      </c>
      <c r="D1981" s="37">
        <v>45382</v>
      </c>
      <c r="E1981" s="35">
        <v>337</v>
      </c>
      <c r="F1981" s="35"/>
      <c r="G1981" s="35"/>
      <c r="H1981" s="35"/>
      <c r="I1981" s="35"/>
      <c r="J1981" s="35"/>
      <c r="K1981" s="35"/>
    </row>
    <row r="1982" spans="1:11">
      <c r="A1982" s="35">
        <v>1306</v>
      </c>
      <c r="B1982" s="35" t="s">
        <v>9271</v>
      </c>
      <c r="C1982" s="35">
        <v>3362</v>
      </c>
      <c r="D1982" s="37">
        <v>45382</v>
      </c>
      <c r="E1982" s="35">
        <v>38529</v>
      </c>
      <c r="F1982" s="35"/>
      <c r="G1982" s="35"/>
      <c r="H1982" s="35"/>
      <c r="I1982" s="35"/>
      <c r="J1982" s="35"/>
      <c r="K1982" s="35"/>
    </row>
    <row r="1983" spans="1:11">
      <c r="A1983" s="35">
        <v>1307</v>
      </c>
      <c r="B1983" s="35" t="s">
        <v>9271</v>
      </c>
      <c r="C1983" s="35">
        <v>3363</v>
      </c>
      <c r="D1983" s="37">
        <v>45382</v>
      </c>
      <c r="E1983" s="35">
        <v>470</v>
      </c>
      <c r="F1983" s="35"/>
      <c r="G1983" s="35"/>
      <c r="H1983" s="35"/>
      <c r="I1983" s="35"/>
      <c r="J1983" s="35"/>
      <c r="K1983" s="35"/>
    </row>
    <row r="1984" spans="1:11">
      <c r="A1984" s="35">
        <v>1308</v>
      </c>
      <c r="B1984" s="35" t="s">
        <v>9271</v>
      </c>
      <c r="C1984" s="35">
        <v>3364</v>
      </c>
      <c r="D1984" s="37">
        <v>45382</v>
      </c>
      <c r="E1984" s="35">
        <v>70</v>
      </c>
      <c r="F1984" s="35"/>
      <c r="G1984" s="35"/>
      <c r="H1984" s="35"/>
      <c r="I1984" s="35"/>
      <c r="J1984" s="35"/>
      <c r="K1984" s="35"/>
    </row>
    <row r="1985" spans="1:11">
      <c r="A1985" s="35">
        <v>1314</v>
      </c>
      <c r="B1985" s="35" t="s">
        <v>9271</v>
      </c>
      <c r="C1985" s="35">
        <v>3368</v>
      </c>
      <c r="D1985" s="37">
        <v>45382</v>
      </c>
      <c r="E1985" s="35">
        <v>70</v>
      </c>
      <c r="F1985" s="35"/>
      <c r="G1985" s="35"/>
      <c r="H1985" s="35"/>
      <c r="I1985" s="35"/>
      <c r="J1985" s="35"/>
      <c r="K1985" s="35"/>
    </row>
    <row r="1986" spans="1:11">
      <c r="A1986" s="35">
        <v>1315</v>
      </c>
      <c r="B1986" s="35" t="s">
        <v>9271</v>
      </c>
      <c r="C1986" s="35">
        <v>3369</v>
      </c>
      <c r="D1986" s="37">
        <v>45382</v>
      </c>
      <c r="E1986" s="35">
        <v>70</v>
      </c>
      <c r="F1986" s="35"/>
      <c r="G1986" s="35"/>
      <c r="H1986" s="35"/>
      <c r="I1986" s="35"/>
      <c r="J1986" s="35"/>
      <c r="K1986" s="35"/>
    </row>
    <row r="1987" spans="1:11">
      <c r="A1987" s="35">
        <v>1330</v>
      </c>
      <c r="B1987" s="35" t="s">
        <v>9271</v>
      </c>
      <c r="C1987" s="35">
        <v>3377</v>
      </c>
      <c r="D1987" s="37">
        <v>45382</v>
      </c>
      <c r="E1987" s="35">
        <v>182</v>
      </c>
      <c r="F1987" s="35"/>
      <c r="G1987" s="35"/>
      <c r="H1987" s="35"/>
      <c r="I1987" s="35"/>
      <c r="J1987" s="35"/>
      <c r="K1987" s="35"/>
    </row>
    <row r="1988" spans="1:11">
      <c r="A1988" s="35">
        <v>1331</v>
      </c>
      <c r="B1988" s="35" t="s">
        <v>9271</v>
      </c>
      <c r="C1988" s="35">
        <v>3378</v>
      </c>
      <c r="D1988" s="37">
        <v>45382</v>
      </c>
      <c r="E1988" s="35">
        <v>404</v>
      </c>
      <c r="F1988" s="35"/>
      <c r="G1988" s="35"/>
      <c r="H1988" s="35"/>
      <c r="I1988" s="35"/>
      <c r="J1988" s="35"/>
      <c r="K1988" s="35"/>
    </row>
    <row r="1989" spans="1:11">
      <c r="A1989" s="35">
        <v>1336</v>
      </c>
      <c r="B1989" s="35" t="s">
        <v>9271</v>
      </c>
      <c r="C1989" s="35">
        <v>3381</v>
      </c>
      <c r="D1989" s="37">
        <v>45382</v>
      </c>
      <c r="E1989" s="35">
        <v>35</v>
      </c>
      <c r="F1989" s="35"/>
      <c r="G1989" s="35"/>
      <c r="H1989" s="35"/>
      <c r="I1989" s="35"/>
      <c r="J1989" s="35"/>
      <c r="K1989" s="35"/>
    </row>
    <row r="1990" spans="1:11">
      <c r="A1990" s="35">
        <v>1337</v>
      </c>
      <c r="B1990" s="35" t="s">
        <v>9271</v>
      </c>
      <c r="C1990" s="35">
        <v>3382</v>
      </c>
      <c r="D1990" s="37">
        <v>45382</v>
      </c>
      <c r="E1990" s="35">
        <v>35</v>
      </c>
      <c r="F1990" s="35"/>
      <c r="G1990" s="35"/>
      <c r="H1990" s="35"/>
      <c r="I1990" s="35"/>
      <c r="J1990" s="35"/>
      <c r="K1990" s="35"/>
    </row>
    <row r="1991" spans="1:11">
      <c r="A1991" s="35">
        <v>1338</v>
      </c>
      <c r="B1991" s="35" t="s">
        <v>9271</v>
      </c>
      <c r="C1991" s="35">
        <v>3383</v>
      </c>
      <c r="D1991" s="37">
        <v>45382</v>
      </c>
      <c r="E1991" s="35">
        <v>35</v>
      </c>
      <c r="F1991" s="35"/>
      <c r="G1991" s="35"/>
      <c r="H1991" s="35"/>
      <c r="I1991" s="35"/>
      <c r="J1991" s="35"/>
      <c r="K1991" s="35"/>
    </row>
    <row r="1992" spans="1:11">
      <c r="A1992" s="35">
        <v>1339</v>
      </c>
      <c r="B1992" s="35" t="s">
        <v>9271</v>
      </c>
      <c r="C1992" s="35">
        <v>3384</v>
      </c>
      <c r="D1992" s="37">
        <v>45382</v>
      </c>
      <c r="E1992" s="35">
        <v>35</v>
      </c>
      <c r="F1992" s="35"/>
      <c r="G1992" s="35"/>
      <c r="H1992" s="35"/>
      <c r="I1992" s="35"/>
      <c r="J1992" s="35"/>
      <c r="K1992" s="35"/>
    </row>
    <row r="1993" spans="1:11">
      <c r="A1993" s="35">
        <v>1341</v>
      </c>
      <c r="B1993" s="35" t="s">
        <v>9271</v>
      </c>
      <c r="C1993" s="35">
        <v>3386</v>
      </c>
      <c r="D1993" s="37">
        <v>45382</v>
      </c>
      <c r="E1993" s="35">
        <v>309</v>
      </c>
      <c r="F1993" s="35"/>
      <c r="G1993" s="35"/>
      <c r="H1993" s="35"/>
      <c r="I1993" s="35"/>
      <c r="J1993" s="35"/>
      <c r="K1993" s="35"/>
    </row>
    <row r="1994" spans="1:11">
      <c r="A1994" s="35">
        <v>1342</v>
      </c>
      <c r="B1994" s="35" t="s">
        <v>9271</v>
      </c>
      <c r="C1994" s="35">
        <v>3387</v>
      </c>
      <c r="D1994" s="37">
        <v>45382</v>
      </c>
      <c r="E1994" s="35">
        <v>201</v>
      </c>
      <c r="F1994" s="35"/>
      <c r="G1994" s="35"/>
      <c r="H1994" s="35"/>
      <c r="I1994" s="35"/>
      <c r="J1994" s="35"/>
      <c r="K1994" s="35"/>
    </row>
    <row r="1995" spans="1:11">
      <c r="A1995" s="35">
        <v>1343</v>
      </c>
      <c r="B1995" s="35" t="s">
        <v>9271</v>
      </c>
      <c r="C1995" s="35">
        <v>3388</v>
      </c>
      <c r="D1995" s="37">
        <v>45382</v>
      </c>
      <c r="E1995" s="35">
        <v>70</v>
      </c>
      <c r="F1995" s="35"/>
      <c r="G1995" s="35"/>
      <c r="H1995" s="35"/>
      <c r="I1995" s="35"/>
      <c r="J1995" s="35"/>
      <c r="K1995" s="35"/>
    </row>
    <row r="1996" spans="1:11">
      <c r="A1996" s="35">
        <v>1344</v>
      </c>
      <c r="B1996" s="35" t="s">
        <v>9271</v>
      </c>
      <c r="C1996" s="35">
        <v>3389</v>
      </c>
      <c r="D1996" s="37">
        <v>45382</v>
      </c>
      <c r="E1996" s="35">
        <v>70</v>
      </c>
      <c r="F1996" s="35"/>
      <c r="G1996" s="35"/>
      <c r="H1996" s="35"/>
      <c r="I1996" s="35"/>
      <c r="J1996" s="35"/>
      <c r="K1996" s="35"/>
    </row>
    <row r="1997" spans="1:11">
      <c r="A1997" s="35">
        <v>1346</v>
      </c>
      <c r="B1997" s="35" t="s">
        <v>9271</v>
      </c>
      <c r="C1997" s="35">
        <v>3391</v>
      </c>
      <c r="D1997" s="37">
        <v>45382</v>
      </c>
      <c r="E1997" s="35">
        <v>35</v>
      </c>
      <c r="F1997" s="35"/>
      <c r="G1997" s="35"/>
      <c r="H1997" s="35"/>
      <c r="I1997" s="35"/>
      <c r="J1997" s="35"/>
      <c r="K1997" s="35"/>
    </row>
    <row r="1998" spans="1:11">
      <c r="A1998" s="35">
        <v>1347</v>
      </c>
      <c r="B1998" s="35" t="s">
        <v>9271</v>
      </c>
      <c r="C1998" s="35">
        <v>3392</v>
      </c>
      <c r="D1998" s="37">
        <v>45382</v>
      </c>
      <c r="E1998" s="35">
        <v>35</v>
      </c>
      <c r="F1998" s="35"/>
      <c r="G1998" s="35"/>
      <c r="H1998" s="35"/>
      <c r="I1998" s="35"/>
      <c r="J1998" s="35"/>
      <c r="K1998" s="35"/>
    </row>
    <row r="1999" spans="1:11">
      <c r="A1999" s="35">
        <v>1348</v>
      </c>
      <c r="B1999" s="35" t="s">
        <v>9271</v>
      </c>
      <c r="C1999" s="35">
        <v>3393</v>
      </c>
      <c r="D1999" s="37">
        <v>45382</v>
      </c>
      <c r="E1999" s="35">
        <v>35</v>
      </c>
      <c r="F1999" s="35"/>
      <c r="G1999" s="35"/>
      <c r="H1999" s="35"/>
      <c r="I1999" s="35"/>
      <c r="J1999" s="35"/>
      <c r="K1999" s="35"/>
    </row>
    <row r="2000" spans="1:11">
      <c r="A2000" s="35">
        <v>1349</v>
      </c>
      <c r="B2000" s="35" t="s">
        <v>9271</v>
      </c>
      <c r="C2000" s="35">
        <v>3394</v>
      </c>
      <c r="D2000" s="37">
        <v>45382</v>
      </c>
      <c r="E2000" s="35">
        <v>42</v>
      </c>
      <c r="F2000" s="35"/>
      <c r="G2000" s="35"/>
      <c r="H2000" s="35"/>
      <c r="I2000" s="35"/>
      <c r="J2000" s="35"/>
      <c r="K2000" s="35"/>
    </row>
    <row r="2001" spans="1:11">
      <c r="A2001" s="35">
        <v>1350</v>
      </c>
      <c r="B2001" s="35" t="s">
        <v>9271</v>
      </c>
      <c r="C2001" s="35">
        <v>3395</v>
      </c>
      <c r="D2001" s="37">
        <v>45382</v>
      </c>
      <c r="E2001" s="35">
        <v>35</v>
      </c>
      <c r="F2001" s="35"/>
      <c r="G2001" s="35"/>
      <c r="H2001" s="35"/>
      <c r="I2001" s="35"/>
      <c r="J2001" s="35"/>
      <c r="K2001" s="35"/>
    </row>
    <row r="2002" spans="1:11">
      <c r="A2002" s="35">
        <v>1351</v>
      </c>
      <c r="B2002" s="35" t="s">
        <v>9271</v>
      </c>
      <c r="C2002" s="35">
        <v>3396</v>
      </c>
      <c r="D2002" s="37">
        <v>45382</v>
      </c>
      <c r="E2002" s="35">
        <v>35</v>
      </c>
      <c r="F2002" s="35"/>
      <c r="G2002" s="35"/>
      <c r="H2002" s="35"/>
      <c r="I2002" s="35"/>
      <c r="J2002" s="35"/>
      <c r="K2002" s="35"/>
    </row>
    <row r="2003" spans="1:11">
      <c r="A2003" s="35">
        <v>1352</v>
      </c>
      <c r="B2003" s="35" t="s">
        <v>9271</v>
      </c>
      <c r="C2003" s="35">
        <v>3397</v>
      </c>
      <c r="D2003" s="37">
        <v>45382</v>
      </c>
      <c r="E2003" s="35">
        <v>337</v>
      </c>
      <c r="F2003" s="35"/>
      <c r="G2003" s="35"/>
      <c r="H2003" s="35"/>
      <c r="I2003" s="35"/>
      <c r="J2003" s="35"/>
      <c r="K2003" s="35"/>
    </row>
    <row r="2004" spans="1:11">
      <c r="A2004" s="35">
        <v>1353</v>
      </c>
      <c r="B2004" s="35" t="s">
        <v>9271</v>
      </c>
      <c r="C2004" s="35">
        <v>3398</v>
      </c>
      <c r="D2004" s="37">
        <v>45382</v>
      </c>
      <c r="E2004" s="35">
        <v>35</v>
      </c>
      <c r="F2004" s="35"/>
      <c r="G2004" s="35"/>
      <c r="H2004" s="35"/>
      <c r="I2004" s="35"/>
      <c r="J2004" s="35"/>
      <c r="K2004" s="35"/>
    </row>
    <row r="2005" spans="1:11">
      <c r="A2005" s="35">
        <v>1355</v>
      </c>
      <c r="B2005" s="35" t="s">
        <v>9271</v>
      </c>
      <c r="C2005" s="35">
        <v>3399</v>
      </c>
      <c r="D2005" s="37">
        <v>45382</v>
      </c>
      <c r="E2005" s="35">
        <v>35</v>
      </c>
      <c r="F2005" s="35"/>
      <c r="G2005" s="35"/>
      <c r="H2005" s="35"/>
      <c r="I2005" s="35"/>
      <c r="J2005" s="35"/>
      <c r="K2005" s="35"/>
    </row>
    <row r="2006" spans="1:11">
      <c r="A2006" s="35">
        <v>1356</v>
      </c>
      <c r="B2006" s="35" t="s">
        <v>9271</v>
      </c>
      <c r="C2006" s="35">
        <v>3400</v>
      </c>
      <c r="D2006" s="37">
        <v>45382</v>
      </c>
      <c r="E2006" s="35">
        <v>35</v>
      </c>
      <c r="F2006" s="35"/>
      <c r="G2006" s="35"/>
      <c r="H2006" s="35"/>
      <c r="I2006" s="35"/>
      <c r="J2006" s="35"/>
      <c r="K2006" s="35"/>
    </row>
    <row r="2007" spans="1:11">
      <c r="A2007" s="35">
        <v>1357</v>
      </c>
      <c r="B2007" s="35" t="s">
        <v>9271</v>
      </c>
      <c r="C2007" s="35">
        <v>3401</v>
      </c>
      <c r="D2007" s="37">
        <v>45382</v>
      </c>
      <c r="E2007" s="35">
        <v>35</v>
      </c>
      <c r="F2007" s="35"/>
      <c r="G2007" s="35"/>
      <c r="H2007" s="35"/>
      <c r="I2007" s="35"/>
      <c r="J2007" s="35"/>
      <c r="K2007" s="35"/>
    </row>
    <row r="2008" spans="1:11">
      <c r="A2008" s="35">
        <v>1361</v>
      </c>
      <c r="B2008" s="35" t="s">
        <v>9271</v>
      </c>
      <c r="C2008" s="35">
        <v>3402</v>
      </c>
      <c r="D2008" s="37">
        <v>45382</v>
      </c>
      <c r="E2008" s="35">
        <v>35</v>
      </c>
      <c r="F2008" s="35"/>
      <c r="G2008" s="35"/>
      <c r="H2008" s="35"/>
      <c r="I2008" s="35"/>
      <c r="J2008" s="35"/>
      <c r="K2008" s="35"/>
    </row>
    <row r="2009" spans="1:11">
      <c r="A2009" s="35">
        <v>1363</v>
      </c>
      <c r="B2009" s="35" t="s">
        <v>9271</v>
      </c>
      <c r="C2009" s="35">
        <v>3403</v>
      </c>
      <c r="D2009" s="37">
        <v>45382</v>
      </c>
      <c r="E2009" s="35">
        <v>35</v>
      </c>
      <c r="F2009" s="35"/>
      <c r="G2009" s="35"/>
      <c r="H2009" s="35"/>
      <c r="I2009" s="35"/>
      <c r="J2009" s="35"/>
      <c r="K2009" s="35"/>
    </row>
    <row r="2010" spans="1:11">
      <c r="A2010" s="35">
        <v>1367</v>
      </c>
      <c r="B2010" s="35" t="s">
        <v>9271</v>
      </c>
      <c r="C2010" s="35">
        <v>3404</v>
      </c>
      <c r="D2010" s="37">
        <v>45382</v>
      </c>
      <c r="E2010" s="35">
        <v>322</v>
      </c>
      <c r="F2010" s="35"/>
      <c r="G2010" s="35"/>
      <c r="H2010" s="35"/>
      <c r="I2010" s="35"/>
      <c r="J2010" s="35"/>
      <c r="K2010" s="35"/>
    </row>
    <row r="2011" spans="1:11">
      <c r="A2011" s="35">
        <v>1368</v>
      </c>
      <c r="B2011" s="35" t="s">
        <v>9271</v>
      </c>
      <c r="C2011" s="35">
        <v>3405</v>
      </c>
      <c r="D2011" s="37">
        <v>45382</v>
      </c>
      <c r="E2011" s="35">
        <v>333</v>
      </c>
      <c r="F2011" s="35"/>
      <c r="G2011" s="35"/>
      <c r="H2011" s="35"/>
      <c r="I2011" s="35"/>
      <c r="J2011" s="35"/>
      <c r="K2011" s="35"/>
    </row>
    <row r="2012" spans="1:11">
      <c r="A2012" s="35">
        <v>1369</v>
      </c>
      <c r="B2012" s="35" t="s">
        <v>9271</v>
      </c>
      <c r="C2012" s="35">
        <v>3406</v>
      </c>
      <c r="D2012" s="37">
        <v>45382</v>
      </c>
      <c r="E2012" s="35">
        <v>166</v>
      </c>
      <c r="F2012" s="35"/>
      <c r="G2012" s="35"/>
      <c r="H2012" s="35"/>
      <c r="I2012" s="35"/>
      <c r="J2012" s="35"/>
      <c r="K2012" s="35"/>
    </row>
    <row r="2013" spans="1:11">
      <c r="A2013" s="35">
        <v>1370</v>
      </c>
      <c r="B2013" s="35" t="s">
        <v>9271</v>
      </c>
      <c r="C2013" s="35">
        <v>3407</v>
      </c>
      <c r="D2013" s="37">
        <v>45382</v>
      </c>
      <c r="E2013" s="35">
        <v>363</v>
      </c>
      <c r="F2013" s="35"/>
      <c r="G2013" s="35"/>
      <c r="H2013" s="35"/>
      <c r="I2013" s="35"/>
      <c r="J2013" s="35"/>
      <c r="K2013" s="35"/>
    </row>
    <row r="2014" spans="1:11">
      <c r="A2014" s="35">
        <v>1371</v>
      </c>
      <c r="B2014" s="35" t="s">
        <v>9271</v>
      </c>
      <c r="C2014" s="35">
        <v>3408</v>
      </c>
      <c r="D2014" s="37">
        <v>45382</v>
      </c>
      <c r="E2014" s="35">
        <v>400</v>
      </c>
      <c r="F2014" s="35"/>
      <c r="G2014" s="35"/>
      <c r="H2014" s="35"/>
      <c r="I2014" s="35"/>
      <c r="J2014" s="35"/>
      <c r="K2014" s="35"/>
    </row>
    <row r="2015" spans="1:11">
      <c r="A2015" s="35">
        <v>1372</v>
      </c>
      <c r="B2015" s="35" t="s">
        <v>9271</v>
      </c>
      <c r="C2015" s="35">
        <v>3409</v>
      </c>
      <c r="D2015" s="37">
        <v>45382</v>
      </c>
      <c r="E2015" s="35">
        <v>35</v>
      </c>
      <c r="F2015" s="35"/>
      <c r="G2015" s="35"/>
      <c r="H2015" s="35"/>
      <c r="I2015" s="35"/>
      <c r="J2015" s="35"/>
      <c r="K2015" s="35"/>
    </row>
    <row r="2016" spans="1:11">
      <c r="A2016" s="35">
        <v>1373</v>
      </c>
      <c r="B2016" s="35" t="s">
        <v>9271</v>
      </c>
      <c r="C2016" s="35">
        <v>3410</v>
      </c>
      <c r="D2016" s="37">
        <v>45382</v>
      </c>
      <c r="E2016" s="35">
        <v>455</v>
      </c>
      <c r="F2016" s="35"/>
      <c r="G2016" s="35"/>
      <c r="H2016" s="35"/>
      <c r="I2016" s="35"/>
      <c r="J2016" s="35"/>
      <c r="K2016" s="35"/>
    </row>
    <row r="2017" spans="1:11">
      <c r="A2017" s="35">
        <v>1374</v>
      </c>
      <c r="B2017" s="35" t="s">
        <v>9271</v>
      </c>
      <c r="C2017" s="35">
        <v>3411</v>
      </c>
      <c r="D2017" s="37">
        <v>45382</v>
      </c>
      <c r="E2017" s="35">
        <v>396</v>
      </c>
      <c r="F2017" s="35"/>
      <c r="G2017" s="35"/>
      <c r="H2017" s="35"/>
      <c r="I2017" s="35"/>
      <c r="J2017" s="35"/>
      <c r="K2017" s="35"/>
    </row>
    <row r="2018" spans="1:11">
      <c r="A2018" s="35">
        <v>1375</v>
      </c>
      <c r="B2018" s="35" t="s">
        <v>9271</v>
      </c>
      <c r="C2018" s="35">
        <v>3412</v>
      </c>
      <c r="D2018" s="37">
        <v>45382</v>
      </c>
      <c r="E2018" s="35">
        <v>396</v>
      </c>
      <c r="F2018" s="35"/>
      <c r="G2018" s="35"/>
      <c r="H2018" s="35"/>
      <c r="I2018" s="35"/>
      <c r="J2018" s="35"/>
      <c r="K2018" s="35"/>
    </row>
    <row r="2019" spans="1:11">
      <c r="A2019" s="35">
        <v>1376</v>
      </c>
      <c r="B2019" s="35" t="s">
        <v>9271</v>
      </c>
      <c r="C2019" s="35">
        <v>3413</v>
      </c>
      <c r="D2019" s="37">
        <v>45382</v>
      </c>
      <c r="E2019" s="35">
        <v>437</v>
      </c>
      <c r="F2019" s="35"/>
      <c r="G2019" s="35"/>
      <c r="H2019" s="35"/>
      <c r="I2019" s="35"/>
      <c r="J2019" s="35"/>
      <c r="K2019" s="35"/>
    </row>
    <row r="2020" spans="1:11">
      <c r="A2020" s="35">
        <v>1377</v>
      </c>
      <c r="B2020" s="35" t="s">
        <v>9271</v>
      </c>
      <c r="C2020" s="35">
        <v>3414</v>
      </c>
      <c r="D2020" s="37">
        <v>45382</v>
      </c>
      <c r="E2020" s="35">
        <v>480</v>
      </c>
      <c r="F2020" s="35"/>
      <c r="G2020" s="35"/>
      <c r="H2020" s="35"/>
      <c r="I2020" s="35"/>
      <c r="J2020" s="35"/>
      <c r="K2020" s="35"/>
    </row>
    <row r="2021" spans="1:11">
      <c r="A2021" s="35">
        <v>1378</v>
      </c>
      <c r="B2021" s="35" t="s">
        <v>9271</v>
      </c>
      <c r="C2021" s="35">
        <v>3415</v>
      </c>
      <c r="D2021" s="37">
        <v>45382</v>
      </c>
      <c r="E2021" s="35">
        <v>35</v>
      </c>
      <c r="F2021" s="35"/>
      <c r="G2021" s="35"/>
      <c r="H2021" s="35"/>
      <c r="I2021" s="35"/>
      <c r="J2021" s="35"/>
      <c r="K2021" s="35"/>
    </row>
    <row r="2022" spans="1:11">
      <c r="A2022" s="35">
        <v>1379</v>
      </c>
      <c r="B2022" s="35" t="s">
        <v>9271</v>
      </c>
      <c r="C2022" s="35">
        <v>3416</v>
      </c>
      <c r="D2022" s="37">
        <v>45382</v>
      </c>
      <c r="E2022" s="35">
        <v>163</v>
      </c>
      <c r="F2022" s="35"/>
      <c r="G2022" s="35"/>
      <c r="H2022" s="35"/>
      <c r="I2022" s="35"/>
      <c r="J2022" s="35"/>
      <c r="K2022" s="35"/>
    </row>
    <row r="2023" spans="1:11">
      <c r="A2023" s="35">
        <v>1381</v>
      </c>
      <c r="B2023" s="35" t="s">
        <v>9271</v>
      </c>
      <c r="C2023" s="35">
        <v>3417</v>
      </c>
      <c r="D2023" s="37">
        <v>45382</v>
      </c>
      <c r="E2023" s="35">
        <v>163</v>
      </c>
      <c r="F2023" s="35"/>
      <c r="G2023" s="35"/>
      <c r="H2023" s="35"/>
      <c r="I2023" s="35"/>
      <c r="J2023" s="35"/>
      <c r="K2023" s="35"/>
    </row>
    <row r="2024" spans="1:11">
      <c r="A2024" s="35">
        <v>1382</v>
      </c>
      <c r="B2024" s="35" t="s">
        <v>9271</v>
      </c>
      <c r="C2024" s="35">
        <v>3418</v>
      </c>
      <c r="D2024" s="37">
        <v>45382</v>
      </c>
      <c r="E2024" s="35">
        <v>35</v>
      </c>
      <c r="F2024" s="35"/>
      <c r="G2024" s="35"/>
      <c r="H2024" s="35"/>
      <c r="I2024" s="35"/>
      <c r="J2024" s="35"/>
      <c r="K2024" s="35"/>
    </row>
    <row r="2025" spans="1:11">
      <c r="A2025" s="35">
        <v>1383</v>
      </c>
      <c r="B2025" s="35" t="s">
        <v>9271</v>
      </c>
      <c r="C2025" s="35">
        <v>3419</v>
      </c>
      <c r="D2025" s="37">
        <v>45382</v>
      </c>
      <c r="E2025" s="35">
        <v>35</v>
      </c>
      <c r="F2025" s="35"/>
      <c r="G2025" s="35"/>
      <c r="H2025" s="35"/>
      <c r="I2025" s="35"/>
      <c r="J2025" s="35"/>
      <c r="K2025" s="35"/>
    </row>
    <row r="2026" spans="1:11">
      <c r="A2026" s="35">
        <v>1385</v>
      </c>
      <c r="B2026" s="35" t="s">
        <v>9271</v>
      </c>
      <c r="C2026" s="35">
        <v>3420</v>
      </c>
      <c r="D2026" s="37">
        <v>45382</v>
      </c>
      <c r="E2026" s="35">
        <v>311</v>
      </c>
      <c r="F2026" s="35"/>
      <c r="G2026" s="35"/>
      <c r="H2026" s="35"/>
      <c r="I2026" s="35"/>
      <c r="J2026" s="35"/>
      <c r="K2026" s="35"/>
    </row>
    <row r="2027" spans="1:11">
      <c r="A2027" s="35">
        <v>1386</v>
      </c>
      <c r="B2027" s="35" t="s">
        <v>9271</v>
      </c>
      <c r="C2027" s="35">
        <v>3421</v>
      </c>
      <c r="D2027" s="37">
        <v>45382</v>
      </c>
      <c r="E2027" s="35">
        <v>35</v>
      </c>
      <c r="F2027" s="35"/>
      <c r="G2027" s="35"/>
      <c r="H2027" s="35"/>
      <c r="I2027" s="35"/>
      <c r="J2027" s="35"/>
      <c r="K2027" s="35"/>
    </row>
    <row r="2028" spans="1:11">
      <c r="A2028" s="35">
        <v>1387</v>
      </c>
      <c r="B2028" s="35" t="s">
        <v>9271</v>
      </c>
      <c r="C2028" s="35">
        <v>3422</v>
      </c>
      <c r="D2028" s="37">
        <v>45382</v>
      </c>
      <c r="E2028" s="35">
        <v>161</v>
      </c>
      <c r="F2028" s="35"/>
      <c r="G2028" s="35"/>
      <c r="H2028" s="35"/>
      <c r="I2028" s="35"/>
      <c r="J2028" s="35"/>
      <c r="K2028" s="35"/>
    </row>
    <row r="2029" spans="1:11">
      <c r="A2029" s="35">
        <v>3164</v>
      </c>
      <c r="B2029" s="35" t="s">
        <v>9271</v>
      </c>
      <c r="C2029" s="35">
        <v>3425</v>
      </c>
      <c r="D2029" s="37">
        <v>45382</v>
      </c>
      <c r="E2029" s="35">
        <v>570</v>
      </c>
      <c r="F2029" s="35"/>
      <c r="G2029" s="35"/>
      <c r="H2029" s="35"/>
      <c r="I2029" s="35"/>
      <c r="J2029" s="35"/>
      <c r="K2029" s="35"/>
    </row>
    <row r="2030" spans="1:11">
      <c r="A2030" s="35">
        <v>3202</v>
      </c>
      <c r="B2030" s="35" t="s">
        <v>9271</v>
      </c>
      <c r="C2030" s="35">
        <v>3426</v>
      </c>
      <c r="D2030" s="37">
        <v>45382</v>
      </c>
      <c r="E2030" s="35">
        <v>70</v>
      </c>
      <c r="F2030" s="35"/>
      <c r="G2030" s="35"/>
      <c r="H2030" s="35"/>
      <c r="I2030" s="35"/>
      <c r="J2030" s="35"/>
      <c r="K2030" s="35"/>
    </row>
    <row r="2031" spans="1:11">
      <c r="A2031" s="35">
        <v>3275</v>
      </c>
      <c r="B2031" s="35" t="s">
        <v>9271</v>
      </c>
      <c r="C2031" s="35">
        <v>3427</v>
      </c>
      <c r="D2031" s="37">
        <v>45382</v>
      </c>
      <c r="E2031" s="35">
        <v>70</v>
      </c>
      <c r="F2031" s="35"/>
      <c r="G2031" s="35"/>
      <c r="H2031" s="35"/>
      <c r="I2031" s="35"/>
      <c r="J2031" s="35"/>
      <c r="K2031" s="35"/>
    </row>
    <row r="2032" spans="1:11">
      <c r="A2032" s="35">
        <v>3276</v>
      </c>
      <c r="B2032" s="35" t="s">
        <v>9271</v>
      </c>
      <c r="C2032" s="35">
        <v>3428</v>
      </c>
      <c r="D2032" s="37">
        <v>45382</v>
      </c>
      <c r="E2032" s="35">
        <v>70</v>
      </c>
      <c r="F2032" s="35"/>
      <c r="G2032" s="35"/>
      <c r="H2032" s="35"/>
      <c r="I2032" s="35"/>
      <c r="J2032" s="35"/>
      <c r="K2032" s="35"/>
    </row>
    <row r="2033" spans="1:11">
      <c r="A2033" s="35">
        <v>1393</v>
      </c>
      <c r="B2033" s="35" t="s">
        <v>9271</v>
      </c>
      <c r="C2033" s="35">
        <v>3430</v>
      </c>
      <c r="D2033" s="37">
        <v>45382</v>
      </c>
      <c r="E2033" s="35">
        <v>90</v>
      </c>
      <c r="F2033" s="35"/>
      <c r="G2033" s="35"/>
      <c r="H2033" s="35"/>
      <c r="I2033" s="35"/>
      <c r="J2033" s="35"/>
      <c r="K2033" s="35"/>
    </row>
    <row r="2034" spans="1:11">
      <c r="A2034" s="35">
        <v>1396</v>
      </c>
      <c r="B2034" s="35" t="s">
        <v>9271</v>
      </c>
      <c r="C2034" s="35">
        <v>3431</v>
      </c>
      <c r="D2034" s="37">
        <v>45382</v>
      </c>
      <c r="E2034" s="35">
        <v>287</v>
      </c>
      <c r="F2034" s="35"/>
      <c r="G2034" s="35"/>
      <c r="H2034" s="35"/>
      <c r="I2034" s="35"/>
      <c r="J2034" s="35"/>
      <c r="K2034" s="35"/>
    </row>
    <row r="2035" spans="1:11">
      <c r="A2035" s="35">
        <v>1402</v>
      </c>
      <c r="B2035" s="35" t="s">
        <v>9271</v>
      </c>
      <c r="C2035" s="35">
        <v>3435</v>
      </c>
      <c r="D2035" s="37">
        <v>45382</v>
      </c>
      <c r="E2035" s="35">
        <v>35</v>
      </c>
      <c r="F2035" s="35"/>
      <c r="G2035" s="35"/>
      <c r="H2035" s="35"/>
      <c r="I2035" s="35"/>
      <c r="J2035" s="35"/>
      <c r="K2035" s="35"/>
    </row>
    <row r="2036" spans="1:11">
      <c r="A2036" s="35">
        <v>1413</v>
      </c>
      <c r="B2036" s="35" t="s">
        <v>9271</v>
      </c>
      <c r="C2036" s="35">
        <v>3441</v>
      </c>
      <c r="D2036" s="37">
        <v>45382</v>
      </c>
      <c r="E2036" s="35">
        <v>35</v>
      </c>
      <c r="F2036" s="35"/>
      <c r="G2036" s="35"/>
      <c r="H2036" s="35"/>
      <c r="I2036" s="35"/>
      <c r="J2036" s="35"/>
      <c r="K2036" s="35"/>
    </row>
    <row r="2037" spans="1:11">
      <c r="A2037" s="35">
        <v>1419</v>
      </c>
      <c r="B2037" s="35" t="s">
        <v>9271</v>
      </c>
      <c r="C2037" s="35">
        <v>3443</v>
      </c>
      <c r="D2037" s="37">
        <v>45382</v>
      </c>
      <c r="E2037" s="35">
        <v>41</v>
      </c>
      <c r="F2037" s="35"/>
      <c r="G2037" s="35"/>
      <c r="H2037" s="35"/>
      <c r="I2037" s="35"/>
      <c r="J2037" s="35"/>
      <c r="K2037" s="35"/>
    </row>
    <row r="2038" spans="1:11">
      <c r="A2038" s="35">
        <v>1421</v>
      </c>
      <c r="B2038" s="35" t="s">
        <v>9271</v>
      </c>
      <c r="C2038" s="35">
        <v>3444</v>
      </c>
      <c r="D2038" s="37">
        <v>45382</v>
      </c>
      <c r="E2038" s="35">
        <v>1040</v>
      </c>
      <c r="F2038" s="35"/>
      <c r="G2038" s="35"/>
      <c r="H2038" s="35"/>
      <c r="I2038" s="35"/>
      <c r="J2038" s="35"/>
      <c r="K2038" s="35"/>
    </row>
    <row r="2039" spans="1:11">
      <c r="A2039" s="35">
        <v>1422</v>
      </c>
      <c r="B2039" s="35" t="s">
        <v>9271</v>
      </c>
      <c r="C2039" s="35">
        <v>3445</v>
      </c>
      <c r="D2039" s="37">
        <v>45382</v>
      </c>
      <c r="E2039" s="35">
        <v>1014</v>
      </c>
      <c r="F2039" s="35"/>
      <c r="G2039" s="35"/>
      <c r="H2039" s="35"/>
      <c r="I2039" s="35"/>
      <c r="J2039" s="35"/>
      <c r="K2039" s="35"/>
    </row>
    <row r="2040" spans="1:11">
      <c r="A2040" s="35">
        <v>1424</v>
      </c>
      <c r="B2040" s="35" t="s">
        <v>9271</v>
      </c>
      <c r="C2040" s="35">
        <v>3447</v>
      </c>
      <c r="D2040" s="37">
        <v>45382</v>
      </c>
      <c r="E2040" s="35">
        <v>621</v>
      </c>
      <c r="F2040" s="35"/>
      <c r="G2040" s="35"/>
      <c r="H2040" s="35"/>
      <c r="I2040" s="35"/>
      <c r="J2040" s="35"/>
      <c r="K2040" s="35"/>
    </row>
    <row r="2041" spans="1:11">
      <c r="A2041" s="35">
        <v>1430</v>
      </c>
      <c r="B2041" s="35" t="s">
        <v>9271</v>
      </c>
      <c r="C2041" s="35">
        <v>3451</v>
      </c>
      <c r="D2041" s="37">
        <v>45382</v>
      </c>
      <c r="E2041" s="35">
        <v>49</v>
      </c>
      <c r="F2041" s="35"/>
      <c r="G2041" s="35"/>
      <c r="H2041" s="35"/>
      <c r="I2041" s="35"/>
      <c r="J2041" s="35"/>
      <c r="K2041" s="35"/>
    </row>
    <row r="2042" spans="1:11">
      <c r="A2042" s="35">
        <v>1439</v>
      </c>
      <c r="B2042" s="35" t="s">
        <v>9271</v>
      </c>
      <c r="C2042" s="35">
        <v>3460</v>
      </c>
      <c r="D2042" s="37">
        <v>45382</v>
      </c>
      <c r="E2042" s="35">
        <v>84</v>
      </c>
      <c r="F2042" s="35"/>
      <c r="G2042" s="35"/>
      <c r="H2042" s="35"/>
      <c r="I2042" s="35"/>
      <c r="J2042" s="35"/>
      <c r="K2042" s="35"/>
    </row>
    <row r="2043" spans="1:11">
      <c r="A2043" s="35">
        <v>1440</v>
      </c>
      <c r="B2043" s="35" t="s">
        <v>9271</v>
      </c>
      <c r="C2043" s="35">
        <v>3461</v>
      </c>
      <c r="D2043" s="37">
        <v>45382</v>
      </c>
      <c r="E2043" s="35">
        <v>210</v>
      </c>
      <c r="F2043" s="35"/>
      <c r="G2043" s="35"/>
      <c r="H2043" s="35"/>
      <c r="I2043" s="35"/>
      <c r="J2043" s="35"/>
      <c r="K2043" s="35"/>
    </row>
    <row r="2044" spans="1:11">
      <c r="A2044" s="35">
        <v>1444</v>
      </c>
      <c r="B2044" s="35" t="s">
        <v>9271</v>
      </c>
      <c r="C2044" s="35">
        <v>3465</v>
      </c>
      <c r="D2044" s="37">
        <v>45382</v>
      </c>
      <c r="E2044" s="35">
        <v>315</v>
      </c>
      <c r="F2044" s="35"/>
      <c r="G2044" s="35"/>
      <c r="H2044" s="35"/>
      <c r="I2044" s="35"/>
      <c r="J2044" s="35"/>
      <c r="K2044" s="35"/>
    </row>
    <row r="2045" spans="1:11">
      <c r="A2045" s="35">
        <v>1454</v>
      </c>
      <c r="B2045" s="35" t="s">
        <v>9271</v>
      </c>
      <c r="C2045" s="35">
        <v>3467</v>
      </c>
      <c r="D2045" s="37">
        <v>45382</v>
      </c>
      <c r="E2045" s="35">
        <v>147</v>
      </c>
      <c r="F2045" s="35"/>
      <c r="G2045" s="35"/>
      <c r="H2045" s="35"/>
      <c r="I2045" s="35"/>
      <c r="J2045" s="35"/>
      <c r="K2045" s="35"/>
    </row>
    <row r="2046" spans="1:11">
      <c r="A2046" s="35">
        <v>1455</v>
      </c>
      <c r="B2046" s="35" t="s">
        <v>9271</v>
      </c>
      <c r="C2046" s="35">
        <v>3468</v>
      </c>
      <c r="D2046" s="37">
        <v>45382</v>
      </c>
      <c r="E2046" s="35">
        <v>105</v>
      </c>
      <c r="F2046" s="35"/>
      <c r="G2046" s="35"/>
      <c r="H2046" s="35"/>
      <c r="I2046" s="35"/>
      <c r="J2046" s="35"/>
      <c r="K2046" s="35"/>
    </row>
    <row r="2047" spans="1:11">
      <c r="A2047" s="35">
        <v>1461</v>
      </c>
      <c r="B2047" s="35" t="s">
        <v>9271</v>
      </c>
      <c r="C2047" s="35">
        <v>3469</v>
      </c>
      <c r="D2047" s="37">
        <v>45382</v>
      </c>
      <c r="E2047" s="35">
        <v>259</v>
      </c>
      <c r="F2047" s="35"/>
      <c r="G2047" s="35"/>
      <c r="H2047" s="35"/>
      <c r="I2047" s="35"/>
      <c r="J2047" s="35"/>
      <c r="K2047" s="35"/>
    </row>
    <row r="2048" spans="1:11">
      <c r="A2048" s="35">
        <v>1463</v>
      </c>
      <c r="B2048" s="35" t="s">
        <v>9271</v>
      </c>
      <c r="C2048" s="35">
        <v>3470</v>
      </c>
      <c r="D2048" s="37">
        <v>45382</v>
      </c>
      <c r="E2048" s="35">
        <v>35</v>
      </c>
      <c r="F2048" s="35"/>
      <c r="G2048" s="35"/>
      <c r="H2048" s="35"/>
      <c r="I2048" s="35"/>
      <c r="J2048" s="35"/>
      <c r="K2048" s="35"/>
    </row>
    <row r="2049" spans="1:11">
      <c r="A2049" s="35">
        <v>1467</v>
      </c>
      <c r="B2049" s="35" t="s">
        <v>9271</v>
      </c>
      <c r="C2049" s="35">
        <v>3471</v>
      </c>
      <c r="D2049" s="37">
        <v>45382</v>
      </c>
      <c r="E2049" s="35">
        <v>70</v>
      </c>
      <c r="F2049" s="35"/>
      <c r="G2049" s="35"/>
      <c r="H2049" s="35"/>
      <c r="I2049" s="35"/>
      <c r="J2049" s="35"/>
      <c r="K2049" s="35"/>
    </row>
    <row r="2050" spans="1:11">
      <c r="A2050" s="35">
        <v>1469</v>
      </c>
      <c r="B2050" s="35" t="s">
        <v>9271</v>
      </c>
      <c r="C2050" s="35">
        <v>3472</v>
      </c>
      <c r="D2050" s="37">
        <v>45382</v>
      </c>
      <c r="E2050" s="35">
        <v>700</v>
      </c>
      <c r="F2050" s="35"/>
      <c r="G2050" s="35"/>
      <c r="H2050" s="35"/>
      <c r="I2050" s="35"/>
      <c r="J2050" s="35"/>
      <c r="K2050" s="35"/>
    </row>
    <row r="2051" spans="1:11">
      <c r="A2051" s="35">
        <v>1473</v>
      </c>
      <c r="B2051" s="35" t="s">
        <v>9271</v>
      </c>
      <c r="C2051" s="35">
        <v>3474</v>
      </c>
      <c r="D2051" s="37">
        <v>45382</v>
      </c>
      <c r="E2051" s="35">
        <v>301</v>
      </c>
      <c r="F2051" s="35"/>
      <c r="G2051" s="35"/>
      <c r="H2051" s="35"/>
      <c r="I2051" s="35"/>
      <c r="J2051" s="35"/>
      <c r="K2051" s="35"/>
    </row>
    <row r="2052" spans="1:11">
      <c r="A2052" s="35">
        <v>1474</v>
      </c>
      <c r="B2052" s="35" t="s">
        <v>9271</v>
      </c>
      <c r="C2052" s="35">
        <v>3475</v>
      </c>
      <c r="D2052" s="37">
        <v>45382</v>
      </c>
      <c r="E2052" s="35">
        <v>398</v>
      </c>
      <c r="F2052" s="35"/>
      <c r="G2052" s="35"/>
      <c r="H2052" s="35"/>
      <c r="I2052" s="35"/>
      <c r="J2052" s="35"/>
      <c r="K2052" s="35"/>
    </row>
    <row r="2053" spans="1:11">
      <c r="A2053" s="35">
        <v>1480</v>
      </c>
      <c r="B2053" s="35" t="s">
        <v>9271</v>
      </c>
      <c r="C2053" s="35">
        <v>3477</v>
      </c>
      <c r="D2053" s="37">
        <v>45382</v>
      </c>
      <c r="E2053" s="35">
        <v>663</v>
      </c>
      <c r="F2053" s="35"/>
      <c r="G2053" s="35"/>
      <c r="H2053" s="35"/>
      <c r="I2053" s="35"/>
      <c r="J2053" s="35"/>
      <c r="K2053" s="35"/>
    </row>
    <row r="2054" spans="1:11">
      <c r="A2054" s="35">
        <v>1482</v>
      </c>
      <c r="B2054" s="35" t="s">
        <v>9271</v>
      </c>
      <c r="C2054" s="35">
        <v>3478</v>
      </c>
      <c r="D2054" s="37">
        <v>45382</v>
      </c>
      <c r="E2054" s="35">
        <v>298</v>
      </c>
      <c r="F2054" s="35"/>
      <c r="G2054" s="35"/>
      <c r="H2054" s="35"/>
      <c r="I2054" s="35"/>
      <c r="J2054" s="35"/>
      <c r="K2054" s="35"/>
    </row>
    <row r="2055" spans="1:11">
      <c r="A2055" s="35">
        <v>1484</v>
      </c>
      <c r="B2055" s="35" t="s">
        <v>9271</v>
      </c>
      <c r="C2055" s="35">
        <v>3480</v>
      </c>
      <c r="D2055" s="37">
        <v>45382</v>
      </c>
      <c r="E2055" s="35">
        <v>371</v>
      </c>
      <c r="F2055" s="35"/>
      <c r="G2055" s="35"/>
      <c r="H2055" s="35"/>
      <c r="I2055" s="35"/>
      <c r="J2055" s="35"/>
      <c r="K2055" s="35"/>
    </row>
    <row r="2056" spans="1:11">
      <c r="A2056" s="35">
        <v>1485</v>
      </c>
      <c r="B2056" s="35" t="s">
        <v>9271</v>
      </c>
      <c r="C2056" s="35">
        <v>3481</v>
      </c>
      <c r="D2056" s="37">
        <v>45382</v>
      </c>
      <c r="E2056" s="35">
        <v>371</v>
      </c>
      <c r="F2056" s="35"/>
      <c r="G2056" s="35"/>
      <c r="H2056" s="35"/>
      <c r="I2056" s="35"/>
      <c r="J2056" s="35"/>
      <c r="K2056" s="35"/>
    </row>
    <row r="2057" spans="1:11">
      <c r="A2057" s="35">
        <v>1486</v>
      </c>
      <c r="B2057" s="35" t="s">
        <v>9271</v>
      </c>
      <c r="C2057" s="35">
        <v>3482</v>
      </c>
      <c r="D2057" s="37">
        <v>45382</v>
      </c>
      <c r="E2057" s="35">
        <v>371</v>
      </c>
      <c r="F2057" s="35"/>
      <c r="G2057" s="35"/>
      <c r="H2057" s="35"/>
      <c r="I2057" s="35"/>
      <c r="J2057" s="35"/>
      <c r="K2057" s="35"/>
    </row>
    <row r="2058" spans="1:11">
      <c r="A2058" s="35">
        <v>1489</v>
      </c>
      <c r="B2058" s="35" t="s">
        <v>9271</v>
      </c>
      <c r="C2058" s="35">
        <v>3484</v>
      </c>
      <c r="D2058" s="37">
        <v>45382</v>
      </c>
      <c r="E2058" s="35">
        <v>70</v>
      </c>
      <c r="F2058" s="35"/>
      <c r="G2058" s="35"/>
      <c r="H2058" s="35"/>
      <c r="I2058" s="35"/>
      <c r="J2058" s="35"/>
      <c r="K2058" s="35"/>
    </row>
    <row r="2059" spans="1:11">
      <c r="A2059" s="35">
        <v>1491</v>
      </c>
      <c r="B2059" s="35" t="s">
        <v>9271</v>
      </c>
      <c r="C2059" s="35">
        <v>3486</v>
      </c>
      <c r="D2059" s="37">
        <v>45382</v>
      </c>
      <c r="E2059" s="35">
        <v>328</v>
      </c>
      <c r="F2059" s="35"/>
      <c r="G2059" s="35"/>
      <c r="H2059" s="35"/>
      <c r="I2059" s="35"/>
      <c r="J2059" s="35"/>
      <c r="K2059" s="35"/>
    </row>
    <row r="2060" spans="1:11">
      <c r="A2060" s="35">
        <v>1497</v>
      </c>
      <c r="B2060" s="35" t="s">
        <v>9271</v>
      </c>
      <c r="C2060" s="35">
        <v>3488</v>
      </c>
      <c r="D2060" s="37">
        <v>45382</v>
      </c>
      <c r="E2060" s="35">
        <v>70</v>
      </c>
      <c r="F2060" s="35"/>
      <c r="G2060" s="35"/>
      <c r="H2060" s="35"/>
      <c r="I2060" s="35"/>
      <c r="J2060" s="35"/>
      <c r="K2060" s="35"/>
    </row>
    <row r="2061" spans="1:11">
      <c r="A2061" s="35">
        <v>1499</v>
      </c>
      <c r="B2061" s="35" t="s">
        <v>9271</v>
      </c>
      <c r="C2061" s="35">
        <v>3489</v>
      </c>
      <c r="D2061" s="37">
        <v>45382</v>
      </c>
      <c r="E2061" s="35">
        <v>287</v>
      </c>
      <c r="F2061" s="35"/>
      <c r="G2061" s="35"/>
      <c r="H2061" s="35"/>
      <c r="I2061" s="35"/>
      <c r="J2061" s="35"/>
      <c r="K2061" s="35"/>
    </row>
    <row r="2062" spans="1:11">
      <c r="A2062" s="35">
        <v>1507</v>
      </c>
      <c r="B2062" s="35" t="s">
        <v>9271</v>
      </c>
      <c r="C2062" s="35">
        <v>3494</v>
      </c>
      <c r="D2062" s="37">
        <v>45382</v>
      </c>
      <c r="E2062" s="35">
        <v>35</v>
      </c>
      <c r="F2062" s="35"/>
      <c r="G2062" s="35"/>
      <c r="H2062" s="35"/>
      <c r="I2062" s="35"/>
      <c r="J2062" s="35"/>
      <c r="K2062" s="35"/>
    </row>
    <row r="2063" spans="1:11">
      <c r="A2063" s="35">
        <v>1508</v>
      </c>
      <c r="B2063" s="35" t="s">
        <v>9271</v>
      </c>
      <c r="C2063" s="35">
        <v>3495</v>
      </c>
      <c r="D2063" s="37">
        <v>45382</v>
      </c>
      <c r="E2063" s="35">
        <v>268</v>
      </c>
      <c r="F2063" s="35"/>
      <c r="G2063" s="35"/>
      <c r="H2063" s="35"/>
      <c r="I2063" s="35"/>
      <c r="J2063" s="35"/>
      <c r="K2063" s="35"/>
    </row>
    <row r="2064" spans="1:11">
      <c r="A2064" s="35">
        <v>1509</v>
      </c>
      <c r="B2064" s="35" t="s">
        <v>9271</v>
      </c>
      <c r="C2064" s="35">
        <v>3496</v>
      </c>
      <c r="D2064" s="37">
        <v>45382</v>
      </c>
      <c r="E2064" s="35">
        <v>70</v>
      </c>
      <c r="F2064" s="35"/>
      <c r="G2064" s="35"/>
      <c r="H2064" s="35"/>
      <c r="I2064" s="35"/>
      <c r="J2064" s="35"/>
      <c r="K2064" s="35"/>
    </row>
    <row r="2065" spans="1:11">
      <c r="A2065" s="35">
        <v>1517</v>
      </c>
      <c r="B2065" s="35" t="s">
        <v>9271</v>
      </c>
      <c r="C2065" s="35">
        <v>3502</v>
      </c>
      <c r="D2065" s="37">
        <v>45382</v>
      </c>
      <c r="E2065" s="35">
        <v>42</v>
      </c>
      <c r="F2065" s="35"/>
      <c r="G2065" s="35"/>
      <c r="H2065" s="35"/>
      <c r="I2065" s="35"/>
      <c r="J2065" s="35"/>
      <c r="K2065" s="35"/>
    </row>
    <row r="2066" spans="1:11">
      <c r="A2066" s="35">
        <v>1520</v>
      </c>
      <c r="B2066" s="35" t="s">
        <v>9271</v>
      </c>
      <c r="C2066" s="35">
        <v>3503</v>
      </c>
      <c r="D2066" s="37">
        <v>45382</v>
      </c>
      <c r="E2066" s="35">
        <v>161</v>
      </c>
      <c r="F2066" s="35"/>
      <c r="G2066" s="35"/>
      <c r="H2066" s="35"/>
      <c r="I2066" s="35"/>
      <c r="J2066" s="35"/>
      <c r="K2066" s="35"/>
    </row>
    <row r="2067" spans="1:11">
      <c r="A2067" s="35">
        <v>1521</v>
      </c>
      <c r="B2067" s="35" t="s">
        <v>9271</v>
      </c>
      <c r="C2067" s="35">
        <v>3504</v>
      </c>
      <c r="D2067" s="37">
        <v>45382</v>
      </c>
      <c r="E2067" s="35">
        <v>371</v>
      </c>
      <c r="F2067" s="35"/>
      <c r="G2067" s="35"/>
      <c r="H2067" s="35"/>
      <c r="I2067" s="35"/>
      <c r="J2067" s="35"/>
      <c r="K2067" s="35"/>
    </row>
    <row r="2068" spans="1:11">
      <c r="A2068" s="35">
        <v>1525</v>
      </c>
      <c r="B2068" s="35" t="s">
        <v>9271</v>
      </c>
      <c r="C2068" s="35">
        <v>3505</v>
      </c>
      <c r="D2068" s="37">
        <v>45382</v>
      </c>
      <c r="E2068" s="35">
        <v>35</v>
      </c>
      <c r="F2068" s="35"/>
      <c r="G2068" s="35"/>
      <c r="H2068" s="35"/>
      <c r="I2068" s="35"/>
      <c r="J2068" s="35"/>
      <c r="K2068" s="35"/>
    </row>
    <row r="2069" spans="1:11">
      <c r="A2069" s="35">
        <v>1531</v>
      </c>
      <c r="B2069" s="35" t="s">
        <v>9271</v>
      </c>
      <c r="C2069" s="35">
        <v>3508</v>
      </c>
      <c r="D2069" s="37">
        <v>45382</v>
      </c>
      <c r="E2069" s="35">
        <v>461</v>
      </c>
      <c r="F2069" s="35"/>
      <c r="G2069" s="35"/>
      <c r="H2069" s="35"/>
      <c r="I2069" s="35"/>
      <c r="J2069" s="35"/>
      <c r="K2069" s="35"/>
    </row>
    <row r="2070" spans="1:11">
      <c r="A2070" s="35">
        <v>1532</v>
      </c>
      <c r="B2070" s="35" t="s">
        <v>9271</v>
      </c>
      <c r="C2070" s="35">
        <v>3509</v>
      </c>
      <c r="D2070" s="37">
        <v>45382</v>
      </c>
      <c r="E2070" s="35">
        <v>35</v>
      </c>
      <c r="F2070" s="35"/>
      <c r="G2070" s="35"/>
      <c r="H2070" s="35"/>
      <c r="I2070" s="35"/>
      <c r="J2070" s="35"/>
      <c r="K2070" s="35"/>
    </row>
    <row r="2071" spans="1:11">
      <c r="A2071" s="35">
        <v>1534</v>
      </c>
      <c r="B2071" s="35" t="s">
        <v>9271</v>
      </c>
      <c r="C2071" s="35">
        <v>3511</v>
      </c>
      <c r="D2071" s="37">
        <v>45382</v>
      </c>
      <c r="E2071" s="35">
        <v>434</v>
      </c>
      <c r="F2071" s="35"/>
      <c r="G2071" s="35"/>
      <c r="H2071" s="35"/>
      <c r="I2071" s="35"/>
      <c r="J2071" s="35"/>
      <c r="K2071" s="35"/>
    </row>
    <row r="2072" spans="1:11">
      <c r="A2072" s="35">
        <v>1535</v>
      </c>
      <c r="B2072" s="35" t="s">
        <v>9271</v>
      </c>
      <c r="C2072" s="35">
        <v>3512</v>
      </c>
      <c r="D2072" s="37">
        <v>45382</v>
      </c>
      <c r="E2072" s="35">
        <v>35</v>
      </c>
      <c r="F2072" s="35"/>
      <c r="G2072" s="35"/>
      <c r="H2072" s="35"/>
      <c r="I2072" s="35"/>
      <c r="J2072" s="35"/>
      <c r="K2072" s="35"/>
    </row>
    <row r="2073" spans="1:11">
      <c r="A2073" s="35">
        <v>1536</v>
      </c>
      <c r="B2073" s="35" t="s">
        <v>9271</v>
      </c>
      <c r="C2073" s="35">
        <v>3513</v>
      </c>
      <c r="D2073" s="37">
        <v>45382</v>
      </c>
      <c r="E2073" s="35">
        <v>35</v>
      </c>
      <c r="F2073" s="35"/>
      <c r="G2073" s="35"/>
      <c r="H2073" s="35"/>
      <c r="I2073" s="35"/>
      <c r="J2073" s="35"/>
      <c r="K2073" s="35"/>
    </row>
    <row r="2074" spans="1:11">
      <c r="A2074" s="35">
        <v>1538</v>
      </c>
      <c r="B2074" s="35" t="s">
        <v>9271</v>
      </c>
      <c r="C2074" s="35">
        <v>3514</v>
      </c>
      <c r="D2074" s="37">
        <v>45382</v>
      </c>
      <c r="E2074" s="35">
        <v>270</v>
      </c>
      <c r="F2074" s="35"/>
      <c r="G2074" s="35"/>
      <c r="H2074" s="35"/>
      <c r="I2074" s="35"/>
      <c r="J2074" s="35"/>
      <c r="K2074" s="35"/>
    </row>
    <row r="2075" spans="1:11">
      <c r="A2075" s="35">
        <v>1543</v>
      </c>
      <c r="B2075" s="35" t="s">
        <v>9271</v>
      </c>
      <c r="C2075" s="35">
        <v>3516</v>
      </c>
      <c r="D2075" s="37">
        <v>45382</v>
      </c>
      <c r="E2075" s="35">
        <v>35</v>
      </c>
      <c r="F2075" s="35"/>
      <c r="G2075" s="35"/>
      <c r="H2075" s="35"/>
      <c r="I2075" s="35"/>
      <c r="J2075" s="35"/>
      <c r="K2075" s="35"/>
    </row>
    <row r="2076" spans="1:11">
      <c r="A2076" s="35">
        <v>1544</v>
      </c>
      <c r="B2076" s="35" t="s">
        <v>9271</v>
      </c>
      <c r="C2076" s="35">
        <v>3517</v>
      </c>
      <c r="D2076" s="37">
        <v>45382</v>
      </c>
      <c r="E2076" s="35">
        <v>35</v>
      </c>
      <c r="F2076" s="35"/>
      <c r="G2076" s="35"/>
      <c r="H2076" s="35"/>
      <c r="I2076" s="35"/>
      <c r="J2076" s="35"/>
      <c r="K2076" s="35"/>
    </row>
    <row r="2077" spans="1:11">
      <c r="A2077" s="35">
        <v>1546</v>
      </c>
      <c r="B2077" s="35" t="s">
        <v>9271</v>
      </c>
      <c r="C2077" s="35">
        <v>3518</v>
      </c>
      <c r="D2077" s="37">
        <v>45382</v>
      </c>
      <c r="E2077" s="35">
        <v>35</v>
      </c>
      <c r="F2077" s="35"/>
      <c r="G2077" s="35"/>
      <c r="H2077" s="35"/>
      <c r="I2077" s="35"/>
      <c r="J2077" s="35"/>
      <c r="K2077" s="35"/>
    </row>
    <row r="2078" spans="1:11">
      <c r="A2078" s="35">
        <v>1547</v>
      </c>
      <c r="B2078" s="35" t="s">
        <v>9271</v>
      </c>
      <c r="C2078" s="35">
        <v>3519</v>
      </c>
      <c r="D2078" s="37">
        <v>45382</v>
      </c>
      <c r="E2078" s="35">
        <v>260</v>
      </c>
      <c r="F2078" s="35"/>
      <c r="G2078" s="35"/>
      <c r="H2078" s="35"/>
      <c r="I2078" s="35"/>
      <c r="J2078" s="35"/>
      <c r="K2078" s="35"/>
    </row>
    <row r="2079" spans="1:11">
      <c r="A2079" s="35">
        <v>1548</v>
      </c>
      <c r="B2079" s="35" t="s">
        <v>9271</v>
      </c>
      <c r="C2079" s="35">
        <v>3520</v>
      </c>
      <c r="D2079" s="37">
        <v>45382</v>
      </c>
      <c r="E2079" s="35">
        <v>330</v>
      </c>
      <c r="F2079" s="35"/>
      <c r="G2079" s="35"/>
      <c r="H2079" s="35"/>
      <c r="I2079" s="35"/>
      <c r="J2079" s="35"/>
      <c r="K2079" s="35"/>
    </row>
    <row r="2080" spans="1:11">
      <c r="A2080" s="35">
        <v>1551</v>
      </c>
      <c r="B2080" s="35" t="s">
        <v>9271</v>
      </c>
      <c r="C2080" s="35">
        <v>3521</v>
      </c>
      <c r="D2080" s="37">
        <v>45382</v>
      </c>
      <c r="E2080" s="35">
        <v>35</v>
      </c>
      <c r="F2080" s="35"/>
      <c r="G2080" s="35"/>
      <c r="H2080" s="35"/>
      <c r="I2080" s="35"/>
      <c r="J2080" s="35"/>
      <c r="K2080" s="35"/>
    </row>
    <row r="2081" spans="1:11">
      <c r="A2081" s="35">
        <v>1552</v>
      </c>
      <c r="B2081" s="35" t="s">
        <v>9271</v>
      </c>
      <c r="C2081" s="35">
        <v>3522</v>
      </c>
      <c r="D2081" s="37">
        <v>45382</v>
      </c>
      <c r="E2081" s="35">
        <v>535</v>
      </c>
      <c r="F2081" s="35"/>
      <c r="G2081" s="35"/>
      <c r="H2081" s="35"/>
      <c r="I2081" s="35"/>
      <c r="J2081" s="35"/>
      <c r="K2081" s="35"/>
    </row>
    <row r="2082" spans="1:11">
      <c r="A2082" s="35">
        <v>1553</v>
      </c>
      <c r="B2082" s="35" t="s">
        <v>9271</v>
      </c>
      <c r="C2082" s="35">
        <v>3523</v>
      </c>
      <c r="D2082" s="37">
        <v>45382</v>
      </c>
      <c r="E2082" s="35">
        <v>535</v>
      </c>
      <c r="F2082" s="35"/>
      <c r="G2082" s="35"/>
      <c r="H2082" s="35"/>
      <c r="I2082" s="35"/>
      <c r="J2082" s="35"/>
      <c r="K2082" s="35"/>
    </row>
    <row r="2083" spans="1:11">
      <c r="A2083" s="35">
        <v>1554</v>
      </c>
      <c r="B2083" s="35" t="s">
        <v>9271</v>
      </c>
      <c r="C2083" s="35">
        <v>3524</v>
      </c>
      <c r="D2083" s="37">
        <v>45382</v>
      </c>
      <c r="E2083" s="35">
        <v>570</v>
      </c>
      <c r="F2083" s="35"/>
      <c r="G2083" s="35"/>
      <c r="H2083" s="35"/>
      <c r="I2083" s="35"/>
      <c r="J2083" s="35"/>
      <c r="K2083" s="35"/>
    </row>
    <row r="2084" spans="1:11">
      <c r="A2084" s="35">
        <v>1555</v>
      </c>
      <c r="B2084" s="35" t="s">
        <v>9271</v>
      </c>
      <c r="C2084" s="35">
        <v>3525</v>
      </c>
      <c r="D2084" s="37">
        <v>45382</v>
      </c>
      <c r="E2084" s="35">
        <v>287</v>
      </c>
      <c r="F2084" s="35"/>
      <c r="G2084" s="35"/>
      <c r="H2084" s="35"/>
      <c r="I2084" s="35"/>
      <c r="J2084" s="35"/>
      <c r="K2084" s="35"/>
    </row>
    <row r="2085" spans="1:11">
      <c r="A2085" s="35">
        <v>1556</v>
      </c>
      <c r="B2085" s="35" t="s">
        <v>9271</v>
      </c>
      <c r="C2085" s="35">
        <v>3526</v>
      </c>
      <c r="D2085" s="37">
        <v>45382</v>
      </c>
      <c r="E2085" s="35">
        <v>300</v>
      </c>
      <c r="F2085" s="35"/>
      <c r="G2085" s="35"/>
      <c r="H2085" s="35"/>
      <c r="I2085" s="35"/>
      <c r="J2085" s="35"/>
      <c r="K2085" s="35"/>
    </row>
    <row r="2086" spans="1:11">
      <c r="A2086" s="35">
        <v>1557</v>
      </c>
      <c r="B2086" s="35" t="s">
        <v>9271</v>
      </c>
      <c r="C2086" s="35">
        <v>3527</v>
      </c>
      <c r="D2086" s="37">
        <v>45382</v>
      </c>
      <c r="E2086" s="35">
        <v>1192</v>
      </c>
      <c r="F2086" s="35"/>
      <c r="G2086" s="35"/>
      <c r="H2086" s="35"/>
      <c r="I2086" s="35"/>
      <c r="J2086" s="35"/>
      <c r="K2086" s="35"/>
    </row>
    <row r="2087" spans="1:11">
      <c r="A2087" s="35">
        <v>3196</v>
      </c>
      <c r="B2087" s="35" t="s">
        <v>9271</v>
      </c>
      <c r="C2087" s="35">
        <v>3528</v>
      </c>
      <c r="D2087" s="37">
        <v>45382</v>
      </c>
      <c r="E2087" s="35">
        <v>232</v>
      </c>
      <c r="F2087" s="35"/>
      <c r="G2087" s="35"/>
      <c r="H2087" s="35"/>
      <c r="I2087" s="35"/>
      <c r="J2087" s="35"/>
      <c r="K2087" s="35"/>
    </row>
    <row r="2088" spans="1:11">
      <c r="A2088" s="35">
        <v>3197</v>
      </c>
      <c r="B2088" s="35" t="s">
        <v>9271</v>
      </c>
      <c r="C2088" s="35">
        <v>3529</v>
      </c>
      <c r="D2088" s="37">
        <v>45382</v>
      </c>
      <c r="E2088" s="35">
        <v>232</v>
      </c>
      <c r="F2088" s="35"/>
      <c r="G2088" s="35"/>
      <c r="H2088" s="35"/>
      <c r="I2088" s="35"/>
      <c r="J2088" s="35"/>
      <c r="K2088" s="35"/>
    </row>
    <row r="2089" spans="1:11">
      <c r="A2089" s="35">
        <v>3278</v>
      </c>
      <c r="B2089" s="35" t="s">
        <v>9271</v>
      </c>
      <c r="C2089" s="35">
        <v>3530</v>
      </c>
      <c r="D2089" s="37">
        <v>45382</v>
      </c>
      <c r="E2089" s="35">
        <v>570</v>
      </c>
      <c r="F2089" s="35"/>
      <c r="G2089" s="35"/>
      <c r="H2089" s="35"/>
      <c r="I2089" s="35"/>
      <c r="J2089" s="35"/>
      <c r="K2089" s="35"/>
    </row>
    <row r="2090" spans="1:11">
      <c r="A2090" s="35">
        <v>3280</v>
      </c>
      <c r="B2090" s="35" t="s">
        <v>9271</v>
      </c>
      <c r="C2090" s="35">
        <v>3532</v>
      </c>
      <c r="D2090" s="37">
        <v>45382</v>
      </c>
      <c r="E2090" s="35">
        <v>70</v>
      </c>
      <c r="F2090" s="35"/>
      <c r="G2090" s="35"/>
      <c r="H2090" s="35"/>
      <c r="I2090" s="35"/>
      <c r="J2090" s="35"/>
      <c r="K2090" s="35"/>
    </row>
    <row r="2091" spans="1:11">
      <c r="A2091" s="35">
        <v>1565</v>
      </c>
      <c r="B2091" s="35" t="s">
        <v>9271</v>
      </c>
      <c r="C2091" s="35">
        <v>3535</v>
      </c>
      <c r="D2091" s="37">
        <v>45382</v>
      </c>
      <c r="E2091" s="35">
        <v>70</v>
      </c>
      <c r="F2091" s="35"/>
      <c r="G2091" s="35"/>
      <c r="H2091" s="35"/>
      <c r="I2091" s="35"/>
      <c r="J2091" s="35"/>
      <c r="K2091" s="35"/>
    </row>
    <row r="2092" spans="1:11">
      <c r="A2092" s="35">
        <v>1566</v>
      </c>
      <c r="B2092" s="35" t="s">
        <v>9271</v>
      </c>
      <c r="C2092" s="35">
        <v>3536</v>
      </c>
      <c r="D2092" s="37">
        <v>45382</v>
      </c>
      <c r="E2092" s="35">
        <v>105</v>
      </c>
      <c r="F2092" s="35"/>
      <c r="G2092" s="35"/>
      <c r="H2092" s="35"/>
      <c r="I2092" s="35"/>
      <c r="J2092" s="35"/>
      <c r="K2092" s="35"/>
    </row>
    <row r="2093" spans="1:11">
      <c r="A2093" s="35">
        <v>1568</v>
      </c>
      <c r="B2093" s="35" t="s">
        <v>9271</v>
      </c>
      <c r="C2093" s="35">
        <v>3537</v>
      </c>
      <c r="D2093" s="37">
        <v>45382</v>
      </c>
      <c r="E2093" s="35">
        <v>70</v>
      </c>
      <c r="F2093" s="35"/>
      <c r="G2093" s="35"/>
      <c r="H2093" s="35"/>
      <c r="I2093" s="35"/>
      <c r="J2093" s="35"/>
      <c r="K2093" s="35"/>
    </row>
    <row r="2094" spans="1:11">
      <c r="A2094" s="35">
        <v>1569</v>
      </c>
      <c r="B2094" s="35" t="s">
        <v>9271</v>
      </c>
      <c r="C2094" s="35">
        <v>3538</v>
      </c>
      <c r="D2094" s="37">
        <v>45382</v>
      </c>
      <c r="E2094" s="35">
        <v>70</v>
      </c>
      <c r="F2094" s="35"/>
      <c r="G2094" s="35"/>
      <c r="H2094" s="35"/>
      <c r="I2094" s="35"/>
      <c r="J2094" s="35"/>
      <c r="K2094" s="35"/>
    </row>
    <row r="2095" spans="1:11">
      <c r="A2095" s="35">
        <v>1570</v>
      </c>
      <c r="B2095" s="35" t="s">
        <v>9271</v>
      </c>
      <c r="C2095" s="35">
        <v>3539</v>
      </c>
      <c r="D2095" s="37">
        <v>45382</v>
      </c>
      <c r="E2095" s="35">
        <v>164</v>
      </c>
      <c r="F2095" s="35"/>
      <c r="G2095" s="35"/>
      <c r="H2095" s="35"/>
      <c r="I2095" s="35"/>
      <c r="J2095" s="35"/>
      <c r="K2095" s="35"/>
    </row>
    <row r="2096" spans="1:11">
      <c r="A2096" s="35">
        <v>1576</v>
      </c>
      <c r="B2096" s="35" t="s">
        <v>9271</v>
      </c>
      <c r="C2096" s="35">
        <v>3543</v>
      </c>
      <c r="D2096" s="37">
        <v>45382</v>
      </c>
      <c r="E2096" s="35">
        <v>35</v>
      </c>
      <c r="F2096" s="35"/>
      <c r="G2096" s="35"/>
      <c r="H2096" s="35"/>
      <c r="I2096" s="35"/>
      <c r="J2096" s="35"/>
      <c r="K2096" s="35"/>
    </row>
    <row r="2097" spans="1:11">
      <c r="A2097" s="35">
        <v>1583</v>
      </c>
      <c r="B2097" s="35" t="s">
        <v>9271</v>
      </c>
      <c r="C2097" s="35">
        <v>3545</v>
      </c>
      <c r="D2097" s="37">
        <v>45382</v>
      </c>
      <c r="E2097" s="35">
        <v>301</v>
      </c>
      <c r="F2097" s="35"/>
      <c r="G2097" s="35"/>
      <c r="H2097" s="35"/>
      <c r="I2097" s="35"/>
      <c r="J2097" s="35"/>
      <c r="K2097" s="35"/>
    </row>
    <row r="2098" spans="1:11">
      <c r="A2098" s="35">
        <v>1593</v>
      </c>
      <c r="B2098" s="35" t="s">
        <v>9271</v>
      </c>
      <c r="C2098" s="35">
        <v>3551</v>
      </c>
      <c r="D2098" s="37">
        <v>45382</v>
      </c>
      <c r="E2098" s="35">
        <v>535</v>
      </c>
      <c r="F2098" s="35"/>
      <c r="G2098" s="35"/>
      <c r="H2098" s="35"/>
      <c r="I2098" s="35"/>
      <c r="J2098" s="35"/>
      <c r="K2098" s="35"/>
    </row>
    <row r="2099" spans="1:11">
      <c r="A2099" s="35">
        <v>1906</v>
      </c>
      <c r="B2099" s="35" t="s">
        <v>9271</v>
      </c>
      <c r="C2099" s="35">
        <v>3558</v>
      </c>
      <c r="D2099" s="37">
        <v>45382</v>
      </c>
      <c r="E2099" s="35">
        <v>1056</v>
      </c>
      <c r="F2099" s="35"/>
      <c r="G2099" s="35"/>
      <c r="H2099" s="35"/>
      <c r="I2099" s="35"/>
      <c r="J2099" s="35"/>
      <c r="K2099" s="35"/>
    </row>
    <row r="2100" spans="1:11">
      <c r="A2100" s="35">
        <v>3191</v>
      </c>
      <c r="B2100" s="35" t="s">
        <v>9271</v>
      </c>
      <c r="C2100" s="35">
        <v>3560</v>
      </c>
      <c r="D2100" s="37">
        <v>45382</v>
      </c>
      <c r="E2100" s="35">
        <v>84</v>
      </c>
      <c r="F2100" s="35"/>
      <c r="G2100" s="35"/>
      <c r="H2100" s="35"/>
      <c r="I2100" s="35"/>
      <c r="J2100" s="35"/>
      <c r="K2100" s="35"/>
    </row>
    <row r="2101" spans="1:11">
      <c r="A2101" s="35">
        <v>1625</v>
      </c>
      <c r="B2101" s="35" t="s">
        <v>9271</v>
      </c>
      <c r="C2101" s="35">
        <v>3561</v>
      </c>
      <c r="D2101" s="37">
        <v>45382</v>
      </c>
      <c r="E2101" s="35">
        <v>366</v>
      </c>
      <c r="F2101" s="35"/>
      <c r="G2101" s="35"/>
      <c r="H2101" s="35"/>
      <c r="I2101" s="35"/>
      <c r="J2101" s="35"/>
      <c r="K2101" s="35"/>
    </row>
    <row r="2102" spans="1:11">
      <c r="A2102" s="35">
        <v>3152</v>
      </c>
      <c r="B2102" s="35" t="s">
        <v>9271</v>
      </c>
      <c r="C2102" s="35">
        <v>3563</v>
      </c>
      <c r="D2102" s="37">
        <v>45382</v>
      </c>
      <c r="E2102" s="35">
        <v>570</v>
      </c>
      <c r="F2102" s="35"/>
      <c r="G2102" s="35"/>
      <c r="H2102" s="35"/>
      <c r="I2102" s="35"/>
      <c r="J2102" s="35"/>
      <c r="K2102" s="35"/>
    </row>
    <row r="2103" spans="1:11">
      <c r="A2103" s="35">
        <v>1630</v>
      </c>
      <c r="B2103" s="35" t="s">
        <v>9271</v>
      </c>
      <c r="C2103" s="35">
        <v>3564</v>
      </c>
      <c r="D2103" s="37">
        <v>45382</v>
      </c>
      <c r="E2103" s="35">
        <v>210</v>
      </c>
      <c r="F2103" s="35"/>
      <c r="G2103" s="35"/>
      <c r="H2103" s="35"/>
      <c r="I2103" s="35"/>
      <c r="J2103" s="35"/>
      <c r="K2103" s="35"/>
    </row>
    <row r="2104" spans="1:11">
      <c r="A2104" s="35">
        <v>1637</v>
      </c>
      <c r="B2104" s="35" t="s">
        <v>9271</v>
      </c>
      <c r="C2104" s="35">
        <v>3566</v>
      </c>
      <c r="D2104" s="37">
        <v>45382</v>
      </c>
      <c r="E2104" s="35">
        <v>331</v>
      </c>
      <c r="F2104" s="35"/>
      <c r="G2104" s="35"/>
      <c r="H2104" s="35"/>
      <c r="I2104" s="35"/>
      <c r="J2104" s="35"/>
      <c r="K2104" s="35"/>
    </row>
    <row r="2105" spans="1:11">
      <c r="A2105" s="35">
        <v>1638</v>
      </c>
      <c r="B2105" s="35" t="s">
        <v>9271</v>
      </c>
      <c r="C2105" s="35">
        <v>3567</v>
      </c>
      <c r="D2105" s="37">
        <v>45382</v>
      </c>
      <c r="E2105" s="35">
        <v>365</v>
      </c>
      <c r="F2105" s="35"/>
      <c r="G2105" s="35"/>
      <c r="H2105" s="35"/>
      <c r="I2105" s="35"/>
      <c r="J2105" s="35"/>
      <c r="K2105" s="35"/>
    </row>
    <row r="2106" spans="1:11">
      <c r="A2106" s="35">
        <v>1639</v>
      </c>
      <c r="B2106" s="35" t="s">
        <v>9271</v>
      </c>
      <c r="C2106" s="35">
        <v>3568</v>
      </c>
      <c r="D2106" s="37">
        <v>45382</v>
      </c>
      <c r="E2106" s="35">
        <v>365</v>
      </c>
      <c r="F2106" s="35"/>
      <c r="G2106" s="35"/>
      <c r="H2106" s="35"/>
      <c r="I2106" s="35"/>
      <c r="J2106" s="35"/>
      <c r="K2106" s="35"/>
    </row>
    <row r="2107" spans="1:11">
      <c r="A2107" s="35">
        <v>1640</v>
      </c>
      <c r="B2107" s="35" t="s">
        <v>9271</v>
      </c>
      <c r="C2107" s="35">
        <v>3569</v>
      </c>
      <c r="D2107" s="37">
        <v>45382</v>
      </c>
      <c r="E2107" s="35">
        <v>35</v>
      </c>
      <c r="F2107" s="35"/>
      <c r="G2107" s="35"/>
      <c r="H2107" s="35"/>
      <c r="I2107" s="35"/>
      <c r="J2107" s="35"/>
      <c r="K2107" s="35"/>
    </row>
    <row r="2108" spans="1:11">
      <c r="A2108" s="35">
        <v>1642</v>
      </c>
      <c r="B2108" s="35" t="s">
        <v>9271</v>
      </c>
      <c r="C2108" s="35">
        <v>3571</v>
      </c>
      <c r="D2108" s="37">
        <v>45382</v>
      </c>
      <c r="E2108" s="35">
        <v>35</v>
      </c>
      <c r="F2108" s="35"/>
      <c r="G2108" s="35"/>
      <c r="H2108" s="35"/>
      <c r="I2108" s="35"/>
      <c r="J2108" s="35"/>
      <c r="K2108" s="35"/>
    </row>
    <row r="2109" spans="1:11">
      <c r="A2109" s="35">
        <v>1643</v>
      </c>
      <c r="B2109" s="35" t="s">
        <v>9271</v>
      </c>
      <c r="C2109" s="35">
        <v>3572</v>
      </c>
      <c r="D2109" s="37">
        <v>45382</v>
      </c>
      <c r="E2109" s="35">
        <v>140</v>
      </c>
      <c r="F2109" s="35"/>
      <c r="G2109" s="35"/>
      <c r="H2109" s="35"/>
      <c r="I2109" s="35"/>
      <c r="J2109" s="35"/>
      <c r="K2109" s="35"/>
    </row>
    <row r="2110" spans="1:11">
      <c r="A2110" s="35">
        <v>1646</v>
      </c>
      <c r="B2110" s="35" t="s">
        <v>9271</v>
      </c>
      <c r="C2110" s="35">
        <v>3573</v>
      </c>
      <c r="D2110" s="37">
        <v>45382</v>
      </c>
      <c r="E2110" s="35">
        <v>56</v>
      </c>
      <c r="F2110" s="35"/>
      <c r="G2110" s="35"/>
      <c r="H2110" s="35"/>
      <c r="I2110" s="35"/>
      <c r="J2110" s="35"/>
      <c r="K2110" s="35"/>
    </row>
    <row r="2111" spans="1:11">
      <c r="A2111" s="35">
        <v>1653</v>
      </c>
      <c r="B2111" s="35" t="s">
        <v>9271</v>
      </c>
      <c r="C2111" s="35">
        <v>3574</v>
      </c>
      <c r="D2111" s="37">
        <v>45382</v>
      </c>
      <c r="E2111" s="35">
        <v>280</v>
      </c>
      <c r="F2111" s="35"/>
      <c r="G2111" s="35"/>
      <c r="H2111" s="35"/>
      <c r="I2111" s="35"/>
      <c r="J2111" s="35"/>
      <c r="K2111" s="35"/>
    </row>
    <row r="2112" spans="1:11">
      <c r="A2112" s="35">
        <v>1654</v>
      </c>
      <c r="B2112" s="35" t="s">
        <v>9271</v>
      </c>
      <c r="C2112" s="35">
        <v>3575</v>
      </c>
      <c r="D2112" s="37">
        <v>45382</v>
      </c>
      <c r="E2112" s="35">
        <v>570</v>
      </c>
      <c r="F2112" s="35"/>
      <c r="G2112" s="35"/>
      <c r="H2112" s="35"/>
      <c r="I2112" s="35"/>
      <c r="J2112" s="35"/>
      <c r="K2112" s="35"/>
    </row>
    <row r="2113" spans="1:11">
      <c r="A2113" s="35">
        <v>1655</v>
      </c>
      <c r="B2113" s="35" t="s">
        <v>9271</v>
      </c>
      <c r="C2113" s="35">
        <v>3576</v>
      </c>
      <c r="D2113" s="37">
        <v>45382</v>
      </c>
      <c r="E2113" s="35">
        <v>334</v>
      </c>
      <c r="F2113" s="35"/>
      <c r="G2113" s="35"/>
      <c r="H2113" s="35"/>
      <c r="I2113" s="35"/>
      <c r="J2113" s="35"/>
      <c r="K2113" s="35"/>
    </row>
    <row r="2114" spans="1:11">
      <c r="A2114" s="35">
        <v>1656</v>
      </c>
      <c r="B2114" s="35" t="s">
        <v>9271</v>
      </c>
      <c r="C2114" s="35">
        <v>3577</v>
      </c>
      <c r="D2114" s="37">
        <v>45382</v>
      </c>
      <c r="E2114" s="35">
        <v>49</v>
      </c>
      <c r="F2114" s="35"/>
      <c r="G2114" s="35"/>
      <c r="H2114" s="35"/>
      <c r="I2114" s="35"/>
      <c r="J2114" s="35"/>
      <c r="K2114" s="35"/>
    </row>
    <row r="2115" spans="1:11">
      <c r="A2115" s="35">
        <v>1657</v>
      </c>
      <c r="B2115" s="35" t="s">
        <v>9271</v>
      </c>
      <c r="C2115" s="35">
        <v>3578</v>
      </c>
      <c r="D2115" s="37">
        <v>45382</v>
      </c>
      <c r="E2115" s="35">
        <v>294</v>
      </c>
      <c r="F2115" s="35"/>
      <c r="G2115" s="35"/>
      <c r="H2115" s="35"/>
      <c r="I2115" s="35"/>
      <c r="J2115" s="35"/>
      <c r="K2115" s="35"/>
    </row>
    <row r="2116" spans="1:11">
      <c r="A2116" s="35">
        <v>1659</v>
      </c>
      <c r="B2116" s="35" t="s">
        <v>9271</v>
      </c>
      <c r="C2116" s="35">
        <v>3579</v>
      </c>
      <c r="D2116" s="37">
        <v>45382</v>
      </c>
      <c r="E2116" s="35">
        <v>431</v>
      </c>
      <c r="F2116" s="35"/>
      <c r="G2116" s="35"/>
      <c r="H2116" s="35"/>
      <c r="I2116" s="35"/>
      <c r="J2116" s="35"/>
      <c r="K2116" s="35"/>
    </row>
    <row r="2117" spans="1:11">
      <c r="A2117" s="35">
        <v>1660</v>
      </c>
      <c r="B2117" s="35" t="s">
        <v>9271</v>
      </c>
      <c r="C2117" s="35">
        <v>3580</v>
      </c>
      <c r="D2117" s="37">
        <v>45382</v>
      </c>
      <c r="E2117" s="35">
        <v>259</v>
      </c>
      <c r="F2117" s="35"/>
      <c r="G2117" s="35"/>
      <c r="H2117" s="35"/>
      <c r="I2117" s="35"/>
      <c r="J2117" s="35"/>
      <c r="K2117" s="35"/>
    </row>
    <row r="2118" spans="1:11">
      <c r="A2118" s="35">
        <v>1670</v>
      </c>
      <c r="B2118" s="35" t="s">
        <v>9271</v>
      </c>
      <c r="C2118" s="35">
        <v>3585</v>
      </c>
      <c r="D2118" s="37">
        <v>45382</v>
      </c>
      <c r="E2118" s="35">
        <v>1098</v>
      </c>
      <c r="F2118" s="35"/>
      <c r="G2118" s="35"/>
      <c r="H2118" s="35"/>
      <c r="I2118" s="35"/>
      <c r="J2118" s="35"/>
      <c r="K2118" s="35"/>
    </row>
    <row r="2119" spans="1:11">
      <c r="A2119" s="35">
        <v>1672</v>
      </c>
      <c r="B2119" s="35" t="s">
        <v>9271</v>
      </c>
      <c r="C2119" s="35">
        <v>3587</v>
      </c>
      <c r="D2119" s="37">
        <v>45382</v>
      </c>
      <c r="E2119" s="35">
        <v>70</v>
      </c>
      <c r="F2119" s="35"/>
      <c r="G2119" s="35"/>
      <c r="H2119" s="35"/>
      <c r="I2119" s="35"/>
      <c r="J2119" s="35"/>
      <c r="K2119" s="35"/>
    </row>
    <row r="2120" spans="1:11">
      <c r="A2120" s="35">
        <v>1674</v>
      </c>
      <c r="B2120" s="35" t="s">
        <v>9271</v>
      </c>
      <c r="C2120" s="35">
        <v>3588</v>
      </c>
      <c r="D2120" s="37">
        <v>45382</v>
      </c>
      <c r="E2120" s="35">
        <v>119</v>
      </c>
      <c r="F2120" s="35"/>
      <c r="G2120" s="35"/>
      <c r="H2120" s="35"/>
      <c r="I2120" s="35"/>
      <c r="J2120" s="35"/>
      <c r="K2120" s="35"/>
    </row>
    <row r="2121" spans="1:11">
      <c r="A2121" s="35">
        <v>1675</v>
      </c>
      <c r="B2121" s="35" t="s">
        <v>9271</v>
      </c>
      <c r="C2121" s="35">
        <v>3589</v>
      </c>
      <c r="D2121" s="37">
        <v>45382</v>
      </c>
      <c r="E2121" s="35">
        <v>35</v>
      </c>
      <c r="F2121" s="35"/>
      <c r="G2121" s="35"/>
      <c r="H2121" s="35"/>
      <c r="I2121" s="35"/>
      <c r="J2121" s="35"/>
      <c r="K2121" s="35"/>
    </row>
    <row r="2122" spans="1:11">
      <c r="A2122" s="35">
        <v>1677</v>
      </c>
      <c r="B2122" s="35" t="s">
        <v>9271</v>
      </c>
      <c r="C2122" s="35">
        <v>3590</v>
      </c>
      <c r="D2122" s="37">
        <v>45382</v>
      </c>
      <c r="E2122" s="35">
        <v>543</v>
      </c>
      <c r="F2122" s="35"/>
      <c r="G2122" s="35"/>
      <c r="H2122" s="35"/>
      <c r="I2122" s="35"/>
      <c r="J2122" s="35"/>
      <c r="K2122" s="35"/>
    </row>
    <row r="2123" spans="1:11">
      <c r="A2123" s="35">
        <v>1678</v>
      </c>
      <c r="B2123" s="35" t="s">
        <v>9271</v>
      </c>
      <c r="C2123" s="35">
        <v>3591</v>
      </c>
      <c r="D2123" s="37">
        <v>45382</v>
      </c>
      <c r="E2123" s="35">
        <v>431</v>
      </c>
      <c r="F2123" s="35"/>
      <c r="G2123" s="35"/>
      <c r="H2123" s="35"/>
      <c r="I2123" s="35"/>
      <c r="J2123" s="35"/>
      <c r="K2123" s="35"/>
    </row>
    <row r="2124" spans="1:11">
      <c r="A2124" s="35">
        <v>1680</v>
      </c>
      <c r="B2124" s="35" t="s">
        <v>9271</v>
      </c>
      <c r="C2124" s="35">
        <v>3592</v>
      </c>
      <c r="D2124" s="37">
        <v>45382</v>
      </c>
      <c r="E2124" s="35">
        <v>35</v>
      </c>
      <c r="F2124" s="35"/>
      <c r="G2124" s="35"/>
      <c r="H2124" s="35"/>
      <c r="I2124" s="35"/>
      <c r="J2124" s="35"/>
      <c r="K2124" s="35"/>
    </row>
    <row r="2125" spans="1:11">
      <c r="A2125" s="35">
        <v>1682</v>
      </c>
      <c r="B2125" s="35" t="s">
        <v>9271</v>
      </c>
      <c r="C2125" s="35">
        <v>3593</v>
      </c>
      <c r="D2125" s="37">
        <v>45382</v>
      </c>
      <c r="E2125" s="35">
        <v>35</v>
      </c>
      <c r="F2125" s="35"/>
      <c r="G2125" s="35"/>
      <c r="H2125" s="35"/>
      <c r="I2125" s="35"/>
      <c r="J2125" s="35"/>
      <c r="K2125" s="35"/>
    </row>
    <row r="2126" spans="1:11">
      <c r="A2126" s="35">
        <v>3206</v>
      </c>
      <c r="B2126" s="35" t="s">
        <v>9271</v>
      </c>
      <c r="C2126" s="35">
        <v>3594</v>
      </c>
      <c r="D2126" s="37">
        <v>45382</v>
      </c>
      <c r="E2126" s="35">
        <v>70</v>
      </c>
      <c r="F2126" s="35"/>
      <c r="G2126" s="35"/>
      <c r="H2126" s="35"/>
      <c r="I2126" s="35"/>
      <c r="J2126" s="35"/>
      <c r="K2126" s="35"/>
    </row>
    <row r="2127" spans="1:11">
      <c r="A2127" s="35">
        <v>1684</v>
      </c>
      <c r="B2127" s="35" t="s">
        <v>9271</v>
      </c>
      <c r="C2127" s="35">
        <v>3595</v>
      </c>
      <c r="D2127" s="37">
        <v>45382</v>
      </c>
      <c r="E2127" s="35">
        <v>196</v>
      </c>
      <c r="F2127" s="35"/>
      <c r="G2127" s="35"/>
      <c r="H2127" s="35"/>
      <c r="I2127" s="35"/>
      <c r="J2127" s="35"/>
      <c r="K2127" s="35"/>
    </row>
    <row r="2128" spans="1:11">
      <c r="A2128" s="35">
        <v>1687</v>
      </c>
      <c r="B2128" s="35" t="s">
        <v>9271</v>
      </c>
      <c r="C2128" s="35">
        <v>3597</v>
      </c>
      <c r="D2128" s="37">
        <v>45382</v>
      </c>
      <c r="E2128" s="35">
        <v>70</v>
      </c>
      <c r="F2128" s="35"/>
      <c r="G2128" s="35"/>
      <c r="H2128" s="35"/>
      <c r="I2128" s="35"/>
      <c r="J2128" s="35"/>
      <c r="K2128" s="35"/>
    </row>
    <row r="2129" spans="1:11">
      <c r="A2129" s="35">
        <v>1689</v>
      </c>
      <c r="B2129" s="35" t="s">
        <v>9271</v>
      </c>
      <c r="C2129" s="35">
        <v>3598</v>
      </c>
      <c r="D2129" s="37">
        <v>45382</v>
      </c>
      <c r="E2129" s="35">
        <v>541</v>
      </c>
      <c r="F2129" s="35"/>
      <c r="G2129" s="35"/>
      <c r="H2129" s="35"/>
      <c r="I2129" s="35"/>
      <c r="J2129" s="35"/>
      <c r="K2129" s="35"/>
    </row>
    <row r="2130" spans="1:11">
      <c r="A2130" s="35">
        <v>1691</v>
      </c>
      <c r="B2130" s="35" t="s">
        <v>9271</v>
      </c>
      <c r="C2130" s="35">
        <v>3599</v>
      </c>
      <c r="D2130" s="37">
        <v>45382</v>
      </c>
      <c r="E2130" s="35">
        <v>70</v>
      </c>
      <c r="F2130" s="35"/>
      <c r="G2130" s="35"/>
      <c r="H2130" s="35"/>
      <c r="I2130" s="35"/>
      <c r="J2130" s="35"/>
      <c r="K2130" s="35"/>
    </row>
    <row r="2131" spans="1:11">
      <c r="A2131" s="35">
        <v>1693</v>
      </c>
      <c r="B2131" s="35" t="s">
        <v>9271</v>
      </c>
      <c r="C2131" s="35">
        <v>3600</v>
      </c>
      <c r="D2131" s="37">
        <v>45382</v>
      </c>
      <c r="E2131" s="35">
        <v>404</v>
      </c>
      <c r="F2131" s="35"/>
      <c r="G2131" s="35"/>
      <c r="H2131" s="35"/>
      <c r="I2131" s="35"/>
      <c r="J2131" s="35"/>
      <c r="K2131" s="35"/>
    </row>
    <row r="2132" spans="1:11">
      <c r="A2132" s="35">
        <v>1695</v>
      </c>
      <c r="B2132" s="35" t="s">
        <v>9271</v>
      </c>
      <c r="C2132" s="35">
        <v>3601</v>
      </c>
      <c r="D2132" s="37">
        <v>45382</v>
      </c>
      <c r="E2132" s="35">
        <v>70</v>
      </c>
      <c r="F2132" s="35"/>
      <c r="G2132" s="35"/>
      <c r="H2132" s="35"/>
      <c r="I2132" s="35"/>
      <c r="J2132" s="35"/>
      <c r="K2132" s="35"/>
    </row>
    <row r="2133" spans="1:11">
      <c r="A2133" s="35">
        <v>1696</v>
      </c>
      <c r="B2133" s="35" t="s">
        <v>9271</v>
      </c>
      <c r="C2133" s="35">
        <v>3602</v>
      </c>
      <c r="D2133" s="37">
        <v>45382</v>
      </c>
      <c r="E2133" s="35">
        <v>35</v>
      </c>
      <c r="F2133" s="35"/>
      <c r="G2133" s="35"/>
      <c r="H2133" s="35"/>
      <c r="I2133" s="35"/>
      <c r="J2133" s="35"/>
      <c r="K2133" s="35"/>
    </row>
    <row r="2134" spans="1:11">
      <c r="A2134" s="35">
        <v>1697</v>
      </c>
      <c r="B2134" s="35" t="s">
        <v>9271</v>
      </c>
      <c r="C2134" s="35">
        <v>3603</v>
      </c>
      <c r="D2134" s="37">
        <v>45382</v>
      </c>
      <c r="E2134" s="35">
        <v>463</v>
      </c>
      <c r="F2134" s="35"/>
      <c r="G2134" s="35"/>
      <c r="H2134" s="35"/>
      <c r="I2134" s="35"/>
      <c r="J2134" s="35"/>
      <c r="K2134" s="35"/>
    </row>
    <row r="2135" spans="1:11">
      <c r="A2135" s="35">
        <v>1698</v>
      </c>
      <c r="B2135" s="35" t="s">
        <v>9271</v>
      </c>
      <c r="C2135" s="35">
        <v>3604</v>
      </c>
      <c r="D2135" s="37">
        <v>45382</v>
      </c>
      <c r="E2135" s="35">
        <v>469</v>
      </c>
      <c r="F2135" s="35"/>
      <c r="G2135" s="35"/>
      <c r="H2135" s="35"/>
      <c r="I2135" s="35"/>
      <c r="J2135" s="35"/>
      <c r="K2135" s="35"/>
    </row>
    <row r="2136" spans="1:11">
      <c r="A2136" s="35">
        <v>1700</v>
      </c>
      <c r="B2136" s="35" t="s">
        <v>9271</v>
      </c>
      <c r="C2136" s="35">
        <v>3605</v>
      </c>
      <c r="D2136" s="37">
        <v>45382</v>
      </c>
      <c r="E2136" s="35">
        <v>365</v>
      </c>
      <c r="F2136" s="35"/>
      <c r="G2136" s="35"/>
      <c r="H2136" s="35"/>
      <c r="I2136" s="35"/>
      <c r="J2136" s="35"/>
      <c r="K2136" s="35"/>
    </row>
    <row r="2137" spans="1:11">
      <c r="A2137" s="35">
        <v>1701</v>
      </c>
      <c r="B2137" s="35" t="s">
        <v>9271</v>
      </c>
      <c r="C2137" s="35">
        <v>3606</v>
      </c>
      <c r="D2137" s="37">
        <v>45382</v>
      </c>
      <c r="E2137" s="35">
        <v>330</v>
      </c>
      <c r="F2137" s="35"/>
      <c r="G2137" s="35"/>
      <c r="H2137" s="35"/>
      <c r="I2137" s="35"/>
      <c r="J2137" s="35"/>
      <c r="K2137" s="35"/>
    </row>
    <row r="2138" spans="1:11">
      <c r="A2138" s="35">
        <v>1702</v>
      </c>
      <c r="B2138" s="35" t="s">
        <v>9271</v>
      </c>
      <c r="C2138" s="35">
        <v>3607</v>
      </c>
      <c r="D2138" s="37">
        <v>45382</v>
      </c>
      <c r="E2138" s="35">
        <v>287</v>
      </c>
      <c r="F2138" s="35"/>
      <c r="G2138" s="35"/>
      <c r="H2138" s="35"/>
      <c r="I2138" s="35"/>
      <c r="J2138" s="35"/>
      <c r="K2138" s="35"/>
    </row>
    <row r="2139" spans="1:11">
      <c r="A2139" s="35">
        <v>3204</v>
      </c>
      <c r="B2139" s="35" t="s">
        <v>9271</v>
      </c>
      <c r="C2139" s="35">
        <v>3608</v>
      </c>
      <c r="D2139" s="37">
        <v>45382</v>
      </c>
      <c r="E2139" s="35">
        <v>70</v>
      </c>
      <c r="F2139" s="35"/>
      <c r="G2139" s="35"/>
      <c r="H2139" s="35"/>
      <c r="I2139" s="35"/>
      <c r="J2139" s="35"/>
      <c r="K2139" s="35"/>
    </row>
    <row r="2140" spans="1:11">
      <c r="A2140" s="35">
        <v>3205</v>
      </c>
      <c r="B2140" s="35" t="s">
        <v>9271</v>
      </c>
      <c r="C2140" s="35">
        <v>3609</v>
      </c>
      <c r="D2140" s="37">
        <v>45382</v>
      </c>
      <c r="E2140" s="35">
        <v>70</v>
      </c>
      <c r="F2140" s="35"/>
      <c r="G2140" s="35"/>
      <c r="H2140" s="35"/>
      <c r="I2140" s="35"/>
      <c r="J2140" s="35"/>
      <c r="K2140" s="35"/>
    </row>
    <row r="2141" spans="1:11">
      <c r="A2141" s="35">
        <v>1704</v>
      </c>
      <c r="B2141" s="35" t="s">
        <v>9271</v>
      </c>
      <c r="C2141" s="35">
        <v>3611</v>
      </c>
      <c r="D2141" s="37">
        <v>45382</v>
      </c>
      <c r="E2141" s="35">
        <v>365</v>
      </c>
      <c r="F2141" s="35"/>
      <c r="G2141" s="35"/>
      <c r="H2141" s="35"/>
      <c r="I2141" s="35"/>
      <c r="J2141" s="35"/>
      <c r="K2141" s="35"/>
    </row>
    <row r="2142" spans="1:11">
      <c r="A2142" s="35">
        <v>1706</v>
      </c>
      <c r="B2142" s="35" t="s">
        <v>9271</v>
      </c>
      <c r="C2142" s="35">
        <v>3613</v>
      </c>
      <c r="D2142" s="37">
        <v>45382</v>
      </c>
      <c r="E2142" s="35">
        <v>293</v>
      </c>
      <c r="F2142" s="35"/>
      <c r="G2142" s="35"/>
      <c r="H2142" s="35"/>
      <c r="I2142" s="35"/>
      <c r="J2142" s="35"/>
      <c r="K2142" s="35"/>
    </row>
    <row r="2143" spans="1:11">
      <c r="A2143" s="35">
        <v>1707</v>
      </c>
      <c r="B2143" s="35" t="s">
        <v>9271</v>
      </c>
      <c r="C2143" s="35">
        <v>3614</v>
      </c>
      <c r="D2143" s="37">
        <v>45382</v>
      </c>
      <c r="E2143" s="35">
        <v>296</v>
      </c>
      <c r="F2143" s="35"/>
      <c r="G2143" s="35"/>
      <c r="H2143" s="35"/>
      <c r="I2143" s="35"/>
      <c r="J2143" s="35"/>
      <c r="K2143" s="35"/>
    </row>
    <row r="2144" spans="1:11">
      <c r="A2144" s="35">
        <v>1708</v>
      </c>
      <c r="B2144" s="35" t="s">
        <v>9271</v>
      </c>
      <c r="C2144" s="35">
        <v>3615</v>
      </c>
      <c r="D2144" s="37">
        <v>45382</v>
      </c>
      <c r="E2144" s="35">
        <v>296</v>
      </c>
      <c r="F2144" s="35"/>
      <c r="G2144" s="35"/>
      <c r="H2144" s="35"/>
      <c r="I2144" s="35"/>
      <c r="J2144" s="35"/>
      <c r="K2144" s="35"/>
    </row>
    <row r="2145" spans="1:11">
      <c r="A2145" s="35">
        <v>1709</v>
      </c>
      <c r="B2145" s="35" t="s">
        <v>9271</v>
      </c>
      <c r="C2145" s="35">
        <v>3616</v>
      </c>
      <c r="D2145" s="37">
        <v>45382</v>
      </c>
      <c r="E2145" s="35">
        <v>735</v>
      </c>
      <c r="F2145" s="35"/>
      <c r="G2145" s="35"/>
      <c r="H2145" s="35"/>
      <c r="I2145" s="35"/>
      <c r="J2145" s="35"/>
      <c r="K2145" s="35"/>
    </row>
    <row r="2146" spans="1:11">
      <c r="A2146" s="35">
        <v>1716</v>
      </c>
      <c r="B2146" s="35" t="s">
        <v>9271</v>
      </c>
      <c r="C2146" s="35">
        <v>3618</v>
      </c>
      <c r="D2146" s="37">
        <v>45382</v>
      </c>
      <c r="E2146" s="35">
        <v>290</v>
      </c>
      <c r="F2146" s="35"/>
      <c r="G2146" s="35"/>
      <c r="H2146" s="35"/>
      <c r="I2146" s="35"/>
      <c r="J2146" s="35"/>
      <c r="K2146" s="35"/>
    </row>
    <row r="2147" spans="1:11">
      <c r="A2147" s="35">
        <v>1717</v>
      </c>
      <c r="B2147" s="35" t="s">
        <v>9271</v>
      </c>
      <c r="C2147" s="35">
        <v>3619</v>
      </c>
      <c r="D2147" s="37">
        <v>45382</v>
      </c>
      <c r="E2147" s="35">
        <v>154</v>
      </c>
      <c r="F2147" s="35"/>
      <c r="G2147" s="35"/>
      <c r="H2147" s="35"/>
      <c r="I2147" s="35"/>
      <c r="J2147" s="35"/>
      <c r="K2147" s="35"/>
    </row>
    <row r="2148" spans="1:11">
      <c r="A2148" s="35">
        <v>1725</v>
      </c>
      <c r="B2148" s="35" t="s">
        <v>9271</v>
      </c>
      <c r="C2148" s="35">
        <v>3622</v>
      </c>
      <c r="D2148" s="37">
        <v>45382</v>
      </c>
      <c r="E2148" s="35">
        <v>301</v>
      </c>
      <c r="F2148" s="35"/>
      <c r="G2148" s="35"/>
      <c r="H2148" s="35"/>
      <c r="I2148" s="35"/>
      <c r="J2148" s="35"/>
      <c r="K2148" s="35"/>
    </row>
    <row r="2149" spans="1:11">
      <c r="A2149" s="35">
        <v>1726</v>
      </c>
      <c r="B2149" s="35" t="s">
        <v>9271</v>
      </c>
      <c r="C2149" s="35">
        <v>3623</v>
      </c>
      <c r="D2149" s="37">
        <v>45382</v>
      </c>
      <c r="E2149" s="35">
        <v>825</v>
      </c>
      <c r="F2149" s="35"/>
      <c r="G2149" s="35"/>
      <c r="H2149" s="35"/>
      <c r="I2149" s="35"/>
      <c r="J2149" s="35"/>
      <c r="K2149" s="35"/>
    </row>
    <row r="2150" spans="1:11">
      <c r="A2150" s="35">
        <v>1733</v>
      </c>
      <c r="B2150" s="35" t="s">
        <v>9271</v>
      </c>
      <c r="C2150" s="35">
        <v>3624</v>
      </c>
      <c r="D2150" s="37">
        <v>45382</v>
      </c>
      <c r="E2150" s="35">
        <v>697</v>
      </c>
      <c r="F2150" s="35"/>
      <c r="G2150" s="35"/>
      <c r="H2150" s="35"/>
      <c r="I2150" s="35"/>
      <c r="J2150" s="35"/>
      <c r="K2150" s="35"/>
    </row>
    <row r="2151" spans="1:11">
      <c r="A2151" s="35">
        <v>1736</v>
      </c>
      <c r="B2151" s="35" t="s">
        <v>9271</v>
      </c>
      <c r="C2151" s="35">
        <v>3625</v>
      </c>
      <c r="D2151" s="37">
        <v>45382</v>
      </c>
      <c r="E2151" s="35">
        <v>70</v>
      </c>
      <c r="F2151" s="35"/>
      <c r="G2151" s="35"/>
      <c r="H2151" s="35"/>
      <c r="I2151" s="35"/>
      <c r="J2151" s="35"/>
      <c r="K2151" s="35"/>
    </row>
    <row r="2152" spans="1:11">
      <c r="A2152" s="35">
        <v>1738</v>
      </c>
      <c r="B2152" s="35" t="s">
        <v>9271</v>
      </c>
      <c r="C2152" s="35">
        <v>3626</v>
      </c>
      <c r="D2152" s="37">
        <v>45382</v>
      </c>
      <c r="E2152" s="35">
        <v>740</v>
      </c>
      <c r="F2152" s="35"/>
      <c r="G2152" s="35"/>
      <c r="H2152" s="35"/>
      <c r="I2152" s="35"/>
      <c r="J2152" s="35"/>
      <c r="K2152" s="35"/>
    </row>
    <row r="2153" spans="1:11">
      <c r="A2153" s="35">
        <v>1739</v>
      </c>
      <c r="B2153" s="35" t="s">
        <v>9271</v>
      </c>
      <c r="C2153" s="35">
        <v>3627</v>
      </c>
      <c r="D2153" s="37">
        <v>45382</v>
      </c>
      <c r="E2153" s="35">
        <v>293</v>
      </c>
      <c r="F2153" s="35"/>
      <c r="G2153" s="35"/>
      <c r="H2153" s="35"/>
      <c r="I2153" s="35"/>
      <c r="J2153" s="35"/>
      <c r="K2153" s="35"/>
    </row>
    <row r="2154" spans="1:11">
      <c r="A2154" s="35">
        <v>1741</v>
      </c>
      <c r="B2154" s="35" t="s">
        <v>9271</v>
      </c>
      <c r="C2154" s="35">
        <v>3628</v>
      </c>
      <c r="D2154" s="37">
        <v>45382</v>
      </c>
      <c r="E2154" s="35">
        <v>35</v>
      </c>
      <c r="F2154" s="35"/>
      <c r="G2154" s="35"/>
      <c r="H2154" s="35"/>
      <c r="I2154" s="35"/>
      <c r="J2154" s="35"/>
      <c r="K2154" s="35"/>
    </row>
    <row r="2155" spans="1:11">
      <c r="A2155" s="35">
        <v>1742</v>
      </c>
      <c r="B2155" s="35" t="s">
        <v>9271</v>
      </c>
      <c r="C2155" s="35">
        <v>3629</v>
      </c>
      <c r="D2155" s="37">
        <v>45382</v>
      </c>
      <c r="E2155" s="35">
        <v>611</v>
      </c>
      <c r="F2155" s="35"/>
      <c r="G2155" s="35"/>
      <c r="H2155" s="35"/>
      <c r="I2155" s="35"/>
      <c r="J2155" s="35"/>
      <c r="K2155" s="35"/>
    </row>
    <row r="2156" spans="1:11">
      <c r="A2156" s="35">
        <v>1743</v>
      </c>
      <c r="B2156" s="35" t="s">
        <v>9271</v>
      </c>
      <c r="C2156" s="35">
        <v>3630</v>
      </c>
      <c r="D2156" s="37">
        <v>45382</v>
      </c>
      <c r="E2156" s="35">
        <v>611</v>
      </c>
      <c r="F2156" s="35"/>
      <c r="G2156" s="35"/>
      <c r="H2156" s="35"/>
      <c r="I2156" s="35"/>
      <c r="J2156" s="35"/>
      <c r="K2156" s="35"/>
    </row>
    <row r="2157" spans="1:11">
      <c r="A2157" s="35">
        <v>1753</v>
      </c>
      <c r="B2157" s="35" t="s">
        <v>9271</v>
      </c>
      <c r="C2157" s="35">
        <v>3640</v>
      </c>
      <c r="D2157" s="37">
        <v>45382</v>
      </c>
      <c r="E2157" s="35">
        <v>35</v>
      </c>
      <c r="F2157" s="35"/>
      <c r="G2157" s="35"/>
      <c r="H2157" s="35"/>
      <c r="I2157" s="35"/>
      <c r="J2157" s="35"/>
      <c r="K2157" s="35"/>
    </row>
    <row r="2158" spans="1:11">
      <c r="A2158" s="35">
        <v>1754</v>
      </c>
      <c r="B2158" s="35" t="s">
        <v>9271</v>
      </c>
      <c r="C2158" s="35">
        <v>3641</v>
      </c>
      <c r="D2158" s="37">
        <v>45382</v>
      </c>
      <c r="E2158" s="35">
        <v>293</v>
      </c>
      <c r="F2158" s="35"/>
      <c r="G2158" s="35"/>
      <c r="H2158" s="35"/>
      <c r="I2158" s="35"/>
      <c r="J2158" s="35"/>
      <c r="K2158" s="35"/>
    </row>
    <row r="2159" spans="1:11">
      <c r="A2159" s="35">
        <v>1756</v>
      </c>
      <c r="B2159" s="35" t="s">
        <v>9271</v>
      </c>
      <c r="C2159" s="35">
        <v>3643</v>
      </c>
      <c r="D2159" s="37">
        <v>45382</v>
      </c>
      <c r="E2159" s="35">
        <v>35</v>
      </c>
      <c r="F2159" s="35"/>
      <c r="G2159" s="35"/>
      <c r="H2159" s="35"/>
      <c r="I2159" s="35"/>
      <c r="J2159" s="35"/>
      <c r="K2159" s="35"/>
    </row>
    <row r="2160" spans="1:11">
      <c r="A2160" s="35">
        <v>1757</v>
      </c>
      <c r="B2160" s="35" t="s">
        <v>9271</v>
      </c>
      <c r="C2160" s="35">
        <v>3644</v>
      </c>
      <c r="D2160" s="37">
        <v>45382</v>
      </c>
      <c r="E2160" s="35">
        <v>35</v>
      </c>
      <c r="F2160" s="35"/>
      <c r="G2160" s="35"/>
      <c r="H2160" s="35"/>
      <c r="I2160" s="35"/>
      <c r="J2160" s="35"/>
      <c r="K2160" s="35"/>
    </row>
    <row r="2161" spans="1:11">
      <c r="A2161" s="35">
        <v>1760</v>
      </c>
      <c r="B2161" s="35" t="s">
        <v>9271</v>
      </c>
      <c r="C2161" s="35">
        <v>3645</v>
      </c>
      <c r="D2161" s="37">
        <v>45382</v>
      </c>
      <c r="E2161" s="35">
        <v>196</v>
      </c>
      <c r="F2161" s="35"/>
      <c r="G2161" s="35"/>
      <c r="H2161" s="35"/>
      <c r="I2161" s="35"/>
      <c r="J2161" s="35"/>
      <c r="K2161" s="35"/>
    </row>
    <row r="2162" spans="1:11">
      <c r="A2162" s="35">
        <v>1763</v>
      </c>
      <c r="B2162" s="35" t="s">
        <v>9271</v>
      </c>
      <c r="C2162" s="35">
        <v>3646</v>
      </c>
      <c r="D2162" s="37">
        <v>45382</v>
      </c>
      <c r="E2162" s="35">
        <v>35</v>
      </c>
      <c r="F2162" s="35"/>
      <c r="G2162" s="35"/>
      <c r="H2162" s="35"/>
      <c r="I2162" s="35"/>
      <c r="J2162" s="35"/>
      <c r="K2162" s="35"/>
    </row>
    <row r="2163" spans="1:11">
      <c r="A2163" s="35">
        <v>1765</v>
      </c>
      <c r="B2163" s="35" t="s">
        <v>9271</v>
      </c>
      <c r="C2163" s="35">
        <v>3647</v>
      </c>
      <c r="D2163" s="37">
        <v>45382</v>
      </c>
      <c r="E2163" s="35">
        <v>70</v>
      </c>
      <c r="F2163" s="35"/>
      <c r="G2163" s="35"/>
      <c r="H2163" s="35"/>
      <c r="I2163" s="35"/>
      <c r="J2163" s="35"/>
      <c r="K2163" s="35"/>
    </row>
    <row r="2164" spans="1:11">
      <c r="A2164" s="35">
        <v>1766</v>
      </c>
      <c r="B2164" s="35" t="s">
        <v>9271</v>
      </c>
      <c r="C2164" s="35">
        <v>3648</v>
      </c>
      <c r="D2164" s="37">
        <v>45382</v>
      </c>
      <c r="E2164" s="35">
        <v>391</v>
      </c>
      <c r="F2164" s="35"/>
      <c r="G2164" s="35"/>
      <c r="H2164" s="35"/>
      <c r="I2164" s="35"/>
      <c r="J2164" s="35"/>
      <c r="K2164" s="35"/>
    </row>
    <row r="2165" spans="1:11">
      <c r="A2165" s="35">
        <v>1769</v>
      </c>
      <c r="B2165" s="35" t="s">
        <v>9271</v>
      </c>
      <c r="C2165" s="35">
        <v>3649</v>
      </c>
      <c r="D2165" s="37">
        <v>45382</v>
      </c>
      <c r="E2165" s="35">
        <v>428</v>
      </c>
      <c r="F2165" s="35"/>
      <c r="G2165" s="35"/>
      <c r="H2165" s="35"/>
      <c r="I2165" s="35"/>
      <c r="J2165" s="35"/>
      <c r="K2165" s="35"/>
    </row>
    <row r="2166" spans="1:11">
      <c r="A2166" s="35">
        <v>1777</v>
      </c>
      <c r="B2166" s="35" t="s">
        <v>9271</v>
      </c>
      <c r="C2166" s="35">
        <v>3654</v>
      </c>
      <c r="D2166" s="37">
        <v>45382</v>
      </c>
      <c r="E2166" s="35">
        <v>72</v>
      </c>
      <c r="F2166" s="35"/>
      <c r="G2166" s="35"/>
      <c r="H2166" s="35"/>
      <c r="I2166" s="35"/>
      <c r="J2166" s="35"/>
      <c r="K2166" s="35"/>
    </row>
    <row r="2167" spans="1:11">
      <c r="A2167" s="35">
        <v>1778</v>
      </c>
      <c r="B2167" s="35" t="s">
        <v>9271</v>
      </c>
      <c r="C2167" s="35">
        <v>3655</v>
      </c>
      <c r="D2167" s="37">
        <v>45382</v>
      </c>
      <c r="E2167" s="35">
        <v>638</v>
      </c>
      <c r="F2167" s="35"/>
      <c r="G2167" s="35"/>
      <c r="H2167" s="35"/>
      <c r="I2167" s="35"/>
      <c r="J2167" s="35"/>
      <c r="K2167" s="35"/>
    </row>
    <row r="2168" spans="1:11">
      <c r="A2168" s="35">
        <v>1782</v>
      </c>
      <c r="B2168" s="35" t="s">
        <v>9271</v>
      </c>
      <c r="C2168" s="35">
        <v>3657</v>
      </c>
      <c r="D2168" s="37">
        <v>45382</v>
      </c>
      <c r="E2168" s="35">
        <v>710</v>
      </c>
      <c r="F2168" s="35"/>
      <c r="G2168" s="35"/>
      <c r="H2168" s="35"/>
      <c r="I2168" s="35"/>
      <c r="J2168" s="35"/>
      <c r="K2168" s="35"/>
    </row>
    <row r="2169" spans="1:11">
      <c r="A2169" s="35">
        <v>1783</v>
      </c>
      <c r="B2169" s="35" t="s">
        <v>9271</v>
      </c>
      <c r="C2169" s="35">
        <v>3658</v>
      </c>
      <c r="D2169" s="37">
        <v>45382</v>
      </c>
      <c r="E2169" s="35">
        <v>196</v>
      </c>
      <c r="F2169" s="35"/>
      <c r="G2169" s="35"/>
      <c r="H2169" s="35"/>
      <c r="I2169" s="35"/>
      <c r="J2169" s="35"/>
      <c r="K2169" s="35"/>
    </row>
    <row r="2170" spans="1:11">
      <c r="A2170" s="35">
        <v>1785</v>
      </c>
      <c r="B2170" s="35" t="s">
        <v>9271</v>
      </c>
      <c r="C2170" s="35">
        <v>3660</v>
      </c>
      <c r="D2170" s="37">
        <v>45382</v>
      </c>
      <c r="E2170" s="35">
        <v>441</v>
      </c>
      <c r="F2170" s="35"/>
      <c r="G2170" s="35"/>
      <c r="H2170" s="35"/>
      <c r="I2170" s="35"/>
      <c r="J2170" s="35"/>
      <c r="K2170" s="35"/>
    </row>
    <row r="2171" spans="1:11">
      <c r="A2171" s="35">
        <v>1789</v>
      </c>
      <c r="B2171" s="35" t="s">
        <v>9271</v>
      </c>
      <c r="C2171" s="35">
        <v>3663</v>
      </c>
      <c r="D2171" s="37">
        <v>45382</v>
      </c>
      <c r="E2171" s="35">
        <v>802</v>
      </c>
      <c r="F2171" s="35"/>
      <c r="G2171" s="35"/>
      <c r="H2171" s="35"/>
      <c r="I2171" s="35"/>
      <c r="J2171" s="35"/>
      <c r="K2171" s="35"/>
    </row>
    <row r="2172" spans="1:11">
      <c r="A2172" s="35">
        <v>1790</v>
      </c>
      <c r="B2172" s="35" t="s">
        <v>9271</v>
      </c>
      <c r="C2172" s="35">
        <v>3664</v>
      </c>
      <c r="D2172" s="37">
        <v>45382</v>
      </c>
      <c r="E2172" s="35">
        <v>399</v>
      </c>
      <c r="F2172" s="35"/>
      <c r="G2172" s="35"/>
      <c r="H2172" s="35"/>
      <c r="I2172" s="35"/>
      <c r="J2172" s="35"/>
      <c r="K2172" s="35"/>
    </row>
    <row r="2173" spans="1:11">
      <c r="A2173" s="35">
        <v>1793</v>
      </c>
      <c r="B2173" s="35" t="s">
        <v>9271</v>
      </c>
      <c r="C2173" s="35">
        <v>3665</v>
      </c>
      <c r="D2173" s="37">
        <v>45382</v>
      </c>
      <c r="E2173" s="35">
        <v>363</v>
      </c>
      <c r="F2173" s="35"/>
      <c r="G2173" s="35"/>
      <c r="H2173" s="35"/>
      <c r="I2173" s="35"/>
      <c r="J2173" s="35"/>
      <c r="K2173" s="35"/>
    </row>
    <row r="2174" spans="1:11">
      <c r="A2174" s="35">
        <v>1798</v>
      </c>
      <c r="B2174" s="35" t="s">
        <v>9271</v>
      </c>
      <c r="C2174" s="35">
        <v>3667</v>
      </c>
      <c r="D2174" s="37">
        <v>45382</v>
      </c>
      <c r="E2174" s="35">
        <v>416</v>
      </c>
      <c r="F2174" s="35"/>
      <c r="G2174" s="35"/>
      <c r="H2174" s="35"/>
      <c r="I2174" s="35"/>
      <c r="J2174" s="35"/>
      <c r="K2174" s="35"/>
    </row>
    <row r="2175" spans="1:11">
      <c r="A2175" s="35">
        <v>1813</v>
      </c>
      <c r="B2175" s="35" t="s">
        <v>9271</v>
      </c>
      <c r="C2175" s="35">
        <v>3677</v>
      </c>
      <c r="D2175" s="37">
        <v>45382</v>
      </c>
      <c r="E2175" s="35">
        <v>653</v>
      </c>
      <c r="F2175" s="35"/>
      <c r="G2175" s="35"/>
      <c r="H2175" s="35"/>
      <c r="I2175" s="35"/>
      <c r="J2175" s="35"/>
      <c r="K2175" s="35"/>
    </row>
    <row r="2176" spans="1:11">
      <c r="A2176" s="35">
        <v>1816</v>
      </c>
      <c r="B2176" s="35" t="s">
        <v>9271</v>
      </c>
      <c r="C2176" s="35">
        <v>3678</v>
      </c>
      <c r="D2176" s="37">
        <v>45382</v>
      </c>
      <c r="E2176" s="35">
        <v>715</v>
      </c>
      <c r="F2176" s="35"/>
      <c r="G2176" s="35"/>
      <c r="H2176" s="35"/>
      <c r="I2176" s="35"/>
      <c r="J2176" s="35"/>
      <c r="K2176" s="35"/>
    </row>
    <row r="2177" spans="1:11">
      <c r="A2177" s="35">
        <v>1818</v>
      </c>
      <c r="B2177" s="35" t="s">
        <v>9271</v>
      </c>
      <c r="C2177" s="35">
        <v>3679</v>
      </c>
      <c r="D2177" s="37">
        <v>45382</v>
      </c>
      <c r="E2177" s="35">
        <v>42</v>
      </c>
      <c r="F2177" s="35"/>
      <c r="G2177" s="35"/>
      <c r="H2177" s="35"/>
      <c r="I2177" s="35"/>
      <c r="J2177" s="35"/>
      <c r="K2177" s="35"/>
    </row>
    <row r="2178" spans="1:11">
      <c r="A2178" s="35">
        <v>1822</v>
      </c>
      <c r="B2178" s="35" t="s">
        <v>9271</v>
      </c>
      <c r="C2178" s="35">
        <v>3681</v>
      </c>
      <c r="D2178" s="37">
        <v>45382</v>
      </c>
      <c r="E2178" s="35">
        <v>70</v>
      </c>
      <c r="F2178" s="35"/>
      <c r="G2178" s="35"/>
      <c r="H2178" s="35"/>
      <c r="I2178" s="35"/>
      <c r="J2178" s="35"/>
      <c r="K2178" s="35"/>
    </row>
    <row r="2179" spans="1:11">
      <c r="A2179" s="35">
        <v>1823</v>
      </c>
      <c r="B2179" s="35" t="s">
        <v>9271</v>
      </c>
      <c r="C2179" s="35">
        <v>3682</v>
      </c>
      <c r="D2179" s="37">
        <v>45382</v>
      </c>
      <c r="E2179" s="35">
        <v>70</v>
      </c>
      <c r="F2179" s="35"/>
      <c r="G2179" s="35"/>
      <c r="H2179" s="35"/>
      <c r="I2179" s="35"/>
      <c r="J2179" s="35"/>
      <c r="K2179" s="35"/>
    </row>
    <row r="2180" spans="1:11">
      <c r="A2180" s="35">
        <v>1825</v>
      </c>
      <c r="B2180" s="35" t="s">
        <v>9271</v>
      </c>
      <c r="C2180" s="35">
        <v>3683</v>
      </c>
      <c r="D2180" s="37">
        <v>45382</v>
      </c>
      <c r="E2180" s="35">
        <v>362</v>
      </c>
      <c r="F2180" s="35"/>
      <c r="G2180" s="35"/>
      <c r="H2180" s="35"/>
      <c r="I2180" s="35"/>
      <c r="J2180" s="35"/>
      <c r="K2180" s="35"/>
    </row>
    <row r="2181" spans="1:11">
      <c r="A2181" s="35">
        <v>1830</v>
      </c>
      <c r="B2181" s="35" t="s">
        <v>9271</v>
      </c>
      <c r="C2181" s="35">
        <v>3684</v>
      </c>
      <c r="D2181" s="37">
        <v>45382</v>
      </c>
      <c r="E2181" s="35">
        <v>400</v>
      </c>
      <c r="F2181" s="35"/>
      <c r="G2181" s="35"/>
      <c r="H2181" s="35"/>
      <c r="I2181" s="35"/>
      <c r="J2181" s="35"/>
      <c r="K2181" s="35"/>
    </row>
    <row r="2182" spans="1:11">
      <c r="A2182" s="35">
        <v>1832</v>
      </c>
      <c r="B2182" s="35" t="s">
        <v>9271</v>
      </c>
      <c r="C2182" s="35">
        <v>3686</v>
      </c>
      <c r="D2182" s="37">
        <v>45382</v>
      </c>
      <c r="E2182" s="35">
        <v>679</v>
      </c>
      <c r="F2182" s="35"/>
      <c r="G2182" s="35"/>
      <c r="H2182" s="35"/>
      <c r="I2182" s="35"/>
      <c r="J2182" s="35"/>
      <c r="K2182" s="35"/>
    </row>
    <row r="2183" spans="1:11">
      <c r="A2183" s="35">
        <v>1833</v>
      </c>
      <c r="B2183" s="35" t="s">
        <v>9271</v>
      </c>
      <c r="C2183" s="35">
        <v>3687</v>
      </c>
      <c r="D2183" s="37">
        <v>45382</v>
      </c>
      <c r="E2183" s="35">
        <v>657</v>
      </c>
      <c r="F2183" s="35"/>
      <c r="G2183" s="35"/>
      <c r="H2183" s="35"/>
      <c r="I2183" s="35"/>
      <c r="J2183" s="35"/>
      <c r="K2183" s="35"/>
    </row>
    <row r="2184" spans="1:11">
      <c r="A2184" s="35">
        <v>1835</v>
      </c>
      <c r="B2184" s="35" t="s">
        <v>9271</v>
      </c>
      <c r="C2184" s="35">
        <v>3689</v>
      </c>
      <c r="D2184" s="37">
        <v>45382</v>
      </c>
      <c r="E2184" s="35">
        <v>77</v>
      </c>
      <c r="F2184" s="35"/>
      <c r="G2184" s="35"/>
      <c r="H2184" s="35"/>
      <c r="I2184" s="35"/>
      <c r="J2184" s="35"/>
      <c r="K2184" s="35"/>
    </row>
    <row r="2185" spans="1:11">
      <c r="A2185" s="35">
        <v>1838</v>
      </c>
      <c r="B2185" s="35" t="s">
        <v>9271</v>
      </c>
      <c r="C2185" s="35">
        <v>3690</v>
      </c>
      <c r="D2185" s="37">
        <v>45382</v>
      </c>
      <c r="E2185" s="35">
        <v>242</v>
      </c>
      <c r="F2185" s="35"/>
      <c r="G2185" s="35"/>
      <c r="H2185" s="35"/>
      <c r="I2185" s="35"/>
      <c r="J2185" s="35"/>
      <c r="K2185" s="35"/>
    </row>
    <row r="2186" spans="1:11">
      <c r="A2186" s="35">
        <v>1840</v>
      </c>
      <c r="B2186" s="35" t="s">
        <v>9271</v>
      </c>
      <c r="C2186" s="35">
        <v>3691</v>
      </c>
      <c r="D2186" s="37">
        <v>45382</v>
      </c>
      <c r="E2186" s="35">
        <v>35</v>
      </c>
      <c r="F2186" s="35"/>
      <c r="G2186" s="35"/>
      <c r="H2186" s="35"/>
      <c r="I2186" s="35"/>
      <c r="J2186" s="35"/>
      <c r="K2186" s="35"/>
    </row>
    <row r="2187" spans="1:11">
      <c r="A2187" s="35">
        <v>1841</v>
      </c>
      <c r="B2187" s="35" t="s">
        <v>9271</v>
      </c>
      <c r="C2187" s="35">
        <v>3692</v>
      </c>
      <c r="D2187" s="37">
        <v>45382</v>
      </c>
      <c r="E2187" s="35">
        <v>702</v>
      </c>
      <c r="F2187" s="35"/>
      <c r="G2187" s="35"/>
      <c r="H2187" s="35"/>
      <c r="I2187" s="35"/>
      <c r="J2187" s="35"/>
      <c r="K2187" s="35"/>
    </row>
    <row r="2188" spans="1:11">
      <c r="A2188" s="35">
        <v>1844</v>
      </c>
      <c r="B2188" s="35" t="s">
        <v>9271</v>
      </c>
      <c r="C2188" s="35">
        <v>3694</v>
      </c>
      <c r="D2188" s="37">
        <v>45382</v>
      </c>
      <c r="E2188" s="35">
        <v>238</v>
      </c>
      <c r="F2188" s="35"/>
      <c r="G2188" s="35"/>
      <c r="H2188" s="35"/>
      <c r="I2188" s="35"/>
      <c r="J2188" s="35"/>
      <c r="K2188" s="35"/>
    </row>
    <row r="2189" spans="1:11">
      <c r="A2189" s="35">
        <v>1847</v>
      </c>
      <c r="B2189" s="35" t="s">
        <v>9271</v>
      </c>
      <c r="C2189" s="35">
        <v>3695</v>
      </c>
      <c r="D2189" s="37">
        <v>45382</v>
      </c>
      <c r="E2189" s="35">
        <v>35</v>
      </c>
      <c r="F2189" s="35"/>
      <c r="G2189" s="35"/>
      <c r="H2189" s="35"/>
      <c r="I2189" s="35"/>
      <c r="J2189" s="35"/>
      <c r="K2189" s="35"/>
    </row>
    <row r="2190" spans="1:11">
      <c r="A2190" s="35">
        <v>1848</v>
      </c>
      <c r="B2190" s="35" t="s">
        <v>9271</v>
      </c>
      <c r="C2190" s="35">
        <v>3696</v>
      </c>
      <c r="D2190" s="37">
        <v>45382</v>
      </c>
      <c r="E2190" s="35">
        <v>357</v>
      </c>
      <c r="F2190" s="35"/>
      <c r="G2190" s="35"/>
      <c r="H2190" s="35"/>
      <c r="I2190" s="35"/>
      <c r="J2190" s="35"/>
      <c r="K2190" s="35"/>
    </row>
    <row r="2191" spans="1:11">
      <c r="A2191" s="35">
        <v>1849</v>
      </c>
      <c r="B2191" s="35" t="s">
        <v>9271</v>
      </c>
      <c r="C2191" s="35">
        <v>3697</v>
      </c>
      <c r="D2191" s="37">
        <v>45382</v>
      </c>
      <c r="E2191" s="35">
        <v>570</v>
      </c>
      <c r="F2191" s="35"/>
      <c r="G2191" s="35"/>
      <c r="H2191" s="35"/>
      <c r="I2191" s="35"/>
      <c r="J2191" s="35"/>
      <c r="K2191" s="35"/>
    </row>
    <row r="2192" spans="1:11">
      <c r="A2192" s="35">
        <v>1851</v>
      </c>
      <c r="B2192" s="35" t="s">
        <v>9271</v>
      </c>
      <c r="C2192" s="35">
        <v>3698</v>
      </c>
      <c r="D2192" s="37">
        <v>45382</v>
      </c>
      <c r="E2192" s="35">
        <v>553</v>
      </c>
      <c r="F2192" s="35"/>
      <c r="G2192" s="35"/>
      <c r="H2192" s="35"/>
      <c r="I2192" s="35"/>
      <c r="J2192" s="35"/>
      <c r="K2192" s="35"/>
    </row>
    <row r="2193" spans="1:11">
      <c r="A2193" s="35">
        <v>1853</v>
      </c>
      <c r="B2193" s="35" t="s">
        <v>9271</v>
      </c>
      <c r="C2193" s="35">
        <v>3699</v>
      </c>
      <c r="D2193" s="37">
        <v>45382</v>
      </c>
      <c r="E2193" s="35">
        <v>35</v>
      </c>
      <c r="F2193" s="35"/>
      <c r="G2193" s="35"/>
      <c r="H2193" s="35"/>
      <c r="I2193" s="35"/>
      <c r="J2193" s="35"/>
      <c r="K2193" s="35"/>
    </row>
    <row r="2194" spans="1:11">
      <c r="A2194" s="35">
        <v>1854</v>
      </c>
      <c r="B2194" s="35" t="s">
        <v>9271</v>
      </c>
      <c r="C2194" s="35">
        <v>3700</v>
      </c>
      <c r="D2194" s="37">
        <v>45382</v>
      </c>
      <c r="E2194" s="35">
        <v>35</v>
      </c>
      <c r="F2194" s="35"/>
      <c r="G2194" s="35"/>
      <c r="H2194" s="35"/>
      <c r="I2194" s="35"/>
      <c r="J2194" s="35"/>
      <c r="K2194" s="35"/>
    </row>
    <row r="2195" spans="1:11">
      <c r="A2195" s="35">
        <v>1855</v>
      </c>
      <c r="B2195" s="35" t="s">
        <v>9271</v>
      </c>
      <c r="C2195" s="35">
        <v>3701</v>
      </c>
      <c r="D2195" s="37">
        <v>45382</v>
      </c>
      <c r="E2195" s="35">
        <v>166</v>
      </c>
      <c r="F2195" s="35"/>
      <c r="G2195" s="35"/>
      <c r="H2195" s="35"/>
      <c r="I2195" s="35"/>
      <c r="J2195" s="35"/>
      <c r="K2195" s="35"/>
    </row>
    <row r="2196" spans="1:11">
      <c r="A2196" s="35">
        <v>1857</v>
      </c>
      <c r="B2196" s="35" t="s">
        <v>9271</v>
      </c>
      <c r="C2196" s="35">
        <v>3702</v>
      </c>
      <c r="D2196" s="37">
        <v>45382</v>
      </c>
      <c r="E2196" s="35">
        <v>799</v>
      </c>
      <c r="F2196" s="35"/>
      <c r="G2196" s="35"/>
      <c r="H2196" s="35"/>
      <c r="I2196" s="35"/>
      <c r="J2196" s="35"/>
      <c r="K2196" s="35"/>
    </row>
    <row r="2197" spans="1:11">
      <c r="A2197" s="35">
        <v>1858</v>
      </c>
      <c r="B2197" s="35" t="s">
        <v>9271</v>
      </c>
      <c r="C2197" s="35">
        <v>3703</v>
      </c>
      <c r="D2197" s="37">
        <v>45382</v>
      </c>
      <c r="E2197" s="35">
        <v>70</v>
      </c>
      <c r="F2197" s="35"/>
      <c r="G2197" s="35"/>
      <c r="H2197" s="35"/>
      <c r="I2197" s="35"/>
      <c r="J2197" s="35"/>
      <c r="K2197" s="35"/>
    </row>
    <row r="2198" spans="1:11">
      <c r="A2198" s="35">
        <v>1859</v>
      </c>
      <c r="B2198" s="35" t="s">
        <v>9271</v>
      </c>
      <c r="C2198" s="35">
        <v>3704</v>
      </c>
      <c r="D2198" s="37">
        <v>45382</v>
      </c>
      <c r="E2198" s="35">
        <v>35</v>
      </c>
      <c r="F2198" s="35"/>
      <c r="G2198" s="35"/>
      <c r="H2198" s="35"/>
      <c r="I2198" s="35"/>
      <c r="J2198" s="35"/>
      <c r="K2198" s="35"/>
    </row>
    <row r="2199" spans="1:11">
      <c r="A2199" s="35">
        <v>1862</v>
      </c>
      <c r="B2199" s="35" t="s">
        <v>9271</v>
      </c>
      <c r="C2199" s="35">
        <v>3706</v>
      </c>
      <c r="D2199" s="37">
        <v>45382</v>
      </c>
      <c r="E2199" s="35">
        <v>834</v>
      </c>
      <c r="F2199" s="35"/>
      <c r="G2199" s="35"/>
      <c r="H2199" s="35"/>
      <c r="I2199" s="35"/>
      <c r="J2199" s="35"/>
      <c r="K2199" s="35"/>
    </row>
    <row r="2200" spans="1:11">
      <c r="A2200" s="35">
        <v>1864</v>
      </c>
      <c r="B2200" s="35" t="s">
        <v>9271</v>
      </c>
      <c r="C2200" s="35">
        <v>3707</v>
      </c>
      <c r="D2200" s="37">
        <v>45382</v>
      </c>
      <c r="E2200" s="35">
        <v>35</v>
      </c>
      <c r="F2200" s="35"/>
      <c r="G2200" s="35"/>
      <c r="H2200" s="35"/>
      <c r="I2200" s="35"/>
      <c r="J2200" s="35"/>
      <c r="K2200" s="35"/>
    </row>
    <row r="2201" spans="1:11">
      <c r="A2201" s="35">
        <v>1867</v>
      </c>
      <c r="B2201" s="35" t="s">
        <v>9271</v>
      </c>
      <c r="C2201" s="35">
        <v>3708</v>
      </c>
      <c r="D2201" s="37">
        <v>45382</v>
      </c>
      <c r="E2201" s="35">
        <v>35</v>
      </c>
      <c r="F2201" s="35"/>
      <c r="G2201" s="35"/>
      <c r="H2201" s="35"/>
      <c r="I2201" s="35"/>
      <c r="J2201" s="35"/>
      <c r="K2201" s="35"/>
    </row>
    <row r="2202" spans="1:11">
      <c r="A2202" s="35">
        <v>1868</v>
      </c>
      <c r="B2202" s="35" t="s">
        <v>9271</v>
      </c>
      <c r="C2202" s="35">
        <v>3709</v>
      </c>
      <c r="D2202" s="37">
        <v>45382</v>
      </c>
      <c r="E2202" s="35">
        <v>70</v>
      </c>
      <c r="F2202" s="35"/>
      <c r="G2202" s="35"/>
      <c r="H2202" s="35"/>
      <c r="I2202" s="35"/>
      <c r="J2202" s="35"/>
      <c r="K2202" s="35"/>
    </row>
    <row r="2203" spans="1:11">
      <c r="A2203" s="35">
        <v>1869</v>
      </c>
      <c r="B2203" s="35" t="s">
        <v>9271</v>
      </c>
      <c r="C2203" s="35">
        <v>3710</v>
      </c>
      <c r="D2203" s="37">
        <v>45382</v>
      </c>
      <c r="E2203" s="35">
        <v>70</v>
      </c>
      <c r="F2203" s="35"/>
      <c r="G2203" s="35"/>
      <c r="H2203" s="35"/>
      <c r="I2203" s="35"/>
      <c r="J2203" s="35"/>
      <c r="K2203" s="35"/>
    </row>
    <row r="2204" spans="1:11">
      <c r="A2204" s="35">
        <v>1870</v>
      </c>
      <c r="B2204" s="35" t="s">
        <v>9271</v>
      </c>
      <c r="C2204" s="35">
        <v>3711</v>
      </c>
      <c r="D2204" s="37">
        <v>45382</v>
      </c>
      <c r="E2204" s="35">
        <v>70</v>
      </c>
      <c r="F2204" s="35"/>
      <c r="G2204" s="35"/>
      <c r="H2204" s="35"/>
      <c r="I2204" s="35"/>
      <c r="J2204" s="35"/>
      <c r="K2204" s="35"/>
    </row>
    <row r="2205" spans="1:11">
      <c r="A2205" s="35">
        <v>1871</v>
      </c>
      <c r="B2205" s="35" t="s">
        <v>9271</v>
      </c>
      <c r="C2205" s="35">
        <v>3712</v>
      </c>
      <c r="D2205" s="37">
        <v>45382</v>
      </c>
      <c r="E2205" s="35">
        <v>35</v>
      </c>
      <c r="F2205" s="35"/>
      <c r="G2205" s="35"/>
      <c r="H2205" s="35"/>
      <c r="I2205" s="35"/>
      <c r="J2205" s="35"/>
      <c r="K2205" s="35"/>
    </row>
    <row r="2206" spans="1:11">
      <c r="A2206" s="35">
        <v>1872</v>
      </c>
      <c r="B2206" s="35" t="s">
        <v>9271</v>
      </c>
      <c r="C2206" s="35">
        <v>3713</v>
      </c>
      <c r="D2206" s="37">
        <v>45382</v>
      </c>
      <c r="E2206" s="35">
        <v>294</v>
      </c>
      <c r="F2206" s="35"/>
      <c r="G2206" s="35"/>
      <c r="H2206" s="35"/>
      <c r="I2206" s="35"/>
      <c r="J2206" s="35"/>
      <c r="K2206" s="35"/>
    </row>
    <row r="2207" spans="1:11">
      <c r="A2207" s="35">
        <v>1873</v>
      </c>
      <c r="B2207" s="35" t="s">
        <v>9271</v>
      </c>
      <c r="C2207" s="35">
        <v>3714</v>
      </c>
      <c r="D2207" s="37">
        <v>45382</v>
      </c>
      <c r="E2207" s="35">
        <v>361</v>
      </c>
      <c r="F2207" s="35"/>
      <c r="G2207" s="35"/>
      <c r="H2207" s="35"/>
      <c r="I2207" s="35"/>
      <c r="J2207" s="35"/>
      <c r="K2207" s="35"/>
    </row>
    <row r="2208" spans="1:11">
      <c r="A2208" s="35">
        <v>1875</v>
      </c>
      <c r="B2208" s="35" t="s">
        <v>9271</v>
      </c>
      <c r="C2208" s="35">
        <v>3715</v>
      </c>
      <c r="D2208" s="37">
        <v>45382</v>
      </c>
      <c r="E2208" s="35">
        <v>220</v>
      </c>
      <c r="F2208" s="35"/>
      <c r="G2208" s="35"/>
      <c r="H2208" s="35"/>
      <c r="I2208" s="35"/>
      <c r="J2208" s="35"/>
      <c r="K2208" s="35"/>
    </row>
    <row r="2209" spans="1:11">
      <c r="A2209" s="35">
        <v>1876</v>
      </c>
      <c r="B2209" s="35" t="s">
        <v>9271</v>
      </c>
      <c r="C2209" s="35">
        <v>3716</v>
      </c>
      <c r="D2209" s="37">
        <v>45382</v>
      </c>
      <c r="E2209" s="35">
        <v>35</v>
      </c>
      <c r="F2209" s="35"/>
      <c r="G2209" s="35"/>
      <c r="H2209" s="35"/>
      <c r="I2209" s="35"/>
      <c r="J2209" s="35"/>
      <c r="K2209" s="35"/>
    </row>
    <row r="2210" spans="1:11">
      <c r="A2210" s="35">
        <v>1879</v>
      </c>
      <c r="B2210" s="35" t="s">
        <v>9271</v>
      </c>
      <c r="C2210" s="35">
        <v>3717</v>
      </c>
      <c r="D2210" s="37">
        <v>45382</v>
      </c>
      <c r="E2210" s="35">
        <v>301</v>
      </c>
      <c r="F2210" s="35"/>
      <c r="G2210" s="35"/>
      <c r="H2210" s="35"/>
      <c r="I2210" s="35"/>
      <c r="J2210" s="35"/>
      <c r="K2210" s="35"/>
    </row>
    <row r="2211" spans="1:11">
      <c r="A2211" s="35">
        <v>1881</v>
      </c>
      <c r="B2211" s="35" t="s">
        <v>9271</v>
      </c>
      <c r="C2211" s="35">
        <v>3718</v>
      </c>
      <c r="D2211" s="37">
        <v>45382</v>
      </c>
      <c r="E2211" s="35">
        <v>102</v>
      </c>
      <c r="F2211" s="35"/>
      <c r="G2211" s="35"/>
      <c r="H2211" s="35"/>
      <c r="I2211" s="35"/>
      <c r="J2211" s="35"/>
      <c r="K2211" s="35"/>
    </row>
    <row r="2212" spans="1:11">
      <c r="A2212" s="35">
        <v>1882</v>
      </c>
      <c r="B2212" s="35" t="s">
        <v>9271</v>
      </c>
      <c r="C2212" s="35">
        <v>3719</v>
      </c>
      <c r="D2212" s="37">
        <v>45382</v>
      </c>
      <c r="E2212" s="35">
        <v>147</v>
      </c>
      <c r="F2212" s="35"/>
      <c r="G2212" s="35"/>
      <c r="H2212" s="35"/>
      <c r="I2212" s="35"/>
      <c r="J2212" s="35"/>
      <c r="K2212" s="35"/>
    </row>
    <row r="2213" spans="1:11">
      <c r="A2213" s="35">
        <v>1886</v>
      </c>
      <c r="B2213" s="35" t="s">
        <v>9271</v>
      </c>
      <c r="C2213" s="35">
        <v>3722</v>
      </c>
      <c r="D2213" s="37">
        <v>45382</v>
      </c>
      <c r="E2213" s="35">
        <v>71</v>
      </c>
      <c r="F2213" s="35"/>
      <c r="G2213" s="35"/>
      <c r="H2213" s="35"/>
      <c r="I2213" s="35"/>
      <c r="J2213" s="35"/>
      <c r="K2213" s="35"/>
    </row>
    <row r="2214" spans="1:11">
      <c r="A2214" s="35">
        <v>1889</v>
      </c>
      <c r="B2214" s="35" t="s">
        <v>9271</v>
      </c>
      <c r="C2214" s="35">
        <v>3724</v>
      </c>
      <c r="D2214" s="37">
        <v>45382</v>
      </c>
      <c r="E2214" s="35">
        <v>217</v>
      </c>
      <c r="F2214" s="35"/>
      <c r="G2214" s="35"/>
      <c r="H2214" s="35"/>
      <c r="I2214" s="35"/>
      <c r="J2214" s="35"/>
      <c r="K2214" s="35"/>
    </row>
    <row r="2215" spans="1:11">
      <c r="A2215" s="35">
        <v>1891</v>
      </c>
      <c r="B2215" s="35" t="s">
        <v>9271</v>
      </c>
      <c r="C2215" s="35">
        <v>3726</v>
      </c>
      <c r="D2215" s="37">
        <v>45382</v>
      </c>
      <c r="E2215" s="35">
        <v>77</v>
      </c>
      <c r="F2215" s="35"/>
      <c r="G2215" s="35"/>
      <c r="H2215" s="35"/>
      <c r="I2215" s="35"/>
      <c r="J2215" s="35"/>
      <c r="K2215" s="35"/>
    </row>
    <row r="2216" spans="1:11">
      <c r="A2216" s="35">
        <v>1893</v>
      </c>
      <c r="B2216" s="35" t="s">
        <v>9271</v>
      </c>
      <c r="C2216" s="35">
        <v>3727</v>
      </c>
      <c r="D2216" s="37">
        <v>45382</v>
      </c>
      <c r="E2216" s="35">
        <v>168</v>
      </c>
      <c r="F2216" s="35"/>
      <c r="G2216" s="35"/>
      <c r="H2216" s="35"/>
      <c r="I2216" s="35"/>
      <c r="J2216" s="35"/>
      <c r="K2216" s="35"/>
    </row>
    <row r="2217" spans="1:11">
      <c r="A2217" s="35">
        <v>1898</v>
      </c>
      <c r="B2217" s="35" t="s">
        <v>9271</v>
      </c>
      <c r="C2217" s="35">
        <v>3728</v>
      </c>
      <c r="D2217" s="37">
        <v>45382</v>
      </c>
      <c r="E2217" s="35">
        <v>350</v>
      </c>
      <c r="F2217" s="35"/>
      <c r="G2217" s="35"/>
      <c r="H2217" s="35"/>
      <c r="I2217" s="35"/>
      <c r="J2217" s="35"/>
      <c r="K2217" s="35"/>
    </row>
    <row r="2218" spans="1:11">
      <c r="A2218" s="35">
        <v>1903</v>
      </c>
      <c r="B2218" s="35" t="s">
        <v>9271</v>
      </c>
      <c r="C2218" s="35">
        <v>3729</v>
      </c>
      <c r="D2218" s="37">
        <v>45382</v>
      </c>
      <c r="E2218" s="35">
        <v>225</v>
      </c>
      <c r="F2218" s="35"/>
      <c r="G2218" s="35"/>
      <c r="H2218" s="35"/>
      <c r="I2218" s="35"/>
      <c r="J2218" s="35"/>
      <c r="K2218" s="35"/>
    </row>
    <row r="2219" spans="1:11">
      <c r="A2219" s="35">
        <v>1904</v>
      </c>
      <c r="B2219" s="35" t="s">
        <v>9271</v>
      </c>
      <c r="C2219" s="35">
        <v>3730</v>
      </c>
      <c r="D2219" s="37">
        <v>45382</v>
      </c>
      <c r="E2219" s="35">
        <v>36</v>
      </c>
      <c r="F2219" s="35"/>
      <c r="G2219" s="35"/>
      <c r="H2219" s="35"/>
      <c r="I2219" s="35"/>
      <c r="J2219" s="35"/>
      <c r="K2219" s="35"/>
    </row>
    <row r="2220" spans="1:11">
      <c r="A2220" s="35">
        <v>1908</v>
      </c>
      <c r="B2220" s="35" t="s">
        <v>9271</v>
      </c>
      <c r="C2220" s="35">
        <v>3731</v>
      </c>
      <c r="D2220" s="37">
        <v>45382</v>
      </c>
      <c r="E2220" s="35">
        <v>119</v>
      </c>
      <c r="F2220" s="35"/>
      <c r="G2220" s="35"/>
      <c r="H2220" s="35"/>
      <c r="I2220" s="35"/>
      <c r="J2220" s="35"/>
      <c r="K2220" s="35"/>
    </row>
    <row r="2221" spans="1:11">
      <c r="A2221" s="35">
        <v>1909</v>
      </c>
      <c r="B2221" s="35" t="s">
        <v>9271</v>
      </c>
      <c r="C2221" s="35">
        <v>3732</v>
      </c>
      <c r="D2221" s="37">
        <v>45382</v>
      </c>
      <c r="E2221" s="35">
        <v>37</v>
      </c>
      <c r="F2221" s="35"/>
      <c r="G2221" s="35"/>
      <c r="H2221" s="35"/>
      <c r="I2221" s="35"/>
      <c r="J2221" s="35"/>
      <c r="K2221" s="35"/>
    </row>
    <row r="2222" spans="1:11">
      <c r="A2222" s="35">
        <v>1913</v>
      </c>
      <c r="B2222" s="35" t="s">
        <v>9271</v>
      </c>
      <c r="C2222" s="35">
        <v>3733</v>
      </c>
      <c r="D2222" s="37">
        <v>45382</v>
      </c>
      <c r="E2222" s="35">
        <v>175</v>
      </c>
      <c r="F2222" s="35"/>
      <c r="G2222" s="35"/>
      <c r="H2222" s="35"/>
      <c r="I2222" s="35"/>
      <c r="J2222" s="35"/>
      <c r="K2222" s="35"/>
    </row>
    <row r="2223" spans="1:11">
      <c r="A2223" s="35">
        <v>1914</v>
      </c>
      <c r="B2223" s="35" t="s">
        <v>9271</v>
      </c>
      <c r="C2223" s="35">
        <v>3734</v>
      </c>
      <c r="D2223" s="37">
        <v>45382</v>
      </c>
      <c r="E2223" s="35">
        <v>42</v>
      </c>
      <c r="F2223" s="35"/>
      <c r="G2223" s="35"/>
      <c r="H2223" s="35"/>
      <c r="I2223" s="35"/>
      <c r="J2223" s="35"/>
      <c r="K2223" s="35"/>
    </row>
    <row r="2224" spans="1:11">
      <c r="A2224" s="35">
        <v>1915</v>
      </c>
      <c r="B2224" s="35" t="s">
        <v>9271</v>
      </c>
      <c r="C2224" s="35">
        <v>3735</v>
      </c>
      <c r="D2224" s="37">
        <v>45382</v>
      </c>
      <c r="E2224" s="35">
        <v>360</v>
      </c>
      <c r="F2224" s="35"/>
      <c r="G2224" s="35"/>
      <c r="H2224" s="35"/>
      <c r="I2224" s="35"/>
      <c r="J2224" s="35"/>
      <c r="K2224" s="35"/>
    </row>
    <row r="2225" spans="1:11">
      <c r="A2225" s="35">
        <v>1920</v>
      </c>
      <c r="B2225" s="35" t="s">
        <v>9271</v>
      </c>
      <c r="C2225" s="35">
        <v>3738</v>
      </c>
      <c r="D2225" s="37">
        <v>45382</v>
      </c>
      <c r="E2225" s="35">
        <v>522</v>
      </c>
      <c r="F2225" s="35"/>
      <c r="G2225" s="35"/>
      <c r="H2225" s="35"/>
      <c r="I2225" s="35"/>
      <c r="J2225" s="35"/>
      <c r="K2225" s="35"/>
    </row>
    <row r="2226" spans="1:11">
      <c r="A2226" s="35">
        <v>1930</v>
      </c>
      <c r="B2226" s="35" t="s">
        <v>9271</v>
      </c>
      <c r="C2226" s="35">
        <v>3744</v>
      </c>
      <c r="D2226" s="37">
        <v>45382</v>
      </c>
      <c r="E2226" s="35">
        <v>43</v>
      </c>
      <c r="F2226" s="35"/>
      <c r="G2226" s="35"/>
      <c r="H2226" s="35"/>
      <c r="I2226" s="35"/>
      <c r="J2226" s="35"/>
      <c r="K2226" s="35"/>
    </row>
    <row r="2227" spans="1:11">
      <c r="A2227" s="35">
        <v>1933</v>
      </c>
      <c r="B2227" s="35" t="s">
        <v>9271</v>
      </c>
      <c r="C2227" s="35">
        <v>3747</v>
      </c>
      <c r="D2227" s="37">
        <v>45382</v>
      </c>
      <c r="E2227" s="35">
        <v>461</v>
      </c>
      <c r="F2227" s="35"/>
      <c r="G2227" s="35"/>
      <c r="H2227" s="35"/>
      <c r="I2227" s="35"/>
      <c r="J2227" s="35"/>
      <c r="K2227" s="35"/>
    </row>
    <row r="2228" spans="1:11">
      <c r="A2228" s="35">
        <v>1939</v>
      </c>
      <c r="B2228" s="35" t="s">
        <v>9271</v>
      </c>
      <c r="C2228" s="35">
        <v>3749</v>
      </c>
      <c r="D2228" s="37">
        <v>45382</v>
      </c>
      <c r="E2228" s="35">
        <v>112</v>
      </c>
      <c r="F2228" s="35"/>
      <c r="G2228" s="35"/>
      <c r="H2228" s="35"/>
      <c r="I2228" s="35"/>
      <c r="J2228" s="35"/>
      <c r="K2228" s="35"/>
    </row>
    <row r="2229" spans="1:11">
      <c r="A2229" s="35">
        <v>1941</v>
      </c>
      <c r="B2229" s="35" t="s">
        <v>9271</v>
      </c>
      <c r="C2229" s="35">
        <v>3750</v>
      </c>
      <c r="D2229" s="37">
        <v>45382</v>
      </c>
      <c r="E2229" s="35">
        <v>135</v>
      </c>
      <c r="F2229" s="35"/>
      <c r="G2229" s="35"/>
      <c r="H2229" s="35"/>
      <c r="I2229" s="35"/>
      <c r="J2229" s="35"/>
      <c r="K2229" s="35"/>
    </row>
    <row r="2230" spans="1:11">
      <c r="A2230" s="35">
        <v>1946</v>
      </c>
      <c r="B2230" s="35" t="s">
        <v>9271</v>
      </c>
      <c r="C2230" s="35">
        <v>3753</v>
      </c>
      <c r="D2230" s="37">
        <v>45382</v>
      </c>
      <c r="E2230" s="35">
        <v>78</v>
      </c>
      <c r="F2230" s="35"/>
      <c r="G2230" s="35"/>
      <c r="H2230" s="35"/>
      <c r="I2230" s="35"/>
      <c r="J2230" s="35"/>
      <c r="K2230" s="35"/>
    </row>
    <row r="2231" spans="1:11">
      <c r="A2231" s="35">
        <v>1951</v>
      </c>
      <c r="B2231" s="35" t="s">
        <v>9271</v>
      </c>
      <c r="C2231" s="35">
        <v>3756</v>
      </c>
      <c r="D2231" s="37">
        <v>45382</v>
      </c>
      <c r="E2231" s="35">
        <v>36895</v>
      </c>
      <c r="F2231" s="35"/>
      <c r="G2231" s="35"/>
      <c r="H2231" s="35"/>
      <c r="I2231" s="35"/>
      <c r="J2231" s="35"/>
      <c r="K2231" s="35"/>
    </row>
    <row r="2232" spans="1:11">
      <c r="A2232" s="35">
        <v>1952</v>
      </c>
      <c r="B2232" s="35" t="s">
        <v>9271</v>
      </c>
      <c r="C2232" s="35">
        <v>3757</v>
      </c>
      <c r="D2232" s="37">
        <v>45382</v>
      </c>
      <c r="E2232" s="35">
        <v>168</v>
      </c>
      <c r="F2232" s="35"/>
      <c r="G2232" s="35"/>
      <c r="H2232" s="35"/>
      <c r="I2232" s="35"/>
      <c r="J2232" s="35"/>
      <c r="K2232" s="35"/>
    </row>
    <row r="2233" spans="1:11">
      <c r="A2233" s="35">
        <v>1965</v>
      </c>
      <c r="B2233" s="35" t="s">
        <v>9271</v>
      </c>
      <c r="C2233" s="35">
        <v>3761</v>
      </c>
      <c r="D2233" s="37">
        <v>45382</v>
      </c>
      <c r="E2233" s="35">
        <v>428</v>
      </c>
      <c r="F2233" s="35"/>
      <c r="G2233" s="35"/>
      <c r="H2233" s="35"/>
      <c r="I2233" s="35"/>
      <c r="J2233" s="35"/>
      <c r="K2233" s="35"/>
    </row>
    <row r="2234" spans="1:11">
      <c r="A2234" s="35">
        <v>1966</v>
      </c>
      <c r="B2234" s="35" t="s">
        <v>9271</v>
      </c>
      <c r="C2234" s="35">
        <v>3762</v>
      </c>
      <c r="D2234" s="37">
        <v>45382</v>
      </c>
      <c r="E2234" s="35">
        <v>398</v>
      </c>
      <c r="F2234" s="35"/>
      <c r="G2234" s="35"/>
      <c r="H2234" s="35"/>
      <c r="I2234" s="35"/>
      <c r="J2234" s="35"/>
      <c r="K2234" s="35"/>
    </row>
    <row r="2235" spans="1:11">
      <c r="A2235" s="35">
        <v>1970</v>
      </c>
      <c r="B2235" s="35" t="s">
        <v>9271</v>
      </c>
      <c r="C2235" s="35">
        <v>3763</v>
      </c>
      <c r="D2235" s="37">
        <v>45382</v>
      </c>
      <c r="E2235" s="35">
        <v>42</v>
      </c>
      <c r="F2235" s="35"/>
      <c r="G2235" s="35"/>
      <c r="H2235" s="35"/>
      <c r="I2235" s="35"/>
      <c r="J2235" s="35"/>
      <c r="K2235" s="35"/>
    </row>
    <row r="2236" spans="1:11">
      <c r="A2236" s="35">
        <v>1974</v>
      </c>
      <c r="B2236" s="35" t="s">
        <v>9271</v>
      </c>
      <c r="C2236" s="35">
        <v>3767</v>
      </c>
      <c r="D2236" s="37">
        <v>45382</v>
      </c>
      <c r="E2236" s="35">
        <v>542</v>
      </c>
      <c r="F2236" s="35"/>
      <c r="G2236" s="35"/>
      <c r="H2236" s="35"/>
      <c r="I2236" s="35"/>
      <c r="J2236" s="35"/>
      <c r="K2236" s="35"/>
    </row>
    <row r="2237" spans="1:11">
      <c r="A2237" s="35">
        <v>1982</v>
      </c>
      <c r="B2237" s="35" t="s">
        <v>9271</v>
      </c>
      <c r="C2237" s="35">
        <v>3774</v>
      </c>
      <c r="D2237" s="37">
        <v>45382</v>
      </c>
      <c r="E2237" s="35">
        <v>42</v>
      </c>
      <c r="F2237" s="35"/>
      <c r="G2237" s="35"/>
      <c r="H2237" s="35"/>
      <c r="I2237" s="35"/>
      <c r="J2237" s="35"/>
      <c r="K2237" s="35"/>
    </row>
    <row r="2238" spans="1:11">
      <c r="A2238" s="35">
        <v>1985</v>
      </c>
      <c r="B2238" s="35" t="s">
        <v>9271</v>
      </c>
      <c r="C2238" s="35">
        <v>3776</v>
      </c>
      <c r="D2238" s="37">
        <v>45382</v>
      </c>
      <c r="E2238" s="35">
        <v>42</v>
      </c>
      <c r="F2238" s="35"/>
      <c r="G2238" s="35"/>
      <c r="H2238" s="35"/>
      <c r="I2238" s="35"/>
      <c r="J2238" s="35"/>
      <c r="K2238" s="35"/>
    </row>
    <row r="2239" spans="1:11">
      <c r="A2239" s="35">
        <v>1987</v>
      </c>
      <c r="B2239" s="35" t="s">
        <v>9271</v>
      </c>
      <c r="C2239" s="35">
        <v>3778</v>
      </c>
      <c r="D2239" s="37">
        <v>45382</v>
      </c>
      <c r="E2239" s="35">
        <v>42</v>
      </c>
      <c r="F2239" s="35"/>
      <c r="G2239" s="35"/>
      <c r="H2239" s="35"/>
      <c r="I2239" s="35"/>
      <c r="J2239" s="35"/>
      <c r="K2239" s="35"/>
    </row>
    <row r="2240" spans="1:11">
      <c r="A2240" s="35">
        <v>1988</v>
      </c>
      <c r="B2240" s="35" t="s">
        <v>9271</v>
      </c>
      <c r="C2240" s="35">
        <v>3779</v>
      </c>
      <c r="D2240" s="37">
        <v>45382</v>
      </c>
      <c r="E2240" s="35">
        <v>77</v>
      </c>
      <c r="F2240" s="35"/>
      <c r="G2240" s="35"/>
      <c r="H2240" s="35"/>
      <c r="I2240" s="35"/>
      <c r="J2240" s="35"/>
      <c r="K2240" s="35"/>
    </row>
    <row r="2241" spans="1:11">
      <c r="A2241" s="35">
        <v>1992</v>
      </c>
      <c r="B2241" s="35" t="s">
        <v>9271</v>
      </c>
      <c r="C2241" s="35">
        <v>3783</v>
      </c>
      <c r="D2241" s="37">
        <v>45382</v>
      </c>
      <c r="E2241" s="35">
        <v>427</v>
      </c>
      <c r="F2241" s="35"/>
      <c r="G2241" s="35"/>
      <c r="H2241" s="35"/>
      <c r="I2241" s="35"/>
      <c r="J2241" s="35"/>
      <c r="K2241" s="35"/>
    </row>
    <row r="2242" spans="1:11">
      <c r="A2242" s="35">
        <v>1995</v>
      </c>
      <c r="B2242" s="35" t="s">
        <v>9271</v>
      </c>
      <c r="C2242" s="35">
        <v>3785</v>
      </c>
      <c r="D2242" s="37">
        <v>45382</v>
      </c>
      <c r="E2242" s="35">
        <v>42</v>
      </c>
      <c r="F2242" s="35"/>
      <c r="G2242" s="35"/>
      <c r="H2242" s="35"/>
      <c r="I2242" s="35"/>
      <c r="J2242" s="35"/>
      <c r="K2242" s="35"/>
    </row>
    <row r="2243" spans="1:11">
      <c r="A2243" s="35">
        <v>1999</v>
      </c>
      <c r="B2243" s="35" t="s">
        <v>9271</v>
      </c>
      <c r="C2243" s="35">
        <v>3789</v>
      </c>
      <c r="D2243" s="37">
        <v>45382</v>
      </c>
      <c r="E2243" s="35">
        <v>126</v>
      </c>
      <c r="F2243" s="35"/>
      <c r="G2243" s="35"/>
      <c r="H2243" s="35"/>
      <c r="I2243" s="35"/>
      <c r="J2243" s="35"/>
      <c r="K2243" s="35"/>
    </row>
    <row r="2244" spans="1:11">
      <c r="A2244" s="35">
        <v>2004</v>
      </c>
      <c r="B2244" s="35" t="s">
        <v>9271</v>
      </c>
      <c r="C2244" s="35">
        <v>3794</v>
      </c>
      <c r="D2244" s="37">
        <v>45382</v>
      </c>
      <c r="E2244" s="35">
        <v>42</v>
      </c>
      <c r="F2244" s="35"/>
      <c r="G2244" s="35"/>
      <c r="H2244" s="35"/>
      <c r="I2244" s="35"/>
      <c r="J2244" s="35"/>
      <c r="K2244" s="35"/>
    </row>
    <row r="2245" spans="1:11">
      <c r="A2245" s="35">
        <v>2015</v>
      </c>
      <c r="B2245" s="35" t="s">
        <v>9271</v>
      </c>
      <c r="C2245" s="35">
        <v>3802</v>
      </c>
      <c r="D2245" s="37">
        <v>45382</v>
      </c>
      <c r="E2245" s="35">
        <v>42</v>
      </c>
      <c r="F2245" s="35"/>
      <c r="G2245" s="35"/>
      <c r="H2245" s="35"/>
      <c r="I2245" s="35"/>
      <c r="J2245" s="35"/>
      <c r="K2245" s="35"/>
    </row>
    <row r="2246" spans="1:11">
      <c r="A2246" s="35">
        <v>2017</v>
      </c>
      <c r="B2246" s="35" t="s">
        <v>9271</v>
      </c>
      <c r="C2246" s="35">
        <v>3804</v>
      </c>
      <c r="D2246" s="37">
        <v>45382</v>
      </c>
      <c r="E2246" s="35">
        <v>35</v>
      </c>
      <c r="F2246" s="35"/>
      <c r="G2246" s="35"/>
      <c r="H2246" s="35"/>
      <c r="I2246" s="35"/>
      <c r="J2246" s="35"/>
      <c r="K2246" s="35"/>
    </row>
    <row r="2247" spans="1:11">
      <c r="A2247" s="35">
        <v>2021</v>
      </c>
      <c r="B2247" s="35" t="s">
        <v>9271</v>
      </c>
      <c r="C2247" s="35">
        <v>3808</v>
      </c>
      <c r="D2247" s="37">
        <v>45382</v>
      </c>
      <c r="E2247" s="35">
        <v>42</v>
      </c>
      <c r="F2247" s="35"/>
      <c r="G2247" s="35"/>
      <c r="H2247" s="35"/>
      <c r="I2247" s="35"/>
      <c r="J2247" s="35"/>
      <c r="K2247" s="35"/>
    </row>
    <row r="2248" spans="1:11">
      <c r="A2248" s="35">
        <v>2028</v>
      </c>
      <c r="B2248" s="35" t="s">
        <v>9271</v>
      </c>
      <c r="C2248" s="35">
        <v>3811</v>
      </c>
      <c r="D2248" s="37">
        <v>45382</v>
      </c>
      <c r="E2248" s="35">
        <v>1864</v>
      </c>
      <c r="F2248" s="35"/>
      <c r="G2248" s="35"/>
      <c r="H2248" s="35"/>
      <c r="I2248" s="35"/>
      <c r="J2248" s="35"/>
      <c r="K2248" s="35"/>
    </row>
    <row r="2249" spans="1:11">
      <c r="A2249" s="35">
        <v>2035</v>
      </c>
      <c r="B2249" s="35" t="s">
        <v>9271</v>
      </c>
      <c r="C2249" s="35">
        <v>3812</v>
      </c>
      <c r="D2249" s="37">
        <v>45382</v>
      </c>
      <c r="E2249" s="35">
        <v>189</v>
      </c>
      <c r="F2249" s="35"/>
      <c r="G2249" s="35"/>
      <c r="H2249" s="35"/>
      <c r="I2249" s="35"/>
      <c r="J2249" s="35"/>
      <c r="K2249" s="35"/>
    </row>
    <row r="2250" spans="1:11">
      <c r="A2250" s="35">
        <v>2038</v>
      </c>
      <c r="B2250" s="35" t="s">
        <v>9271</v>
      </c>
      <c r="C2250" s="35">
        <v>3813</v>
      </c>
      <c r="D2250" s="37">
        <v>45382</v>
      </c>
      <c r="E2250" s="35">
        <v>500</v>
      </c>
      <c r="F2250" s="35"/>
      <c r="G2250" s="35"/>
      <c r="H2250" s="35"/>
      <c r="I2250" s="35"/>
      <c r="J2250" s="35"/>
      <c r="K2250" s="35"/>
    </row>
    <row r="2251" spans="1:11">
      <c r="A2251" s="35">
        <v>2039</v>
      </c>
      <c r="B2251" s="35" t="s">
        <v>9271</v>
      </c>
      <c r="C2251" s="35">
        <v>3814</v>
      </c>
      <c r="D2251" s="37">
        <v>45382</v>
      </c>
      <c r="E2251" s="35">
        <v>105</v>
      </c>
      <c r="F2251" s="35"/>
      <c r="G2251" s="35"/>
      <c r="H2251" s="35"/>
      <c r="I2251" s="35"/>
      <c r="J2251" s="35"/>
      <c r="K2251" s="35"/>
    </row>
    <row r="2252" spans="1:11">
      <c r="A2252" s="35">
        <v>2040</v>
      </c>
      <c r="B2252" s="35" t="s">
        <v>9271</v>
      </c>
      <c r="C2252" s="35">
        <v>3815</v>
      </c>
      <c r="D2252" s="37">
        <v>45382</v>
      </c>
      <c r="E2252" s="35">
        <v>364</v>
      </c>
      <c r="F2252" s="35"/>
      <c r="G2252" s="35"/>
      <c r="H2252" s="35"/>
      <c r="I2252" s="35"/>
      <c r="J2252" s="35"/>
      <c r="K2252" s="35"/>
    </row>
    <row r="2253" spans="1:11">
      <c r="A2253" s="35">
        <v>2043</v>
      </c>
      <c r="B2253" s="35" t="s">
        <v>9271</v>
      </c>
      <c r="C2253" s="35">
        <v>3816</v>
      </c>
      <c r="D2253" s="37">
        <v>45382</v>
      </c>
      <c r="E2253" s="35">
        <v>35</v>
      </c>
      <c r="F2253" s="35"/>
      <c r="G2253" s="35"/>
      <c r="H2253" s="35"/>
      <c r="I2253" s="35"/>
      <c r="J2253" s="35"/>
      <c r="K2253" s="35"/>
    </row>
    <row r="2254" spans="1:11">
      <c r="A2254" s="35">
        <v>2070</v>
      </c>
      <c r="B2254" s="35" t="s">
        <v>9271</v>
      </c>
      <c r="C2254" s="35">
        <v>3836</v>
      </c>
      <c r="D2254" s="37">
        <v>45382</v>
      </c>
      <c r="E2254" s="35">
        <v>105</v>
      </c>
      <c r="F2254" s="35"/>
      <c r="G2254" s="35"/>
      <c r="H2254" s="35"/>
      <c r="I2254" s="35"/>
      <c r="J2254" s="35"/>
      <c r="K2254" s="35"/>
    </row>
    <row r="2255" spans="1:11">
      <c r="A2255" s="35">
        <v>2071</v>
      </c>
      <c r="B2255" s="35" t="s">
        <v>9271</v>
      </c>
      <c r="C2255" s="35">
        <v>3837</v>
      </c>
      <c r="D2255" s="37">
        <v>45382</v>
      </c>
      <c r="E2255" s="35">
        <v>70</v>
      </c>
      <c r="F2255" s="35"/>
      <c r="G2255" s="35"/>
      <c r="H2255" s="35"/>
      <c r="I2255" s="35"/>
      <c r="J2255" s="35"/>
      <c r="K2255" s="35"/>
    </row>
    <row r="2256" spans="1:11">
      <c r="A2256" s="35">
        <v>2074</v>
      </c>
      <c r="B2256" s="35" t="s">
        <v>9271</v>
      </c>
      <c r="C2256" s="35">
        <v>3838</v>
      </c>
      <c r="D2256" s="37">
        <v>45382</v>
      </c>
      <c r="E2256" s="35">
        <v>458</v>
      </c>
      <c r="F2256" s="35"/>
      <c r="G2256" s="35"/>
      <c r="H2256" s="35"/>
      <c r="I2256" s="35"/>
      <c r="J2256" s="35"/>
      <c r="K2256" s="35"/>
    </row>
    <row r="2257" spans="1:11">
      <c r="A2257" s="35">
        <v>2081</v>
      </c>
      <c r="B2257" s="35" t="s">
        <v>9271</v>
      </c>
      <c r="C2257" s="35">
        <v>3840</v>
      </c>
      <c r="D2257" s="37">
        <v>45382</v>
      </c>
      <c r="E2257" s="35">
        <v>42</v>
      </c>
      <c r="F2257" s="35"/>
      <c r="G2257" s="35"/>
      <c r="H2257" s="35"/>
      <c r="I2257" s="35"/>
      <c r="J2257" s="35"/>
      <c r="K2257" s="35"/>
    </row>
    <row r="2258" spans="1:11">
      <c r="A2258" s="35">
        <v>2085</v>
      </c>
      <c r="B2258" s="35" t="s">
        <v>9271</v>
      </c>
      <c r="C2258" s="35">
        <v>3842</v>
      </c>
      <c r="D2258" s="37">
        <v>45382</v>
      </c>
      <c r="E2258" s="35">
        <v>70</v>
      </c>
      <c r="F2258" s="35"/>
      <c r="G2258" s="35"/>
      <c r="H2258" s="35"/>
      <c r="I2258" s="35"/>
      <c r="J2258" s="35"/>
      <c r="K2258" s="35"/>
    </row>
    <row r="2259" spans="1:11">
      <c r="A2259" s="35">
        <v>2089</v>
      </c>
      <c r="B2259" s="35" t="s">
        <v>9271</v>
      </c>
      <c r="C2259" s="35">
        <v>3844</v>
      </c>
      <c r="D2259" s="37">
        <v>45382</v>
      </c>
      <c r="E2259" s="35">
        <v>84</v>
      </c>
      <c r="F2259" s="35"/>
      <c r="G2259" s="35"/>
      <c r="H2259" s="35"/>
      <c r="I2259" s="35"/>
      <c r="J2259" s="35"/>
      <c r="K2259" s="35"/>
    </row>
    <row r="2260" spans="1:11">
      <c r="A2260" s="35">
        <v>2091</v>
      </c>
      <c r="B2260" s="35" t="s">
        <v>9271</v>
      </c>
      <c r="C2260" s="35">
        <v>3845</v>
      </c>
      <c r="D2260" s="37">
        <v>45382</v>
      </c>
      <c r="E2260" s="35">
        <v>461</v>
      </c>
      <c r="F2260" s="35"/>
      <c r="G2260" s="35"/>
      <c r="H2260" s="35"/>
      <c r="I2260" s="35"/>
      <c r="J2260" s="35"/>
      <c r="K2260" s="35"/>
    </row>
    <row r="2261" spans="1:11">
      <c r="A2261" s="35">
        <v>2094</v>
      </c>
      <c r="B2261" s="35" t="s">
        <v>9271</v>
      </c>
      <c r="C2261" s="35">
        <v>3846</v>
      </c>
      <c r="D2261" s="37">
        <v>45382</v>
      </c>
      <c r="E2261" s="35">
        <v>322</v>
      </c>
      <c r="F2261" s="35"/>
      <c r="G2261" s="35"/>
      <c r="H2261" s="35"/>
      <c r="I2261" s="35"/>
      <c r="J2261" s="35"/>
      <c r="K2261" s="35"/>
    </row>
    <row r="2262" spans="1:11">
      <c r="A2262" s="35">
        <v>2098</v>
      </c>
      <c r="B2262" s="35" t="s">
        <v>9271</v>
      </c>
      <c r="C2262" s="35">
        <v>3847</v>
      </c>
      <c r="D2262" s="37">
        <v>45382</v>
      </c>
      <c r="E2262" s="35">
        <v>172</v>
      </c>
      <c r="F2262" s="35"/>
      <c r="G2262" s="35"/>
      <c r="H2262" s="35"/>
      <c r="I2262" s="35"/>
      <c r="J2262" s="35"/>
      <c r="K2262" s="35"/>
    </row>
    <row r="2263" spans="1:11">
      <c r="A2263" s="35">
        <v>2099</v>
      </c>
      <c r="B2263" s="35" t="s">
        <v>9271</v>
      </c>
      <c r="C2263" s="35">
        <v>3848</v>
      </c>
      <c r="D2263" s="37">
        <v>45382</v>
      </c>
      <c r="E2263" s="35">
        <v>436</v>
      </c>
      <c r="F2263" s="35"/>
      <c r="G2263" s="35"/>
      <c r="H2263" s="35"/>
      <c r="I2263" s="35"/>
      <c r="J2263" s="35"/>
      <c r="K2263" s="35"/>
    </row>
    <row r="2264" spans="1:11">
      <c r="A2264" s="35">
        <v>2100</v>
      </c>
      <c r="B2264" s="35" t="s">
        <v>9271</v>
      </c>
      <c r="C2264" s="35">
        <v>3849</v>
      </c>
      <c r="D2264" s="37">
        <v>45382</v>
      </c>
      <c r="E2264" s="35">
        <v>962</v>
      </c>
      <c r="F2264" s="35"/>
      <c r="G2264" s="35"/>
      <c r="H2264" s="35"/>
      <c r="I2264" s="35"/>
      <c r="J2264" s="35"/>
      <c r="K2264" s="35"/>
    </row>
    <row r="2265" spans="1:11">
      <c r="A2265" s="35">
        <v>2104</v>
      </c>
      <c r="B2265" s="35" t="s">
        <v>9271</v>
      </c>
      <c r="C2265" s="35">
        <v>3851</v>
      </c>
      <c r="D2265" s="37">
        <v>45382</v>
      </c>
      <c r="E2265" s="35">
        <v>350</v>
      </c>
      <c r="F2265" s="35"/>
      <c r="G2265" s="35"/>
      <c r="H2265" s="35"/>
      <c r="I2265" s="35"/>
      <c r="J2265" s="35"/>
      <c r="K2265" s="35"/>
    </row>
    <row r="2266" spans="1:11">
      <c r="A2266" s="35">
        <v>2105</v>
      </c>
      <c r="B2266" s="35" t="s">
        <v>9271</v>
      </c>
      <c r="C2266" s="35">
        <v>3852</v>
      </c>
      <c r="D2266" s="37">
        <v>45382</v>
      </c>
      <c r="E2266" s="35">
        <v>70</v>
      </c>
      <c r="F2266" s="35"/>
      <c r="G2266" s="35"/>
      <c r="H2266" s="35"/>
      <c r="I2266" s="35"/>
      <c r="J2266" s="35"/>
      <c r="K2266" s="35"/>
    </row>
    <row r="2267" spans="1:11">
      <c r="A2267" s="35">
        <v>2107</v>
      </c>
      <c r="B2267" s="35" t="s">
        <v>9271</v>
      </c>
      <c r="C2267" s="35">
        <v>3853</v>
      </c>
      <c r="D2267" s="37">
        <v>45382</v>
      </c>
      <c r="E2267" s="35">
        <v>140</v>
      </c>
      <c r="F2267" s="35"/>
      <c r="G2267" s="35"/>
      <c r="H2267" s="35"/>
      <c r="I2267" s="35"/>
      <c r="J2267" s="35"/>
      <c r="K2267" s="35"/>
    </row>
    <row r="2268" spans="1:11">
      <c r="A2268" s="35">
        <v>2110</v>
      </c>
      <c r="B2268" s="35" t="s">
        <v>9271</v>
      </c>
      <c r="C2268" s="35">
        <v>3854</v>
      </c>
      <c r="D2268" s="37">
        <v>45382</v>
      </c>
      <c r="E2268" s="35">
        <v>291</v>
      </c>
      <c r="F2268" s="35"/>
      <c r="G2268" s="35"/>
      <c r="H2268" s="35"/>
      <c r="I2268" s="35"/>
      <c r="J2268" s="35"/>
      <c r="K2268" s="35"/>
    </row>
    <row r="2269" spans="1:11">
      <c r="A2269" s="35">
        <v>2113</v>
      </c>
      <c r="B2269" s="35" t="s">
        <v>9271</v>
      </c>
      <c r="C2269" s="35">
        <v>3855</v>
      </c>
      <c r="D2269" s="37">
        <v>45382</v>
      </c>
      <c r="E2269" s="35">
        <v>35</v>
      </c>
      <c r="F2269" s="35"/>
      <c r="G2269" s="35"/>
      <c r="H2269" s="35"/>
      <c r="I2269" s="35"/>
      <c r="J2269" s="35"/>
      <c r="K2269" s="35"/>
    </row>
    <row r="2270" spans="1:11">
      <c r="A2270" s="35">
        <v>2117</v>
      </c>
      <c r="B2270" s="35" t="s">
        <v>9271</v>
      </c>
      <c r="C2270" s="35">
        <v>3859</v>
      </c>
      <c r="D2270" s="37">
        <v>45382</v>
      </c>
      <c r="E2270" s="35">
        <v>42</v>
      </c>
      <c r="F2270" s="35"/>
      <c r="G2270" s="35"/>
      <c r="H2270" s="35"/>
      <c r="I2270" s="35"/>
      <c r="J2270" s="35"/>
      <c r="K2270" s="35"/>
    </row>
    <row r="2271" spans="1:11">
      <c r="A2271" s="35">
        <v>2120</v>
      </c>
      <c r="B2271" s="35" t="s">
        <v>9271</v>
      </c>
      <c r="C2271" s="35">
        <v>3862</v>
      </c>
      <c r="D2271" s="37">
        <v>45382</v>
      </c>
      <c r="E2271" s="35">
        <v>146</v>
      </c>
      <c r="F2271" s="35"/>
      <c r="G2271" s="35"/>
      <c r="H2271" s="35"/>
      <c r="I2271" s="35"/>
      <c r="J2271" s="35"/>
      <c r="K2271" s="35"/>
    </row>
    <row r="2272" spans="1:11">
      <c r="A2272" s="35">
        <v>2121</v>
      </c>
      <c r="B2272" s="35" t="s">
        <v>9271</v>
      </c>
      <c r="C2272" s="35">
        <v>3863</v>
      </c>
      <c r="D2272" s="37">
        <v>45382</v>
      </c>
      <c r="E2272" s="35">
        <v>42</v>
      </c>
      <c r="F2272" s="35"/>
      <c r="G2272" s="35"/>
      <c r="H2272" s="35"/>
      <c r="I2272" s="35"/>
      <c r="J2272" s="35"/>
      <c r="K2272" s="35"/>
    </row>
    <row r="2273" spans="1:11">
      <c r="A2273" s="35">
        <v>2127</v>
      </c>
      <c r="B2273" s="35" t="s">
        <v>9271</v>
      </c>
      <c r="C2273" s="35">
        <v>3868</v>
      </c>
      <c r="D2273" s="37">
        <v>45382</v>
      </c>
      <c r="E2273" s="35">
        <v>42</v>
      </c>
      <c r="F2273" s="35"/>
      <c r="G2273" s="35"/>
      <c r="H2273" s="35"/>
      <c r="I2273" s="35"/>
      <c r="J2273" s="35"/>
      <c r="K2273" s="35"/>
    </row>
    <row r="2274" spans="1:11">
      <c r="A2274" s="35">
        <v>2132</v>
      </c>
      <c r="B2274" s="35" t="s">
        <v>9271</v>
      </c>
      <c r="C2274" s="35">
        <v>3873</v>
      </c>
      <c r="D2274" s="37">
        <v>45382</v>
      </c>
      <c r="E2274" s="35">
        <v>42</v>
      </c>
      <c r="F2274" s="35"/>
      <c r="G2274" s="35"/>
      <c r="H2274" s="35"/>
      <c r="I2274" s="35"/>
      <c r="J2274" s="35"/>
      <c r="K2274" s="35"/>
    </row>
    <row r="2275" spans="1:11">
      <c r="A2275" s="35">
        <v>2145</v>
      </c>
      <c r="B2275" s="35" t="s">
        <v>9271</v>
      </c>
      <c r="C2275" s="35">
        <v>3882</v>
      </c>
      <c r="D2275" s="37">
        <v>45382</v>
      </c>
      <c r="E2275" s="35">
        <v>500</v>
      </c>
      <c r="F2275" s="35"/>
      <c r="G2275" s="35"/>
      <c r="H2275" s="35"/>
      <c r="I2275" s="35"/>
      <c r="J2275" s="35"/>
      <c r="K2275" s="35"/>
    </row>
    <row r="2276" spans="1:11">
      <c r="A2276" s="35">
        <v>2149</v>
      </c>
      <c r="B2276" s="35" t="s">
        <v>9271</v>
      </c>
      <c r="C2276" s="35">
        <v>3884</v>
      </c>
      <c r="D2276" s="37">
        <v>45382</v>
      </c>
      <c r="E2276" s="35">
        <v>42</v>
      </c>
      <c r="F2276" s="35"/>
      <c r="G2276" s="35"/>
      <c r="H2276" s="35"/>
      <c r="I2276" s="35"/>
      <c r="J2276" s="35"/>
      <c r="K2276" s="35"/>
    </row>
    <row r="2277" spans="1:11">
      <c r="A2277" s="35">
        <v>2148</v>
      </c>
      <c r="B2277" s="35" t="s">
        <v>9271</v>
      </c>
      <c r="C2277" s="35">
        <v>3886</v>
      </c>
      <c r="D2277" s="37">
        <v>45382</v>
      </c>
      <c r="E2277" s="35">
        <v>42</v>
      </c>
      <c r="F2277" s="35"/>
      <c r="G2277" s="35"/>
      <c r="H2277" s="35"/>
      <c r="I2277" s="35"/>
      <c r="J2277" s="35"/>
      <c r="K2277" s="35"/>
    </row>
    <row r="2278" spans="1:11">
      <c r="A2278" s="35">
        <v>2154</v>
      </c>
      <c r="B2278" s="35" t="s">
        <v>9271</v>
      </c>
      <c r="C2278" s="35">
        <v>3890</v>
      </c>
      <c r="D2278" s="37">
        <v>45382</v>
      </c>
      <c r="E2278" s="35">
        <v>576</v>
      </c>
      <c r="F2278" s="35"/>
      <c r="G2278" s="35"/>
      <c r="H2278" s="35"/>
      <c r="I2278" s="35"/>
      <c r="J2278" s="35"/>
      <c r="K2278" s="35"/>
    </row>
    <row r="2279" spans="1:11">
      <c r="A2279" s="35">
        <v>2155</v>
      </c>
      <c r="B2279" s="35" t="s">
        <v>9271</v>
      </c>
      <c r="C2279" s="35">
        <v>3891</v>
      </c>
      <c r="D2279" s="37">
        <v>45382</v>
      </c>
      <c r="E2279" s="35">
        <v>70</v>
      </c>
      <c r="F2279" s="35"/>
      <c r="G2279" s="35"/>
      <c r="H2279" s="35"/>
      <c r="I2279" s="35"/>
      <c r="J2279" s="35"/>
      <c r="K2279" s="35"/>
    </row>
    <row r="2280" spans="1:11">
      <c r="A2280" s="35">
        <v>2157</v>
      </c>
      <c r="B2280" s="35" t="s">
        <v>9271</v>
      </c>
      <c r="C2280" s="35">
        <v>3892</v>
      </c>
      <c r="D2280" s="37">
        <v>45382</v>
      </c>
      <c r="E2280" s="35">
        <v>461</v>
      </c>
      <c r="F2280" s="35"/>
      <c r="G2280" s="35"/>
      <c r="H2280" s="35"/>
      <c r="I2280" s="35"/>
      <c r="J2280" s="35"/>
      <c r="K2280" s="35"/>
    </row>
    <row r="2281" spans="1:11">
      <c r="A2281" s="35">
        <v>2158</v>
      </c>
      <c r="B2281" s="35" t="s">
        <v>9271</v>
      </c>
      <c r="C2281" s="35">
        <v>3893</v>
      </c>
      <c r="D2281" s="37">
        <v>45382</v>
      </c>
      <c r="E2281" s="35">
        <v>105</v>
      </c>
      <c r="F2281" s="35"/>
      <c r="G2281" s="35"/>
      <c r="H2281" s="35"/>
      <c r="I2281" s="35"/>
      <c r="J2281" s="35"/>
      <c r="K2281" s="35"/>
    </row>
    <row r="2282" spans="1:11">
      <c r="A2282" s="35">
        <v>2159</v>
      </c>
      <c r="B2282" s="35" t="s">
        <v>9271</v>
      </c>
      <c r="C2282" s="35">
        <v>3894</v>
      </c>
      <c r="D2282" s="37">
        <v>45382</v>
      </c>
      <c r="E2282" s="35">
        <v>35</v>
      </c>
      <c r="F2282" s="35"/>
      <c r="G2282" s="35"/>
      <c r="H2282" s="35"/>
      <c r="I2282" s="35"/>
      <c r="J2282" s="35"/>
      <c r="K2282" s="35"/>
    </row>
    <row r="2283" spans="1:11">
      <c r="A2283" s="35">
        <v>2160</v>
      </c>
      <c r="B2283" s="35" t="s">
        <v>9271</v>
      </c>
      <c r="C2283" s="35">
        <v>3895</v>
      </c>
      <c r="D2283" s="37">
        <v>45382</v>
      </c>
      <c r="E2283" s="35">
        <v>356</v>
      </c>
      <c r="F2283" s="35"/>
      <c r="G2283" s="35"/>
      <c r="H2283" s="35"/>
      <c r="I2283" s="35"/>
      <c r="J2283" s="35"/>
      <c r="K2283" s="35"/>
    </row>
    <row r="2284" spans="1:11">
      <c r="A2284" s="35">
        <v>2161</v>
      </c>
      <c r="B2284" s="35" t="s">
        <v>9271</v>
      </c>
      <c r="C2284" s="35">
        <v>3896</v>
      </c>
      <c r="D2284" s="37">
        <v>45382</v>
      </c>
      <c r="E2284" s="35">
        <v>200</v>
      </c>
      <c r="F2284" s="35"/>
      <c r="G2284" s="35"/>
      <c r="H2284" s="35"/>
      <c r="I2284" s="35"/>
      <c r="J2284" s="35"/>
      <c r="K2284" s="35"/>
    </row>
    <row r="2285" spans="1:11">
      <c r="A2285" s="35">
        <v>2162</v>
      </c>
      <c r="B2285" s="35" t="s">
        <v>9271</v>
      </c>
      <c r="C2285" s="35">
        <v>3897</v>
      </c>
      <c r="D2285" s="37">
        <v>45382</v>
      </c>
      <c r="E2285" s="35">
        <v>35</v>
      </c>
      <c r="F2285" s="35"/>
      <c r="G2285" s="35"/>
      <c r="H2285" s="35"/>
      <c r="I2285" s="35"/>
      <c r="J2285" s="35"/>
      <c r="K2285" s="35"/>
    </row>
    <row r="2286" spans="1:11">
      <c r="A2286" s="35">
        <v>2163</v>
      </c>
      <c r="B2286" s="35" t="s">
        <v>9271</v>
      </c>
      <c r="C2286" s="35">
        <v>3898</v>
      </c>
      <c r="D2286" s="37">
        <v>45382</v>
      </c>
      <c r="E2286" s="35">
        <v>70</v>
      </c>
      <c r="F2286" s="35"/>
      <c r="G2286" s="35"/>
      <c r="H2286" s="35"/>
      <c r="I2286" s="35"/>
      <c r="J2286" s="35"/>
      <c r="K2286" s="35"/>
    </row>
    <row r="2287" spans="1:11">
      <c r="A2287" s="35">
        <v>2164</v>
      </c>
      <c r="B2287" s="35" t="s">
        <v>9271</v>
      </c>
      <c r="C2287" s="35">
        <v>3899</v>
      </c>
      <c r="D2287" s="37">
        <v>45382</v>
      </c>
      <c r="E2287" s="35">
        <v>70</v>
      </c>
      <c r="F2287" s="35"/>
      <c r="G2287" s="35"/>
      <c r="H2287" s="35"/>
      <c r="I2287" s="35"/>
      <c r="J2287" s="35"/>
      <c r="K2287" s="35"/>
    </row>
    <row r="2288" spans="1:11">
      <c r="A2288" s="35">
        <v>2166</v>
      </c>
      <c r="B2288" s="35" t="s">
        <v>9271</v>
      </c>
      <c r="C2288" s="35">
        <v>3900</v>
      </c>
      <c r="D2288" s="37">
        <v>45382</v>
      </c>
      <c r="E2288" s="35">
        <v>35</v>
      </c>
      <c r="F2288" s="35"/>
      <c r="G2288" s="35"/>
      <c r="H2288" s="35"/>
      <c r="I2288" s="35"/>
      <c r="J2288" s="35"/>
      <c r="K2288" s="35"/>
    </row>
    <row r="2289" spans="1:11">
      <c r="A2289" s="35">
        <v>2167</v>
      </c>
      <c r="B2289" s="35" t="s">
        <v>9271</v>
      </c>
      <c r="C2289" s="35">
        <v>3901</v>
      </c>
      <c r="D2289" s="37">
        <v>45382</v>
      </c>
      <c r="E2289" s="35">
        <v>456</v>
      </c>
      <c r="F2289" s="35"/>
      <c r="G2289" s="35"/>
      <c r="H2289" s="35"/>
      <c r="I2289" s="35"/>
      <c r="J2289" s="35"/>
      <c r="K2289" s="35"/>
    </row>
    <row r="2290" spans="1:11">
      <c r="A2290" s="35">
        <v>2170</v>
      </c>
      <c r="B2290" s="35" t="s">
        <v>9271</v>
      </c>
      <c r="C2290" s="35">
        <v>3902</v>
      </c>
      <c r="D2290" s="37">
        <v>45382</v>
      </c>
      <c r="E2290" s="35">
        <v>280</v>
      </c>
      <c r="F2290" s="35"/>
      <c r="G2290" s="35"/>
      <c r="H2290" s="35"/>
      <c r="I2290" s="35"/>
      <c r="J2290" s="35"/>
      <c r="K2290" s="35"/>
    </row>
    <row r="2291" spans="1:11">
      <c r="A2291" s="35">
        <v>2171</v>
      </c>
      <c r="B2291" s="35" t="s">
        <v>9271</v>
      </c>
      <c r="C2291" s="35">
        <v>3903</v>
      </c>
      <c r="D2291" s="37">
        <v>45382</v>
      </c>
      <c r="E2291" s="35">
        <v>77</v>
      </c>
      <c r="F2291" s="35"/>
      <c r="G2291" s="35"/>
      <c r="H2291" s="35"/>
      <c r="I2291" s="35"/>
      <c r="J2291" s="35"/>
      <c r="K2291" s="35"/>
    </row>
    <row r="2292" spans="1:11">
      <c r="A2292" s="35">
        <v>2173</v>
      </c>
      <c r="B2292" s="35" t="s">
        <v>9271</v>
      </c>
      <c r="C2292" s="35">
        <v>3904</v>
      </c>
      <c r="D2292" s="37">
        <v>45382</v>
      </c>
      <c r="E2292" s="35">
        <v>439</v>
      </c>
      <c r="F2292" s="35"/>
      <c r="G2292" s="35"/>
      <c r="H2292" s="35"/>
      <c r="I2292" s="35"/>
      <c r="J2292" s="35"/>
      <c r="K2292" s="35"/>
    </row>
    <row r="2293" spans="1:11">
      <c r="A2293" s="35">
        <v>2174</v>
      </c>
      <c r="B2293" s="35" t="s">
        <v>9271</v>
      </c>
      <c r="C2293" s="35">
        <v>3905</v>
      </c>
      <c r="D2293" s="37">
        <v>45382</v>
      </c>
      <c r="E2293" s="35">
        <v>193</v>
      </c>
      <c r="F2293" s="35"/>
      <c r="G2293" s="35"/>
      <c r="H2293" s="35"/>
      <c r="I2293" s="35"/>
      <c r="J2293" s="35"/>
      <c r="K2293" s="35"/>
    </row>
    <row r="2294" spans="1:11">
      <c r="A2294" s="35">
        <v>2175</v>
      </c>
      <c r="B2294" s="35" t="s">
        <v>9271</v>
      </c>
      <c r="C2294" s="35">
        <v>3906</v>
      </c>
      <c r="D2294" s="37">
        <v>45382</v>
      </c>
      <c r="E2294" s="35">
        <v>35</v>
      </c>
      <c r="F2294" s="35"/>
      <c r="G2294" s="35"/>
      <c r="H2294" s="35"/>
      <c r="I2294" s="35"/>
      <c r="J2294" s="35"/>
      <c r="K2294" s="35"/>
    </row>
    <row r="2295" spans="1:11">
      <c r="A2295" s="35">
        <v>2177</v>
      </c>
      <c r="B2295" s="35" t="s">
        <v>9271</v>
      </c>
      <c r="C2295" s="35">
        <v>3907</v>
      </c>
      <c r="D2295" s="37">
        <v>45382</v>
      </c>
      <c r="E2295" s="35">
        <v>249</v>
      </c>
      <c r="F2295" s="35"/>
      <c r="G2295" s="35"/>
      <c r="H2295" s="35"/>
      <c r="I2295" s="35"/>
      <c r="J2295" s="35"/>
      <c r="K2295" s="35"/>
    </row>
    <row r="2296" spans="1:11">
      <c r="A2296" s="35">
        <v>2178</v>
      </c>
      <c r="B2296" s="35" t="s">
        <v>9271</v>
      </c>
      <c r="C2296" s="35">
        <v>3908</v>
      </c>
      <c r="D2296" s="37">
        <v>45382</v>
      </c>
      <c r="E2296" s="35">
        <v>292</v>
      </c>
      <c r="F2296" s="35"/>
      <c r="G2296" s="35"/>
      <c r="H2296" s="35"/>
      <c r="I2296" s="35"/>
      <c r="J2296" s="35"/>
      <c r="K2296" s="35"/>
    </row>
    <row r="2297" spans="1:11">
      <c r="A2297" s="35">
        <v>2179</v>
      </c>
      <c r="B2297" s="35" t="s">
        <v>9271</v>
      </c>
      <c r="C2297" s="35">
        <v>3909</v>
      </c>
      <c r="D2297" s="37">
        <v>45382</v>
      </c>
      <c r="E2297" s="35">
        <v>35</v>
      </c>
      <c r="F2297" s="35"/>
      <c r="G2297" s="35"/>
      <c r="H2297" s="35"/>
      <c r="I2297" s="35"/>
      <c r="J2297" s="35"/>
      <c r="K2297" s="35"/>
    </row>
    <row r="2298" spans="1:11">
      <c r="A2298" s="35">
        <v>2182</v>
      </c>
      <c r="B2298" s="35" t="s">
        <v>9271</v>
      </c>
      <c r="C2298" s="35">
        <v>3910</v>
      </c>
      <c r="D2298" s="37">
        <v>45382</v>
      </c>
      <c r="E2298" s="35">
        <v>35</v>
      </c>
      <c r="F2298" s="35"/>
      <c r="G2298" s="35"/>
      <c r="H2298" s="35"/>
      <c r="I2298" s="35"/>
      <c r="J2298" s="35"/>
      <c r="K2298" s="35"/>
    </row>
    <row r="2299" spans="1:11">
      <c r="A2299" s="35">
        <v>2180</v>
      </c>
      <c r="B2299" s="35" t="s">
        <v>9271</v>
      </c>
      <c r="C2299" s="35">
        <v>3911</v>
      </c>
      <c r="D2299" s="37">
        <v>45382</v>
      </c>
      <c r="E2299" s="35">
        <v>201</v>
      </c>
      <c r="F2299" s="35"/>
      <c r="G2299" s="35"/>
      <c r="H2299" s="35"/>
      <c r="I2299" s="35"/>
      <c r="J2299" s="35"/>
      <c r="K2299" s="35"/>
    </row>
    <row r="2300" spans="1:11">
      <c r="A2300" s="35">
        <v>2181</v>
      </c>
      <c r="B2300" s="35" t="s">
        <v>9271</v>
      </c>
      <c r="C2300" s="35">
        <v>3912</v>
      </c>
      <c r="D2300" s="37">
        <v>45382</v>
      </c>
      <c r="E2300" s="35">
        <v>70</v>
      </c>
      <c r="F2300" s="35"/>
      <c r="G2300" s="35"/>
      <c r="H2300" s="35"/>
      <c r="I2300" s="35"/>
      <c r="J2300" s="35"/>
      <c r="K2300" s="35"/>
    </row>
    <row r="2301" spans="1:11">
      <c r="A2301" s="35">
        <v>2185</v>
      </c>
      <c r="B2301" s="35" t="s">
        <v>9271</v>
      </c>
      <c r="C2301" s="35">
        <v>3913</v>
      </c>
      <c r="D2301" s="37">
        <v>45382</v>
      </c>
      <c r="E2301" s="35">
        <v>255</v>
      </c>
      <c r="F2301" s="35"/>
      <c r="G2301" s="35"/>
      <c r="H2301" s="35"/>
      <c r="I2301" s="35"/>
      <c r="J2301" s="35"/>
      <c r="K2301" s="35"/>
    </row>
    <row r="2302" spans="1:11">
      <c r="A2302" s="35">
        <v>2188</v>
      </c>
      <c r="B2302" s="35" t="s">
        <v>9271</v>
      </c>
      <c r="C2302" s="35">
        <v>3914</v>
      </c>
      <c r="D2302" s="37">
        <v>45382</v>
      </c>
      <c r="E2302" s="35">
        <v>429</v>
      </c>
      <c r="F2302" s="35"/>
      <c r="G2302" s="35"/>
      <c r="H2302" s="35"/>
      <c r="I2302" s="35"/>
      <c r="J2302" s="35"/>
      <c r="K2302" s="35"/>
    </row>
    <row r="2303" spans="1:11">
      <c r="A2303" s="35">
        <v>2189</v>
      </c>
      <c r="B2303" s="35" t="s">
        <v>9271</v>
      </c>
      <c r="C2303" s="35">
        <v>3915</v>
      </c>
      <c r="D2303" s="37">
        <v>45382</v>
      </c>
      <c r="E2303" s="35">
        <v>35</v>
      </c>
      <c r="F2303" s="35"/>
      <c r="G2303" s="35"/>
      <c r="H2303" s="35"/>
      <c r="I2303" s="35"/>
      <c r="J2303" s="35"/>
      <c r="K2303" s="35"/>
    </row>
    <row r="2304" spans="1:11">
      <c r="A2304" s="35">
        <v>2190</v>
      </c>
      <c r="B2304" s="35" t="s">
        <v>9271</v>
      </c>
      <c r="C2304" s="35">
        <v>3916</v>
      </c>
      <c r="D2304" s="37">
        <v>45382</v>
      </c>
      <c r="E2304" s="35">
        <v>35</v>
      </c>
      <c r="F2304" s="35"/>
      <c r="G2304" s="35"/>
      <c r="H2304" s="35"/>
      <c r="I2304" s="35"/>
      <c r="J2304" s="35"/>
      <c r="K2304" s="35"/>
    </row>
    <row r="2305" spans="1:11">
      <c r="A2305" s="35">
        <v>2191</v>
      </c>
      <c r="B2305" s="35" t="s">
        <v>9271</v>
      </c>
      <c r="C2305" s="35">
        <v>3917</v>
      </c>
      <c r="D2305" s="37">
        <v>45382</v>
      </c>
      <c r="E2305" s="35">
        <v>35</v>
      </c>
      <c r="F2305" s="35"/>
      <c r="G2305" s="35"/>
      <c r="H2305" s="35"/>
      <c r="I2305" s="35"/>
      <c r="J2305" s="35"/>
      <c r="K2305" s="35"/>
    </row>
    <row r="2306" spans="1:11">
      <c r="A2306" s="35">
        <v>2192</v>
      </c>
      <c r="B2306" s="35" t="s">
        <v>9271</v>
      </c>
      <c r="C2306" s="35">
        <v>3918</v>
      </c>
      <c r="D2306" s="37">
        <v>45382</v>
      </c>
      <c r="E2306" s="35">
        <v>742</v>
      </c>
      <c r="F2306" s="35"/>
      <c r="G2306" s="35"/>
      <c r="H2306" s="35"/>
      <c r="I2306" s="35"/>
      <c r="J2306" s="35"/>
      <c r="K2306" s="35"/>
    </row>
    <row r="2307" spans="1:11">
      <c r="A2307" s="35">
        <v>2193</v>
      </c>
      <c r="B2307" s="35" t="s">
        <v>9271</v>
      </c>
      <c r="C2307" s="35">
        <v>3919</v>
      </c>
      <c r="D2307" s="37">
        <v>45382</v>
      </c>
      <c r="E2307" s="35">
        <v>196</v>
      </c>
      <c r="F2307" s="35"/>
      <c r="G2307" s="35"/>
      <c r="H2307" s="35"/>
      <c r="I2307" s="35"/>
      <c r="J2307" s="35"/>
      <c r="K2307" s="35"/>
    </row>
    <row r="2308" spans="1:11">
      <c r="A2308" s="35">
        <v>2194</v>
      </c>
      <c r="B2308" s="35" t="s">
        <v>9271</v>
      </c>
      <c r="C2308" s="35">
        <v>3920</v>
      </c>
      <c r="D2308" s="37">
        <v>45382</v>
      </c>
      <c r="E2308" s="35">
        <v>161</v>
      </c>
      <c r="F2308" s="35"/>
      <c r="G2308" s="35"/>
      <c r="H2308" s="35"/>
      <c r="I2308" s="35"/>
      <c r="J2308" s="35"/>
      <c r="K2308" s="35"/>
    </row>
    <row r="2309" spans="1:11">
      <c r="A2309" s="35">
        <v>2195</v>
      </c>
      <c r="B2309" s="35" t="s">
        <v>9271</v>
      </c>
      <c r="C2309" s="35">
        <v>3921</v>
      </c>
      <c r="D2309" s="37">
        <v>45382</v>
      </c>
      <c r="E2309" s="35">
        <v>386</v>
      </c>
      <c r="F2309" s="35"/>
      <c r="G2309" s="35"/>
      <c r="H2309" s="35"/>
      <c r="I2309" s="35"/>
      <c r="J2309" s="35"/>
      <c r="K2309" s="35"/>
    </row>
    <row r="2310" spans="1:11">
      <c r="A2310" s="35">
        <v>2201</v>
      </c>
      <c r="B2310" s="35" t="s">
        <v>9271</v>
      </c>
      <c r="C2310" s="35">
        <v>3923</v>
      </c>
      <c r="D2310" s="37">
        <v>45382</v>
      </c>
      <c r="E2310" s="35">
        <v>35</v>
      </c>
      <c r="F2310" s="35"/>
      <c r="G2310" s="35"/>
      <c r="H2310" s="35"/>
      <c r="I2310" s="35"/>
      <c r="J2310" s="35"/>
      <c r="K2310" s="35"/>
    </row>
    <row r="2311" spans="1:11">
      <c r="A2311" s="35">
        <v>3148</v>
      </c>
      <c r="B2311" s="35" t="s">
        <v>9271</v>
      </c>
      <c r="C2311" s="35">
        <v>3924</v>
      </c>
      <c r="D2311" s="37">
        <v>45382</v>
      </c>
      <c r="E2311" s="35">
        <v>105</v>
      </c>
      <c r="F2311" s="35"/>
      <c r="G2311" s="35"/>
      <c r="H2311" s="35"/>
      <c r="I2311" s="35"/>
      <c r="J2311" s="35"/>
      <c r="K2311" s="35"/>
    </row>
    <row r="2312" spans="1:11">
      <c r="A2312" s="35">
        <v>3210</v>
      </c>
      <c r="B2312" s="35" t="s">
        <v>9271</v>
      </c>
      <c r="C2312" s="35">
        <v>3925</v>
      </c>
      <c r="D2312" s="37">
        <v>45382</v>
      </c>
      <c r="E2312" s="35">
        <v>70</v>
      </c>
      <c r="F2312" s="35"/>
      <c r="G2312" s="35"/>
      <c r="H2312" s="35"/>
      <c r="I2312" s="35"/>
      <c r="J2312" s="35"/>
      <c r="K2312" s="35"/>
    </row>
    <row r="2313" spans="1:11">
      <c r="A2313" s="35">
        <v>2203</v>
      </c>
      <c r="B2313" s="35" t="s">
        <v>9271</v>
      </c>
      <c r="C2313" s="35">
        <v>3926</v>
      </c>
      <c r="D2313" s="37">
        <v>45382</v>
      </c>
      <c r="E2313" s="35">
        <v>39</v>
      </c>
      <c r="F2313" s="35"/>
      <c r="G2313" s="35"/>
      <c r="H2313" s="35"/>
      <c r="I2313" s="35"/>
      <c r="J2313" s="35"/>
      <c r="K2313" s="35"/>
    </row>
    <row r="2314" spans="1:11">
      <c r="A2314" s="35">
        <v>2206</v>
      </c>
      <c r="B2314" s="35" t="s">
        <v>9271</v>
      </c>
      <c r="C2314" s="35">
        <v>3928</v>
      </c>
      <c r="D2314" s="37">
        <v>45382</v>
      </c>
      <c r="E2314" s="35">
        <v>217</v>
      </c>
      <c r="F2314" s="35"/>
      <c r="G2314" s="35"/>
      <c r="H2314" s="35"/>
      <c r="I2314" s="35"/>
      <c r="J2314" s="35"/>
      <c r="K2314" s="35"/>
    </row>
    <row r="2315" spans="1:11">
      <c r="A2315" s="35">
        <v>2211</v>
      </c>
      <c r="B2315" s="35" t="s">
        <v>9271</v>
      </c>
      <c r="C2315" s="35">
        <v>3930</v>
      </c>
      <c r="D2315" s="37">
        <v>45382</v>
      </c>
      <c r="E2315" s="35">
        <v>365</v>
      </c>
      <c r="F2315" s="35"/>
      <c r="G2315" s="35"/>
      <c r="H2315" s="35"/>
      <c r="I2315" s="35"/>
      <c r="J2315" s="35"/>
      <c r="K2315" s="35"/>
    </row>
    <row r="2316" spans="1:11">
      <c r="A2316" s="35">
        <v>2213</v>
      </c>
      <c r="B2316" s="35" t="s">
        <v>9271</v>
      </c>
      <c r="C2316" s="35">
        <v>3931</v>
      </c>
      <c r="D2316" s="37">
        <v>45382</v>
      </c>
      <c r="E2316" s="35">
        <v>689</v>
      </c>
      <c r="F2316" s="35"/>
      <c r="G2316" s="35"/>
      <c r="H2316" s="35"/>
      <c r="I2316" s="35"/>
      <c r="J2316" s="35"/>
      <c r="K2316" s="35"/>
    </row>
    <row r="2317" spans="1:11">
      <c r="A2317" s="35">
        <v>2214</v>
      </c>
      <c r="B2317" s="35" t="s">
        <v>9271</v>
      </c>
      <c r="C2317" s="35">
        <v>3932</v>
      </c>
      <c r="D2317" s="37">
        <v>45382</v>
      </c>
      <c r="E2317" s="35">
        <v>266</v>
      </c>
      <c r="F2317" s="35"/>
      <c r="G2317" s="35"/>
      <c r="H2317" s="35"/>
      <c r="I2317" s="35"/>
      <c r="J2317" s="35"/>
      <c r="K2317" s="35"/>
    </row>
    <row r="2318" spans="1:11">
      <c r="A2318" s="35">
        <v>2220</v>
      </c>
      <c r="B2318" s="35" t="s">
        <v>9271</v>
      </c>
      <c r="C2318" s="35">
        <v>3934</v>
      </c>
      <c r="D2318" s="37">
        <v>45382</v>
      </c>
      <c r="E2318" s="35">
        <v>264</v>
      </c>
      <c r="F2318" s="35"/>
      <c r="G2318" s="35"/>
      <c r="H2318" s="35"/>
      <c r="I2318" s="35"/>
      <c r="J2318" s="35"/>
      <c r="K2318" s="35"/>
    </row>
    <row r="2319" spans="1:11">
      <c r="A2319" s="35">
        <v>2221</v>
      </c>
      <c r="B2319" s="35" t="s">
        <v>9271</v>
      </c>
      <c r="C2319" s="35">
        <v>3935</v>
      </c>
      <c r="D2319" s="37">
        <v>45382</v>
      </c>
      <c r="E2319" s="35">
        <v>140</v>
      </c>
      <c r="F2319" s="35"/>
      <c r="G2319" s="35"/>
      <c r="H2319" s="35"/>
      <c r="I2319" s="35"/>
      <c r="J2319" s="35"/>
      <c r="K2319" s="35"/>
    </row>
    <row r="2320" spans="1:11">
      <c r="A2320" s="35">
        <v>2222</v>
      </c>
      <c r="B2320" s="35" t="s">
        <v>9271</v>
      </c>
      <c r="C2320" s="35">
        <v>3936</v>
      </c>
      <c r="D2320" s="37">
        <v>45382</v>
      </c>
      <c r="E2320" s="35">
        <v>553</v>
      </c>
      <c r="F2320" s="35"/>
      <c r="G2320" s="35"/>
      <c r="H2320" s="35"/>
      <c r="I2320" s="35"/>
      <c r="J2320" s="35"/>
      <c r="K2320" s="35"/>
    </row>
    <row r="2321" spans="1:11">
      <c r="A2321" s="35">
        <v>2223</v>
      </c>
      <c r="B2321" s="35" t="s">
        <v>9271</v>
      </c>
      <c r="C2321" s="35">
        <v>3937</v>
      </c>
      <c r="D2321" s="37">
        <v>45382</v>
      </c>
      <c r="E2321" s="35">
        <v>636</v>
      </c>
      <c r="F2321" s="35"/>
      <c r="G2321" s="35"/>
      <c r="H2321" s="35"/>
      <c r="I2321" s="35"/>
      <c r="J2321" s="35"/>
      <c r="K2321" s="35"/>
    </row>
    <row r="2322" spans="1:11">
      <c r="A2322" s="35">
        <v>2224</v>
      </c>
      <c r="B2322" s="35" t="s">
        <v>9271</v>
      </c>
      <c r="C2322" s="35">
        <v>3938</v>
      </c>
      <c r="D2322" s="37">
        <v>45382</v>
      </c>
      <c r="E2322" s="35">
        <v>168</v>
      </c>
      <c r="F2322" s="35"/>
      <c r="G2322" s="35"/>
      <c r="H2322" s="35"/>
      <c r="I2322" s="35"/>
      <c r="J2322" s="35"/>
      <c r="K2322" s="35"/>
    </row>
    <row r="2323" spans="1:11">
      <c r="A2323" s="35">
        <v>2225</v>
      </c>
      <c r="B2323" s="35" t="s">
        <v>9271</v>
      </c>
      <c r="C2323" s="35">
        <v>3939</v>
      </c>
      <c r="D2323" s="37">
        <v>45382</v>
      </c>
      <c r="E2323" s="35">
        <v>98</v>
      </c>
      <c r="F2323" s="35"/>
      <c r="G2323" s="35"/>
      <c r="H2323" s="35"/>
      <c r="I2323" s="35"/>
      <c r="J2323" s="35"/>
      <c r="K2323" s="35"/>
    </row>
    <row r="2324" spans="1:11">
      <c r="A2324" s="35">
        <v>2226</v>
      </c>
      <c r="B2324" s="35" t="s">
        <v>9271</v>
      </c>
      <c r="C2324" s="35">
        <v>3940</v>
      </c>
      <c r="D2324" s="37">
        <v>45382</v>
      </c>
      <c r="E2324" s="35">
        <v>72</v>
      </c>
      <c r="F2324" s="35"/>
      <c r="G2324" s="35"/>
      <c r="H2324" s="35"/>
      <c r="I2324" s="35"/>
      <c r="J2324" s="35"/>
      <c r="K2324" s="35"/>
    </row>
    <row r="2325" spans="1:11">
      <c r="A2325" s="35">
        <v>2227</v>
      </c>
      <c r="B2325" s="35" t="s">
        <v>9271</v>
      </c>
      <c r="C2325" s="35">
        <v>3941</v>
      </c>
      <c r="D2325" s="37">
        <v>45382</v>
      </c>
      <c r="E2325" s="35">
        <v>100</v>
      </c>
      <c r="F2325" s="35"/>
      <c r="G2325" s="35"/>
      <c r="H2325" s="35"/>
      <c r="I2325" s="35"/>
      <c r="J2325" s="35"/>
      <c r="K2325" s="35"/>
    </row>
    <row r="2326" spans="1:11">
      <c r="A2326" s="35">
        <v>2228</v>
      </c>
      <c r="B2326" s="35" t="s">
        <v>9271</v>
      </c>
      <c r="C2326" s="35">
        <v>3942</v>
      </c>
      <c r="D2326" s="37">
        <v>45382</v>
      </c>
      <c r="E2326" s="35">
        <v>224</v>
      </c>
      <c r="F2326" s="35"/>
      <c r="G2326" s="35"/>
      <c r="H2326" s="35"/>
      <c r="I2326" s="35"/>
      <c r="J2326" s="35"/>
      <c r="K2326" s="35"/>
    </row>
    <row r="2327" spans="1:11">
      <c r="A2327" s="35">
        <v>2229</v>
      </c>
      <c r="B2327" s="35" t="s">
        <v>9271</v>
      </c>
      <c r="C2327" s="35">
        <v>3943</v>
      </c>
      <c r="D2327" s="37">
        <v>45382</v>
      </c>
      <c r="E2327" s="35">
        <v>63</v>
      </c>
      <c r="F2327" s="35"/>
      <c r="G2327" s="35"/>
      <c r="H2327" s="35"/>
      <c r="I2327" s="35"/>
      <c r="J2327" s="35"/>
      <c r="K2327" s="35"/>
    </row>
    <row r="2328" spans="1:11">
      <c r="A2328" s="35">
        <v>2232</v>
      </c>
      <c r="B2328" s="35" t="s">
        <v>9271</v>
      </c>
      <c r="C2328" s="35">
        <v>3944</v>
      </c>
      <c r="D2328" s="37">
        <v>45382</v>
      </c>
      <c r="E2328" s="35">
        <v>112</v>
      </c>
      <c r="F2328" s="35"/>
      <c r="G2328" s="35"/>
      <c r="H2328" s="35"/>
      <c r="I2328" s="35"/>
      <c r="J2328" s="35"/>
      <c r="K2328" s="35"/>
    </row>
    <row r="2329" spans="1:11">
      <c r="A2329" s="35">
        <v>2235</v>
      </c>
      <c r="B2329" s="35" t="s">
        <v>9271</v>
      </c>
      <c r="C2329" s="35">
        <v>3946</v>
      </c>
      <c r="D2329" s="37">
        <v>45382</v>
      </c>
      <c r="E2329" s="35">
        <v>420</v>
      </c>
      <c r="F2329" s="35"/>
      <c r="G2329" s="35"/>
      <c r="H2329" s="35"/>
      <c r="I2329" s="35"/>
      <c r="J2329" s="35"/>
      <c r="K2329" s="35"/>
    </row>
    <row r="2330" spans="1:11">
      <c r="A2330" s="35">
        <v>2240</v>
      </c>
      <c r="B2330" s="35" t="s">
        <v>9271</v>
      </c>
      <c r="C2330" s="35">
        <v>3949</v>
      </c>
      <c r="D2330" s="37">
        <v>45382</v>
      </c>
      <c r="E2330" s="35">
        <v>408</v>
      </c>
      <c r="F2330" s="35"/>
      <c r="G2330" s="35"/>
      <c r="H2330" s="35"/>
      <c r="I2330" s="35"/>
      <c r="J2330" s="35"/>
      <c r="K2330" s="35"/>
    </row>
    <row r="2331" spans="1:11">
      <c r="A2331" s="35">
        <v>2241</v>
      </c>
      <c r="B2331" s="35" t="s">
        <v>9271</v>
      </c>
      <c r="C2331" s="35">
        <v>3950</v>
      </c>
      <c r="D2331" s="37">
        <v>45382</v>
      </c>
      <c r="E2331" s="35">
        <v>35</v>
      </c>
      <c r="F2331" s="35"/>
      <c r="G2331" s="35"/>
      <c r="H2331" s="35"/>
      <c r="I2331" s="35"/>
      <c r="J2331" s="35"/>
      <c r="K2331" s="35"/>
    </row>
    <row r="2332" spans="1:11">
      <c r="A2332" s="35">
        <v>2242</v>
      </c>
      <c r="B2332" s="35" t="s">
        <v>9271</v>
      </c>
      <c r="C2332" s="35">
        <v>3951</v>
      </c>
      <c r="D2332" s="37">
        <v>45382</v>
      </c>
      <c r="E2332" s="35">
        <v>329</v>
      </c>
      <c r="F2332" s="35"/>
      <c r="G2332" s="35"/>
      <c r="H2332" s="35"/>
      <c r="I2332" s="35"/>
      <c r="J2332" s="35"/>
      <c r="K2332" s="35"/>
    </row>
    <row r="2333" spans="1:11">
      <c r="A2333" s="35">
        <v>2243</v>
      </c>
      <c r="B2333" s="35" t="s">
        <v>9271</v>
      </c>
      <c r="C2333" s="35">
        <v>3952</v>
      </c>
      <c r="D2333" s="37">
        <v>45382</v>
      </c>
      <c r="E2333" s="35">
        <v>369</v>
      </c>
      <c r="F2333" s="35"/>
      <c r="G2333" s="35"/>
      <c r="H2333" s="35"/>
      <c r="I2333" s="35"/>
      <c r="J2333" s="35"/>
      <c r="K2333" s="35"/>
    </row>
    <row r="2334" spans="1:11">
      <c r="A2334" s="35">
        <v>2248</v>
      </c>
      <c r="B2334" s="35" t="s">
        <v>9271</v>
      </c>
      <c r="C2334" s="35">
        <v>3955</v>
      </c>
      <c r="D2334" s="37">
        <v>45382</v>
      </c>
      <c r="E2334" s="35">
        <v>535</v>
      </c>
      <c r="F2334" s="35"/>
      <c r="G2334" s="35"/>
      <c r="H2334" s="35"/>
      <c r="I2334" s="35"/>
      <c r="J2334" s="35"/>
      <c r="K2334" s="35"/>
    </row>
    <row r="2335" spans="1:11">
      <c r="A2335" s="35">
        <v>2249</v>
      </c>
      <c r="B2335" s="35" t="s">
        <v>9271</v>
      </c>
      <c r="C2335" s="35">
        <v>3956</v>
      </c>
      <c r="D2335" s="37">
        <v>45382</v>
      </c>
      <c r="E2335" s="35">
        <v>470</v>
      </c>
      <c r="F2335" s="35"/>
      <c r="G2335" s="35"/>
      <c r="H2335" s="35"/>
      <c r="I2335" s="35"/>
      <c r="J2335" s="35"/>
      <c r="K2335" s="35"/>
    </row>
    <row r="2336" spans="1:11">
      <c r="A2336" s="35">
        <v>2253</v>
      </c>
      <c r="B2336" s="35" t="s">
        <v>9271</v>
      </c>
      <c r="C2336" s="35">
        <v>3957</v>
      </c>
      <c r="D2336" s="37">
        <v>45382</v>
      </c>
      <c r="E2336" s="35">
        <v>479</v>
      </c>
      <c r="F2336" s="35"/>
      <c r="G2336" s="35"/>
      <c r="H2336" s="35"/>
      <c r="I2336" s="35"/>
      <c r="J2336" s="35"/>
      <c r="K2336" s="35"/>
    </row>
    <row r="2337" spans="1:11">
      <c r="A2337" s="35">
        <v>2254</v>
      </c>
      <c r="B2337" s="35" t="s">
        <v>9271</v>
      </c>
      <c r="C2337" s="35">
        <v>3958</v>
      </c>
      <c r="D2337" s="37">
        <v>45382</v>
      </c>
      <c r="E2337" s="35">
        <v>479</v>
      </c>
      <c r="F2337" s="35"/>
      <c r="G2337" s="35"/>
      <c r="H2337" s="35"/>
      <c r="I2337" s="35"/>
      <c r="J2337" s="35"/>
      <c r="K2337" s="35"/>
    </row>
    <row r="2338" spans="1:11">
      <c r="A2338" s="35">
        <v>2255</v>
      </c>
      <c r="B2338" s="35" t="s">
        <v>9271</v>
      </c>
      <c r="C2338" s="35">
        <v>3959</v>
      </c>
      <c r="D2338" s="37">
        <v>45382</v>
      </c>
      <c r="E2338" s="35">
        <v>548</v>
      </c>
      <c r="F2338" s="35"/>
      <c r="G2338" s="35"/>
      <c r="H2338" s="35"/>
      <c r="I2338" s="35"/>
      <c r="J2338" s="35"/>
      <c r="K2338" s="35"/>
    </row>
    <row r="2339" spans="1:11">
      <c r="A2339" s="35">
        <v>2257</v>
      </c>
      <c r="B2339" s="35" t="s">
        <v>9271</v>
      </c>
      <c r="C2339" s="35">
        <v>3960</v>
      </c>
      <c r="D2339" s="37">
        <v>45382</v>
      </c>
      <c r="E2339" s="35">
        <v>268</v>
      </c>
      <c r="F2339" s="35"/>
      <c r="G2339" s="35"/>
      <c r="H2339" s="35"/>
      <c r="I2339" s="35"/>
      <c r="J2339" s="35"/>
      <c r="K2339" s="35"/>
    </row>
    <row r="2340" spans="1:11">
      <c r="A2340" s="35">
        <v>2260</v>
      </c>
      <c r="B2340" s="35" t="s">
        <v>9271</v>
      </c>
      <c r="C2340" s="35">
        <v>3962</v>
      </c>
      <c r="D2340" s="37">
        <v>45382</v>
      </c>
      <c r="E2340" s="35">
        <v>295</v>
      </c>
      <c r="F2340" s="35"/>
      <c r="G2340" s="35"/>
      <c r="H2340" s="35"/>
      <c r="I2340" s="35"/>
      <c r="J2340" s="35"/>
      <c r="K2340" s="35"/>
    </row>
    <row r="2341" spans="1:11">
      <c r="A2341" s="35">
        <v>2261</v>
      </c>
      <c r="B2341" s="35" t="s">
        <v>9271</v>
      </c>
      <c r="C2341" s="35">
        <v>3963</v>
      </c>
      <c r="D2341" s="37">
        <v>45382</v>
      </c>
      <c r="E2341" s="35">
        <v>175</v>
      </c>
      <c r="F2341" s="35"/>
      <c r="G2341" s="35"/>
      <c r="H2341" s="35"/>
      <c r="I2341" s="35"/>
      <c r="J2341" s="35"/>
      <c r="K2341" s="35"/>
    </row>
    <row r="2342" spans="1:11">
      <c r="A2342" s="35">
        <v>2267</v>
      </c>
      <c r="B2342" s="35" t="s">
        <v>9271</v>
      </c>
      <c r="C2342" s="35">
        <v>3967</v>
      </c>
      <c r="D2342" s="37">
        <v>45382</v>
      </c>
      <c r="E2342" s="35">
        <v>35</v>
      </c>
      <c r="F2342" s="35"/>
      <c r="G2342" s="35"/>
      <c r="H2342" s="35"/>
      <c r="I2342" s="35"/>
      <c r="J2342" s="35"/>
      <c r="K2342" s="35"/>
    </row>
    <row r="2343" spans="1:11">
      <c r="A2343" s="35">
        <v>2268</v>
      </c>
      <c r="B2343" s="35" t="s">
        <v>9271</v>
      </c>
      <c r="C2343" s="35">
        <v>3968</v>
      </c>
      <c r="D2343" s="37">
        <v>45382</v>
      </c>
      <c r="E2343" s="35">
        <v>35</v>
      </c>
      <c r="F2343" s="35"/>
      <c r="G2343" s="35"/>
      <c r="H2343" s="35"/>
      <c r="I2343" s="35"/>
      <c r="J2343" s="35"/>
      <c r="K2343" s="35"/>
    </row>
    <row r="2344" spans="1:11">
      <c r="A2344" s="35">
        <v>2270</v>
      </c>
      <c r="B2344" s="35" t="s">
        <v>9271</v>
      </c>
      <c r="C2344" s="35">
        <v>3969</v>
      </c>
      <c r="D2344" s="37">
        <v>45382</v>
      </c>
      <c r="E2344" s="35">
        <v>170</v>
      </c>
      <c r="F2344" s="35"/>
      <c r="G2344" s="35"/>
      <c r="H2344" s="35"/>
      <c r="I2344" s="35"/>
      <c r="J2344" s="35"/>
      <c r="K2344" s="35"/>
    </row>
    <row r="2345" spans="1:11">
      <c r="A2345" s="35">
        <v>2271</v>
      </c>
      <c r="B2345" s="35" t="s">
        <v>9271</v>
      </c>
      <c r="C2345" s="35">
        <v>3970</v>
      </c>
      <c r="D2345" s="37">
        <v>45382</v>
      </c>
      <c r="E2345" s="35">
        <v>35</v>
      </c>
      <c r="F2345" s="35"/>
      <c r="G2345" s="35"/>
      <c r="H2345" s="35"/>
      <c r="I2345" s="35"/>
      <c r="J2345" s="35"/>
      <c r="K2345" s="35"/>
    </row>
    <row r="2346" spans="1:11">
      <c r="A2346" s="35">
        <v>2273</v>
      </c>
      <c r="B2346" s="35" t="s">
        <v>9271</v>
      </c>
      <c r="C2346" s="35">
        <v>3971</v>
      </c>
      <c r="D2346" s="37">
        <v>45382</v>
      </c>
      <c r="E2346" s="35">
        <v>35</v>
      </c>
      <c r="F2346" s="35"/>
      <c r="G2346" s="35"/>
      <c r="H2346" s="35"/>
      <c r="I2346" s="35"/>
      <c r="J2346" s="35"/>
      <c r="K2346" s="35"/>
    </row>
    <row r="2347" spans="1:11">
      <c r="A2347" s="35">
        <v>2274</v>
      </c>
      <c r="B2347" s="35" t="s">
        <v>9271</v>
      </c>
      <c r="C2347" s="35">
        <v>3972</v>
      </c>
      <c r="D2347" s="37">
        <v>45382</v>
      </c>
      <c r="E2347" s="35">
        <v>540</v>
      </c>
      <c r="F2347" s="35"/>
      <c r="G2347" s="35"/>
      <c r="H2347" s="35"/>
      <c r="I2347" s="35"/>
      <c r="J2347" s="35"/>
      <c r="K2347" s="35"/>
    </row>
    <row r="2348" spans="1:11">
      <c r="A2348" s="35">
        <v>2275</v>
      </c>
      <c r="B2348" s="35" t="s">
        <v>9271</v>
      </c>
      <c r="C2348" s="35">
        <v>3973</v>
      </c>
      <c r="D2348" s="37">
        <v>45382</v>
      </c>
      <c r="E2348" s="35">
        <v>35</v>
      </c>
      <c r="F2348" s="35"/>
      <c r="G2348" s="35"/>
      <c r="H2348" s="35"/>
      <c r="I2348" s="35"/>
      <c r="J2348" s="35"/>
      <c r="K2348" s="35"/>
    </row>
    <row r="2349" spans="1:11">
      <c r="A2349" s="35">
        <v>2276</v>
      </c>
      <c r="B2349" s="35" t="s">
        <v>9271</v>
      </c>
      <c r="C2349" s="35">
        <v>3974</v>
      </c>
      <c r="D2349" s="37">
        <v>45382</v>
      </c>
      <c r="E2349" s="35">
        <v>35</v>
      </c>
      <c r="F2349" s="35"/>
      <c r="G2349" s="35"/>
      <c r="H2349" s="35"/>
      <c r="I2349" s="35"/>
      <c r="J2349" s="35"/>
      <c r="K2349" s="35"/>
    </row>
    <row r="2350" spans="1:11">
      <c r="A2350" s="35">
        <v>2280</v>
      </c>
      <c r="B2350" s="35" t="s">
        <v>9271</v>
      </c>
      <c r="C2350" s="35">
        <v>3975</v>
      </c>
      <c r="D2350" s="37">
        <v>45382</v>
      </c>
      <c r="E2350" s="35">
        <v>35</v>
      </c>
      <c r="F2350" s="35"/>
      <c r="G2350" s="35"/>
      <c r="H2350" s="35"/>
      <c r="I2350" s="35"/>
      <c r="J2350" s="35"/>
      <c r="K2350" s="35"/>
    </row>
    <row r="2351" spans="1:11">
      <c r="A2351" s="35">
        <v>2282</v>
      </c>
      <c r="B2351" s="35" t="s">
        <v>9271</v>
      </c>
      <c r="C2351" s="35">
        <v>3977</v>
      </c>
      <c r="D2351" s="37">
        <v>45382</v>
      </c>
      <c r="E2351" s="35">
        <v>35</v>
      </c>
      <c r="F2351" s="35"/>
      <c r="G2351" s="35"/>
      <c r="H2351" s="35"/>
      <c r="I2351" s="35"/>
      <c r="J2351" s="35"/>
      <c r="K2351" s="35"/>
    </row>
    <row r="2352" spans="1:11">
      <c r="A2352" s="35">
        <v>2283</v>
      </c>
      <c r="B2352" s="35" t="s">
        <v>9271</v>
      </c>
      <c r="C2352" s="35">
        <v>3978</v>
      </c>
      <c r="D2352" s="37">
        <v>45382</v>
      </c>
      <c r="E2352" s="35">
        <v>546</v>
      </c>
      <c r="F2352" s="35"/>
      <c r="G2352" s="35"/>
      <c r="H2352" s="35"/>
      <c r="I2352" s="35"/>
      <c r="J2352" s="35"/>
      <c r="K2352" s="35"/>
    </row>
    <row r="2353" spans="1:11">
      <c r="A2353" s="35">
        <v>2284</v>
      </c>
      <c r="B2353" s="35" t="s">
        <v>9271</v>
      </c>
      <c r="C2353" s="35">
        <v>3979</v>
      </c>
      <c r="D2353" s="37">
        <v>45382</v>
      </c>
      <c r="E2353" s="35">
        <v>35</v>
      </c>
      <c r="F2353" s="35"/>
      <c r="G2353" s="35"/>
      <c r="H2353" s="35"/>
      <c r="I2353" s="35"/>
      <c r="J2353" s="35"/>
      <c r="K2353" s="35"/>
    </row>
    <row r="2354" spans="1:11">
      <c r="A2354" s="35">
        <v>2285</v>
      </c>
      <c r="B2354" s="35" t="s">
        <v>9271</v>
      </c>
      <c r="C2354" s="35">
        <v>3980</v>
      </c>
      <c r="D2354" s="37">
        <v>45382</v>
      </c>
      <c r="E2354" s="35">
        <v>175</v>
      </c>
      <c r="F2354" s="35"/>
      <c r="G2354" s="35"/>
      <c r="H2354" s="35"/>
      <c r="I2354" s="35"/>
      <c r="J2354" s="35"/>
      <c r="K2354" s="35"/>
    </row>
    <row r="2355" spans="1:11">
      <c r="A2355" s="35">
        <v>2291</v>
      </c>
      <c r="B2355" s="35" t="s">
        <v>9271</v>
      </c>
      <c r="C2355" s="35">
        <v>3984</v>
      </c>
      <c r="D2355" s="37">
        <v>45382</v>
      </c>
      <c r="E2355" s="35">
        <v>42</v>
      </c>
      <c r="F2355" s="35"/>
      <c r="G2355" s="35"/>
      <c r="H2355" s="35"/>
      <c r="I2355" s="35"/>
      <c r="J2355" s="35"/>
      <c r="K2355" s="35"/>
    </row>
    <row r="2356" spans="1:11">
      <c r="A2356" s="35">
        <v>2297</v>
      </c>
      <c r="B2356" s="35" t="s">
        <v>9271</v>
      </c>
      <c r="C2356" s="35">
        <v>3990</v>
      </c>
      <c r="D2356" s="37">
        <v>45382</v>
      </c>
      <c r="E2356" s="35">
        <v>42</v>
      </c>
      <c r="F2356" s="35"/>
      <c r="G2356" s="35"/>
      <c r="H2356" s="35"/>
      <c r="I2356" s="35"/>
      <c r="J2356" s="35"/>
      <c r="K2356" s="35"/>
    </row>
    <row r="2357" spans="1:11">
      <c r="A2357" s="35">
        <v>2299</v>
      </c>
      <c r="B2357" s="35" t="s">
        <v>9271</v>
      </c>
      <c r="C2357" s="35">
        <v>3992</v>
      </c>
      <c r="D2357" s="37">
        <v>45382</v>
      </c>
      <c r="E2357" s="35">
        <v>126</v>
      </c>
      <c r="F2357" s="35"/>
      <c r="G2357" s="35"/>
      <c r="H2357" s="35"/>
      <c r="I2357" s="35"/>
      <c r="J2357" s="35"/>
      <c r="K2357" s="35"/>
    </row>
    <row r="2358" spans="1:11">
      <c r="A2358" s="35">
        <v>2300</v>
      </c>
      <c r="B2358" s="35" t="s">
        <v>9271</v>
      </c>
      <c r="C2358" s="35">
        <v>3993</v>
      </c>
      <c r="D2358" s="37">
        <v>45382</v>
      </c>
      <c r="E2358" s="35">
        <v>42</v>
      </c>
      <c r="F2358" s="35"/>
      <c r="G2358" s="35"/>
      <c r="H2358" s="35"/>
      <c r="I2358" s="35"/>
      <c r="J2358" s="35"/>
      <c r="K2358" s="35"/>
    </row>
    <row r="2359" spans="1:11">
      <c r="A2359" s="35">
        <v>2311</v>
      </c>
      <c r="B2359" s="35" t="s">
        <v>9271</v>
      </c>
      <c r="C2359" s="35">
        <v>4001</v>
      </c>
      <c r="D2359" s="37">
        <v>45382</v>
      </c>
      <c r="E2359" s="35">
        <v>42</v>
      </c>
      <c r="F2359" s="35"/>
      <c r="G2359" s="35"/>
      <c r="H2359" s="35"/>
      <c r="I2359" s="35"/>
      <c r="J2359" s="35"/>
      <c r="K2359" s="35"/>
    </row>
    <row r="2360" spans="1:11">
      <c r="A2360" s="35">
        <v>2312</v>
      </c>
      <c r="B2360" s="35" t="s">
        <v>9271</v>
      </c>
      <c r="C2360" s="35">
        <v>4002</v>
      </c>
      <c r="D2360" s="37">
        <v>45382</v>
      </c>
      <c r="E2360" s="35">
        <v>2010</v>
      </c>
      <c r="F2360" s="35"/>
      <c r="G2360" s="35"/>
      <c r="H2360" s="35"/>
      <c r="I2360" s="35"/>
      <c r="J2360" s="35"/>
      <c r="K2360" s="35"/>
    </row>
    <row r="2361" spans="1:11">
      <c r="A2361" s="35">
        <v>2327</v>
      </c>
      <c r="B2361" s="35" t="s">
        <v>9271</v>
      </c>
      <c r="C2361" s="35">
        <v>4015</v>
      </c>
      <c r="D2361" s="37">
        <v>45382</v>
      </c>
      <c r="E2361" s="35">
        <v>42</v>
      </c>
      <c r="F2361" s="35"/>
      <c r="G2361" s="35"/>
      <c r="H2361" s="35"/>
      <c r="I2361" s="35"/>
      <c r="J2361" s="35"/>
      <c r="K2361" s="35"/>
    </row>
    <row r="2362" spans="1:11">
      <c r="A2362" s="35">
        <v>2342</v>
      </c>
      <c r="B2362" s="35" t="s">
        <v>9271</v>
      </c>
      <c r="C2362" s="35">
        <v>4029</v>
      </c>
      <c r="D2362" s="37">
        <v>45382</v>
      </c>
      <c r="E2362" s="35">
        <v>42</v>
      </c>
      <c r="F2362" s="35"/>
      <c r="G2362" s="35"/>
      <c r="H2362" s="35"/>
      <c r="I2362" s="35"/>
      <c r="J2362" s="35"/>
      <c r="K2362" s="35"/>
    </row>
    <row r="2363" spans="1:11">
      <c r="A2363" s="35">
        <v>2344</v>
      </c>
      <c r="B2363" s="35" t="s">
        <v>9271</v>
      </c>
      <c r="C2363" s="35">
        <v>4031</v>
      </c>
      <c r="D2363" s="37">
        <v>45382</v>
      </c>
      <c r="E2363" s="35">
        <v>70</v>
      </c>
      <c r="F2363" s="35"/>
      <c r="G2363" s="35"/>
      <c r="H2363" s="35"/>
      <c r="I2363" s="35"/>
      <c r="J2363" s="35"/>
      <c r="K2363" s="35"/>
    </row>
    <row r="2364" spans="1:11">
      <c r="A2364" s="35">
        <v>2345</v>
      </c>
      <c r="B2364" s="35" t="s">
        <v>9271</v>
      </c>
      <c r="C2364" s="35">
        <v>4032</v>
      </c>
      <c r="D2364" s="37">
        <v>45382</v>
      </c>
      <c r="E2364" s="35">
        <v>42</v>
      </c>
      <c r="F2364" s="35"/>
      <c r="G2364" s="35"/>
      <c r="H2364" s="35"/>
      <c r="I2364" s="35"/>
      <c r="J2364" s="35"/>
      <c r="K2364" s="35"/>
    </row>
    <row r="2365" spans="1:11">
      <c r="A2365" s="35">
        <v>2349</v>
      </c>
      <c r="B2365" s="35" t="s">
        <v>9271</v>
      </c>
      <c r="C2365" s="35">
        <v>4036</v>
      </c>
      <c r="D2365" s="37">
        <v>45382</v>
      </c>
      <c r="E2365" s="35">
        <v>36</v>
      </c>
      <c r="F2365" s="35"/>
      <c r="G2365" s="35"/>
      <c r="H2365" s="35"/>
      <c r="I2365" s="35"/>
      <c r="J2365" s="35"/>
      <c r="K2365" s="35"/>
    </row>
    <row r="2366" spans="1:11">
      <c r="A2366" s="35">
        <v>2350</v>
      </c>
      <c r="B2366" s="35" t="s">
        <v>9271</v>
      </c>
      <c r="C2366" s="35">
        <v>4037</v>
      </c>
      <c r="D2366" s="37">
        <v>45382</v>
      </c>
      <c r="E2366" s="35">
        <v>42</v>
      </c>
      <c r="F2366" s="35"/>
      <c r="G2366" s="35"/>
      <c r="H2366" s="35"/>
      <c r="I2366" s="35"/>
      <c r="J2366" s="35"/>
      <c r="K2366" s="35"/>
    </row>
    <row r="2367" spans="1:11">
      <c r="A2367" s="35">
        <v>2353</v>
      </c>
      <c r="B2367" s="35" t="s">
        <v>9271</v>
      </c>
      <c r="C2367" s="35">
        <v>4039</v>
      </c>
      <c r="D2367" s="37">
        <v>45382</v>
      </c>
      <c r="E2367" s="35">
        <v>42</v>
      </c>
      <c r="F2367" s="35"/>
      <c r="G2367" s="35"/>
      <c r="H2367" s="35"/>
      <c r="I2367" s="35"/>
      <c r="J2367" s="35"/>
      <c r="K2367" s="35"/>
    </row>
    <row r="2368" spans="1:11">
      <c r="A2368" s="35">
        <v>2355</v>
      </c>
      <c r="B2368" s="35" t="s">
        <v>9271</v>
      </c>
      <c r="C2368" s="35">
        <v>4041</v>
      </c>
      <c r="D2368" s="37">
        <v>45382</v>
      </c>
      <c r="E2368" s="35">
        <v>42</v>
      </c>
      <c r="F2368" s="35"/>
      <c r="G2368" s="35"/>
      <c r="H2368" s="35"/>
      <c r="I2368" s="35"/>
      <c r="J2368" s="35"/>
      <c r="K2368" s="35"/>
    </row>
    <row r="2369" spans="1:11">
      <c r="A2369" s="35">
        <v>2357</v>
      </c>
      <c r="B2369" s="35" t="s">
        <v>9271</v>
      </c>
      <c r="C2369" s="35">
        <v>4042</v>
      </c>
      <c r="D2369" s="37">
        <v>45382</v>
      </c>
      <c r="E2369" s="35">
        <v>42</v>
      </c>
      <c r="F2369" s="35"/>
      <c r="G2369" s="35"/>
      <c r="H2369" s="35"/>
      <c r="I2369" s="35"/>
      <c r="J2369" s="35"/>
      <c r="K2369" s="35"/>
    </row>
    <row r="2370" spans="1:11">
      <c r="A2370" s="35">
        <v>2364</v>
      </c>
      <c r="B2370" s="35" t="s">
        <v>9271</v>
      </c>
      <c r="C2370" s="35">
        <v>4048</v>
      </c>
      <c r="D2370" s="37">
        <v>45382</v>
      </c>
      <c r="E2370" s="35">
        <v>42</v>
      </c>
      <c r="F2370" s="35"/>
      <c r="G2370" s="35"/>
      <c r="H2370" s="35"/>
      <c r="I2370" s="35"/>
      <c r="J2370" s="35"/>
      <c r="K2370" s="35"/>
    </row>
    <row r="2371" spans="1:11">
      <c r="A2371" s="35">
        <v>2365</v>
      </c>
      <c r="B2371" s="35" t="s">
        <v>9271</v>
      </c>
      <c r="C2371" s="35">
        <v>4049</v>
      </c>
      <c r="D2371" s="37">
        <v>45382</v>
      </c>
      <c r="E2371" s="35">
        <v>42</v>
      </c>
      <c r="F2371" s="35"/>
      <c r="G2371" s="35"/>
      <c r="H2371" s="35"/>
      <c r="I2371" s="35"/>
      <c r="J2371" s="35"/>
      <c r="K2371" s="35"/>
    </row>
    <row r="2372" spans="1:11">
      <c r="A2372" s="35">
        <v>795</v>
      </c>
      <c r="B2372" s="35" t="s">
        <v>9271</v>
      </c>
      <c r="C2372" s="35">
        <v>4053</v>
      </c>
      <c r="D2372" s="37">
        <v>45382</v>
      </c>
      <c r="E2372" s="35">
        <v>70</v>
      </c>
      <c r="F2372" s="35"/>
      <c r="G2372" s="35"/>
      <c r="H2372" s="35"/>
      <c r="I2372" s="35"/>
      <c r="J2372" s="35"/>
      <c r="K2372" s="35"/>
    </row>
    <row r="2373" spans="1:11">
      <c r="A2373" s="35">
        <v>796</v>
      </c>
      <c r="B2373" s="35" t="s">
        <v>9271</v>
      </c>
      <c r="C2373" s="35">
        <v>4054</v>
      </c>
      <c r="D2373" s="37">
        <v>45382</v>
      </c>
      <c r="E2373" s="35">
        <v>77</v>
      </c>
      <c r="F2373" s="35"/>
      <c r="G2373" s="35"/>
      <c r="H2373" s="35"/>
      <c r="I2373" s="35"/>
      <c r="J2373" s="35"/>
      <c r="K2373" s="35"/>
    </row>
    <row r="2374" spans="1:11">
      <c r="A2374" s="35">
        <v>799</v>
      </c>
      <c r="B2374" s="35" t="s">
        <v>9271</v>
      </c>
      <c r="C2374" s="35">
        <v>4057</v>
      </c>
      <c r="D2374" s="37">
        <v>45382</v>
      </c>
      <c r="E2374" s="35">
        <v>91</v>
      </c>
      <c r="F2374" s="35"/>
      <c r="G2374" s="35"/>
      <c r="H2374" s="35"/>
      <c r="I2374" s="35"/>
      <c r="J2374" s="35"/>
      <c r="K2374" s="35"/>
    </row>
    <row r="2375" spans="1:11">
      <c r="A2375" s="35">
        <v>802</v>
      </c>
      <c r="B2375" s="35" t="s">
        <v>9271</v>
      </c>
      <c r="C2375" s="35">
        <v>4060</v>
      </c>
      <c r="D2375" s="37">
        <v>45382</v>
      </c>
      <c r="E2375" s="35">
        <v>746</v>
      </c>
      <c r="F2375" s="35"/>
      <c r="G2375" s="35"/>
      <c r="H2375" s="35"/>
      <c r="I2375" s="35"/>
      <c r="J2375" s="35"/>
      <c r="K2375" s="35"/>
    </row>
    <row r="2376" spans="1:11">
      <c r="A2376" s="35">
        <v>804</v>
      </c>
      <c r="B2376" s="35" t="s">
        <v>9271</v>
      </c>
      <c r="C2376" s="35">
        <v>4061</v>
      </c>
      <c r="D2376" s="37">
        <v>45382</v>
      </c>
      <c r="E2376" s="35">
        <v>35</v>
      </c>
      <c r="F2376" s="35"/>
      <c r="G2376" s="35"/>
      <c r="H2376" s="35"/>
      <c r="I2376" s="35"/>
      <c r="J2376" s="35"/>
      <c r="K2376" s="35"/>
    </row>
    <row r="2377" spans="1:11">
      <c r="A2377" s="35">
        <v>806</v>
      </c>
      <c r="B2377" s="35" t="s">
        <v>9271</v>
      </c>
      <c r="C2377" s="35">
        <v>4062</v>
      </c>
      <c r="D2377" s="37">
        <v>45382</v>
      </c>
      <c r="E2377" s="35">
        <v>35</v>
      </c>
      <c r="F2377" s="35"/>
      <c r="G2377" s="35"/>
      <c r="H2377" s="35"/>
      <c r="I2377" s="35"/>
      <c r="J2377" s="35"/>
      <c r="K2377" s="35"/>
    </row>
    <row r="2378" spans="1:11">
      <c r="A2378" s="35">
        <v>807</v>
      </c>
      <c r="B2378" s="35" t="s">
        <v>9271</v>
      </c>
      <c r="C2378" s="35">
        <v>4063</v>
      </c>
      <c r="D2378" s="37">
        <v>45382</v>
      </c>
      <c r="E2378" s="35">
        <v>366</v>
      </c>
      <c r="F2378" s="35"/>
      <c r="G2378" s="35"/>
      <c r="H2378" s="35"/>
      <c r="I2378" s="35"/>
      <c r="J2378" s="35"/>
      <c r="K2378" s="35"/>
    </row>
    <row r="2379" spans="1:11">
      <c r="A2379" s="35">
        <v>808</v>
      </c>
      <c r="B2379" s="35" t="s">
        <v>9271</v>
      </c>
      <c r="C2379" s="35">
        <v>4064</v>
      </c>
      <c r="D2379" s="37">
        <v>45382</v>
      </c>
      <c r="E2379" s="35">
        <v>366</v>
      </c>
      <c r="F2379" s="35"/>
      <c r="G2379" s="35"/>
      <c r="H2379" s="35"/>
      <c r="I2379" s="35"/>
      <c r="J2379" s="35"/>
      <c r="K2379" s="35"/>
    </row>
    <row r="2380" spans="1:11">
      <c r="A2380" s="35">
        <v>810</v>
      </c>
      <c r="B2380" s="35" t="s">
        <v>9271</v>
      </c>
      <c r="C2380" s="35">
        <v>4065</v>
      </c>
      <c r="D2380" s="37">
        <v>45382</v>
      </c>
      <c r="E2380" s="35">
        <v>665</v>
      </c>
      <c r="F2380" s="35"/>
      <c r="G2380" s="35"/>
      <c r="H2380" s="35"/>
      <c r="I2380" s="35"/>
      <c r="J2380" s="35"/>
      <c r="K2380" s="35"/>
    </row>
    <row r="2381" spans="1:11">
      <c r="A2381" s="35">
        <v>811</v>
      </c>
      <c r="B2381" s="35" t="s">
        <v>9271</v>
      </c>
      <c r="C2381" s="35">
        <v>4066</v>
      </c>
      <c r="D2381" s="37">
        <v>45382</v>
      </c>
      <c r="E2381" s="35">
        <v>665</v>
      </c>
      <c r="F2381" s="35"/>
      <c r="G2381" s="35"/>
      <c r="H2381" s="35"/>
      <c r="I2381" s="35"/>
      <c r="J2381" s="35"/>
      <c r="K2381" s="35"/>
    </row>
    <row r="2382" spans="1:11">
      <c r="A2382" s="35">
        <v>815</v>
      </c>
      <c r="B2382" s="35" t="s">
        <v>9271</v>
      </c>
      <c r="C2382" s="35">
        <v>4067</v>
      </c>
      <c r="D2382" s="37">
        <v>45382</v>
      </c>
      <c r="E2382" s="35">
        <v>280</v>
      </c>
      <c r="F2382" s="35"/>
      <c r="G2382" s="35"/>
      <c r="H2382" s="35"/>
      <c r="I2382" s="35"/>
      <c r="J2382" s="35"/>
      <c r="K2382" s="35"/>
    </row>
    <row r="2383" spans="1:11">
      <c r="A2383" s="35">
        <v>816</v>
      </c>
      <c r="B2383" s="35" t="s">
        <v>9271</v>
      </c>
      <c r="C2383" s="35">
        <v>4068</v>
      </c>
      <c r="D2383" s="37">
        <v>45382</v>
      </c>
      <c r="E2383" s="35">
        <v>35</v>
      </c>
      <c r="F2383" s="35"/>
      <c r="G2383" s="35"/>
      <c r="H2383" s="35"/>
      <c r="I2383" s="35"/>
      <c r="J2383" s="35"/>
      <c r="K2383" s="35"/>
    </row>
    <row r="2384" spans="1:11">
      <c r="A2384" s="35">
        <v>821</v>
      </c>
      <c r="B2384" s="35" t="s">
        <v>9271</v>
      </c>
      <c r="C2384" s="35">
        <v>4071</v>
      </c>
      <c r="D2384" s="37">
        <v>45382</v>
      </c>
      <c r="E2384" s="35">
        <v>322</v>
      </c>
      <c r="F2384" s="35"/>
      <c r="G2384" s="35"/>
      <c r="H2384" s="35"/>
      <c r="I2384" s="35"/>
      <c r="J2384" s="35"/>
      <c r="K2384" s="35"/>
    </row>
    <row r="2385" spans="1:11">
      <c r="A2385" s="35">
        <v>822</v>
      </c>
      <c r="B2385" s="35" t="s">
        <v>9271</v>
      </c>
      <c r="C2385" s="35">
        <v>4072</v>
      </c>
      <c r="D2385" s="37">
        <v>45382</v>
      </c>
      <c r="E2385" s="35">
        <v>737</v>
      </c>
      <c r="F2385" s="35"/>
      <c r="G2385" s="35"/>
      <c r="H2385" s="35"/>
      <c r="I2385" s="35"/>
      <c r="J2385" s="35"/>
      <c r="K2385" s="35"/>
    </row>
    <row r="2386" spans="1:11">
      <c r="A2386" s="35">
        <v>823</v>
      </c>
      <c r="B2386" s="35" t="s">
        <v>9271</v>
      </c>
      <c r="C2386" s="35">
        <v>4073</v>
      </c>
      <c r="D2386" s="37">
        <v>45382</v>
      </c>
      <c r="E2386" s="35">
        <v>70</v>
      </c>
      <c r="F2386" s="35"/>
      <c r="G2386" s="35"/>
      <c r="H2386" s="35"/>
      <c r="I2386" s="35"/>
      <c r="J2386" s="35"/>
      <c r="K2386" s="35"/>
    </row>
    <row r="2387" spans="1:11">
      <c r="A2387" s="35">
        <v>826</v>
      </c>
      <c r="B2387" s="35" t="s">
        <v>9271</v>
      </c>
      <c r="C2387" s="35">
        <v>4075</v>
      </c>
      <c r="D2387" s="37">
        <v>45382</v>
      </c>
      <c r="E2387" s="35">
        <v>35</v>
      </c>
      <c r="F2387" s="35"/>
      <c r="G2387" s="35"/>
      <c r="H2387" s="35"/>
      <c r="I2387" s="35"/>
      <c r="J2387" s="35"/>
      <c r="K2387" s="35"/>
    </row>
    <row r="2388" spans="1:11">
      <c r="A2388" s="35">
        <v>1600</v>
      </c>
      <c r="B2388" s="35" t="s">
        <v>9271</v>
      </c>
      <c r="C2388" s="35">
        <v>4077</v>
      </c>
      <c r="D2388" s="37">
        <v>45382</v>
      </c>
      <c r="E2388" s="35">
        <v>70</v>
      </c>
      <c r="F2388" s="35"/>
      <c r="G2388" s="35"/>
      <c r="H2388" s="35"/>
      <c r="I2388" s="35"/>
      <c r="J2388" s="35"/>
      <c r="K2388" s="35"/>
    </row>
    <row r="2389" spans="1:11">
      <c r="A2389" s="35">
        <v>1601</v>
      </c>
      <c r="B2389" s="35" t="s">
        <v>9271</v>
      </c>
      <c r="C2389" s="35">
        <v>4078</v>
      </c>
      <c r="D2389" s="37">
        <v>45382</v>
      </c>
      <c r="E2389" s="35">
        <v>287</v>
      </c>
      <c r="F2389" s="35"/>
      <c r="G2389" s="35"/>
      <c r="H2389" s="35"/>
      <c r="I2389" s="35"/>
      <c r="J2389" s="35"/>
      <c r="K2389" s="35"/>
    </row>
    <row r="2390" spans="1:11">
      <c r="A2390" s="35">
        <v>1602</v>
      </c>
      <c r="B2390" s="35" t="s">
        <v>9271</v>
      </c>
      <c r="C2390" s="35">
        <v>4079</v>
      </c>
      <c r="D2390" s="37">
        <v>45382</v>
      </c>
      <c r="E2390" s="35">
        <v>35</v>
      </c>
      <c r="F2390" s="35"/>
      <c r="G2390" s="35"/>
      <c r="H2390" s="35"/>
      <c r="I2390" s="35"/>
      <c r="J2390" s="35"/>
      <c r="K2390" s="35"/>
    </row>
    <row r="2391" spans="1:11">
      <c r="A2391" s="35">
        <v>1605</v>
      </c>
      <c r="B2391" s="35" t="s">
        <v>9271</v>
      </c>
      <c r="C2391" s="35">
        <v>4082</v>
      </c>
      <c r="D2391" s="37">
        <v>45382</v>
      </c>
      <c r="E2391" s="35">
        <v>126</v>
      </c>
      <c r="F2391" s="35"/>
      <c r="G2391" s="35"/>
      <c r="H2391" s="35"/>
      <c r="I2391" s="35"/>
      <c r="J2391" s="35"/>
      <c r="K2391" s="35"/>
    </row>
    <row r="2392" spans="1:11">
      <c r="A2392" s="35">
        <v>1608</v>
      </c>
      <c r="B2392" s="35" t="s">
        <v>9271</v>
      </c>
      <c r="C2392" s="35">
        <v>4084</v>
      </c>
      <c r="D2392" s="37">
        <v>45382</v>
      </c>
      <c r="E2392" s="35">
        <v>330</v>
      </c>
      <c r="F2392" s="35"/>
      <c r="G2392" s="35"/>
      <c r="H2392" s="35"/>
      <c r="I2392" s="35"/>
      <c r="J2392" s="35"/>
      <c r="K2392" s="35"/>
    </row>
    <row r="2393" spans="1:11">
      <c r="A2393" s="35">
        <v>1609</v>
      </c>
      <c r="B2393" s="35" t="s">
        <v>9271</v>
      </c>
      <c r="C2393" s="35">
        <v>4085</v>
      </c>
      <c r="D2393" s="37">
        <v>45382</v>
      </c>
      <c r="E2393" s="35">
        <v>42</v>
      </c>
      <c r="F2393" s="35"/>
      <c r="G2393" s="35"/>
      <c r="H2393" s="35"/>
      <c r="I2393" s="35"/>
      <c r="J2393" s="35"/>
      <c r="K2393" s="35"/>
    </row>
    <row r="2394" spans="1:11">
      <c r="A2394" s="35">
        <v>1616</v>
      </c>
      <c r="B2394" s="35" t="s">
        <v>9271</v>
      </c>
      <c r="C2394" s="35">
        <v>4089</v>
      </c>
      <c r="D2394" s="37">
        <v>45382</v>
      </c>
      <c r="E2394" s="35">
        <v>35</v>
      </c>
      <c r="F2394" s="35"/>
      <c r="G2394" s="35"/>
      <c r="H2394" s="35"/>
      <c r="I2394" s="35"/>
      <c r="J2394" s="35"/>
      <c r="K2394" s="35"/>
    </row>
    <row r="2395" spans="1:11">
      <c r="A2395" s="35">
        <v>1618</v>
      </c>
      <c r="B2395" s="35" t="s">
        <v>9271</v>
      </c>
      <c r="C2395" s="35">
        <v>4090</v>
      </c>
      <c r="D2395" s="37">
        <v>45382</v>
      </c>
      <c r="E2395" s="35">
        <v>70</v>
      </c>
      <c r="F2395" s="35"/>
      <c r="G2395" s="35"/>
      <c r="H2395" s="35"/>
      <c r="I2395" s="35"/>
      <c r="J2395" s="35"/>
      <c r="K2395" s="35"/>
    </row>
    <row r="2396" spans="1:11">
      <c r="A2396" s="35">
        <v>1620</v>
      </c>
      <c r="B2396" s="35" t="s">
        <v>9271</v>
      </c>
      <c r="C2396" s="35">
        <v>4091</v>
      </c>
      <c r="D2396" s="37">
        <v>45382</v>
      </c>
      <c r="E2396" s="35">
        <v>698</v>
      </c>
      <c r="F2396" s="35"/>
      <c r="G2396" s="35"/>
      <c r="H2396" s="35"/>
      <c r="I2396" s="35"/>
      <c r="J2396" s="35"/>
      <c r="K2396" s="35"/>
    </row>
    <row r="2397" spans="1:11">
      <c r="A2397" s="35">
        <v>1621</v>
      </c>
      <c r="B2397" s="35" t="s">
        <v>9271</v>
      </c>
      <c r="C2397" s="35">
        <v>4092</v>
      </c>
      <c r="D2397" s="37">
        <v>45382</v>
      </c>
      <c r="E2397" s="35">
        <v>364</v>
      </c>
      <c r="F2397" s="35"/>
      <c r="G2397" s="35"/>
      <c r="H2397" s="35"/>
      <c r="I2397" s="35"/>
      <c r="J2397" s="35"/>
      <c r="K2397" s="35"/>
    </row>
    <row r="2398" spans="1:11">
      <c r="A2398" s="35">
        <v>3138</v>
      </c>
      <c r="B2398" s="35" t="s">
        <v>9271</v>
      </c>
      <c r="C2398" s="35">
        <v>4094</v>
      </c>
      <c r="D2398" s="37">
        <v>45382</v>
      </c>
      <c r="E2398" s="35">
        <v>104</v>
      </c>
      <c r="F2398" s="35"/>
      <c r="G2398" s="35"/>
      <c r="H2398" s="35"/>
      <c r="I2398" s="35"/>
      <c r="J2398" s="35"/>
      <c r="K2398" s="35"/>
    </row>
    <row r="2399" spans="1:11">
      <c r="A2399" s="35">
        <v>3139</v>
      </c>
      <c r="B2399" s="35" t="s">
        <v>9271</v>
      </c>
      <c r="C2399" s="35">
        <v>4095</v>
      </c>
      <c r="D2399" s="37">
        <v>45382</v>
      </c>
      <c r="E2399" s="35">
        <v>160</v>
      </c>
      <c r="F2399" s="35"/>
      <c r="G2399" s="35"/>
      <c r="H2399" s="35"/>
      <c r="I2399" s="35"/>
      <c r="J2399" s="35"/>
      <c r="K2399" s="35"/>
    </row>
    <row r="2400" spans="1:11">
      <c r="A2400" s="35">
        <v>3140</v>
      </c>
      <c r="B2400" s="35" t="s">
        <v>9271</v>
      </c>
      <c r="C2400" s="35">
        <v>4096</v>
      </c>
      <c r="D2400" s="37">
        <v>45382</v>
      </c>
      <c r="E2400" s="35">
        <v>160</v>
      </c>
      <c r="F2400" s="35"/>
      <c r="G2400" s="35"/>
      <c r="H2400" s="35"/>
      <c r="I2400" s="35"/>
      <c r="J2400" s="35"/>
      <c r="K2400" s="35"/>
    </row>
    <row r="2401" spans="1:11">
      <c r="A2401" s="35">
        <v>3141</v>
      </c>
      <c r="B2401" s="35" t="s">
        <v>9271</v>
      </c>
      <c r="C2401" s="35">
        <v>4097</v>
      </c>
      <c r="D2401" s="37">
        <v>45382</v>
      </c>
      <c r="E2401" s="35">
        <v>160</v>
      </c>
      <c r="F2401" s="35"/>
      <c r="G2401" s="35"/>
      <c r="H2401" s="35"/>
      <c r="I2401" s="35"/>
      <c r="J2401" s="35"/>
      <c r="K2401" s="35"/>
    </row>
    <row r="2402" spans="1:11">
      <c r="A2402" s="35">
        <v>3142</v>
      </c>
      <c r="B2402" s="35" t="s">
        <v>9271</v>
      </c>
      <c r="C2402" s="35">
        <v>4098</v>
      </c>
      <c r="D2402" s="37">
        <v>45382</v>
      </c>
      <c r="E2402" s="35">
        <v>160</v>
      </c>
      <c r="F2402" s="35"/>
      <c r="G2402" s="35"/>
      <c r="H2402" s="35"/>
      <c r="I2402" s="35"/>
      <c r="J2402" s="35"/>
      <c r="K2402" s="35"/>
    </row>
    <row r="2403" spans="1:11">
      <c r="A2403" s="35">
        <v>3163</v>
      </c>
      <c r="B2403" s="35" t="s">
        <v>9271</v>
      </c>
      <c r="C2403" s="35">
        <v>4099</v>
      </c>
      <c r="D2403" s="37">
        <v>45382</v>
      </c>
      <c r="E2403" s="35">
        <v>266</v>
      </c>
      <c r="F2403" s="35"/>
      <c r="G2403" s="35"/>
      <c r="H2403" s="35"/>
      <c r="I2403" s="35"/>
      <c r="J2403" s="35"/>
      <c r="K2403" s="35"/>
    </row>
    <row r="2404" spans="1:11">
      <c r="A2404" s="35">
        <v>3165</v>
      </c>
      <c r="B2404" s="35" t="s">
        <v>9271</v>
      </c>
      <c r="C2404" s="35">
        <v>4100</v>
      </c>
      <c r="D2404" s="37">
        <v>45382</v>
      </c>
      <c r="E2404" s="35">
        <v>70</v>
      </c>
      <c r="F2404" s="35"/>
      <c r="G2404" s="35"/>
      <c r="H2404" s="35"/>
      <c r="I2404" s="35"/>
      <c r="J2404" s="35"/>
      <c r="K2404" s="35"/>
    </row>
    <row r="2405" spans="1:11">
      <c r="A2405" s="35">
        <v>3170</v>
      </c>
      <c r="B2405" s="35" t="s">
        <v>9271</v>
      </c>
      <c r="C2405" s="35">
        <v>4101</v>
      </c>
      <c r="D2405" s="37">
        <v>45382</v>
      </c>
      <c r="E2405" s="35">
        <v>70</v>
      </c>
      <c r="F2405" s="35"/>
      <c r="G2405" s="35"/>
      <c r="H2405" s="35"/>
      <c r="I2405" s="35"/>
      <c r="J2405" s="35"/>
      <c r="K2405" s="35"/>
    </row>
    <row r="2406" spans="1:11">
      <c r="A2406" s="35">
        <v>3171</v>
      </c>
      <c r="B2406" s="35" t="s">
        <v>9271</v>
      </c>
      <c r="C2406" s="35">
        <v>4102</v>
      </c>
      <c r="D2406" s="37">
        <v>45382</v>
      </c>
      <c r="E2406" s="35">
        <v>70</v>
      </c>
      <c r="F2406" s="35"/>
      <c r="G2406" s="35"/>
      <c r="H2406" s="35"/>
      <c r="I2406" s="35"/>
      <c r="J2406" s="35"/>
      <c r="K2406" s="35"/>
    </row>
    <row r="2407" spans="1:11">
      <c r="A2407" s="35">
        <v>3173</v>
      </c>
      <c r="B2407" s="35" t="s">
        <v>9271</v>
      </c>
      <c r="C2407" s="35">
        <v>4103</v>
      </c>
      <c r="D2407" s="37">
        <v>45382</v>
      </c>
      <c r="E2407" s="35">
        <v>70</v>
      </c>
      <c r="F2407" s="35"/>
      <c r="G2407" s="35"/>
      <c r="H2407" s="35"/>
      <c r="I2407" s="35"/>
      <c r="J2407" s="35"/>
      <c r="K2407" s="35"/>
    </row>
    <row r="2408" spans="1:11">
      <c r="A2408" s="35">
        <v>3174</v>
      </c>
      <c r="B2408" s="35" t="s">
        <v>9271</v>
      </c>
      <c r="C2408" s="35">
        <v>4104</v>
      </c>
      <c r="D2408" s="37">
        <v>45382</v>
      </c>
      <c r="E2408" s="35">
        <v>570</v>
      </c>
      <c r="F2408" s="35"/>
      <c r="G2408" s="35"/>
      <c r="H2408" s="35"/>
      <c r="I2408" s="35"/>
      <c r="J2408" s="35"/>
      <c r="K2408" s="35"/>
    </row>
    <row r="2409" spans="1:11">
      <c r="A2409" s="35">
        <v>3175</v>
      </c>
      <c r="B2409" s="35" t="s">
        <v>9271</v>
      </c>
      <c r="C2409" s="35">
        <v>4105</v>
      </c>
      <c r="D2409" s="37">
        <v>45382</v>
      </c>
      <c r="E2409" s="35">
        <v>570</v>
      </c>
      <c r="F2409" s="35"/>
      <c r="G2409" s="35"/>
      <c r="H2409" s="35"/>
      <c r="I2409" s="35"/>
      <c r="J2409" s="35"/>
      <c r="K2409" s="35"/>
    </row>
    <row r="2410" spans="1:11">
      <c r="A2410" s="35">
        <v>3179</v>
      </c>
      <c r="B2410" s="35" t="s">
        <v>9271</v>
      </c>
      <c r="C2410" s="35">
        <v>4106</v>
      </c>
      <c r="D2410" s="37">
        <v>45382</v>
      </c>
      <c r="E2410" s="35">
        <v>420</v>
      </c>
      <c r="F2410" s="35"/>
      <c r="G2410" s="35"/>
      <c r="H2410" s="35"/>
      <c r="I2410" s="35"/>
      <c r="J2410" s="35"/>
      <c r="K2410" s="35"/>
    </row>
    <row r="2411" spans="1:11">
      <c r="A2411" s="35">
        <v>3190</v>
      </c>
      <c r="B2411" s="35" t="s">
        <v>9271</v>
      </c>
      <c r="C2411" s="35">
        <v>4107</v>
      </c>
      <c r="D2411" s="37">
        <v>45382</v>
      </c>
      <c r="E2411" s="35">
        <v>70</v>
      </c>
      <c r="F2411" s="35"/>
      <c r="G2411" s="35"/>
      <c r="H2411" s="35"/>
      <c r="I2411" s="35"/>
      <c r="J2411" s="35"/>
      <c r="K2411" s="35"/>
    </row>
    <row r="2412" spans="1:11">
      <c r="A2412" s="35">
        <v>3182</v>
      </c>
      <c r="B2412" s="35" t="s">
        <v>9271</v>
      </c>
      <c r="C2412" s="35">
        <v>4108</v>
      </c>
      <c r="D2412" s="37">
        <v>45382</v>
      </c>
      <c r="E2412" s="35">
        <v>70</v>
      </c>
      <c r="F2412" s="35"/>
      <c r="G2412" s="35"/>
      <c r="H2412" s="35"/>
      <c r="I2412" s="35"/>
      <c r="J2412" s="35"/>
      <c r="K2412" s="35"/>
    </row>
    <row r="2413" spans="1:11">
      <c r="A2413" s="35">
        <v>3194</v>
      </c>
      <c r="B2413" s="35" t="s">
        <v>9271</v>
      </c>
      <c r="C2413" s="35">
        <v>4109</v>
      </c>
      <c r="D2413" s="37">
        <v>45382</v>
      </c>
      <c r="E2413" s="35">
        <v>369</v>
      </c>
      <c r="F2413" s="35"/>
      <c r="G2413" s="35"/>
      <c r="H2413" s="35"/>
      <c r="I2413" s="35"/>
      <c r="J2413" s="35"/>
      <c r="K2413" s="35"/>
    </row>
    <row r="2414" spans="1:11">
      <c r="A2414" s="35">
        <v>3200</v>
      </c>
      <c r="B2414" s="35" t="s">
        <v>9271</v>
      </c>
      <c r="C2414" s="35">
        <v>4110</v>
      </c>
      <c r="D2414" s="37">
        <v>45382</v>
      </c>
      <c r="E2414" s="35">
        <v>361</v>
      </c>
      <c r="F2414" s="35"/>
      <c r="G2414" s="35"/>
      <c r="H2414" s="35"/>
      <c r="I2414" s="35"/>
      <c r="J2414" s="35"/>
      <c r="K2414" s="35"/>
    </row>
    <row r="2415" spans="1:11">
      <c r="A2415" s="35">
        <v>3201</v>
      </c>
      <c r="B2415" s="35" t="s">
        <v>9271</v>
      </c>
      <c r="C2415" s="35">
        <v>4111</v>
      </c>
      <c r="D2415" s="37">
        <v>45382</v>
      </c>
      <c r="E2415" s="35">
        <v>70</v>
      </c>
      <c r="F2415" s="35"/>
      <c r="G2415" s="35"/>
      <c r="H2415" s="35"/>
      <c r="I2415" s="35"/>
      <c r="J2415" s="35"/>
      <c r="K2415" s="35"/>
    </row>
    <row r="2416" spans="1:11">
      <c r="A2416" s="35">
        <v>3207</v>
      </c>
      <c r="B2416" s="35" t="s">
        <v>9271</v>
      </c>
      <c r="C2416" s="35">
        <v>4112</v>
      </c>
      <c r="D2416" s="37">
        <v>45382</v>
      </c>
      <c r="E2416" s="35">
        <v>70</v>
      </c>
      <c r="F2416" s="35"/>
      <c r="G2416" s="35"/>
      <c r="H2416" s="35"/>
      <c r="I2416" s="35"/>
      <c r="J2416" s="35"/>
      <c r="K2416" s="35"/>
    </row>
    <row r="2417" spans="1:11">
      <c r="A2417" s="35">
        <v>3150</v>
      </c>
      <c r="B2417" s="35" t="s">
        <v>9271</v>
      </c>
      <c r="C2417" s="35">
        <v>4113</v>
      </c>
      <c r="D2417" s="37">
        <v>45382</v>
      </c>
      <c r="E2417" s="35">
        <v>570</v>
      </c>
      <c r="F2417" s="35"/>
      <c r="G2417" s="35"/>
      <c r="H2417" s="35"/>
      <c r="I2417" s="35"/>
      <c r="J2417" s="35"/>
      <c r="K2417" s="35"/>
    </row>
    <row r="2418" spans="1:11">
      <c r="A2418" s="35">
        <v>3208</v>
      </c>
      <c r="B2418" s="35" t="s">
        <v>9271</v>
      </c>
      <c r="C2418" s="35">
        <v>4114</v>
      </c>
      <c r="D2418" s="37">
        <v>45382</v>
      </c>
      <c r="E2418" s="35">
        <v>70</v>
      </c>
      <c r="F2418" s="35"/>
      <c r="G2418" s="35"/>
      <c r="H2418" s="35"/>
      <c r="I2418" s="35"/>
      <c r="J2418" s="35"/>
      <c r="K2418" s="35"/>
    </row>
    <row r="2419" spans="1:11">
      <c r="A2419" s="35">
        <v>3219</v>
      </c>
      <c r="B2419" s="35" t="s">
        <v>9271</v>
      </c>
      <c r="C2419" s="35">
        <v>4115</v>
      </c>
      <c r="D2419" s="37">
        <v>45382</v>
      </c>
      <c r="E2419" s="35">
        <v>70</v>
      </c>
      <c r="F2419" s="35"/>
      <c r="G2419" s="35"/>
      <c r="H2419" s="35"/>
      <c r="I2419" s="35"/>
      <c r="J2419" s="35"/>
      <c r="K2419" s="35"/>
    </row>
    <row r="2420" spans="1:11">
      <c r="A2420" s="35">
        <v>3222</v>
      </c>
      <c r="B2420" s="35" t="s">
        <v>9271</v>
      </c>
      <c r="C2420" s="35">
        <v>4117</v>
      </c>
      <c r="D2420" s="37">
        <v>45382</v>
      </c>
      <c r="E2420" s="35">
        <v>70</v>
      </c>
      <c r="F2420" s="35"/>
      <c r="G2420" s="35"/>
      <c r="H2420" s="35"/>
      <c r="I2420" s="35"/>
      <c r="J2420" s="35"/>
      <c r="K2420" s="35"/>
    </row>
    <row r="2421" spans="1:11">
      <c r="A2421" s="35">
        <v>3224</v>
      </c>
      <c r="B2421" s="35" t="s">
        <v>9271</v>
      </c>
      <c r="C2421" s="35">
        <v>4118</v>
      </c>
      <c r="D2421" s="37">
        <v>45382</v>
      </c>
      <c r="E2421" s="35">
        <v>70</v>
      </c>
      <c r="F2421" s="35"/>
      <c r="G2421" s="35"/>
      <c r="H2421" s="35"/>
      <c r="I2421" s="35"/>
      <c r="J2421" s="35"/>
      <c r="K2421" s="35"/>
    </row>
    <row r="2422" spans="1:11">
      <c r="A2422" s="35">
        <v>3227</v>
      </c>
      <c r="B2422" s="35" t="s">
        <v>9271</v>
      </c>
      <c r="C2422" s="35">
        <v>4119</v>
      </c>
      <c r="D2422" s="37">
        <v>45382</v>
      </c>
      <c r="E2422" s="35">
        <v>70</v>
      </c>
      <c r="F2422" s="35"/>
      <c r="G2422" s="35"/>
      <c r="H2422" s="35"/>
      <c r="I2422" s="35"/>
      <c r="J2422" s="35"/>
      <c r="K2422" s="35"/>
    </row>
    <row r="2423" spans="1:11">
      <c r="A2423" s="35">
        <v>3229</v>
      </c>
      <c r="B2423" s="35" t="s">
        <v>9271</v>
      </c>
      <c r="C2423" s="35">
        <v>4120</v>
      </c>
      <c r="D2423" s="37">
        <v>45382</v>
      </c>
      <c r="E2423" s="35">
        <v>70</v>
      </c>
      <c r="F2423" s="35"/>
      <c r="G2423" s="35"/>
      <c r="H2423" s="35"/>
      <c r="I2423" s="35"/>
      <c r="J2423" s="35"/>
      <c r="K2423" s="35"/>
    </row>
    <row r="2424" spans="1:11">
      <c r="A2424" s="35">
        <v>3230</v>
      </c>
      <c r="B2424" s="35" t="s">
        <v>9271</v>
      </c>
      <c r="C2424" s="35">
        <v>4121</v>
      </c>
      <c r="D2424" s="37">
        <v>45382</v>
      </c>
      <c r="E2424" s="35">
        <v>496</v>
      </c>
      <c r="F2424" s="35"/>
      <c r="G2424" s="35"/>
      <c r="H2424" s="35"/>
      <c r="I2424" s="35"/>
      <c r="J2424" s="35"/>
      <c r="K2424" s="35"/>
    </row>
    <row r="2425" spans="1:11">
      <c r="A2425" s="35">
        <v>3239</v>
      </c>
      <c r="B2425" s="35" t="s">
        <v>9271</v>
      </c>
      <c r="C2425" s="35">
        <v>4122</v>
      </c>
      <c r="D2425" s="37">
        <v>45382</v>
      </c>
      <c r="E2425" s="35">
        <v>763</v>
      </c>
      <c r="F2425" s="35"/>
      <c r="G2425" s="35"/>
      <c r="H2425" s="35"/>
      <c r="I2425" s="35"/>
      <c r="J2425" s="35"/>
      <c r="K2425" s="35"/>
    </row>
    <row r="2426" spans="1:11">
      <c r="A2426" s="35">
        <v>3240</v>
      </c>
      <c r="B2426" s="35" t="s">
        <v>9271</v>
      </c>
      <c r="C2426" s="35">
        <v>4123</v>
      </c>
      <c r="D2426" s="37">
        <v>45382</v>
      </c>
      <c r="E2426" s="35">
        <v>70</v>
      </c>
      <c r="F2426" s="35"/>
      <c r="G2426" s="35"/>
      <c r="H2426" s="35"/>
      <c r="I2426" s="35"/>
      <c r="J2426" s="35"/>
      <c r="K2426" s="35"/>
    </row>
    <row r="2427" spans="1:11">
      <c r="A2427" s="35">
        <v>3241</v>
      </c>
      <c r="B2427" s="35" t="s">
        <v>9271</v>
      </c>
      <c r="C2427" s="35">
        <v>4124</v>
      </c>
      <c r="D2427" s="37">
        <v>45382</v>
      </c>
      <c r="E2427" s="35">
        <v>409</v>
      </c>
      <c r="F2427" s="35"/>
      <c r="G2427" s="35"/>
      <c r="H2427" s="35"/>
      <c r="I2427" s="35"/>
      <c r="J2427" s="35"/>
      <c r="K2427" s="35"/>
    </row>
    <row r="2428" spans="1:11">
      <c r="A2428" s="35">
        <v>3242</v>
      </c>
      <c r="B2428" s="35" t="s">
        <v>9271</v>
      </c>
      <c r="C2428" s="35">
        <v>4125</v>
      </c>
      <c r="D2428" s="37">
        <v>45382</v>
      </c>
      <c r="E2428" s="35">
        <v>403</v>
      </c>
      <c r="F2428" s="35"/>
      <c r="G2428" s="35"/>
      <c r="H2428" s="35"/>
      <c r="I2428" s="35"/>
      <c r="J2428" s="35"/>
      <c r="K2428" s="35"/>
    </row>
    <row r="2429" spans="1:11">
      <c r="A2429" s="35">
        <v>3243</v>
      </c>
      <c r="B2429" s="35" t="s">
        <v>9271</v>
      </c>
      <c r="C2429" s="35">
        <v>4126</v>
      </c>
      <c r="D2429" s="37">
        <v>45382</v>
      </c>
      <c r="E2429" s="35">
        <v>363</v>
      </c>
      <c r="F2429" s="35"/>
      <c r="G2429" s="35"/>
      <c r="H2429" s="35"/>
      <c r="I2429" s="35"/>
      <c r="J2429" s="35"/>
      <c r="K2429" s="35"/>
    </row>
    <row r="2430" spans="1:11">
      <c r="A2430" s="35">
        <v>3247</v>
      </c>
      <c r="B2430" s="35" t="s">
        <v>9271</v>
      </c>
      <c r="C2430" s="35">
        <v>4127</v>
      </c>
      <c r="D2430" s="37">
        <v>45382</v>
      </c>
      <c r="E2430" s="35">
        <v>791</v>
      </c>
      <c r="F2430" s="35"/>
      <c r="G2430" s="35"/>
      <c r="H2430" s="35"/>
      <c r="I2430" s="35"/>
      <c r="J2430" s="35"/>
      <c r="K2430" s="35"/>
    </row>
    <row r="2431" spans="1:11">
      <c r="A2431" s="35">
        <v>3248</v>
      </c>
      <c r="B2431" s="35" t="s">
        <v>9271</v>
      </c>
      <c r="C2431" s="35">
        <v>4128</v>
      </c>
      <c r="D2431" s="37">
        <v>45382</v>
      </c>
      <c r="E2431" s="35">
        <v>70</v>
      </c>
      <c r="F2431" s="35"/>
      <c r="G2431" s="35"/>
      <c r="H2431" s="35"/>
      <c r="I2431" s="35"/>
      <c r="J2431" s="35"/>
      <c r="K2431" s="35"/>
    </row>
    <row r="2432" spans="1:11">
      <c r="A2432" s="35">
        <v>3249</v>
      </c>
      <c r="B2432" s="35" t="s">
        <v>9271</v>
      </c>
      <c r="C2432" s="35">
        <v>4129</v>
      </c>
      <c r="D2432" s="37">
        <v>45382</v>
      </c>
      <c r="E2432" s="35">
        <v>70</v>
      </c>
      <c r="F2432" s="35"/>
      <c r="G2432" s="35"/>
      <c r="H2432" s="35"/>
      <c r="I2432" s="35"/>
      <c r="J2432" s="35"/>
      <c r="K2432" s="35"/>
    </row>
    <row r="2433" spans="1:11">
      <c r="A2433" s="35">
        <v>3250</v>
      </c>
      <c r="B2433" s="35" t="s">
        <v>9271</v>
      </c>
      <c r="C2433" s="35">
        <v>4130</v>
      </c>
      <c r="D2433" s="37">
        <v>45382</v>
      </c>
      <c r="E2433" s="35">
        <v>70</v>
      </c>
      <c r="F2433" s="35"/>
      <c r="G2433" s="35"/>
      <c r="H2433" s="35"/>
      <c r="I2433" s="35"/>
      <c r="J2433" s="35"/>
      <c r="K2433" s="35"/>
    </row>
    <row r="2434" spans="1:11">
      <c r="A2434" s="35">
        <v>3253</v>
      </c>
      <c r="B2434" s="35" t="s">
        <v>9271</v>
      </c>
      <c r="C2434" s="35">
        <v>4131</v>
      </c>
      <c r="D2434" s="37">
        <v>45382</v>
      </c>
      <c r="E2434" s="35">
        <v>70</v>
      </c>
      <c r="F2434" s="35"/>
      <c r="G2434" s="35"/>
      <c r="H2434" s="35"/>
      <c r="I2434" s="35"/>
      <c r="J2434" s="35"/>
      <c r="K2434" s="35"/>
    </row>
    <row r="2435" spans="1:11">
      <c r="A2435" s="35">
        <v>3254</v>
      </c>
      <c r="B2435" s="35" t="s">
        <v>9271</v>
      </c>
      <c r="C2435" s="35">
        <v>4132</v>
      </c>
      <c r="D2435" s="37">
        <v>45382</v>
      </c>
      <c r="E2435" s="35">
        <v>587</v>
      </c>
      <c r="F2435" s="35"/>
      <c r="G2435" s="35"/>
      <c r="H2435" s="35"/>
      <c r="I2435" s="35"/>
      <c r="J2435" s="35"/>
      <c r="K2435" s="35"/>
    </row>
    <row r="2436" spans="1:11">
      <c r="A2436" s="35">
        <v>3255</v>
      </c>
      <c r="B2436" s="35" t="s">
        <v>9271</v>
      </c>
      <c r="C2436" s="35">
        <v>4133</v>
      </c>
      <c r="D2436" s="37">
        <v>45382</v>
      </c>
      <c r="E2436" s="35">
        <v>70</v>
      </c>
      <c r="F2436" s="35"/>
      <c r="G2436" s="35"/>
      <c r="H2436" s="35"/>
      <c r="I2436" s="35"/>
      <c r="J2436" s="35"/>
      <c r="K2436" s="35"/>
    </row>
    <row r="2437" spans="1:11">
      <c r="A2437" s="35">
        <v>3256</v>
      </c>
      <c r="B2437" s="35" t="s">
        <v>9271</v>
      </c>
      <c r="C2437" s="35">
        <v>4134</v>
      </c>
      <c r="D2437" s="37">
        <v>45382</v>
      </c>
      <c r="E2437" s="35">
        <v>70</v>
      </c>
      <c r="F2437" s="35"/>
      <c r="G2437" s="35"/>
      <c r="H2437" s="35"/>
      <c r="I2437" s="35"/>
      <c r="J2437" s="35"/>
      <c r="K2437" s="35"/>
    </row>
    <row r="2438" spans="1:11">
      <c r="A2438" s="35">
        <v>3257</v>
      </c>
      <c r="B2438" s="35" t="s">
        <v>9271</v>
      </c>
      <c r="C2438" s="35">
        <v>4135</v>
      </c>
      <c r="D2438" s="37">
        <v>45382</v>
      </c>
      <c r="E2438" s="35">
        <v>361</v>
      </c>
      <c r="F2438" s="35"/>
      <c r="G2438" s="35"/>
      <c r="H2438" s="35"/>
      <c r="I2438" s="35"/>
      <c r="J2438" s="35"/>
      <c r="K2438" s="35"/>
    </row>
    <row r="2439" spans="1:11">
      <c r="A2439" s="35">
        <v>3258</v>
      </c>
      <c r="B2439" s="35" t="s">
        <v>9271</v>
      </c>
      <c r="C2439" s="35">
        <v>4136</v>
      </c>
      <c r="D2439" s="37">
        <v>45382</v>
      </c>
      <c r="E2439" s="35">
        <v>70</v>
      </c>
      <c r="F2439" s="35"/>
      <c r="G2439" s="35"/>
      <c r="H2439" s="35"/>
      <c r="I2439" s="35"/>
      <c r="J2439" s="35"/>
      <c r="K2439" s="35"/>
    </row>
    <row r="2440" spans="1:11">
      <c r="A2440" s="35">
        <v>3260</v>
      </c>
      <c r="B2440" s="35" t="s">
        <v>9271</v>
      </c>
      <c r="C2440" s="35">
        <v>4138</v>
      </c>
      <c r="D2440" s="37">
        <v>45382</v>
      </c>
      <c r="E2440" s="35">
        <v>528</v>
      </c>
      <c r="F2440" s="35"/>
      <c r="G2440" s="35"/>
      <c r="H2440" s="35"/>
      <c r="I2440" s="35"/>
      <c r="J2440" s="35"/>
      <c r="K2440" s="35"/>
    </row>
    <row r="2441" spans="1:11">
      <c r="A2441" s="35">
        <v>3261</v>
      </c>
      <c r="B2441" s="35" t="s">
        <v>9271</v>
      </c>
      <c r="C2441" s="35">
        <v>4139</v>
      </c>
      <c r="D2441" s="37">
        <v>45382</v>
      </c>
      <c r="E2441" s="35">
        <v>197</v>
      </c>
      <c r="F2441" s="35"/>
      <c r="G2441" s="35"/>
      <c r="H2441" s="35"/>
      <c r="I2441" s="35"/>
      <c r="J2441" s="35"/>
      <c r="K2441" s="35"/>
    </row>
    <row r="2442" spans="1:11">
      <c r="A2442" s="35">
        <v>3262</v>
      </c>
      <c r="B2442" s="35" t="s">
        <v>9271</v>
      </c>
      <c r="C2442" s="35">
        <v>4140</v>
      </c>
      <c r="D2442" s="37">
        <v>45382</v>
      </c>
      <c r="E2442" s="35">
        <v>70</v>
      </c>
      <c r="F2442" s="35"/>
      <c r="G2442" s="35"/>
      <c r="H2442" s="35"/>
      <c r="I2442" s="35"/>
      <c r="J2442" s="35"/>
      <c r="K2442" s="35"/>
    </row>
    <row r="2443" spans="1:11">
      <c r="A2443" s="35">
        <v>3237</v>
      </c>
      <c r="B2443" s="35" t="s">
        <v>9271</v>
      </c>
      <c r="C2443" s="35">
        <v>4141</v>
      </c>
      <c r="D2443" s="37">
        <v>45382</v>
      </c>
      <c r="E2443" s="35">
        <v>408</v>
      </c>
      <c r="F2443" s="35"/>
      <c r="G2443" s="35"/>
      <c r="H2443" s="35"/>
      <c r="I2443" s="35"/>
      <c r="J2443" s="35"/>
      <c r="K2443" s="35"/>
    </row>
    <row r="2444" spans="1:11">
      <c r="A2444" s="35">
        <v>3265</v>
      </c>
      <c r="B2444" s="35" t="s">
        <v>9271</v>
      </c>
      <c r="C2444" s="35">
        <v>4142</v>
      </c>
      <c r="D2444" s="37">
        <v>45382</v>
      </c>
      <c r="E2444" s="35">
        <v>233</v>
      </c>
      <c r="F2444" s="35"/>
      <c r="G2444" s="35"/>
      <c r="H2444" s="35"/>
      <c r="I2444" s="35"/>
      <c r="J2444" s="35"/>
      <c r="K2444" s="35"/>
    </row>
    <row r="2445" spans="1:11">
      <c r="A2445" s="35">
        <v>3266</v>
      </c>
      <c r="B2445" s="35" t="s">
        <v>9271</v>
      </c>
      <c r="C2445" s="35">
        <v>4143</v>
      </c>
      <c r="D2445" s="37">
        <v>45382</v>
      </c>
      <c r="E2445" s="35">
        <v>70</v>
      </c>
      <c r="F2445" s="35"/>
      <c r="G2445" s="35"/>
      <c r="H2445" s="35"/>
      <c r="I2445" s="35"/>
      <c r="J2445" s="35"/>
      <c r="K2445" s="35"/>
    </row>
    <row r="2446" spans="1:11">
      <c r="A2446" s="35">
        <v>3267</v>
      </c>
      <c r="B2446" s="35" t="s">
        <v>9271</v>
      </c>
      <c r="C2446" s="35">
        <v>4144</v>
      </c>
      <c r="D2446" s="37">
        <v>45382</v>
      </c>
      <c r="E2446" s="35">
        <v>70</v>
      </c>
      <c r="F2446" s="35"/>
      <c r="G2446" s="35"/>
      <c r="H2446" s="35"/>
      <c r="I2446" s="35"/>
      <c r="J2446" s="35"/>
      <c r="K2446" s="35"/>
    </row>
    <row r="2447" spans="1:11">
      <c r="A2447" s="35">
        <v>3269</v>
      </c>
      <c r="B2447" s="35" t="s">
        <v>9271</v>
      </c>
      <c r="C2447" s="35">
        <v>4145</v>
      </c>
      <c r="D2447" s="37">
        <v>45382</v>
      </c>
      <c r="E2447" s="35">
        <v>70</v>
      </c>
      <c r="F2447" s="35"/>
      <c r="G2447" s="35"/>
      <c r="H2447" s="35"/>
      <c r="I2447" s="35"/>
      <c r="J2447" s="35"/>
      <c r="K2447" s="35"/>
    </row>
    <row r="2448" spans="1:11">
      <c r="A2448" s="35">
        <v>3272</v>
      </c>
      <c r="B2448" s="35" t="s">
        <v>9271</v>
      </c>
      <c r="C2448" s="35">
        <v>4146</v>
      </c>
      <c r="D2448" s="37">
        <v>45382</v>
      </c>
      <c r="E2448" s="35">
        <v>385</v>
      </c>
      <c r="F2448" s="35"/>
      <c r="G2448" s="35"/>
      <c r="H2448" s="35"/>
      <c r="I2448" s="35"/>
      <c r="J2448" s="35"/>
      <c r="K2448" s="35"/>
    </row>
    <row r="2449" spans="1:11">
      <c r="A2449" s="35">
        <v>3273</v>
      </c>
      <c r="B2449" s="35" t="s">
        <v>9271</v>
      </c>
      <c r="C2449" s="35">
        <v>4147</v>
      </c>
      <c r="D2449" s="37">
        <v>45382</v>
      </c>
      <c r="E2449" s="35">
        <v>787</v>
      </c>
      <c r="F2449" s="35"/>
      <c r="G2449" s="35"/>
      <c r="H2449" s="35"/>
      <c r="I2449" s="35"/>
      <c r="J2449" s="35"/>
      <c r="K2449" s="35"/>
    </row>
    <row r="2450" spans="1:11">
      <c r="A2450" s="35">
        <v>3281</v>
      </c>
      <c r="B2450" s="35" t="s">
        <v>9271</v>
      </c>
      <c r="C2450" s="35">
        <v>4149</v>
      </c>
      <c r="D2450" s="37">
        <v>45382</v>
      </c>
      <c r="E2450" s="35">
        <v>70</v>
      </c>
      <c r="F2450" s="35"/>
      <c r="G2450" s="35"/>
      <c r="H2450" s="35"/>
      <c r="I2450" s="35"/>
      <c r="J2450" s="35"/>
      <c r="K2450" s="35"/>
    </row>
    <row r="2451" spans="1:11">
      <c r="A2451" s="35">
        <v>3282</v>
      </c>
      <c r="B2451" s="35" t="s">
        <v>9271</v>
      </c>
      <c r="C2451" s="35">
        <v>4150</v>
      </c>
      <c r="D2451" s="37">
        <v>45382</v>
      </c>
      <c r="E2451" s="35">
        <v>70</v>
      </c>
      <c r="F2451" s="35"/>
      <c r="G2451" s="35"/>
      <c r="H2451" s="35"/>
      <c r="I2451" s="35"/>
      <c r="J2451" s="35"/>
      <c r="K2451" s="35"/>
    </row>
    <row r="2452" spans="1:11">
      <c r="A2452" s="35">
        <v>3284</v>
      </c>
      <c r="B2452" s="35" t="s">
        <v>9271</v>
      </c>
      <c r="C2452" s="35">
        <v>4151</v>
      </c>
      <c r="D2452" s="37">
        <v>45382</v>
      </c>
      <c r="E2452" s="35">
        <v>338</v>
      </c>
      <c r="F2452" s="35"/>
      <c r="G2452" s="35"/>
      <c r="H2452" s="35"/>
      <c r="I2452" s="35"/>
      <c r="J2452" s="35"/>
      <c r="K2452" s="35"/>
    </row>
    <row r="2453" spans="1:11">
      <c r="A2453" s="35">
        <v>3286</v>
      </c>
      <c r="B2453" s="35" t="s">
        <v>9271</v>
      </c>
      <c r="C2453" s="35">
        <v>4152</v>
      </c>
      <c r="D2453" s="37">
        <v>45382</v>
      </c>
      <c r="E2453" s="35">
        <v>337</v>
      </c>
      <c r="F2453" s="35"/>
      <c r="G2453" s="35"/>
      <c r="H2453" s="35"/>
      <c r="I2453" s="35"/>
      <c r="J2453" s="35"/>
      <c r="K2453" s="35"/>
    </row>
    <row r="2454" spans="1:11">
      <c r="A2454" s="35">
        <v>3288</v>
      </c>
      <c r="B2454" s="35" t="s">
        <v>9271</v>
      </c>
      <c r="C2454" s="35">
        <v>4153</v>
      </c>
      <c r="D2454" s="37">
        <v>45382</v>
      </c>
      <c r="E2454" s="35">
        <v>337</v>
      </c>
      <c r="F2454" s="35"/>
      <c r="G2454" s="35"/>
      <c r="H2454" s="35"/>
      <c r="I2454" s="35"/>
      <c r="J2454" s="35"/>
      <c r="K2454" s="35"/>
    </row>
    <row r="2455" spans="1:11">
      <c r="A2455" s="35">
        <v>3289</v>
      </c>
      <c r="B2455" s="35" t="s">
        <v>9271</v>
      </c>
      <c r="C2455" s="35">
        <v>4154</v>
      </c>
      <c r="D2455" s="37">
        <v>45382</v>
      </c>
      <c r="E2455" s="35">
        <v>70</v>
      </c>
      <c r="F2455" s="35"/>
      <c r="G2455" s="35"/>
      <c r="H2455" s="35"/>
      <c r="I2455" s="35"/>
      <c r="J2455" s="35"/>
      <c r="K2455" s="35"/>
    </row>
    <row r="2456" spans="1:11">
      <c r="A2456" s="35">
        <v>3290</v>
      </c>
      <c r="B2456" s="35" t="s">
        <v>9271</v>
      </c>
      <c r="C2456" s="35">
        <v>4155</v>
      </c>
      <c r="D2456" s="37">
        <v>45382</v>
      </c>
      <c r="E2456" s="35">
        <v>570</v>
      </c>
      <c r="F2456" s="35"/>
      <c r="G2456" s="35"/>
      <c r="H2456" s="35"/>
      <c r="I2456" s="35"/>
      <c r="J2456" s="35"/>
      <c r="K2456" s="35"/>
    </row>
    <row r="2457" spans="1:11">
      <c r="A2457" s="35">
        <v>3292</v>
      </c>
      <c r="B2457" s="35" t="s">
        <v>9271</v>
      </c>
      <c r="C2457" s="35">
        <v>4156</v>
      </c>
      <c r="D2457" s="37">
        <v>45382</v>
      </c>
      <c r="E2457" s="35">
        <v>70</v>
      </c>
      <c r="F2457" s="35"/>
      <c r="G2457" s="35"/>
      <c r="H2457" s="35"/>
      <c r="I2457" s="35"/>
      <c r="J2457" s="35"/>
      <c r="K2457" s="35"/>
    </row>
    <row r="2458" spans="1:11">
      <c r="A2458" s="35">
        <v>3293</v>
      </c>
      <c r="B2458" s="35" t="s">
        <v>9271</v>
      </c>
      <c r="C2458" s="35">
        <v>4157</v>
      </c>
      <c r="D2458" s="37">
        <v>45382</v>
      </c>
      <c r="E2458" s="35">
        <v>70</v>
      </c>
      <c r="F2458" s="35"/>
      <c r="G2458" s="35"/>
      <c r="H2458" s="35"/>
      <c r="I2458" s="35"/>
      <c r="J2458" s="35"/>
      <c r="K2458" s="35"/>
    </row>
    <row r="2459" spans="1:11">
      <c r="A2459" s="35">
        <v>3294</v>
      </c>
      <c r="B2459" s="35" t="s">
        <v>9271</v>
      </c>
      <c r="C2459" s="35">
        <v>4158</v>
      </c>
      <c r="D2459" s="37">
        <v>45382</v>
      </c>
      <c r="E2459" s="35">
        <v>70</v>
      </c>
      <c r="F2459" s="35"/>
      <c r="G2459" s="35"/>
      <c r="H2459" s="35"/>
      <c r="I2459" s="35"/>
      <c r="J2459" s="35"/>
      <c r="K2459" s="35"/>
    </row>
    <row r="2460" spans="1:11">
      <c r="A2460" s="35">
        <v>3295</v>
      </c>
      <c r="B2460" s="35" t="s">
        <v>9271</v>
      </c>
      <c r="C2460" s="35">
        <v>4159</v>
      </c>
      <c r="D2460" s="37">
        <v>45382</v>
      </c>
      <c r="E2460" s="35">
        <v>70</v>
      </c>
      <c r="F2460" s="35"/>
      <c r="G2460" s="35"/>
      <c r="H2460" s="35"/>
      <c r="I2460" s="35"/>
      <c r="J2460" s="35"/>
      <c r="K2460" s="35"/>
    </row>
    <row r="2461" spans="1:11">
      <c r="A2461" s="35">
        <v>3296</v>
      </c>
      <c r="B2461" s="35" t="s">
        <v>9271</v>
      </c>
      <c r="C2461" s="35">
        <v>4160</v>
      </c>
      <c r="D2461" s="37">
        <v>45382</v>
      </c>
      <c r="E2461" s="35">
        <v>70</v>
      </c>
      <c r="F2461" s="35"/>
      <c r="G2461" s="35"/>
      <c r="H2461" s="35"/>
      <c r="I2461" s="35"/>
      <c r="J2461" s="35"/>
      <c r="K2461" s="35"/>
    </row>
    <row r="2462" spans="1:11">
      <c r="A2462" s="35">
        <v>3297</v>
      </c>
      <c r="B2462" s="35" t="s">
        <v>9271</v>
      </c>
      <c r="C2462" s="35">
        <v>4161</v>
      </c>
      <c r="D2462" s="37">
        <v>45382</v>
      </c>
      <c r="E2462" s="35">
        <v>570</v>
      </c>
      <c r="F2462" s="35"/>
      <c r="G2462" s="35"/>
      <c r="H2462" s="35"/>
      <c r="I2462" s="35"/>
      <c r="J2462" s="35"/>
      <c r="K2462" s="35"/>
    </row>
    <row r="2463" spans="1:11">
      <c r="A2463" s="35">
        <v>3300</v>
      </c>
      <c r="B2463" s="35" t="s">
        <v>9271</v>
      </c>
      <c r="C2463" s="35">
        <v>4162</v>
      </c>
      <c r="D2463" s="37">
        <v>45382</v>
      </c>
      <c r="E2463" s="35">
        <v>305</v>
      </c>
      <c r="F2463" s="35"/>
      <c r="G2463" s="35"/>
      <c r="H2463" s="35"/>
      <c r="I2463" s="35"/>
      <c r="J2463" s="35"/>
      <c r="K2463" s="35"/>
    </row>
    <row r="2464" spans="1:11">
      <c r="A2464" s="35">
        <v>3301</v>
      </c>
      <c r="B2464" s="35" t="s">
        <v>9271</v>
      </c>
      <c r="C2464" s="35">
        <v>4163</v>
      </c>
      <c r="D2464" s="37">
        <v>45382</v>
      </c>
      <c r="E2464" s="35">
        <v>310</v>
      </c>
      <c r="F2464" s="35"/>
      <c r="G2464" s="35"/>
      <c r="H2464" s="35"/>
      <c r="I2464" s="35"/>
      <c r="J2464" s="35"/>
      <c r="K2464" s="35"/>
    </row>
    <row r="2465" spans="1:11">
      <c r="A2465" s="35">
        <v>3303</v>
      </c>
      <c r="B2465" s="35" t="s">
        <v>9271</v>
      </c>
      <c r="C2465" s="35">
        <v>4164</v>
      </c>
      <c r="D2465" s="37">
        <v>45382</v>
      </c>
      <c r="E2465" s="35">
        <v>137</v>
      </c>
      <c r="F2465" s="35"/>
      <c r="G2465" s="35"/>
      <c r="H2465" s="35"/>
      <c r="I2465" s="35"/>
      <c r="J2465" s="35"/>
      <c r="K2465" s="35"/>
    </row>
    <row r="2466" spans="1:11">
      <c r="A2466" s="35">
        <v>3304</v>
      </c>
      <c r="B2466" s="35" t="s">
        <v>9271</v>
      </c>
      <c r="C2466" s="35">
        <v>4165</v>
      </c>
      <c r="D2466" s="37">
        <v>45382</v>
      </c>
      <c r="E2466" s="35">
        <v>70</v>
      </c>
      <c r="F2466" s="35"/>
      <c r="G2466" s="35"/>
      <c r="H2466" s="35"/>
      <c r="I2466" s="35"/>
      <c r="J2466" s="35"/>
      <c r="K2466" s="35"/>
    </row>
    <row r="2467" spans="1:11">
      <c r="A2467" s="35">
        <v>3305</v>
      </c>
      <c r="B2467" s="35" t="s">
        <v>9271</v>
      </c>
      <c r="C2467" s="35">
        <v>4166</v>
      </c>
      <c r="D2467" s="37">
        <v>45382</v>
      </c>
      <c r="E2467" s="35">
        <v>221</v>
      </c>
      <c r="F2467" s="35"/>
      <c r="G2467" s="35"/>
      <c r="H2467" s="35"/>
      <c r="I2467" s="35"/>
      <c r="J2467" s="35"/>
      <c r="K2467" s="35"/>
    </row>
    <row r="2468" spans="1:11">
      <c r="A2468" s="35">
        <v>3307</v>
      </c>
      <c r="B2468" s="35" t="s">
        <v>9271</v>
      </c>
      <c r="C2468" s="35">
        <v>4167</v>
      </c>
      <c r="D2468" s="37">
        <v>45382</v>
      </c>
      <c r="E2468" s="35">
        <v>70</v>
      </c>
      <c r="F2468" s="35"/>
      <c r="G2468" s="35"/>
      <c r="H2468" s="35"/>
      <c r="I2468" s="35"/>
      <c r="J2468" s="35"/>
      <c r="K2468" s="35"/>
    </row>
    <row r="2469" spans="1:11">
      <c r="A2469" s="35">
        <v>3308</v>
      </c>
      <c r="B2469" s="35" t="s">
        <v>9271</v>
      </c>
      <c r="C2469" s="35">
        <v>4168</v>
      </c>
      <c r="D2469" s="37">
        <v>45382</v>
      </c>
      <c r="E2469" s="35">
        <v>70</v>
      </c>
      <c r="F2469" s="35"/>
      <c r="G2469" s="35"/>
      <c r="H2469" s="35"/>
      <c r="I2469" s="35"/>
      <c r="J2469" s="35"/>
      <c r="K2469" s="35"/>
    </row>
    <row r="2470" spans="1:11">
      <c r="A2470" s="35">
        <v>3309</v>
      </c>
      <c r="B2470" s="35" t="s">
        <v>9271</v>
      </c>
      <c r="C2470" s="35">
        <v>4169</v>
      </c>
      <c r="D2470" s="37">
        <v>45382</v>
      </c>
      <c r="E2470" s="35">
        <v>70</v>
      </c>
      <c r="F2470" s="35"/>
      <c r="G2470" s="35"/>
      <c r="H2470" s="35"/>
      <c r="I2470" s="35"/>
      <c r="J2470" s="35"/>
      <c r="K2470" s="35"/>
    </row>
    <row r="2471" spans="1:11">
      <c r="A2471" s="35">
        <v>3310</v>
      </c>
      <c r="B2471" s="35" t="s">
        <v>9271</v>
      </c>
      <c r="C2471" s="35">
        <v>4170</v>
      </c>
      <c r="D2471" s="37">
        <v>45382</v>
      </c>
      <c r="E2471" s="35">
        <v>70</v>
      </c>
      <c r="F2471" s="35"/>
      <c r="G2471" s="35"/>
      <c r="H2471" s="35"/>
      <c r="I2471" s="35"/>
      <c r="J2471" s="35"/>
      <c r="K2471" s="35"/>
    </row>
    <row r="2472" spans="1:11">
      <c r="A2472" s="35">
        <v>2993</v>
      </c>
      <c r="B2472" s="35" t="s">
        <v>9271</v>
      </c>
      <c r="C2472" s="35">
        <v>4171</v>
      </c>
      <c r="D2472" s="37">
        <v>45382</v>
      </c>
      <c r="E2472" s="35">
        <v>7250</v>
      </c>
      <c r="F2472" s="35"/>
      <c r="G2472" s="35"/>
      <c r="H2472" s="35"/>
      <c r="I2472" s="35"/>
      <c r="J2472" s="35"/>
      <c r="K2472" s="35"/>
    </row>
    <row r="2473" spans="1:11">
      <c r="A2473" s="35">
        <v>3311</v>
      </c>
      <c r="B2473" s="35" t="s">
        <v>9271</v>
      </c>
      <c r="C2473" s="35">
        <v>4172</v>
      </c>
      <c r="D2473" s="37">
        <v>45382</v>
      </c>
      <c r="E2473" s="35">
        <v>791</v>
      </c>
      <c r="F2473" s="35"/>
      <c r="G2473" s="35"/>
      <c r="H2473" s="35"/>
      <c r="I2473" s="35"/>
      <c r="J2473" s="35"/>
      <c r="K2473" s="35"/>
    </row>
    <row r="2474" spans="1:11">
      <c r="A2474" s="35">
        <v>3312</v>
      </c>
      <c r="B2474" s="35" t="s">
        <v>9271</v>
      </c>
      <c r="C2474" s="35">
        <v>4173</v>
      </c>
      <c r="D2474" s="37">
        <v>45382</v>
      </c>
      <c r="E2474" s="35">
        <v>187</v>
      </c>
      <c r="F2474" s="35"/>
      <c r="G2474" s="35"/>
      <c r="H2474" s="35"/>
      <c r="I2474" s="35"/>
      <c r="J2474" s="35"/>
      <c r="K2474" s="35"/>
    </row>
    <row r="2475" spans="1:11">
      <c r="A2475" s="35">
        <v>3313</v>
      </c>
      <c r="B2475" s="35" t="s">
        <v>9271</v>
      </c>
      <c r="C2475" s="35">
        <v>4174</v>
      </c>
      <c r="D2475" s="37">
        <v>45382</v>
      </c>
      <c r="E2475" s="35">
        <v>70</v>
      </c>
      <c r="F2475" s="35"/>
      <c r="G2475" s="35"/>
      <c r="H2475" s="35"/>
      <c r="I2475" s="35"/>
      <c r="J2475" s="35"/>
      <c r="K2475" s="35"/>
    </row>
    <row r="2476" spans="1:11">
      <c r="A2476" s="35">
        <v>3314</v>
      </c>
      <c r="B2476" s="35" t="s">
        <v>9271</v>
      </c>
      <c r="C2476" s="35">
        <v>4175</v>
      </c>
      <c r="D2476" s="37">
        <v>45382</v>
      </c>
      <c r="E2476" s="35">
        <v>124</v>
      </c>
      <c r="F2476" s="35"/>
      <c r="G2476" s="35"/>
      <c r="H2476" s="35"/>
      <c r="I2476" s="35"/>
      <c r="J2476" s="35"/>
      <c r="K2476" s="35"/>
    </row>
    <row r="2477" spans="1:11">
      <c r="A2477" s="35">
        <v>3315</v>
      </c>
      <c r="B2477" s="35" t="s">
        <v>9271</v>
      </c>
      <c r="C2477" s="35">
        <v>4176</v>
      </c>
      <c r="D2477" s="37">
        <v>45382</v>
      </c>
      <c r="E2477" s="35">
        <v>142</v>
      </c>
      <c r="F2477" s="35"/>
      <c r="G2477" s="35"/>
      <c r="H2477" s="35"/>
      <c r="I2477" s="35"/>
      <c r="J2477" s="35"/>
      <c r="K2477" s="35"/>
    </row>
    <row r="2478" spans="1:11">
      <c r="A2478" s="35">
        <v>3316</v>
      </c>
      <c r="B2478" s="35" t="s">
        <v>9271</v>
      </c>
      <c r="C2478" s="35">
        <v>4177</v>
      </c>
      <c r="D2478" s="37">
        <v>45382</v>
      </c>
      <c r="E2478" s="35">
        <v>142</v>
      </c>
      <c r="F2478" s="35"/>
      <c r="G2478" s="35"/>
      <c r="H2478" s="35"/>
      <c r="I2478" s="35"/>
      <c r="J2478" s="35"/>
      <c r="K2478" s="35"/>
    </row>
    <row r="2479" spans="1:11">
      <c r="A2479" s="35">
        <v>3318</v>
      </c>
      <c r="B2479" s="35" t="s">
        <v>9271</v>
      </c>
      <c r="C2479" s="35">
        <v>4179</v>
      </c>
      <c r="D2479" s="37">
        <v>45382</v>
      </c>
      <c r="E2479" s="35">
        <v>70</v>
      </c>
      <c r="F2479" s="35"/>
      <c r="G2479" s="35"/>
      <c r="H2479" s="35"/>
      <c r="I2479" s="35"/>
      <c r="J2479" s="35"/>
      <c r="K2479" s="35"/>
    </row>
    <row r="2480" spans="1:11">
      <c r="A2480" s="35">
        <v>3319</v>
      </c>
      <c r="B2480" s="35" t="s">
        <v>9271</v>
      </c>
      <c r="C2480" s="35">
        <v>4180</v>
      </c>
      <c r="D2480" s="37">
        <v>45382</v>
      </c>
      <c r="E2480" s="35">
        <v>702</v>
      </c>
      <c r="F2480" s="35"/>
      <c r="G2480" s="35"/>
      <c r="H2480" s="35"/>
      <c r="I2480" s="35"/>
      <c r="J2480" s="35"/>
      <c r="K2480" s="35"/>
    </row>
    <row r="2481" spans="1:11">
      <c r="A2481" s="35">
        <v>3320</v>
      </c>
      <c r="B2481" s="35" t="s">
        <v>9271</v>
      </c>
      <c r="C2481" s="35">
        <v>4181</v>
      </c>
      <c r="D2481" s="37">
        <v>45382</v>
      </c>
      <c r="E2481" s="35">
        <v>654</v>
      </c>
      <c r="F2481" s="35"/>
      <c r="G2481" s="35"/>
      <c r="H2481" s="35"/>
      <c r="I2481" s="35"/>
      <c r="J2481" s="35"/>
      <c r="K2481" s="35"/>
    </row>
    <row r="2482" spans="1:11">
      <c r="A2482" s="35">
        <v>3321</v>
      </c>
      <c r="B2482" s="35" t="s">
        <v>9271</v>
      </c>
      <c r="C2482" s="35">
        <v>4182</v>
      </c>
      <c r="D2482" s="37">
        <v>45382</v>
      </c>
      <c r="E2482" s="35">
        <v>570</v>
      </c>
      <c r="F2482" s="35"/>
      <c r="G2482" s="35"/>
      <c r="H2482" s="35"/>
      <c r="I2482" s="35"/>
      <c r="J2482" s="35"/>
      <c r="K2482" s="35"/>
    </row>
    <row r="2483" spans="1:11">
      <c r="A2483" s="35">
        <v>3322</v>
      </c>
      <c r="B2483" s="35" t="s">
        <v>9271</v>
      </c>
      <c r="C2483" s="35">
        <v>4183</v>
      </c>
      <c r="D2483" s="37">
        <v>45382</v>
      </c>
      <c r="E2483" s="35">
        <v>961</v>
      </c>
      <c r="F2483" s="35"/>
      <c r="G2483" s="35"/>
      <c r="H2483" s="35"/>
      <c r="I2483" s="35"/>
      <c r="J2483" s="35"/>
      <c r="K2483" s="35"/>
    </row>
    <row r="2484" spans="1:11">
      <c r="A2484" s="35">
        <v>3323</v>
      </c>
      <c r="B2484" s="35" t="s">
        <v>9271</v>
      </c>
      <c r="C2484" s="35">
        <v>4184</v>
      </c>
      <c r="D2484" s="37">
        <v>45382</v>
      </c>
      <c r="E2484" s="35">
        <v>70</v>
      </c>
      <c r="F2484" s="35"/>
      <c r="G2484" s="35"/>
      <c r="H2484" s="35"/>
      <c r="I2484" s="35"/>
      <c r="J2484" s="35"/>
      <c r="K2484" s="35"/>
    </row>
    <row r="2485" spans="1:11">
      <c r="A2485" s="35">
        <v>3324</v>
      </c>
      <c r="B2485" s="35" t="s">
        <v>9271</v>
      </c>
      <c r="C2485" s="35">
        <v>4185</v>
      </c>
      <c r="D2485" s="37">
        <v>45382</v>
      </c>
      <c r="E2485" s="35">
        <v>687</v>
      </c>
      <c r="F2485" s="35"/>
      <c r="G2485" s="35"/>
      <c r="H2485" s="35"/>
      <c r="I2485" s="35"/>
      <c r="J2485" s="35"/>
      <c r="K2485" s="35"/>
    </row>
    <row r="2486" spans="1:11">
      <c r="A2486" s="35">
        <v>3326</v>
      </c>
      <c r="B2486" s="35" t="s">
        <v>9271</v>
      </c>
      <c r="C2486" s="35">
        <v>4186</v>
      </c>
      <c r="D2486" s="37">
        <v>45382</v>
      </c>
      <c r="E2486" s="35">
        <v>490</v>
      </c>
      <c r="F2486" s="35"/>
      <c r="G2486" s="35"/>
      <c r="H2486" s="35"/>
      <c r="I2486" s="35"/>
      <c r="J2486" s="35"/>
      <c r="K2486" s="35"/>
    </row>
    <row r="2487" spans="1:11">
      <c r="A2487" s="35">
        <v>3327</v>
      </c>
      <c r="B2487" s="35" t="s">
        <v>9271</v>
      </c>
      <c r="C2487" s="35">
        <v>4187</v>
      </c>
      <c r="D2487" s="37">
        <v>45382</v>
      </c>
      <c r="E2487" s="35">
        <v>175</v>
      </c>
      <c r="F2487" s="35"/>
      <c r="G2487" s="35"/>
      <c r="H2487" s="35"/>
      <c r="I2487" s="35"/>
      <c r="J2487" s="35"/>
      <c r="K2487" s="35"/>
    </row>
    <row r="2488" spans="1:11">
      <c r="A2488" s="35">
        <v>3328</v>
      </c>
      <c r="B2488" s="35" t="s">
        <v>9271</v>
      </c>
      <c r="C2488" s="35">
        <v>4188</v>
      </c>
      <c r="D2488" s="37">
        <v>45382</v>
      </c>
      <c r="E2488" s="35">
        <v>70</v>
      </c>
      <c r="F2488" s="35"/>
      <c r="G2488" s="35"/>
      <c r="H2488" s="35"/>
      <c r="I2488" s="35"/>
      <c r="J2488" s="35"/>
      <c r="K2488" s="35"/>
    </row>
    <row r="2489" spans="1:11">
      <c r="A2489" s="35">
        <v>3329</v>
      </c>
      <c r="B2489" s="35" t="s">
        <v>9271</v>
      </c>
      <c r="C2489" s="35">
        <v>4189</v>
      </c>
      <c r="D2489" s="37">
        <v>45382</v>
      </c>
      <c r="E2489" s="35">
        <v>70</v>
      </c>
      <c r="F2489" s="35"/>
      <c r="G2489" s="35"/>
      <c r="H2489" s="35"/>
      <c r="I2489" s="35"/>
      <c r="J2489" s="35"/>
      <c r="K2489" s="35"/>
    </row>
    <row r="2490" spans="1:11">
      <c r="A2490" s="35">
        <v>3330</v>
      </c>
      <c r="B2490" s="35" t="s">
        <v>9271</v>
      </c>
      <c r="C2490" s="35">
        <v>4190</v>
      </c>
      <c r="D2490" s="37">
        <v>45382</v>
      </c>
      <c r="E2490" s="35">
        <v>70</v>
      </c>
      <c r="F2490" s="35"/>
      <c r="G2490" s="35"/>
      <c r="H2490" s="35"/>
      <c r="I2490" s="35"/>
      <c r="J2490" s="35"/>
      <c r="K2490" s="35"/>
    </row>
    <row r="2491" spans="1:11">
      <c r="A2491" s="35">
        <v>3331</v>
      </c>
      <c r="B2491" s="35" t="s">
        <v>9271</v>
      </c>
      <c r="C2491" s="35">
        <v>4191</v>
      </c>
      <c r="D2491" s="37">
        <v>45382</v>
      </c>
      <c r="E2491" s="35">
        <v>70</v>
      </c>
      <c r="F2491" s="35"/>
      <c r="G2491" s="35"/>
      <c r="H2491" s="35"/>
      <c r="I2491" s="35"/>
      <c r="J2491" s="35"/>
      <c r="K2491" s="35"/>
    </row>
    <row r="2492" spans="1:11">
      <c r="A2492" s="35">
        <v>3332</v>
      </c>
      <c r="B2492" s="35" t="s">
        <v>9271</v>
      </c>
      <c r="C2492" s="35">
        <v>4192</v>
      </c>
      <c r="D2492" s="37">
        <v>45382</v>
      </c>
      <c r="E2492" s="35">
        <v>70</v>
      </c>
      <c r="F2492" s="35"/>
      <c r="G2492" s="35"/>
      <c r="H2492" s="35"/>
      <c r="I2492" s="35"/>
      <c r="J2492" s="35"/>
      <c r="K2492" s="35"/>
    </row>
    <row r="2493" spans="1:11">
      <c r="A2493" s="35">
        <v>3333</v>
      </c>
      <c r="B2493" s="35" t="s">
        <v>9271</v>
      </c>
      <c r="C2493" s="35">
        <v>4193</v>
      </c>
      <c r="D2493" s="37">
        <v>45382</v>
      </c>
      <c r="E2493" s="35">
        <v>70</v>
      </c>
      <c r="F2493" s="35"/>
      <c r="G2493" s="35"/>
      <c r="H2493" s="35"/>
      <c r="I2493" s="35"/>
      <c r="J2493" s="35"/>
      <c r="K2493" s="35"/>
    </row>
    <row r="2494" spans="1:11">
      <c r="A2494" s="35">
        <v>3334</v>
      </c>
      <c r="B2494" s="35" t="s">
        <v>9271</v>
      </c>
      <c r="C2494" s="35">
        <v>4194</v>
      </c>
      <c r="D2494" s="37">
        <v>45382</v>
      </c>
      <c r="E2494" s="35">
        <v>70</v>
      </c>
      <c r="F2494" s="35"/>
      <c r="G2494" s="35"/>
      <c r="H2494" s="35"/>
      <c r="I2494" s="35"/>
      <c r="J2494" s="35"/>
      <c r="K2494" s="35"/>
    </row>
    <row r="2495" spans="1:11">
      <c r="A2495" s="35">
        <v>3335</v>
      </c>
      <c r="B2495" s="35" t="s">
        <v>9271</v>
      </c>
      <c r="C2495" s="35">
        <v>4195</v>
      </c>
      <c r="D2495" s="37">
        <v>45382</v>
      </c>
      <c r="E2495" s="35">
        <v>70</v>
      </c>
      <c r="F2495" s="35"/>
      <c r="G2495" s="35"/>
      <c r="H2495" s="35"/>
      <c r="I2495" s="35"/>
      <c r="J2495" s="35"/>
      <c r="K2495" s="35"/>
    </row>
    <row r="2496" spans="1:11">
      <c r="A2496" s="35">
        <v>3337</v>
      </c>
      <c r="B2496" s="35" t="s">
        <v>9271</v>
      </c>
      <c r="C2496" s="35">
        <v>4196</v>
      </c>
      <c r="D2496" s="37">
        <v>45382</v>
      </c>
      <c r="E2496" s="35">
        <v>232</v>
      </c>
      <c r="F2496" s="35"/>
      <c r="G2496" s="35"/>
      <c r="H2496" s="35"/>
      <c r="I2496" s="35"/>
      <c r="J2496" s="35"/>
      <c r="K2496" s="35"/>
    </row>
    <row r="2497" spans="1:11">
      <c r="A2497" s="35">
        <v>3338</v>
      </c>
      <c r="B2497" s="35" t="s">
        <v>9271</v>
      </c>
      <c r="C2497" s="35">
        <v>4197</v>
      </c>
      <c r="D2497" s="37">
        <v>45382</v>
      </c>
      <c r="E2497" s="35">
        <v>232</v>
      </c>
      <c r="F2497" s="35"/>
      <c r="G2497" s="35"/>
      <c r="H2497" s="35"/>
      <c r="I2497" s="35"/>
      <c r="J2497" s="35"/>
      <c r="K2497" s="35"/>
    </row>
    <row r="2498" spans="1:11">
      <c r="A2498" s="35">
        <v>3339</v>
      </c>
      <c r="B2498" s="35" t="s">
        <v>9271</v>
      </c>
      <c r="C2498" s="35">
        <v>4198</v>
      </c>
      <c r="D2498" s="37">
        <v>45382</v>
      </c>
      <c r="E2498" s="35">
        <v>232</v>
      </c>
      <c r="F2498" s="35"/>
      <c r="G2498" s="35"/>
      <c r="H2498" s="35"/>
      <c r="I2498" s="35"/>
      <c r="J2498" s="35"/>
      <c r="K2498" s="35"/>
    </row>
    <row r="2499" spans="1:11">
      <c r="A2499" s="35">
        <v>3340</v>
      </c>
      <c r="B2499" s="35" t="s">
        <v>9271</v>
      </c>
      <c r="C2499" s="35">
        <v>4199</v>
      </c>
      <c r="D2499" s="37">
        <v>45382</v>
      </c>
      <c r="E2499" s="35">
        <v>291</v>
      </c>
      <c r="F2499" s="35"/>
      <c r="G2499" s="35"/>
      <c r="H2499" s="35"/>
      <c r="I2499" s="35"/>
      <c r="J2499" s="35"/>
      <c r="K2499" s="35"/>
    </row>
    <row r="2500" spans="1:11">
      <c r="A2500" s="35">
        <v>3341</v>
      </c>
      <c r="B2500" s="35" t="s">
        <v>9271</v>
      </c>
      <c r="C2500" s="35">
        <v>4200</v>
      </c>
      <c r="D2500" s="37">
        <v>45382</v>
      </c>
      <c r="E2500" s="35">
        <v>570</v>
      </c>
      <c r="F2500" s="35"/>
      <c r="G2500" s="35"/>
      <c r="H2500" s="35"/>
      <c r="I2500" s="35"/>
      <c r="J2500" s="35"/>
      <c r="K2500" s="35"/>
    </row>
    <row r="2501" spans="1:11">
      <c r="A2501" s="35">
        <v>3342</v>
      </c>
      <c r="B2501" s="35" t="s">
        <v>9271</v>
      </c>
      <c r="C2501" s="35">
        <v>4201</v>
      </c>
      <c r="D2501" s="37">
        <v>45382</v>
      </c>
      <c r="E2501" s="35">
        <v>70</v>
      </c>
      <c r="F2501" s="35"/>
      <c r="G2501" s="35"/>
      <c r="H2501" s="35"/>
      <c r="I2501" s="35"/>
      <c r="J2501" s="35"/>
      <c r="K2501" s="35"/>
    </row>
    <row r="2502" spans="1:11">
      <c r="A2502" s="35">
        <v>3347</v>
      </c>
      <c r="B2502" s="35" t="s">
        <v>9271</v>
      </c>
      <c r="C2502" s="35">
        <v>4202</v>
      </c>
      <c r="D2502" s="37">
        <v>45382</v>
      </c>
      <c r="E2502" s="35">
        <v>292</v>
      </c>
      <c r="F2502" s="35"/>
      <c r="G2502" s="35"/>
      <c r="H2502" s="35"/>
      <c r="I2502" s="35"/>
      <c r="J2502" s="35"/>
      <c r="K2502" s="35"/>
    </row>
    <row r="2503" spans="1:11">
      <c r="A2503" s="35">
        <v>3348</v>
      </c>
      <c r="B2503" s="35" t="s">
        <v>9271</v>
      </c>
      <c r="C2503" s="35">
        <v>4203</v>
      </c>
      <c r="D2503" s="37">
        <v>45382</v>
      </c>
      <c r="E2503" s="35">
        <v>107</v>
      </c>
      <c r="F2503" s="35"/>
      <c r="G2503" s="35"/>
      <c r="H2503" s="35"/>
      <c r="I2503" s="35"/>
      <c r="J2503" s="35"/>
      <c r="K2503" s="35"/>
    </row>
    <row r="2504" spans="1:11">
      <c r="A2504" s="35">
        <v>3349</v>
      </c>
      <c r="B2504" s="35" t="s">
        <v>9271</v>
      </c>
      <c r="C2504" s="35">
        <v>4204</v>
      </c>
      <c r="D2504" s="37">
        <v>45382</v>
      </c>
      <c r="E2504" s="35">
        <v>70</v>
      </c>
      <c r="F2504" s="35"/>
      <c r="G2504" s="35"/>
      <c r="H2504" s="35"/>
      <c r="I2504" s="35"/>
      <c r="J2504" s="35"/>
      <c r="K2504" s="35"/>
    </row>
    <row r="2505" spans="1:11">
      <c r="A2505" s="35">
        <v>3350</v>
      </c>
      <c r="B2505" s="35" t="s">
        <v>9271</v>
      </c>
      <c r="C2505" s="35">
        <v>4205</v>
      </c>
      <c r="D2505" s="37">
        <v>45382</v>
      </c>
      <c r="E2505" s="35">
        <v>145</v>
      </c>
      <c r="F2505" s="35"/>
      <c r="G2505" s="35"/>
      <c r="H2505" s="35"/>
      <c r="I2505" s="35"/>
      <c r="J2505" s="35"/>
      <c r="K2505" s="35"/>
    </row>
    <row r="2506" spans="1:11">
      <c r="A2506" s="35">
        <v>3351</v>
      </c>
      <c r="B2506" s="35" t="s">
        <v>9271</v>
      </c>
      <c r="C2506" s="35">
        <v>4206</v>
      </c>
      <c r="D2506" s="37">
        <v>45382</v>
      </c>
      <c r="E2506" s="35">
        <v>200</v>
      </c>
      <c r="F2506" s="35"/>
      <c r="G2506" s="35"/>
      <c r="H2506" s="35"/>
      <c r="I2506" s="35"/>
      <c r="J2506" s="35"/>
      <c r="K2506" s="35"/>
    </row>
    <row r="2507" spans="1:11">
      <c r="A2507" s="35">
        <v>3353</v>
      </c>
      <c r="B2507" s="35" t="s">
        <v>9271</v>
      </c>
      <c r="C2507" s="35">
        <v>4207</v>
      </c>
      <c r="D2507" s="37">
        <v>45382</v>
      </c>
      <c r="E2507" s="35">
        <v>310</v>
      </c>
      <c r="F2507" s="35"/>
      <c r="G2507" s="35"/>
      <c r="H2507" s="35"/>
      <c r="I2507" s="35"/>
      <c r="J2507" s="35"/>
      <c r="K2507" s="35"/>
    </row>
    <row r="2508" spans="1:11">
      <c r="A2508" s="35">
        <v>3354</v>
      </c>
      <c r="B2508" s="35" t="s">
        <v>9271</v>
      </c>
      <c r="C2508" s="35">
        <v>4208</v>
      </c>
      <c r="D2508" s="37">
        <v>45382</v>
      </c>
      <c r="E2508" s="35">
        <v>310</v>
      </c>
      <c r="F2508" s="35"/>
      <c r="G2508" s="35"/>
      <c r="H2508" s="35"/>
      <c r="I2508" s="35"/>
      <c r="J2508" s="35"/>
      <c r="K2508" s="35"/>
    </row>
    <row r="2509" spans="1:11">
      <c r="A2509" s="35">
        <v>3356</v>
      </c>
      <c r="B2509" s="35" t="s">
        <v>9271</v>
      </c>
      <c r="C2509" s="35">
        <v>4209</v>
      </c>
      <c r="D2509" s="37">
        <v>45382</v>
      </c>
      <c r="E2509" s="35">
        <v>576</v>
      </c>
      <c r="F2509" s="35"/>
      <c r="G2509" s="35"/>
      <c r="H2509" s="35"/>
      <c r="I2509" s="35"/>
      <c r="J2509" s="35"/>
      <c r="K2509" s="35"/>
    </row>
    <row r="2510" spans="1:11">
      <c r="A2510" s="35">
        <v>3357</v>
      </c>
      <c r="B2510" s="35" t="s">
        <v>9271</v>
      </c>
      <c r="C2510" s="35">
        <v>4210</v>
      </c>
      <c r="D2510" s="37">
        <v>45382</v>
      </c>
      <c r="E2510" s="35">
        <v>576</v>
      </c>
      <c r="F2510" s="35"/>
      <c r="G2510" s="35"/>
      <c r="H2510" s="35"/>
      <c r="I2510" s="35"/>
      <c r="J2510" s="35"/>
      <c r="K2510" s="35"/>
    </row>
    <row r="2511" spans="1:11">
      <c r="A2511" s="35">
        <v>3358</v>
      </c>
      <c r="B2511" s="35" t="s">
        <v>9271</v>
      </c>
      <c r="C2511" s="35">
        <v>4211</v>
      </c>
      <c r="D2511" s="37">
        <v>45382</v>
      </c>
      <c r="E2511" s="35">
        <v>239</v>
      </c>
      <c r="F2511" s="35"/>
      <c r="G2511" s="35"/>
      <c r="H2511" s="35"/>
      <c r="I2511" s="35"/>
      <c r="J2511" s="35"/>
      <c r="K2511" s="35"/>
    </row>
    <row r="2512" spans="1:11">
      <c r="A2512" s="35">
        <v>3359</v>
      </c>
      <c r="B2512" s="35" t="s">
        <v>9271</v>
      </c>
      <c r="C2512" s="35">
        <v>4212</v>
      </c>
      <c r="D2512" s="37">
        <v>45382</v>
      </c>
      <c r="E2512" s="35">
        <v>70</v>
      </c>
      <c r="F2512" s="35"/>
      <c r="G2512" s="35"/>
      <c r="H2512" s="35"/>
      <c r="I2512" s="35"/>
      <c r="J2512" s="35"/>
      <c r="K2512" s="35"/>
    </row>
    <row r="2513" spans="1:11">
      <c r="A2513" s="35">
        <v>3361</v>
      </c>
      <c r="B2513" s="35" t="s">
        <v>9271</v>
      </c>
      <c r="C2513" s="35">
        <v>4213</v>
      </c>
      <c r="D2513" s="37">
        <v>45382</v>
      </c>
      <c r="E2513" s="35">
        <v>70</v>
      </c>
      <c r="F2513" s="35"/>
      <c r="G2513" s="35"/>
      <c r="H2513" s="35"/>
      <c r="I2513" s="35"/>
      <c r="J2513" s="35"/>
      <c r="K2513" s="35"/>
    </row>
    <row r="2514" spans="1:11">
      <c r="A2514" s="35">
        <v>3362</v>
      </c>
      <c r="B2514" s="35" t="s">
        <v>9271</v>
      </c>
      <c r="C2514" s="35">
        <v>4214</v>
      </c>
      <c r="D2514" s="37">
        <v>45382</v>
      </c>
      <c r="E2514" s="35">
        <v>570</v>
      </c>
      <c r="F2514" s="35"/>
      <c r="G2514" s="35"/>
      <c r="H2514" s="35"/>
      <c r="I2514" s="35"/>
      <c r="J2514" s="35"/>
      <c r="K2514" s="35"/>
    </row>
    <row r="2515" spans="1:11">
      <c r="A2515" s="35">
        <v>3364</v>
      </c>
      <c r="B2515" s="35" t="s">
        <v>9271</v>
      </c>
      <c r="C2515" s="35">
        <v>4215</v>
      </c>
      <c r="D2515" s="37">
        <v>45382</v>
      </c>
      <c r="E2515" s="35">
        <v>70</v>
      </c>
      <c r="F2515" s="35"/>
      <c r="G2515" s="35"/>
      <c r="H2515" s="35"/>
      <c r="I2515" s="35"/>
      <c r="J2515" s="35"/>
      <c r="K2515" s="35"/>
    </row>
    <row r="2516" spans="1:11">
      <c r="A2516" s="35">
        <v>3365</v>
      </c>
      <c r="B2516" s="35" t="s">
        <v>9271</v>
      </c>
      <c r="C2516" s="35">
        <v>4216</v>
      </c>
      <c r="D2516" s="37">
        <v>45382</v>
      </c>
      <c r="E2516" s="35">
        <v>70</v>
      </c>
      <c r="F2516" s="35"/>
      <c r="G2516" s="35"/>
      <c r="H2516" s="35"/>
      <c r="I2516" s="35"/>
      <c r="J2516" s="35"/>
      <c r="K2516" s="35"/>
    </row>
    <row r="2517" spans="1:11">
      <c r="A2517" s="35">
        <v>3368</v>
      </c>
      <c r="B2517" s="35" t="s">
        <v>9271</v>
      </c>
      <c r="C2517" s="35">
        <v>4217</v>
      </c>
      <c r="D2517" s="37">
        <v>45382</v>
      </c>
      <c r="E2517" s="35">
        <v>198</v>
      </c>
      <c r="F2517" s="35"/>
      <c r="G2517" s="35"/>
      <c r="H2517" s="35"/>
      <c r="I2517" s="35"/>
      <c r="J2517" s="35"/>
      <c r="K2517" s="35"/>
    </row>
    <row r="2518" spans="1:11">
      <c r="A2518" s="35">
        <v>3369</v>
      </c>
      <c r="B2518" s="35" t="s">
        <v>9271</v>
      </c>
      <c r="C2518" s="35">
        <v>4218</v>
      </c>
      <c r="D2518" s="37">
        <v>45382</v>
      </c>
      <c r="E2518" s="35">
        <v>70</v>
      </c>
      <c r="F2518" s="35"/>
      <c r="G2518" s="35"/>
      <c r="H2518" s="35"/>
      <c r="I2518" s="35"/>
      <c r="J2518" s="35"/>
      <c r="K2518" s="35"/>
    </row>
    <row r="2519" spans="1:11">
      <c r="A2519" s="35">
        <v>3370</v>
      </c>
      <c r="B2519" s="35" t="s">
        <v>9271</v>
      </c>
      <c r="C2519" s="35">
        <v>4219</v>
      </c>
      <c r="D2519" s="37">
        <v>45382</v>
      </c>
      <c r="E2519" s="35">
        <v>70</v>
      </c>
      <c r="F2519" s="35"/>
      <c r="G2519" s="35"/>
      <c r="H2519" s="35"/>
      <c r="I2519" s="35"/>
      <c r="J2519" s="35"/>
      <c r="K2519" s="35"/>
    </row>
    <row r="2520" spans="1:11">
      <c r="A2520" s="35">
        <v>3371</v>
      </c>
      <c r="B2520" s="35" t="s">
        <v>9271</v>
      </c>
      <c r="C2520" s="35">
        <v>4220</v>
      </c>
      <c r="D2520" s="37">
        <v>45382</v>
      </c>
      <c r="E2520" s="35">
        <v>570</v>
      </c>
      <c r="F2520" s="35"/>
      <c r="G2520" s="35"/>
      <c r="H2520" s="35"/>
      <c r="I2520" s="35"/>
      <c r="J2520" s="35"/>
      <c r="K2520" s="35"/>
    </row>
    <row r="2521" spans="1:11">
      <c r="A2521" s="35">
        <v>3372</v>
      </c>
      <c r="B2521" s="35" t="s">
        <v>9271</v>
      </c>
      <c r="C2521" s="35">
        <v>4221</v>
      </c>
      <c r="D2521" s="37">
        <v>45382</v>
      </c>
      <c r="E2521" s="35">
        <v>252</v>
      </c>
      <c r="F2521" s="35"/>
      <c r="G2521" s="35"/>
      <c r="H2521" s="35"/>
      <c r="I2521" s="35"/>
      <c r="J2521" s="35"/>
      <c r="K2521" s="35"/>
    </row>
    <row r="2522" spans="1:11">
      <c r="A2522" s="35">
        <v>3373</v>
      </c>
      <c r="B2522" s="35" t="s">
        <v>9271</v>
      </c>
      <c r="C2522" s="35">
        <v>4222</v>
      </c>
      <c r="D2522" s="37">
        <v>45382</v>
      </c>
      <c r="E2522" s="35">
        <v>426</v>
      </c>
      <c r="F2522" s="35"/>
      <c r="G2522" s="35"/>
      <c r="H2522" s="35"/>
      <c r="I2522" s="35"/>
      <c r="J2522" s="35"/>
      <c r="K2522" s="35"/>
    </row>
    <row r="2523" spans="1:11">
      <c r="A2523" s="35">
        <v>3374</v>
      </c>
      <c r="B2523" s="35" t="s">
        <v>9271</v>
      </c>
      <c r="C2523" s="35">
        <v>4223</v>
      </c>
      <c r="D2523" s="37">
        <v>45382</v>
      </c>
      <c r="E2523" s="35">
        <v>426</v>
      </c>
      <c r="F2523" s="35"/>
      <c r="G2523" s="35"/>
      <c r="H2523" s="35"/>
      <c r="I2523" s="35"/>
      <c r="J2523" s="35"/>
      <c r="K2523" s="35"/>
    </row>
    <row r="2524" spans="1:11">
      <c r="A2524" s="35">
        <v>3376</v>
      </c>
      <c r="B2524" s="35" t="s">
        <v>9271</v>
      </c>
      <c r="C2524" s="35">
        <v>4224</v>
      </c>
      <c r="D2524" s="37">
        <v>45382</v>
      </c>
      <c r="E2524" s="35">
        <v>70</v>
      </c>
      <c r="F2524" s="35"/>
      <c r="G2524" s="35"/>
      <c r="H2524" s="35"/>
      <c r="I2524" s="35"/>
      <c r="J2524" s="35"/>
      <c r="K2524" s="35"/>
    </row>
    <row r="2525" spans="1:11">
      <c r="A2525" s="35">
        <v>3379</v>
      </c>
      <c r="B2525" s="35" t="s">
        <v>9271</v>
      </c>
      <c r="C2525" s="35">
        <v>4225</v>
      </c>
      <c r="D2525" s="37">
        <v>45382</v>
      </c>
      <c r="E2525" s="35">
        <v>70</v>
      </c>
      <c r="F2525" s="35"/>
      <c r="G2525" s="35"/>
      <c r="H2525" s="35"/>
      <c r="I2525" s="35"/>
      <c r="J2525" s="35"/>
      <c r="K2525" s="35"/>
    </row>
    <row r="2526" spans="1:11">
      <c r="A2526" s="35">
        <v>3381</v>
      </c>
      <c r="B2526" s="35" t="s">
        <v>9271</v>
      </c>
      <c r="C2526" s="35">
        <v>4226</v>
      </c>
      <c r="D2526" s="37">
        <v>45382</v>
      </c>
      <c r="E2526" s="35">
        <v>201</v>
      </c>
      <c r="F2526" s="35"/>
      <c r="G2526" s="35"/>
      <c r="H2526" s="35"/>
      <c r="I2526" s="35"/>
      <c r="J2526" s="35"/>
      <c r="K2526" s="35"/>
    </row>
    <row r="2527" spans="1:11">
      <c r="A2527" s="35">
        <v>3382</v>
      </c>
      <c r="B2527" s="35" t="s">
        <v>9271</v>
      </c>
      <c r="C2527" s="35">
        <v>4227</v>
      </c>
      <c r="D2527" s="37">
        <v>45382</v>
      </c>
      <c r="E2527" s="35">
        <v>201</v>
      </c>
      <c r="F2527" s="35"/>
      <c r="G2527" s="35"/>
      <c r="H2527" s="35"/>
      <c r="I2527" s="35"/>
      <c r="J2527" s="35"/>
      <c r="K2527" s="35"/>
    </row>
    <row r="2528" spans="1:11">
      <c r="A2528" s="35">
        <v>3383</v>
      </c>
      <c r="B2528" s="35" t="s">
        <v>9271</v>
      </c>
      <c r="C2528" s="35">
        <v>4228</v>
      </c>
      <c r="D2528" s="37">
        <v>45382</v>
      </c>
      <c r="E2528" s="35">
        <v>70</v>
      </c>
      <c r="F2528" s="35"/>
      <c r="G2528" s="35"/>
      <c r="H2528" s="35"/>
      <c r="I2528" s="35"/>
      <c r="J2528" s="35"/>
      <c r="K2528" s="35"/>
    </row>
    <row r="2529" spans="1:11">
      <c r="A2529" s="35">
        <v>3385</v>
      </c>
      <c r="B2529" s="35" t="s">
        <v>9271</v>
      </c>
      <c r="C2529" s="35">
        <v>4229</v>
      </c>
      <c r="D2529" s="37">
        <v>45382</v>
      </c>
      <c r="E2529" s="35">
        <v>70</v>
      </c>
      <c r="F2529" s="35"/>
      <c r="G2529" s="35"/>
      <c r="H2529" s="35"/>
      <c r="I2529" s="35"/>
      <c r="J2529" s="35"/>
      <c r="K2529" s="35"/>
    </row>
    <row r="2530" spans="1:11">
      <c r="A2530" s="35">
        <v>3386</v>
      </c>
      <c r="B2530" s="35" t="s">
        <v>9271</v>
      </c>
      <c r="C2530" s="35">
        <v>4230</v>
      </c>
      <c r="D2530" s="37">
        <v>45382</v>
      </c>
      <c r="E2530" s="35">
        <v>70</v>
      </c>
      <c r="F2530" s="35"/>
      <c r="G2530" s="35"/>
      <c r="H2530" s="35"/>
      <c r="I2530" s="35"/>
      <c r="J2530" s="35"/>
      <c r="K2530" s="35"/>
    </row>
    <row r="2531" spans="1:11">
      <c r="A2531" s="35">
        <v>3387</v>
      </c>
      <c r="B2531" s="35" t="s">
        <v>9271</v>
      </c>
      <c r="C2531" s="35">
        <v>4231</v>
      </c>
      <c r="D2531" s="37">
        <v>45382</v>
      </c>
      <c r="E2531" s="35">
        <v>294</v>
      </c>
      <c r="F2531" s="35"/>
      <c r="G2531" s="35"/>
      <c r="H2531" s="35"/>
      <c r="I2531" s="35"/>
      <c r="J2531" s="35"/>
      <c r="K2531" s="35"/>
    </row>
    <row r="2532" spans="1:11">
      <c r="A2532" s="35">
        <v>3389</v>
      </c>
      <c r="B2532" s="35" t="s">
        <v>9271</v>
      </c>
      <c r="C2532" s="35">
        <v>4232</v>
      </c>
      <c r="D2532" s="37">
        <v>45382</v>
      </c>
      <c r="E2532" s="35">
        <v>488</v>
      </c>
      <c r="F2532" s="35"/>
      <c r="G2532" s="35"/>
      <c r="H2532" s="35"/>
      <c r="I2532" s="35"/>
      <c r="J2532" s="35"/>
      <c r="K2532" s="35"/>
    </row>
    <row r="2533" spans="1:11">
      <c r="A2533" s="35">
        <v>3404</v>
      </c>
      <c r="B2533" s="35" t="s">
        <v>9271</v>
      </c>
      <c r="C2533" s="35">
        <v>4233</v>
      </c>
      <c r="D2533" s="37">
        <v>45382</v>
      </c>
      <c r="E2533" s="35">
        <v>35</v>
      </c>
      <c r="F2533" s="35"/>
      <c r="G2533" s="35"/>
      <c r="H2533" s="35"/>
      <c r="I2533" s="35"/>
      <c r="J2533" s="35"/>
      <c r="K2533" s="35"/>
    </row>
    <row r="2534" spans="1:11">
      <c r="A2534" s="35">
        <v>3405</v>
      </c>
      <c r="B2534" s="35" t="s">
        <v>9271</v>
      </c>
      <c r="C2534" s="35">
        <v>4234</v>
      </c>
      <c r="D2534" s="37">
        <v>45382</v>
      </c>
      <c r="E2534" s="35">
        <v>70</v>
      </c>
      <c r="F2534" s="35"/>
      <c r="G2534" s="35"/>
      <c r="H2534" s="35"/>
      <c r="I2534" s="35"/>
      <c r="J2534" s="35"/>
      <c r="K2534" s="35"/>
    </row>
    <row r="2535" spans="1:11">
      <c r="A2535" s="35">
        <v>4012</v>
      </c>
      <c r="B2535" s="35" t="s">
        <v>9271</v>
      </c>
      <c r="C2535" s="35">
        <v>4235</v>
      </c>
      <c r="D2535" s="37">
        <v>45382</v>
      </c>
      <c r="E2535" s="35">
        <v>35</v>
      </c>
      <c r="F2535" s="35"/>
      <c r="G2535" s="35"/>
      <c r="H2535" s="35"/>
      <c r="I2535" s="35"/>
      <c r="J2535" s="35"/>
      <c r="K2535" s="35"/>
    </row>
    <row r="2536" spans="1:11">
      <c r="A2536" s="35">
        <v>4013</v>
      </c>
      <c r="B2536" s="35" t="s">
        <v>9271</v>
      </c>
      <c r="C2536" s="35">
        <v>4236</v>
      </c>
      <c r="D2536" s="37">
        <v>45382</v>
      </c>
      <c r="E2536" s="35">
        <v>35</v>
      </c>
      <c r="F2536" s="35"/>
      <c r="G2536" s="35"/>
      <c r="H2536" s="35"/>
      <c r="I2536" s="35"/>
      <c r="J2536" s="35"/>
      <c r="K2536" s="35"/>
    </row>
    <row r="2537" spans="1:11">
      <c r="A2537" s="35">
        <v>4014</v>
      </c>
      <c r="B2537" s="35" t="s">
        <v>9271</v>
      </c>
      <c r="C2537" s="35">
        <v>4237</v>
      </c>
      <c r="D2537" s="37">
        <v>45382</v>
      </c>
      <c r="E2537" s="35">
        <v>35</v>
      </c>
      <c r="F2537" s="35"/>
      <c r="G2537" s="35"/>
      <c r="H2537" s="35"/>
      <c r="I2537" s="35"/>
      <c r="J2537" s="35"/>
      <c r="K2537" s="35"/>
    </row>
    <row r="2538" spans="1:11">
      <c r="A2538" s="35">
        <v>4015</v>
      </c>
      <c r="B2538" s="35" t="s">
        <v>9271</v>
      </c>
      <c r="C2538" s="35">
        <v>4238</v>
      </c>
      <c r="D2538" s="37">
        <v>45382</v>
      </c>
      <c r="E2538" s="35">
        <v>35</v>
      </c>
      <c r="F2538" s="35"/>
      <c r="G2538" s="35"/>
      <c r="H2538" s="35"/>
      <c r="I2538" s="35"/>
      <c r="J2538" s="35"/>
      <c r="K2538" s="35"/>
    </row>
    <row r="2539" spans="1:11">
      <c r="A2539" s="35">
        <v>4016</v>
      </c>
      <c r="B2539" s="35" t="s">
        <v>9271</v>
      </c>
      <c r="C2539" s="35">
        <v>4239</v>
      </c>
      <c r="D2539" s="37">
        <v>45382</v>
      </c>
      <c r="E2539" s="35">
        <v>35</v>
      </c>
      <c r="F2539" s="35"/>
      <c r="G2539" s="35"/>
      <c r="H2539" s="35"/>
      <c r="I2539" s="35"/>
      <c r="J2539" s="35"/>
      <c r="K2539" s="35"/>
    </row>
    <row r="2540" spans="1:11">
      <c r="A2540" s="35">
        <v>4017</v>
      </c>
      <c r="B2540" s="35" t="s">
        <v>9271</v>
      </c>
      <c r="C2540" s="35">
        <v>4240</v>
      </c>
      <c r="D2540" s="37">
        <v>45382</v>
      </c>
      <c r="E2540" s="35">
        <v>35</v>
      </c>
      <c r="F2540" s="35"/>
      <c r="G2540" s="35"/>
      <c r="H2540" s="35"/>
      <c r="I2540" s="35"/>
      <c r="J2540" s="35"/>
      <c r="K2540" s="35"/>
    </row>
    <row r="2541" spans="1:11">
      <c r="A2541" s="35">
        <v>4019</v>
      </c>
      <c r="B2541" s="35" t="s">
        <v>9271</v>
      </c>
      <c r="C2541" s="35">
        <v>4242</v>
      </c>
      <c r="D2541" s="37">
        <v>45382</v>
      </c>
      <c r="E2541" s="35">
        <v>35</v>
      </c>
      <c r="F2541" s="35"/>
      <c r="G2541" s="35"/>
      <c r="H2541" s="35"/>
      <c r="I2541" s="35"/>
      <c r="J2541" s="35"/>
      <c r="K2541" s="35"/>
    </row>
    <row r="2542" spans="1:11">
      <c r="A2542" s="35">
        <v>4020</v>
      </c>
      <c r="B2542" s="35" t="s">
        <v>9271</v>
      </c>
      <c r="C2542" s="35">
        <v>4243</v>
      </c>
      <c r="D2542" s="37">
        <v>45382</v>
      </c>
      <c r="E2542" s="35">
        <v>35</v>
      </c>
      <c r="F2542" s="35"/>
      <c r="G2542" s="35"/>
      <c r="H2542" s="35"/>
      <c r="I2542" s="35"/>
      <c r="J2542" s="35"/>
      <c r="K2542" s="35"/>
    </row>
    <row r="2543" spans="1:11">
      <c r="A2543" s="35">
        <v>4021</v>
      </c>
      <c r="B2543" s="35" t="s">
        <v>9271</v>
      </c>
      <c r="C2543" s="35">
        <v>4244</v>
      </c>
      <c r="D2543" s="37">
        <v>45382</v>
      </c>
      <c r="E2543" s="35">
        <v>35</v>
      </c>
      <c r="F2543" s="35"/>
      <c r="G2543" s="35"/>
      <c r="H2543" s="35"/>
      <c r="I2543" s="35"/>
      <c r="J2543" s="35"/>
      <c r="K2543" s="35"/>
    </row>
    <row r="2544" spans="1:11">
      <c r="A2544" s="35">
        <v>4022</v>
      </c>
      <c r="B2544" s="35" t="s">
        <v>9271</v>
      </c>
      <c r="C2544" s="35">
        <v>4245</v>
      </c>
      <c r="D2544" s="37">
        <v>45382</v>
      </c>
      <c r="E2544" s="35">
        <v>35</v>
      </c>
      <c r="F2544" s="35"/>
      <c r="G2544" s="35"/>
      <c r="H2544" s="35"/>
      <c r="I2544" s="35"/>
      <c r="J2544" s="35"/>
      <c r="K2544" s="35"/>
    </row>
    <row r="2545" spans="1:11">
      <c r="A2545" s="35">
        <v>4023</v>
      </c>
      <c r="B2545" s="35" t="s">
        <v>9271</v>
      </c>
      <c r="C2545" s="35">
        <v>4246</v>
      </c>
      <c r="D2545" s="37">
        <v>45382</v>
      </c>
      <c r="E2545" s="35">
        <v>35</v>
      </c>
      <c r="F2545" s="35"/>
      <c r="G2545" s="35"/>
      <c r="H2545" s="35"/>
      <c r="I2545" s="35"/>
      <c r="J2545" s="35"/>
      <c r="K2545" s="35"/>
    </row>
    <row r="2546" spans="1:11">
      <c r="A2546" s="35">
        <v>4024</v>
      </c>
      <c r="B2546" s="35" t="s">
        <v>9271</v>
      </c>
      <c r="C2546" s="35">
        <v>4247</v>
      </c>
      <c r="D2546" s="37">
        <v>45382</v>
      </c>
      <c r="E2546" s="35">
        <v>35</v>
      </c>
      <c r="F2546" s="35"/>
      <c r="G2546" s="35"/>
      <c r="H2546" s="35"/>
      <c r="I2546" s="35"/>
      <c r="J2546" s="35"/>
      <c r="K2546" s="35"/>
    </row>
    <row r="2547" spans="1:11">
      <c r="A2547" s="35">
        <v>4025</v>
      </c>
      <c r="B2547" s="35" t="s">
        <v>9271</v>
      </c>
      <c r="C2547" s="35">
        <v>4248</v>
      </c>
      <c r="D2547" s="37">
        <v>45382</v>
      </c>
      <c r="E2547" s="35">
        <v>35</v>
      </c>
      <c r="F2547" s="35"/>
      <c r="G2547" s="35"/>
      <c r="H2547" s="35"/>
      <c r="I2547" s="35"/>
      <c r="J2547" s="35"/>
      <c r="K2547" s="35"/>
    </row>
    <row r="2548" spans="1:11">
      <c r="A2548" s="35">
        <v>4026</v>
      </c>
      <c r="B2548" s="35" t="s">
        <v>9271</v>
      </c>
      <c r="C2548" s="35">
        <v>4249</v>
      </c>
      <c r="D2548" s="37">
        <v>45382</v>
      </c>
      <c r="E2548" s="35">
        <v>35</v>
      </c>
      <c r="F2548" s="35"/>
      <c r="G2548" s="35"/>
      <c r="H2548" s="35"/>
      <c r="I2548" s="35"/>
      <c r="J2548" s="35"/>
      <c r="K2548" s="35"/>
    </row>
    <row r="2549" spans="1:11">
      <c r="A2549" s="35">
        <v>4027</v>
      </c>
      <c r="B2549" s="35" t="s">
        <v>9271</v>
      </c>
      <c r="C2549" s="35">
        <v>4250</v>
      </c>
      <c r="D2549" s="37">
        <v>45382</v>
      </c>
      <c r="E2549" s="35">
        <v>35</v>
      </c>
      <c r="F2549" s="35"/>
      <c r="G2549" s="35"/>
      <c r="H2549" s="35"/>
      <c r="I2549" s="35"/>
      <c r="J2549" s="35"/>
      <c r="K2549" s="35"/>
    </row>
    <row r="2550" spans="1:11">
      <c r="A2550" s="35">
        <v>4028</v>
      </c>
      <c r="B2550" s="35" t="s">
        <v>9271</v>
      </c>
      <c r="C2550" s="35">
        <v>4251</v>
      </c>
      <c r="D2550" s="37">
        <v>45382</v>
      </c>
      <c r="E2550" s="35">
        <v>35</v>
      </c>
      <c r="F2550" s="35"/>
      <c r="G2550" s="35"/>
      <c r="H2550" s="35"/>
      <c r="I2550" s="35"/>
      <c r="J2550" s="35"/>
      <c r="K2550" s="35"/>
    </row>
    <row r="2551" spans="1:11">
      <c r="A2551" s="35">
        <v>4029</v>
      </c>
      <c r="B2551" s="35" t="s">
        <v>9271</v>
      </c>
      <c r="C2551" s="35">
        <v>4252</v>
      </c>
      <c r="D2551" s="37">
        <v>45382</v>
      </c>
      <c r="E2551" s="35">
        <v>35</v>
      </c>
      <c r="F2551" s="35"/>
      <c r="G2551" s="35"/>
      <c r="H2551" s="35"/>
      <c r="I2551" s="35"/>
      <c r="J2551" s="35"/>
      <c r="K2551" s="35"/>
    </row>
    <row r="2552" spans="1:11">
      <c r="A2552" s="35">
        <v>4030</v>
      </c>
      <c r="B2552" s="35" t="s">
        <v>9271</v>
      </c>
      <c r="C2552" s="35">
        <v>4253</v>
      </c>
      <c r="D2552" s="37">
        <v>45382</v>
      </c>
      <c r="E2552" s="35">
        <v>35</v>
      </c>
      <c r="F2552" s="35"/>
      <c r="G2552" s="35"/>
      <c r="H2552" s="35"/>
      <c r="I2552" s="35"/>
      <c r="J2552" s="35"/>
      <c r="K2552" s="35"/>
    </row>
    <row r="2553" spans="1:11">
      <c r="A2553" s="35">
        <v>4031</v>
      </c>
      <c r="B2553" s="35" t="s">
        <v>9271</v>
      </c>
      <c r="C2553" s="35">
        <v>4254</v>
      </c>
      <c r="D2553" s="37">
        <v>45382</v>
      </c>
      <c r="E2553" s="35">
        <v>35</v>
      </c>
      <c r="F2553" s="35"/>
      <c r="G2553" s="35"/>
      <c r="H2553" s="35"/>
      <c r="I2553" s="35"/>
      <c r="J2553" s="35"/>
      <c r="K2553" s="35"/>
    </row>
    <row r="2554" spans="1:11">
      <c r="A2554" s="35">
        <v>4032</v>
      </c>
      <c r="B2554" s="35" t="s">
        <v>9271</v>
      </c>
      <c r="C2554" s="35">
        <v>4255</v>
      </c>
      <c r="D2554" s="37">
        <v>45382</v>
      </c>
      <c r="E2554" s="35">
        <v>35</v>
      </c>
      <c r="F2554" s="35"/>
      <c r="G2554" s="35"/>
      <c r="H2554" s="35"/>
      <c r="I2554" s="35"/>
      <c r="J2554" s="35"/>
      <c r="K2554" s="35"/>
    </row>
    <row r="2555" spans="1:11">
      <c r="A2555" s="35">
        <v>4033</v>
      </c>
      <c r="B2555" s="35" t="s">
        <v>9271</v>
      </c>
      <c r="C2555" s="35">
        <v>4256</v>
      </c>
      <c r="D2555" s="37">
        <v>45382</v>
      </c>
      <c r="E2555" s="35">
        <v>35</v>
      </c>
      <c r="F2555" s="35"/>
      <c r="G2555" s="35"/>
      <c r="H2555" s="35"/>
      <c r="I2555" s="35"/>
      <c r="J2555" s="35"/>
      <c r="K2555" s="35"/>
    </row>
    <row r="2556" spans="1:11">
      <c r="A2556" s="35">
        <v>4034</v>
      </c>
      <c r="B2556" s="35" t="s">
        <v>9271</v>
      </c>
      <c r="C2556" s="35">
        <v>4257</v>
      </c>
      <c r="D2556" s="37">
        <v>45382</v>
      </c>
      <c r="E2556" s="35">
        <v>35</v>
      </c>
      <c r="F2556" s="35"/>
      <c r="G2556" s="35"/>
      <c r="H2556" s="35"/>
      <c r="I2556" s="35"/>
      <c r="J2556" s="35"/>
      <c r="K2556" s="35"/>
    </row>
    <row r="2557" spans="1:11">
      <c r="A2557" s="35">
        <v>4035</v>
      </c>
      <c r="B2557" s="35" t="s">
        <v>9271</v>
      </c>
      <c r="C2557" s="35">
        <v>4258</v>
      </c>
      <c r="D2557" s="37">
        <v>45382</v>
      </c>
      <c r="E2557" s="35">
        <v>35</v>
      </c>
      <c r="F2557" s="35"/>
      <c r="G2557" s="35"/>
      <c r="H2557" s="35"/>
      <c r="I2557" s="35"/>
      <c r="J2557" s="35"/>
      <c r="K2557" s="35"/>
    </row>
    <row r="2558" spans="1:11">
      <c r="A2558" s="35">
        <v>4036</v>
      </c>
      <c r="B2558" s="35" t="s">
        <v>9271</v>
      </c>
      <c r="C2558" s="35">
        <v>4259</v>
      </c>
      <c r="D2558" s="37">
        <v>45382</v>
      </c>
      <c r="E2558" s="35">
        <v>35</v>
      </c>
      <c r="F2558" s="35"/>
      <c r="G2558" s="35"/>
      <c r="H2558" s="35"/>
      <c r="I2558" s="35"/>
      <c r="J2558" s="35"/>
      <c r="K2558" s="35"/>
    </row>
    <row r="2559" spans="1:11">
      <c r="A2559" s="35">
        <v>4037</v>
      </c>
      <c r="B2559" s="35" t="s">
        <v>9271</v>
      </c>
      <c r="C2559" s="35">
        <v>4260</v>
      </c>
      <c r="D2559" s="37">
        <v>45382</v>
      </c>
      <c r="E2559" s="35">
        <v>35</v>
      </c>
      <c r="F2559" s="35"/>
      <c r="G2559" s="35"/>
      <c r="H2559" s="35"/>
      <c r="I2559" s="35"/>
      <c r="J2559" s="35"/>
      <c r="K2559" s="35"/>
    </row>
    <row r="2560" spans="1:11">
      <c r="A2560" s="35">
        <v>4038</v>
      </c>
      <c r="B2560" s="35" t="s">
        <v>9271</v>
      </c>
      <c r="C2560" s="35">
        <v>4261</v>
      </c>
      <c r="D2560" s="37">
        <v>45382</v>
      </c>
      <c r="E2560" s="35">
        <v>35</v>
      </c>
      <c r="F2560" s="35"/>
      <c r="G2560" s="35"/>
      <c r="H2560" s="35"/>
      <c r="I2560" s="35"/>
      <c r="J2560" s="35"/>
      <c r="K2560" s="35"/>
    </row>
    <row r="2561" spans="1:11">
      <c r="A2561" s="35">
        <v>4039</v>
      </c>
      <c r="B2561" s="35" t="s">
        <v>9271</v>
      </c>
      <c r="C2561" s="35">
        <v>4262</v>
      </c>
      <c r="D2561" s="37">
        <v>45382</v>
      </c>
      <c r="E2561" s="35">
        <v>35</v>
      </c>
      <c r="F2561" s="35"/>
      <c r="G2561" s="35"/>
      <c r="H2561" s="35"/>
      <c r="I2561" s="35"/>
      <c r="J2561" s="35"/>
      <c r="K2561" s="35"/>
    </row>
    <row r="2562" spans="1:11">
      <c r="A2562" s="35">
        <v>4040</v>
      </c>
      <c r="B2562" s="35" t="s">
        <v>9271</v>
      </c>
      <c r="C2562" s="35">
        <v>4263</v>
      </c>
      <c r="D2562" s="37">
        <v>45382</v>
      </c>
      <c r="E2562" s="35">
        <v>35</v>
      </c>
      <c r="F2562" s="35"/>
      <c r="G2562" s="35"/>
      <c r="H2562" s="35"/>
      <c r="I2562" s="35"/>
      <c r="J2562" s="35"/>
      <c r="K2562" s="35"/>
    </row>
    <row r="2563" spans="1:11">
      <c r="A2563" s="35">
        <v>4041</v>
      </c>
      <c r="B2563" s="35" t="s">
        <v>9271</v>
      </c>
      <c r="C2563" s="35">
        <v>4264</v>
      </c>
      <c r="D2563" s="37">
        <v>45382</v>
      </c>
      <c r="E2563" s="35">
        <v>35</v>
      </c>
      <c r="F2563" s="35"/>
      <c r="G2563" s="35"/>
      <c r="H2563" s="35"/>
      <c r="I2563" s="35"/>
      <c r="J2563" s="35"/>
      <c r="K2563" s="35"/>
    </row>
    <row r="2564" spans="1:11">
      <c r="A2564" s="35">
        <v>4042</v>
      </c>
      <c r="B2564" s="35" t="s">
        <v>9271</v>
      </c>
      <c r="C2564" s="35">
        <v>4265</v>
      </c>
      <c r="D2564" s="37">
        <v>45382</v>
      </c>
      <c r="E2564" s="35">
        <v>35</v>
      </c>
      <c r="F2564" s="35"/>
      <c r="G2564" s="35"/>
      <c r="H2564" s="35"/>
      <c r="I2564" s="35"/>
      <c r="J2564" s="35"/>
      <c r="K2564" s="35"/>
    </row>
    <row r="2565" spans="1:11">
      <c r="A2565" s="35">
        <v>4043</v>
      </c>
      <c r="B2565" s="35" t="s">
        <v>9271</v>
      </c>
      <c r="C2565" s="35">
        <v>4266</v>
      </c>
      <c r="D2565" s="37">
        <v>45382</v>
      </c>
      <c r="E2565" s="35">
        <v>35</v>
      </c>
      <c r="F2565" s="35"/>
      <c r="G2565" s="35"/>
      <c r="H2565" s="35"/>
      <c r="I2565" s="35"/>
      <c r="J2565" s="35"/>
      <c r="K2565" s="35"/>
    </row>
    <row r="2566" spans="1:11">
      <c r="A2566" s="35">
        <v>4044</v>
      </c>
      <c r="B2566" s="35" t="s">
        <v>9271</v>
      </c>
      <c r="C2566" s="35">
        <v>4267</v>
      </c>
      <c r="D2566" s="37">
        <v>45382</v>
      </c>
      <c r="E2566" s="35">
        <v>35</v>
      </c>
      <c r="F2566" s="35"/>
      <c r="G2566" s="35"/>
      <c r="H2566" s="35"/>
      <c r="I2566" s="35"/>
      <c r="J2566" s="35"/>
      <c r="K2566" s="35"/>
    </row>
    <row r="2567" spans="1:11">
      <c r="A2567" s="35">
        <v>4045</v>
      </c>
      <c r="B2567" s="35" t="s">
        <v>9271</v>
      </c>
      <c r="C2567" s="35">
        <v>4268</v>
      </c>
      <c r="D2567" s="37">
        <v>45382</v>
      </c>
      <c r="E2567" s="35">
        <v>35</v>
      </c>
      <c r="F2567" s="35"/>
      <c r="G2567" s="35"/>
      <c r="H2567" s="35"/>
      <c r="I2567" s="35"/>
      <c r="J2567" s="35"/>
      <c r="K2567" s="35"/>
    </row>
    <row r="2568" spans="1:11">
      <c r="A2568" s="35">
        <v>3989</v>
      </c>
      <c r="B2568" s="35" t="s">
        <v>9271</v>
      </c>
      <c r="C2568" s="35">
        <v>4269</v>
      </c>
      <c r="D2568" s="37">
        <v>45382</v>
      </c>
      <c r="E2568" s="35">
        <v>35</v>
      </c>
      <c r="F2568" s="35"/>
      <c r="G2568" s="35"/>
      <c r="H2568" s="35"/>
      <c r="I2568" s="35"/>
      <c r="J2568" s="35"/>
      <c r="K2568" s="35"/>
    </row>
    <row r="2569" spans="1:11">
      <c r="A2569" s="35">
        <v>3990</v>
      </c>
      <c r="B2569" s="35" t="s">
        <v>9271</v>
      </c>
      <c r="C2569" s="35">
        <v>4270</v>
      </c>
      <c r="D2569" s="37">
        <v>45382</v>
      </c>
      <c r="E2569" s="35">
        <v>42</v>
      </c>
      <c r="F2569" s="35"/>
      <c r="G2569" s="35"/>
      <c r="H2569" s="35"/>
      <c r="I2569" s="35"/>
      <c r="J2569" s="35"/>
      <c r="K2569" s="35"/>
    </row>
    <row r="2570" spans="1:11">
      <c r="A2570" s="35">
        <v>3991</v>
      </c>
      <c r="B2570" s="35" t="s">
        <v>9271</v>
      </c>
      <c r="C2570" s="35">
        <v>4271</v>
      </c>
      <c r="D2570" s="37">
        <v>45382</v>
      </c>
      <c r="E2570" s="35">
        <v>35</v>
      </c>
      <c r="F2570" s="35"/>
      <c r="G2570" s="35"/>
      <c r="H2570" s="35"/>
      <c r="I2570" s="35"/>
      <c r="J2570" s="35"/>
      <c r="K2570" s="35"/>
    </row>
    <row r="2571" spans="1:11">
      <c r="A2571" s="35">
        <v>3992</v>
      </c>
      <c r="B2571" s="35" t="s">
        <v>9271</v>
      </c>
      <c r="C2571" s="35">
        <v>4272</v>
      </c>
      <c r="D2571" s="37">
        <v>45382</v>
      </c>
      <c r="E2571" s="35">
        <v>35</v>
      </c>
      <c r="F2571" s="35"/>
      <c r="G2571" s="35"/>
      <c r="H2571" s="35"/>
      <c r="I2571" s="35"/>
      <c r="J2571" s="35"/>
      <c r="K2571" s="35"/>
    </row>
    <row r="2572" spans="1:11">
      <c r="A2572" s="35">
        <v>3993</v>
      </c>
      <c r="B2572" s="35" t="s">
        <v>9271</v>
      </c>
      <c r="C2572" s="35">
        <v>4273</v>
      </c>
      <c r="D2572" s="37">
        <v>45382</v>
      </c>
      <c r="E2572" s="35">
        <v>35</v>
      </c>
      <c r="F2572" s="35"/>
      <c r="G2572" s="35"/>
      <c r="H2572" s="35"/>
      <c r="I2572" s="35"/>
      <c r="J2572" s="35"/>
      <c r="K2572" s="35"/>
    </row>
    <row r="2573" spans="1:11">
      <c r="A2573" s="35">
        <v>3994</v>
      </c>
      <c r="B2573" s="35" t="s">
        <v>9271</v>
      </c>
      <c r="C2573" s="35">
        <v>4274</v>
      </c>
      <c r="D2573" s="37">
        <v>45382</v>
      </c>
      <c r="E2573" s="35">
        <v>35</v>
      </c>
      <c r="F2573" s="35"/>
      <c r="G2573" s="35"/>
      <c r="H2573" s="35"/>
      <c r="I2573" s="35"/>
      <c r="J2573" s="35"/>
      <c r="K2573" s="35"/>
    </row>
    <row r="2574" spans="1:11">
      <c r="A2574" s="35">
        <v>3995</v>
      </c>
      <c r="B2574" s="35" t="s">
        <v>9271</v>
      </c>
      <c r="C2574" s="35">
        <v>4275</v>
      </c>
      <c r="D2574" s="37">
        <v>45382</v>
      </c>
      <c r="E2574" s="35">
        <v>35</v>
      </c>
      <c r="F2574" s="35"/>
      <c r="G2574" s="35"/>
      <c r="H2574" s="35"/>
      <c r="I2574" s="35"/>
      <c r="J2574" s="35"/>
      <c r="K2574" s="35"/>
    </row>
    <row r="2575" spans="1:11">
      <c r="A2575" s="35">
        <v>3996</v>
      </c>
      <c r="B2575" s="35" t="s">
        <v>9271</v>
      </c>
      <c r="C2575" s="35">
        <v>4276</v>
      </c>
      <c r="D2575" s="37">
        <v>45382</v>
      </c>
      <c r="E2575" s="35">
        <v>35</v>
      </c>
      <c r="F2575" s="35"/>
      <c r="G2575" s="35"/>
      <c r="H2575" s="35"/>
      <c r="I2575" s="35"/>
      <c r="J2575" s="35"/>
      <c r="K2575" s="35"/>
    </row>
    <row r="2576" spans="1:11">
      <c r="A2576" s="35">
        <v>3998</v>
      </c>
      <c r="B2576" s="35" t="s">
        <v>9271</v>
      </c>
      <c r="C2576" s="35">
        <v>4278</v>
      </c>
      <c r="D2576" s="37">
        <v>45382</v>
      </c>
      <c r="E2576" s="35">
        <v>35</v>
      </c>
      <c r="F2576" s="35"/>
      <c r="G2576" s="35"/>
      <c r="H2576" s="35"/>
      <c r="I2576" s="35"/>
      <c r="J2576" s="35"/>
      <c r="K2576" s="35"/>
    </row>
    <row r="2577" spans="1:11">
      <c r="A2577" s="35">
        <v>3999</v>
      </c>
      <c r="B2577" s="35" t="s">
        <v>9271</v>
      </c>
      <c r="C2577" s="35">
        <v>4279</v>
      </c>
      <c r="D2577" s="37">
        <v>45382</v>
      </c>
      <c r="E2577" s="35">
        <v>35</v>
      </c>
      <c r="F2577" s="35"/>
      <c r="G2577" s="35"/>
      <c r="H2577" s="35"/>
      <c r="I2577" s="35"/>
      <c r="J2577" s="35"/>
      <c r="K2577" s="35"/>
    </row>
    <row r="2578" spans="1:11">
      <c r="A2578" s="35">
        <v>4000</v>
      </c>
      <c r="B2578" s="35" t="s">
        <v>9271</v>
      </c>
      <c r="C2578" s="35">
        <v>4280</v>
      </c>
      <c r="D2578" s="37">
        <v>45382</v>
      </c>
      <c r="E2578" s="35">
        <v>35</v>
      </c>
      <c r="F2578" s="35"/>
      <c r="G2578" s="35"/>
      <c r="H2578" s="35"/>
      <c r="I2578" s="35"/>
      <c r="J2578" s="35"/>
      <c r="K2578" s="35"/>
    </row>
    <row r="2579" spans="1:11">
      <c r="A2579" s="35">
        <v>4001</v>
      </c>
      <c r="B2579" s="35" t="s">
        <v>9271</v>
      </c>
      <c r="C2579" s="35">
        <v>4281</v>
      </c>
      <c r="D2579" s="37">
        <v>45382</v>
      </c>
      <c r="E2579" s="35">
        <v>35</v>
      </c>
      <c r="F2579" s="35"/>
      <c r="G2579" s="35"/>
      <c r="H2579" s="35"/>
      <c r="I2579" s="35"/>
      <c r="J2579" s="35"/>
      <c r="K2579" s="35"/>
    </row>
    <row r="2580" spans="1:11">
      <c r="A2580" s="35">
        <v>4002</v>
      </c>
      <c r="B2580" s="35" t="s">
        <v>9271</v>
      </c>
      <c r="C2580" s="35">
        <v>4282</v>
      </c>
      <c r="D2580" s="37">
        <v>45382</v>
      </c>
      <c r="E2580" s="35">
        <v>35</v>
      </c>
      <c r="F2580" s="35"/>
      <c r="G2580" s="35"/>
      <c r="H2580" s="35"/>
      <c r="I2580" s="35"/>
      <c r="J2580" s="35"/>
      <c r="K2580" s="35"/>
    </row>
    <row r="2581" spans="1:11">
      <c r="A2581" s="35">
        <v>4003</v>
      </c>
      <c r="B2581" s="35" t="s">
        <v>9271</v>
      </c>
      <c r="C2581" s="35">
        <v>4283</v>
      </c>
      <c r="D2581" s="37">
        <v>45382</v>
      </c>
      <c r="E2581" s="35">
        <v>35</v>
      </c>
      <c r="F2581" s="35"/>
      <c r="G2581" s="35"/>
      <c r="H2581" s="35"/>
      <c r="I2581" s="35"/>
      <c r="J2581" s="35"/>
      <c r="K2581" s="35"/>
    </row>
    <row r="2582" spans="1:11">
      <c r="A2582" s="35">
        <v>4005</v>
      </c>
      <c r="B2582" s="35" t="s">
        <v>9271</v>
      </c>
      <c r="C2582" s="35">
        <v>4285</v>
      </c>
      <c r="D2582" s="37">
        <v>45382</v>
      </c>
      <c r="E2582" s="35">
        <v>35</v>
      </c>
      <c r="F2582" s="35"/>
      <c r="G2582" s="35"/>
      <c r="H2582" s="35"/>
      <c r="I2582" s="35"/>
      <c r="J2582" s="35"/>
      <c r="K2582" s="35"/>
    </row>
    <row r="2583" spans="1:11">
      <c r="A2583" s="35">
        <v>4006</v>
      </c>
      <c r="B2583" s="35" t="s">
        <v>9271</v>
      </c>
      <c r="C2583" s="35">
        <v>4286</v>
      </c>
      <c r="D2583" s="37">
        <v>45382</v>
      </c>
      <c r="E2583" s="35">
        <v>35</v>
      </c>
      <c r="F2583" s="35"/>
      <c r="G2583" s="35"/>
      <c r="H2583" s="35"/>
      <c r="I2583" s="35"/>
      <c r="J2583" s="35"/>
      <c r="K2583" s="35"/>
    </row>
    <row r="2584" spans="1:11">
      <c r="A2584" s="35">
        <v>4007</v>
      </c>
      <c r="B2584" s="35" t="s">
        <v>9271</v>
      </c>
      <c r="C2584" s="35">
        <v>4287</v>
      </c>
      <c r="D2584" s="37">
        <v>45382</v>
      </c>
      <c r="E2584" s="35">
        <v>35</v>
      </c>
      <c r="F2584" s="35"/>
      <c r="G2584" s="35"/>
      <c r="H2584" s="35"/>
      <c r="I2584" s="35"/>
      <c r="J2584" s="35"/>
      <c r="K2584" s="35"/>
    </row>
    <row r="2585" spans="1:11">
      <c r="A2585" s="35">
        <v>4008</v>
      </c>
      <c r="B2585" s="35" t="s">
        <v>9271</v>
      </c>
      <c r="C2585" s="35">
        <v>4288</v>
      </c>
      <c r="D2585" s="37">
        <v>45382</v>
      </c>
      <c r="E2585" s="35">
        <v>35</v>
      </c>
      <c r="F2585" s="35"/>
      <c r="G2585" s="35"/>
      <c r="H2585" s="35"/>
      <c r="I2585" s="35"/>
      <c r="J2585" s="35"/>
      <c r="K2585" s="35"/>
    </row>
    <row r="2586" spans="1:11">
      <c r="A2586" s="35">
        <v>4009</v>
      </c>
      <c r="B2586" s="35" t="s">
        <v>9271</v>
      </c>
      <c r="C2586" s="35">
        <v>4289</v>
      </c>
      <c r="D2586" s="37">
        <v>45382</v>
      </c>
      <c r="E2586" s="35">
        <v>35</v>
      </c>
      <c r="F2586" s="35"/>
      <c r="G2586" s="35"/>
      <c r="H2586" s="35"/>
      <c r="I2586" s="35"/>
      <c r="J2586" s="35"/>
      <c r="K2586" s="35"/>
    </row>
    <row r="2587" spans="1:11">
      <c r="A2587" s="35">
        <v>4010</v>
      </c>
      <c r="B2587" s="35" t="s">
        <v>9271</v>
      </c>
      <c r="C2587" s="35">
        <v>4290</v>
      </c>
      <c r="D2587" s="37">
        <v>45382</v>
      </c>
      <c r="E2587" s="35">
        <v>35</v>
      </c>
      <c r="F2587" s="35"/>
      <c r="G2587" s="35"/>
      <c r="H2587" s="35"/>
      <c r="I2587" s="35"/>
      <c r="J2587" s="35"/>
      <c r="K2587" s="35"/>
    </row>
    <row r="2588" spans="1:11">
      <c r="A2588" s="35">
        <v>4011</v>
      </c>
      <c r="B2588" s="35" t="s">
        <v>9271</v>
      </c>
      <c r="C2588" s="35">
        <v>4291</v>
      </c>
      <c r="D2588" s="37">
        <v>45382</v>
      </c>
      <c r="E2588" s="35">
        <v>35</v>
      </c>
      <c r="F2588" s="35"/>
      <c r="G2588" s="35"/>
      <c r="H2588" s="35"/>
      <c r="I2588" s="35"/>
      <c r="J2588" s="35"/>
      <c r="K2588" s="35"/>
    </row>
    <row r="2589" spans="1:11">
      <c r="A2589" s="35">
        <v>4097</v>
      </c>
      <c r="B2589" s="35" t="s">
        <v>9271</v>
      </c>
      <c r="C2589" s="35">
        <v>4292</v>
      </c>
      <c r="D2589" s="37">
        <v>45382</v>
      </c>
      <c r="E2589" s="35">
        <v>576</v>
      </c>
      <c r="F2589" s="35"/>
      <c r="G2589" s="35"/>
      <c r="H2589" s="35"/>
      <c r="I2589" s="35"/>
      <c r="J2589" s="35"/>
      <c r="K2589" s="35"/>
    </row>
    <row r="2590" spans="1:11">
      <c r="A2590" s="35">
        <v>4109</v>
      </c>
      <c r="B2590" s="35" t="s">
        <v>9271</v>
      </c>
      <c r="C2590" s="35">
        <v>4293</v>
      </c>
      <c r="D2590" s="37">
        <v>45382</v>
      </c>
      <c r="E2590" s="35">
        <v>35</v>
      </c>
      <c r="F2590" s="35"/>
      <c r="G2590" s="35"/>
      <c r="H2590" s="35"/>
      <c r="I2590" s="35"/>
      <c r="J2590" s="35"/>
      <c r="K2590" s="35"/>
    </row>
    <row r="2591" spans="1:11">
      <c r="A2591" s="35">
        <v>4104</v>
      </c>
      <c r="B2591" s="35" t="s">
        <v>9271</v>
      </c>
      <c r="C2591" s="35">
        <v>4294</v>
      </c>
      <c r="D2591" s="37">
        <v>45382</v>
      </c>
      <c r="E2591" s="35">
        <v>70</v>
      </c>
      <c r="F2591" s="35"/>
      <c r="G2591" s="35"/>
      <c r="H2591" s="35"/>
      <c r="I2591" s="35"/>
      <c r="J2591" s="35"/>
      <c r="K2591" s="35"/>
    </row>
    <row r="2592" spans="1:11">
      <c r="A2592" s="35">
        <v>4105</v>
      </c>
      <c r="B2592" s="35" t="s">
        <v>9271</v>
      </c>
      <c r="C2592" s="35">
        <v>4295</v>
      </c>
      <c r="D2592" s="37">
        <v>45382</v>
      </c>
      <c r="E2592" s="35">
        <v>70</v>
      </c>
      <c r="F2592" s="35"/>
      <c r="G2592" s="35"/>
      <c r="H2592" s="35"/>
      <c r="I2592" s="35"/>
      <c r="J2592" s="35"/>
      <c r="K2592" s="35"/>
    </row>
    <row r="2593" spans="1:11">
      <c r="A2593" s="35">
        <v>4113</v>
      </c>
      <c r="B2593" s="35" t="s">
        <v>9271</v>
      </c>
      <c r="C2593" s="35">
        <v>4296</v>
      </c>
      <c r="D2593" s="37">
        <v>45382</v>
      </c>
      <c r="E2593" s="35">
        <v>159</v>
      </c>
      <c r="F2593" s="35"/>
      <c r="G2593" s="35"/>
      <c r="H2593" s="35"/>
      <c r="I2593" s="35"/>
      <c r="J2593" s="35"/>
      <c r="K2593" s="35"/>
    </row>
    <row r="2594" spans="1:11">
      <c r="A2594" s="35">
        <v>4117</v>
      </c>
      <c r="B2594" s="35" t="s">
        <v>9271</v>
      </c>
      <c r="C2594" s="35">
        <v>4297</v>
      </c>
      <c r="D2594" s="37">
        <v>45382</v>
      </c>
      <c r="E2594" s="35">
        <v>159</v>
      </c>
      <c r="F2594" s="35"/>
      <c r="G2594" s="35"/>
      <c r="H2594" s="35"/>
      <c r="I2594" s="35"/>
      <c r="J2594" s="35"/>
      <c r="K2594" s="35"/>
    </row>
    <row r="2595" spans="1:11">
      <c r="A2595" s="35">
        <v>4110</v>
      </c>
      <c r="B2595" s="35" t="s">
        <v>9271</v>
      </c>
      <c r="C2595" s="35">
        <v>4298</v>
      </c>
      <c r="D2595" s="37">
        <v>45382</v>
      </c>
      <c r="E2595" s="35">
        <v>134</v>
      </c>
      <c r="F2595" s="35"/>
      <c r="G2595" s="35"/>
      <c r="H2595" s="35"/>
      <c r="I2595" s="35"/>
      <c r="J2595" s="35"/>
      <c r="K2595" s="35"/>
    </row>
    <row r="2596" spans="1:11">
      <c r="A2596" s="35">
        <v>4111</v>
      </c>
      <c r="B2596" s="35" t="s">
        <v>9271</v>
      </c>
      <c r="C2596" s="35">
        <v>4299</v>
      </c>
      <c r="D2596" s="37">
        <v>45382</v>
      </c>
      <c r="E2596" s="35">
        <v>154</v>
      </c>
      <c r="F2596" s="35"/>
      <c r="G2596" s="35"/>
      <c r="H2596" s="35"/>
      <c r="I2596" s="35"/>
      <c r="J2596" s="35"/>
      <c r="K2596" s="35"/>
    </row>
    <row r="2597" spans="1:11">
      <c r="A2597" s="35">
        <v>4115</v>
      </c>
      <c r="B2597" s="35" t="s">
        <v>9271</v>
      </c>
      <c r="C2597" s="35">
        <v>4300</v>
      </c>
      <c r="D2597" s="37">
        <v>45382</v>
      </c>
      <c r="E2597" s="35">
        <v>464</v>
      </c>
      <c r="F2597" s="35"/>
      <c r="G2597" s="35"/>
      <c r="H2597" s="35"/>
      <c r="I2597" s="35"/>
      <c r="J2597" s="35"/>
      <c r="K2597" s="35"/>
    </row>
    <row r="2598" spans="1:11">
      <c r="A2598" s="35">
        <v>4116</v>
      </c>
      <c r="B2598" s="35" t="s">
        <v>9271</v>
      </c>
      <c r="C2598" s="35">
        <v>4301</v>
      </c>
      <c r="D2598" s="37">
        <v>45382</v>
      </c>
      <c r="E2598" s="35">
        <v>400</v>
      </c>
      <c r="F2598" s="35"/>
      <c r="G2598" s="35"/>
      <c r="H2598" s="35"/>
      <c r="I2598" s="35"/>
      <c r="J2598" s="35"/>
      <c r="K2598" s="35"/>
    </row>
    <row r="2599" spans="1:11">
      <c r="A2599" s="35">
        <v>4119</v>
      </c>
      <c r="B2599" s="35" t="s">
        <v>9271</v>
      </c>
      <c r="C2599" s="35">
        <v>4303</v>
      </c>
      <c r="D2599" s="37">
        <v>45382</v>
      </c>
      <c r="E2599" s="35">
        <v>18831</v>
      </c>
      <c r="F2599" s="35"/>
      <c r="G2599" s="35"/>
      <c r="H2599" s="35"/>
      <c r="I2599" s="35"/>
      <c r="J2599" s="35"/>
      <c r="K2599" s="35"/>
    </row>
    <row r="2600" spans="1:11">
      <c r="A2600" s="35">
        <v>4120</v>
      </c>
      <c r="B2600" s="35" t="s">
        <v>9271</v>
      </c>
      <c r="C2600" s="35">
        <v>4304</v>
      </c>
      <c r="D2600" s="37">
        <v>45382</v>
      </c>
      <c r="E2600" s="35">
        <v>70</v>
      </c>
      <c r="F2600" s="35"/>
      <c r="G2600" s="35"/>
      <c r="H2600" s="35"/>
      <c r="I2600" s="35"/>
      <c r="J2600" s="35"/>
      <c r="K2600" s="35"/>
    </row>
    <row r="2601" spans="1:11">
      <c r="A2601" s="35">
        <v>4121</v>
      </c>
      <c r="B2601" s="35" t="s">
        <v>9271</v>
      </c>
      <c r="C2601" s="35">
        <v>4305</v>
      </c>
      <c r="D2601" s="37">
        <v>45382</v>
      </c>
      <c r="E2601" s="35">
        <v>70</v>
      </c>
      <c r="F2601" s="35"/>
      <c r="G2601" s="35"/>
      <c r="H2601" s="35"/>
      <c r="I2601" s="35"/>
      <c r="J2601" s="35"/>
      <c r="K2601" s="35"/>
    </row>
    <row r="2602" spans="1:11">
      <c r="A2602" s="35">
        <v>4125</v>
      </c>
      <c r="B2602" s="35" t="s">
        <v>9271</v>
      </c>
      <c r="C2602" s="35">
        <v>4306</v>
      </c>
      <c r="D2602" s="37">
        <v>45382</v>
      </c>
      <c r="E2602" s="35">
        <v>498</v>
      </c>
      <c r="F2602" s="35"/>
      <c r="G2602" s="35"/>
      <c r="H2602" s="35"/>
      <c r="I2602" s="35"/>
      <c r="J2602" s="35"/>
      <c r="K2602" s="35"/>
    </row>
    <row r="2603" spans="1:11">
      <c r="A2603" s="35">
        <v>4127</v>
      </c>
      <c r="B2603" s="35" t="s">
        <v>9271</v>
      </c>
      <c r="C2603" s="35">
        <v>4307</v>
      </c>
      <c r="D2603" s="37">
        <v>45382</v>
      </c>
      <c r="E2603" s="35">
        <v>70</v>
      </c>
      <c r="F2603" s="35"/>
      <c r="G2603" s="35"/>
      <c r="H2603" s="35"/>
      <c r="I2603" s="35"/>
      <c r="J2603" s="35"/>
      <c r="K2603" s="35"/>
    </row>
    <row r="2604" spans="1:11">
      <c r="A2604" s="35">
        <v>3588</v>
      </c>
      <c r="B2604" s="35" t="s">
        <v>9271</v>
      </c>
      <c r="C2604" s="35">
        <v>4309</v>
      </c>
      <c r="D2604" s="37">
        <v>45382</v>
      </c>
      <c r="E2604" s="35">
        <v>333</v>
      </c>
      <c r="F2604" s="35"/>
      <c r="G2604" s="35"/>
      <c r="H2604" s="35"/>
      <c r="I2604" s="35"/>
      <c r="J2604" s="35"/>
      <c r="K2604" s="35"/>
    </row>
    <row r="2605" spans="1:11">
      <c r="A2605" s="35">
        <v>3547</v>
      </c>
      <c r="B2605" s="35" t="s">
        <v>9271</v>
      </c>
      <c r="C2605" s="35">
        <v>4310</v>
      </c>
      <c r="D2605" s="37">
        <v>45382</v>
      </c>
      <c r="E2605" s="35">
        <v>333</v>
      </c>
      <c r="F2605" s="35"/>
      <c r="G2605" s="35"/>
      <c r="H2605" s="35"/>
      <c r="I2605" s="35"/>
      <c r="J2605" s="35"/>
      <c r="K2605" s="35"/>
    </row>
    <row r="2606" spans="1:11">
      <c r="A2606" s="35">
        <v>4126</v>
      </c>
      <c r="B2606" s="35" t="s">
        <v>9271</v>
      </c>
      <c r="C2606" s="35">
        <v>4311</v>
      </c>
      <c r="D2606" s="37">
        <v>45382</v>
      </c>
      <c r="E2606" s="35">
        <v>70</v>
      </c>
      <c r="F2606" s="35"/>
      <c r="G2606" s="35"/>
      <c r="H2606" s="35"/>
      <c r="I2606" s="35"/>
      <c r="J2606" s="35"/>
      <c r="K2606" s="35"/>
    </row>
    <row r="2607" spans="1:11">
      <c r="A2607" s="35">
        <v>4139</v>
      </c>
      <c r="B2607" s="35" t="s">
        <v>9271</v>
      </c>
      <c r="C2607" s="35">
        <v>4312</v>
      </c>
      <c r="D2607" s="37">
        <v>45382</v>
      </c>
      <c r="E2607" s="35">
        <v>231</v>
      </c>
      <c r="F2607" s="35"/>
      <c r="G2607" s="35"/>
      <c r="H2607" s="35"/>
      <c r="I2607" s="35"/>
      <c r="J2607" s="35"/>
      <c r="K2607" s="35"/>
    </row>
    <row r="2608" spans="1:11">
      <c r="A2608" s="35">
        <v>4138</v>
      </c>
      <c r="B2608" s="35" t="s">
        <v>9271</v>
      </c>
      <c r="C2608" s="35">
        <v>4313</v>
      </c>
      <c r="D2608" s="37">
        <v>45382</v>
      </c>
      <c r="E2608" s="35">
        <v>200</v>
      </c>
      <c r="F2608" s="35"/>
      <c r="G2608" s="35"/>
      <c r="H2608" s="35"/>
      <c r="I2608" s="35"/>
      <c r="J2608" s="35"/>
      <c r="K2608" s="35"/>
    </row>
    <row r="2609" spans="1:11">
      <c r="A2609" s="35">
        <v>4140</v>
      </c>
      <c r="B2609" s="35" t="s">
        <v>9271</v>
      </c>
      <c r="C2609" s="35">
        <v>4314</v>
      </c>
      <c r="D2609" s="37">
        <v>45382</v>
      </c>
      <c r="E2609" s="35">
        <v>200</v>
      </c>
      <c r="F2609" s="35"/>
      <c r="G2609" s="35"/>
      <c r="H2609" s="35"/>
      <c r="I2609" s="35"/>
      <c r="J2609" s="35"/>
      <c r="K2609" s="35"/>
    </row>
    <row r="2610" spans="1:11">
      <c r="A2610" s="35">
        <v>4141</v>
      </c>
      <c r="B2610" s="35" t="s">
        <v>9271</v>
      </c>
      <c r="C2610" s="35">
        <v>4315</v>
      </c>
      <c r="D2610" s="37">
        <v>45382</v>
      </c>
      <c r="E2610" s="35">
        <v>200</v>
      </c>
      <c r="F2610" s="35"/>
      <c r="G2610" s="35"/>
      <c r="H2610" s="35"/>
      <c r="I2610" s="35"/>
      <c r="J2610" s="35"/>
      <c r="K2610" s="35"/>
    </row>
    <row r="2611" spans="1:11">
      <c r="A2611" s="35">
        <v>4142</v>
      </c>
      <c r="B2611" s="35" t="s">
        <v>9271</v>
      </c>
      <c r="C2611" s="35">
        <v>4316</v>
      </c>
      <c r="D2611" s="37">
        <v>45382</v>
      </c>
      <c r="E2611" s="35">
        <v>461</v>
      </c>
      <c r="F2611" s="35"/>
      <c r="G2611" s="35"/>
      <c r="H2611" s="35"/>
      <c r="I2611" s="35"/>
      <c r="J2611" s="35"/>
      <c r="K2611" s="35"/>
    </row>
    <row r="2612" spans="1:11">
      <c r="A2612" s="35">
        <v>4143</v>
      </c>
      <c r="B2612" s="35" t="s">
        <v>9271</v>
      </c>
      <c r="C2612" s="35">
        <v>4317</v>
      </c>
      <c r="D2612" s="37">
        <v>45382</v>
      </c>
      <c r="E2612" s="35">
        <v>426</v>
      </c>
      <c r="F2612" s="35"/>
      <c r="G2612" s="35"/>
      <c r="H2612" s="35"/>
      <c r="I2612" s="35"/>
      <c r="J2612" s="35"/>
      <c r="K2612" s="35"/>
    </row>
    <row r="2613" spans="1:11">
      <c r="A2613" s="35">
        <v>4144</v>
      </c>
      <c r="B2613" s="35" t="s">
        <v>9271</v>
      </c>
      <c r="C2613" s="35">
        <v>4318</v>
      </c>
      <c r="D2613" s="37">
        <v>45382</v>
      </c>
      <c r="E2613" s="35">
        <v>426</v>
      </c>
      <c r="F2613" s="35"/>
      <c r="G2613" s="35"/>
      <c r="H2613" s="35"/>
      <c r="I2613" s="35"/>
      <c r="J2613" s="35"/>
      <c r="K2613" s="35"/>
    </row>
    <row r="2614" spans="1:11">
      <c r="A2614" s="35">
        <v>4149</v>
      </c>
      <c r="B2614" s="35" t="s">
        <v>9271</v>
      </c>
      <c r="C2614" s="35">
        <v>4320</v>
      </c>
      <c r="D2614" s="37">
        <v>45382</v>
      </c>
      <c r="E2614" s="35">
        <v>70</v>
      </c>
      <c r="F2614" s="35"/>
      <c r="G2614" s="35"/>
      <c r="H2614" s="35"/>
      <c r="I2614" s="35"/>
      <c r="J2614" s="35"/>
      <c r="K2614" s="35"/>
    </row>
    <row r="2615" spans="1:11">
      <c r="A2615" s="35">
        <v>4150</v>
      </c>
      <c r="B2615" s="35" t="s">
        <v>9271</v>
      </c>
      <c r="C2615" s="35">
        <v>4321</v>
      </c>
      <c r="D2615" s="37">
        <v>45382</v>
      </c>
      <c r="E2615" s="35">
        <v>163</v>
      </c>
      <c r="F2615" s="35"/>
      <c r="G2615" s="35"/>
      <c r="H2615" s="35"/>
      <c r="I2615" s="35"/>
      <c r="J2615" s="35"/>
      <c r="K2615" s="35"/>
    </row>
    <row r="2616" spans="1:11">
      <c r="A2616" s="35">
        <v>4153</v>
      </c>
      <c r="B2616" s="35" t="s">
        <v>9271</v>
      </c>
      <c r="C2616" s="35">
        <v>4322</v>
      </c>
      <c r="D2616" s="37">
        <v>45382</v>
      </c>
      <c r="E2616" s="35">
        <v>70</v>
      </c>
      <c r="F2616" s="35"/>
      <c r="G2616" s="35"/>
      <c r="H2616" s="35"/>
      <c r="I2616" s="35"/>
      <c r="J2616" s="35"/>
      <c r="K2616" s="35"/>
    </row>
    <row r="2617" spans="1:11">
      <c r="A2617" s="35">
        <v>4154</v>
      </c>
      <c r="B2617" s="35" t="s">
        <v>9271</v>
      </c>
      <c r="C2617" s="35">
        <v>4323</v>
      </c>
      <c r="D2617" s="37">
        <v>45382</v>
      </c>
      <c r="E2617" s="35">
        <v>70</v>
      </c>
      <c r="F2617" s="35"/>
      <c r="G2617" s="35"/>
      <c r="H2617" s="35"/>
      <c r="I2617" s="35"/>
      <c r="J2617" s="35"/>
      <c r="K2617" s="35"/>
    </row>
    <row r="2618" spans="1:11">
      <c r="A2618" s="35">
        <v>4155</v>
      </c>
      <c r="B2618" s="35" t="s">
        <v>9271</v>
      </c>
      <c r="C2618" s="35">
        <v>4324</v>
      </c>
      <c r="D2618" s="37">
        <v>45382</v>
      </c>
      <c r="E2618" s="35">
        <v>70</v>
      </c>
      <c r="F2618" s="35"/>
      <c r="G2618" s="35"/>
      <c r="H2618" s="35"/>
      <c r="I2618" s="35"/>
      <c r="J2618" s="35"/>
      <c r="K2618" s="35"/>
    </row>
    <row r="2619" spans="1:11">
      <c r="A2619" s="35">
        <v>4158</v>
      </c>
      <c r="B2619" s="35" t="s">
        <v>9271</v>
      </c>
      <c r="C2619" s="35">
        <v>4325</v>
      </c>
      <c r="D2619" s="37">
        <v>45382</v>
      </c>
      <c r="E2619" s="35">
        <v>70</v>
      </c>
      <c r="F2619" s="35"/>
      <c r="G2619" s="35"/>
      <c r="H2619" s="35"/>
      <c r="I2619" s="35"/>
      <c r="J2619" s="35"/>
      <c r="K2619" s="35"/>
    </row>
    <row r="2620" spans="1:11">
      <c r="A2620" s="35">
        <v>4159</v>
      </c>
      <c r="B2620" s="35" t="s">
        <v>9271</v>
      </c>
      <c r="C2620" s="35">
        <v>4326</v>
      </c>
      <c r="D2620" s="37">
        <v>45382</v>
      </c>
      <c r="E2620" s="35">
        <v>70</v>
      </c>
      <c r="F2620" s="35"/>
      <c r="G2620" s="35"/>
      <c r="H2620" s="35"/>
      <c r="I2620" s="35"/>
      <c r="J2620" s="35"/>
      <c r="K2620" s="35"/>
    </row>
    <row r="2621" spans="1:11">
      <c r="A2621" s="35">
        <v>4160</v>
      </c>
      <c r="B2621" s="35" t="s">
        <v>9271</v>
      </c>
      <c r="C2621" s="35">
        <v>4327</v>
      </c>
      <c r="D2621" s="37">
        <v>45382</v>
      </c>
      <c r="E2621" s="35">
        <v>227</v>
      </c>
      <c r="F2621" s="35"/>
      <c r="G2621" s="35"/>
      <c r="H2621" s="35"/>
      <c r="I2621" s="35"/>
      <c r="J2621" s="35"/>
      <c r="K2621" s="35"/>
    </row>
    <row r="2622" spans="1:11">
      <c r="A2622" s="35">
        <v>4161</v>
      </c>
      <c r="B2622" s="35" t="s">
        <v>9271</v>
      </c>
      <c r="C2622" s="35">
        <v>4328</v>
      </c>
      <c r="D2622" s="37">
        <v>45382</v>
      </c>
      <c r="E2622" s="35">
        <v>1110</v>
      </c>
      <c r="F2622" s="35"/>
      <c r="G2622" s="35"/>
      <c r="H2622" s="35"/>
      <c r="I2622" s="35"/>
      <c r="J2622" s="35"/>
      <c r="K2622" s="35"/>
    </row>
    <row r="2623" spans="1:11">
      <c r="A2623" s="35">
        <v>4162</v>
      </c>
      <c r="B2623" s="35" t="s">
        <v>9271</v>
      </c>
      <c r="C2623" s="35">
        <v>4329</v>
      </c>
      <c r="D2623" s="37">
        <v>45382</v>
      </c>
      <c r="E2623" s="35">
        <v>162</v>
      </c>
      <c r="F2623" s="35"/>
      <c r="G2623" s="35"/>
      <c r="H2623" s="35"/>
      <c r="I2623" s="35"/>
      <c r="J2623" s="35"/>
      <c r="K2623" s="35"/>
    </row>
    <row r="2624" spans="1:11">
      <c r="A2624" s="35">
        <v>4163</v>
      </c>
      <c r="B2624" s="35" t="s">
        <v>9271</v>
      </c>
      <c r="C2624" s="35">
        <v>4330</v>
      </c>
      <c r="D2624" s="37">
        <v>45382</v>
      </c>
      <c r="E2624" s="35">
        <v>322</v>
      </c>
      <c r="F2624" s="35"/>
      <c r="G2624" s="35"/>
      <c r="H2624" s="35"/>
      <c r="I2624" s="35"/>
      <c r="J2624" s="35"/>
      <c r="K2624" s="35"/>
    </row>
    <row r="2625" spans="1:11">
      <c r="A2625" s="35">
        <v>4164</v>
      </c>
      <c r="B2625" s="35" t="s">
        <v>9271</v>
      </c>
      <c r="C2625" s="35">
        <v>4331</v>
      </c>
      <c r="D2625" s="37">
        <v>45382</v>
      </c>
      <c r="E2625" s="35">
        <v>70</v>
      </c>
      <c r="F2625" s="35"/>
      <c r="G2625" s="35"/>
      <c r="H2625" s="35"/>
      <c r="I2625" s="35"/>
      <c r="J2625" s="35"/>
      <c r="K2625" s="35"/>
    </row>
    <row r="2626" spans="1:11">
      <c r="A2626" s="35">
        <v>4165</v>
      </c>
      <c r="B2626" s="35" t="s">
        <v>9271</v>
      </c>
      <c r="C2626" s="35">
        <v>4332</v>
      </c>
      <c r="D2626" s="37">
        <v>45382</v>
      </c>
      <c r="E2626" s="35">
        <v>70</v>
      </c>
      <c r="F2626" s="35"/>
      <c r="G2626" s="35"/>
      <c r="H2626" s="35"/>
      <c r="I2626" s="35"/>
      <c r="J2626" s="35"/>
      <c r="K2626" s="35"/>
    </row>
    <row r="2627" spans="1:11">
      <c r="A2627" s="35">
        <v>4166</v>
      </c>
      <c r="B2627" s="35" t="s">
        <v>9271</v>
      </c>
      <c r="C2627" s="35">
        <v>4333</v>
      </c>
      <c r="D2627" s="37">
        <v>45382</v>
      </c>
      <c r="E2627" s="35">
        <v>70</v>
      </c>
      <c r="F2627" s="35"/>
      <c r="G2627" s="35"/>
      <c r="H2627" s="35"/>
      <c r="I2627" s="35"/>
      <c r="J2627" s="35"/>
      <c r="K2627" s="35"/>
    </row>
    <row r="2628" spans="1:11">
      <c r="A2628" s="35">
        <v>4167</v>
      </c>
      <c r="B2628" s="35" t="s">
        <v>9271</v>
      </c>
      <c r="C2628" s="35">
        <v>4334</v>
      </c>
      <c r="D2628" s="37">
        <v>45382</v>
      </c>
      <c r="E2628" s="35">
        <v>70</v>
      </c>
      <c r="F2628" s="35"/>
      <c r="G2628" s="35"/>
      <c r="H2628" s="35"/>
      <c r="I2628" s="35"/>
      <c r="J2628" s="35"/>
      <c r="K2628" s="35"/>
    </row>
    <row r="2629" spans="1:11">
      <c r="A2629" s="35">
        <v>4168</v>
      </c>
      <c r="B2629" s="35" t="s">
        <v>9271</v>
      </c>
      <c r="C2629" s="35">
        <v>4335</v>
      </c>
      <c r="D2629" s="37">
        <v>45382</v>
      </c>
      <c r="E2629" s="35">
        <v>70</v>
      </c>
      <c r="F2629" s="35"/>
      <c r="G2629" s="35"/>
      <c r="H2629" s="35"/>
      <c r="I2629" s="35"/>
      <c r="J2629" s="35"/>
      <c r="K2629" s="35"/>
    </row>
    <row r="2630" spans="1:11">
      <c r="A2630" s="35">
        <v>4169</v>
      </c>
      <c r="B2630" s="35" t="s">
        <v>9271</v>
      </c>
      <c r="C2630" s="35">
        <v>4336</v>
      </c>
      <c r="D2630" s="37">
        <v>45382</v>
      </c>
      <c r="E2630" s="35">
        <v>70</v>
      </c>
      <c r="F2630" s="35"/>
      <c r="G2630" s="35"/>
      <c r="H2630" s="35"/>
      <c r="I2630" s="35"/>
      <c r="J2630" s="35"/>
      <c r="K2630" s="35"/>
    </row>
    <row r="2631" spans="1:11">
      <c r="A2631" s="35">
        <v>4170</v>
      </c>
      <c r="B2631" s="35" t="s">
        <v>9271</v>
      </c>
      <c r="C2631" s="35">
        <v>4337</v>
      </c>
      <c r="D2631" s="37">
        <v>45382</v>
      </c>
      <c r="E2631" s="35">
        <v>70</v>
      </c>
      <c r="F2631" s="35"/>
      <c r="G2631" s="35"/>
      <c r="H2631" s="35"/>
      <c r="I2631" s="35"/>
      <c r="J2631" s="35"/>
      <c r="K2631" s="35"/>
    </row>
    <row r="2632" spans="1:11">
      <c r="A2632" s="35">
        <v>4173</v>
      </c>
      <c r="B2632" s="35" t="s">
        <v>9271</v>
      </c>
      <c r="C2632" s="35">
        <v>4338</v>
      </c>
      <c r="D2632" s="37">
        <v>45382</v>
      </c>
      <c r="E2632" s="35">
        <v>570</v>
      </c>
      <c r="F2632" s="35"/>
      <c r="G2632" s="35"/>
      <c r="H2632" s="35"/>
      <c r="I2632" s="35"/>
      <c r="J2632" s="35"/>
      <c r="K2632" s="35"/>
    </row>
    <row r="2633" spans="1:11">
      <c r="A2633" s="35">
        <v>4175</v>
      </c>
      <c r="B2633" s="35" t="s">
        <v>9271</v>
      </c>
      <c r="C2633" s="35">
        <v>4339</v>
      </c>
      <c r="D2633" s="37">
        <v>45382</v>
      </c>
      <c r="E2633" s="35">
        <v>70</v>
      </c>
      <c r="F2633" s="35"/>
      <c r="G2633" s="35"/>
      <c r="H2633" s="35"/>
      <c r="I2633" s="35"/>
      <c r="J2633" s="35"/>
      <c r="K2633" s="35"/>
    </row>
    <row r="2634" spans="1:11">
      <c r="A2634" s="35">
        <v>4176</v>
      </c>
      <c r="B2634" s="35" t="s">
        <v>9271</v>
      </c>
      <c r="C2634" s="35">
        <v>4340</v>
      </c>
      <c r="D2634" s="37">
        <v>45382</v>
      </c>
      <c r="E2634" s="35">
        <v>70</v>
      </c>
      <c r="F2634" s="35"/>
      <c r="G2634" s="35"/>
      <c r="H2634" s="35"/>
      <c r="I2634" s="35"/>
      <c r="J2634" s="35"/>
      <c r="K2634" s="35"/>
    </row>
    <row r="2635" spans="1:11">
      <c r="A2635" s="35">
        <v>4179</v>
      </c>
      <c r="B2635" s="35" t="s">
        <v>9271</v>
      </c>
      <c r="C2635" s="35">
        <v>4341</v>
      </c>
      <c r="D2635" s="37">
        <v>45382</v>
      </c>
      <c r="E2635" s="35">
        <v>70</v>
      </c>
      <c r="F2635" s="35"/>
      <c r="G2635" s="35"/>
      <c r="H2635" s="35"/>
      <c r="I2635" s="35"/>
      <c r="J2635" s="35"/>
      <c r="K2635" s="35"/>
    </row>
    <row r="2636" spans="1:11">
      <c r="A2636" s="35">
        <v>4180</v>
      </c>
      <c r="B2636" s="35" t="s">
        <v>9271</v>
      </c>
      <c r="C2636" s="35">
        <v>4342</v>
      </c>
      <c r="D2636" s="37">
        <v>45382</v>
      </c>
      <c r="E2636" s="35">
        <v>70</v>
      </c>
      <c r="F2636" s="35"/>
      <c r="G2636" s="35"/>
      <c r="H2636" s="35"/>
      <c r="I2636" s="35"/>
      <c r="J2636" s="35"/>
      <c r="K2636" s="35"/>
    </row>
    <row r="2637" spans="1:11">
      <c r="A2637" s="35">
        <v>4181</v>
      </c>
      <c r="B2637" s="35" t="s">
        <v>9271</v>
      </c>
      <c r="C2637" s="35">
        <v>4343</v>
      </c>
      <c r="D2637" s="37">
        <v>45382</v>
      </c>
      <c r="E2637" s="35">
        <v>70</v>
      </c>
      <c r="F2637" s="35"/>
      <c r="G2637" s="35"/>
      <c r="H2637" s="35"/>
      <c r="I2637" s="35"/>
      <c r="J2637" s="35"/>
      <c r="K2637" s="35"/>
    </row>
    <row r="2638" spans="1:11">
      <c r="A2638" s="35">
        <v>3435</v>
      </c>
      <c r="B2638" s="35" t="s">
        <v>9271</v>
      </c>
      <c r="C2638" s="35">
        <v>4344</v>
      </c>
      <c r="D2638" s="37">
        <v>45382</v>
      </c>
      <c r="E2638" s="35">
        <v>70</v>
      </c>
      <c r="F2638" s="35"/>
      <c r="G2638" s="35"/>
      <c r="H2638" s="35"/>
      <c r="I2638" s="35"/>
      <c r="J2638" s="35"/>
      <c r="K2638" s="35"/>
    </row>
    <row r="2639" spans="1:11">
      <c r="A2639" s="35">
        <v>4184</v>
      </c>
      <c r="B2639" s="35" t="s">
        <v>9271</v>
      </c>
      <c r="C2639" s="35">
        <v>4345</v>
      </c>
      <c r="D2639" s="37">
        <v>45382</v>
      </c>
      <c r="E2639" s="35">
        <v>271</v>
      </c>
      <c r="F2639" s="35"/>
      <c r="G2639" s="35"/>
      <c r="H2639" s="35"/>
      <c r="I2639" s="35"/>
      <c r="J2639" s="35"/>
      <c r="K2639" s="35"/>
    </row>
    <row r="2640" spans="1:11">
      <c r="A2640" s="35">
        <v>4185</v>
      </c>
      <c r="B2640" s="35" t="s">
        <v>9271</v>
      </c>
      <c r="C2640" s="35">
        <v>4346</v>
      </c>
      <c r="D2640" s="37">
        <v>45382</v>
      </c>
      <c r="E2640" s="35">
        <v>271</v>
      </c>
      <c r="F2640" s="35"/>
      <c r="G2640" s="35"/>
      <c r="H2640" s="35"/>
      <c r="I2640" s="35"/>
      <c r="J2640" s="35"/>
      <c r="K2640" s="35"/>
    </row>
    <row r="2641" spans="1:11">
      <c r="A2641" s="35">
        <v>4186</v>
      </c>
      <c r="B2641" s="35" t="s">
        <v>9271</v>
      </c>
      <c r="C2641" s="35">
        <v>4347</v>
      </c>
      <c r="D2641" s="37">
        <v>45382</v>
      </c>
      <c r="E2641" s="35">
        <v>347</v>
      </c>
      <c r="F2641" s="35"/>
      <c r="G2641" s="35"/>
      <c r="H2641" s="35"/>
      <c r="I2641" s="35"/>
      <c r="J2641" s="35"/>
      <c r="K2641" s="35"/>
    </row>
    <row r="2642" spans="1:11">
      <c r="A2642" s="35">
        <v>4187</v>
      </c>
      <c r="B2642" s="35" t="s">
        <v>9271</v>
      </c>
      <c r="C2642" s="35">
        <v>4348</v>
      </c>
      <c r="D2642" s="37">
        <v>45382</v>
      </c>
      <c r="E2642" s="35">
        <v>1901</v>
      </c>
      <c r="F2642" s="35"/>
      <c r="G2642" s="35"/>
      <c r="H2642" s="35"/>
      <c r="I2642" s="35"/>
      <c r="J2642" s="35"/>
      <c r="K2642" s="35"/>
    </row>
    <row r="2643" spans="1:11">
      <c r="A2643" s="35">
        <v>4188</v>
      </c>
      <c r="B2643" s="35" t="s">
        <v>9271</v>
      </c>
      <c r="C2643" s="35">
        <v>4349</v>
      </c>
      <c r="D2643" s="37">
        <v>45382</v>
      </c>
      <c r="E2643" s="35">
        <v>470</v>
      </c>
      <c r="F2643" s="35"/>
      <c r="G2643" s="35"/>
      <c r="H2643" s="35"/>
      <c r="I2643" s="35"/>
      <c r="J2643" s="35"/>
      <c r="K2643" s="35"/>
    </row>
    <row r="2644" spans="1:11">
      <c r="A2644" s="35">
        <v>4189</v>
      </c>
      <c r="B2644" s="35" t="s">
        <v>9271</v>
      </c>
      <c r="C2644" s="35">
        <v>4350</v>
      </c>
      <c r="D2644" s="37">
        <v>45382</v>
      </c>
      <c r="E2644" s="35">
        <v>163</v>
      </c>
      <c r="F2644" s="35"/>
      <c r="G2644" s="35"/>
      <c r="H2644" s="35"/>
      <c r="I2644" s="35"/>
      <c r="J2644" s="35"/>
      <c r="K2644" s="35"/>
    </row>
    <row r="2645" spans="1:11">
      <c r="A2645" s="35">
        <v>4190</v>
      </c>
      <c r="B2645" s="35" t="s">
        <v>9271</v>
      </c>
      <c r="C2645" s="35">
        <v>4351</v>
      </c>
      <c r="D2645" s="37">
        <v>45382</v>
      </c>
      <c r="E2645" s="35">
        <v>70</v>
      </c>
      <c r="F2645" s="35"/>
      <c r="G2645" s="35"/>
      <c r="H2645" s="35"/>
      <c r="I2645" s="35"/>
      <c r="J2645" s="35"/>
      <c r="K2645" s="35"/>
    </row>
    <row r="2646" spans="1:11">
      <c r="A2646" s="35">
        <v>4191</v>
      </c>
      <c r="B2646" s="35" t="s">
        <v>9271</v>
      </c>
      <c r="C2646" s="35">
        <v>4352</v>
      </c>
      <c r="D2646" s="37">
        <v>45382</v>
      </c>
      <c r="E2646" s="35">
        <v>576</v>
      </c>
      <c r="F2646" s="35"/>
      <c r="G2646" s="35"/>
      <c r="H2646" s="35"/>
      <c r="I2646" s="35"/>
      <c r="J2646" s="35"/>
      <c r="K2646" s="35"/>
    </row>
    <row r="2647" spans="1:11">
      <c r="A2647" s="35">
        <v>4192</v>
      </c>
      <c r="B2647" s="35" t="s">
        <v>9271</v>
      </c>
      <c r="C2647" s="35">
        <v>4353</v>
      </c>
      <c r="D2647" s="37">
        <v>45382</v>
      </c>
      <c r="E2647" s="35">
        <v>350</v>
      </c>
      <c r="F2647" s="35"/>
      <c r="G2647" s="35"/>
      <c r="H2647" s="35"/>
      <c r="I2647" s="35"/>
      <c r="J2647" s="35"/>
      <c r="K2647" s="35"/>
    </row>
    <row r="2648" spans="1:11">
      <c r="A2648" s="35">
        <v>4193</v>
      </c>
      <c r="B2648" s="35" t="s">
        <v>9271</v>
      </c>
      <c r="C2648" s="35">
        <v>4354</v>
      </c>
      <c r="D2648" s="37">
        <v>45382</v>
      </c>
      <c r="E2648" s="35">
        <v>70</v>
      </c>
      <c r="F2648" s="35"/>
      <c r="G2648" s="35"/>
      <c r="H2648" s="35"/>
      <c r="I2648" s="35"/>
      <c r="J2648" s="35"/>
      <c r="K2648" s="35"/>
    </row>
    <row r="2649" spans="1:11">
      <c r="A2649" s="35">
        <v>4194</v>
      </c>
      <c r="B2649" s="35" t="s">
        <v>9271</v>
      </c>
      <c r="C2649" s="35">
        <v>4355</v>
      </c>
      <c r="D2649" s="37">
        <v>45382</v>
      </c>
      <c r="E2649" s="35">
        <v>70</v>
      </c>
      <c r="F2649" s="35"/>
      <c r="G2649" s="35"/>
      <c r="H2649" s="35"/>
      <c r="I2649" s="35"/>
      <c r="J2649" s="35"/>
      <c r="K2649" s="35"/>
    </row>
    <row r="2650" spans="1:11">
      <c r="A2650" s="35">
        <v>4195</v>
      </c>
      <c r="B2650" s="35" t="s">
        <v>9271</v>
      </c>
      <c r="C2650" s="35">
        <v>4356</v>
      </c>
      <c r="D2650" s="37">
        <v>45382</v>
      </c>
      <c r="E2650" s="35">
        <v>70</v>
      </c>
      <c r="F2650" s="35"/>
      <c r="G2650" s="35"/>
      <c r="H2650" s="35"/>
      <c r="I2650" s="35"/>
      <c r="J2650" s="35"/>
      <c r="K2650" s="35"/>
    </row>
    <row r="2651" spans="1:11">
      <c r="A2651" s="35">
        <v>4196</v>
      </c>
      <c r="B2651" s="35" t="s">
        <v>9271</v>
      </c>
      <c r="C2651" s="35">
        <v>4357</v>
      </c>
      <c r="D2651" s="37">
        <v>45382</v>
      </c>
      <c r="E2651" s="35">
        <v>70</v>
      </c>
      <c r="F2651" s="35"/>
      <c r="G2651" s="35"/>
      <c r="H2651" s="35"/>
      <c r="I2651" s="35"/>
      <c r="J2651" s="35"/>
      <c r="K2651" s="35"/>
    </row>
    <row r="2652" spans="1:11">
      <c r="A2652" s="35">
        <v>3416</v>
      </c>
      <c r="B2652" s="35" t="s">
        <v>9271</v>
      </c>
      <c r="C2652" s="35">
        <v>4358</v>
      </c>
      <c r="D2652" s="37">
        <v>45382</v>
      </c>
      <c r="E2652" s="35">
        <v>70</v>
      </c>
      <c r="F2652" s="35"/>
      <c r="G2652" s="35"/>
      <c r="H2652" s="35"/>
      <c r="I2652" s="35"/>
      <c r="J2652" s="35"/>
      <c r="K2652" s="35"/>
    </row>
    <row r="2653" spans="1:11">
      <c r="A2653" s="35">
        <v>4197</v>
      </c>
      <c r="B2653" s="35" t="s">
        <v>9271</v>
      </c>
      <c r="C2653" s="35">
        <v>4359</v>
      </c>
      <c r="D2653" s="37">
        <v>45382</v>
      </c>
      <c r="E2653" s="35">
        <v>70</v>
      </c>
      <c r="F2653" s="35"/>
      <c r="G2653" s="35"/>
      <c r="H2653" s="35"/>
      <c r="I2653" s="35"/>
      <c r="J2653" s="35"/>
      <c r="K2653" s="35"/>
    </row>
    <row r="2654" spans="1:11">
      <c r="A2654" s="35">
        <v>4198</v>
      </c>
      <c r="B2654" s="35" t="s">
        <v>9271</v>
      </c>
      <c r="C2654" s="35">
        <v>4360</v>
      </c>
      <c r="D2654" s="37">
        <v>45382</v>
      </c>
      <c r="E2654" s="35">
        <v>70</v>
      </c>
      <c r="F2654" s="35"/>
      <c r="G2654" s="35"/>
      <c r="H2654" s="35"/>
      <c r="I2654" s="35"/>
      <c r="J2654" s="35"/>
      <c r="K2654" s="35"/>
    </row>
    <row r="2655" spans="1:11">
      <c r="A2655" s="35">
        <v>4199</v>
      </c>
      <c r="B2655" s="35" t="s">
        <v>9271</v>
      </c>
      <c r="C2655" s="35">
        <v>4361</v>
      </c>
      <c r="D2655" s="37">
        <v>45382</v>
      </c>
      <c r="E2655" s="35">
        <v>70</v>
      </c>
      <c r="F2655" s="35"/>
      <c r="G2655" s="35"/>
      <c r="H2655" s="35"/>
      <c r="I2655" s="35"/>
      <c r="J2655" s="35"/>
      <c r="K2655" s="35"/>
    </row>
    <row r="2656" spans="1:11">
      <c r="A2656" s="35">
        <v>4200</v>
      </c>
      <c r="B2656" s="35" t="s">
        <v>9271</v>
      </c>
      <c r="C2656" s="35">
        <v>4362</v>
      </c>
      <c r="D2656" s="37">
        <v>45382</v>
      </c>
      <c r="E2656" s="35">
        <v>570</v>
      </c>
      <c r="F2656" s="35"/>
      <c r="G2656" s="35"/>
      <c r="H2656" s="35"/>
      <c r="I2656" s="35"/>
      <c r="J2656" s="35"/>
      <c r="K2656" s="35"/>
    </row>
    <row r="2657" spans="1:11">
      <c r="A2657" s="35">
        <v>4201</v>
      </c>
      <c r="B2657" s="35" t="s">
        <v>9271</v>
      </c>
      <c r="C2657" s="35">
        <v>4363</v>
      </c>
      <c r="D2657" s="37">
        <v>45382</v>
      </c>
      <c r="E2657" s="35">
        <v>570</v>
      </c>
      <c r="F2657" s="35"/>
      <c r="G2657" s="35"/>
      <c r="H2657" s="35"/>
      <c r="I2657" s="35"/>
      <c r="J2657" s="35"/>
      <c r="K2657" s="35"/>
    </row>
    <row r="2658" spans="1:11">
      <c r="A2658" s="35">
        <v>4202</v>
      </c>
      <c r="B2658" s="35" t="s">
        <v>9271</v>
      </c>
      <c r="C2658" s="35">
        <v>4364</v>
      </c>
      <c r="D2658" s="37">
        <v>45382</v>
      </c>
      <c r="E2658" s="35">
        <v>570</v>
      </c>
      <c r="F2658" s="35"/>
      <c r="G2658" s="35"/>
      <c r="H2658" s="35"/>
      <c r="I2658" s="35"/>
      <c r="J2658" s="35"/>
      <c r="K2658" s="35"/>
    </row>
    <row r="2659" spans="1:11">
      <c r="A2659" s="35">
        <v>3519</v>
      </c>
      <c r="B2659" s="35" t="s">
        <v>9271</v>
      </c>
      <c r="C2659" s="35">
        <v>4365</v>
      </c>
      <c r="D2659" s="37">
        <v>45382</v>
      </c>
      <c r="E2659" s="35">
        <v>615</v>
      </c>
      <c r="F2659" s="35"/>
      <c r="G2659" s="35"/>
      <c r="H2659" s="35"/>
      <c r="I2659" s="35"/>
      <c r="J2659" s="35"/>
      <c r="K2659" s="35"/>
    </row>
    <row r="2660" spans="1:11">
      <c r="A2660" s="35">
        <v>4203</v>
      </c>
      <c r="B2660" s="35" t="s">
        <v>9271</v>
      </c>
      <c r="C2660" s="35">
        <v>4366</v>
      </c>
      <c r="D2660" s="37">
        <v>45382</v>
      </c>
      <c r="E2660" s="35">
        <v>615</v>
      </c>
      <c r="F2660" s="35"/>
      <c r="G2660" s="35"/>
      <c r="H2660" s="35"/>
      <c r="I2660" s="35"/>
      <c r="J2660" s="35"/>
      <c r="K2660" s="35"/>
    </row>
    <row r="2661" spans="1:11">
      <c r="A2661" s="35">
        <v>4204</v>
      </c>
      <c r="B2661" s="35" t="s">
        <v>9271</v>
      </c>
      <c r="C2661" s="35">
        <v>4367</v>
      </c>
      <c r="D2661" s="37">
        <v>45382</v>
      </c>
      <c r="E2661" s="35">
        <v>615</v>
      </c>
      <c r="F2661" s="35"/>
      <c r="G2661" s="35"/>
      <c r="H2661" s="35"/>
      <c r="I2661" s="35"/>
      <c r="J2661" s="35"/>
      <c r="K2661" s="35"/>
    </row>
    <row r="2662" spans="1:11">
      <c r="A2662" s="35">
        <v>4206</v>
      </c>
      <c r="B2662" s="35" t="s">
        <v>9271</v>
      </c>
      <c r="C2662" s="35">
        <v>4368</v>
      </c>
      <c r="D2662" s="37">
        <v>45382</v>
      </c>
      <c r="E2662" s="35">
        <v>570</v>
      </c>
      <c r="F2662" s="35"/>
      <c r="G2662" s="35"/>
      <c r="H2662" s="35"/>
      <c r="I2662" s="35"/>
      <c r="J2662" s="35"/>
      <c r="K2662" s="35"/>
    </row>
    <row r="2663" spans="1:11">
      <c r="A2663" s="35">
        <v>4207</v>
      </c>
      <c r="B2663" s="35" t="s">
        <v>9271</v>
      </c>
      <c r="C2663" s="35">
        <v>4369</v>
      </c>
      <c r="D2663" s="37">
        <v>45382</v>
      </c>
      <c r="E2663" s="35">
        <v>161</v>
      </c>
      <c r="F2663" s="35"/>
      <c r="G2663" s="35"/>
      <c r="H2663" s="35"/>
      <c r="I2663" s="35"/>
      <c r="J2663" s="35"/>
      <c r="K2663" s="35"/>
    </row>
    <row r="2664" spans="1:11">
      <c r="A2664" s="35">
        <v>4208</v>
      </c>
      <c r="B2664" s="35" t="s">
        <v>9271</v>
      </c>
      <c r="C2664" s="35">
        <v>4370</v>
      </c>
      <c r="D2664" s="37">
        <v>45382</v>
      </c>
      <c r="E2664" s="35">
        <v>252</v>
      </c>
      <c r="F2664" s="35"/>
      <c r="G2664" s="35"/>
      <c r="H2664" s="35"/>
      <c r="I2664" s="35"/>
      <c r="J2664" s="35"/>
      <c r="K2664" s="35"/>
    </row>
    <row r="2665" spans="1:11">
      <c r="A2665" s="35">
        <v>4209</v>
      </c>
      <c r="B2665" s="35" t="s">
        <v>9271</v>
      </c>
      <c r="C2665" s="35">
        <v>4371</v>
      </c>
      <c r="D2665" s="37">
        <v>45382</v>
      </c>
      <c r="E2665" s="35">
        <v>347</v>
      </c>
      <c r="F2665" s="35"/>
      <c r="G2665" s="35"/>
      <c r="H2665" s="35"/>
      <c r="I2665" s="35"/>
      <c r="J2665" s="35"/>
      <c r="K2665" s="35"/>
    </row>
    <row r="2666" spans="1:11">
      <c r="A2666" s="35">
        <v>4210</v>
      </c>
      <c r="B2666" s="35" t="s">
        <v>9271</v>
      </c>
      <c r="C2666" s="35">
        <v>4372</v>
      </c>
      <c r="D2666" s="37">
        <v>45382</v>
      </c>
      <c r="E2666" s="35">
        <v>347</v>
      </c>
      <c r="F2666" s="35"/>
      <c r="G2666" s="35"/>
      <c r="H2666" s="35"/>
      <c r="I2666" s="35"/>
      <c r="J2666" s="35"/>
      <c r="K2666" s="35"/>
    </row>
    <row r="2667" spans="1:11">
      <c r="A2667" s="35">
        <v>4211</v>
      </c>
      <c r="B2667" s="35" t="s">
        <v>9271</v>
      </c>
      <c r="C2667" s="35">
        <v>4373</v>
      </c>
      <c r="D2667" s="37">
        <v>45382</v>
      </c>
      <c r="E2667" s="35">
        <v>347</v>
      </c>
      <c r="F2667" s="35"/>
      <c r="G2667" s="35"/>
      <c r="H2667" s="35"/>
      <c r="I2667" s="35"/>
      <c r="J2667" s="35"/>
      <c r="K2667" s="35"/>
    </row>
    <row r="2668" spans="1:11">
      <c r="A2668" s="35">
        <v>4212</v>
      </c>
      <c r="B2668" s="35" t="s">
        <v>9271</v>
      </c>
      <c r="C2668" s="35">
        <v>4374</v>
      </c>
      <c r="D2668" s="37">
        <v>45382</v>
      </c>
      <c r="E2668" s="35">
        <v>347</v>
      </c>
      <c r="F2668" s="35"/>
      <c r="G2668" s="35"/>
      <c r="H2668" s="35"/>
      <c r="I2668" s="35"/>
      <c r="J2668" s="35"/>
      <c r="K2668" s="35"/>
    </row>
    <row r="2669" spans="1:11">
      <c r="A2669" s="35">
        <v>4213</v>
      </c>
      <c r="B2669" s="35" t="s">
        <v>9271</v>
      </c>
      <c r="C2669" s="35">
        <v>4375</v>
      </c>
      <c r="D2669" s="37">
        <v>45382</v>
      </c>
      <c r="E2669" s="35">
        <v>570</v>
      </c>
      <c r="F2669" s="35"/>
      <c r="G2669" s="35"/>
      <c r="H2669" s="35"/>
      <c r="I2669" s="35"/>
      <c r="J2669" s="35"/>
      <c r="K2669" s="35"/>
    </row>
    <row r="2670" spans="1:11">
      <c r="A2670" s="35">
        <v>3003</v>
      </c>
      <c r="B2670" s="35" t="s">
        <v>9271</v>
      </c>
      <c r="C2670" s="35">
        <v>4376</v>
      </c>
      <c r="D2670" s="37">
        <v>45382</v>
      </c>
      <c r="E2670" s="35">
        <v>1045</v>
      </c>
      <c r="F2670" s="35"/>
      <c r="G2670" s="35"/>
      <c r="H2670" s="35"/>
      <c r="I2670" s="35"/>
      <c r="J2670" s="35"/>
      <c r="K2670" s="35"/>
    </row>
    <row r="2671" spans="1:11">
      <c r="A2671" s="35">
        <v>4219</v>
      </c>
      <c r="B2671" s="35" t="s">
        <v>9271</v>
      </c>
      <c r="C2671" s="35">
        <v>4377</v>
      </c>
      <c r="D2671" s="37">
        <v>45382</v>
      </c>
      <c r="E2671" s="35">
        <v>70</v>
      </c>
      <c r="F2671" s="35"/>
      <c r="G2671" s="35"/>
      <c r="H2671" s="35"/>
      <c r="I2671" s="35"/>
      <c r="J2671" s="35"/>
      <c r="K2671" s="35"/>
    </row>
    <row r="2672" spans="1:11">
      <c r="A2672" s="35">
        <v>4221</v>
      </c>
      <c r="B2672" s="35" t="s">
        <v>9271</v>
      </c>
      <c r="C2672" s="35">
        <v>4378</v>
      </c>
      <c r="D2672" s="37">
        <v>45382</v>
      </c>
      <c r="E2672" s="35">
        <v>490</v>
      </c>
      <c r="F2672" s="35"/>
      <c r="G2672" s="35"/>
      <c r="H2672" s="35"/>
      <c r="I2672" s="35"/>
      <c r="J2672" s="35"/>
      <c r="K2672" s="35"/>
    </row>
    <row r="2673" spans="1:11">
      <c r="A2673" s="35">
        <v>4222</v>
      </c>
      <c r="B2673" s="35" t="s">
        <v>9271</v>
      </c>
      <c r="C2673" s="35">
        <v>4379</v>
      </c>
      <c r="D2673" s="37">
        <v>45382</v>
      </c>
      <c r="E2673" s="35">
        <v>70</v>
      </c>
      <c r="F2673" s="35"/>
      <c r="G2673" s="35"/>
      <c r="H2673" s="35"/>
      <c r="I2673" s="35"/>
      <c r="J2673" s="35"/>
      <c r="K2673" s="35"/>
    </row>
    <row r="2674" spans="1:11">
      <c r="A2674" s="35">
        <v>4223</v>
      </c>
      <c r="B2674" s="35" t="s">
        <v>9271</v>
      </c>
      <c r="C2674" s="35">
        <v>4380</v>
      </c>
      <c r="D2674" s="37">
        <v>45382</v>
      </c>
      <c r="E2674" s="35">
        <v>70</v>
      </c>
      <c r="F2674" s="35"/>
      <c r="G2674" s="35"/>
      <c r="H2674" s="35"/>
      <c r="I2674" s="35"/>
      <c r="J2674" s="35"/>
      <c r="K2674" s="35"/>
    </row>
    <row r="2675" spans="1:11">
      <c r="A2675" s="35">
        <v>4224</v>
      </c>
      <c r="B2675" s="35" t="s">
        <v>9271</v>
      </c>
      <c r="C2675" s="35">
        <v>4381</v>
      </c>
      <c r="D2675" s="37">
        <v>45382</v>
      </c>
      <c r="E2675" s="35">
        <v>190</v>
      </c>
      <c r="F2675" s="35"/>
      <c r="G2675" s="35"/>
      <c r="H2675" s="35"/>
      <c r="I2675" s="35"/>
      <c r="J2675" s="35"/>
      <c r="K2675" s="35"/>
    </row>
    <row r="2676" spans="1:11">
      <c r="A2676" s="35">
        <v>4225</v>
      </c>
      <c r="B2676" s="35" t="s">
        <v>9271</v>
      </c>
      <c r="C2676" s="35">
        <v>4382</v>
      </c>
      <c r="D2676" s="37">
        <v>45382</v>
      </c>
      <c r="E2676" s="35">
        <v>105</v>
      </c>
      <c r="F2676" s="35"/>
      <c r="G2676" s="35"/>
      <c r="H2676" s="35"/>
      <c r="I2676" s="35"/>
      <c r="J2676" s="35"/>
      <c r="K2676" s="35"/>
    </row>
    <row r="2677" spans="1:11">
      <c r="A2677" s="35">
        <v>3604</v>
      </c>
      <c r="B2677" s="35" t="s">
        <v>9271</v>
      </c>
      <c r="C2677" s="35">
        <v>4383</v>
      </c>
      <c r="D2677" s="37">
        <v>45382</v>
      </c>
      <c r="E2677" s="35">
        <v>70</v>
      </c>
      <c r="F2677" s="35"/>
      <c r="G2677" s="35"/>
      <c r="H2677" s="35"/>
      <c r="I2677" s="35"/>
      <c r="J2677" s="35"/>
      <c r="K2677" s="35"/>
    </row>
    <row r="2678" spans="1:11">
      <c r="A2678" s="35">
        <v>4227</v>
      </c>
      <c r="B2678" s="35" t="s">
        <v>9271</v>
      </c>
      <c r="C2678" s="35">
        <v>4384</v>
      </c>
      <c r="D2678" s="37">
        <v>45382</v>
      </c>
      <c r="E2678" s="35">
        <v>70</v>
      </c>
      <c r="F2678" s="35"/>
      <c r="G2678" s="35"/>
      <c r="H2678" s="35"/>
      <c r="I2678" s="35"/>
      <c r="J2678" s="35"/>
      <c r="K2678" s="35"/>
    </row>
    <row r="2679" spans="1:11">
      <c r="A2679" s="35">
        <v>4228</v>
      </c>
      <c r="B2679" s="35" t="s">
        <v>9271</v>
      </c>
      <c r="C2679" s="35">
        <v>4385</v>
      </c>
      <c r="D2679" s="37">
        <v>45382</v>
      </c>
      <c r="E2679" s="35">
        <v>70</v>
      </c>
      <c r="F2679" s="35"/>
      <c r="G2679" s="35"/>
      <c r="H2679" s="35"/>
      <c r="I2679" s="35"/>
      <c r="J2679" s="35"/>
      <c r="K2679" s="35"/>
    </row>
    <row r="2680" spans="1:11">
      <c r="A2680" s="35">
        <v>4229</v>
      </c>
      <c r="B2680" s="35" t="s">
        <v>9271</v>
      </c>
      <c r="C2680" s="35">
        <v>4386</v>
      </c>
      <c r="D2680" s="37">
        <v>45382</v>
      </c>
      <c r="E2680" s="35">
        <v>70</v>
      </c>
      <c r="F2680" s="35"/>
      <c r="G2680" s="35"/>
      <c r="H2680" s="35"/>
      <c r="I2680" s="35"/>
      <c r="J2680" s="35"/>
      <c r="K2680" s="35"/>
    </row>
    <row r="2681" spans="1:11">
      <c r="A2681" s="35">
        <v>4230</v>
      </c>
      <c r="B2681" s="35" t="s">
        <v>9271</v>
      </c>
      <c r="C2681" s="35">
        <v>4387</v>
      </c>
      <c r="D2681" s="37">
        <v>45382</v>
      </c>
      <c r="E2681" s="35">
        <v>70</v>
      </c>
      <c r="F2681" s="35"/>
      <c r="G2681" s="35"/>
      <c r="H2681" s="35"/>
      <c r="I2681" s="35"/>
      <c r="J2681" s="35"/>
      <c r="K2681" s="35"/>
    </row>
    <row r="2682" spans="1:11">
      <c r="A2682" s="35">
        <v>4232</v>
      </c>
      <c r="B2682" s="35" t="s">
        <v>9271</v>
      </c>
      <c r="C2682" s="35">
        <v>4388</v>
      </c>
      <c r="D2682" s="37">
        <v>45382</v>
      </c>
      <c r="E2682" s="35">
        <v>70</v>
      </c>
      <c r="F2682" s="35"/>
      <c r="G2682" s="35"/>
      <c r="H2682" s="35"/>
      <c r="I2682" s="35"/>
      <c r="J2682" s="35"/>
      <c r="K2682" s="35"/>
    </row>
    <row r="2683" spans="1:11">
      <c r="A2683" s="35">
        <v>4231</v>
      </c>
      <c r="B2683" s="35" t="s">
        <v>9271</v>
      </c>
      <c r="C2683" s="35">
        <v>4389</v>
      </c>
      <c r="D2683" s="37">
        <v>45382</v>
      </c>
      <c r="E2683" s="35">
        <v>70</v>
      </c>
      <c r="F2683" s="35"/>
      <c r="G2683" s="35"/>
      <c r="H2683" s="35"/>
      <c r="I2683" s="35"/>
      <c r="J2683" s="35"/>
      <c r="K2683" s="35"/>
    </row>
    <row r="2684" spans="1:11">
      <c r="A2684" s="35">
        <v>4234</v>
      </c>
      <c r="B2684" s="35" t="s">
        <v>9271</v>
      </c>
      <c r="C2684" s="35">
        <v>4390</v>
      </c>
      <c r="D2684" s="37">
        <v>45382</v>
      </c>
      <c r="E2684" s="35">
        <v>135</v>
      </c>
      <c r="F2684" s="35"/>
      <c r="G2684" s="35"/>
      <c r="H2684" s="35"/>
      <c r="I2684" s="35"/>
      <c r="J2684" s="35"/>
      <c r="K2684" s="35"/>
    </row>
    <row r="2685" spans="1:11">
      <c r="A2685" s="35">
        <v>3577</v>
      </c>
      <c r="B2685" s="35" t="s">
        <v>9271</v>
      </c>
      <c r="C2685" s="35">
        <v>4391</v>
      </c>
      <c r="D2685" s="37">
        <v>45382</v>
      </c>
      <c r="E2685" s="35">
        <v>70</v>
      </c>
      <c r="F2685" s="35"/>
      <c r="G2685" s="35"/>
      <c r="H2685" s="35"/>
      <c r="I2685" s="35"/>
      <c r="J2685" s="35"/>
      <c r="K2685" s="35"/>
    </row>
    <row r="2686" spans="1:11">
      <c r="A2686" s="35">
        <v>4235</v>
      </c>
      <c r="B2686" s="35" t="s">
        <v>9271</v>
      </c>
      <c r="C2686" s="35">
        <v>4392</v>
      </c>
      <c r="D2686" s="37">
        <v>45382</v>
      </c>
      <c r="E2686" s="35">
        <v>378</v>
      </c>
      <c r="F2686" s="35"/>
      <c r="G2686" s="35"/>
      <c r="H2686" s="35"/>
      <c r="I2686" s="35"/>
      <c r="J2686" s="35"/>
      <c r="K2686" s="35"/>
    </row>
    <row r="2687" spans="1:11">
      <c r="A2687" s="35">
        <v>4236</v>
      </c>
      <c r="B2687" s="35" t="s">
        <v>9271</v>
      </c>
      <c r="C2687" s="35">
        <v>4393</v>
      </c>
      <c r="D2687" s="37">
        <v>45382</v>
      </c>
      <c r="E2687" s="35">
        <v>378</v>
      </c>
      <c r="F2687" s="35"/>
      <c r="G2687" s="35"/>
      <c r="H2687" s="35"/>
      <c r="I2687" s="35"/>
      <c r="J2687" s="35"/>
      <c r="K2687" s="35"/>
    </row>
    <row r="2688" spans="1:11">
      <c r="A2688" s="35">
        <v>4237</v>
      </c>
      <c r="B2688" s="35" t="s">
        <v>9271</v>
      </c>
      <c r="C2688" s="35">
        <v>4394</v>
      </c>
      <c r="D2688" s="37">
        <v>45382</v>
      </c>
      <c r="E2688" s="35">
        <v>107</v>
      </c>
      <c r="F2688" s="35"/>
      <c r="G2688" s="35"/>
      <c r="H2688" s="35"/>
      <c r="I2688" s="35"/>
      <c r="J2688" s="35"/>
      <c r="K2688" s="35"/>
    </row>
    <row r="2689" spans="1:11">
      <c r="A2689" s="35">
        <v>4238</v>
      </c>
      <c r="B2689" s="35" t="s">
        <v>9271</v>
      </c>
      <c r="C2689" s="35">
        <v>4395</v>
      </c>
      <c r="D2689" s="37">
        <v>45382</v>
      </c>
      <c r="E2689" s="35">
        <v>107</v>
      </c>
      <c r="F2689" s="35"/>
      <c r="G2689" s="35"/>
      <c r="H2689" s="35"/>
      <c r="I2689" s="35"/>
      <c r="J2689" s="35"/>
      <c r="K2689" s="35"/>
    </row>
    <row r="2690" spans="1:11">
      <c r="A2690" s="35">
        <v>4239</v>
      </c>
      <c r="B2690" s="35" t="s">
        <v>9271</v>
      </c>
      <c r="C2690" s="35">
        <v>4396</v>
      </c>
      <c r="D2690" s="37">
        <v>45382</v>
      </c>
      <c r="E2690" s="35">
        <v>570</v>
      </c>
      <c r="F2690" s="35"/>
      <c r="G2690" s="35"/>
      <c r="H2690" s="35"/>
      <c r="I2690" s="35"/>
      <c r="J2690" s="35"/>
      <c r="K2690" s="35"/>
    </row>
    <row r="2691" spans="1:11">
      <c r="A2691" s="35">
        <v>4241</v>
      </c>
      <c r="B2691" s="35" t="s">
        <v>9271</v>
      </c>
      <c r="C2691" s="35">
        <v>4397</v>
      </c>
      <c r="D2691" s="37">
        <v>45382</v>
      </c>
      <c r="E2691" s="35">
        <v>880</v>
      </c>
      <c r="F2691" s="35"/>
      <c r="G2691" s="35"/>
      <c r="H2691" s="35"/>
      <c r="I2691" s="35"/>
      <c r="J2691" s="35"/>
      <c r="K2691" s="35"/>
    </row>
    <row r="2692" spans="1:11">
      <c r="A2692" s="35">
        <v>4242</v>
      </c>
      <c r="B2692" s="35" t="s">
        <v>9271</v>
      </c>
      <c r="C2692" s="35">
        <v>4398</v>
      </c>
      <c r="D2692" s="37">
        <v>45382</v>
      </c>
      <c r="E2692" s="35">
        <v>70</v>
      </c>
      <c r="F2692" s="35"/>
      <c r="G2692" s="35"/>
      <c r="H2692" s="35"/>
      <c r="I2692" s="35"/>
      <c r="J2692" s="35"/>
      <c r="K2692" s="35"/>
    </row>
    <row r="2693" spans="1:11">
      <c r="A2693" s="35">
        <v>4245</v>
      </c>
      <c r="B2693" s="35" t="s">
        <v>9271</v>
      </c>
      <c r="C2693" s="35">
        <v>4399</v>
      </c>
      <c r="D2693" s="37">
        <v>45382</v>
      </c>
      <c r="E2693" s="35">
        <v>348</v>
      </c>
      <c r="F2693" s="35"/>
      <c r="G2693" s="35"/>
      <c r="H2693" s="35"/>
      <c r="I2693" s="35"/>
      <c r="J2693" s="35"/>
      <c r="K2693" s="35"/>
    </row>
    <row r="2694" spans="1:11">
      <c r="A2694" s="35">
        <v>4246</v>
      </c>
      <c r="B2694" s="35" t="s">
        <v>9271</v>
      </c>
      <c r="C2694" s="35">
        <v>4400</v>
      </c>
      <c r="D2694" s="37">
        <v>45382</v>
      </c>
      <c r="E2694" s="35">
        <v>70</v>
      </c>
      <c r="F2694" s="35"/>
      <c r="G2694" s="35"/>
      <c r="H2694" s="35"/>
      <c r="I2694" s="35"/>
      <c r="J2694" s="35"/>
      <c r="K2694" s="35"/>
    </row>
    <row r="2695" spans="1:11">
      <c r="A2695" s="35">
        <v>4249</v>
      </c>
      <c r="B2695" s="35" t="s">
        <v>9271</v>
      </c>
      <c r="C2695" s="35">
        <v>4402</v>
      </c>
      <c r="D2695" s="37">
        <v>45382</v>
      </c>
      <c r="E2695" s="35">
        <v>70</v>
      </c>
      <c r="F2695" s="35"/>
      <c r="G2695" s="35"/>
      <c r="H2695" s="35"/>
      <c r="I2695" s="35"/>
      <c r="J2695" s="35"/>
      <c r="K2695" s="35"/>
    </row>
    <row r="2696" spans="1:11">
      <c r="A2696" s="35">
        <v>4251</v>
      </c>
      <c r="B2696" s="35" t="s">
        <v>9271</v>
      </c>
      <c r="C2696" s="35">
        <v>4403</v>
      </c>
      <c r="D2696" s="37">
        <v>45382</v>
      </c>
      <c r="E2696" s="35">
        <v>70</v>
      </c>
      <c r="F2696" s="35"/>
      <c r="G2696" s="35"/>
      <c r="H2696" s="35"/>
      <c r="I2696" s="35"/>
      <c r="J2696" s="35"/>
      <c r="K2696" s="35"/>
    </row>
    <row r="2697" spans="1:11">
      <c r="A2697" s="35">
        <v>4252</v>
      </c>
      <c r="B2697" s="35" t="s">
        <v>9271</v>
      </c>
      <c r="C2697" s="35">
        <v>4404</v>
      </c>
      <c r="D2697" s="37">
        <v>45382</v>
      </c>
      <c r="E2697" s="35">
        <v>70</v>
      </c>
      <c r="F2697" s="35"/>
      <c r="G2697" s="35"/>
      <c r="H2697" s="35"/>
      <c r="I2697" s="35"/>
      <c r="J2697" s="35"/>
      <c r="K2697" s="35"/>
    </row>
    <row r="2698" spans="1:11">
      <c r="A2698" s="35">
        <v>4253</v>
      </c>
      <c r="B2698" s="35" t="s">
        <v>9271</v>
      </c>
      <c r="C2698" s="35">
        <v>4405</v>
      </c>
      <c r="D2698" s="37">
        <v>45382</v>
      </c>
      <c r="E2698" s="35">
        <v>255</v>
      </c>
      <c r="F2698" s="35"/>
      <c r="G2698" s="35"/>
      <c r="H2698" s="35"/>
      <c r="I2698" s="35"/>
      <c r="J2698" s="35"/>
      <c r="K2698" s="35"/>
    </row>
    <row r="2699" spans="1:11">
      <c r="A2699" s="35">
        <v>4254</v>
      </c>
      <c r="B2699" s="35" t="s">
        <v>9271</v>
      </c>
      <c r="C2699" s="35">
        <v>4406</v>
      </c>
      <c r="D2699" s="37">
        <v>45382</v>
      </c>
      <c r="E2699" s="35">
        <v>255</v>
      </c>
      <c r="F2699" s="35"/>
      <c r="G2699" s="35"/>
      <c r="H2699" s="35"/>
      <c r="I2699" s="35"/>
      <c r="J2699" s="35"/>
      <c r="K2699" s="35"/>
    </row>
    <row r="2700" spans="1:11">
      <c r="A2700" s="35">
        <v>4255</v>
      </c>
      <c r="B2700" s="35" t="s">
        <v>9271</v>
      </c>
      <c r="C2700" s="35">
        <v>4407</v>
      </c>
      <c r="D2700" s="37">
        <v>45382</v>
      </c>
      <c r="E2700" s="35">
        <v>189</v>
      </c>
      <c r="F2700" s="35"/>
      <c r="G2700" s="35"/>
      <c r="H2700" s="35"/>
      <c r="I2700" s="35"/>
      <c r="J2700" s="35"/>
      <c r="K2700" s="35"/>
    </row>
    <row r="2701" spans="1:11">
      <c r="A2701" s="35">
        <v>4258</v>
      </c>
      <c r="B2701" s="35" t="s">
        <v>9271</v>
      </c>
      <c r="C2701" s="35">
        <v>4408</v>
      </c>
      <c r="D2701" s="37">
        <v>45382</v>
      </c>
      <c r="E2701" s="35">
        <v>316</v>
      </c>
      <c r="F2701" s="35"/>
      <c r="G2701" s="35"/>
      <c r="H2701" s="35"/>
      <c r="I2701" s="35"/>
      <c r="J2701" s="35"/>
      <c r="K2701" s="35"/>
    </row>
    <row r="2702" spans="1:11">
      <c r="A2702" s="35">
        <v>4257</v>
      </c>
      <c r="B2702" s="35" t="s">
        <v>9271</v>
      </c>
      <c r="C2702" s="35">
        <v>4409</v>
      </c>
      <c r="D2702" s="37">
        <v>45382</v>
      </c>
      <c r="E2702" s="35">
        <v>280</v>
      </c>
      <c r="F2702" s="35"/>
      <c r="G2702" s="35"/>
      <c r="H2702" s="35"/>
      <c r="I2702" s="35"/>
      <c r="J2702" s="35"/>
      <c r="K2702" s="35"/>
    </row>
    <row r="2703" spans="1:11">
      <c r="A2703" s="35">
        <v>4259</v>
      </c>
      <c r="B2703" s="35" t="s">
        <v>9271</v>
      </c>
      <c r="C2703" s="35">
        <v>4410</v>
      </c>
      <c r="D2703" s="37">
        <v>45382</v>
      </c>
      <c r="E2703" s="35">
        <v>35</v>
      </c>
      <c r="F2703" s="35"/>
      <c r="G2703" s="35"/>
      <c r="H2703" s="35"/>
      <c r="I2703" s="35"/>
      <c r="J2703" s="35"/>
      <c r="K2703" s="35"/>
    </row>
    <row r="2704" spans="1:11">
      <c r="A2704" s="35">
        <v>4260</v>
      </c>
      <c r="B2704" s="35" t="s">
        <v>9271</v>
      </c>
      <c r="C2704" s="35">
        <v>4411</v>
      </c>
      <c r="D2704" s="37">
        <v>45382</v>
      </c>
      <c r="E2704" s="35">
        <v>189</v>
      </c>
      <c r="F2704" s="35"/>
      <c r="G2704" s="35"/>
      <c r="H2704" s="35"/>
      <c r="I2704" s="35"/>
      <c r="J2704" s="35"/>
      <c r="K2704" s="35"/>
    </row>
    <row r="2705" spans="1:11">
      <c r="A2705" s="35">
        <v>4261</v>
      </c>
      <c r="B2705" s="35" t="s">
        <v>9271</v>
      </c>
      <c r="C2705" s="35">
        <v>4412</v>
      </c>
      <c r="D2705" s="37">
        <v>45382</v>
      </c>
      <c r="E2705" s="35">
        <v>189</v>
      </c>
      <c r="F2705" s="35"/>
      <c r="G2705" s="35"/>
      <c r="H2705" s="35"/>
      <c r="I2705" s="35"/>
      <c r="J2705" s="35"/>
      <c r="K2705" s="35"/>
    </row>
    <row r="2706" spans="1:11">
      <c r="A2706" s="35">
        <v>4262</v>
      </c>
      <c r="B2706" s="35" t="s">
        <v>9271</v>
      </c>
      <c r="C2706" s="35">
        <v>4413</v>
      </c>
      <c r="D2706" s="37">
        <v>45382</v>
      </c>
      <c r="E2706" s="35">
        <v>70</v>
      </c>
      <c r="F2706" s="35"/>
      <c r="G2706" s="35"/>
      <c r="H2706" s="35"/>
      <c r="I2706" s="35"/>
      <c r="J2706" s="35"/>
      <c r="K2706" s="35"/>
    </row>
    <row r="2707" spans="1:11">
      <c r="A2707" s="35">
        <v>4263</v>
      </c>
      <c r="B2707" s="35" t="s">
        <v>9271</v>
      </c>
      <c r="C2707" s="35">
        <v>4414</v>
      </c>
      <c r="D2707" s="37">
        <v>45382</v>
      </c>
      <c r="E2707" s="35">
        <v>1179</v>
      </c>
      <c r="F2707" s="35"/>
      <c r="G2707" s="35"/>
      <c r="H2707" s="35"/>
      <c r="I2707" s="35"/>
      <c r="J2707" s="35"/>
      <c r="K2707" s="35"/>
    </row>
    <row r="2708" spans="1:11">
      <c r="A2708" s="35">
        <v>4265</v>
      </c>
      <c r="B2708" s="35" t="s">
        <v>9271</v>
      </c>
      <c r="C2708" s="35">
        <v>4415</v>
      </c>
      <c r="D2708" s="37">
        <v>45382</v>
      </c>
      <c r="E2708" s="35">
        <v>319</v>
      </c>
      <c r="F2708" s="35"/>
      <c r="G2708" s="35"/>
      <c r="H2708" s="35"/>
      <c r="I2708" s="35"/>
      <c r="J2708" s="35"/>
      <c r="K2708" s="35"/>
    </row>
    <row r="2709" spans="1:11">
      <c r="A2709" s="35">
        <v>4266</v>
      </c>
      <c r="B2709" s="35" t="s">
        <v>9271</v>
      </c>
      <c r="C2709" s="35">
        <v>4416</v>
      </c>
      <c r="D2709" s="37">
        <v>45382</v>
      </c>
      <c r="E2709" s="35">
        <v>317</v>
      </c>
      <c r="F2709" s="35"/>
      <c r="G2709" s="35"/>
      <c r="H2709" s="35"/>
      <c r="I2709" s="35"/>
      <c r="J2709" s="35"/>
      <c r="K2709" s="35"/>
    </row>
    <row r="2710" spans="1:11">
      <c r="A2710" s="35">
        <v>4267</v>
      </c>
      <c r="B2710" s="35" t="s">
        <v>9271</v>
      </c>
      <c r="C2710" s="35">
        <v>4417</v>
      </c>
      <c r="D2710" s="37">
        <v>45382</v>
      </c>
      <c r="E2710" s="35">
        <v>70</v>
      </c>
      <c r="F2710" s="35"/>
      <c r="G2710" s="35"/>
      <c r="H2710" s="35"/>
      <c r="I2710" s="35"/>
      <c r="J2710" s="35"/>
      <c r="K2710" s="35"/>
    </row>
    <row r="2711" spans="1:11">
      <c r="A2711" s="35">
        <v>4268</v>
      </c>
      <c r="B2711" s="35" t="s">
        <v>9271</v>
      </c>
      <c r="C2711" s="35">
        <v>4418</v>
      </c>
      <c r="D2711" s="37">
        <v>45382</v>
      </c>
      <c r="E2711" s="35">
        <v>35</v>
      </c>
      <c r="F2711" s="35"/>
      <c r="G2711" s="35"/>
      <c r="H2711" s="35"/>
      <c r="I2711" s="35"/>
      <c r="J2711" s="35"/>
      <c r="K2711" s="35"/>
    </row>
    <row r="2712" spans="1:11">
      <c r="A2712" s="35">
        <v>4270</v>
      </c>
      <c r="B2712" s="35" t="s">
        <v>9271</v>
      </c>
      <c r="C2712" s="35">
        <v>4420</v>
      </c>
      <c r="D2712" s="37">
        <v>45382</v>
      </c>
      <c r="E2712" s="35">
        <v>70</v>
      </c>
      <c r="F2712" s="35"/>
      <c r="G2712" s="35"/>
      <c r="H2712" s="35"/>
      <c r="I2712" s="35"/>
      <c r="J2712" s="35"/>
      <c r="K2712" s="35"/>
    </row>
    <row r="2713" spans="1:11">
      <c r="A2713" s="35">
        <v>4271</v>
      </c>
      <c r="B2713" s="35" t="s">
        <v>9271</v>
      </c>
      <c r="C2713" s="35">
        <v>4421</v>
      </c>
      <c r="D2713" s="37">
        <v>45382</v>
      </c>
      <c r="E2713" s="35">
        <v>203</v>
      </c>
      <c r="F2713" s="35"/>
      <c r="G2713" s="35"/>
      <c r="H2713" s="35"/>
      <c r="I2713" s="35"/>
      <c r="J2713" s="35"/>
      <c r="K2713" s="35"/>
    </row>
    <row r="2714" spans="1:11">
      <c r="A2714" s="35">
        <v>4272</v>
      </c>
      <c r="B2714" s="35" t="s">
        <v>9271</v>
      </c>
      <c r="C2714" s="35">
        <v>4422</v>
      </c>
      <c r="D2714" s="37">
        <v>45382</v>
      </c>
      <c r="E2714" s="35">
        <v>200</v>
      </c>
      <c r="F2714" s="35"/>
      <c r="G2714" s="35"/>
      <c r="H2714" s="35"/>
      <c r="I2714" s="35"/>
      <c r="J2714" s="35"/>
      <c r="K2714" s="35"/>
    </row>
    <row r="2715" spans="1:11">
      <c r="A2715" s="35">
        <v>4274</v>
      </c>
      <c r="B2715" s="35" t="s">
        <v>9271</v>
      </c>
      <c r="C2715" s="35">
        <v>4423</v>
      </c>
      <c r="D2715" s="37">
        <v>45382</v>
      </c>
      <c r="E2715" s="35">
        <v>70</v>
      </c>
      <c r="F2715" s="35"/>
      <c r="G2715" s="35"/>
      <c r="H2715" s="35"/>
      <c r="I2715" s="35"/>
      <c r="J2715" s="35"/>
      <c r="K2715" s="35"/>
    </row>
    <row r="2716" spans="1:11">
      <c r="A2716" s="35">
        <v>4275</v>
      </c>
      <c r="B2716" s="35" t="s">
        <v>9271</v>
      </c>
      <c r="C2716" s="35">
        <v>4424</v>
      </c>
      <c r="D2716" s="37">
        <v>45382</v>
      </c>
      <c r="E2716" s="35">
        <v>140</v>
      </c>
      <c r="F2716" s="35"/>
      <c r="G2716" s="35"/>
      <c r="H2716" s="35"/>
      <c r="I2716" s="35"/>
      <c r="J2716" s="35"/>
      <c r="K2716" s="35"/>
    </row>
    <row r="2717" spans="1:11">
      <c r="A2717" s="35">
        <v>4283</v>
      </c>
      <c r="B2717" s="35" t="s">
        <v>9271</v>
      </c>
      <c r="C2717" s="35">
        <v>4425</v>
      </c>
      <c r="D2717" s="37">
        <v>45382</v>
      </c>
      <c r="E2717" s="35">
        <v>224</v>
      </c>
      <c r="F2717" s="35"/>
      <c r="G2717" s="35"/>
      <c r="H2717" s="35"/>
      <c r="I2717" s="35"/>
      <c r="J2717" s="35"/>
      <c r="K2717" s="35"/>
    </row>
    <row r="2718" spans="1:11">
      <c r="A2718" s="35">
        <v>4293</v>
      </c>
      <c r="B2718" s="35" t="s">
        <v>9271</v>
      </c>
      <c r="C2718" s="35">
        <v>4426</v>
      </c>
      <c r="D2718" s="37">
        <v>45382</v>
      </c>
      <c r="E2718" s="35">
        <v>163</v>
      </c>
      <c r="F2718" s="35"/>
      <c r="G2718" s="35"/>
      <c r="H2718" s="35"/>
      <c r="I2718" s="35"/>
      <c r="J2718" s="35"/>
      <c r="K2718" s="35"/>
    </row>
    <row r="2719" spans="1:11">
      <c r="A2719" s="35">
        <v>4298</v>
      </c>
      <c r="B2719" s="35" t="s">
        <v>9271</v>
      </c>
      <c r="C2719" s="35">
        <v>4427</v>
      </c>
      <c r="D2719" s="37">
        <v>45382</v>
      </c>
      <c r="E2719" s="35">
        <v>313</v>
      </c>
      <c r="F2719" s="35"/>
      <c r="G2719" s="35"/>
      <c r="H2719" s="35"/>
      <c r="I2719" s="35"/>
      <c r="J2719" s="35"/>
      <c r="K2719" s="35"/>
    </row>
    <row r="2720" spans="1:11">
      <c r="A2720" s="35">
        <v>4299</v>
      </c>
      <c r="B2720" s="35" t="s">
        <v>9271</v>
      </c>
      <c r="C2720" s="35">
        <v>4428</v>
      </c>
      <c r="D2720" s="37">
        <v>45382</v>
      </c>
      <c r="E2720" s="35">
        <v>616</v>
      </c>
      <c r="F2720" s="35"/>
      <c r="G2720" s="35"/>
      <c r="H2720" s="35"/>
      <c r="I2720" s="35"/>
      <c r="J2720" s="35"/>
      <c r="K2720" s="35"/>
    </row>
    <row r="2721" spans="1:11">
      <c r="A2721" s="35">
        <v>4300</v>
      </c>
      <c r="B2721" s="35" t="s">
        <v>9271</v>
      </c>
      <c r="C2721" s="35">
        <v>4429</v>
      </c>
      <c r="D2721" s="37">
        <v>45382</v>
      </c>
      <c r="E2721" s="35">
        <v>192</v>
      </c>
      <c r="F2721" s="35"/>
      <c r="G2721" s="35"/>
      <c r="H2721" s="35"/>
      <c r="I2721" s="35"/>
      <c r="J2721" s="35"/>
      <c r="K2721" s="35"/>
    </row>
    <row r="2722" spans="1:11">
      <c r="A2722" s="35">
        <v>4301</v>
      </c>
      <c r="B2722" s="35" t="s">
        <v>9271</v>
      </c>
      <c r="C2722" s="35">
        <v>4430</v>
      </c>
      <c r="D2722" s="37">
        <v>45382</v>
      </c>
      <c r="E2722" s="35">
        <v>192</v>
      </c>
      <c r="F2722" s="35"/>
      <c r="G2722" s="35"/>
      <c r="H2722" s="35"/>
      <c r="I2722" s="35"/>
      <c r="J2722" s="35"/>
      <c r="K2722" s="35"/>
    </row>
    <row r="2723" spans="1:11">
      <c r="A2723" s="35">
        <v>3620</v>
      </c>
      <c r="B2723" s="35" t="s">
        <v>9271</v>
      </c>
      <c r="C2723" s="35">
        <v>4431</v>
      </c>
      <c r="D2723" s="37">
        <v>45382</v>
      </c>
      <c r="E2723" s="35">
        <v>840</v>
      </c>
      <c r="F2723" s="35"/>
      <c r="G2723" s="35"/>
      <c r="H2723" s="35"/>
      <c r="I2723" s="35"/>
      <c r="J2723" s="35"/>
      <c r="K2723" s="35"/>
    </row>
    <row r="2724" spans="1:11">
      <c r="A2724" s="35">
        <v>4302</v>
      </c>
      <c r="B2724" s="35" t="s">
        <v>9271</v>
      </c>
      <c r="C2724" s="35">
        <v>4432</v>
      </c>
      <c r="D2724" s="37">
        <v>45382</v>
      </c>
      <c r="E2724" s="35">
        <v>654</v>
      </c>
      <c r="F2724" s="35"/>
      <c r="G2724" s="35"/>
      <c r="H2724" s="35"/>
      <c r="I2724" s="35"/>
      <c r="J2724" s="35"/>
      <c r="K2724" s="35"/>
    </row>
    <row r="2725" spans="1:11">
      <c r="A2725" s="35">
        <v>4303</v>
      </c>
      <c r="B2725" s="35" t="s">
        <v>9271</v>
      </c>
      <c r="C2725" s="35">
        <v>4433</v>
      </c>
      <c r="D2725" s="37">
        <v>45382</v>
      </c>
      <c r="E2725" s="35">
        <v>406</v>
      </c>
      <c r="F2725" s="35"/>
      <c r="G2725" s="35"/>
      <c r="H2725" s="35"/>
      <c r="I2725" s="35"/>
      <c r="J2725" s="35"/>
      <c r="K2725" s="35"/>
    </row>
    <row r="2726" spans="1:11">
      <c r="A2726" s="35">
        <v>4304</v>
      </c>
      <c r="B2726" s="35" t="s">
        <v>9271</v>
      </c>
      <c r="C2726" s="35">
        <v>4434</v>
      </c>
      <c r="D2726" s="37">
        <v>45382</v>
      </c>
      <c r="E2726" s="35">
        <v>193</v>
      </c>
      <c r="F2726" s="35"/>
      <c r="G2726" s="35"/>
      <c r="H2726" s="35"/>
      <c r="I2726" s="35"/>
      <c r="J2726" s="35"/>
      <c r="K2726" s="35"/>
    </row>
    <row r="2727" spans="1:11">
      <c r="A2727" s="35">
        <v>4305</v>
      </c>
      <c r="B2727" s="35" t="s">
        <v>9271</v>
      </c>
      <c r="C2727" s="35">
        <v>4435</v>
      </c>
      <c r="D2727" s="37">
        <v>45382</v>
      </c>
      <c r="E2727" s="35">
        <v>193</v>
      </c>
      <c r="F2727" s="35"/>
      <c r="G2727" s="35"/>
      <c r="H2727" s="35"/>
      <c r="I2727" s="35"/>
      <c r="J2727" s="35"/>
      <c r="K2727" s="35"/>
    </row>
    <row r="2728" spans="1:11">
      <c r="A2728" s="35">
        <v>4306</v>
      </c>
      <c r="B2728" s="35" t="s">
        <v>9271</v>
      </c>
      <c r="C2728" s="35">
        <v>4436</v>
      </c>
      <c r="D2728" s="37">
        <v>45382</v>
      </c>
      <c r="E2728" s="35">
        <v>196</v>
      </c>
      <c r="F2728" s="35"/>
      <c r="G2728" s="35"/>
      <c r="H2728" s="35"/>
      <c r="I2728" s="35"/>
      <c r="J2728" s="35"/>
      <c r="K2728" s="35"/>
    </row>
    <row r="2729" spans="1:11">
      <c r="A2729" s="35">
        <v>4307</v>
      </c>
      <c r="B2729" s="35" t="s">
        <v>9271</v>
      </c>
      <c r="C2729" s="35">
        <v>4437</v>
      </c>
      <c r="D2729" s="37">
        <v>45382</v>
      </c>
      <c r="E2729" s="35">
        <v>164</v>
      </c>
      <c r="F2729" s="35"/>
      <c r="G2729" s="35"/>
      <c r="H2729" s="35"/>
      <c r="I2729" s="35"/>
      <c r="J2729" s="35"/>
      <c r="K2729" s="35"/>
    </row>
    <row r="2730" spans="1:11">
      <c r="A2730" s="35">
        <v>4310</v>
      </c>
      <c r="B2730" s="35" t="s">
        <v>9271</v>
      </c>
      <c r="C2730" s="35">
        <v>4438</v>
      </c>
      <c r="D2730" s="37">
        <v>45382</v>
      </c>
      <c r="E2730" s="35">
        <v>165</v>
      </c>
      <c r="F2730" s="35"/>
      <c r="G2730" s="35"/>
      <c r="H2730" s="35"/>
      <c r="I2730" s="35"/>
      <c r="J2730" s="35"/>
      <c r="K2730" s="35"/>
    </row>
    <row r="2731" spans="1:11">
      <c r="A2731" s="35">
        <v>4309</v>
      </c>
      <c r="B2731" s="35" t="s">
        <v>9271</v>
      </c>
      <c r="C2731" s="35">
        <v>4439</v>
      </c>
      <c r="D2731" s="37">
        <v>45382</v>
      </c>
      <c r="E2731" s="35">
        <v>162</v>
      </c>
      <c r="F2731" s="35"/>
      <c r="G2731" s="35"/>
      <c r="H2731" s="35"/>
      <c r="I2731" s="35"/>
      <c r="J2731" s="35"/>
      <c r="K2731" s="35"/>
    </row>
    <row r="2732" spans="1:11">
      <c r="A2732" s="35">
        <v>4322</v>
      </c>
      <c r="B2732" s="35" t="s">
        <v>9271</v>
      </c>
      <c r="C2732" s="35">
        <v>4440</v>
      </c>
      <c r="D2732" s="37">
        <v>45382</v>
      </c>
      <c r="E2732" s="35">
        <v>342</v>
      </c>
      <c r="F2732" s="35"/>
      <c r="G2732" s="35"/>
      <c r="H2732" s="35"/>
      <c r="I2732" s="35"/>
      <c r="J2732" s="35"/>
      <c r="K2732" s="35"/>
    </row>
    <row r="2733" spans="1:11">
      <c r="A2733" s="35">
        <v>4319</v>
      </c>
      <c r="B2733" s="35" t="s">
        <v>9271</v>
      </c>
      <c r="C2733" s="35">
        <v>4441</v>
      </c>
      <c r="D2733" s="37">
        <v>45382</v>
      </c>
      <c r="E2733" s="35">
        <v>531</v>
      </c>
      <c r="F2733" s="35"/>
      <c r="G2733" s="35"/>
      <c r="H2733" s="35"/>
      <c r="I2733" s="35"/>
      <c r="J2733" s="35"/>
      <c r="K2733" s="35"/>
    </row>
    <row r="2734" spans="1:11">
      <c r="A2734" s="35">
        <v>4321</v>
      </c>
      <c r="B2734" s="35" t="s">
        <v>9271</v>
      </c>
      <c r="C2734" s="35">
        <v>4442</v>
      </c>
      <c r="D2734" s="37">
        <v>45382</v>
      </c>
      <c r="E2734" s="35">
        <v>527</v>
      </c>
      <c r="F2734" s="35"/>
      <c r="G2734" s="35"/>
      <c r="H2734" s="35"/>
      <c r="I2734" s="35"/>
      <c r="J2734" s="35"/>
      <c r="K2734" s="35"/>
    </row>
    <row r="2735" spans="1:11">
      <c r="A2735" s="35">
        <v>4324</v>
      </c>
      <c r="B2735" s="35" t="s">
        <v>9271</v>
      </c>
      <c r="C2735" s="35">
        <v>4443</v>
      </c>
      <c r="D2735" s="37">
        <v>45382</v>
      </c>
      <c r="E2735" s="35">
        <v>621</v>
      </c>
      <c r="F2735" s="35"/>
      <c r="G2735" s="35"/>
      <c r="H2735" s="35"/>
      <c r="I2735" s="35"/>
      <c r="J2735" s="35"/>
      <c r="K2735" s="35"/>
    </row>
    <row r="2736" spans="1:11">
      <c r="A2736" s="35">
        <v>4327</v>
      </c>
      <c r="B2736" s="35" t="s">
        <v>9271</v>
      </c>
      <c r="C2736" s="35">
        <v>4444</v>
      </c>
      <c r="D2736" s="37">
        <v>45382</v>
      </c>
      <c r="E2736" s="35">
        <v>331</v>
      </c>
      <c r="F2736" s="35"/>
      <c r="G2736" s="35"/>
      <c r="H2736" s="35"/>
      <c r="I2736" s="35"/>
      <c r="J2736" s="35"/>
      <c r="K2736" s="35"/>
    </row>
    <row r="2737" spans="1:11">
      <c r="A2737" s="35">
        <v>4328</v>
      </c>
      <c r="B2737" s="35" t="s">
        <v>9271</v>
      </c>
      <c r="C2737" s="35">
        <v>4445</v>
      </c>
      <c r="D2737" s="37">
        <v>45382</v>
      </c>
      <c r="E2737" s="35">
        <v>231</v>
      </c>
      <c r="F2737" s="35"/>
      <c r="G2737" s="35"/>
      <c r="H2737" s="35"/>
      <c r="I2737" s="35"/>
      <c r="J2737" s="35"/>
      <c r="K2737" s="35"/>
    </row>
    <row r="2738" spans="1:11">
      <c r="A2738" s="35">
        <v>4331</v>
      </c>
      <c r="B2738" s="35" t="s">
        <v>9271</v>
      </c>
      <c r="C2738" s="35">
        <v>4446</v>
      </c>
      <c r="D2738" s="37">
        <v>45382</v>
      </c>
      <c r="E2738" s="35">
        <v>1199</v>
      </c>
      <c r="F2738" s="35"/>
      <c r="G2738" s="35"/>
      <c r="H2738" s="35"/>
      <c r="I2738" s="35"/>
      <c r="J2738" s="35"/>
      <c r="K2738" s="35"/>
    </row>
    <row r="2739" spans="1:11">
      <c r="A2739" s="35">
        <v>4332</v>
      </c>
      <c r="B2739" s="35" t="s">
        <v>9271</v>
      </c>
      <c r="C2739" s="35">
        <v>4447</v>
      </c>
      <c r="D2739" s="37">
        <v>45382</v>
      </c>
      <c r="E2739" s="35">
        <v>145</v>
      </c>
      <c r="F2739" s="35"/>
      <c r="G2739" s="35"/>
      <c r="H2739" s="35"/>
      <c r="I2739" s="35"/>
      <c r="J2739" s="35"/>
      <c r="K2739" s="35"/>
    </row>
    <row r="2740" spans="1:11">
      <c r="A2740" s="35">
        <v>3670</v>
      </c>
      <c r="B2740" s="35" t="s">
        <v>9271</v>
      </c>
      <c r="C2740" s="35">
        <v>4448</v>
      </c>
      <c r="D2740" s="37">
        <v>45382</v>
      </c>
      <c r="E2740" s="35">
        <v>255</v>
      </c>
      <c r="F2740" s="35"/>
      <c r="G2740" s="35"/>
      <c r="H2740" s="35"/>
      <c r="I2740" s="35"/>
      <c r="J2740" s="35"/>
      <c r="K2740" s="35"/>
    </row>
    <row r="2741" spans="1:11">
      <c r="A2741" s="35">
        <v>4334</v>
      </c>
      <c r="B2741" s="35" t="s">
        <v>9271</v>
      </c>
      <c r="C2741" s="35">
        <v>4449</v>
      </c>
      <c r="D2741" s="37">
        <v>45382</v>
      </c>
      <c r="E2741" s="35">
        <v>70</v>
      </c>
      <c r="F2741" s="35"/>
      <c r="G2741" s="35"/>
      <c r="H2741" s="35"/>
      <c r="I2741" s="35"/>
      <c r="J2741" s="35"/>
      <c r="K2741" s="35"/>
    </row>
    <row r="2742" spans="1:11">
      <c r="A2742" s="35">
        <v>4335</v>
      </c>
      <c r="B2742" s="35" t="s">
        <v>9271</v>
      </c>
      <c r="C2742" s="35">
        <v>4450</v>
      </c>
      <c r="D2742" s="37">
        <v>45382</v>
      </c>
      <c r="E2742" s="35">
        <v>145</v>
      </c>
      <c r="F2742" s="35"/>
      <c r="G2742" s="35"/>
      <c r="H2742" s="35"/>
      <c r="I2742" s="35"/>
      <c r="J2742" s="35"/>
      <c r="K2742" s="35"/>
    </row>
    <row r="2743" spans="1:11">
      <c r="A2743" s="35">
        <v>4336</v>
      </c>
      <c r="B2743" s="35" t="s">
        <v>9271</v>
      </c>
      <c r="C2743" s="35">
        <v>4451</v>
      </c>
      <c r="D2743" s="37">
        <v>45382</v>
      </c>
      <c r="E2743" s="35">
        <v>70</v>
      </c>
      <c r="F2743" s="35"/>
      <c r="G2743" s="35"/>
      <c r="H2743" s="35"/>
      <c r="I2743" s="35"/>
      <c r="J2743" s="35"/>
      <c r="K2743" s="35"/>
    </row>
    <row r="2744" spans="1:11">
      <c r="A2744" s="35">
        <v>4337</v>
      </c>
      <c r="B2744" s="35" t="s">
        <v>9271</v>
      </c>
      <c r="C2744" s="35">
        <v>4452</v>
      </c>
      <c r="D2744" s="37">
        <v>45382</v>
      </c>
      <c r="E2744" s="35">
        <v>237</v>
      </c>
      <c r="F2744" s="35"/>
      <c r="G2744" s="35"/>
      <c r="H2744" s="35"/>
      <c r="I2744" s="35"/>
      <c r="J2744" s="35"/>
      <c r="K2744" s="35"/>
    </row>
    <row r="2745" spans="1:11">
      <c r="A2745" s="35">
        <v>4338</v>
      </c>
      <c r="B2745" s="35" t="s">
        <v>9271</v>
      </c>
      <c r="C2745" s="35">
        <v>4453</v>
      </c>
      <c r="D2745" s="37">
        <v>45382</v>
      </c>
      <c r="E2745" s="35">
        <v>180</v>
      </c>
      <c r="F2745" s="35"/>
      <c r="G2745" s="35"/>
      <c r="H2745" s="35"/>
      <c r="I2745" s="35"/>
      <c r="J2745" s="35"/>
      <c r="K2745" s="35"/>
    </row>
    <row r="2746" spans="1:11">
      <c r="A2746" s="35">
        <v>4339</v>
      </c>
      <c r="B2746" s="35" t="s">
        <v>9271</v>
      </c>
      <c r="C2746" s="35">
        <v>4454</v>
      </c>
      <c r="D2746" s="37">
        <v>45382</v>
      </c>
      <c r="E2746" s="35">
        <v>390</v>
      </c>
      <c r="F2746" s="35"/>
      <c r="G2746" s="35"/>
      <c r="H2746" s="35"/>
      <c r="I2746" s="35"/>
      <c r="J2746" s="35"/>
      <c r="K2746" s="35"/>
    </row>
    <row r="2747" spans="1:11">
      <c r="A2747" s="35">
        <v>4340</v>
      </c>
      <c r="B2747" s="35" t="s">
        <v>9271</v>
      </c>
      <c r="C2747" s="35">
        <v>4455</v>
      </c>
      <c r="D2747" s="37">
        <v>45382</v>
      </c>
      <c r="E2747" s="35">
        <v>70</v>
      </c>
      <c r="F2747" s="35"/>
      <c r="G2747" s="35"/>
      <c r="H2747" s="35"/>
      <c r="I2747" s="35"/>
      <c r="J2747" s="35"/>
      <c r="K2747" s="35"/>
    </row>
    <row r="2748" spans="1:11">
      <c r="A2748" s="35">
        <v>4352</v>
      </c>
      <c r="B2748" s="35" t="s">
        <v>9271</v>
      </c>
      <c r="C2748" s="35">
        <v>4456</v>
      </c>
      <c r="D2748" s="37">
        <v>45382</v>
      </c>
      <c r="E2748" s="35">
        <v>576</v>
      </c>
      <c r="F2748" s="35"/>
      <c r="G2748" s="35"/>
      <c r="H2748" s="35"/>
      <c r="I2748" s="35"/>
      <c r="J2748" s="35"/>
      <c r="K2748" s="35"/>
    </row>
    <row r="2749" spans="1:11">
      <c r="A2749" s="35">
        <v>4342</v>
      </c>
      <c r="B2749" s="35" t="s">
        <v>9271</v>
      </c>
      <c r="C2749" s="35">
        <v>4457</v>
      </c>
      <c r="D2749" s="37">
        <v>45382</v>
      </c>
      <c r="E2749" s="35">
        <v>373</v>
      </c>
      <c r="F2749" s="35"/>
      <c r="G2749" s="35"/>
      <c r="H2749" s="35"/>
      <c r="I2749" s="35"/>
      <c r="J2749" s="35"/>
      <c r="K2749" s="35"/>
    </row>
    <row r="2750" spans="1:11">
      <c r="A2750" s="35">
        <v>4343</v>
      </c>
      <c r="B2750" s="35" t="s">
        <v>9271</v>
      </c>
      <c r="C2750" s="35">
        <v>4458</v>
      </c>
      <c r="D2750" s="37">
        <v>45382</v>
      </c>
      <c r="E2750" s="35">
        <v>373</v>
      </c>
      <c r="F2750" s="35"/>
      <c r="G2750" s="35"/>
      <c r="H2750" s="35"/>
      <c r="I2750" s="35"/>
      <c r="J2750" s="35"/>
      <c r="K2750" s="35"/>
    </row>
    <row r="2751" spans="1:11">
      <c r="A2751" s="35">
        <v>4345</v>
      </c>
      <c r="B2751" s="35" t="s">
        <v>9271</v>
      </c>
      <c r="C2751" s="35">
        <v>4460</v>
      </c>
      <c r="D2751" s="37">
        <v>45382</v>
      </c>
      <c r="E2751" s="35">
        <v>579</v>
      </c>
      <c r="F2751" s="35"/>
      <c r="G2751" s="35"/>
      <c r="H2751" s="35"/>
      <c r="I2751" s="35"/>
      <c r="J2751" s="35"/>
      <c r="K2751" s="35"/>
    </row>
    <row r="2752" spans="1:11">
      <c r="A2752" s="35">
        <v>4348</v>
      </c>
      <c r="B2752" s="35" t="s">
        <v>9271</v>
      </c>
      <c r="C2752" s="35">
        <v>4461</v>
      </c>
      <c r="D2752" s="37">
        <v>45382</v>
      </c>
      <c r="E2752" s="35">
        <v>70</v>
      </c>
      <c r="F2752" s="35"/>
      <c r="G2752" s="35"/>
      <c r="H2752" s="35"/>
      <c r="I2752" s="35"/>
      <c r="J2752" s="35"/>
      <c r="K2752" s="35"/>
    </row>
    <row r="2753" spans="1:11">
      <c r="A2753" s="35">
        <v>4349</v>
      </c>
      <c r="B2753" s="35" t="s">
        <v>9271</v>
      </c>
      <c r="C2753" s="35">
        <v>4462</v>
      </c>
      <c r="D2753" s="37">
        <v>45382</v>
      </c>
      <c r="E2753" s="35">
        <v>70</v>
      </c>
      <c r="F2753" s="35"/>
      <c r="G2753" s="35"/>
      <c r="H2753" s="35"/>
      <c r="I2753" s="35"/>
      <c r="J2753" s="35"/>
      <c r="K2753" s="35"/>
    </row>
    <row r="2754" spans="1:11">
      <c r="A2754" s="35">
        <v>4351</v>
      </c>
      <c r="B2754" s="35" t="s">
        <v>9271</v>
      </c>
      <c r="C2754" s="35">
        <v>4463</v>
      </c>
      <c r="D2754" s="37">
        <v>45382</v>
      </c>
      <c r="E2754" s="35">
        <v>182</v>
      </c>
      <c r="F2754" s="35"/>
      <c r="G2754" s="35"/>
      <c r="H2754" s="35"/>
      <c r="I2754" s="35"/>
      <c r="J2754" s="35"/>
      <c r="K2754" s="35"/>
    </row>
    <row r="2755" spans="1:11">
      <c r="A2755" s="35">
        <v>4353</v>
      </c>
      <c r="B2755" s="35" t="s">
        <v>9271</v>
      </c>
      <c r="C2755" s="35">
        <v>4464</v>
      </c>
      <c r="D2755" s="37">
        <v>45382</v>
      </c>
      <c r="E2755" s="35">
        <v>164</v>
      </c>
      <c r="F2755" s="35"/>
      <c r="G2755" s="35"/>
      <c r="H2755" s="35"/>
      <c r="I2755" s="35"/>
      <c r="J2755" s="35"/>
      <c r="K2755" s="35"/>
    </row>
    <row r="2756" spans="1:11">
      <c r="A2756" s="35">
        <v>4355</v>
      </c>
      <c r="B2756" s="35" t="s">
        <v>9271</v>
      </c>
      <c r="C2756" s="35">
        <v>4465</v>
      </c>
      <c r="D2756" s="37">
        <v>45382</v>
      </c>
      <c r="E2756" s="35">
        <v>490</v>
      </c>
      <c r="F2756" s="35"/>
      <c r="G2756" s="35"/>
      <c r="H2756" s="35"/>
      <c r="I2756" s="35"/>
      <c r="J2756" s="35"/>
      <c r="K2756" s="35"/>
    </row>
    <row r="2757" spans="1:11">
      <c r="A2757" s="35">
        <v>4356</v>
      </c>
      <c r="B2757" s="35" t="s">
        <v>9271</v>
      </c>
      <c r="C2757" s="35">
        <v>4466</v>
      </c>
      <c r="D2757" s="37">
        <v>45382</v>
      </c>
      <c r="E2757" s="35">
        <v>584</v>
      </c>
      <c r="F2757" s="35"/>
      <c r="G2757" s="35"/>
      <c r="H2757" s="35"/>
      <c r="I2757" s="35"/>
      <c r="J2757" s="35"/>
      <c r="K2757" s="35"/>
    </row>
    <row r="2758" spans="1:11">
      <c r="A2758" s="35">
        <v>4357</v>
      </c>
      <c r="B2758" s="35" t="s">
        <v>9271</v>
      </c>
      <c r="C2758" s="35">
        <v>4467</v>
      </c>
      <c r="D2758" s="37">
        <v>45382</v>
      </c>
      <c r="E2758" s="35">
        <v>70</v>
      </c>
      <c r="F2758" s="35"/>
      <c r="G2758" s="35"/>
      <c r="H2758" s="35"/>
      <c r="I2758" s="35"/>
      <c r="J2758" s="35"/>
      <c r="K2758" s="35"/>
    </row>
    <row r="2759" spans="1:11">
      <c r="A2759" s="35">
        <v>4358</v>
      </c>
      <c r="B2759" s="35" t="s">
        <v>9271</v>
      </c>
      <c r="C2759" s="35">
        <v>4468</v>
      </c>
      <c r="D2759" s="37">
        <v>45382</v>
      </c>
      <c r="E2759" s="35">
        <v>180</v>
      </c>
      <c r="F2759" s="35"/>
      <c r="G2759" s="35"/>
      <c r="H2759" s="35"/>
      <c r="I2759" s="35"/>
      <c r="J2759" s="35"/>
      <c r="K2759" s="35"/>
    </row>
    <row r="2760" spans="1:11">
      <c r="A2760" s="35">
        <v>4359</v>
      </c>
      <c r="B2760" s="35" t="s">
        <v>9271</v>
      </c>
      <c r="C2760" s="35">
        <v>4469</v>
      </c>
      <c r="D2760" s="37">
        <v>45382</v>
      </c>
      <c r="E2760" s="35">
        <v>70</v>
      </c>
      <c r="F2760" s="35"/>
      <c r="G2760" s="35"/>
      <c r="H2760" s="35"/>
      <c r="I2760" s="35"/>
      <c r="J2760" s="35"/>
      <c r="K2760" s="35"/>
    </row>
    <row r="2761" spans="1:11">
      <c r="A2761" s="35">
        <v>4360</v>
      </c>
      <c r="B2761" s="35" t="s">
        <v>9271</v>
      </c>
      <c r="C2761" s="35">
        <v>4470</v>
      </c>
      <c r="D2761" s="37">
        <v>45382</v>
      </c>
      <c r="E2761" s="35">
        <v>107</v>
      </c>
      <c r="F2761" s="35"/>
      <c r="G2761" s="35"/>
      <c r="H2761" s="35"/>
      <c r="I2761" s="35"/>
      <c r="J2761" s="35"/>
      <c r="K2761" s="35"/>
    </row>
    <row r="2762" spans="1:11">
      <c r="A2762" s="35">
        <v>4361</v>
      </c>
      <c r="B2762" s="35" t="s">
        <v>9271</v>
      </c>
      <c r="C2762" s="35">
        <v>4471</v>
      </c>
      <c r="D2762" s="37">
        <v>45382</v>
      </c>
      <c r="E2762" s="35">
        <v>583</v>
      </c>
      <c r="F2762" s="35"/>
      <c r="G2762" s="35"/>
      <c r="H2762" s="35"/>
      <c r="I2762" s="35"/>
      <c r="J2762" s="35"/>
      <c r="K2762" s="35"/>
    </row>
    <row r="2763" spans="1:11">
      <c r="A2763" s="35">
        <v>4364</v>
      </c>
      <c r="B2763" s="35" t="s">
        <v>9271</v>
      </c>
      <c r="C2763" s="35">
        <v>4472</v>
      </c>
      <c r="D2763" s="37">
        <v>45382</v>
      </c>
      <c r="E2763" s="35">
        <v>348</v>
      </c>
      <c r="F2763" s="35"/>
      <c r="G2763" s="35"/>
      <c r="H2763" s="35"/>
      <c r="I2763" s="35"/>
      <c r="J2763" s="35"/>
      <c r="K2763" s="35"/>
    </row>
    <row r="2764" spans="1:11">
      <c r="A2764" s="35">
        <v>4365</v>
      </c>
      <c r="B2764" s="35" t="s">
        <v>9271</v>
      </c>
      <c r="C2764" s="35">
        <v>4473</v>
      </c>
      <c r="D2764" s="37">
        <v>45382</v>
      </c>
      <c r="E2764" s="35">
        <v>570</v>
      </c>
      <c r="F2764" s="35"/>
      <c r="G2764" s="35"/>
      <c r="H2764" s="35"/>
      <c r="I2764" s="35"/>
      <c r="J2764" s="35"/>
      <c r="K2764" s="35"/>
    </row>
    <row r="2765" spans="1:11">
      <c r="A2765" s="35">
        <v>4366</v>
      </c>
      <c r="B2765" s="35" t="s">
        <v>9271</v>
      </c>
      <c r="C2765" s="35">
        <v>4474</v>
      </c>
      <c r="D2765" s="37">
        <v>45382</v>
      </c>
      <c r="E2765" s="35">
        <v>570</v>
      </c>
      <c r="F2765" s="35"/>
      <c r="G2765" s="35"/>
      <c r="H2765" s="35"/>
      <c r="I2765" s="35"/>
      <c r="J2765" s="35"/>
      <c r="K2765" s="35"/>
    </row>
    <row r="2766" spans="1:11">
      <c r="A2766" s="35">
        <v>4367</v>
      </c>
      <c r="B2766" s="35" t="s">
        <v>9271</v>
      </c>
      <c r="C2766" s="35">
        <v>4475</v>
      </c>
      <c r="D2766" s="37">
        <v>45382</v>
      </c>
      <c r="E2766" s="35">
        <v>390</v>
      </c>
      <c r="F2766" s="35"/>
      <c r="G2766" s="35"/>
      <c r="H2766" s="35"/>
      <c r="I2766" s="35"/>
      <c r="J2766" s="35"/>
      <c r="K2766" s="35"/>
    </row>
    <row r="2767" spans="1:11">
      <c r="A2767" s="35">
        <v>4368</v>
      </c>
      <c r="B2767" s="35" t="s">
        <v>9271</v>
      </c>
      <c r="C2767" s="35">
        <v>4476</v>
      </c>
      <c r="D2767" s="37">
        <v>45382</v>
      </c>
      <c r="E2767" s="35">
        <v>570</v>
      </c>
      <c r="F2767" s="35"/>
      <c r="G2767" s="35"/>
      <c r="H2767" s="35"/>
      <c r="I2767" s="35"/>
      <c r="J2767" s="35"/>
      <c r="K2767" s="35"/>
    </row>
    <row r="2768" spans="1:11">
      <c r="A2768" s="35">
        <v>4369</v>
      </c>
      <c r="B2768" s="35" t="s">
        <v>9271</v>
      </c>
      <c r="C2768" s="35">
        <v>4477</v>
      </c>
      <c r="D2768" s="37">
        <v>45382</v>
      </c>
      <c r="E2768" s="35">
        <v>70</v>
      </c>
      <c r="F2768" s="35"/>
      <c r="G2768" s="35"/>
      <c r="H2768" s="35"/>
      <c r="I2768" s="35"/>
      <c r="J2768" s="35"/>
      <c r="K2768" s="35"/>
    </row>
    <row r="2769" spans="1:11">
      <c r="A2769" s="35">
        <v>4370</v>
      </c>
      <c r="B2769" s="35" t="s">
        <v>9271</v>
      </c>
      <c r="C2769" s="35">
        <v>4478</v>
      </c>
      <c r="D2769" s="37">
        <v>45382</v>
      </c>
      <c r="E2769" s="35">
        <v>70</v>
      </c>
      <c r="F2769" s="35"/>
      <c r="G2769" s="35"/>
      <c r="H2769" s="35"/>
      <c r="I2769" s="35"/>
      <c r="J2769" s="35"/>
      <c r="K2769" s="35"/>
    </row>
    <row r="2770" spans="1:11">
      <c r="A2770" s="35">
        <v>4371</v>
      </c>
      <c r="B2770" s="35" t="s">
        <v>9271</v>
      </c>
      <c r="C2770" s="35">
        <v>4479</v>
      </c>
      <c r="D2770" s="37">
        <v>45382</v>
      </c>
      <c r="E2770" s="35">
        <v>108</v>
      </c>
      <c r="F2770" s="35"/>
      <c r="G2770" s="35"/>
      <c r="H2770" s="35"/>
      <c r="I2770" s="35"/>
      <c r="J2770" s="35"/>
      <c r="K2770" s="35"/>
    </row>
    <row r="2771" spans="1:11">
      <c r="A2771" s="35">
        <v>4372</v>
      </c>
      <c r="B2771" s="35" t="s">
        <v>9271</v>
      </c>
      <c r="C2771" s="35">
        <v>4480</v>
      </c>
      <c r="D2771" s="37">
        <v>45382</v>
      </c>
      <c r="E2771" s="35">
        <v>570</v>
      </c>
      <c r="F2771" s="35"/>
      <c r="G2771" s="35"/>
      <c r="H2771" s="35"/>
      <c r="I2771" s="35"/>
      <c r="J2771" s="35"/>
      <c r="K2771" s="35"/>
    </row>
    <row r="2772" spans="1:11">
      <c r="A2772" s="35">
        <v>3128</v>
      </c>
      <c r="B2772" s="35" t="s">
        <v>9271</v>
      </c>
      <c r="C2772" s="35">
        <v>4481</v>
      </c>
      <c r="D2772" s="37">
        <v>45382</v>
      </c>
      <c r="E2772" s="35">
        <v>177</v>
      </c>
      <c r="F2772" s="35"/>
      <c r="G2772" s="35"/>
      <c r="H2772" s="35"/>
      <c r="I2772" s="35"/>
      <c r="J2772" s="35"/>
      <c r="K2772" s="35"/>
    </row>
    <row r="2773" spans="1:11">
      <c r="A2773" s="35">
        <v>4373</v>
      </c>
      <c r="B2773" s="35" t="s">
        <v>9271</v>
      </c>
      <c r="C2773" s="35">
        <v>4482</v>
      </c>
      <c r="D2773" s="37">
        <v>45382</v>
      </c>
      <c r="E2773" s="35">
        <v>107</v>
      </c>
      <c r="F2773" s="35"/>
      <c r="G2773" s="35"/>
      <c r="H2773" s="35"/>
      <c r="I2773" s="35"/>
      <c r="J2773" s="35"/>
      <c r="K2773" s="35"/>
    </row>
    <row r="2774" spans="1:11">
      <c r="A2774" s="35">
        <v>4374</v>
      </c>
      <c r="B2774" s="35" t="s">
        <v>9271</v>
      </c>
      <c r="C2774" s="35">
        <v>4483</v>
      </c>
      <c r="D2774" s="37">
        <v>45382</v>
      </c>
      <c r="E2774" s="35">
        <v>70</v>
      </c>
      <c r="F2774" s="35"/>
      <c r="G2774" s="35"/>
      <c r="H2774" s="35"/>
      <c r="I2774" s="35"/>
      <c r="J2774" s="35"/>
      <c r="K2774" s="35"/>
    </row>
    <row r="2775" spans="1:11">
      <c r="A2775" s="35">
        <v>4375</v>
      </c>
      <c r="B2775" s="35" t="s">
        <v>9271</v>
      </c>
      <c r="C2775" s="35">
        <v>4484</v>
      </c>
      <c r="D2775" s="37">
        <v>45382</v>
      </c>
      <c r="E2775" s="35">
        <v>70</v>
      </c>
      <c r="F2775" s="35"/>
      <c r="G2775" s="35"/>
      <c r="H2775" s="35"/>
      <c r="I2775" s="35"/>
      <c r="J2775" s="35"/>
      <c r="K2775" s="35"/>
    </row>
    <row r="2776" spans="1:11">
      <c r="A2776" s="35">
        <v>3594</v>
      </c>
      <c r="B2776" s="35" t="s">
        <v>9271</v>
      </c>
      <c r="C2776" s="35">
        <v>4485</v>
      </c>
      <c r="D2776" s="37">
        <v>45382</v>
      </c>
      <c r="E2776" s="35">
        <v>258</v>
      </c>
      <c r="F2776" s="35"/>
      <c r="G2776" s="35"/>
      <c r="H2776" s="35"/>
      <c r="I2776" s="35"/>
      <c r="J2776" s="35"/>
      <c r="K2776" s="35"/>
    </row>
    <row r="2777" spans="1:11">
      <c r="A2777" s="35">
        <v>4378</v>
      </c>
      <c r="B2777" s="35" t="s">
        <v>9271</v>
      </c>
      <c r="C2777" s="35">
        <v>4486</v>
      </c>
      <c r="D2777" s="37">
        <v>45382</v>
      </c>
      <c r="E2777" s="35">
        <v>198</v>
      </c>
      <c r="F2777" s="35"/>
      <c r="G2777" s="35"/>
      <c r="H2777" s="35"/>
      <c r="I2777" s="35"/>
      <c r="J2777" s="35"/>
      <c r="K2777" s="35"/>
    </row>
    <row r="2778" spans="1:11">
      <c r="A2778" s="35">
        <v>4379</v>
      </c>
      <c r="B2778" s="35" t="s">
        <v>9271</v>
      </c>
      <c r="C2778" s="35">
        <v>4487</v>
      </c>
      <c r="D2778" s="37">
        <v>45382</v>
      </c>
      <c r="E2778" s="35">
        <v>198</v>
      </c>
      <c r="F2778" s="35"/>
      <c r="G2778" s="35"/>
      <c r="H2778" s="35"/>
      <c r="I2778" s="35"/>
      <c r="J2778" s="35"/>
      <c r="K2778" s="35"/>
    </row>
    <row r="2779" spans="1:11">
      <c r="A2779" s="35">
        <v>4380</v>
      </c>
      <c r="B2779" s="35" t="s">
        <v>9271</v>
      </c>
      <c r="C2779" s="35">
        <v>4488</v>
      </c>
      <c r="D2779" s="37">
        <v>45382</v>
      </c>
      <c r="E2779" s="35">
        <v>575</v>
      </c>
      <c r="F2779" s="35"/>
      <c r="G2779" s="35"/>
      <c r="H2779" s="35"/>
      <c r="I2779" s="35"/>
      <c r="J2779" s="35"/>
      <c r="K2779" s="35"/>
    </row>
    <row r="2780" spans="1:11">
      <c r="A2780" s="35">
        <v>4381</v>
      </c>
      <c r="B2780" s="35" t="s">
        <v>9271</v>
      </c>
      <c r="C2780" s="35">
        <v>4489</v>
      </c>
      <c r="D2780" s="37">
        <v>45382</v>
      </c>
      <c r="E2780" s="35">
        <v>1064</v>
      </c>
      <c r="F2780" s="35"/>
      <c r="G2780" s="35"/>
      <c r="H2780" s="35"/>
      <c r="I2780" s="35"/>
      <c r="J2780" s="35"/>
      <c r="K2780" s="35"/>
    </row>
    <row r="2781" spans="1:11">
      <c r="A2781" s="35">
        <v>4382</v>
      </c>
      <c r="B2781" s="35" t="s">
        <v>9271</v>
      </c>
      <c r="C2781" s="35">
        <v>4490</v>
      </c>
      <c r="D2781" s="37">
        <v>45382</v>
      </c>
      <c r="E2781" s="35">
        <v>1064</v>
      </c>
      <c r="F2781" s="35"/>
      <c r="G2781" s="35"/>
      <c r="H2781" s="35"/>
      <c r="I2781" s="35"/>
      <c r="J2781" s="35"/>
      <c r="K2781" s="35"/>
    </row>
    <row r="2782" spans="1:11">
      <c r="A2782" s="35">
        <v>4383</v>
      </c>
      <c r="B2782" s="35" t="s">
        <v>9271</v>
      </c>
      <c r="C2782" s="35">
        <v>4491</v>
      </c>
      <c r="D2782" s="37">
        <v>45382</v>
      </c>
      <c r="E2782" s="35">
        <v>140</v>
      </c>
      <c r="F2782" s="35"/>
      <c r="G2782" s="35"/>
      <c r="H2782" s="35"/>
      <c r="I2782" s="35"/>
      <c r="J2782" s="35"/>
      <c r="K2782" s="35"/>
    </row>
    <row r="2783" spans="1:11">
      <c r="A2783" s="35">
        <v>4385</v>
      </c>
      <c r="B2783" s="35" t="s">
        <v>9271</v>
      </c>
      <c r="C2783" s="35">
        <v>4492</v>
      </c>
      <c r="D2783" s="37">
        <v>45382</v>
      </c>
      <c r="E2783" s="35">
        <v>161</v>
      </c>
      <c r="F2783" s="35"/>
      <c r="G2783" s="35"/>
      <c r="H2783" s="35"/>
      <c r="I2783" s="35"/>
      <c r="J2783" s="35"/>
      <c r="K2783" s="35"/>
    </row>
    <row r="2784" spans="1:11">
      <c r="A2784" s="35">
        <v>4386</v>
      </c>
      <c r="B2784" s="35" t="s">
        <v>9271</v>
      </c>
      <c r="C2784" s="35">
        <v>4493</v>
      </c>
      <c r="D2784" s="37">
        <v>45382</v>
      </c>
      <c r="E2784" s="35">
        <v>304</v>
      </c>
      <c r="F2784" s="35"/>
      <c r="G2784" s="35"/>
      <c r="H2784" s="35"/>
      <c r="I2784" s="35"/>
      <c r="J2784" s="35"/>
      <c r="K2784" s="35"/>
    </row>
    <row r="2785" spans="1:11">
      <c r="A2785" s="35">
        <v>4387</v>
      </c>
      <c r="B2785" s="35" t="s">
        <v>9271</v>
      </c>
      <c r="C2785" s="35">
        <v>4494</v>
      </c>
      <c r="D2785" s="37">
        <v>45382</v>
      </c>
      <c r="E2785" s="35">
        <v>304</v>
      </c>
      <c r="F2785" s="35"/>
      <c r="G2785" s="35"/>
      <c r="H2785" s="35"/>
      <c r="I2785" s="35"/>
      <c r="J2785" s="35"/>
      <c r="K2785" s="35"/>
    </row>
    <row r="2786" spans="1:11">
      <c r="A2786" s="35">
        <v>4388</v>
      </c>
      <c r="B2786" s="35" t="s">
        <v>9271</v>
      </c>
      <c r="C2786" s="35">
        <v>4495</v>
      </c>
      <c r="D2786" s="37">
        <v>45382</v>
      </c>
      <c r="E2786" s="35">
        <v>304</v>
      </c>
      <c r="F2786" s="35"/>
      <c r="G2786" s="35"/>
      <c r="H2786" s="35"/>
      <c r="I2786" s="35"/>
      <c r="J2786" s="35"/>
      <c r="K2786" s="35"/>
    </row>
    <row r="2787" spans="1:11">
      <c r="A2787" s="35">
        <v>4389</v>
      </c>
      <c r="B2787" s="35" t="s">
        <v>9271</v>
      </c>
      <c r="C2787" s="35">
        <v>4496</v>
      </c>
      <c r="D2787" s="37">
        <v>45382</v>
      </c>
      <c r="E2787" s="35">
        <v>296</v>
      </c>
      <c r="F2787" s="35"/>
      <c r="G2787" s="35"/>
      <c r="H2787" s="35"/>
      <c r="I2787" s="35"/>
      <c r="J2787" s="35"/>
      <c r="K2787" s="35"/>
    </row>
    <row r="2788" spans="1:11">
      <c r="A2788" s="35">
        <v>4390</v>
      </c>
      <c r="B2788" s="35" t="s">
        <v>9271</v>
      </c>
      <c r="C2788" s="35">
        <v>4497</v>
      </c>
      <c r="D2788" s="37">
        <v>45382</v>
      </c>
      <c r="E2788" s="35">
        <v>70</v>
      </c>
      <c r="F2788" s="35"/>
      <c r="G2788" s="35"/>
      <c r="H2788" s="35"/>
      <c r="I2788" s="35"/>
      <c r="J2788" s="35"/>
      <c r="K2788" s="35"/>
    </row>
    <row r="2789" spans="1:11">
      <c r="A2789" s="35">
        <v>4391</v>
      </c>
      <c r="B2789" s="35" t="s">
        <v>9271</v>
      </c>
      <c r="C2789" s="35">
        <v>4498</v>
      </c>
      <c r="D2789" s="37">
        <v>45382</v>
      </c>
      <c r="E2789" s="35">
        <v>70</v>
      </c>
      <c r="F2789" s="35"/>
      <c r="G2789" s="35"/>
      <c r="H2789" s="35"/>
      <c r="I2789" s="35"/>
      <c r="J2789" s="35"/>
      <c r="K2789" s="35"/>
    </row>
    <row r="2790" spans="1:11">
      <c r="A2790" s="35">
        <v>4392</v>
      </c>
      <c r="B2790" s="35" t="s">
        <v>9271</v>
      </c>
      <c r="C2790" s="35">
        <v>4499</v>
      </c>
      <c r="D2790" s="37">
        <v>45382</v>
      </c>
      <c r="E2790" s="35">
        <v>70</v>
      </c>
      <c r="F2790" s="35"/>
      <c r="G2790" s="35"/>
      <c r="H2790" s="35"/>
      <c r="I2790" s="35"/>
      <c r="J2790" s="35"/>
      <c r="K2790" s="35"/>
    </row>
    <row r="2791" spans="1:11">
      <c r="A2791" s="35">
        <v>4393</v>
      </c>
      <c r="B2791" s="35" t="s">
        <v>9271</v>
      </c>
      <c r="C2791" s="35">
        <v>4500</v>
      </c>
      <c r="D2791" s="37">
        <v>45382</v>
      </c>
      <c r="E2791" s="35">
        <v>570</v>
      </c>
      <c r="F2791" s="35"/>
      <c r="G2791" s="35"/>
      <c r="H2791" s="35"/>
      <c r="I2791" s="35"/>
      <c r="J2791" s="35"/>
      <c r="K2791" s="35"/>
    </row>
    <row r="2792" spans="1:11">
      <c r="A2792" s="35">
        <v>4394</v>
      </c>
      <c r="B2792" s="35" t="s">
        <v>9271</v>
      </c>
      <c r="C2792" s="35">
        <v>4501</v>
      </c>
      <c r="D2792" s="37">
        <v>45382</v>
      </c>
      <c r="E2792" s="35">
        <v>570</v>
      </c>
      <c r="F2792" s="35"/>
      <c r="G2792" s="35"/>
      <c r="H2792" s="35"/>
      <c r="I2792" s="35"/>
      <c r="J2792" s="35"/>
      <c r="K2792" s="35"/>
    </row>
    <row r="2793" spans="1:11">
      <c r="A2793" s="35">
        <v>4395</v>
      </c>
      <c r="B2793" s="35" t="s">
        <v>9271</v>
      </c>
      <c r="C2793" s="35">
        <v>4502</v>
      </c>
      <c r="D2793" s="37">
        <v>45382</v>
      </c>
      <c r="E2793" s="35">
        <v>70</v>
      </c>
      <c r="F2793" s="35"/>
      <c r="G2793" s="35"/>
      <c r="H2793" s="35"/>
      <c r="I2793" s="35"/>
      <c r="J2793" s="35"/>
      <c r="K2793" s="35"/>
    </row>
    <row r="2794" spans="1:11">
      <c r="A2794" s="35">
        <v>4396</v>
      </c>
      <c r="B2794" s="35" t="s">
        <v>9271</v>
      </c>
      <c r="C2794" s="35">
        <v>4503</v>
      </c>
      <c r="D2794" s="37">
        <v>45382</v>
      </c>
      <c r="E2794" s="35">
        <v>570</v>
      </c>
      <c r="F2794" s="35"/>
      <c r="G2794" s="35"/>
      <c r="H2794" s="35"/>
      <c r="I2794" s="35"/>
      <c r="J2794" s="35"/>
      <c r="K2794" s="35"/>
    </row>
    <row r="2795" spans="1:11">
      <c r="A2795" s="35">
        <v>4397</v>
      </c>
      <c r="B2795" s="35" t="s">
        <v>9271</v>
      </c>
      <c r="C2795" s="35">
        <v>4504</v>
      </c>
      <c r="D2795" s="37">
        <v>45382</v>
      </c>
      <c r="E2795" s="35">
        <v>145</v>
      </c>
      <c r="F2795" s="35"/>
      <c r="G2795" s="35"/>
      <c r="H2795" s="35"/>
      <c r="I2795" s="35"/>
      <c r="J2795" s="35"/>
      <c r="K2795" s="35"/>
    </row>
    <row r="2796" spans="1:11">
      <c r="A2796" s="35">
        <v>4398</v>
      </c>
      <c r="B2796" s="35" t="s">
        <v>9271</v>
      </c>
      <c r="C2796" s="35">
        <v>4505</v>
      </c>
      <c r="D2796" s="37">
        <v>45382</v>
      </c>
      <c r="E2796" s="35">
        <v>145</v>
      </c>
      <c r="F2796" s="35"/>
      <c r="G2796" s="35"/>
      <c r="H2796" s="35"/>
      <c r="I2796" s="35"/>
      <c r="J2796" s="35"/>
      <c r="K2796" s="35"/>
    </row>
    <row r="2797" spans="1:11">
      <c r="A2797" s="35">
        <v>4399</v>
      </c>
      <c r="B2797" s="35" t="s">
        <v>9271</v>
      </c>
      <c r="C2797" s="35">
        <v>4506</v>
      </c>
      <c r="D2797" s="37">
        <v>45382</v>
      </c>
      <c r="E2797" s="35">
        <v>145</v>
      </c>
      <c r="F2797" s="35"/>
      <c r="G2797" s="35"/>
      <c r="H2797" s="35"/>
      <c r="I2797" s="35"/>
      <c r="J2797" s="35"/>
      <c r="K2797" s="35"/>
    </row>
    <row r="2798" spans="1:11">
      <c r="A2798" s="35">
        <v>4401</v>
      </c>
      <c r="B2798" s="35" t="s">
        <v>9271</v>
      </c>
      <c r="C2798" s="35">
        <v>4507</v>
      </c>
      <c r="D2798" s="37">
        <v>45382</v>
      </c>
      <c r="E2798" s="35">
        <v>445</v>
      </c>
      <c r="F2798" s="35"/>
      <c r="G2798" s="35"/>
      <c r="H2798" s="35"/>
      <c r="I2798" s="35"/>
      <c r="J2798" s="35"/>
      <c r="K2798" s="35"/>
    </row>
    <row r="2799" spans="1:11">
      <c r="A2799" s="35">
        <v>4402</v>
      </c>
      <c r="B2799" s="35" t="s">
        <v>9271</v>
      </c>
      <c r="C2799" s="35">
        <v>4508</v>
      </c>
      <c r="D2799" s="37">
        <v>45382</v>
      </c>
      <c r="E2799" s="35">
        <v>290</v>
      </c>
      <c r="F2799" s="35"/>
      <c r="G2799" s="35"/>
      <c r="H2799" s="35"/>
      <c r="I2799" s="35"/>
      <c r="J2799" s="35"/>
      <c r="K2799" s="35"/>
    </row>
    <row r="2800" spans="1:11">
      <c r="A2800" s="35">
        <v>4404</v>
      </c>
      <c r="B2800" s="35" t="s">
        <v>9271</v>
      </c>
      <c r="C2800" s="35">
        <v>4510</v>
      </c>
      <c r="D2800" s="37">
        <v>45382</v>
      </c>
      <c r="E2800" s="35">
        <v>70</v>
      </c>
      <c r="F2800" s="35"/>
      <c r="G2800" s="35"/>
      <c r="H2800" s="35"/>
      <c r="I2800" s="35"/>
      <c r="J2800" s="35"/>
      <c r="K2800" s="35"/>
    </row>
    <row r="2801" spans="1:11">
      <c r="A2801" s="35">
        <v>4405</v>
      </c>
      <c r="B2801" s="35" t="s">
        <v>9271</v>
      </c>
      <c r="C2801" s="35">
        <v>4511</v>
      </c>
      <c r="D2801" s="37">
        <v>45382</v>
      </c>
      <c r="E2801" s="35">
        <v>355</v>
      </c>
      <c r="F2801" s="35"/>
      <c r="G2801" s="35"/>
      <c r="H2801" s="35"/>
      <c r="I2801" s="35"/>
      <c r="J2801" s="35"/>
      <c r="K2801" s="35"/>
    </row>
    <row r="2802" spans="1:11">
      <c r="A2802" s="35">
        <v>4406</v>
      </c>
      <c r="B2802" s="35" t="s">
        <v>9271</v>
      </c>
      <c r="C2802" s="35">
        <v>4512</v>
      </c>
      <c r="D2802" s="37">
        <v>45382</v>
      </c>
      <c r="E2802" s="35">
        <v>355</v>
      </c>
      <c r="F2802" s="35"/>
      <c r="G2802" s="35"/>
      <c r="H2802" s="35"/>
      <c r="I2802" s="35"/>
      <c r="J2802" s="35"/>
      <c r="K2802" s="35"/>
    </row>
    <row r="2803" spans="1:11">
      <c r="A2803" s="35">
        <v>4407</v>
      </c>
      <c r="B2803" s="35" t="s">
        <v>9271</v>
      </c>
      <c r="C2803" s="35">
        <v>4513</v>
      </c>
      <c r="D2803" s="37">
        <v>45382</v>
      </c>
      <c r="E2803" s="35">
        <v>125</v>
      </c>
      <c r="F2803" s="35"/>
      <c r="G2803" s="35"/>
      <c r="H2803" s="35"/>
      <c r="I2803" s="35"/>
      <c r="J2803" s="35"/>
      <c r="K2803" s="35"/>
    </row>
    <row r="2804" spans="1:11">
      <c r="A2804" s="35">
        <v>4408</v>
      </c>
      <c r="B2804" s="35" t="s">
        <v>9271</v>
      </c>
      <c r="C2804" s="35">
        <v>4514</v>
      </c>
      <c r="D2804" s="37">
        <v>45382</v>
      </c>
      <c r="E2804" s="35">
        <v>163</v>
      </c>
      <c r="F2804" s="35"/>
      <c r="G2804" s="35"/>
      <c r="H2804" s="35"/>
      <c r="I2804" s="35"/>
      <c r="J2804" s="35"/>
      <c r="K2804" s="35"/>
    </row>
    <row r="2805" spans="1:11">
      <c r="A2805" s="35">
        <v>4409</v>
      </c>
      <c r="B2805" s="35" t="s">
        <v>9271</v>
      </c>
      <c r="C2805" s="35">
        <v>4515</v>
      </c>
      <c r="D2805" s="37">
        <v>45382</v>
      </c>
      <c r="E2805" s="35">
        <v>70</v>
      </c>
      <c r="F2805" s="35"/>
      <c r="G2805" s="35"/>
      <c r="H2805" s="35"/>
      <c r="I2805" s="35"/>
      <c r="J2805" s="35"/>
      <c r="K2805" s="35"/>
    </row>
    <row r="2806" spans="1:11">
      <c r="A2806" s="35">
        <v>4410</v>
      </c>
      <c r="B2806" s="35" t="s">
        <v>9271</v>
      </c>
      <c r="C2806" s="35">
        <v>4516</v>
      </c>
      <c r="D2806" s="37">
        <v>45382</v>
      </c>
      <c r="E2806" s="35">
        <v>70</v>
      </c>
      <c r="F2806" s="35"/>
      <c r="G2806" s="35"/>
      <c r="H2806" s="35"/>
      <c r="I2806" s="35"/>
      <c r="J2806" s="35"/>
      <c r="K2806" s="35"/>
    </row>
    <row r="2807" spans="1:11">
      <c r="A2807" s="35">
        <v>4411</v>
      </c>
      <c r="B2807" s="35" t="s">
        <v>9271</v>
      </c>
      <c r="C2807" s="35">
        <v>4517</v>
      </c>
      <c r="D2807" s="37">
        <v>45382</v>
      </c>
      <c r="E2807" s="35">
        <v>70</v>
      </c>
      <c r="F2807" s="35"/>
      <c r="G2807" s="35"/>
      <c r="H2807" s="35"/>
      <c r="I2807" s="35"/>
      <c r="J2807" s="35"/>
      <c r="K2807" s="35"/>
    </row>
    <row r="2808" spans="1:11">
      <c r="A2808" s="35">
        <v>4413</v>
      </c>
      <c r="B2808" s="35" t="s">
        <v>9271</v>
      </c>
      <c r="C2808" s="35">
        <v>4518</v>
      </c>
      <c r="D2808" s="37">
        <v>45382</v>
      </c>
      <c r="E2808" s="35">
        <v>77</v>
      </c>
      <c r="F2808" s="35"/>
      <c r="G2808" s="35"/>
      <c r="H2808" s="35"/>
      <c r="I2808" s="35"/>
      <c r="J2808" s="35"/>
      <c r="K2808" s="35"/>
    </row>
    <row r="2809" spans="1:11">
      <c r="A2809" s="35">
        <v>4419</v>
      </c>
      <c r="B2809" s="35" t="s">
        <v>9271</v>
      </c>
      <c r="C2809" s="35">
        <v>4519</v>
      </c>
      <c r="D2809" s="37">
        <v>45382</v>
      </c>
      <c r="E2809" s="35">
        <v>188</v>
      </c>
      <c r="F2809" s="35"/>
      <c r="G2809" s="35"/>
      <c r="H2809" s="35"/>
      <c r="I2809" s="35"/>
      <c r="J2809" s="35"/>
      <c r="K2809" s="35"/>
    </row>
    <row r="2810" spans="1:11">
      <c r="A2810" s="35">
        <v>3512</v>
      </c>
      <c r="B2810" s="35" t="s">
        <v>9271</v>
      </c>
      <c r="C2810" s="35">
        <v>4520</v>
      </c>
      <c r="D2810" s="37">
        <v>45382</v>
      </c>
      <c r="E2810" s="35">
        <v>188</v>
      </c>
      <c r="F2810" s="35"/>
      <c r="G2810" s="35"/>
      <c r="H2810" s="35"/>
      <c r="I2810" s="35"/>
      <c r="J2810" s="35"/>
      <c r="K2810" s="35"/>
    </row>
    <row r="2811" spans="1:11">
      <c r="A2811" s="35">
        <v>4420</v>
      </c>
      <c r="B2811" s="35" t="s">
        <v>9271</v>
      </c>
      <c r="C2811" s="35">
        <v>4521</v>
      </c>
      <c r="D2811" s="37">
        <v>45382</v>
      </c>
      <c r="E2811" s="35">
        <v>188</v>
      </c>
      <c r="F2811" s="35"/>
      <c r="G2811" s="35"/>
      <c r="H2811" s="35"/>
      <c r="I2811" s="35"/>
      <c r="J2811" s="35"/>
      <c r="K2811" s="35"/>
    </row>
    <row r="2812" spans="1:11">
      <c r="A2812" s="35">
        <v>3114</v>
      </c>
      <c r="B2812" s="35" t="s">
        <v>9271</v>
      </c>
      <c r="C2812" s="35">
        <v>4522</v>
      </c>
      <c r="D2812" s="37">
        <v>45382</v>
      </c>
      <c r="E2812" s="35">
        <v>343</v>
      </c>
      <c r="F2812" s="35"/>
      <c r="G2812" s="35"/>
      <c r="H2812" s="35"/>
      <c r="I2812" s="35"/>
      <c r="J2812" s="35"/>
      <c r="K2812" s="35"/>
    </row>
    <row r="2813" spans="1:11">
      <c r="A2813" s="35">
        <v>4421</v>
      </c>
      <c r="B2813" s="35" t="s">
        <v>9271</v>
      </c>
      <c r="C2813" s="35">
        <v>4523</v>
      </c>
      <c r="D2813" s="37">
        <v>45382</v>
      </c>
      <c r="E2813" s="35">
        <v>781</v>
      </c>
      <c r="F2813" s="35"/>
      <c r="G2813" s="35"/>
      <c r="H2813" s="35"/>
      <c r="I2813" s="35"/>
      <c r="J2813" s="35"/>
      <c r="K2813" s="35"/>
    </row>
    <row r="2814" spans="1:11">
      <c r="A2814" s="35">
        <v>4424</v>
      </c>
      <c r="B2814" s="35" t="s">
        <v>9271</v>
      </c>
      <c r="C2814" s="35">
        <v>4524</v>
      </c>
      <c r="D2814" s="37">
        <v>45382</v>
      </c>
      <c r="E2814" s="35">
        <v>346</v>
      </c>
      <c r="F2814" s="35"/>
      <c r="G2814" s="35"/>
      <c r="H2814" s="35"/>
      <c r="I2814" s="35"/>
      <c r="J2814" s="35"/>
      <c r="K2814" s="35"/>
    </row>
    <row r="2815" spans="1:11">
      <c r="A2815" s="35">
        <v>4423</v>
      </c>
      <c r="B2815" s="35" t="s">
        <v>9271</v>
      </c>
      <c r="C2815" s="35">
        <v>4525</v>
      </c>
      <c r="D2815" s="37">
        <v>45382</v>
      </c>
      <c r="E2815" s="35">
        <v>346</v>
      </c>
      <c r="F2815" s="35"/>
      <c r="G2815" s="35"/>
      <c r="H2815" s="35"/>
      <c r="I2815" s="35"/>
      <c r="J2815" s="35"/>
      <c r="K2815" s="35"/>
    </row>
    <row r="2816" spans="1:11">
      <c r="A2816" s="35">
        <v>4428</v>
      </c>
      <c r="B2816" s="35" t="s">
        <v>9271</v>
      </c>
      <c r="C2816" s="35">
        <v>4526</v>
      </c>
      <c r="D2816" s="37">
        <v>45382</v>
      </c>
      <c r="E2816" s="35">
        <v>300</v>
      </c>
      <c r="F2816" s="35"/>
      <c r="G2816" s="35"/>
      <c r="H2816" s="35"/>
      <c r="I2816" s="35"/>
      <c r="J2816" s="35"/>
      <c r="K2816" s="35"/>
    </row>
    <row r="2817" spans="1:11">
      <c r="A2817" s="35">
        <v>4429</v>
      </c>
      <c r="B2817" s="35" t="s">
        <v>9271</v>
      </c>
      <c r="C2817" s="35">
        <v>4527</v>
      </c>
      <c r="D2817" s="37">
        <v>45382</v>
      </c>
      <c r="E2817" s="35">
        <v>300</v>
      </c>
      <c r="F2817" s="35"/>
      <c r="G2817" s="35"/>
      <c r="H2817" s="35"/>
      <c r="I2817" s="35"/>
      <c r="J2817" s="35"/>
      <c r="K2817" s="35"/>
    </row>
    <row r="2818" spans="1:11">
      <c r="A2818" s="35">
        <v>4430</v>
      </c>
      <c r="B2818" s="35" t="s">
        <v>9271</v>
      </c>
      <c r="C2818" s="35">
        <v>4528</v>
      </c>
      <c r="D2818" s="37">
        <v>45382</v>
      </c>
      <c r="E2818" s="35">
        <v>670</v>
      </c>
      <c r="F2818" s="35"/>
      <c r="G2818" s="35"/>
      <c r="H2818" s="35"/>
      <c r="I2818" s="35"/>
      <c r="J2818" s="35"/>
      <c r="K2818" s="35"/>
    </row>
    <row r="2819" spans="1:11">
      <c r="A2819" s="35">
        <v>4431</v>
      </c>
      <c r="B2819" s="35" t="s">
        <v>9271</v>
      </c>
      <c r="C2819" s="35">
        <v>4529</v>
      </c>
      <c r="D2819" s="37">
        <v>45382</v>
      </c>
      <c r="E2819" s="35">
        <v>250</v>
      </c>
      <c r="F2819" s="35"/>
      <c r="G2819" s="35"/>
      <c r="H2819" s="35"/>
      <c r="I2819" s="35"/>
      <c r="J2819" s="35"/>
      <c r="K2819" s="35"/>
    </row>
    <row r="2820" spans="1:11">
      <c r="A2820" s="35">
        <v>4432</v>
      </c>
      <c r="B2820" s="35" t="s">
        <v>9271</v>
      </c>
      <c r="C2820" s="35">
        <v>4530</v>
      </c>
      <c r="D2820" s="37">
        <v>45382</v>
      </c>
      <c r="E2820" s="35">
        <v>250</v>
      </c>
      <c r="F2820" s="35"/>
      <c r="G2820" s="35"/>
      <c r="H2820" s="35"/>
      <c r="I2820" s="35"/>
      <c r="J2820" s="35"/>
      <c r="K2820" s="35"/>
    </row>
    <row r="2821" spans="1:11">
      <c r="A2821" s="35">
        <v>4433</v>
      </c>
      <c r="B2821" s="35" t="s">
        <v>9271</v>
      </c>
      <c r="C2821" s="35">
        <v>4531</v>
      </c>
      <c r="D2821" s="37">
        <v>45382</v>
      </c>
      <c r="E2821" s="35">
        <v>1215</v>
      </c>
      <c r="F2821" s="35"/>
      <c r="G2821" s="35"/>
      <c r="H2821" s="35"/>
      <c r="I2821" s="35"/>
      <c r="J2821" s="35"/>
      <c r="K2821" s="35"/>
    </row>
    <row r="2822" spans="1:11">
      <c r="A2822" s="35">
        <v>4434</v>
      </c>
      <c r="B2822" s="35" t="s">
        <v>9271</v>
      </c>
      <c r="C2822" s="35">
        <v>4532</v>
      </c>
      <c r="D2822" s="37">
        <v>45382</v>
      </c>
      <c r="E2822" s="35">
        <v>250</v>
      </c>
      <c r="F2822" s="35"/>
      <c r="G2822" s="35"/>
      <c r="H2822" s="35"/>
      <c r="I2822" s="35"/>
      <c r="J2822" s="35"/>
      <c r="K2822" s="35"/>
    </row>
    <row r="2823" spans="1:11">
      <c r="A2823" s="35">
        <v>4449</v>
      </c>
      <c r="B2823" s="35" t="s">
        <v>9271</v>
      </c>
      <c r="C2823" s="35">
        <v>4547</v>
      </c>
      <c r="D2823" s="37">
        <v>45382</v>
      </c>
      <c r="E2823" s="35">
        <v>500</v>
      </c>
      <c r="F2823" s="35"/>
      <c r="G2823" s="35"/>
      <c r="H2823" s="35"/>
      <c r="I2823" s="35"/>
      <c r="J2823" s="35"/>
      <c r="K2823" s="35"/>
    </row>
    <row r="2824" spans="1:11">
      <c r="A2824" s="35">
        <v>4450</v>
      </c>
      <c r="B2824" s="35" t="s">
        <v>9271</v>
      </c>
      <c r="C2824" s="35">
        <v>4548</v>
      </c>
      <c r="D2824" s="37">
        <v>45382</v>
      </c>
      <c r="E2824" s="35">
        <v>500</v>
      </c>
      <c r="F2824" s="35"/>
      <c r="G2824" s="35"/>
      <c r="H2824" s="35"/>
      <c r="I2824" s="35"/>
      <c r="J2824" s="35"/>
      <c r="K2824" s="35"/>
    </row>
    <row r="2825" spans="1:11">
      <c r="A2825" s="35">
        <v>4451</v>
      </c>
      <c r="B2825" s="35" t="s">
        <v>9271</v>
      </c>
      <c r="C2825" s="35">
        <v>4549</v>
      </c>
      <c r="D2825" s="37">
        <v>45382</v>
      </c>
      <c r="E2825" s="35">
        <v>500</v>
      </c>
      <c r="F2825" s="35"/>
      <c r="G2825" s="35"/>
      <c r="H2825" s="35"/>
      <c r="I2825" s="35"/>
      <c r="J2825" s="35"/>
      <c r="K2825" s="35"/>
    </row>
    <row r="2826" spans="1:11">
      <c r="A2826" s="35">
        <v>4453</v>
      </c>
      <c r="B2826" s="35" t="s">
        <v>9271</v>
      </c>
      <c r="C2826" s="35">
        <v>4551</v>
      </c>
      <c r="D2826" s="37">
        <v>45382</v>
      </c>
      <c r="E2826" s="35">
        <v>612</v>
      </c>
      <c r="F2826" s="35"/>
      <c r="G2826" s="35"/>
      <c r="H2826" s="35"/>
      <c r="I2826" s="35"/>
      <c r="J2826" s="35"/>
      <c r="K2826" s="35"/>
    </row>
    <row r="2827" spans="1:11">
      <c r="A2827" s="35">
        <v>4458</v>
      </c>
      <c r="B2827" s="35" t="s">
        <v>9271</v>
      </c>
      <c r="C2827" s="35">
        <v>4556</v>
      </c>
      <c r="D2827" s="37">
        <v>45382</v>
      </c>
      <c r="E2827" s="35">
        <v>500</v>
      </c>
      <c r="F2827" s="35"/>
      <c r="G2827" s="35"/>
      <c r="H2827" s="35"/>
      <c r="I2827" s="35"/>
      <c r="J2827" s="35"/>
      <c r="K2827" s="35"/>
    </row>
    <row r="2828" spans="1:11">
      <c r="A2828" s="35">
        <v>4479</v>
      </c>
      <c r="B2828" s="35" t="s">
        <v>9271</v>
      </c>
      <c r="C2828" s="35">
        <v>4569</v>
      </c>
      <c r="D2828" s="37">
        <v>45382</v>
      </c>
      <c r="E2828" s="35">
        <v>505</v>
      </c>
      <c r="F2828" s="35"/>
      <c r="G2828" s="35"/>
      <c r="H2828" s="35"/>
      <c r="I2828" s="35"/>
      <c r="J2828" s="35"/>
      <c r="K2828" s="35"/>
    </row>
    <row r="2829" spans="1:11">
      <c r="A2829" s="35">
        <v>4503</v>
      </c>
      <c r="B2829" s="35" t="s">
        <v>9271</v>
      </c>
      <c r="C2829" s="35">
        <v>4602</v>
      </c>
      <c r="D2829" s="37">
        <v>45382</v>
      </c>
      <c r="E2829" s="35">
        <v>505</v>
      </c>
      <c r="F2829" s="35"/>
      <c r="G2829" s="35"/>
      <c r="H2829" s="35"/>
      <c r="I2829" s="35"/>
      <c r="J2829" s="35"/>
      <c r="K2829" s="35"/>
    </row>
    <row r="2830" spans="1:11">
      <c r="A2830" s="35">
        <v>4504</v>
      </c>
      <c r="B2830" s="35" t="s">
        <v>9271</v>
      </c>
      <c r="C2830" s="35">
        <v>4603</v>
      </c>
      <c r="D2830" s="37">
        <v>45382</v>
      </c>
      <c r="E2830" s="35">
        <v>500</v>
      </c>
      <c r="F2830" s="35"/>
      <c r="G2830" s="35"/>
      <c r="H2830" s="35"/>
      <c r="I2830" s="35"/>
      <c r="J2830" s="35"/>
      <c r="K2830" s="35"/>
    </row>
    <row r="2831" spans="1:11">
      <c r="A2831" s="35">
        <v>4505</v>
      </c>
      <c r="B2831" s="35" t="s">
        <v>9271</v>
      </c>
      <c r="C2831" s="35">
        <v>4604</v>
      </c>
      <c r="D2831" s="37">
        <v>45382</v>
      </c>
      <c r="E2831" s="35">
        <v>500</v>
      </c>
      <c r="F2831" s="35"/>
      <c r="G2831" s="35"/>
      <c r="H2831" s="35"/>
      <c r="I2831" s="35"/>
      <c r="J2831" s="35"/>
      <c r="K2831" s="35"/>
    </row>
    <row r="2832" spans="1:11">
      <c r="A2832" s="35">
        <v>4507</v>
      </c>
      <c r="B2832" s="35" t="s">
        <v>9271</v>
      </c>
      <c r="C2832" s="35">
        <v>4606</v>
      </c>
      <c r="D2832" s="37">
        <v>45382</v>
      </c>
      <c r="E2832" s="35">
        <v>505</v>
      </c>
      <c r="F2832" s="35"/>
      <c r="G2832" s="35"/>
      <c r="H2832" s="35"/>
      <c r="I2832" s="35"/>
      <c r="J2832" s="35"/>
      <c r="K2832" s="35"/>
    </row>
    <row r="2833" spans="1:11">
      <c r="A2833" s="35">
        <v>4513</v>
      </c>
      <c r="B2833" s="35" t="s">
        <v>9271</v>
      </c>
      <c r="C2833" s="35">
        <v>4609</v>
      </c>
      <c r="D2833" s="37">
        <v>45382</v>
      </c>
      <c r="E2833" s="35">
        <v>500</v>
      </c>
      <c r="F2833" s="35"/>
      <c r="G2833" s="35"/>
      <c r="H2833" s="35"/>
      <c r="I2833" s="35"/>
      <c r="J2833" s="35"/>
      <c r="K2833" s="35"/>
    </row>
    <row r="2834" spans="1:11">
      <c r="A2834" s="35">
        <v>4548</v>
      </c>
      <c r="B2834" s="35" t="s">
        <v>9271</v>
      </c>
      <c r="C2834" s="35">
        <v>4645</v>
      </c>
      <c r="D2834" s="37">
        <v>45382</v>
      </c>
      <c r="E2834" s="35">
        <v>500</v>
      </c>
      <c r="F2834" s="35"/>
      <c r="G2834" s="35"/>
      <c r="H2834" s="35"/>
      <c r="I2834" s="35"/>
      <c r="J2834" s="35"/>
      <c r="K2834" s="35"/>
    </row>
    <row r="2835" spans="1:11">
      <c r="A2835" s="35">
        <v>4550</v>
      </c>
      <c r="B2835" s="35" t="s">
        <v>9271</v>
      </c>
      <c r="C2835" s="35">
        <v>4647</v>
      </c>
      <c r="D2835" s="37">
        <v>45382</v>
      </c>
      <c r="E2835" s="35">
        <v>1008</v>
      </c>
      <c r="F2835" s="35"/>
      <c r="G2835" s="35"/>
      <c r="H2835" s="35"/>
      <c r="I2835" s="35"/>
      <c r="J2835" s="35"/>
      <c r="K2835" s="35"/>
    </row>
    <row r="2836" spans="1:11">
      <c r="A2836" s="35">
        <v>4568</v>
      </c>
      <c r="B2836" s="35" t="s">
        <v>9271</v>
      </c>
      <c r="C2836" s="35">
        <v>4665</v>
      </c>
      <c r="D2836" s="37">
        <v>45382</v>
      </c>
      <c r="E2836" s="35">
        <v>505</v>
      </c>
      <c r="F2836" s="35"/>
      <c r="G2836" s="35"/>
      <c r="H2836" s="35"/>
      <c r="I2836" s="35"/>
      <c r="J2836" s="35"/>
      <c r="K2836" s="35"/>
    </row>
    <row r="2837" spans="1:11">
      <c r="A2837" s="35">
        <v>4569</v>
      </c>
      <c r="B2837" s="35" t="s">
        <v>9271</v>
      </c>
      <c r="C2837" s="35">
        <v>4666</v>
      </c>
      <c r="D2837" s="37">
        <v>45382</v>
      </c>
      <c r="E2837" s="35">
        <v>505</v>
      </c>
      <c r="F2837" s="35"/>
      <c r="G2837" s="35"/>
      <c r="H2837" s="35"/>
      <c r="I2837" s="35"/>
      <c r="J2837" s="35"/>
      <c r="K2837" s="35"/>
    </row>
    <row r="2838" spans="1:11">
      <c r="A2838" s="35">
        <v>4570</v>
      </c>
      <c r="B2838" s="35" t="s">
        <v>9271</v>
      </c>
      <c r="C2838" s="35">
        <v>4667</v>
      </c>
      <c r="D2838" s="37">
        <v>45382</v>
      </c>
      <c r="E2838" s="35">
        <v>500</v>
      </c>
      <c r="F2838" s="35"/>
      <c r="G2838" s="35"/>
      <c r="H2838" s="35"/>
      <c r="I2838" s="35"/>
      <c r="J2838" s="35"/>
      <c r="K2838" s="35"/>
    </row>
    <row r="2839" spans="1:11">
      <c r="A2839" s="35">
        <v>4588</v>
      </c>
      <c r="B2839" s="35" t="s">
        <v>9271</v>
      </c>
      <c r="C2839" s="35">
        <v>4684</v>
      </c>
      <c r="D2839" s="37">
        <v>45382</v>
      </c>
      <c r="E2839" s="35">
        <v>500</v>
      </c>
      <c r="F2839" s="35"/>
      <c r="G2839" s="35"/>
      <c r="H2839" s="35"/>
      <c r="I2839" s="35"/>
      <c r="J2839" s="35"/>
      <c r="K2839" s="35"/>
    </row>
    <row r="2840" spans="1:11">
      <c r="A2840" s="35">
        <v>4587</v>
      </c>
      <c r="B2840" s="35" t="s">
        <v>9271</v>
      </c>
      <c r="C2840" s="35">
        <v>4685</v>
      </c>
      <c r="D2840" s="37">
        <v>45382</v>
      </c>
      <c r="E2840" s="35">
        <v>500</v>
      </c>
      <c r="F2840" s="35"/>
      <c r="G2840" s="35"/>
      <c r="H2840" s="35"/>
      <c r="I2840" s="35"/>
      <c r="J2840" s="35"/>
      <c r="K2840" s="35"/>
    </row>
    <row r="2841" spans="1:11">
      <c r="A2841" s="35">
        <v>4597</v>
      </c>
      <c r="B2841" s="35" t="s">
        <v>9271</v>
      </c>
      <c r="C2841" s="35">
        <v>4696</v>
      </c>
      <c r="D2841" s="37">
        <v>45382</v>
      </c>
      <c r="E2841" s="35">
        <v>1072</v>
      </c>
      <c r="F2841" s="35"/>
      <c r="G2841" s="35"/>
      <c r="H2841" s="35"/>
      <c r="I2841" s="35"/>
      <c r="J2841" s="35"/>
      <c r="K2841" s="35"/>
    </row>
    <row r="2842" spans="1:11">
      <c r="A2842" s="35">
        <v>4614</v>
      </c>
      <c r="B2842" s="35" t="s">
        <v>9271</v>
      </c>
      <c r="C2842" s="35">
        <v>4710</v>
      </c>
      <c r="D2842" s="37">
        <v>45382</v>
      </c>
      <c r="E2842" s="35">
        <v>505</v>
      </c>
      <c r="F2842" s="35"/>
      <c r="G2842" s="35"/>
      <c r="H2842" s="35"/>
      <c r="I2842" s="35"/>
      <c r="J2842" s="35"/>
      <c r="K2842" s="35"/>
    </row>
    <row r="2843" spans="1:11">
      <c r="A2843" s="35">
        <v>4646</v>
      </c>
      <c r="B2843" s="35" t="s">
        <v>9271</v>
      </c>
      <c r="C2843" s="35">
        <v>4741</v>
      </c>
      <c r="D2843" s="37">
        <v>45382</v>
      </c>
      <c r="E2843" s="35">
        <v>25640</v>
      </c>
      <c r="F2843" s="35"/>
      <c r="G2843" s="35"/>
      <c r="H2843" s="35"/>
      <c r="I2843" s="35"/>
      <c r="J2843" s="35"/>
      <c r="K2843" s="35"/>
    </row>
    <row r="2844" spans="1:11">
      <c r="A2844" s="35">
        <v>4645</v>
      </c>
      <c r="B2844" s="35" t="s">
        <v>9271</v>
      </c>
      <c r="C2844" s="35">
        <v>4743</v>
      </c>
      <c r="D2844" s="37">
        <v>45382</v>
      </c>
      <c r="E2844" s="35">
        <v>505</v>
      </c>
      <c r="F2844" s="35"/>
      <c r="G2844" s="35"/>
      <c r="H2844" s="35"/>
      <c r="I2844" s="35"/>
      <c r="J2844" s="35"/>
      <c r="K2844" s="35"/>
    </row>
    <row r="2845" spans="1:11">
      <c r="A2845" s="35">
        <v>3026</v>
      </c>
      <c r="B2845" s="35" t="s">
        <v>9271</v>
      </c>
      <c r="C2845" s="35">
        <v>4744</v>
      </c>
      <c r="D2845" s="37">
        <v>45382</v>
      </c>
      <c r="E2845" s="35">
        <v>938</v>
      </c>
      <c r="F2845" s="35"/>
      <c r="G2845" s="35"/>
      <c r="H2845" s="35"/>
      <c r="I2845" s="35"/>
      <c r="J2845" s="35"/>
      <c r="K2845" s="35"/>
    </row>
    <row r="2846" spans="1:11">
      <c r="A2846" s="35">
        <v>4649</v>
      </c>
      <c r="B2846" s="35" t="s">
        <v>9271</v>
      </c>
      <c r="C2846" s="35">
        <v>4747</v>
      </c>
      <c r="D2846" s="37">
        <v>45382</v>
      </c>
      <c r="E2846" s="35">
        <v>2520</v>
      </c>
      <c r="F2846" s="35"/>
      <c r="G2846" s="35"/>
      <c r="H2846" s="35"/>
      <c r="I2846" s="35"/>
      <c r="J2846" s="35"/>
      <c r="K2846" s="35"/>
    </row>
    <row r="2847" spans="1:11">
      <c r="A2847" s="35">
        <v>4653</v>
      </c>
      <c r="B2847" s="35" t="s">
        <v>9271</v>
      </c>
      <c r="C2847" s="35">
        <v>4749</v>
      </c>
      <c r="D2847" s="37">
        <v>45382</v>
      </c>
      <c r="E2847" s="35">
        <v>1404</v>
      </c>
      <c r="F2847" s="35"/>
      <c r="G2847" s="35"/>
      <c r="H2847" s="35"/>
      <c r="I2847" s="35"/>
      <c r="J2847" s="35"/>
      <c r="K2847" s="35"/>
    </row>
    <row r="2848" spans="1:11">
      <c r="A2848" s="35">
        <v>3024</v>
      </c>
      <c r="B2848" s="35" t="s">
        <v>9271</v>
      </c>
      <c r="C2848" s="35">
        <v>4750</v>
      </c>
      <c r="D2848" s="37">
        <v>45382</v>
      </c>
      <c r="E2848" s="35">
        <v>1035</v>
      </c>
      <c r="F2848" s="35"/>
      <c r="G2848" s="35"/>
      <c r="H2848" s="35"/>
      <c r="I2848" s="35"/>
      <c r="J2848" s="35"/>
      <c r="K2848" s="35"/>
    </row>
    <row r="2849" spans="1:11">
      <c r="A2849" s="35">
        <v>3025</v>
      </c>
      <c r="B2849" s="35" t="s">
        <v>9271</v>
      </c>
      <c r="C2849" s="35">
        <v>4752</v>
      </c>
      <c r="D2849" s="37">
        <v>45382</v>
      </c>
      <c r="E2849" s="35">
        <v>400</v>
      </c>
      <c r="F2849" s="35"/>
      <c r="G2849" s="35"/>
      <c r="H2849" s="35"/>
      <c r="I2849" s="35"/>
      <c r="J2849" s="35"/>
      <c r="K2849" s="35"/>
    </row>
    <row r="2850" spans="1:11">
      <c r="A2850" s="35">
        <v>4654</v>
      </c>
      <c r="B2850" s="35" t="s">
        <v>9271</v>
      </c>
      <c r="C2850" s="35">
        <v>4753</v>
      </c>
      <c r="D2850" s="37">
        <v>45382</v>
      </c>
      <c r="E2850" s="35">
        <v>2277</v>
      </c>
      <c r="F2850" s="35"/>
      <c r="G2850" s="35"/>
      <c r="H2850" s="35"/>
      <c r="I2850" s="35"/>
      <c r="J2850" s="35"/>
      <c r="K2850" s="35"/>
    </row>
    <row r="2851" spans="1:11">
      <c r="A2851" s="35">
        <v>3097</v>
      </c>
      <c r="B2851" s="35" t="s">
        <v>9271</v>
      </c>
      <c r="C2851" s="35">
        <v>4754</v>
      </c>
      <c r="D2851" s="37">
        <v>45382</v>
      </c>
      <c r="E2851" s="35">
        <v>694</v>
      </c>
      <c r="F2851" s="35"/>
      <c r="G2851" s="35"/>
      <c r="H2851" s="35"/>
      <c r="I2851" s="35"/>
      <c r="J2851" s="35"/>
      <c r="K2851" s="35"/>
    </row>
    <row r="2852" spans="1:11">
      <c r="A2852" s="35">
        <v>4655</v>
      </c>
      <c r="B2852" s="35" t="s">
        <v>9271</v>
      </c>
      <c r="C2852" s="35">
        <v>4755</v>
      </c>
      <c r="D2852" s="37">
        <v>45382</v>
      </c>
      <c r="E2852" s="35">
        <v>2255</v>
      </c>
      <c r="F2852" s="35"/>
      <c r="G2852" s="35"/>
      <c r="H2852" s="35"/>
      <c r="I2852" s="35"/>
      <c r="J2852" s="35"/>
      <c r="K2852" s="35"/>
    </row>
    <row r="2853" spans="1:11">
      <c r="A2853" s="35">
        <v>3437</v>
      </c>
      <c r="B2853" s="35" t="s">
        <v>9271</v>
      </c>
      <c r="C2853" s="35">
        <v>4756</v>
      </c>
      <c r="D2853" s="37">
        <v>45382</v>
      </c>
      <c r="E2853" s="35">
        <v>400</v>
      </c>
      <c r="F2853" s="35"/>
      <c r="G2853" s="35"/>
      <c r="H2853" s="35"/>
      <c r="I2853" s="35"/>
      <c r="J2853" s="35"/>
      <c r="K2853" s="35"/>
    </row>
    <row r="2854" spans="1:11">
      <c r="A2854" s="35">
        <v>4656</v>
      </c>
      <c r="B2854" s="35" t="s">
        <v>9271</v>
      </c>
      <c r="C2854" s="35">
        <v>4757</v>
      </c>
      <c r="D2854" s="37">
        <v>45382</v>
      </c>
      <c r="E2854" s="35">
        <v>451</v>
      </c>
      <c r="F2854" s="35"/>
      <c r="G2854" s="35"/>
      <c r="H2854" s="35"/>
      <c r="I2854" s="35"/>
      <c r="J2854" s="35"/>
      <c r="K2854" s="35"/>
    </row>
    <row r="2855" spans="1:11">
      <c r="A2855" s="35">
        <v>4657</v>
      </c>
      <c r="B2855" s="35" t="s">
        <v>9271</v>
      </c>
      <c r="C2855" s="35">
        <v>4758</v>
      </c>
      <c r="D2855" s="37">
        <v>45382</v>
      </c>
      <c r="E2855" s="35">
        <v>612</v>
      </c>
      <c r="F2855" s="35"/>
      <c r="G2855" s="35"/>
      <c r="H2855" s="35"/>
      <c r="I2855" s="35"/>
      <c r="J2855" s="35"/>
      <c r="K2855" s="35"/>
    </row>
    <row r="2856" spans="1:11">
      <c r="A2856" s="35">
        <v>4658</v>
      </c>
      <c r="B2856" s="35" t="s">
        <v>9271</v>
      </c>
      <c r="C2856" s="35">
        <v>4759</v>
      </c>
      <c r="D2856" s="37">
        <v>45382</v>
      </c>
      <c r="E2856" s="35">
        <v>17268</v>
      </c>
      <c r="F2856" s="35"/>
      <c r="G2856" s="35"/>
      <c r="H2856" s="35"/>
      <c r="I2856" s="35"/>
      <c r="J2856" s="35"/>
      <c r="K2856" s="35"/>
    </row>
    <row r="2857" spans="1:11">
      <c r="A2857" s="35">
        <v>4659</v>
      </c>
      <c r="B2857" s="35" t="s">
        <v>9271</v>
      </c>
      <c r="C2857" s="35">
        <v>4760</v>
      </c>
      <c r="D2857" s="37">
        <v>45382</v>
      </c>
      <c r="E2857" s="35">
        <v>508</v>
      </c>
      <c r="F2857" s="35"/>
      <c r="G2857" s="35"/>
      <c r="H2857" s="35"/>
      <c r="I2857" s="35"/>
      <c r="J2857" s="35"/>
      <c r="K2857" s="35"/>
    </row>
    <row r="2858" spans="1:11">
      <c r="A2858" s="35">
        <v>4660</v>
      </c>
      <c r="B2858" s="35" t="s">
        <v>9271</v>
      </c>
      <c r="C2858" s="35">
        <v>4761</v>
      </c>
      <c r="D2858" s="37">
        <v>45382</v>
      </c>
      <c r="E2858" s="35">
        <v>508</v>
      </c>
      <c r="F2858" s="35"/>
      <c r="G2858" s="35"/>
      <c r="H2858" s="35"/>
      <c r="I2858" s="35"/>
      <c r="J2858" s="35"/>
      <c r="K2858" s="35"/>
    </row>
    <row r="2859" spans="1:11">
      <c r="A2859" s="35">
        <v>4662</v>
      </c>
      <c r="B2859" s="35" t="s">
        <v>9271</v>
      </c>
      <c r="C2859" s="35">
        <v>4762</v>
      </c>
      <c r="D2859" s="37">
        <v>45382</v>
      </c>
      <c r="E2859" s="35">
        <v>1024</v>
      </c>
      <c r="F2859" s="35"/>
      <c r="G2859" s="35"/>
      <c r="H2859" s="35"/>
      <c r="I2859" s="35"/>
      <c r="J2859" s="35"/>
      <c r="K2859" s="35"/>
    </row>
    <row r="2860" spans="1:11">
      <c r="A2860" s="35">
        <v>4661</v>
      </c>
      <c r="B2860" s="35" t="s">
        <v>9271</v>
      </c>
      <c r="C2860" s="35">
        <v>4763</v>
      </c>
      <c r="D2860" s="37">
        <v>45382</v>
      </c>
      <c r="E2860" s="35">
        <v>508</v>
      </c>
      <c r="F2860" s="35"/>
      <c r="G2860" s="35"/>
      <c r="H2860" s="35"/>
      <c r="I2860" s="35"/>
      <c r="J2860" s="35"/>
      <c r="K2860" s="35"/>
    </row>
    <row r="2861" spans="1:11">
      <c r="A2861" s="35">
        <v>4665</v>
      </c>
      <c r="B2861" s="35" t="s">
        <v>9271</v>
      </c>
      <c r="C2861" s="35">
        <v>4764</v>
      </c>
      <c r="D2861" s="37">
        <v>45382</v>
      </c>
      <c r="E2861" s="35">
        <v>505</v>
      </c>
      <c r="F2861" s="35"/>
      <c r="G2861" s="35"/>
      <c r="H2861" s="35"/>
      <c r="I2861" s="35"/>
      <c r="J2861" s="35"/>
      <c r="K2861" s="35"/>
    </row>
    <row r="2862" spans="1:11">
      <c r="A2862" s="35">
        <v>4664</v>
      </c>
      <c r="B2862" s="35" t="s">
        <v>9271</v>
      </c>
      <c r="C2862" s="35">
        <v>4765</v>
      </c>
      <c r="D2862" s="37">
        <v>45382</v>
      </c>
      <c r="E2862" s="35">
        <v>505</v>
      </c>
      <c r="F2862" s="35"/>
      <c r="G2862" s="35"/>
      <c r="H2862" s="35"/>
      <c r="I2862" s="35"/>
      <c r="J2862" s="35"/>
      <c r="K2862" s="35"/>
    </row>
    <row r="2863" spans="1:11">
      <c r="A2863" s="35">
        <v>4663</v>
      </c>
      <c r="B2863" s="35" t="s">
        <v>9271</v>
      </c>
      <c r="C2863" s="35">
        <v>4766</v>
      </c>
      <c r="D2863" s="37">
        <v>45382</v>
      </c>
      <c r="E2863" s="35">
        <v>505</v>
      </c>
      <c r="F2863" s="35"/>
      <c r="G2863" s="35"/>
      <c r="H2863" s="35"/>
      <c r="I2863" s="35"/>
      <c r="J2863" s="35"/>
      <c r="K2863" s="35"/>
    </row>
    <row r="2864" spans="1:11">
      <c r="A2864" s="35">
        <v>4666</v>
      </c>
      <c r="B2864" s="35" t="s">
        <v>9271</v>
      </c>
      <c r="C2864" s="35">
        <v>4767</v>
      </c>
      <c r="D2864" s="37">
        <v>45382</v>
      </c>
      <c r="E2864" s="35">
        <v>505</v>
      </c>
      <c r="F2864" s="35"/>
      <c r="G2864" s="35"/>
      <c r="H2864" s="35"/>
      <c r="I2864" s="35"/>
      <c r="J2864" s="35"/>
      <c r="K2864" s="35"/>
    </row>
    <row r="2865" spans="1:11">
      <c r="A2865" s="35">
        <v>4667</v>
      </c>
      <c r="B2865" s="35" t="s">
        <v>9271</v>
      </c>
      <c r="C2865" s="35">
        <v>4768</v>
      </c>
      <c r="D2865" s="37">
        <v>45382</v>
      </c>
      <c r="E2865" s="35">
        <v>505</v>
      </c>
      <c r="F2865" s="35"/>
      <c r="G2865" s="35"/>
      <c r="H2865" s="35"/>
      <c r="I2865" s="35"/>
      <c r="J2865" s="35"/>
      <c r="K2865" s="35"/>
    </row>
    <row r="2866" spans="1:11">
      <c r="A2866" s="35">
        <v>4668</v>
      </c>
      <c r="B2866" s="35" t="s">
        <v>9271</v>
      </c>
      <c r="C2866" s="35">
        <v>4769</v>
      </c>
      <c r="D2866" s="37">
        <v>45382</v>
      </c>
      <c r="E2866" s="35">
        <v>505</v>
      </c>
      <c r="F2866" s="35"/>
      <c r="G2866" s="35"/>
      <c r="H2866" s="35"/>
      <c r="I2866" s="35"/>
      <c r="J2866" s="35"/>
      <c r="K2866" s="35"/>
    </row>
    <row r="2867" spans="1:11">
      <c r="A2867" s="35">
        <v>4669</v>
      </c>
      <c r="B2867" s="35" t="s">
        <v>9271</v>
      </c>
      <c r="C2867" s="35">
        <v>4770</v>
      </c>
      <c r="D2867" s="37">
        <v>45382</v>
      </c>
      <c r="E2867" s="35">
        <v>505</v>
      </c>
      <c r="F2867" s="35"/>
      <c r="G2867" s="35"/>
      <c r="H2867" s="35"/>
      <c r="I2867" s="35"/>
      <c r="J2867" s="35"/>
      <c r="K2867" s="35"/>
    </row>
    <row r="2868" spans="1:11">
      <c r="A2868" s="35">
        <v>3550</v>
      </c>
      <c r="B2868" s="35" t="s">
        <v>9271</v>
      </c>
      <c r="C2868" s="35">
        <v>4771</v>
      </c>
      <c r="D2868" s="37">
        <v>45382</v>
      </c>
      <c r="E2868" s="35">
        <v>505</v>
      </c>
      <c r="F2868" s="35"/>
      <c r="G2868" s="35"/>
      <c r="H2868" s="35"/>
      <c r="I2868" s="35"/>
      <c r="J2868" s="35"/>
      <c r="K2868" s="35"/>
    </row>
    <row r="2869" spans="1:11">
      <c r="A2869" s="35">
        <v>4671</v>
      </c>
      <c r="B2869" s="35" t="s">
        <v>9271</v>
      </c>
      <c r="C2869" s="35">
        <v>4772</v>
      </c>
      <c r="D2869" s="37">
        <v>45382</v>
      </c>
      <c r="E2869" s="35">
        <v>505</v>
      </c>
      <c r="F2869" s="35"/>
      <c r="G2869" s="35"/>
      <c r="H2869" s="35"/>
      <c r="I2869" s="35"/>
      <c r="J2869" s="35"/>
      <c r="K2869" s="35"/>
    </row>
    <row r="2870" spans="1:11">
      <c r="A2870" s="35">
        <v>4670</v>
      </c>
      <c r="B2870" s="35" t="s">
        <v>9271</v>
      </c>
      <c r="C2870" s="35">
        <v>4773</v>
      </c>
      <c r="D2870" s="37">
        <v>45382</v>
      </c>
      <c r="E2870" s="35">
        <v>505</v>
      </c>
      <c r="F2870" s="35"/>
      <c r="G2870" s="35"/>
      <c r="H2870" s="35"/>
      <c r="I2870" s="35"/>
      <c r="J2870" s="35"/>
      <c r="K2870" s="35"/>
    </row>
    <row r="2871" spans="1:11">
      <c r="A2871" s="35">
        <v>4672</v>
      </c>
      <c r="B2871" s="35" t="s">
        <v>9271</v>
      </c>
      <c r="C2871" s="35">
        <v>4774</v>
      </c>
      <c r="D2871" s="37">
        <v>45382</v>
      </c>
      <c r="E2871" s="35">
        <v>500</v>
      </c>
      <c r="F2871" s="35"/>
      <c r="G2871" s="35"/>
      <c r="H2871" s="35"/>
      <c r="I2871" s="35"/>
      <c r="J2871" s="35"/>
      <c r="K2871" s="35"/>
    </row>
    <row r="2872" spans="1:11">
      <c r="A2872" s="35">
        <v>4673</v>
      </c>
      <c r="B2872" s="35" t="s">
        <v>9271</v>
      </c>
      <c r="C2872" s="35">
        <v>4775</v>
      </c>
      <c r="D2872" s="37">
        <v>45382</v>
      </c>
      <c r="E2872" s="35">
        <v>500</v>
      </c>
      <c r="F2872" s="35"/>
      <c r="G2872" s="35"/>
      <c r="H2872" s="35"/>
      <c r="I2872" s="35"/>
      <c r="J2872" s="35"/>
      <c r="K2872" s="35"/>
    </row>
    <row r="2873" spans="1:11">
      <c r="A2873" s="35">
        <v>4675</v>
      </c>
      <c r="B2873" s="35" t="s">
        <v>9271</v>
      </c>
      <c r="C2873" s="35">
        <v>4776</v>
      </c>
      <c r="D2873" s="37">
        <v>45382</v>
      </c>
      <c r="E2873" s="35">
        <v>500</v>
      </c>
      <c r="F2873" s="35"/>
      <c r="G2873" s="35"/>
      <c r="H2873" s="35"/>
      <c r="I2873" s="35"/>
      <c r="J2873" s="35"/>
      <c r="K2873" s="35"/>
    </row>
    <row r="2874" spans="1:11">
      <c r="A2874" s="35">
        <v>4651</v>
      </c>
      <c r="B2874" s="35" t="s">
        <v>9271</v>
      </c>
      <c r="C2874" s="35">
        <v>4777</v>
      </c>
      <c r="D2874" s="37">
        <v>45382</v>
      </c>
      <c r="E2874" s="35">
        <v>500</v>
      </c>
      <c r="F2874" s="35"/>
      <c r="G2874" s="35"/>
      <c r="H2874" s="35"/>
      <c r="I2874" s="35"/>
      <c r="J2874" s="35"/>
      <c r="K2874" s="35"/>
    </row>
    <row r="2875" spans="1:11">
      <c r="A2875" s="35">
        <v>4674</v>
      </c>
      <c r="B2875" s="35" t="s">
        <v>9271</v>
      </c>
      <c r="C2875" s="35">
        <v>4778</v>
      </c>
      <c r="D2875" s="37">
        <v>45382</v>
      </c>
      <c r="E2875" s="35">
        <v>500</v>
      </c>
      <c r="F2875" s="35"/>
      <c r="G2875" s="35"/>
      <c r="H2875" s="35"/>
      <c r="I2875" s="35"/>
      <c r="J2875" s="35"/>
      <c r="K2875" s="35"/>
    </row>
    <row r="2876" spans="1:11">
      <c r="A2876" s="35">
        <v>4676</v>
      </c>
      <c r="B2876" s="35" t="s">
        <v>9271</v>
      </c>
      <c r="C2876" s="35">
        <v>4779</v>
      </c>
      <c r="D2876" s="37">
        <v>45382</v>
      </c>
      <c r="E2876" s="35">
        <v>500</v>
      </c>
      <c r="F2876" s="35"/>
      <c r="G2876" s="35"/>
      <c r="H2876" s="35"/>
      <c r="I2876" s="35"/>
      <c r="J2876" s="35"/>
      <c r="K2876" s="35"/>
    </row>
    <row r="2877" spans="1:11">
      <c r="A2877" s="35">
        <v>4677</v>
      </c>
      <c r="B2877" s="35" t="s">
        <v>9271</v>
      </c>
      <c r="C2877" s="35">
        <v>4780</v>
      </c>
      <c r="D2877" s="37">
        <v>45382</v>
      </c>
      <c r="E2877" s="35">
        <v>500</v>
      </c>
      <c r="F2877" s="35"/>
      <c r="G2877" s="35"/>
      <c r="H2877" s="35"/>
      <c r="I2877" s="35"/>
      <c r="J2877" s="35"/>
      <c r="K2877" s="35"/>
    </row>
    <row r="2878" spans="1:11">
      <c r="A2878" s="35">
        <v>4680</v>
      </c>
      <c r="B2878" s="35" t="s">
        <v>9271</v>
      </c>
      <c r="C2878" s="35">
        <v>4781</v>
      </c>
      <c r="D2878" s="37">
        <v>45382</v>
      </c>
      <c r="E2878" s="35">
        <v>500</v>
      </c>
      <c r="F2878" s="35"/>
      <c r="G2878" s="35"/>
      <c r="H2878" s="35"/>
      <c r="I2878" s="35"/>
      <c r="J2878" s="35"/>
      <c r="K2878" s="35"/>
    </row>
    <row r="2879" spans="1:11">
      <c r="A2879" s="35">
        <v>4679</v>
      </c>
      <c r="B2879" s="35" t="s">
        <v>9271</v>
      </c>
      <c r="C2879" s="35">
        <v>4782</v>
      </c>
      <c r="D2879" s="37">
        <v>45382</v>
      </c>
      <c r="E2879" s="35">
        <v>500</v>
      </c>
      <c r="F2879" s="35"/>
      <c r="G2879" s="35"/>
      <c r="H2879" s="35"/>
      <c r="I2879" s="35"/>
      <c r="J2879" s="35"/>
      <c r="K2879" s="35"/>
    </row>
    <row r="2880" spans="1:11">
      <c r="A2880" s="35">
        <v>3665</v>
      </c>
      <c r="B2880" s="35" t="s">
        <v>9271</v>
      </c>
      <c r="C2880" s="35">
        <v>4783</v>
      </c>
      <c r="D2880" s="37">
        <v>45382</v>
      </c>
      <c r="E2880" s="35">
        <v>500</v>
      </c>
      <c r="F2880" s="35"/>
      <c r="G2880" s="35"/>
      <c r="H2880" s="35"/>
      <c r="I2880" s="35"/>
      <c r="J2880" s="35"/>
      <c r="K2880" s="35"/>
    </row>
    <row r="2881" spans="1:11">
      <c r="A2881" s="35">
        <v>4678</v>
      </c>
      <c r="B2881" s="35" t="s">
        <v>9271</v>
      </c>
      <c r="C2881" s="35">
        <v>4784</v>
      </c>
      <c r="D2881" s="37">
        <v>45382</v>
      </c>
      <c r="E2881" s="35">
        <v>500</v>
      </c>
      <c r="F2881" s="35"/>
      <c r="G2881" s="35"/>
      <c r="H2881" s="35"/>
      <c r="I2881" s="35"/>
      <c r="J2881" s="35"/>
      <c r="K2881" s="35"/>
    </row>
    <row r="2882" spans="1:11">
      <c r="A2882" s="35">
        <v>4682</v>
      </c>
      <c r="B2882" s="35" t="s">
        <v>9271</v>
      </c>
      <c r="C2882" s="35">
        <v>4785</v>
      </c>
      <c r="D2882" s="37">
        <v>45382</v>
      </c>
      <c r="E2882" s="35">
        <v>500</v>
      </c>
      <c r="F2882" s="35"/>
      <c r="G2882" s="35"/>
      <c r="H2882" s="35"/>
      <c r="I2882" s="35"/>
      <c r="J2882" s="35"/>
      <c r="K2882" s="35"/>
    </row>
    <row r="2883" spans="1:11">
      <c r="A2883" s="35">
        <v>4684</v>
      </c>
      <c r="B2883" s="35" t="s">
        <v>9271</v>
      </c>
      <c r="C2883" s="35">
        <v>4786</v>
      </c>
      <c r="D2883" s="37">
        <v>45382</v>
      </c>
      <c r="E2883" s="35">
        <v>500</v>
      </c>
      <c r="F2883" s="35"/>
      <c r="G2883" s="35"/>
      <c r="H2883" s="35"/>
      <c r="I2883" s="35"/>
      <c r="J2883" s="35"/>
      <c r="K2883" s="35"/>
    </row>
    <row r="2884" spans="1:11">
      <c r="A2884" s="35">
        <v>4683</v>
      </c>
      <c r="B2884" s="35" t="s">
        <v>9271</v>
      </c>
      <c r="C2884" s="35">
        <v>4787</v>
      </c>
      <c r="D2884" s="37">
        <v>45382</v>
      </c>
      <c r="E2884" s="35">
        <v>500</v>
      </c>
      <c r="F2884" s="35"/>
      <c r="G2884" s="35"/>
      <c r="H2884" s="35"/>
      <c r="I2884" s="35"/>
      <c r="J2884" s="35"/>
      <c r="K2884" s="35"/>
    </row>
    <row r="2885" spans="1:11">
      <c r="A2885" s="35">
        <v>4686</v>
      </c>
      <c r="B2885" s="35" t="s">
        <v>9271</v>
      </c>
      <c r="C2885" s="35">
        <v>4788</v>
      </c>
      <c r="D2885" s="37">
        <v>45382</v>
      </c>
      <c r="E2885" s="35">
        <v>500</v>
      </c>
      <c r="F2885" s="35"/>
      <c r="G2885" s="35"/>
      <c r="H2885" s="35"/>
      <c r="I2885" s="35"/>
      <c r="J2885" s="35"/>
      <c r="K2885" s="35"/>
    </row>
    <row r="2886" spans="1:11">
      <c r="A2886" s="35">
        <v>4685</v>
      </c>
      <c r="B2886" s="35" t="s">
        <v>9271</v>
      </c>
      <c r="C2886" s="35">
        <v>4789</v>
      </c>
      <c r="D2886" s="37">
        <v>45382</v>
      </c>
      <c r="E2886" s="35">
        <v>500</v>
      </c>
      <c r="F2886" s="35"/>
      <c r="G2886" s="35"/>
      <c r="H2886" s="35"/>
      <c r="I2886" s="35"/>
      <c r="J2886" s="35"/>
      <c r="K2886" s="35"/>
    </row>
    <row r="2887" spans="1:11">
      <c r="A2887" s="35">
        <v>4681</v>
      </c>
      <c r="B2887" s="35" t="s">
        <v>9271</v>
      </c>
      <c r="C2887" s="35">
        <v>4790</v>
      </c>
      <c r="D2887" s="37">
        <v>45382</v>
      </c>
      <c r="E2887" s="35">
        <v>500</v>
      </c>
      <c r="F2887" s="35"/>
      <c r="G2887" s="35"/>
      <c r="H2887" s="35"/>
      <c r="I2887" s="35"/>
      <c r="J2887" s="35"/>
      <c r="K2887" s="35"/>
    </row>
    <row r="2888" spans="1:11">
      <c r="A2888" s="35">
        <v>4687</v>
      </c>
      <c r="B2888" s="35" t="s">
        <v>9271</v>
      </c>
      <c r="C2888" s="35">
        <v>4791</v>
      </c>
      <c r="D2888" s="37">
        <v>45382</v>
      </c>
      <c r="E2888" s="35">
        <v>500</v>
      </c>
      <c r="F2888" s="35"/>
      <c r="G2888" s="35"/>
      <c r="H2888" s="35"/>
      <c r="I2888" s="35"/>
      <c r="J2888" s="35"/>
      <c r="K2888" s="35"/>
    </row>
    <row r="2889" spans="1:11">
      <c r="A2889" s="35">
        <v>4688</v>
      </c>
      <c r="B2889" s="35" t="s">
        <v>9271</v>
      </c>
      <c r="C2889" s="35">
        <v>4792</v>
      </c>
      <c r="D2889" s="37">
        <v>45382</v>
      </c>
      <c r="E2889" s="35">
        <v>500</v>
      </c>
      <c r="F2889" s="35"/>
      <c r="G2889" s="35"/>
      <c r="H2889" s="35"/>
      <c r="I2889" s="35"/>
      <c r="J2889" s="35"/>
      <c r="K2889" s="35"/>
    </row>
    <row r="2890" spans="1:11">
      <c r="A2890" s="35">
        <v>4689</v>
      </c>
      <c r="B2890" s="35" t="s">
        <v>9271</v>
      </c>
      <c r="C2890" s="35">
        <v>4793</v>
      </c>
      <c r="D2890" s="37">
        <v>45382</v>
      </c>
      <c r="E2890" s="35">
        <v>500</v>
      </c>
      <c r="F2890" s="35"/>
      <c r="G2890" s="35"/>
      <c r="H2890" s="35"/>
      <c r="I2890" s="35"/>
      <c r="J2890" s="35"/>
      <c r="K2890" s="35"/>
    </row>
    <row r="2891" spans="1:11">
      <c r="A2891" s="35">
        <v>4690</v>
      </c>
      <c r="B2891" s="35" t="s">
        <v>9271</v>
      </c>
      <c r="C2891" s="35">
        <v>4794</v>
      </c>
      <c r="D2891" s="37">
        <v>45382</v>
      </c>
      <c r="E2891" s="35">
        <v>500</v>
      </c>
      <c r="F2891" s="35"/>
      <c r="G2891" s="35"/>
      <c r="H2891" s="35"/>
      <c r="I2891" s="35"/>
      <c r="J2891" s="35"/>
      <c r="K2891" s="35"/>
    </row>
    <row r="2892" spans="1:11">
      <c r="A2892" s="35">
        <v>4691</v>
      </c>
      <c r="B2892" s="35" t="s">
        <v>9271</v>
      </c>
      <c r="C2892" s="35">
        <v>4795</v>
      </c>
      <c r="D2892" s="37">
        <v>45382</v>
      </c>
      <c r="E2892" s="35">
        <v>500</v>
      </c>
      <c r="F2892" s="35"/>
      <c r="G2892" s="35"/>
      <c r="H2892" s="35"/>
      <c r="I2892" s="35"/>
      <c r="J2892" s="35"/>
      <c r="K2892" s="35"/>
    </row>
    <row r="2893" spans="1:11">
      <c r="A2893" s="35">
        <v>4692</v>
      </c>
      <c r="B2893" s="35" t="s">
        <v>9271</v>
      </c>
      <c r="C2893" s="35">
        <v>4796</v>
      </c>
      <c r="D2893" s="37">
        <v>45382</v>
      </c>
      <c r="E2893" s="35">
        <v>500</v>
      </c>
      <c r="F2893" s="35"/>
      <c r="G2893" s="35"/>
      <c r="H2893" s="35"/>
      <c r="I2893" s="35"/>
      <c r="J2893" s="35"/>
      <c r="K2893" s="35"/>
    </row>
    <row r="2894" spans="1:11">
      <c r="A2894" s="35">
        <v>4693</v>
      </c>
      <c r="B2894" s="35" t="s">
        <v>9271</v>
      </c>
      <c r="C2894" s="35">
        <v>4797</v>
      </c>
      <c r="D2894" s="37">
        <v>45382</v>
      </c>
      <c r="E2894" s="35">
        <v>500</v>
      </c>
      <c r="F2894" s="35"/>
      <c r="G2894" s="35"/>
      <c r="H2894" s="35"/>
      <c r="I2894" s="35"/>
      <c r="J2894" s="35"/>
      <c r="K2894" s="35"/>
    </row>
    <row r="2895" spans="1:11">
      <c r="A2895" s="35">
        <v>4694</v>
      </c>
      <c r="B2895" s="35" t="s">
        <v>9271</v>
      </c>
      <c r="C2895" s="35">
        <v>4798</v>
      </c>
      <c r="D2895" s="37">
        <v>45382</v>
      </c>
      <c r="E2895" s="35">
        <v>500</v>
      </c>
      <c r="F2895" s="35"/>
      <c r="G2895" s="35"/>
      <c r="H2895" s="35"/>
      <c r="I2895" s="35"/>
      <c r="J2895" s="35"/>
      <c r="K2895" s="35"/>
    </row>
    <row r="2896" spans="1:11">
      <c r="A2896" s="35">
        <v>4695</v>
      </c>
      <c r="B2896" s="35" t="s">
        <v>9271</v>
      </c>
      <c r="C2896" s="35">
        <v>4799</v>
      </c>
      <c r="D2896" s="37">
        <v>45382</v>
      </c>
      <c r="E2896" s="35">
        <v>500</v>
      </c>
      <c r="F2896" s="35"/>
      <c r="G2896" s="35"/>
      <c r="H2896" s="35"/>
      <c r="I2896" s="35"/>
      <c r="J2896" s="35"/>
      <c r="K2896" s="35"/>
    </row>
    <row r="2897" spans="1:11">
      <c r="A2897" s="35">
        <v>4696</v>
      </c>
      <c r="B2897" s="35" t="s">
        <v>9271</v>
      </c>
      <c r="C2897" s="35">
        <v>4800</v>
      </c>
      <c r="D2897" s="37">
        <v>45382</v>
      </c>
      <c r="E2897" s="35">
        <v>500</v>
      </c>
      <c r="F2897" s="35"/>
      <c r="G2897" s="35"/>
      <c r="H2897" s="35"/>
      <c r="I2897" s="35"/>
      <c r="J2897" s="35"/>
      <c r="K2897" s="35"/>
    </row>
    <row r="2898" spans="1:11">
      <c r="A2898" s="35">
        <v>4697</v>
      </c>
      <c r="B2898" s="35" t="s">
        <v>9271</v>
      </c>
      <c r="C2898" s="35">
        <v>4801</v>
      </c>
      <c r="D2898" s="37">
        <v>45382</v>
      </c>
      <c r="E2898" s="35">
        <v>500</v>
      </c>
      <c r="F2898" s="35"/>
      <c r="G2898" s="35"/>
      <c r="H2898" s="35"/>
      <c r="I2898" s="35"/>
      <c r="J2898" s="35"/>
      <c r="K2898" s="35"/>
    </row>
    <row r="2899" spans="1:11">
      <c r="A2899" s="35">
        <v>4703</v>
      </c>
      <c r="B2899" s="35" t="s">
        <v>9271</v>
      </c>
      <c r="C2899" s="35">
        <v>4803</v>
      </c>
      <c r="D2899" s="37">
        <v>45382</v>
      </c>
      <c r="E2899" s="35">
        <v>500</v>
      </c>
      <c r="F2899" s="35"/>
      <c r="G2899" s="35"/>
      <c r="H2899" s="35"/>
      <c r="I2899" s="35"/>
      <c r="J2899" s="35"/>
      <c r="K2899" s="35"/>
    </row>
    <row r="2900" spans="1:11">
      <c r="A2900" s="35">
        <v>4702</v>
      </c>
      <c r="B2900" s="35" t="s">
        <v>9271</v>
      </c>
      <c r="C2900" s="35">
        <v>4804</v>
      </c>
      <c r="D2900" s="37">
        <v>45382</v>
      </c>
      <c r="E2900" s="35">
        <v>500</v>
      </c>
      <c r="F2900" s="35"/>
      <c r="G2900" s="35"/>
      <c r="H2900" s="35"/>
      <c r="I2900" s="35"/>
      <c r="J2900" s="35"/>
      <c r="K2900" s="35"/>
    </row>
    <row r="2901" spans="1:11">
      <c r="A2901" s="35">
        <v>4699</v>
      </c>
      <c r="B2901" s="35" t="s">
        <v>9271</v>
      </c>
      <c r="C2901" s="35">
        <v>4805</v>
      </c>
      <c r="D2901" s="37">
        <v>45382</v>
      </c>
      <c r="E2901" s="35">
        <v>500</v>
      </c>
      <c r="F2901" s="35"/>
      <c r="G2901" s="35"/>
      <c r="H2901" s="35"/>
      <c r="I2901" s="35"/>
      <c r="J2901" s="35"/>
      <c r="K2901" s="35"/>
    </row>
    <row r="2902" spans="1:11">
      <c r="A2902" s="35">
        <v>4701</v>
      </c>
      <c r="B2902" s="35" t="s">
        <v>9271</v>
      </c>
      <c r="C2902" s="35">
        <v>4806</v>
      </c>
      <c r="D2902" s="37">
        <v>45382</v>
      </c>
      <c r="E2902" s="35">
        <v>500</v>
      </c>
      <c r="F2902" s="35"/>
      <c r="G2902" s="35"/>
      <c r="H2902" s="35"/>
      <c r="I2902" s="35"/>
      <c r="J2902" s="35"/>
      <c r="K2902" s="35"/>
    </row>
    <row r="2903" spans="1:11">
      <c r="A2903" s="35">
        <v>4700</v>
      </c>
      <c r="B2903" s="35" t="s">
        <v>9271</v>
      </c>
      <c r="C2903" s="35">
        <v>4807</v>
      </c>
      <c r="D2903" s="37">
        <v>45382</v>
      </c>
      <c r="E2903" s="35">
        <v>500</v>
      </c>
      <c r="F2903" s="35"/>
      <c r="G2903" s="35"/>
      <c r="H2903" s="35"/>
      <c r="I2903" s="35"/>
      <c r="J2903" s="35"/>
      <c r="K2903" s="35"/>
    </row>
    <row r="2904" spans="1:11">
      <c r="A2904" s="35">
        <v>3920</v>
      </c>
      <c r="B2904" s="35" t="s">
        <v>9271</v>
      </c>
      <c r="C2904" s="35">
        <v>4808</v>
      </c>
      <c r="D2904" s="37">
        <v>45382</v>
      </c>
      <c r="E2904" s="35">
        <v>500</v>
      </c>
      <c r="F2904" s="35"/>
      <c r="G2904" s="35"/>
      <c r="H2904" s="35"/>
      <c r="I2904" s="35"/>
      <c r="J2904" s="35"/>
      <c r="K2904" s="35"/>
    </row>
    <row r="2905" spans="1:11">
      <c r="A2905" s="35">
        <v>4704</v>
      </c>
      <c r="B2905" s="35" t="s">
        <v>9271</v>
      </c>
      <c r="C2905" s="35">
        <v>4809</v>
      </c>
      <c r="D2905" s="37">
        <v>45382</v>
      </c>
      <c r="E2905" s="35">
        <v>500</v>
      </c>
      <c r="F2905" s="35"/>
      <c r="G2905" s="35"/>
      <c r="H2905" s="35"/>
      <c r="I2905" s="35"/>
      <c r="J2905" s="35"/>
      <c r="K2905" s="35"/>
    </row>
    <row r="2906" spans="1:11">
      <c r="A2906" s="35">
        <v>4705</v>
      </c>
      <c r="B2906" s="35" t="s">
        <v>9271</v>
      </c>
      <c r="C2906" s="35">
        <v>4810</v>
      </c>
      <c r="D2906" s="37">
        <v>45382</v>
      </c>
      <c r="E2906" s="35">
        <v>500</v>
      </c>
      <c r="F2906" s="35"/>
      <c r="G2906" s="35"/>
      <c r="H2906" s="35"/>
      <c r="I2906" s="35"/>
      <c r="J2906" s="35"/>
      <c r="K2906" s="35"/>
    </row>
    <row r="2907" spans="1:11">
      <c r="A2907" s="35">
        <v>4706</v>
      </c>
      <c r="B2907" s="35" t="s">
        <v>9271</v>
      </c>
      <c r="C2907" s="35">
        <v>4811</v>
      </c>
      <c r="D2907" s="37">
        <v>45382</v>
      </c>
      <c r="E2907" s="35">
        <v>500</v>
      </c>
      <c r="F2907" s="35"/>
      <c r="G2907" s="35"/>
      <c r="H2907" s="35"/>
      <c r="I2907" s="35"/>
      <c r="J2907" s="35"/>
      <c r="K2907" s="35"/>
    </row>
    <row r="2908" spans="1:11">
      <c r="A2908" s="35">
        <v>4707</v>
      </c>
      <c r="B2908" s="35" t="s">
        <v>9271</v>
      </c>
      <c r="C2908" s="35">
        <v>4812</v>
      </c>
      <c r="D2908" s="37">
        <v>45382</v>
      </c>
      <c r="E2908" s="35">
        <v>500</v>
      </c>
      <c r="F2908" s="35"/>
      <c r="G2908" s="35"/>
      <c r="H2908" s="35"/>
      <c r="I2908" s="35"/>
      <c r="J2908" s="35"/>
      <c r="K2908" s="35"/>
    </row>
    <row r="2909" spans="1:11">
      <c r="A2909" s="35">
        <v>4709</v>
      </c>
      <c r="B2909" s="35" t="s">
        <v>9271</v>
      </c>
      <c r="C2909" s="35">
        <v>4813</v>
      </c>
      <c r="D2909" s="37">
        <v>45382</v>
      </c>
      <c r="E2909" s="35">
        <v>500</v>
      </c>
      <c r="F2909" s="35"/>
      <c r="G2909" s="35"/>
      <c r="H2909" s="35"/>
      <c r="I2909" s="35"/>
      <c r="J2909" s="35"/>
      <c r="K2909" s="35"/>
    </row>
    <row r="2910" spans="1:11">
      <c r="A2910" s="35">
        <v>4708</v>
      </c>
      <c r="B2910" s="35" t="s">
        <v>9271</v>
      </c>
      <c r="C2910" s="35">
        <v>4814</v>
      </c>
      <c r="D2910" s="37">
        <v>45382</v>
      </c>
      <c r="E2910" s="35">
        <v>500</v>
      </c>
      <c r="F2910" s="35"/>
      <c r="G2910" s="35"/>
      <c r="H2910" s="35"/>
      <c r="I2910" s="35"/>
      <c r="J2910" s="35"/>
      <c r="K2910" s="35"/>
    </row>
    <row r="2911" spans="1:11">
      <c r="A2911" s="35">
        <v>3453</v>
      </c>
      <c r="B2911" s="35" t="s">
        <v>9271</v>
      </c>
      <c r="C2911" s="35">
        <v>4815</v>
      </c>
      <c r="D2911" s="37">
        <v>45382</v>
      </c>
      <c r="E2911" s="35">
        <v>500</v>
      </c>
      <c r="F2911" s="35"/>
      <c r="G2911" s="35"/>
      <c r="H2911" s="35"/>
      <c r="I2911" s="35"/>
      <c r="J2911" s="35"/>
      <c r="K2911" s="35"/>
    </row>
    <row r="2912" spans="1:11">
      <c r="A2912" s="35">
        <v>4710</v>
      </c>
      <c r="B2912" s="35" t="s">
        <v>9271</v>
      </c>
      <c r="C2912" s="35">
        <v>4816</v>
      </c>
      <c r="D2912" s="37">
        <v>45382</v>
      </c>
      <c r="E2912" s="35">
        <v>500</v>
      </c>
      <c r="F2912" s="35"/>
      <c r="G2912" s="35"/>
      <c r="H2912" s="35"/>
      <c r="I2912" s="35"/>
      <c r="J2912" s="35"/>
      <c r="K2912" s="35"/>
    </row>
    <row r="2913" spans="1:11">
      <c r="A2913" s="35">
        <v>3517</v>
      </c>
      <c r="B2913" s="35" t="s">
        <v>9271</v>
      </c>
      <c r="C2913" s="35">
        <v>4817</v>
      </c>
      <c r="D2913" s="37">
        <v>45382</v>
      </c>
      <c r="E2913" s="35">
        <v>500</v>
      </c>
      <c r="F2913" s="35"/>
      <c r="G2913" s="35"/>
      <c r="H2913" s="35"/>
      <c r="I2913" s="35"/>
      <c r="J2913" s="35"/>
      <c r="K2913" s="35"/>
    </row>
    <row r="2914" spans="1:11">
      <c r="A2914" s="35">
        <v>4711</v>
      </c>
      <c r="B2914" s="35" t="s">
        <v>9271</v>
      </c>
      <c r="C2914" s="35">
        <v>4818</v>
      </c>
      <c r="D2914" s="37">
        <v>45382</v>
      </c>
      <c r="E2914" s="35">
        <v>500</v>
      </c>
      <c r="F2914" s="35"/>
      <c r="G2914" s="35"/>
      <c r="H2914" s="35"/>
      <c r="I2914" s="35"/>
      <c r="J2914" s="35"/>
      <c r="K2914" s="35"/>
    </row>
    <row r="2915" spans="1:11">
      <c r="A2915" s="35">
        <v>4712</v>
      </c>
      <c r="B2915" s="35" t="s">
        <v>9271</v>
      </c>
      <c r="C2915" s="35">
        <v>4819</v>
      </c>
      <c r="D2915" s="37">
        <v>45382</v>
      </c>
      <c r="E2915" s="35">
        <v>500</v>
      </c>
      <c r="F2915" s="35"/>
      <c r="G2915" s="35"/>
      <c r="H2915" s="35"/>
      <c r="I2915" s="35"/>
      <c r="J2915" s="35"/>
      <c r="K2915" s="35"/>
    </row>
    <row r="2916" spans="1:11">
      <c r="A2916" s="35">
        <v>4713</v>
      </c>
      <c r="B2916" s="35" t="s">
        <v>9271</v>
      </c>
      <c r="C2916" s="35">
        <v>4820</v>
      </c>
      <c r="D2916" s="37">
        <v>45382</v>
      </c>
      <c r="E2916" s="35">
        <v>500</v>
      </c>
      <c r="F2916" s="35"/>
      <c r="G2916" s="35"/>
      <c r="H2916" s="35"/>
      <c r="I2916" s="35"/>
      <c r="J2916" s="35"/>
      <c r="K2916" s="35"/>
    </row>
    <row r="2917" spans="1:11">
      <c r="A2917" s="35">
        <v>4719</v>
      </c>
      <c r="B2917" s="35" t="s">
        <v>9271</v>
      </c>
      <c r="C2917" s="35">
        <v>4821</v>
      </c>
      <c r="D2917" s="37">
        <v>45382</v>
      </c>
      <c r="E2917" s="35">
        <v>500</v>
      </c>
      <c r="F2917" s="35"/>
      <c r="G2917" s="35"/>
      <c r="H2917" s="35"/>
      <c r="I2917" s="35"/>
      <c r="J2917" s="35"/>
      <c r="K2917" s="35"/>
    </row>
    <row r="2918" spans="1:11">
      <c r="A2918" s="35">
        <v>3676</v>
      </c>
      <c r="B2918" s="35" t="s">
        <v>9271</v>
      </c>
      <c r="C2918" s="35">
        <v>4822</v>
      </c>
      <c r="D2918" s="37">
        <v>45382</v>
      </c>
      <c r="E2918" s="35">
        <v>500</v>
      </c>
      <c r="F2918" s="35"/>
      <c r="G2918" s="35"/>
      <c r="H2918" s="35"/>
      <c r="I2918" s="35"/>
      <c r="J2918" s="35"/>
      <c r="K2918" s="35"/>
    </row>
    <row r="2919" spans="1:11">
      <c r="A2919" s="35">
        <v>4715</v>
      </c>
      <c r="B2919" s="35" t="s">
        <v>9271</v>
      </c>
      <c r="C2919" s="35">
        <v>4823</v>
      </c>
      <c r="D2919" s="37">
        <v>45382</v>
      </c>
      <c r="E2919" s="35">
        <v>500</v>
      </c>
      <c r="F2919" s="35"/>
      <c r="G2919" s="35"/>
      <c r="H2919" s="35"/>
      <c r="I2919" s="35"/>
      <c r="J2919" s="35"/>
      <c r="K2919" s="35"/>
    </row>
    <row r="2920" spans="1:11">
      <c r="A2920" s="35">
        <v>4714</v>
      </c>
      <c r="B2920" s="35" t="s">
        <v>9271</v>
      </c>
      <c r="C2920" s="35">
        <v>4824</v>
      </c>
      <c r="D2920" s="37">
        <v>45382</v>
      </c>
      <c r="E2920" s="35">
        <v>500</v>
      </c>
      <c r="F2920" s="35"/>
      <c r="G2920" s="35"/>
      <c r="H2920" s="35"/>
      <c r="I2920" s="35"/>
      <c r="J2920" s="35"/>
      <c r="K2920" s="35"/>
    </row>
    <row r="2921" spans="1:11">
      <c r="A2921" s="35">
        <v>4718</v>
      </c>
      <c r="B2921" s="35" t="s">
        <v>9271</v>
      </c>
      <c r="C2921" s="35">
        <v>4825</v>
      </c>
      <c r="D2921" s="37">
        <v>45382</v>
      </c>
      <c r="E2921" s="35">
        <v>500</v>
      </c>
      <c r="F2921" s="35"/>
      <c r="G2921" s="35"/>
      <c r="H2921" s="35"/>
      <c r="I2921" s="35"/>
      <c r="J2921" s="35"/>
      <c r="K2921" s="35"/>
    </row>
    <row r="2922" spans="1:11">
      <c r="A2922" s="35">
        <v>4717</v>
      </c>
      <c r="B2922" s="35" t="s">
        <v>9271</v>
      </c>
      <c r="C2922" s="35">
        <v>4826</v>
      </c>
      <c r="D2922" s="37">
        <v>45382</v>
      </c>
      <c r="E2922" s="35">
        <v>500</v>
      </c>
      <c r="F2922" s="35"/>
      <c r="G2922" s="35"/>
      <c r="H2922" s="35"/>
      <c r="I2922" s="35"/>
      <c r="J2922" s="35"/>
      <c r="K2922" s="35"/>
    </row>
    <row r="2923" spans="1:11">
      <c r="A2923" s="35">
        <v>4716</v>
      </c>
      <c r="B2923" s="35" t="s">
        <v>9271</v>
      </c>
      <c r="C2923" s="35">
        <v>4827</v>
      </c>
      <c r="D2923" s="37">
        <v>45382</v>
      </c>
      <c r="E2923" s="35">
        <v>500</v>
      </c>
      <c r="F2923" s="35"/>
      <c r="G2923" s="35"/>
      <c r="H2923" s="35"/>
      <c r="I2923" s="35"/>
      <c r="J2923" s="35"/>
      <c r="K2923" s="35"/>
    </row>
    <row r="2924" spans="1:11">
      <c r="A2924" s="35">
        <v>4721</v>
      </c>
      <c r="B2924" s="35" t="s">
        <v>9271</v>
      </c>
      <c r="C2924" s="35">
        <v>4828</v>
      </c>
      <c r="D2924" s="37">
        <v>45382</v>
      </c>
      <c r="E2924" s="35">
        <v>500</v>
      </c>
      <c r="F2924" s="35"/>
      <c r="G2924" s="35"/>
      <c r="H2924" s="35"/>
      <c r="I2924" s="35"/>
      <c r="J2924" s="35"/>
      <c r="K2924" s="35"/>
    </row>
    <row r="2925" spans="1:11">
      <c r="A2925" s="35">
        <v>3474</v>
      </c>
      <c r="B2925" s="35" t="s">
        <v>9271</v>
      </c>
      <c r="C2925" s="35">
        <v>4829</v>
      </c>
      <c r="D2925" s="37">
        <v>45382</v>
      </c>
      <c r="E2925" s="35">
        <v>500</v>
      </c>
      <c r="F2925" s="35"/>
      <c r="G2925" s="35"/>
      <c r="H2925" s="35"/>
      <c r="I2925" s="35"/>
      <c r="J2925" s="35"/>
      <c r="K2925" s="35"/>
    </row>
    <row r="2926" spans="1:11">
      <c r="A2926" s="35">
        <v>4720</v>
      </c>
      <c r="B2926" s="35" t="s">
        <v>9271</v>
      </c>
      <c r="C2926" s="35">
        <v>4830</v>
      </c>
      <c r="D2926" s="37">
        <v>45382</v>
      </c>
      <c r="E2926" s="35">
        <v>500</v>
      </c>
      <c r="F2926" s="35"/>
      <c r="G2926" s="35"/>
      <c r="H2926" s="35"/>
      <c r="I2926" s="35"/>
      <c r="J2926" s="35"/>
      <c r="K2926" s="35"/>
    </row>
    <row r="2927" spans="1:11">
      <c r="A2927" s="35">
        <v>4722</v>
      </c>
      <c r="B2927" s="35" t="s">
        <v>9271</v>
      </c>
      <c r="C2927" s="35">
        <v>4831</v>
      </c>
      <c r="D2927" s="37">
        <v>45382</v>
      </c>
      <c r="E2927" s="35">
        <v>500</v>
      </c>
      <c r="F2927" s="35"/>
      <c r="G2927" s="35"/>
      <c r="H2927" s="35"/>
      <c r="I2927" s="35"/>
      <c r="J2927" s="35"/>
      <c r="K2927" s="35"/>
    </row>
    <row r="2928" spans="1:11">
      <c r="A2928" s="35">
        <v>4723</v>
      </c>
      <c r="B2928" s="35" t="s">
        <v>9271</v>
      </c>
      <c r="C2928" s="35">
        <v>4832</v>
      </c>
      <c r="D2928" s="37">
        <v>45382</v>
      </c>
      <c r="E2928" s="35">
        <v>500</v>
      </c>
      <c r="F2928" s="35"/>
      <c r="G2928" s="35"/>
      <c r="H2928" s="35"/>
      <c r="I2928" s="35"/>
      <c r="J2928" s="35"/>
      <c r="K2928" s="35"/>
    </row>
    <row r="2929" spans="1:11">
      <c r="A2929" s="35">
        <v>4725</v>
      </c>
      <c r="B2929" s="35" t="s">
        <v>9271</v>
      </c>
      <c r="C2929" s="35">
        <v>4833</v>
      </c>
      <c r="D2929" s="37">
        <v>45382</v>
      </c>
      <c r="E2929" s="35">
        <v>500</v>
      </c>
      <c r="F2929" s="35"/>
      <c r="G2929" s="35"/>
      <c r="H2929" s="35"/>
      <c r="I2929" s="35"/>
      <c r="J2929" s="35"/>
      <c r="K2929" s="35"/>
    </row>
    <row r="2930" spans="1:11">
      <c r="A2930" s="35">
        <v>4724</v>
      </c>
      <c r="B2930" s="35" t="s">
        <v>9271</v>
      </c>
      <c r="C2930" s="35">
        <v>4834</v>
      </c>
      <c r="D2930" s="37">
        <v>45382</v>
      </c>
      <c r="E2930" s="35">
        <v>500</v>
      </c>
      <c r="F2930" s="35"/>
      <c r="G2930" s="35"/>
      <c r="H2930" s="35"/>
      <c r="I2930" s="35"/>
      <c r="J2930" s="35"/>
      <c r="K2930" s="35"/>
    </row>
    <row r="2931" spans="1:11">
      <c r="A2931" s="35">
        <v>4726</v>
      </c>
      <c r="B2931" s="35" t="s">
        <v>9271</v>
      </c>
      <c r="C2931" s="35">
        <v>4835</v>
      </c>
      <c r="D2931" s="37">
        <v>45382</v>
      </c>
      <c r="E2931" s="35">
        <v>500</v>
      </c>
      <c r="F2931" s="35"/>
      <c r="G2931" s="35"/>
      <c r="H2931" s="35"/>
      <c r="I2931" s="35"/>
      <c r="J2931" s="35"/>
      <c r="K2931" s="35"/>
    </row>
    <row r="2932" spans="1:11">
      <c r="A2932" s="35">
        <v>4727</v>
      </c>
      <c r="B2932" s="35" t="s">
        <v>9271</v>
      </c>
      <c r="C2932" s="35">
        <v>4836</v>
      </c>
      <c r="D2932" s="37">
        <v>45382</v>
      </c>
      <c r="E2932" s="35">
        <v>500</v>
      </c>
      <c r="F2932" s="35"/>
      <c r="G2932" s="35"/>
      <c r="H2932" s="35"/>
      <c r="I2932" s="35"/>
      <c r="J2932" s="35"/>
      <c r="K2932" s="35"/>
    </row>
    <row r="2933" spans="1:11">
      <c r="A2933" s="35">
        <v>4728</v>
      </c>
      <c r="B2933" s="35" t="s">
        <v>9271</v>
      </c>
      <c r="C2933" s="35">
        <v>4837</v>
      </c>
      <c r="D2933" s="37">
        <v>45382</v>
      </c>
      <c r="E2933" s="35">
        <v>500</v>
      </c>
      <c r="F2933" s="35"/>
      <c r="G2933" s="35"/>
      <c r="H2933" s="35"/>
      <c r="I2933" s="35"/>
      <c r="J2933" s="35"/>
      <c r="K2933" s="35"/>
    </row>
    <row r="2934" spans="1:11">
      <c r="A2934" s="35">
        <v>4735</v>
      </c>
      <c r="B2934" s="35" t="s">
        <v>9271</v>
      </c>
      <c r="C2934" s="35">
        <v>4838</v>
      </c>
      <c r="D2934" s="37">
        <v>45382</v>
      </c>
      <c r="E2934" s="35">
        <v>500</v>
      </c>
      <c r="F2934" s="35"/>
      <c r="G2934" s="35"/>
      <c r="H2934" s="35"/>
      <c r="I2934" s="35"/>
      <c r="J2934" s="35"/>
      <c r="K2934" s="35"/>
    </row>
    <row r="2935" spans="1:11">
      <c r="A2935" s="35">
        <v>4733</v>
      </c>
      <c r="B2935" s="35" t="s">
        <v>9271</v>
      </c>
      <c r="C2935" s="35">
        <v>4839</v>
      </c>
      <c r="D2935" s="37">
        <v>45382</v>
      </c>
      <c r="E2935" s="35">
        <v>500</v>
      </c>
      <c r="F2935" s="35"/>
      <c r="G2935" s="35"/>
      <c r="H2935" s="35"/>
      <c r="I2935" s="35"/>
      <c r="J2935" s="35"/>
      <c r="K2935" s="35"/>
    </row>
    <row r="2936" spans="1:11">
      <c r="A2936" s="35">
        <v>4732</v>
      </c>
      <c r="B2936" s="35" t="s">
        <v>9271</v>
      </c>
      <c r="C2936" s="35">
        <v>4840</v>
      </c>
      <c r="D2936" s="37">
        <v>45382</v>
      </c>
      <c r="E2936" s="35">
        <v>500</v>
      </c>
      <c r="F2936" s="35"/>
      <c r="G2936" s="35"/>
      <c r="H2936" s="35"/>
      <c r="I2936" s="35"/>
      <c r="J2936" s="35"/>
      <c r="K2936" s="35"/>
    </row>
    <row r="2937" spans="1:11">
      <c r="A2937" s="35">
        <v>4731</v>
      </c>
      <c r="B2937" s="35" t="s">
        <v>9271</v>
      </c>
      <c r="C2937" s="35">
        <v>4841</v>
      </c>
      <c r="D2937" s="37">
        <v>45382</v>
      </c>
      <c r="E2937" s="35">
        <v>500</v>
      </c>
      <c r="F2937" s="35"/>
      <c r="G2937" s="35"/>
      <c r="H2937" s="35"/>
      <c r="I2937" s="35"/>
      <c r="J2937" s="35"/>
      <c r="K2937" s="35"/>
    </row>
    <row r="2938" spans="1:11">
      <c r="A2938" s="35">
        <v>4730</v>
      </c>
      <c r="B2938" s="35" t="s">
        <v>9271</v>
      </c>
      <c r="C2938" s="35">
        <v>4842</v>
      </c>
      <c r="D2938" s="37">
        <v>45382</v>
      </c>
      <c r="E2938" s="35">
        <v>500</v>
      </c>
      <c r="F2938" s="35"/>
      <c r="G2938" s="35"/>
      <c r="H2938" s="35"/>
      <c r="I2938" s="35"/>
      <c r="J2938" s="35"/>
      <c r="K2938" s="35"/>
    </row>
    <row r="2939" spans="1:11">
      <c r="A2939" s="35">
        <v>4729</v>
      </c>
      <c r="B2939" s="35" t="s">
        <v>9271</v>
      </c>
      <c r="C2939" s="35">
        <v>4843</v>
      </c>
      <c r="D2939" s="37">
        <v>45382</v>
      </c>
      <c r="E2939" s="35">
        <v>200</v>
      </c>
      <c r="F2939" s="35"/>
      <c r="G2939" s="35"/>
      <c r="H2939" s="35"/>
      <c r="I2939" s="35"/>
      <c r="J2939" s="35"/>
      <c r="K2939" s="35"/>
    </row>
    <row r="2940" spans="1:11">
      <c r="A2940" s="35">
        <v>4734</v>
      </c>
      <c r="B2940" s="35" t="s">
        <v>9271</v>
      </c>
      <c r="C2940" s="35">
        <v>4844</v>
      </c>
      <c r="D2940" s="37">
        <v>45382</v>
      </c>
      <c r="E2940" s="35">
        <v>500</v>
      </c>
      <c r="F2940" s="35"/>
      <c r="G2940" s="35"/>
      <c r="H2940" s="35"/>
      <c r="I2940" s="35"/>
      <c r="J2940" s="35"/>
      <c r="K2940" s="35"/>
    </row>
    <row r="2941" spans="1:11">
      <c r="A2941" s="35">
        <v>4739</v>
      </c>
      <c r="B2941" s="35" t="s">
        <v>9271</v>
      </c>
      <c r="C2941" s="35">
        <v>4845</v>
      </c>
      <c r="D2941" s="37">
        <v>45382</v>
      </c>
      <c r="E2941" s="35">
        <v>500</v>
      </c>
      <c r="F2941" s="35"/>
      <c r="G2941" s="35"/>
      <c r="H2941" s="35"/>
      <c r="I2941" s="35"/>
      <c r="J2941" s="35"/>
      <c r="K2941" s="35"/>
    </row>
    <row r="2942" spans="1:11">
      <c r="A2942" s="35">
        <v>4740</v>
      </c>
      <c r="B2942" s="35" t="s">
        <v>9271</v>
      </c>
      <c r="C2942" s="35">
        <v>4846</v>
      </c>
      <c r="D2942" s="37">
        <v>45382</v>
      </c>
      <c r="E2942" s="35">
        <v>500</v>
      </c>
      <c r="F2942" s="35"/>
      <c r="G2942" s="35"/>
      <c r="H2942" s="35"/>
      <c r="I2942" s="35"/>
      <c r="J2942" s="35"/>
      <c r="K2942" s="35"/>
    </row>
    <row r="2943" spans="1:11">
      <c r="A2943" s="35">
        <v>4741</v>
      </c>
      <c r="B2943" s="35" t="s">
        <v>9271</v>
      </c>
      <c r="C2943" s="35">
        <v>4847</v>
      </c>
      <c r="D2943" s="37">
        <v>45382</v>
      </c>
      <c r="E2943" s="35">
        <v>500</v>
      </c>
      <c r="F2943" s="35"/>
      <c r="G2943" s="35"/>
      <c r="H2943" s="35"/>
      <c r="I2943" s="35"/>
      <c r="J2943" s="35"/>
      <c r="K2943" s="35"/>
    </row>
    <row r="2944" spans="1:11">
      <c r="A2944" s="35">
        <v>4736</v>
      </c>
      <c r="B2944" s="35" t="s">
        <v>9271</v>
      </c>
      <c r="C2944" s="35">
        <v>4848</v>
      </c>
      <c r="D2944" s="37">
        <v>45382</v>
      </c>
      <c r="E2944" s="35">
        <v>500</v>
      </c>
      <c r="F2944" s="35"/>
      <c r="G2944" s="35"/>
      <c r="H2944" s="35"/>
      <c r="I2944" s="35"/>
      <c r="J2944" s="35"/>
      <c r="K2944" s="35"/>
    </row>
    <row r="2945" spans="1:11">
      <c r="A2945" s="35">
        <v>4738</v>
      </c>
      <c r="B2945" s="35" t="s">
        <v>9271</v>
      </c>
      <c r="C2945" s="35">
        <v>4849</v>
      </c>
      <c r="D2945" s="37">
        <v>45382</v>
      </c>
      <c r="E2945" s="35">
        <v>500</v>
      </c>
      <c r="F2945" s="35"/>
      <c r="G2945" s="35"/>
      <c r="H2945" s="35"/>
      <c r="I2945" s="35"/>
      <c r="J2945" s="35"/>
      <c r="K2945" s="35"/>
    </row>
    <row r="2946" spans="1:11">
      <c r="A2946" s="35">
        <v>4737</v>
      </c>
      <c r="B2946" s="35" t="s">
        <v>9271</v>
      </c>
      <c r="C2946" s="35">
        <v>4850</v>
      </c>
      <c r="D2946" s="37">
        <v>45382</v>
      </c>
      <c r="E2946" s="35">
        <v>500</v>
      </c>
      <c r="F2946" s="35"/>
      <c r="G2946" s="35"/>
      <c r="H2946" s="35"/>
      <c r="I2946" s="35"/>
      <c r="J2946" s="35"/>
      <c r="K2946" s="35"/>
    </row>
    <row r="2947" spans="1:11">
      <c r="A2947" s="35">
        <v>4743</v>
      </c>
      <c r="B2947" s="35" t="s">
        <v>9271</v>
      </c>
      <c r="C2947" s="35">
        <v>4851</v>
      </c>
      <c r="D2947" s="37">
        <v>45382</v>
      </c>
      <c r="E2947" s="35">
        <v>500</v>
      </c>
      <c r="F2947" s="35"/>
      <c r="G2947" s="35"/>
      <c r="H2947" s="35"/>
      <c r="I2947" s="35"/>
      <c r="J2947" s="35"/>
      <c r="K2947" s="35"/>
    </row>
    <row r="2948" spans="1:11">
      <c r="A2948" s="35">
        <v>4742</v>
      </c>
      <c r="B2948" s="35" t="s">
        <v>9271</v>
      </c>
      <c r="C2948" s="35">
        <v>4852</v>
      </c>
      <c r="D2948" s="37">
        <v>45382</v>
      </c>
      <c r="E2948" s="35">
        <v>500</v>
      </c>
      <c r="F2948" s="35"/>
      <c r="G2948" s="35"/>
      <c r="H2948" s="35"/>
      <c r="I2948" s="35"/>
      <c r="J2948" s="35"/>
      <c r="K2948" s="35"/>
    </row>
    <row r="2949" spans="1:11">
      <c r="A2949" s="35">
        <v>4744</v>
      </c>
      <c r="B2949" s="35" t="s">
        <v>9271</v>
      </c>
      <c r="C2949" s="35">
        <v>4853</v>
      </c>
      <c r="D2949" s="37">
        <v>45382</v>
      </c>
      <c r="E2949" s="35">
        <v>500</v>
      </c>
      <c r="F2949" s="35"/>
      <c r="G2949" s="35"/>
      <c r="H2949" s="35"/>
      <c r="I2949" s="35"/>
      <c r="J2949" s="35"/>
      <c r="K2949" s="35"/>
    </row>
    <row r="2950" spans="1:11">
      <c r="A2950" s="35">
        <v>4745</v>
      </c>
      <c r="B2950" s="35" t="s">
        <v>9271</v>
      </c>
      <c r="C2950" s="35">
        <v>4854</v>
      </c>
      <c r="D2950" s="37">
        <v>45382</v>
      </c>
      <c r="E2950" s="35">
        <v>500</v>
      </c>
      <c r="F2950" s="35"/>
      <c r="G2950" s="35"/>
      <c r="H2950" s="35"/>
      <c r="I2950" s="35"/>
      <c r="J2950" s="35"/>
      <c r="K2950" s="35"/>
    </row>
    <row r="2951" spans="1:11">
      <c r="A2951" s="35">
        <v>4746</v>
      </c>
      <c r="B2951" s="35" t="s">
        <v>9271</v>
      </c>
      <c r="C2951" s="35">
        <v>4855</v>
      </c>
      <c r="D2951" s="37">
        <v>45382</v>
      </c>
      <c r="E2951" s="35">
        <v>500</v>
      </c>
      <c r="F2951" s="35"/>
      <c r="G2951" s="35"/>
      <c r="H2951" s="35"/>
      <c r="I2951" s="35"/>
      <c r="J2951" s="35"/>
      <c r="K2951" s="35"/>
    </row>
    <row r="2952" spans="1:11">
      <c r="A2952" s="35">
        <v>4748</v>
      </c>
      <c r="B2952" s="35" t="s">
        <v>9271</v>
      </c>
      <c r="C2952" s="35">
        <v>4856</v>
      </c>
      <c r="D2952" s="37">
        <v>45382</v>
      </c>
      <c r="E2952" s="35">
        <v>500</v>
      </c>
      <c r="F2952" s="35"/>
      <c r="G2952" s="35"/>
      <c r="H2952" s="35"/>
      <c r="I2952" s="35"/>
      <c r="J2952" s="35"/>
      <c r="K2952" s="35"/>
    </row>
    <row r="2953" spans="1:11">
      <c r="A2953" s="35">
        <v>4747</v>
      </c>
      <c r="B2953" s="35" t="s">
        <v>9271</v>
      </c>
      <c r="C2953" s="35">
        <v>4857</v>
      </c>
      <c r="D2953" s="37">
        <v>45382</v>
      </c>
      <c r="E2953" s="35">
        <v>500</v>
      </c>
      <c r="F2953" s="35"/>
      <c r="G2953" s="35"/>
      <c r="H2953" s="35"/>
      <c r="I2953" s="35"/>
      <c r="J2953" s="35"/>
      <c r="K2953" s="35"/>
    </row>
    <row r="2954" spans="1:11">
      <c r="A2954" s="35">
        <v>4750</v>
      </c>
      <c r="B2954" s="35" t="s">
        <v>9271</v>
      </c>
      <c r="C2954" s="35">
        <v>4858</v>
      </c>
      <c r="D2954" s="37">
        <v>45382</v>
      </c>
      <c r="E2954" s="35">
        <v>500</v>
      </c>
      <c r="F2954" s="35"/>
      <c r="G2954" s="35"/>
      <c r="H2954" s="35"/>
      <c r="I2954" s="35"/>
      <c r="J2954" s="35"/>
      <c r="K2954" s="35"/>
    </row>
    <row r="2955" spans="1:11">
      <c r="A2955" s="35">
        <v>4749</v>
      </c>
      <c r="B2955" s="35" t="s">
        <v>9271</v>
      </c>
      <c r="C2955" s="35">
        <v>4859</v>
      </c>
      <c r="D2955" s="37">
        <v>45382</v>
      </c>
      <c r="E2955" s="35">
        <v>500</v>
      </c>
      <c r="F2955" s="35"/>
      <c r="G2955" s="35"/>
      <c r="H2955" s="35"/>
      <c r="I2955" s="35"/>
      <c r="J2955" s="35"/>
      <c r="K2955" s="35"/>
    </row>
    <row r="2956" spans="1:11">
      <c r="A2956" s="35">
        <v>4751</v>
      </c>
      <c r="B2956" s="35" t="s">
        <v>9271</v>
      </c>
      <c r="C2956" s="35">
        <v>4860</v>
      </c>
      <c r="D2956" s="37">
        <v>45382</v>
      </c>
      <c r="E2956" s="35">
        <v>500</v>
      </c>
      <c r="F2956" s="35"/>
      <c r="G2956" s="35"/>
      <c r="H2956" s="35"/>
      <c r="I2956" s="35"/>
      <c r="J2956" s="35"/>
      <c r="K2956" s="35"/>
    </row>
    <row r="2957" spans="1:11">
      <c r="A2957" s="35">
        <v>4753</v>
      </c>
      <c r="B2957" s="35" t="s">
        <v>9271</v>
      </c>
      <c r="C2957" s="35">
        <v>4861</v>
      </c>
      <c r="D2957" s="37">
        <v>45382</v>
      </c>
      <c r="E2957" s="35">
        <v>500</v>
      </c>
      <c r="F2957" s="35"/>
      <c r="G2957" s="35"/>
      <c r="H2957" s="35"/>
      <c r="I2957" s="35"/>
      <c r="J2957" s="35"/>
      <c r="K2957" s="35"/>
    </row>
    <row r="2958" spans="1:11">
      <c r="A2958" s="35">
        <v>4752</v>
      </c>
      <c r="B2958" s="35" t="s">
        <v>9271</v>
      </c>
      <c r="C2958" s="35">
        <v>4862</v>
      </c>
      <c r="D2958" s="37">
        <v>45382</v>
      </c>
      <c r="E2958" s="35">
        <v>500</v>
      </c>
      <c r="F2958" s="35"/>
      <c r="G2958" s="35"/>
      <c r="H2958" s="35"/>
      <c r="I2958" s="35"/>
      <c r="J2958" s="35"/>
      <c r="K2958" s="35"/>
    </row>
    <row r="2959" spans="1:11">
      <c r="A2959" s="35">
        <v>4754</v>
      </c>
      <c r="B2959" s="35" t="s">
        <v>9271</v>
      </c>
      <c r="C2959" s="35">
        <v>4863</v>
      </c>
      <c r="D2959" s="37">
        <v>45382</v>
      </c>
      <c r="E2959" s="35">
        <v>500</v>
      </c>
      <c r="F2959" s="35"/>
      <c r="G2959" s="35"/>
      <c r="H2959" s="35"/>
      <c r="I2959" s="35"/>
      <c r="J2959" s="35"/>
      <c r="K2959" s="35"/>
    </row>
    <row r="2960" spans="1:11">
      <c r="A2960" s="35">
        <v>4755</v>
      </c>
      <c r="B2960" s="35" t="s">
        <v>9271</v>
      </c>
      <c r="C2960" s="35">
        <v>4864</v>
      </c>
      <c r="D2960" s="37">
        <v>45382</v>
      </c>
      <c r="E2960" s="35">
        <v>500</v>
      </c>
      <c r="F2960" s="35"/>
      <c r="G2960" s="35"/>
      <c r="H2960" s="35"/>
      <c r="I2960" s="35"/>
      <c r="J2960" s="35"/>
      <c r="K2960" s="35"/>
    </row>
    <row r="2961" spans="1:11">
      <c r="A2961" s="35">
        <v>4756</v>
      </c>
      <c r="B2961" s="35" t="s">
        <v>9271</v>
      </c>
      <c r="C2961" s="35">
        <v>4865</v>
      </c>
      <c r="D2961" s="37">
        <v>45382</v>
      </c>
      <c r="E2961" s="35">
        <v>500</v>
      </c>
      <c r="F2961" s="35"/>
      <c r="G2961" s="35"/>
      <c r="H2961" s="35"/>
      <c r="I2961" s="35"/>
      <c r="J2961" s="35"/>
      <c r="K2961" s="35"/>
    </row>
    <row r="2962" spans="1:11">
      <c r="A2962" s="35">
        <v>4758</v>
      </c>
      <c r="B2962" s="35" t="s">
        <v>9271</v>
      </c>
      <c r="C2962" s="35">
        <v>4866</v>
      </c>
      <c r="D2962" s="37">
        <v>45382</v>
      </c>
      <c r="E2962" s="35">
        <v>500</v>
      </c>
      <c r="F2962" s="35"/>
      <c r="G2962" s="35"/>
      <c r="H2962" s="35"/>
      <c r="I2962" s="35"/>
      <c r="J2962" s="35"/>
      <c r="K2962" s="35"/>
    </row>
    <row r="2963" spans="1:11">
      <c r="A2963" s="35">
        <v>4759</v>
      </c>
      <c r="B2963" s="35" t="s">
        <v>9271</v>
      </c>
      <c r="C2963" s="35">
        <v>4867</v>
      </c>
      <c r="D2963" s="37">
        <v>45382</v>
      </c>
      <c r="E2963" s="35">
        <v>500</v>
      </c>
      <c r="F2963" s="35"/>
      <c r="G2963" s="35"/>
      <c r="H2963" s="35"/>
      <c r="I2963" s="35"/>
      <c r="J2963" s="35"/>
      <c r="K2963" s="35"/>
    </row>
    <row r="2964" spans="1:11">
      <c r="A2964" s="35">
        <v>4757</v>
      </c>
      <c r="B2964" s="35" t="s">
        <v>9271</v>
      </c>
      <c r="C2964" s="35">
        <v>4868</v>
      </c>
      <c r="D2964" s="37">
        <v>45382</v>
      </c>
      <c r="E2964" s="35">
        <v>500</v>
      </c>
      <c r="F2964" s="35"/>
      <c r="G2964" s="35"/>
      <c r="H2964" s="35"/>
      <c r="I2964" s="35"/>
      <c r="J2964" s="35"/>
      <c r="K2964" s="35"/>
    </row>
    <row r="2965" spans="1:11">
      <c r="A2965" s="35">
        <v>4760</v>
      </c>
      <c r="B2965" s="35" t="s">
        <v>9271</v>
      </c>
      <c r="C2965" s="35">
        <v>4869</v>
      </c>
      <c r="D2965" s="37">
        <v>45382</v>
      </c>
      <c r="E2965" s="35">
        <v>500</v>
      </c>
      <c r="F2965" s="35"/>
      <c r="G2965" s="35"/>
      <c r="H2965" s="35"/>
      <c r="I2965" s="35"/>
      <c r="J2965" s="35"/>
      <c r="K2965" s="35"/>
    </row>
    <row r="2966" spans="1:11">
      <c r="A2966" s="35">
        <v>4761</v>
      </c>
      <c r="B2966" s="35" t="s">
        <v>9271</v>
      </c>
      <c r="C2966" s="35">
        <v>4870</v>
      </c>
      <c r="D2966" s="37">
        <v>45382</v>
      </c>
      <c r="E2966" s="35">
        <v>500</v>
      </c>
      <c r="F2966" s="35"/>
      <c r="G2966" s="35"/>
      <c r="H2966" s="35"/>
      <c r="I2966" s="35"/>
      <c r="J2966" s="35"/>
      <c r="K2966" s="35"/>
    </row>
    <row r="2967" spans="1:11">
      <c r="A2967" s="35">
        <v>4762</v>
      </c>
      <c r="B2967" s="35" t="s">
        <v>9271</v>
      </c>
      <c r="C2967" s="35">
        <v>4871</v>
      </c>
      <c r="D2967" s="37">
        <v>45382</v>
      </c>
      <c r="E2967" s="35">
        <v>500</v>
      </c>
      <c r="F2967" s="35"/>
      <c r="G2967" s="35"/>
      <c r="H2967" s="35"/>
      <c r="I2967" s="35"/>
      <c r="J2967" s="35"/>
      <c r="K2967" s="35"/>
    </row>
    <row r="2968" spans="1:11">
      <c r="A2968" s="35">
        <v>4652</v>
      </c>
      <c r="B2968" s="35" t="s">
        <v>9271</v>
      </c>
      <c r="C2968" s="35">
        <v>4872</v>
      </c>
      <c r="D2968" s="37">
        <v>45382</v>
      </c>
      <c r="E2968" s="35">
        <v>750</v>
      </c>
      <c r="F2968" s="35"/>
      <c r="G2968" s="35"/>
      <c r="H2968" s="35"/>
      <c r="I2968" s="35"/>
      <c r="J2968" s="35"/>
      <c r="K2968" s="35"/>
    </row>
    <row r="2969" spans="1:11">
      <c r="A2969" s="35">
        <v>4763</v>
      </c>
      <c r="B2969" s="35" t="s">
        <v>9271</v>
      </c>
      <c r="C2969" s="35">
        <v>4873</v>
      </c>
      <c r="D2969" s="37">
        <v>45382</v>
      </c>
      <c r="E2969" s="35">
        <v>1206</v>
      </c>
      <c r="F2969" s="35"/>
      <c r="G2969" s="35"/>
      <c r="H2969" s="35"/>
      <c r="I2969" s="35"/>
      <c r="J2969" s="35"/>
      <c r="K2969" s="35"/>
    </row>
    <row r="2970" spans="1:11">
      <c r="A2970" s="35">
        <v>4764</v>
      </c>
      <c r="B2970" s="35" t="s">
        <v>9271</v>
      </c>
      <c r="C2970" s="35">
        <v>4874</v>
      </c>
      <c r="D2970" s="37">
        <v>45382</v>
      </c>
      <c r="E2970" s="35">
        <v>1906</v>
      </c>
      <c r="F2970" s="35"/>
      <c r="G2970" s="35"/>
      <c r="H2970" s="35"/>
      <c r="I2970" s="35"/>
      <c r="J2970" s="35"/>
      <c r="K2970" s="35"/>
    </row>
  </sheetData>
  <conditionalFormatting sqref="C1">
    <cfRule type="duplicateValues" dxfId="14" priority="7"/>
  </conditionalFormatting>
  <conditionalFormatting sqref="F1 C1">
    <cfRule type="duplicateValues" dxfId="13" priority="5"/>
  </conditionalFormatting>
  <conditionalFormatting sqref="F1">
    <cfRule type="duplicateValues" dxfId="12" priority="8"/>
  </conditionalFormatting>
  <conditionalFormatting sqref="G1">
    <cfRule type="duplicateValues" dxfId="11" priority="6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W159"/>
  <sheetViews>
    <sheetView workbookViewId="0">
      <selection activeCell="G1" sqref="G1:H1048576"/>
    </sheetView>
  </sheetViews>
  <sheetFormatPr defaultColWidth="15" defaultRowHeight="14.25"/>
  <cols>
    <col min="1" max="1" width="9.25" customWidth="1"/>
    <col min="2" max="2" width="25" customWidth="1"/>
    <col min="4" max="4" width="10.625" customWidth="1"/>
    <col min="5" max="5" width="15" hidden="1" customWidth="1"/>
    <col min="6" max="6" width="8.625" customWidth="1"/>
    <col min="8" max="8" width="11.625" customWidth="1"/>
    <col min="9" max="9" width="11.125" customWidth="1"/>
    <col min="10" max="10" width="8.375" customWidth="1"/>
    <col min="11" max="11" width="10.25" customWidth="1"/>
    <col min="12" max="12" width="10.375" customWidth="1"/>
    <col min="13" max="13" width="15.375" customWidth="1"/>
    <col min="14" max="14" width="10.375" customWidth="1"/>
    <col min="17" max="17" width="16.25" customWidth="1"/>
  </cols>
  <sheetData>
    <row r="1" spans="1:23" ht="60">
      <c r="A1" s="9" t="s">
        <v>2</v>
      </c>
      <c r="B1" s="9" t="s">
        <v>43</v>
      </c>
      <c r="C1" s="9" t="s">
        <v>73</v>
      </c>
      <c r="D1" s="9" t="s">
        <v>65</v>
      </c>
      <c r="E1" s="9"/>
      <c r="F1" s="9" t="s">
        <v>69</v>
      </c>
      <c r="G1" s="10" t="s">
        <v>66</v>
      </c>
      <c r="H1" s="9" t="s">
        <v>74</v>
      </c>
      <c r="I1" s="9" t="s">
        <v>75</v>
      </c>
      <c r="J1" s="11" t="s">
        <v>76</v>
      </c>
      <c r="K1" s="9" t="s">
        <v>77</v>
      </c>
      <c r="L1" s="9" t="s">
        <v>78</v>
      </c>
      <c r="M1" s="12" t="s">
        <v>79</v>
      </c>
      <c r="N1" s="12" t="s">
        <v>80</v>
      </c>
      <c r="O1" s="9" t="s">
        <v>81</v>
      </c>
      <c r="P1" s="11" t="s">
        <v>8</v>
      </c>
      <c r="Q1" s="11" t="s">
        <v>82</v>
      </c>
      <c r="R1" s="11" t="s">
        <v>83</v>
      </c>
      <c r="S1" s="11" t="s">
        <v>84</v>
      </c>
      <c r="T1" s="12" t="s">
        <v>85</v>
      </c>
      <c r="U1" s="9" t="s">
        <v>86</v>
      </c>
      <c r="V1" s="11" t="s">
        <v>87</v>
      </c>
      <c r="W1" s="11" t="s">
        <v>88</v>
      </c>
    </row>
    <row r="2" spans="1:23">
      <c r="A2" s="35">
        <v>2952</v>
      </c>
      <c r="B2" s="35" t="s">
        <v>7015</v>
      </c>
      <c r="C2" s="35" t="s">
        <v>7016</v>
      </c>
      <c r="D2" s="35">
        <v>294</v>
      </c>
      <c r="E2" s="35"/>
      <c r="F2" s="35" t="s">
        <v>7017</v>
      </c>
      <c r="G2" s="37">
        <v>37707</v>
      </c>
      <c r="H2" s="35">
        <v>40000</v>
      </c>
      <c r="I2" t="s">
        <v>7018</v>
      </c>
      <c r="J2" s="35">
        <f>O2-G2</f>
        <v>7305</v>
      </c>
      <c r="K2" s="35">
        <f>O2-G2</f>
        <v>7305</v>
      </c>
      <c r="L2" s="59">
        <v>15.5</v>
      </c>
      <c r="M2" s="35">
        <f>N2-H2</f>
        <v>0</v>
      </c>
      <c r="N2" s="35">
        <v>40000</v>
      </c>
      <c r="O2" s="37">
        <v>45012</v>
      </c>
      <c r="P2" s="58">
        <v>0</v>
      </c>
      <c r="Q2" s="35">
        <v>40000</v>
      </c>
      <c r="R2" s="35">
        <v>40000</v>
      </c>
      <c r="S2" s="58">
        <v>0</v>
      </c>
      <c r="T2" s="58">
        <v>0</v>
      </c>
      <c r="U2" s="58">
        <v>0</v>
      </c>
      <c r="V2" s="58">
        <v>0</v>
      </c>
      <c r="W2" s="58">
        <v>0</v>
      </c>
    </row>
    <row r="3" spans="1:23">
      <c r="A3" s="35">
        <v>2968</v>
      </c>
      <c r="B3" s="35" t="s">
        <v>7015</v>
      </c>
      <c r="C3" s="35" t="s">
        <v>7016</v>
      </c>
      <c r="D3" s="35">
        <v>369</v>
      </c>
      <c r="E3" s="35"/>
      <c r="F3" s="35" t="s">
        <v>7017</v>
      </c>
      <c r="G3" s="37">
        <v>38066</v>
      </c>
      <c r="H3" s="35">
        <v>20000</v>
      </c>
      <c r="I3" t="s">
        <v>7018</v>
      </c>
      <c r="J3" s="35">
        <f t="shared" ref="J3:J66" si="0">O3-G3</f>
        <v>7305</v>
      </c>
      <c r="K3" s="35">
        <f t="shared" ref="K3:K66" si="1">O3-G3</f>
        <v>7305</v>
      </c>
      <c r="L3" s="59">
        <v>15.8</v>
      </c>
      <c r="M3" s="35">
        <f t="shared" ref="M3:M66" si="2">N3-H3</f>
        <v>0</v>
      </c>
      <c r="N3" s="35">
        <v>20000</v>
      </c>
      <c r="O3" s="37">
        <v>45371</v>
      </c>
      <c r="P3" s="58">
        <v>0</v>
      </c>
      <c r="Q3" s="35">
        <v>20000</v>
      </c>
      <c r="R3" s="35">
        <v>20000</v>
      </c>
      <c r="S3" s="58">
        <v>0</v>
      </c>
      <c r="T3" s="58">
        <v>0</v>
      </c>
      <c r="U3" s="58">
        <v>0</v>
      </c>
      <c r="V3" s="58">
        <v>0</v>
      </c>
      <c r="W3" s="58">
        <v>0</v>
      </c>
    </row>
    <row r="4" spans="1:23">
      <c r="A4" s="35">
        <v>2972</v>
      </c>
      <c r="B4" s="35" t="s">
        <v>7015</v>
      </c>
      <c r="C4" s="35" t="s">
        <v>7016</v>
      </c>
      <c r="D4" s="35">
        <v>376</v>
      </c>
      <c r="E4" s="35"/>
      <c r="F4" s="35" t="s">
        <v>7017</v>
      </c>
      <c r="G4" s="37">
        <v>38075</v>
      </c>
      <c r="H4" s="35">
        <v>100000</v>
      </c>
      <c r="I4" t="s">
        <v>7018</v>
      </c>
      <c r="J4" s="35">
        <f t="shared" si="0"/>
        <v>7305</v>
      </c>
      <c r="K4" s="35">
        <f t="shared" si="1"/>
        <v>7305</v>
      </c>
      <c r="L4" s="59">
        <v>15.81</v>
      </c>
      <c r="M4" s="35">
        <f t="shared" si="2"/>
        <v>0</v>
      </c>
      <c r="N4" s="35">
        <v>100000</v>
      </c>
      <c r="O4" s="37">
        <v>45380</v>
      </c>
      <c r="P4" s="58">
        <v>0</v>
      </c>
      <c r="Q4" s="35">
        <v>100000</v>
      </c>
      <c r="R4" s="35">
        <v>100000</v>
      </c>
      <c r="S4" s="58">
        <v>0</v>
      </c>
      <c r="T4" s="58">
        <v>0</v>
      </c>
      <c r="U4" s="58">
        <v>0</v>
      </c>
      <c r="V4" s="58">
        <v>0</v>
      </c>
      <c r="W4" s="58">
        <v>0</v>
      </c>
    </row>
    <row r="5" spans="1:23">
      <c r="A5" s="35">
        <v>2973</v>
      </c>
      <c r="B5" s="35" t="s">
        <v>7015</v>
      </c>
      <c r="C5" s="35" t="s">
        <v>7016</v>
      </c>
      <c r="D5" s="35">
        <v>377</v>
      </c>
      <c r="E5" s="35"/>
      <c r="F5" s="35" t="s">
        <v>7017</v>
      </c>
      <c r="G5" s="37">
        <v>38075</v>
      </c>
      <c r="H5" s="35">
        <v>100000</v>
      </c>
      <c r="I5" t="s">
        <v>7018</v>
      </c>
      <c r="J5" s="35">
        <f t="shared" si="0"/>
        <v>7305</v>
      </c>
      <c r="K5" s="35">
        <f t="shared" si="1"/>
        <v>7305</v>
      </c>
      <c r="L5" s="59">
        <v>15.81</v>
      </c>
      <c r="M5" s="35">
        <f t="shared" si="2"/>
        <v>0</v>
      </c>
      <c r="N5" s="35">
        <v>100000</v>
      </c>
      <c r="O5" s="37">
        <v>45380</v>
      </c>
      <c r="P5" s="58">
        <v>0</v>
      </c>
      <c r="Q5" s="35">
        <v>100000</v>
      </c>
      <c r="R5" s="35">
        <v>100000</v>
      </c>
      <c r="S5" s="58">
        <v>0</v>
      </c>
      <c r="T5" s="58">
        <v>0</v>
      </c>
      <c r="U5" s="58">
        <v>0</v>
      </c>
      <c r="V5" s="58">
        <v>0</v>
      </c>
      <c r="W5" s="58">
        <v>0</v>
      </c>
    </row>
    <row r="6" spans="1:23">
      <c r="A6" s="35">
        <v>2976</v>
      </c>
      <c r="B6" s="35" t="s">
        <v>7015</v>
      </c>
      <c r="C6" s="35" t="s">
        <v>7016</v>
      </c>
      <c r="D6" s="35">
        <v>450</v>
      </c>
      <c r="E6" s="35"/>
      <c r="F6" s="35" t="s">
        <v>7017</v>
      </c>
      <c r="G6" s="37">
        <v>38497</v>
      </c>
      <c r="H6" s="35">
        <v>88244</v>
      </c>
      <c r="I6" s="35" t="s">
        <v>7018</v>
      </c>
      <c r="J6" s="35">
        <f t="shared" si="0"/>
        <v>9496</v>
      </c>
      <c r="K6" s="35">
        <f t="shared" si="1"/>
        <v>9496</v>
      </c>
      <c r="L6" s="59">
        <v>12</v>
      </c>
      <c r="M6" s="35">
        <f t="shared" si="2"/>
        <v>111756</v>
      </c>
      <c r="N6" s="35">
        <v>200000</v>
      </c>
      <c r="O6" s="37">
        <v>47993</v>
      </c>
      <c r="P6" s="58">
        <v>0</v>
      </c>
      <c r="Q6" s="35">
        <v>88244</v>
      </c>
      <c r="R6" s="35">
        <v>88244</v>
      </c>
      <c r="S6" s="58">
        <v>0</v>
      </c>
      <c r="T6" s="58">
        <v>0</v>
      </c>
      <c r="U6" s="58">
        <v>0</v>
      </c>
      <c r="V6" s="58">
        <v>0</v>
      </c>
      <c r="W6" s="58">
        <v>0</v>
      </c>
    </row>
    <row r="7" spans="1:23">
      <c r="A7" s="35">
        <v>2982</v>
      </c>
      <c r="B7" s="35" t="s">
        <v>7015</v>
      </c>
      <c r="C7" s="35" t="s">
        <v>7016</v>
      </c>
      <c r="D7" s="35">
        <v>476</v>
      </c>
      <c r="E7" s="35"/>
      <c r="F7" s="35" t="s">
        <v>7017</v>
      </c>
      <c r="G7" s="37">
        <v>38677</v>
      </c>
      <c r="H7" s="35">
        <v>13456</v>
      </c>
      <c r="I7" s="35" t="s">
        <v>7018</v>
      </c>
      <c r="J7" s="35">
        <f t="shared" si="0"/>
        <v>5479</v>
      </c>
      <c r="K7" s="35">
        <f t="shared" si="1"/>
        <v>5479</v>
      </c>
      <c r="L7" s="59">
        <v>0</v>
      </c>
      <c r="M7" s="35">
        <f t="shared" si="2"/>
        <v>0</v>
      </c>
      <c r="N7" s="35">
        <v>13456</v>
      </c>
      <c r="O7" s="37">
        <v>44156</v>
      </c>
      <c r="P7" s="58">
        <v>0</v>
      </c>
      <c r="Q7" s="35">
        <v>13456</v>
      </c>
      <c r="R7" s="35">
        <v>13456</v>
      </c>
      <c r="S7" s="58">
        <v>0</v>
      </c>
      <c r="T7" s="58">
        <v>0</v>
      </c>
      <c r="U7" s="58">
        <v>0</v>
      </c>
      <c r="V7" s="58">
        <v>0</v>
      </c>
      <c r="W7" s="58">
        <v>0</v>
      </c>
    </row>
    <row r="8" spans="1:23">
      <c r="A8" s="35">
        <v>2983</v>
      </c>
      <c r="B8" s="35" t="s">
        <v>7015</v>
      </c>
      <c r="C8" s="35" t="s">
        <v>7016</v>
      </c>
      <c r="D8" s="35">
        <v>477</v>
      </c>
      <c r="E8" s="35"/>
      <c r="F8" s="35" t="s">
        <v>7017</v>
      </c>
      <c r="G8" s="37">
        <v>38679</v>
      </c>
      <c r="H8" s="35">
        <v>7414</v>
      </c>
      <c r="I8" t="s">
        <v>7018</v>
      </c>
      <c r="J8" s="35">
        <f t="shared" si="0"/>
        <v>7305</v>
      </c>
      <c r="K8" s="35">
        <f t="shared" si="1"/>
        <v>7305</v>
      </c>
      <c r="L8" s="59">
        <v>15.5</v>
      </c>
      <c r="M8" s="35">
        <f t="shared" si="2"/>
        <v>2586</v>
      </c>
      <c r="N8" s="35">
        <v>10000</v>
      </c>
      <c r="O8" s="37">
        <v>45984</v>
      </c>
      <c r="P8" s="58">
        <v>0</v>
      </c>
      <c r="Q8" s="35">
        <v>7414</v>
      </c>
      <c r="R8" s="35">
        <v>7414</v>
      </c>
      <c r="S8" s="58">
        <v>0</v>
      </c>
      <c r="T8" s="58">
        <v>0</v>
      </c>
      <c r="U8" s="58">
        <v>0</v>
      </c>
      <c r="V8" s="58">
        <v>0</v>
      </c>
      <c r="W8" s="58">
        <v>0</v>
      </c>
    </row>
    <row r="9" spans="1:23">
      <c r="A9" s="35">
        <v>2985</v>
      </c>
      <c r="B9" s="35" t="s">
        <v>7015</v>
      </c>
      <c r="C9" s="35" t="s">
        <v>7016</v>
      </c>
      <c r="D9" s="35">
        <v>488</v>
      </c>
      <c r="E9" s="35"/>
      <c r="F9" s="35" t="s">
        <v>7017</v>
      </c>
      <c r="G9" s="37">
        <v>38741</v>
      </c>
      <c r="H9" s="35">
        <v>10000</v>
      </c>
      <c r="I9" s="35" t="s">
        <v>7018</v>
      </c>
      <c r="J9" s="35">
        <f t="shared" si="0"/>
        <v>5479</v>
      </c>
      <c r="K9" s="35">
        <f t="shared" si="1"/>
        <v>5479</v>
      </c>
      <c r="L9" s="59">
        <v>0</v>
      </c>
      <c r="M9" s="35">
        <f t="shared" si="2"/>
        <v>0</v>
      </c>
      <c r="N9" s="35">
        <v>10000</v>
      </c>
      <c r="O9" s="37">
        <v>44220</v>
      </c>
      <c r="P9" s="58">
        <v>0</v>
      </c>
      <c r="Q9" s="35">
        <v>10000</v>
      </c>
      <c r="R9" s="35">
        <v>10000</v>
      </c>
      <c r="S9" s="58">
        <v>0</v>
      </c>
      <c r="T9" s="58">
        <v>0</v>
      </c>
      <c r="U9" s="58">
        <v>0</v>
      </c>
      <c r="V9" s="58">
        <v>0</v>
      </c>
      <c r="W9" s="58">
        <v>0</v>
      </c>
    </row>
    <row r="10" spans="1:23">
      <c r="A10" s="35">
        <v>2987</v>
      </c>
      <c r="B10" s="35" t="s">
        <v>7015</v>
      </c>
      <c r="C10" s="35" t="s">
        <v>7016</v>
      </c>
      <c r="D10" s="35">
        <v>490</v>
      </c>
      <c r="E10" s="35"/>
      <c r="F10" s="35" t="s">
        <v>7017</v>
      </c>
      <c r="G10" s="37">
        <v>38741</v>
      </c>
      <c r="H10" s="35">
        <v>10000</v>
      </c>
      <c r="I10" s="35" t="s">
        <v>7018</v>
      </c>
      <c r="J10" s="35">
        <f t="shared" si="0"/>
        <v>5479</v>
      </c>
      <c r="K10" s="35">
        <f t="shared" si="1"/>
        <v>5479</v>
      </c>
      <c r="L10" s="59">
        <v>0</v>
      </c>
      <c r="M10" s="35">
        <f t="shared" si="2"/>
        <v>0</v>
      </c>
      <c r="N10" s="35">
        <v>10000</v>
      </c>
      <c r="O10" s="37">
        <v>44220</v>
      </c>
      <c r="P10" s="58">
        <v>0</v>
      </c>
      <c r="Q10" s="35">
        <v>10000</v>
      </c>
      <c r="R10" s="35">
        <v>10000</v>
      </c>
      <c r="S10" s="58">
        <v>0</v>
      </c>
      <c r="T10" s="58">
        <v>0</v>
      </c>
      <c r="U10" s="58">
        <v>0</v>
      </c>
      <c r="V10" s="58">
        <v>0</v>
      </c>
      <c r="W10" s="58">
        <v>0</v>
      </c>
    </row>
    <row r="11" spans="1:23">
      <c r="A11" s="35">
        <v>3074</v>
      </c>
      <c r="B11" s="35" t="s">
        <v>7015</v>
      </c>
      <c r="C11" s="35" t="s">
        <v>7016</v>
      </c>
      <c r="D11" s="35">
        <v>574</v>
      </c>
      <c r="E11" s="35"/>
      <c r="F11" s="35" t="s">
        <v>7017</v>
      </c>
      <c r="G11" s="37">
        <v>39287</v>
      </c>
      <c r="H11" s="35">
        <v>14000</v>
      </c>
      <c r="I11" s="35" t="s">
        <v>7018</v>
      </c>
      <c r="J11" s="35">
        <f t="shared" si="0"/>
        <v>2192</v>
      </c>
      <c r="K11" s="35">
        <f t="shared" si="1"/>
        <v>2192</v>
      </c>
      <c r="L11" s="59">
        <v>0</v>
      </c>
      <c r="M11" s="35">
        <f t="shared" si="2"/>
        <v>0</v>
      </c>
      <c r="N11" s="35">
        <v>14000</v>
      </c>
      <c r="O11" s="37">
        <v>41479</v>
      </c>
      <c r="P11" s="58">
        <v>0</v>
      </c>
      <c r="Q11" s="35">
        <v>14000</v>
      </c>
      <c r="R11" s="35">
        <v>14000</v>
      </c>
      <c r="S11" s="58">
        <v>0</v>
      </c>
      <c r="T11" s="58">
        <v>0</v>
      </c>
      <c r="U11" s="58">
        <v>0</v>
      </c>
      <c r="V11" s="58">
        <v>0</v>
      </c>
      <c r="W11" s="58">
        <v>0</v>
      </c>
    </row>
    <row r="12" spans="1:23">
      <c r="A12" s="35">
        <v>3075</v>
      </c>
      <c r="B12" s="35" t="s">
        <v>7015</v>
      </c>
      <c r="C12" s="35" t="s">
        <v>7016</v>
      </c>
      <c r="D12" s="35">
        <v>575</v>
      </c>
      <c r="E12" s="35"/>
      <c r="F12" s="35" t="s">
        <v>7017</v>
      </c>
      <c r="G12" s="37">
        <v>39287</v>
      </c>
      <c r="H12" s="35">
        <v>14000</v>
      </c>
      <c r="I12" s="35" t="s">
        <v>7018</v>
      </c>
      <c r="J12" s="35">
        <f t="shared" si="0"/>
        <v>2192</v>
      </c>
      <c r="K12" s="35">
        <f t="shared" si="1"/>
        <v>2192</v>
      </c>
      <c r="L12" s="59">
        <v>0</v>
      </c>
      <c r="M12" s="35">
        <f t="shared" si="2"/>
        <v>0</v>
      </c>
      <c r="N12" s="35">
        <v>14000</v>
      </c>
      <c r="O12" s="37">
        <v>41479</v>
      </c>
      <c r="P12" s="58">
        <v>0</v>
      </c>
      <c r="Q12" s="35">
        <v>14000</v>
      </c>
      <c r="R12" s="35">
        <v>14000</v>
      </c>
      <c r="S12" s="58">
        <v>0</v>
      </c>
      <c r="T12" s="58">
        <v>0</v>
      </c>
      <c r="U12" s="58">
        <v>0</v>
      </c>
      <c r="V12" s="58">
        <v>0</v>
      </c>
      <c r="W12" s="58">
        <v>0</v>
      </c>
    </row>
    <row r="13" spans="1:23">
      <c r="A13" s="35">
        <v>3082</v>
      </c>
      <c r="B13" s="35" t="s">
        <v>7015</v>
      </c>
      <c r="C13" s="35" t="s">
        <v>7016</v>
      </c>
      <c r="D13" s="35">
        <v>600</v>
      </c>
      <c r="E13" s="35"/>
      <c r="F13" s="35" t="s">
        <v>7017</v>
      </c>
      <c r="G13" s="37">
        <v>39412</v>
      </c>
      <c r="H13" s="35">
        <v>120087</v>
      </c>
      <c r="I13" s="35" t="s">
        <v>7018</v>
      </c>
      <c r="J13" s="35">
        <f t="shared" si="0"/>
        <v>7305</v>
      </c>
      <c r="K13" s="35">
        <f t="shared" si="1"/>
        <v>7305</v>
      </c>
      <c r="L13" s="59">
        <v>15.5</v>
      </c>
      <c r="M13" s="35">
        <f t="shared" si="2"/>
        <v>79913</v>
      </c>
      <c r="N13" s="35">
        <v>200000</v>
      </c>
      <c r="O13" s="37">
        <v>46717</v>
      </c>
      <c r="P13" s="58">
        <v>0</v>
      </c>
      <c r="Q13" s="35">
        <v>120087</v>
      </c>
      <c r="R13" s="35">
        <v>120087</v>
      </c>
      <c r="S13" s="58">
        <v>0</v>
      </c>
      <c r="T13" s="58">
        <v>0</v>
      </c>
      <c r="U13" s="58">
        <v>0</v>
      </c>
      <c r="V13" s="58">
        <v>0</v>
      </c>
      <c r="W13" s="58">
        <v>0</v>
      </c>
    </row>
    <row r="14" spans="1:23">
      <c r="A14" s="35">
        <v>3083</v>
      </c>
      <c r="B14" s="35" t="s">
        <v>7015</v>
      </c>
      <c r="C14" s="35" t="s">
        <v>7016</v>
      </c>
      <c r="D14" s="35">
        <v>601</v>
      </c>
      <c r="E14" s="35"/>
      <c r="F14" s="35" t="s">
        <v>7017</v>
      </c>
      <c r="G14" s="37">
        <v>39412</v>
      </c>
      <c r="H14" s="35">
        <v>106587</v>
      </c>
      <c r="I14" s="35" t="s">
        <v>7018</v>
      </c>
      <c r="J14" s="35">
        <f t="shared" si="0"/>
        <v>7305</v>
      </c>
      <c r="K14" s="35">
        <f t="shared" si="1"/>
        <v>7305</v>
      </c>
      <c r="L14" s="59">
        <v>15.5</v>
      </c>
      <c r="M14" s="35">
        <f t="shared" si="2"/>
        <v>93413</v>
      </c>
      <c r="N14" s="35">
        <v>200000</v>
      </c>
      <c r="O14" s="37">
        <v>46717</v>
      </c>
      <c r="P14" s="58">
        <v>0</v>
      </c>
      <c r="Q14" s="35">
        <v>106587</v>
      </c>
      <c r="R14" s="35">
        <v>106587</v>
      </c>
      <c r="S14" s="58">
        <v>0</v>
      </c>
      <c r="T14" s="58">
        <v>0</v>
      </c>
      <c r="U14" s="58">
        <v>0</v>
      </c>
      <c r="V14" s="58">
        <v>0</v>
      </c>
      <c r="W14" s="58">
        <v>0</v>
      </c>
    </row>
    <row r="15" spans="1:23">
      <c r="A15" s="35">
        <v>2976</v>
      </c>
      <c r="B15" s="35" t="s">
        <v>7015</v>
      </c>
      <c r="C15" s="35" t="s">
        <v>7016</v>
      </c>
      <c r="D15" s="35">
        <v>602</v>
      </c>
      <c r="E15" s="35"/>
      <c r="F15" s="35" t="s">
        <v>7017</v>
      </c>
      <c r="G15" s="37">
        <v>39412</v>
      </c>
      <c r="H15" s="35">
        <v>106587</v>
      </c>
      <c r="I15" s="35" t="s">
        <v>7018</v>
      </c>
      <c r="J15" s="35">
        <f t="shared" si="0"/>
        <v>7305</v>
      </c>
      <c r="K15" s="35">
        <f t="shared" si="1"/>
        <v>7305</v>
      </c>
      <c r="L15" s="59">
        <v>15.5</v>
      </c>
      <c r="M15" s="35">
        <f t="shared" si="2"/>
        <v>93413</v>
      </c>
      <c r="N15" s="35">
        <v>200000</v>
      </c>
      <c r="O15" s="37">
        <v>46717</v>
      </c>
      <c r="P15" s="58">
        <v>0</v>
      </c>
      <c r="Q15" s="35">
        <v>106587</v>
      </c>
      <c r="R15" s="35">
        <v>106587</v>
      </c>
      <c r="S15" s="58">
        <v>0</v>
      </c>
      <c r="T15" s="58">
        <v>0</v>
      </c>
      <c r="U15" s="58">
        <v>0</v>
      </c>
      <c r="V15" s="58">
        <v>0</v>
      </c>
      <c r="W15" s="58">
        <v>0</v>
      </c>
    </row>
    <row r="16" spans="1:23">
      <c r="A16" s="35">
        <v>3081</v>
      </c>
      <c r="B16" s="35" t="s">
        <v>7015</v>
      </c>
      <c r="C16" s="35" t="s">
        <v>7016</v>
      </c>
      <c r="D16" s="35">
        <v>603</v>
      </c>
      <c r="E16" s="35"/>
      <c r="F16" s="35" t="s">
        <v>7017</v>
      </c>
      <c r="G16" s="37">
        <v>39412</v>
      </c>
      <c r="H16" s="35">
        <v>106587</v>
      </c>
      <c r="I16" t="s">
        <v>7018</v>
      </c>
      <c r="J16" s="35">
        <f t="shared" si="0"/>
        <v>7305</v>
      </c>
      <c r="K16" s="35">
        <f t="shared" si="1"/>
        <v>7305</v>
      </c>
      <c r="L16" s="59">
        <v>15.5</v>
      </c>
      <c r="M16" s="35">
        <f t="shared" si="2"/>
        <v>93413</v>
      </c>
      <c r="N16" s="35">
        <v>200000</v>
      </c>
      <c r="O16" s="37">
        <v>46717</v>
      </c>
      <c r="P16" s="58">
        <v>0</v>
      </c>
      <c r="Q16" s="35">
        <v>106587</v>
      </c>
      <c r="R16" s="35">
        <v>106587</v>
      </c>
      <c r="S16" s="58">
        <v>0</v>
      </c>
      <c r="T16" s="58">
        <v>0</v>
      </c>
      <c r="U16" s="58">
        <v>0</v>
      </c>
      <c r="V16" s="58">
        <v>0</v>
      </c>
      <c r="W16" s="58">
        <v>0</v>
      </c>
    </row>
    <row r="17" spans="1:23">
      <c r="A17" s="35">
        <v>1225</v>
      </c>
      <c r="B17" s="35" t="s">
        <v>7015</v>
      </c>
      <c r="C17" s="35" t="s">
        <v>7016</v>
      </c>
      <c r="D17" s="35">
        <v>637</v>
      </c>
      <c r="E17" s="35"/>
      <c r="F17" s="35" t="s">
        <v>7017</v>
      </c>
      <c r="G17" s="37">
        <v>39664</v>
      </c>
      <c r="H17" s="35">
        <v>6735</v>
      </c>
      <c r="I17" s="35" t="s">
        <v>7018</v>
      </c>
      <c r="J17" s="35">
        <f t="shared" si="0"/>
        <v>2191</v>
      </c>
      <c r="K17" s="35">
        <f t="shared" si="1"/>
        <v>2191</v>
      </c>
      <c r="L17" s="59">
        <v>0</v>
      </c>
      <c r="M17" s="35">
        <f t="shared" si="2"/>
        <v>0</v>
      </c>
      <c r="N17" s="35">
        <v>6735</v>
      </c>
      <c r="O17" s="37">
        <v>41855</v>
      </c>
      <c r="P17" s="58">
        <v>0</v>
      </c>
      <c r="Q17" s="35">
        <v>6735</v>
      </c>
      <c r="R17" s="35">
        <v>6735</v>
      </c>
      <c r="S17" s="58">
        <v>0</v>
      </c>
      <c r="T17" s="58">
        <v>0</v>
      </c>
      <c r="U17" s="58">
        <v>0</v>
      </c>
      <c r="V17" s="58">
        <v>0</v>
      </c>
      <c r="W17" s="58">
        <v>0</v>
      </c>
    </row>
    <row r="18" spans="1:23">
      <c r="A18" s="35">
        <v>893</v>
      </c>
      <c r="B18" s="35" t="s">
        <v>7015</v>
      </c>
      <c r="C18" s="35" t="s">
        <v>7016</v>
      </c>
      <c r="D18" s="35">
        <v>642</v>
      </c>
      <c r="E18" s="35"/>
      <c r="F18" s="35" t="s">
        <v>7017</v>
      </c>
      <c r="G18" s="37">
        <v>39695</v>
      </c>
      <c r="H18" s="35">
        <v>21372</v>
      </c>
      <c r="I18" s="35" t="s">
        <v>7018</v>
      </c>
      <c r="J18" s="35">
        <f t="shared" si="0"/>
        <v>9131</v>
      </c>
      <c r="K18" s="35">
        <f t="shared" si="1"/>
        <v>9131</v>
      </c>
      <c r="L18" s="59">
        <v>15.5</v>
      </c>
      <c r="M18" s="35">
        <f t="shared" si="2"/>
        <v>18628</v>
      </c>
      <c r="N18" s="35">
        <v>40000</v>
      </c>
      <c r="O18" s="37">
        <v>48826</v>
      </c>
      <c r="P18" s="58">
        <v>0</v>
      </c>
      <c r="Q18" s="35">
        <v>21372</v>
      </c>
      <c r="R18" s="35">
        <v>21372</v>
      </c>
      <c r="S18" s="58">
        <v>0</v>
      </c>
      <c r="T18" s="58">
        <v>0</v>
      </c>
      <c r="U18" s="58">
        <v>0</v>
      </c>
      <c r="V18" s="58">
        <v>0</v>
      </c>
      <c r="W18" s="58">
        <v>0</v>
      </c>
    </row>
    <row r="19" spans="1:23">
      <c r="A19" s="35">
        <v>3001</v>
      </c>
      <c r="B19" s="35" t="s">
        <v>7015</v>
      </c>
      <c r="C19" s="35" t="s">
        <v>7016</v>
      </c>
      <c r="D19" s="35">
        <v>753</v>
      </c>
      <c r="E19" s="35"/>
      <c r="F19" s="35" t="s">
        <v>7017</v>
      </c>
      <c r="G19" s="37">
        <v>40245</v>
      </c>
      <c r="H19" s="35">
        <v>4137</v>
      </c>
      <c r="I19" s="35" t="s">
        <v>7018</v>
      </c>
      <c r="J19" s="35">
        <f t="shared" si="0"/>
        <v>9131</v>
      </c>
      <c r="K19" s="35">
        <f t="shared" si="1"/>
        <v>9131</v>
      </c>
      <c r="L19" s="59">
        <v>15</v>
      </c>
      <c r="M19" s="35">
        <f t="shared" si="2"/>
        <v>5863</v>
      </c>
      <c r="N19" s="35">
        <v>10000</v>
      </c>
      <c r="O19" s="37">
        <v>49376</v>
      </c>
      <c r="P19" s="58">
        <v>0</v>
      </c>
      <c r="Q19" s="35">
        <v>4137</v>
      </c>
      <c r="R19" s="35">
        <v>4137</v>
      </c>
      <c r="S19" s="58">
        <v>0</v>
      </c>
      <c r="T19" s="58">
        <v>0</v>
      </c>
      <c r="U19" s="58">
        <v>0</v>
      </c>
      <c r="V19" s="58">
        <v>0</v>
      </c>
      <c r="W19" s="58">
        <v>0</v>
      </c>
    </row>
    <row r="20" spans="1:23">
      <c r="A20" s="35">
        <v>3120</v>
      </c>
      <c r="B20" s="35" t="s">
        <v>7015</v>
      </c>
      <c r="C20" s="35" t="s">
        <v>7016</v>
      </c>
      <c r="D20" s="35">
        <v>754</v>
      </c>
      <c r="E20" s="35"/>
      <c r="F20" s="35" t="s">
        <v>7017</v>
      </c>
      <c r="G20" s="37">
        <v>40245</v>
      </c>
      <c r="H20" s="35">
        <v>4245</v>
      </c>
      <c r="I20" s="35" t="s">
        <v>7018</v>
      </c>
      <c r="J20" s="35">
        <f t="shared" si="0"/>
        <v>9131</v>
      </c>
      <c r="K20" s="35">
        <f t="shared" si="1"/>
        <v>9131</v>
      </c>
      <c r="L20" s="59">
        <v>15.5</v>
      </c>
      <c r="M20" s="35">
        <f t="shared" si="2"/>
        <v>5755</v>
      </c>
      <c r="N20" s="35">
        <v>10000</v>
      </c>
      <c r="O20" s="37">
        <v>49376</v>
      </c>
      <c r="P20" s="58">
        <v>0</v>
      </c>
      <c r="Q20" s="35">
        <v>4245</v>
      </c>
      <c r="R20" s="35">
        <v>4245</v>
      </c>
      <c r="S20" s="58">
        <v>0</v>
      </c>
      <c r="T20" s="58">
        <v>0</v>
      </c>
      <c r="U20" s="58">
        <v>0</v>
      </c>
      <c r="V20" s="58">
        <v>0</v>
      </c>
      <c r="W20" s="58">
        <v>0</v>
      </c>
    </row>
    <row r="21" spans="1:23">
      <c r="A21" s="35">
        <v>5</v>
      </c>
      <c r="B21" s="35" t="s">
        <v>7015</v>
      </c>
      <c r="C21" s="35" t="s">
        <v>7016</v>
      </c>
      <c r="D21" s="35">
        <v>823</v>
      </c>
      <c r="E21" s="35"/>
      <c r="F21" s="35" t="s">
        <v>7017</v>
      </c>
      <c r="G21" s="37">
        <v>40844</v>
      </c>
      <c r="H21" s="35">
        <v>20000</v>
      </c>
      <c r="I21" s="35" t="s">
        <v>7018</v>
      </c>
      <c r="J21" s="35">
        <f t="shared" si="0"/>
        <v>2192</v>
      </c>
      <c r="K21" s="35">
        <f t="shared" si="1"/>
        <v>2192</v>
      </c>
      <c r="L21" s="59">
        <v>0</v>
      </c>
      <c r="M21" s="35">
        <f t="shared" si="2"/>
        <v>0</v>
      </c>
      <c r="N21" s="35">
        <v>20000</v>
      </c>
      <c r="O21" s="37">
        <v>43036</v>
      </c>
      <c r="P21" s="58">
        <v>0</v>
      </c>
      <c r="Q21" s="35">
        <v>20000</v>
      </c>
      <c r="R21" s="35">
        <v>20000</v>
      </c>
      <c r="S21" s="58">
        <v>0</v>
      </c>
      <c r="T21" s="58">
        <v>0</v>
      </c>
      <c r="U21" s="58">
        <v>0</v>
      </c>
      <c r="V21" s="58">
        <v>0</v>
      </c>
      <c r="W21" s="58">
        <v>0</v>
      </c>
    </row>
    <row r="22" spans="1:23">
      <c r="A22" s="35">
        <v>193</v>
      </c>
      <c r="B22" s="35" t="s">
        <v>7015</v>
      </c>
      <c r="C22" s="35" t="s">
        <v>7016</v>
      </c>
      <c r="D22" s="35">
        <v>939</v>
      </c>
      <c r="E22" s="35"/>
      <c r="F22" s="35" t="s">
        <v>7017</v>
      </c>
      <c r="G22" s="37">
        <v>41957</v>
      </c>
      <c r="H22" s="35">
        <v>32690</v>
      </c>
      <c r="I22" s="35" t="s">
        <v>7018</v>
      </c>
      <c r="J22" s="35">
        <f t="shared" si="0"/>
        <v>365</v>
      </c>
      <c r="K22" s="35">
        <f t="shared" si="1"/>
        <v>365</v>
      </c>
      <c r="L22" s="59">
        <v>0</v>
      </c>
      <c r="M22" s="35">
        <f t="shared" si="2"/>
        <v>0</v>
      </c>
      <c r="N22" s="35">
        <v>32690</v>
      </c>
      <c r="O22" s="37">
        <v>42322</v>
      </c>
      <c r="P22" s="58">
        <v>0</v>
      </c>
      <c r="Q22" s="35">
        <v>32690</v>
      </c>
      <c r="R22" s="35">
        <v>32690</v>
      </c>
      <c r="S22" s="58">
        <v>0</v>
      </c>
      <c r="T22" s="58">
        <v>0</v>
      </c>
      <c r="U22" s="58">
        <v>0</v>
      </c>
      <c r="V22" s="58">
        <v>0</v>
      </c>
      <c r="W22" s="58">
        <v>0</v>
      </c>
    </row>
    <row r="23" spans="1:23">
      <c r="A23" s="35">
        <v>3115</v>
      </c>
      <c r="B23" s="35" t="s">
        <v>7015</v>
      </c>
      <c r="C23" s="35" t="s">
        <v>7016</v>
      </c>
      <c r="D23" s="35">
        <v>980</v>
      </c>
      <c r="E23" s="35"/>
      <c r="F23" s="35" t="s">
        <v>7017</v>
      </c>
      <c r="G23" s="37">
        <v>42213</v>
      </c>
      <c r="H23" s="35">
        <v>58429</v>
      </c>
      <c r="I23" s="35" t="s">
        <v>7018</v>
      </c>
      <c r="J23" s="35">
        <f t="shared" si="0"/>
        <v>2312</v>
      </c>
      <c r="K23" s="35">
        <f t="shared" si="1"/>
        <v>2312</v>
      </c>
      <c r="L23" s="59">
        <v>11.1</v>
      </c>
      <c r="M23" s="35">
        <f t="shared" si="2"/>
        <v>0</v>
      </c>
      <c r="N23" s="35">
        <v>58429</v>
      </c>
      <c r="O23" s="37">
        <v>44525</v>
      </c>
      <c r="P23" s="58">
        <v>0</v>
      </c>
      <c r="Q23" s="35">
        <v>58429</v>
      </c>
      <c r="R23" s="35">
        <v>58429</v>
      </c>
      <c r="S23" s="58">
        <v>0</v>
      </c>
      <c r="T23" s="58">
        <v>0</v>
      </c>
      <c r="U23" s="58">
        <v>0</v>
      </c>
      <c r="V23" s="58">
        <v>0</v>
      </c>
      <c r="W23" s="58">
        <v>0</v>
      </c>
    </row>
    <row r="24" spans="1:23">
      <c r="A24" s="35">
        <v>224</v>
      </c>
      <c r="B24" s="35" t="s">
        <v>7015</v>
      </c>
      <c r="C24" s="35" t="s">
        <v>7016</v>
      </c>
      <c r="D24" s="35">
        <v>1014</v>
      </c>
      <c r="E24" s="35"/>
      <c r="F24" s="35" t="s">
        <v>7017</v>
      </c>
      <c r="G24" s="37">
        <v>42369</v>
      </c>
      <c r="H24" s="35">
        <v>96174</v>
      </c>
      <c r="I24" s="35" t="s">
        <v>7018</v>
      </c>
      <c r="J24" s="35">
        <f t="shared" si="0"/>
        <v>3409</v>
      </c>
      <c r="K24" s="35">
        <f t="shared" si="1"/>
        <v>3409</v>
      </c>
      <c r="L24" s="59">
        <v>11.1</v>
      </c>
      <c r="M24" s="35">
        <f t="shared" si="2"/>
        <v>3826</v>
      </c>
      <c r="N24" s="66">
        <v>100000</v>
      </c>
      <c r="O24" s="37">
        <v>45778</v>
      </c>
      <c r="P24" s="58">
        <v>0</v>
      </c>
      <c r="Q24" s="35">
        <v>96174</v>
      </c>
      <c r="R24" s="35">
        <v>96174</v>
      </c>
      <c r="S24" s="58">
        <v>0</v>
      </c>
      <c r="T24" s="58">
        <v>0</v>
      </c>
      <c r="U24" s="58">
        <v>0</v>
      </c>
      <c r="V24" s="58">
        <v>0</v>
      </c>
      <c r="W24" s="58">
        <v>0</v>
      </c>
    </row>
    <row r="25" spans="1:23">
      <c r="A25" s="35">
        <v>224</v>
      </c>
      <c r="B25" s="35" t="s">
        <v>7015</v>
      </c>
      <c r="C25" s="35" t="s">
        <v>7016</v>
      </c>
      <c r="D25" s="35">
        <v>1015</v>
      </c>
      <c r="E25" s="35"/>
      <c r="F25" s="35" t="s">
        <v>7017</v>
      </c>
      <c r="G25" s="37">
        <v>42369</v>
      </c>
      <c r="H25" s="35">
        <v>96177</v>
      </c>
      <c r="I25" s="35" t="s">
        <v>7018</v>
      </c>
      <c r="J25" s="35">
        <f t="shared" si="0"/>
        <v>3409</v>
      </c>
      <c r="K25" s="35">
        <f t="shared" si="1"/>
        <v>3409</v>
      </c>
      <c r="L25" s="59">
        <v>11.1</v>
      </c>
      <c r="M25" s="35">
        <f t="shared" si="2"/>
        <v>3823</v>
      </c>
      <c r="N25" s="66">
        <v>100000</v>
      </c>
      <c r="O25" s="37">
        <v>45778</v>
      </c>
      <c r="P25" s="58">
        <v>0</v>
      </c>
      <c r="Q25" s="35">
        <v>96177</v>
      </c>
      <c r="R25" s="35">
        <v>96177</v>
      </c>
      <c r="S25" s="58">
        <v>0</v>
      </c>
      <c r="T25" s="58">
        <v>0</v>
      </c>
      <c r="U25" s="58">
        <v>0</v>
      </c>
      <c r="V25" s="58">
        <v>0</v>
      </c>
      <c r="W25" s="58">
        <v>0</v>
      </c>
    </row>
    <row r="26" spans="1:23">
      <c r="A26" s="35">
        <v>1731</v>
      </c>
      <c r="B26" s="35" t="s">
        <v>7015</v>
      </c>
      <c r="C26" s="35" t="s">
        <v>7016</v>
      </c>
      <c r="D26" s="35">
        <v>1018</v>
      </c>
      <c r="E26" s="35"/>
      <c r="F26" s="35" t="s">
        <v>7017</v>
      </c>
      <c r="G26" s="37">
        <v>42369</v>
      </c>
      <c r="H26" s="35">
        <v>96174</v>
      </c>
      <c r="I26" s="35" t="s">
        <v>7018</v>
      </c>
      <c r="J26" s="35">
        <f t="shared" si="0"/>
        <v>3409</v>
      </c>
      <c r="K26" s="35">
        <f t="shared" si="1"/>
        <v>3409</v>
      </c>
      <c r="L26" s="59">
        <v>11.1</v>
      </c>
      <c r="M26" s="35">
        <f t="shared" si="2"/>
        <v>3826</v>
      </c>
      <c r="N26" s="66">
        <v>100000</v>
      </c>
      <c r="O26" s="37">
        <v>45778</v>
      </c>
      <c r="P26" s="58">
        <v>0</v>
      </c>
      <c r="Q26" s="35">
        <v>96174</v>
      </c>
      <c r="R26" s="35">
        <v>96174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</row>
    <row r="27" spans="1:23">
      <c r="A27" s="35">
        <v>1731</v>
      </c>
      <c r="B27" s="35" t="s">
        <v>7015</v>
      </c>
      <c r="C27" s="35" t="s">
        <v>7016</v>
      </c>
      <c r="D27" s="35">
        <v>1019</v>
      </c>
      <c r="E27" s="35"/>
      <c r="F27" s="35" t="s">
        <v>7017</v>
      </c>
      <c r="G27" s="37">
        <v>42369</v>
      </c>
      <c r="H27" s="35">
        <v>96174</v>
      </c>
      <c r="I27" s="35" t="s">
        <v>7018</v>
      </c>
      <c r="J27" s="35">
        <f t="shared" si="0"/>
        <v>3409</v>
      </c>
      <c r="K27" s="35">
        <f t="shared" si="1"/>
        <v>3409</v>
      </c>
      <c r="L27" s="59">
        <v>11.1</v>
      </c>
      <c r="M27" s="35">
        <f t="shared" si="2"/>
        <v>3826</v>
      </c>
      <c r="N27" s="66">
        <v>100000</v>
      </c>
      <c r="O27" s="37">
        <v>45778</v>
      </c>
      <c r="P27" s="58">
        <v>0</v>
      </c>
      <c r="Q27" s="35">
        <v>96174</v>
      </c>
      <c r="R27" s="35">
        <v>96174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</row>
    <row r="28" spans="1:23">
      <c r="A28" s="35">
        <v>1749</v>
      </c>
      <c r="B28" s="35" t="s">
        <v>7015</v>
      </c>
      <c r="C28" s="35" t="s">
        <v>7016</v>
      </c>
      <c r="D28" s="35">
        <v>1020</v>
      </c>
      <c r="E28" s="35"/>
      <c r="F28" s="35" t="s">
        <v>7017</v>
      </c>
      <c r="G28" s="37">
        <v>42369</v>
      </c>
      <c r="H28" s="35">
        <v>96997</v>
      </c>
      <c r="I28" s="35" t="s">
        <v>7018</v>
      </c>
      <c r="J28" s="35">
        <f t="shared" si="0"/>
        <v>3409</v>
      </c>
      <c r="K28" s="35">
        <f t="shared" si="1"/>
        <v>3409</v>
      </c>
      <c r="L28" s="59">
        <v>11.1</v>
      </c>
      <c r="M28" s="35">
        <f t="shared" si="2"/>
        <v>3003</v>
      </c>
      <c r="N28" s="66">
        <v>100000</v>
      </c>
      <c r="O28" s="37">
        <v>45778</v>
      </c>
      <c r="P28" s="58">
        <v>0</v>
      </c>
      <c r="Q28" s="35">
        <v>96997</v>
      </c>
      <c r="R28" s="35">
        <v>96997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</row>
    <row r="29" spans="1:23">
      <c r="A29" s="35">
        <v>1749</v>
      </c>
      <c r="B29" s="35" t="s">
        <v>7015</v>
      </c>
      <c r="C29" s="35" t="s">
        <v>7016</v>
      </c>
      <c r="D29" s="35">
        <v>1021</v>
      </c>
      <c r="E29" s="35"/>
      <c r="F29" s="35" t="s">
        <v>7017</v>
      </c>
      <c r="G29" s="37">
        <v>42369</v>
      </c>
      <c r="H29" s="35">
        <v>96174</v>
      </c>
      <c r="I29" s="35" t="s">
        <v>7018</v>
      </c>
      <c r="J29" s="35">
        <f t="shared" si="0"/>
        <v>3409</v>
      </c>
      <c r="K29" s="35">
        <f t="shared" si="1"/>
        <v>3409</v>
      </c>
      <c r="L29" s="59">
        <v>11.1</v>
      </c>
      <c r="M29" s="35">
        <f t="shared" si="2"/>
        <v>3826</v>
      </c>
      <c r="N29" s="66">
        <v>100000</v>
      </c>
      <c r="O29" s="37">
        <v>45778</v>
      </c>
      <c r="P29" s="58">
        <v>0</v>
      </c>
      <c r="Q29" s="35">
        <v>96174</v>
      </c>
      <c r="R29" s="35">
        <v>96174</v>
      </c>
      <c r="S29" s="58">
        <v>0</v>
      </c>
      <c r="T29" s="58">
        <v>0</v>
      </c>
      <c r="U29" s="58">
        <v>0</v>
      </c>
      <c r="V29" s="58">
        <v>0</v>
      </c>
      <c r="W29" s="58">
        <v>0</v>
      </c>
    </row>
    <row r="30" spans="1:23">
      <c r="A30" s="35">
        <v>247</v>
      </c>
      <c r="B30" s="35" t="s">
        <v>7015</v>
      </c>
      <c r="C30" s="35" t="s">
        <v>7016</v>
      </c>
      <c r="D30" s="35">
        <v>1022</v>
      </c>
      <c r="E30" s="35"/>
      <c r="F30" s="35" t="s">
        <v>7017</v>
      </c>
      <c r="G30" s="37">
        <v>42369</v>
      </c>
      <c r="H30" s="35">
        <v>96174</v>
      </c>
      <c r="I30" s="35" t="s">
        <v>7018</v>
      </c>
      <c r="J30" s="35">
        <f t="shared" si="0"/>
        <v>3409</v>
      </c>
      <c r="K30" s="35">
        <f t="shared" si="1"/>
        <v>3409</v>
      </c>
      <c r="L30" s="59">
        <v>11.1</v>
      </c>
      <c r="M30" s="35">
        <f t="shared" si="2"/>
        <v>3826</v>
      </c>
      <c r="N30" s="66">
        <v>100000</v>
      </c>
      <c r="O30" s="37">
        <v>45778</v>
      </c>
      <c r="P30" s="58">
        <v>0</v>
      </c>
      <c r="Q30" s="35">
        <v>96174</v>
      </c>
      <c r="R30" s="35">
        <v>96174</v>
      </c>
      <c r="S30" s="58">
        <v>0</v>
      </c>
      <c r="T30" s="58">
        <v>0</v>
      </c>
      <c r="U30" s="58">
        <v>0</v>
      </c>
      <c r="V30" s="58">
        <v>0</v>
      </c>
      <c r="W30" s="58">
        <v>0</v>
      </c>
    </row>
    <row r="31" spans="1:23">
      <c r="A31" s="35">
        <v>247</v>
      </c>
      <c r="B31" s="35" t="s">
        <v>7015</v>
      </c>
      <c r="C31" s="35" t="s">
        <v>7016</v>
      </c>
      <c r="D31" s="35">
        <v>1023</v>
      </c>
      <c r="E31" s="35"/>
      <c r="F31" s="35" t="s">
        <v>7017</v>
      </c>
      <c r="G31" s="37">
        <v>42369</v>
      </c>
      <c r="H31" s="35">
        <v>96174</v>
      </c>
      <c r="I31" s="35" t="s">
        <v>7018</v>
      </c>
      <c r="J31" s="35">
        <f t="shared" si="0"/>
        <v>3409</v>
      </c>
      <c r="K31" s="35">
        <f t="shared" si="1"/>
        <v>3409</v>
      </c>
      <c r="L31" s="59">
        <v>11.1</v>
      </c>
      <c r="M31" s="35">
        <f t="shared" si="2"/>
        <v>3826</v>
      </c>
      <c r="N31" s="66">
        <v>100000</v>
      </c>
      <c r="O31" s="37">
        <v>45778</v>
      </c>
      <c r="P31" s="58">
        <v>0</v>
      </c>
      <c r="Q31" s="35">
        <v>96174</v>
      </c>
      <c r="R31" s="35">
        <v>96174</v>
      </c>
      <c r="S31" s="58">
        <v>0</v>
      </c>
      <c r="T31" s="58">
        <v>0</v>
      </c>
      <c r="U31" s="58">
        <v>0</v>
      </c>
      <c r="V31" s="58">
        <v>0</v>
      </c>
      <c r="W31" s="58">
        <v>0</v>
      </c>
    </row>
    <row r="32" spans="1:23">
      <c r="A32" s="35">
        <v>3115</v>
      </c>
      <c r="B32" s="35" t="s">
        <v>7015</v>
      </c>
      <c r="C32" s="35" t="s">
        <v>7016</v>
      </c>
      <c r="D32" s="35">
        <v>1024</v>
      </c>
      <c r="E32" s="35"/>
      <c r="F32" s="35" t="s">
        <v>7017</v>
      </c>
      <c r="G32" s="37">
        <v>42369</v>
      </c>
      <c r="H32" s="35">
        <v>86024</v>
      </c>
      <c r="I32" s="35" t="s">
        <v>7018</v>
      </c>
      <c r="J32" s="35">
        <f t="shared" si="0"/>
        <v>3409</v>
      </c>
      <c r="K32" s="35">
        <f t="shared" si="1"/>
        <v>3409</v>
      </c>
      <c r="L32" s="59">
        <v>11.1</v>
      </c>
      <c r="M32" s="35">
        <f t="shared" si="2"/>
        <v>13976</v>
      </c>
      <c r="N32" s="66">
        <v>100000</v>
      </c>
      <c r="O32" s="37">
        <v>45778</v>
      </c>
      <c r="P32" s="58">
        <v>0</v>
      </c>
      <c r="Q32" s="35">
        <v>86024</v>
      </c>
      <c r="R32" s="35">
        <v>86024</v>
      </c>
      <c r="S32" s="58">
        <v>0</v>
      </c>
      <c r="T32" s="58">
        <v>0</v>
      </c>
      <c r="U32" s="58">
        <v>0</v>
      </c>
      <c r="V32" s="58">
        <v>0</v>
      </c>
      <c r="W32" s="58">
        <v>0</v>
      </c>
    </row>
    <row r="33" spans="1:23">
      <c r="A33" s="35">
        <v>3115</v>
      </c>
      <c r="B33" s="35" t="s">
        <v>7015</v>
      </c>
      <c r="C33" s="35" t="s">
        <v>7016</v>
      </c>
      <c r="D33" s="35">
        <v>1025</v>
      </c>
      <c r="E33" s="35"/>
      <c r="F33" s="35" t="s">
        <v>7017</v>
      </c>
      <c r="G33" s="37">
        <v>42369</v>
      </c>
      <c r="H33" s="35">
        <v>96174</v>
      </c>
      <c r="I33" s="35" t="s">
        <v>7018</v>
      </c>
      <c r="J33" s="35">
        <f t="shared" si="0"/>
        <v>3409</v>
      </c>
      <c r="K33" s="35">
        <f t="shared" si="1"/>
        <v>3409</v>
      </c>
      <c r="L33" s="59">
        <v>11.1</v>
      </c>
      <c r="M33" s="35">
        <f t="shared" si="2"/>
        <v>3826</v>
      </c>
      <c r="N33" s="66">
        <v>100000</v>
      </c>
      <c r="O33" s="37">
        <v>45778</v>
      </c>
      <c r="P33" s="58">
        <v>0</v>
      </c>
      <c r="Q33" s="35">
        <v>96174</v>
      </c>
      <c r="R33" s="35">
        <v>96174</v>
      </c>
      <c r="S33" s="58">
        <v>0</v>
      </c>
      <c r="T33" s="58">
        <v>0</v>
      </c>
      <c r="U33" s="58">
        <v>0</v>
      </c>
      <c r="V33" s="58">
        <v>0</v>
      </c>
      <c r="W33" s="58">
        <v>0</v>
      </c>
    </row>
    <row r="34" spans="1:23">
      <c r="A34" s="35">
        <v>517</v>
      </c>
      <c r="B34" s="35" t="s">
        <v>7015</v>
      </c>
      <c r="C34" s="35" t="s">
        <v>7016</v>
      </c>
      <c r="D34" s="35">
        <v>1039</v>
      </c>
      <c r="E34" s="35"/>
      <c r="F34" s="35" t="s">
        <v>7017</v>
      </c>
      <c r="G34" s="37">
        <v>42465</v>
      </c>
      <c r="H34" s="35">
        <v>20000</v>
      </c>
      <c r="I34" s="35" t="s">
        <v>7018</v>
      </c>
      <c r="J34" s="35">
        <f t="shared" si="0"/>
        <v>2083</v>
      </c>
      <c r="K34" s="35">
        <f t="shared" si="1"/>
        <v>2083</v>
      </c>
      <c r="L34" s="59">
        <v>0</v>
      </c>
      <c r="M34" s="35">
        <f t="shared" si="2"/>
        <v>0</v>
      </c>
      <c r="N34" s="35">
        <v>20000</v>
      </c>
      <c r="O34" s="37">
        <v>44548</v>
      </c>
      <c r="P34" s="58">
        <v>0</v>
      </c>
      <c r="Q34" s="35">
        <v>20000</v>
      </c>
      <c r="R34" s="35">
        <v>20000</v>
      </c>
      <c r="S34" s="58">
        <v>0</v>
      </c>
      <c r="T34" s="58">
        <v>0</v>
      </c>
      <c r="U34" s="58">
        <v>0</v>
      </c>
      <c r="V34" s="58">
        <v>0</v>
      </c>
      <c r="W34" s="58">
        <v>0</v>
      </c>
    </row>
    <row r="35" spans="1:23">
      <c r="A35" s="35">
        <v>518</v>
      </c>
      <c r="B35" s="35" t="s">
        <v>7015</v>
      </c>
      <c r="C35" s="35" t="s">
        <v>7016</v>
      </c>
      <c r="D35" s="35">
        <v>1040</v>
      </c>
      <c r="E35" s="35"/>
      <c r="F35" s="35" t="s">
        <v>7017</v>
      </c>
      <c r="G35" s="37">
        <v>42465</v>
      </c>
      <c r="H35" s="35">
        <v>20000</v>
      </c>
      <c r="I35" s="35" t="s">
        <v>7018</v>
      </c>
      <c r="J35" s="35">
        <f t="shared" si="0"/>
        <v>2083</v>
      </c>
      <c r="K35" s="35">
        <f t="shared" si="1"/>
        <v>2083</v>
      </c>
      <c r="L35" s="59">
        <v>0</v>
      </c>
      <c r="M35" s="35">
        <f t="shared" si="2"/>
        <v>0</v>
      </c>
      <c r="N35" s="35">
        <v>20000</v>
      </c>
      <c r="O35" s="37">
        <v>44548</v>
      </c>
      <c r="P35" s="58">
        <v>0</v>
      </c>
      <c r="Q35" s="35">
        <v>20000</v>
      </c>
      <c r="R35" s="35">
        <v>20000</v>
      </c>
      <c r="S35" s="58">
        <v>0</v>
      </c>
      <c r="T35" s="58">
        <v>0</v>
      </c>
      <c r="U35" s="58">
        <v>0</v>
      </c>
      <c r="V35" s="58">
        <v>0</v>
      </c>
      <c r="W35" s="58">
        <v>0</v>
      </c>
    </row>
    <row r="36" spans="1:23">
      <c r="A36" s="35">
        <v>4101</v>
      </c>
      <c r="B36" s="35" t="s">
        <v>7015</v>
      </c>
      <c r="C36" s="35" t="s">
        <v>7016</v>
      </c>
      <c r="D36" s="35">
        <v>1055</v>
      </c>
      <c r="E36" s="35"/>
      <c r="F36" s="35" t="s">
        <v>7017</v>
      </c>
      <c r="G36" s="37">
        <v>42535</v>
      </c>
      <c r="H36" s="35">
        <v>10000</v>
      </c>
      <c r="I36" s="35" t="s">
        <v>7018</v>
      </c>
      <c r="J36" s="35">
        <f t="shared" si="0"/>
        <v>2556</v>
      </c>
      <c r="K36" s="35">
        <f t="shared" si="1"/>
        <v>2556</v>
      </c>
      <c r="L36" s="59">
        <v>10.1</v>
      </c>
      <c r="M36" s="35">
        <f t="shared" si="2"/>
        <v>0</v>
      </c>
      <c r="N36" s="35">
        <v>10000</v>
      </c>
      <c r="O36" s="37">
        <v>45091</v>
      </c>
      <c r="P36" s="58">
        <v>0</v>
      </c>
      <c r="Q36" s="35">
        <v>10000</v>
      </c>
      <c r="R36" s="35">
        <v>10000</v>
      </c>
      <c r="S36" s="58">
        <v>0</v>
      </c>
      <c r="T36" s="58">
        <v>0</v>
      </c>
      <c r="U36" s="58">
        <v>0</v>
      </c>
      <c r="V36" s="58">
        <v>0</v>
      </c>
      <c r="W36" s="58">
        <v>0</v>
      </c>
    </row>
    <row r="37" spans="1:23">
      <c r="A37" s="35">
        <v>3046</v>
      </c>
      <c r="B37" s="35" t="s">
        <v>7015</v>
      </c>
      <c r="C37" s="35" t="s">
        <v>7016</v>
      </c>
      <c r="D37" s="35">
        <v>1075</v>
      </c>
      <c r="E37" s="35"/>
      <c r="F37" s="35" t="s">
        <v>7017</v>
      </c>
      <c r="G37" s="37">
        <v>42684</v>
      </c>
      <c r="H37" s="35">
        <v>8000</v>
      </c>
      <c r="I37" s="35" t="s">
        <v>7018</v>
      </c>
      <c r="J37" s="35">
        <f t="shared" si="0"/>
        <v>2556</v>
      </c>
      <c r="K37" s="35">
        <f t="shared" si="1"/>
        <v>2556</v>
      </c>
      <c r="L37" s="59">
        <v>10.1</v>
      </c>
      <c r="M37" s="35">
        <f t="shared" si="2"/>
        <v>0</v>
      </c>
      <c r="N37" s="35">
        <v>8000</v>
      </c>
      <c r="O37" s="37">
        <v>45240</v>
      </c>
      <c r="P37" s="58">
        <v>0</v>
      </c>
      <c r="Q37" s="35">
        <v>8000</v>
      </c>
      <c r="R37" s="35">
        <v>8000</v>
      </c>
      <c r="S37" s="58">
        <v>0</v>
      </c>
      <c r="T37" s="58">
        <v>0</v>
      </c>
      <c r="U37" s="58">
        <v>0</v>
      </c>
      <c r="V37" s="58">
        <v>0</v>
      </c>
      <c r="W37" s="58">
        <v>0</v>
      </c>
    </row>
    <row r="38" spans="1:23">
      <c r="A38" s="35">
        <v>4132</v>
      </c>
      <c r="B38" s="35" t="s">
        <v>7015</v>
      </c>
      <c r="C38" s="35" t="s">
        <v>7016</v>
      </c>
      <c r="D38" s="35">
        <v>1099</v>
      </c>
      <c r="E38" s="35"/>
      <c r="F38" s="35" t="s">
        <v>7017</v>
      </c>
      <c r="G38" s="37">
        <v>42853</v>
      </c>
      <c r="H38" s="35">
        <v>19512</v>
      </c>
      <c r="I38" s="35" t="s">
        <v>7018</v>
      </c>
      <c r="J38" s="35">
        <f t="shared" si="0"/>
        <v>5113</v>
      </c>
      <c r="K38" s="35">
        <f t="shared" si="1"/>
        <v>5113</v>
      </c>
      <c r="L38" s="59">
        <v>10.1</v>
      </c>
      <c r="M38" s="35">
        <f t="shared" si="2"/>
        <v>20488</v>
      </c>
      <c r="N38" s="35">
        <v>40000</v>
      </c>
      <c r="O38" s="37">
        <v>47966</v>
      </c>
      <c r="P38" s="58">
        <v>0</v>
      </c>
      <c r="Q38" s="35">
        <v>19512</v>
      </c>
      <c r="R38" s="35">
        <v>19512</v>
      </c>
      <c r="S38" s="58">
        <v>0</v>
      </c>
      <c r="T38" s="58">
        <v>0</v>
      </c>
      <c r="U38" s="58">
        <v>0</v>
      </c>
      <c r="V38" s="58">
        <v>0</v>
      </c>
      <c r="W38" s="58">
        <v>0</v>
      </c>
    </row>
    <row r="39" spans="1:23">
      <c r="A39" s="35">
        <v>4134</v>
      </c>
      <c r="B39" s="35" t="s">
        <v>7015</v>
      </c>
      <c r="C39" s="35" t="s">
        <v>7016</v>
      </c>
      <c r="D39" s="35">
        <v>1100</v>
      </c>
      <c r="E39" s="35"/>
      <c r="F39" s="35" t="s">
        <v>7017</v>
      </c>
      <c r="G39" s="37">
        <v>42853</v>
      </c>
      <c r="H39" s="35">
        <v>19512</v>
      </c>
      <c r="I39" s="35" t="s">
        <v>7018</v>
      </c>
      <c r="J39" s="35">
        <f t="shared" si="0"/>
        <v>5113</v>
      </c>
      <c r="K39" s="35">
        <f t="shared" si="1"/>
        <v>5113</v>
      </c>
      <c r="L39" s="59">
        <v>10.1</v>
      </c>
      <c r="M39" s="35">
        <f t="shared" si="2"/>
        <v>20488</v>
      </c>
      <c r="N39" s="35">
        <v>40000</v>
      </c>
      <c r="O39" s="37">
        <v>47966</v>
      </c>
      <c r="P39" s="58">
        <v>0</v>
      </c>
      <c r="Q39" s="35">
        <v>19512</v>
      </c>
      <c r="R39" s="35">
        <v>19512</v>
      </c>
      <c r="S39" s="58">
        <v>0</v>
      </c>
      <c r="T39" s="58">
        <v>0</v>
      </c>
      <c r="U39" s="58">
        <v>0</v>
      </c>
      <c r="V39" s="58">
        <v>0</v>
      </c>
      <c r="W39" s="58">
        <v>0</v>
      </c>
    </row>
    <row r="40" spans="1:23">
      <c r="A40" s="35">
        <v>4136</v>
      </c>
      <c r="B40" s="35" t="s">
        <v>7015</v>
      </c>
      <c r="C40" s="35" t="s">
        <v>7016</v>
      </c>
      <c r="D40" s="35">
        <v>1101</v>
      </c>
      <c r="E40" s="35"/>
      <c r="F40" s="35" t="s">
        <v>7017</v>
      </c>
      <c r="G40" s="37">
        <v>42857</v>
      </c>
      <c r="H40" s="35">
        <v>9746</v>
      </c>
      <c r="I40" s="35" t="s">
        <v>7018</v>
      </c>
      <c r="J40" s="35">
        <f t="shared" si="0"/>
        <v>2557</v>
      </c>
      <c r="K40" s="35">
        <f t="shared" si="1"/>
        <v>2557</v>
      </c>
      <c r="L40" s="59">
        <v>10.1</v>
      </c>
      <c r="M40" s="35">
        <f t="shared" si="2"/>
        <v>254</v>
      </c>
      <c r="N40" s="35">
        <v>10000</v>
      </c>
      <c r="O40" s="37">
        <v>45414</v>
      </c>
      <c r="P40" s="58">
        <v>0</v>
      </c>
      <c r="Q40" s="35">
        <v>9746</v>
      </c>
      <c r="R40" s="35">
        <v>9746</v>
      </c>
      <c r="S40" s="58">
        <v>0</v>
      </c>
      <c r="T40" s="58">
        <v>0</v>
      </c>
      <c r="U40" s="58">
        <v>0</v>
      </c>
      <c r="V40" s="58">
        <v>0</v>
      </c>
      <c r="W40" s="58">
        <v>0</v>
      </c>
    </row>
    <row r="41" spans="1:23">
      <c r="A41" s="35">
        <v>2489</v>
      </c>
      <c r="B41" s="35" t="s">
        <v>7015</v>
      </c>
      <c r="C41" s="35" t="s">
        <v>7016</v>
      </c>
      <c r="D41" s="35">
        <v>1107</v>
      </c>
      <c r="E41" s="35"/>
      <c r="F41" s="35" t="s">
        <v>7017</v>
      </c>
      <c r="G41" s="37">
        <v>42913</v>
      </c>
      <c r="H41" s="35">
        <v>66658</v>
      </c>
      <c r="I41" s="35" t="s">
        <v>7018</v>
      </c>
      <c r="J41" s="35">
        <f t="shared" si="0"/>
        <v>3195</v>
      </c>
      <c r="K41" s="35">
        <f t="shared" si="1"/>
        <v>3195</v>
      </c>
      <c r="L41" s="59">
        <v>7.8</v>
      </c>
      <c r="M41" s="35">
        <f t="shared" si="2"/>
        <v>13342</v>
      </c>
      <c r="N41" s="35">
        <v>80000</v>
      </c>
      <c r="O41" s="37">
        <v>46108</v>
      </c>
      <c r="P41" s="58">
        <v>0</v>
      </c>
      <c r="Q41" s="35">
        <v>66658</v>
      </c>
      <c r="R41" s="35">
        <v>66658</v>
      </c>
      <c r="S41" s="58">
        <v>0</v>
      </c>
      <c r="T41" s="58">
        <v>0</v>
      </c>
      <c r="U41" s="58">
        <v>0</v>
      </c>
      <c r="V41" s="58">
        <v>0</v>
      </c>
      <c r="W41" s="58">
        <v>0</v>
      </c>
    </row>
    <row r="42" spans="1:23">
      <c r="A42" s="35">
        <v>4147</v>
      </c>
      <c r="B42" s="35" t="s">
        <v>7015</v>
      </c>
      <c r="C42" s="35" t="s">
        <v>7016</v>
      </c>
      <c r="D42" s="35">
        <v>1125</v>
      </c>
      <c r="E42" s="35"/>
      <c r="F42" s="35" t="s">
        <v>7017</v>
      </c>
      <c r="G42" s="37">
        <v>42977</v>
      </c>
      <c r="H42" s="35">
        <v>82080</v>
      </c>
      <c r="I42" s="35" t="s">
        <v>7018</v>
      </c>
      <c r="J42" s="35">
        <f t="shared" si="0"/>
        <v>3287</v>
      </c>
      <c r="K42" s="35">
        <f t="shared" si="1"/>
        <v>3287</v>
      </c>
      <c r="L42" s="59">
        <v>7.8</v>
      </c>
      <c r="M42" s="35">
        <f t="shared" si="2"/>
        <v>17920</v>
      </c>
      <c r="N42" s="35">
        <v>100000</v>
      </c>
      <c r="O42" s="37">
        <v>46264</v>
      </c>
      <c r="P42" s="58">
        <v>0</v>
      </c>
      <c r="Q42" s="35">
        <v>82080</v>
      </c>
      <c r="R42" s="35">
        <v>82080</v>
      </c>
      <c r="S42" s="58">
        <v>0</v>
      </c>
      <c r="T42" s="58">
        <v>0</v>
      </c>
      <c r="U42" s="58">
        <v>0</v>
      </c>
      <c r="V42" s="58">
        <v>0</v>
      </c>
      <c r="W42" s="58">
        <v>0</v>
      </c>
    </row>
    <row r="43" spans="1:23">
      <c r="A43" s="35">
        <v>4182</v>
      </c>
      <c r="B43" s="35" t="s">
        <v>7015</v>
      </c>
      <c r="C43" s="35" t="s">
        <v>7016</v>
      </c>
      <c r="D43" s="35">
        <v>1126</v>
      </c>
      <c r="E43" s="35"/>
      <c r="F43" s="35" t="s">
        <v>7017</v>
      </c>
      <c r="G43" s="37">
        <v>42977</v>
      </c>
      <c r="H43" s="35">
        <v>82080</v>
      </c>
      <c r="I43" s="35" t="s">
        <v>7018</v>
      </c>
      <c r="J43" s="35">
        <f t="shared" si="0"/>
        <v>3287</v>
      </c>
      <c r="K43" s="35">
        <f t="shared" si="1"/>
        <v>3287</v>
      </c>
      <c r="L43" s="59">
        <v>7.8</v>
      </c>
      <c r="M43" s="35">
        <f t="shared" si="2"/>
        <v>17920</v>
      </c>
      <c r="N43" s="35">
        <v>100000</v>
      </c>
      <c r="O43" s="37">
        <v>46264</v>
      </c>
      <c r="P43" s="58">
        <v>0</v>
      </c>
      <c r="Q43" s="35">
        <v>82080</v>
      </c>
      <c r="R43" s="35">
        <v>82080</v>
      </c>
      <c r="S43" s="58">
        <v>0</v>
      </c>
      <c r="T43" s="58">
        <v>0</v>
      </c>
      <c r="U43" s="58">
        <v>0</v>
      </c>
      <c r="V43" s="58">
        <v>0</v>
      </c>
      <c r="W43" s="58">
        <v>0</v>
      </c>
    </row>
    <row r="44" spans="1:23">
      <c r="A44" s="35">
        <v>2948</v>
      </c>
      <c r="B44" s="35" t="s">
        <v>7015</v>
      </c>
      <c r="C44" s="35" t="s">
        <v>7016</v>
      </c>
      <c r="D44" s="35">
        <v>1129</v>
      </c>
      <c r="E44" s="35"/>
      <c r="F44" s="35" t="s">
        <v>7017</v>
      </c>
      <c r="G44" s="37">
        <v>43003</v>
      </c>
      <c r="H44" s="35">
        <v>15615</v>
      </c>
      <c r="I44" s="35" t="s">
        <v>7018</v>
      </c>
      <c r="J44" s="35">
        <f t="shared" si="0"/>
        <v>3287</v>
      </c>
      <c r="K44" s="35">
        <f t="shared" si="1"/>
        <v>3287</v>
      </c>
      <c r="L44" s="59">
        <v>7</v>
      </c>
      <c r="M44" s="35">
        <f t="shared" si="2"/>
        <v>4385</v>
      </c>
      <c r="N44" s="35">
        <v>20000</v>
      </c>
      <c r="O44" s="37">
        <v>46290</v>
      </c>
      <c r="P44" s="58">
        <v>0</v>
      </c>
      <c r="Q44" s="35">
        <v>15615</v>
      </c>
      <c r="R44" s="35">
        <v>15615</v>
      </c>
      <c r="S44" s="58">
        <v>0</v>
      </c>
      <c r="T44" s="58">
        <v>0</v>
      </c>
      <c r="U44" s="58">
        <v>0</v>
      </c>
      <c r="V44" s="58">
        <v>0</v>
      </c>
      <c r="W44" s="58">
        <v>0</v>
      </c>
    </row>
    <row r="45" spans="1:23">
      <c r="A45" s="35">
        <v>4218</v>
      </c>
      <c r="B45" s="35" t="s">
        <v>7015</v>
      </c>
      <c r="C45" s="35" t="s">
        <v>7016</v>
      </c>
      <c r="D45" s="35">
        <v>1133</v>
      </c>
      <c r="E45" s="35"/>
      <c r="F45" s="35" t="s">
        <v>7017</v>
      </c>
      <c r="G45" s="37">
        <v>43019</v>
      </c>
      <c r="H45" s="35">
        <v>9329</v>
      </c>
      <c r="I45" s="35" t="s">
        <v>7018</v>
      </c>
      <c r="J45" s="35">
        <f t="shared" si="0"/>
        <v>3287</v>
      </c>
      <c r="K45" s="35">
        <f t="shared" si="1"/>
        <v>3287</v>
      </c>
      <c r="L45" s="59">
        <v>7</v>
      </c>
      <c r="M45" s="35">
        <f t="shared" si="2"/>
        <v>2671</v>
      </c>
      <c r="N45" s="35">
        <v>12000</v>
      </c>
      <c r="O45" s="37">
        <v>46306</v>
      </c>
      <c r="P45" s="58">
        <v>0</v>
      </c>
      <c r="Q45" s="35">
        <v>9329</v>
      </c>
      <c r="R45" s="35">
        <v>9329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</row>
    <row r="46" spans="1:23">
      <c r="A46" s="35">
        <v>3036</v>
      </c>
      <c r="B46" s="35" t="s">
        <v>7015</v>
      </c>
      <c r="C46" s="35" t="s">
        <v>7016</v>
      </c>
      <c r="D46" s="35">
        <v>1135</v>
      </c>
      <c r="E46" s="35"/>
      <c r="F46" s="35" t="s">
        <v>7017</v>
      </c>
      <c r="G46" s="37">
        <v>43038</v>
      </c>
      <c r="H46" s="35">
        <v>32400</v>
      </c>
      <c r="I46" s="35" t="s">
        <v>7018</v>
      </c>
      <c r="J46" s="35">
        <f t="shared" si="0"/>
        <v>3287</v>
      </c>
      <c r="K46" s="35">
        <f t="shared" si="1"/>
        <v>3287</v>
      </c>
      <c r="L46" s="59">
        <v>7.8</v>
      </c>
      <c r="M46" s="35">
        <f t="shared" si="2"/>
        <v>7600</v>
      </c>
      <c r="N46" s="35">
        <v>40000</v>
      </c>
      <c r="O46" s="37">
        <v>46325</v>
      </c>
      <c r="P46" s="58">
        <v>0</v>
      </c>
      <c r="Q46" s="35">
        <v>32400</v>
      </c>
      <c r="R46" s="35">
        <v>32400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</row>
    <row r="47" spans="1:23">
      <c r="A47" s="35">
        <v>3038</v>
      </c>
      <c r="B47" s="35" t="s">
        <v>7015</v>
      </c>
      <c r="C47" s="35" t="s">
        <v>7016</v>
      </c>
      <c r="D47" s="35">
        <v>1136</v>
      </c>
      <c r="E47" s="35"/>
      <c r="F47" s="35" t="s">
        <v>7017</v>
      </c>
      <c r="G47" s="37">
        <v>43038</v>
      </c>
      <c r="H47" s="35">
        <v>32400</v>
      </c>
      <c r="I47" s="35" t="s">
        <v>7018</v>
      </c>
      <c r="J47" s="35">
        <f t="shared" si="0"/>
        <v>3287</v>
      </c>
      <c r="K47" s="35">
        <f t="shared" si="1"/>
        <v>3287</v>
      </c>
      <c r="L47" s="59">
        <v>7.8</v>
      </c>
      <c r="M47" s="35">
        <f t="shared" si="2"/>
        <v>7600</v>
      </c>
      <c r="N47" s="35">
        <v>40000</v>
      </c>
      <c r="O47" s="37">
        <v>46325</v>
      </c>
      <c r="P47" s="58">
        <v>0</v>
      </c>
      <c r="Q47" s="35">
        <v>32400</v>
      </c>
      <c r="R47" s="35">
        <v>32400</v>
      </c>
      <c r="S47" s="58">
        <v>0</v>
      </c>
      <c r="T47" s="58">
        <v>0</v>
      </c>
      <c r="U47" s="58">
        <v>0</v>
      </c>
      <c r="V47" s="58">
        <v>0</v>
      </c>
      <c r="W47" s="58">
        <v>0</v>
      </c>
    </row>
    <row r="48" spans="1:23">
      <c r="A48" s="35">
        <v>1541</v>
      </c>
      <c r="B48" s="35" t="s">
        <v>7015</v>
      </c>
      <c r="C48" s="35" t="s">
        <v>7016</v>
      </c>
      <c r="D48" s="35">
        <v>1137</v>
      </c>
      <c r="E48" s="35"/>
      <c r="F48" s="35" t="s">
        <v>7017</v>
      </c>
      <c r="G48" s="37">
        <v>43056</v>
      </c>
      <c r="H48" s="35">
        <v>58103</v>
      </c>
      <c r="I48" s="35" t="s">
        <v>7018</v>
      </c>
      <c r="J48" s="35">
        <f t="shared" si="0"/>
        <v>3287</v>
      </c>
      <c r="K48" s="35">
        <f t="shared" si="1"/>
        <v>3287</v>
      </c>
      <c r="L48" s="59">
        <v>7.8</v>
      </c>
      <c r="M48" s="35">
        <f t="shared" si="2"/>
        <v>13897</v>
      </c>
      <c r="N48" s="35">
        <v>72000</v>
      </c>
      <c r="O48" s="37">
        <v>46343</v>
      </c>
      <c r="P48" s="58">
        <v>0</v>
      </c>
      <c r="Q48" s="35">
        <v>58103</v>
      </c>
      <c r="R48" s="35">
        <v>58103</v>
      </c>
      <c r="S48" s="58">
        <v>0</v>
      </c>
      <c r="T48" s="58">
        <v>0</v>
      </c>
      <c r="U48" s="58">
        <v>0</v>
      </c>
      <c r="V48" s="58">
        <v>0</v>
      </c>
      <c r="W48" s="58">
        <v>0</v>
      </c>
    </row>
    <row r="49" spans="1:23">
      <c r="A49" s="35">
        <v>4145</v>
      </c>
      <c r="B49" s="35" t="s">
        <v>7015</v>
      </c>
      <c r="C49" s="35" t="s">
        <v>7016</v>
      </c>
      <c r="D49" s="35">
        <v>1138</v>
      </c>
      <c r="E49" s="35"/>
      <c r="F49" s="35" t="s">
        <v>7017</v>
      </c>
      <c r="G49" s="37">
        <v>43056</v>
      </c>
      <c r="H49" s="35">
        <v>58103</v>
      </c>
      <c r="I49" s="35" t="s">
        <v>7018</v>
      </c>
      <c r="J49" s="35">
        <f t="shared" si="0"/>
        <v>3287</v>
      </c>
      <c r="K49" s="35">
        <f t="shared" si="1"/>
        <v>3287</v>
      </c>
      <c r="L49" s="59">
        <v>7.8</v>
      </c>
      <c r="M49" s="35">
        <f t="shared" si="2"/>
        <v>13897</v>
      </c>
      <c r="N49" s="35">
        <v>72000</v>
      </c>
      <c r="O49" s="37">
        <v>46343</v>
      </c>
      <c r="P49" s="58">
        <v>0</v>
      </c>
      <c r="Q49" s="35">
        <v>58103</v>
      </c>
      <c r="R49" s="35">
        <v>58103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</row>
    <row r="50" spans="1:23">
      <c r="A50" s="35">
        <v>3030</v>
      </c>
      <c r="B50" s="35" t="s">
        <v>7015</v>
      </c>
      <c r="C50" s="35" t="s">
        <v>7016</v>
      </c>
      <c r="D50" s="35">
        <v>1141</v>
      </c>
      <c r="E50" s="35"/>
      <c r="F50" s="35" t="s">
        <v>7017</v>
      </c>
      <c r="G50" s="37">
        <v>43067</v>
      </c>
      <c r="H50" s="35">
        <v>51250</v>
      </c>
      <c r="I50" s="35" t="s">
        <v>7018</v>
      </c>
      <c r="J50" s="35">
        <f t="shared" si="0"/>
        <v>3008</v>
      </c>
      <c r="K50" s="35">
        <f t="shared" si="1"/>
        <v>3008</v>
      </c>
      <c r="L50" s="59">
        <v>7.8</v>
      </c>
      <c r="M50" s="35">
        <f t="shared" si="2"/>
        <v>8750</v>
      </c>
      <c r="N50" s="35">
        <v>60000</v>
      </c>
      <c r="O50" s="37">
        <v>46075</v>
      </c>
      <c r="P50" s="58">
        <v>0</v>
      </c>
      <c r="Q50" s="35">
        <v>51250</v>
      </c>
      <c r="R50" s="35">
        <v>51250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</row>
    <row r="51" spans="1:23">
      <c r="A51" s="35">
        <v>954</v>
      </c>
      <c r="B51" s="35" t="s">
        <v>7015</v>
      </c>
      <c r="C51" s="35" t="s">
        <v>7016</v>
      </c>
      <c r="D51" s="35">
        <v>1145</v>
      </c>
      <c r="E51" s="35"/>
      <c r="F51" s="35" t="s">
        <v>7017</v>
      </c>
      <c r="G51" s="37">
        <v>43108</v>
      </c>
      <c r="H51" s="35">
        <v>80753</v>
      </c>
      <c r="I51" s="35" t="s">
        <v>7018</v>
      </c>
      <c r="J51" s="35">
        <f t="shared" si="0"/>
        <v>3287</v>
      </c>
      <c r="K51" s="35">
        <f t="shared" si="1"/>
        <v>3287</v>
      </c>
      <c r="L51" s="59">
        <v>8</v>
      </c>
      <c r="M51" s="35">
        <f t="shared" si="2"/>
        <v>19247</v>
      </c>
      <c r="N51" s="35">
        <v>100000</v>
      </c>
      <c r="O51" s="37">
        <v>46395</v>
      </c>
      <c r="P51" s="58">
        <v>0</v>
      </c>
      <c r="Q51" s="35">
        <v>80753</v>
      </c>
      <c r="R51" s="35">
        <v>80753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</row>
    <row r="52" spans="1:23">
      <c r="A52" s="35">
        <v>2950</v>
      </c>
      <c r="B52" s="35" t="s">
        <v>7015</v>
      </c>
      <c r="C52" s="35" t="s">
        <v>7016</v>
      </c>
      <c r="D52" s="35">
        <v>1146</v>
      </c>
      <c r="E52" s="35"/>
      <c r="F52" s="35" t="s">
        <v>7017</v>
      </c>
      <c r="G52" s="37">
        <v>43116</v>
      </c>
      <c r="H52" s="35">
        <v>8156</v>
      </c>
      <c r="I52" s="35" t="s">
        <v>7018</v>
      </c>
      <c r="J52" s="35">
        <f t="shared" si="0"/>
        <v>3232</v>
      </c>
      <c r="K52" s="35">
        <f t="shared" si="1"/>
        <v>3232</v>
      </c>
      <c r="L52" s="59">
        <v>8</v>
      </c>
      <c r="M52" s="35">
        <f t="shared" si="2"/>
        <v>1844</v>
      </c>
      <c r="N52" s="35">
        <v>10000</v>
      </c>
      <c r="O52" s="37">
        <v>46348</v>
      </c>
      <c r="P52" s="58">
        <v>0</v>
      </c>
      <c r="Q52" s="35">
        <v>8156</v>
      </c>
      <c r="R52" s="35">
        <v>8156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</row>
    <row r="53" spans="1:23">
      <c r="A53" s="35">
        <v>939</v>
      </c>
      <c r="B53" s="35" t="s">
        <v>7015</v>
      </c>
      <c r="C53" s="35" t="s">
        <v>7016</v>
      </c>
      <c r="D53" s="35">
        <v>1148</v>
      </c>
      <c r="E53" s="35"/>
      <c r="F53" s="35" t="s">
        <v>7017</v>
      </c>
      <c r="G53" s="37">
        <v>43139</v>
      </c>
      <c r="H53" s="35">
        <v>80214</v>
      </c>
      <c r="I53" s="35" t="s">
        <v>7018</v>
      </c>
      <c r="J53" s="35">
        <f t="shared" si="0"/>
        <v>3287</v>
      </c>
      <c r="K53" s="35">
        <f t="shared" si="1"/>
        <v>3287</v>
      </c>
      <c r="L53" s="59">
        <v>8</v>
      </c>
      <c r="M53" s="35">
        <f t="shared" si="2"/>
        <v>19786</v>
      </c>
      <c r="N53" s="35">
        <v>100000</v>
      </c>
      <c r="O53" s="37">
        <v>46426</v>
      </c>
      <c r="P53" s="58">
        <v>0</v>
      </c>
      <c r="Q53" s="35">
        <v>80214</v>
      </c>
      <c r="R53" s="35">
        <v>80214</v>
      </c>
      <c r="S53" s="58">
        <v>0</v>
      </c>
      <c r="T53" s="58">
        <v>0</v>
      </c>
      <c r="U53" s="58">
        <v>0</v>
      </c>
      <c r="V53" s="58">
        <v>0</v>
      </c>
      <c r="W53" s="58">
        <v>0</v>
      </c>
    </row>
    <row r="54" spans="1:23">
      <c r="A54" s="35">
        <v>3397</v>
      </c>
      <c r="B54" s="35" t="s">
        <v>7015</v>
      </c>
      <c r="C54" s="35" t="s">
        <v>7016</v>
      </c>
      <c r="D54" s="35">
        <v>1150</v>
      </c>
      <c r="E54" s="35"/>
      <c r="F54" s="35" t="s">
        <v>7017</v>
      </c>
      <c r="G54" s="37">
        <v>43193</v>
      </c>
      <c r="H54" s="35">
        <v>7932</v>
      </c>
      <c r="I54" s="35" t="s">
        <v>7018</v>
      </c>
      <c r="J54" s="35">
        <f t="shared" si="0"/>
        <v>3287</v>
      </c>
      <c r="K54" s="35">
        <f t="shared" si="1"/>
        <v>3287</v>
      </c>
      <c r="L54" s="59">
        <v>8</v>
      </c>
      <c r="M54" s="35">
        <f t="shared" si="2"/>
        <v>2068</v>
      </c>
      <c r="N54" s="35">
        <v>10000</v>
      </c>
      <c r="O54" s="37">
        <v>46480</v>
      </c>
      <c r="P54" s="58">
        <v>0</v>
      </c>
      <c r="Q54" s="35">
        <v>7932</v>
      </c>
      <c r="R54" s="35">
        <v>7932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</row>
    <row r="55" spans="1:23">
      <c r="A55" s="35">
        <v>1577</v>
      </c>
      <c r="B55" s="35" t="s">
        <v>7015</v>
      </c>
      <c r="C55" s="35" t="s">
        <v>7016</v>
      </c>
      <c r="D55" s="35">
        <v>1152</v>
      </c>
      <c r="E55" s="35"/>
      <c r="F55" s="35" t="s">
        <v>7017</v>
      </c>
      <c r="G55" s="37">
        <v>43554</v>
      </c>
      <c r="H55" s="35">
        <v>158688</v>
      </c>
      <c r="I55" s="35" t="s">
        <v>7018</v>
      </c>
      <c r="J55" s="35">
        <f t="shared" si="0"/>
        <v>2707</v>
      </c>
      <c r="K55" s="35">
        <f t="shared" si="1"/>
        <v>2707</v>
      </c>
      <c r="L55" s="59">
        <v>8</v>
      </c>
      <c r="M55" s="35">
        <f t="shared" si="2"/>
        <v>41312</v>
      </c>
      <c r="N55" s="35">
        <v>200000</v>
      </c>
      <c r="O55" s="37">
        <v>46261</v>
      </c>
      <c r="P55" s="58">
        <v>0</v>
      </c>
      <c r="Q55" s="35">
        <v>158688</v>
      </c>
      <c r="R55" s="35">
        <v>158688</v>
      </c>
      <c r="S55" s="58">
        <v>0</v>
      </c>
      <c r="T55" s="58">
        <v>0</v>
      </c>
      <c r="U55" s="58">
        <v>0</v>
      </c>
      <c r="V55" s="58">
        <v>0</v>
      </c>
      <c r="W55" s="58">
        <v>0</v>
      </c>
    </row>
    <row r="56" spans="1:23">
      <c r="A56" s="35">
        <v>4276</v>
      </c>
      <c r="B56" s="35" t="s">
        <v>7015</v>
      </c>
      <c r="C56" s="35" t="s">
        <v>7016</v>
      </c>
      <c r="D56" s="35">
        <v>1153</v>
      </c>
      <c r="E56" s="35"/>
      <c r="F56" s="35" t="s">
        <v>7017</v>
      </c>
      <c r="G56" s="37">
        <v>43249</v>
      </c>
      <c r="H56" s="35">
        <v>23530</v>
      </c>
      <c r="I56" s="35" t="s">
        <v>7018</v>
      </c>
      <c r="J56" s="35">
        <f t="shared" si="0"/>
        <v>3287</v>
      </c>
      <c r="K56" s="35">
        <f t="shared" si="1"/>
        <v>3287</v>
      </c>
      <c r="L56" s="59">
        <v>8</v>
      </c>
      <c r="M56" s="35">
        <f t="shared" si="2"/>
        <v>6470</v>
      </c>
      <c r="N56" s="35">
        <v>30000</v>
      </c>
      <c r="O56" s="37">
        <v>46536</v>
      </c>
      <c r="P56" s="58">
        <v>0</v>
      </c>
      <c r="Q56" s="35">
        <v>23530</v>
      </c>
      <c r="R56" s="35">
        <v>23530</v>
      </c>
      <c r="S56" s="58">
        <v>0</v>
      </c>
      <c r="T56" s="58">
        <v>0</v>
      </c>
      <c r="U56" s="58">
        <v>0</v>
      </c>
      <c r="V56" s="58">
        <v>0</v>
      </c>
      <c r="W56" s="58">
        <v>0</v>
      </c>
    </row>
    <row r="57" spans="1:23">
      <c r="A57" s="35">
        <v>3108</v>
      </c>
      <c r="B57" s="35" t="s">
        <v>7015</v>
      </c>
      <c r="C57" s="35" t="s">
        <v>7016</v>
      </c>
      <c r="D57" s="35">
        <v>1156</v>
      </c>
      <c r="E57" s="35"/>
      <c r="F57" s="35" t="s">
        <v>7017</v>
      </c>
      <c r="G57" s="37">
        <v>43265</v>
      </c>
      <c r="H57" s="35">
        <v>23440</v>
      </c>
      <c r="I57" s="35" t="s">
        <v>7018</v>
      </c>
      <c r="J57" s="35">
        <f t="shared" si="0"/>
        <v>3287</v>
      </c>
      <c r="K57" s="35">
        <f t="shared" si="1"/>
        <v>3287</v>
      </c>
      <c r="L57" s="59">
        <v>8</v>
      </c>
      <c r="M57" s="35">
        <f t="shared" si="2"/>
        <v>6560</v>
      </c>
      <c r="N57" s="35">
        <v>30000</v>
      </c>
      <c r="O57" s="37">
        <v>46552</v>
      </c>
      <c r="P57" s="58">
        <v>0</v>
      </c>
      <c r="Q57" s="35">
        <v>23440</v>
      </c>
      <c r="R57" s="35">
        <v>23440</v>
      </c>
      <c r="S57" s="58">
        <v>0</v>
      </c>
      <c r="T57" s="58">
        <v>0</v>
      </c>
      <c r="U57" s="58">
        <v>0</v>
      </c>
      <c r="V57" s="58">
        <v>0</v>
      </c>
      <c r="W57" s="58">
        <v>0</v>
      </c>
    </row>
    <row r="58" spans="1:23">
      <c r="A58" s="35">
        <v>1728</v>
      </c>
      <c r="B58" s="35" t="s">
        <v>7015</v>
      </c>
      <c r="C58" s="35" t="s">
        <v>7016</v>
      </c>
      <c r="D58" s="35">
        <v>1164</v>
      </c>
      <c r="E58" s="35"/>
      <c r="F58" s="35" t="s">
        <v>7017</v>
      </c>
      <c r="G58" s="37">
        <v>43274</v>
      </c>
      <c r="H58" s="35">
        <v>77990</v>
      </c>
      <c r="I58" s="35" t="s">
        <v>7018</v>
      </c>
      <c r="J58" s="35">
        <f t="shared" si="0"/>
        <v>3287</v>
      </c>
      <c r="K58" s="35">
        <f t="shared" si="1"/>
        <v>3287</v>
      </c>
      <c r="L58" s="59">
        <v>8</v>
      </c>
      <c r="M58" s="35">
        <f t="shared" si="2"/>
        <v>22010</v>
      </c>
      <c r="N58" s="35">
        <v>100000</v>
      </c>
      <c r="O58" s="37">
        <v>46561</v>
      </c>
      <c r="P58" s="58">
        <v>0</v>
      </c>
      <c r="Q58" s="35">
        <v>77990</v>
      </c>
      <c r="R58" s="35">
        <v>77990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</row>
    <row r="59" spans="1:23">
      <c r="A59" s="35">
        <v>4145</v>
      </c>
      <c r="B59" s="35" t="s">
        <v>7015</v>
      </c>
      <c r="C59" s="35" t="s">
        <v>7016</v>
      </c>
      <c r="D59" s="35">
        <v>1165</v>
      </c>
      <c r="E59" s="35"/>
      <c r="F59" s="35" t="s">
        <v>7017</v>
      </c>
      <c r="G59" s="37">
        <v>43277</v>
      </c>
      <c r="H59" s="35">
        <v>83911</v>
      </c>
      <c r="I59" s="35" t="s">
        <v>7018</v>
      </c>
      <c r="J59" s="35">
        <f t="shared" si="0"/>
        <v>3287</v>
      </c>
      <c r="K59" s="35">
        <f t="shared" si="1"/>
        <v>3287</v>
      </c>
      <c r="L59" s="59">
        <v>8</v>
      </c>
      <c r="M59" s="35">
        <f t="shared" si="2"/>
        <v>23589</v>
      </c>
      <c r="N59" s="35">
        <v>107500</v>
      </c>
      <c r="O59" s="37">
        <v>46564</v>
      </c>
      <c r="P59" s="58">
        <v>0</v>
      </c>
      <c r="Q59" s="35">
        <v>83911</v>
      </c>
      <c r="R59" s="35">
        <v>83911</v>
      </c>
      <c r="S59" s="58">
        <v>0</v>
      </c>
      <c r="T59" s="58">
        <v>0</v>
      </c>
      <c r="U59" s="58">
        <v>0</v>
      </c>
      <c r="V59" s="58">
        <v>0</v>
      </c>
      <c r="W59" s="58">
        <v>0</v>
      </c>
    </row>
    <row r="60" spans="1:23">
      <c r="A60" s="35">
        <v>1727</v>
      </c>
      <c r="B60" s="35" t="s">
        <v>7015</v>
      </c>
      <c r="C60" s="35" t="s">
        <v>7016</v>
      </c>
      <c r="D60" s="35">
        <v>1166</v>
      </c>
      <c r="E60" s="35"/>
      <c r="F60" s="35" t="s">
        <v>7017</v>
      </c>
      <c r="G60" s="37">
        <v>43278</v>
      </c>
      <c r="H60" s="35">
        <v>15585</v>
      </c>
      <c r="I60" s="35" t="s">
        <v>7018</v>
      </c>
      <c r="J60" s="35">
        <f t="shared" si="0"/>
        <v>3287</v>
      </c>
      <c r="K60" s="35">
        <f t="shared" si="1"/>
        <v>3287</v>
      </c>
      <c r="L60" s="59">
        <v>8</v>
      </c>
      <c r="M60" s="35">
        <f t="shared" si="2"/>
        <v>4415</v>
      </c>
      <c r="N60" s="35">
        <v>20000</v>
      </c>
      <c r="O60" s="37">
        <v>46565</v>
      </c>
      <c r="P60" s="58">
        <v>0</v>
      </c>
      <c r="Q60" s="35">
        <v>15585</v>
      </c>
      <c r="R60" s="35">
        <v>15585</v>
      </c>
      <c r="S60" s="58">
        <v>0</v>
      </c>
      <c r="T60" s="58">
        <v>0</v>
      </c>
      <c r="U60" s="58">
        <v>0</v>
      </c>
      <c r="V60" s="58">
        <v>0</v>
      </c>
      <c r="W60" s="58">
        <v>0</v>
      </c>
    </row>
    <row r="61" spans="1:23">
      <c r="A61" s="35">
        <v>3033</v>
      </c>
      <c r="B61" s="35" t="s">
        <v>7015</v>
      </c>
      <c r="C61" s="35" t="s">
        <v>7016</v>
      </c>
      <c r="D61" s="35">
        <v>1168</v>
      </c>
      <c r="E61" s="35"/>
      <c r="F61" s="35" t="s">
        <v>7017</v>
      </c>
      <c r="G61" s="37">
        <v>43326</v>
      </c>
      <c r="H61" s="35">
        <v>77155</v>
      </c>
      <c r="I61" s="35" t="s">
        <v>7018</v>
      </c>
      <c r="J61" s="35">
        <f t="shared" si="0"/>
        <v>3287</v>
      </c>
      <c r="K61" s="35">
        <f t="shared" si="1"/>
        <v>3287</v>
      </c>
      <c r="L61" s="59">
        <v>8</v>
      </c>
      <c r="M61" s="35">
        <f t="shared" si="2"/>
        <v>22845</v>
      </c>
      <c r="N61" s="35">
        <v>100000</v>
      </c>
      <c r="O61" s="37">
        <v>46613</v>
      </c>
      <c r="P61" s="58">
        <v>0</v>
      </c>
      <c r="Q61" s="35">
        <v>77155</v>
      </c>
      <c r="R61" s="35">
        <v>77155</v>
      </c>
      <c r="S61" s="58">
        <v>0</v>
      </c>
      <c r="T61" s="58">
        <v>0</v>
      </c>
      <c r="U61" s="58">
        <v>0</v>
      </c>
      <c r="V61" s="58">
        <v>0</v>
      </c>
      <c r="W61" s="58">
        <v>0</v>
      </c>
    </row>
    <row r="62" spans="1:23">
      <c r="A62" s="35">
        <v>4279</v>
      </c>
      <c r="B62" s="35" t="s">
        <v>7015</v>
      </c>
      <c r="C62" s="35" t="s">
        <v>7016</v>
      </c>
      <c r="D62" s="35">
        <v>1169</v>
      </c>
      <c r="E62" s="35"/>
      <c r="F62" s="35" t="s">
        <v>7017</v>
      </c>
      <c r="G62" s="37">
        <v>43339</v>
      </c>
      <c r="H62" s="35">
        <v>21545</v>
      </c>
      <c r="I62" s="35" t="s">
        <v>7018</v>
      </c>
      <c r="J62" s="35">
        <f t="shared" si="0"/>
        <v>3287</v>
      </c>
      <c r="K62" s="35">
        <f t="shared" si="1"/>
        <v>3287</v>
      </c>
      <c r="L62" s="59">
        <v>8</v>
      </c>
      <c r="M62" s="35">
        <f t="shared" si="2"/>
        <v>6455</v>
      </c>
      <c r="N62" s="35">
        <v>28000</v>
      </c>
      <c r="O62" s="37">
        <v>46626</v>
      </c>
      <c r="P62" s="58">
        <v>0</v>
      </c>
      <c r="Q62" s="35">
        <v>21545</v>
      </c>
      <c r="R62" s="35">
        <v>21545</v>
      </c>
      <c r="S62" s="58">
        <v>0</v>
      </c>
      <c r="T62" s="58">
        <v>0</v>
      </c>
      <c r="U62" s="58">
        <v>0</v>
      </c>
      <c r="V62" s="58">
        <v>0</v>
      </c>
      <c r="W62" s="58">
        <v>0</v>
      </c>
    </row>
    <row r="63" spans="1:23">
      <c r="A63" s="35">
        <v>59</v>
      </c>
      <c r="B63" s="35" t="s">
        <v>7015</v>
      </c>
      <c r="C63" s="35" t="s">
        <v>7016</v>
      </c>
      <c r="D63" s="35">
        <v>1178</v>
      </c>
      <c r="E63" s="35"/>
      <c r="F63" s="35" t="s">
        <v>7017</v>
      </c>
      <c r="G63" s="37">
        <v>43444</v>
      </c>
      <c r="H63" s="35">
        <v>119224</v>
      </c>
      <c r="I63" s="35" t="s">
        <v>7018</v>
      </c>
      <c r="J63" s="35">
        <f t="shared" si="0"/>
        <v>3287</v>
      </c>
      <c r="K63" s="35">
        <f t="shared" si="1"/>
        <v>3287</v>
      </c>
      <c r="L63" s="59">
        <v>7.8</v>
      </c>
      <c r="M63" s="35">
        <f t="shared" si="2"/>
        <v>40776</v>
      </c>
      <c r="N63" s="35">
        <v>160000</v>
      </c>
      <c r="O63" s="37">
        <v>46731</v>
      </c>
      <c r="P63" s="58">
        <v>0</v>
      </c>
      <c r="Q63" s="35">
        <v>119224</v>
      </c>
      <c r="R63" s="35">
        <v>119224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</row>
    <row r="64" spans="1:23">
      <c r="A64" s="35">
        <v>59</v>
      </c>
      <c r="B64" s="35" t="s">
        <v>7015</v>
      </c>
      <c r="C64" s="35" t="s">
        <v>7016</v>
      </c>
      <c r="D64" s="35">
        <v>1179</v>
      </c>
      <c r="E64" s="35"/>
      <c r="F64" s="35" t="s">
        <v>7017</v>
      </c>
      <c r="G64" s="37">
        <v>43444</v>
      </c>
      <c r="H64" s="35">
        <v>119224</v>
      </c>
      <c r="I64" s="35" t="s">
        <v>7018</v>
      </c>
      <c r="J64" s="35">
        <f t="shared" si="0"/>
        <v>3287</v>
      </c>
      <c r="K64" s="35">
        <f t="shared" si="1"/>
        <v>3287</v>
      </c>
      <c r="L64" s="59">
        <v>7.8</v>
      </c>
      <c r="M64" s="35">
        <f t="shared" si="2"/>
        <v>40776</v>
      </c>
      <c r="N64" s="35">
        <v>160000</v>
      </c>
      <c r="O64" s="37">
        <v>46731</v>
      </c>
      <c r="P64" s="58">
        <v>0</v>
      </c>
      <c r="Q64" s="35">
        <v>119224</v>
      </c>
      <c r="R64" s="35">
        <v>119224</v>
      </c>
      <c r="S64" s="58">
        <v>0</v>
      </c>
      <c r="T64" s="58">
        <v>0</v>
      </c>
      <c r="U64" s="58">
        <v>0</v>
      </c>
      <c r="V64" s="58">
        <v>0</v>
      </c>
      <c r="W64" s="58">
        <v>0</v>
      </c>
    </row>
    <row r="65" spans="1:23">
      <c r="A65" s="35">
        <v>2988</v>
      </c>
      <c r="B65" s="35" t="s">
        <v>7015</v>
      </c>
      <c r="C65" s="35" t="s">
        <v>7016</v>
      </c>
      <c r="D65" s="35">
        <v>1186</v>
      </c>
      <c r="E65" s="35"/>
      <c r="F65" s="35" t="s">
        <v>7017</v>
      </c>
      <c r="G65" s="37">
        <v>43458</v>
      </c>
      <c r="H65" s="35">
        <v>75029</v>
      </c>
      <c r="I65" s="35" t="s">
        <v>7018</v>
      </c>
      <c r="J65" s="35">
        <f t="shared" si="0"/>
        <v>3287</v>
      </c>
      <c r="K65" s="35">
        <f t="shared" si="1"/>
        <v>3287</v>
      </c>
      <c r="L65" s="59">
        <v>8</v>
      </c>
      <c r="M65" s="35">
        <f t="shared" si="2"/>
        <v>24971</v>
      </c>
      <c r="N65" s="35">
        <v>100000</v>
      </c>
      <c r="O65" s="37">
        <v>46745</v>
      </c>
      <c r="P65" s="58">
        <v>0</v>
      </c>
      <c r="Q65" s="35">
        <v>75029</v>
      </c>
      <c r="R65" s="35">
        <v>75029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</row>
    <row r="66" spans="1:23">
      <c r="A66" s="35">
        <v>3050</v>
      </c>
      <c r="B66" s="35" t="s">
        <v>7015</v>
      </c>
      <c r="C66" s="35" t="s">
        <v>7016</v>
      </c>
      <c r="D66" s="35">
        <v>1191</v>
      </c>
      <c r="E66" s="35"/>
      <c r="F66" s="35" t="s">
        <v>7017</v>
      </c>
      <c r="G66" s="37">
        <v>43536</v>
      </c>
      <c r="H66" s="35">
        <v>75527</v>
      </c>
      <c r="I66" s="35" t="s">
        <v>7018</v>
      </c>
      <c r="J66" s="35">
        <f t="shared" si="0"/>
        <v>3178</v>
      </c>
      <c r="K66" s="35">
        <f t="shared" si="1"/>
        <v>3178</v>
      </c>
      <c r="L66" s="59">
        <v>8</v>
      </c>
      <c r="M66" s="35">
        <f t="shared" si="2"/>
        <v>24473</v>
      </c>
      <c r="N66" s="35">
        <v>100000</v>
      </c>
      <c r="O66" s="37">
        <v>46714</v>
      </c>
      <c r="P66" s="58">
        <v>0</v>
      </c>
      <c r="Q66" s="35">
        <v>75527</v>
      </c>
      <c r="R66" s="35">
        <v>75527</v>
      </c>
      <c r="S66" s="58">
        <v>0</v>
      </c>
      <c r="T66" s="58">
        <v>0</v>
      </c>
      <c r="U66" s="58">
        <v>0</v>
      </c>
      <c r="V66" s="58">
        <v>0</v>
      </c>
      <c r="W66" s="58">
        <v>0</v>
      </c>
    </row>
    <row r="67" spans="1:23">
      <c r="A67" s="35">
        <v>3050</v>
      </c>
      <c r="B67" s="35" t="s">
        <v>7015</v>
      </c>
      <c r="C67" s="35" t="s">
        <v>7016</v>
      </c>
      <c r="D67" s="35">
        <v>1192</v>
      </c>
      <c r="E67" s="35"/>
      <c r="F67" s="35" t="s">
        <v>7017</v>
      </c>
      <c r="G67" s="37">
        <v>43536</v>
      </c>
      <c r="H67" s="35">
        <v>75527</v>
      </c>
      <c r="I67" s="35" t="s">
        <v>7018</v>
      </c>
      <c r="J67" s="35">
        <f t="shared" ref="J67:J130" si="3">O67-G67</f>
        <v>3178</v>
      </c>
      <c r="K67" s="35">
        <f t="shared" ref="K67:K130" si="4">O67-G67</f>
        <v>3178</v>
      </c>
      <c r="L67" s="59">
        <v>8</v>
      </c>
      <c r="M67" s="35">
        <f t="shared" ref="M67:M130" si="5">N67-H67</f>
        <v>24473</v>
      </c>
      <c r="N67" s="35">
        <v>100000</v>
      </c>
      <c r="O67" s="37">
        <v>46714</v>
      </c>
      <c r="P67" s="58">
        <v>0</v>
      </c>
      <c r="Q67" s="35">
        <v>75527</v>
      </c>
      <c r="R67" s="35">
        <v>75527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</row>
    <row r="68" spans="1:23">
      <c r="A68" s="35">
        <v>3045</v>
      </c>
      <c r="B68" s="35" t="s">
        <v>7015</v>
      </c>
      <c r="C68" s="35" t="s">
        <v>7016</v>
      </c>
      <c r="D68" s="35">
        <v>1202</v>
      </c>
      <c r="E68" s="35"/>
      <c r="F68" s="35" t="s">
        <v>7017</v>
      </c>
      <c r="G68" s="37">
        <v>43588</v>
      </c>
      <c r="H68" s="35">
        <v>80272</v>
      </c>
      <c r="I68" s="35" t="s">
        <v>7018</v>
      </c>
      <c r="J68" s="35">
        <f t="shared" si="3"/>
        <v>3288</v>
      </c>
      <c r="K68" s="35">
        <f t="shared" si="4"/>
        <v>3288</v>
      </c>
      <c r="L68" s="59">
        <v>8</v>
      </c>
      <c r="M68" s="35">
        <f t="shared" si="5"/>
        <v>29728</v>
      </c>
      <c r="N68" s="35">
        <v>110000</v>
      </c>
      <c r="O68" s="37">
        <v>46876</v>
      </c>
      <c r="P68" s="58">
        <v>0</v>
      </c>
      <c r="Q68" s="35">
        <v>80272</v>
      </c>
      <c r="R68" s="35">
        <v>80272</v>
      </c>
      <c r="S68" s="58">
        <v>0</v>
      </c>
      <c r="T68" s="58">
        <v>0</v>
      </c>
      <c r="U68" s="58">
        <v>0</v>
      </c>
      <c r="V68" s="58">
        <v>0</v>
      </c>
      <c r="W68" s="58">
        <v>0</v>
      </c>
    </row>
    <row r="69" spans="1:23">
      <c r="A69" s="35">
        <v>2997</v>
      </c>
      <c r="B69" s="35" t="s">
        <v>7015</v>
      </c>
      <c r="C69" s="35" t="s">
        <v>7016</v>
      </c>
      <c r="D69" s="35">
        <v>1206</v>
      </c>
      <c r="E69" s="35"/>
      <c r="F69" s="35" t="s">
        <v>7017</v>
      </c>
      <c r="G69" s="37">
        <v>43605</v>
      </c>
      <c r="H69" s="35">
        <v>18092</v>
      </c>
      <c r="I69" s="35" t="s">
        <v>7018</v>
      </c>
      <c r="J69" s="35">
        <f t="shared" si="3"/>
        <v>2098</v>
      </c>
      <c r="K69" s="35">
        <f t="shared" si="4"/>
        <v>2098</v>
      </c>
      <c r="L69" s="59">
        <v>8</v>
      </c>
      <c r="M69" s="35">
        <f t="shared" si="5"/>
        <v>1908</v>
      </c>
      <c r="N69" s="35">
        <v>20000</v>
      </c>
      <c r="O69" s="37">
        <v>45703</v>
      </c>
      <c r="P69" s="58">
        <v>0</v>
      </c>
      <c r="Q69" s="35">
        <v>18092</v>
      </c>
      <c r="R69" s="35">
        <v>18092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</row>
    <row r="70" spans="1:23">
      <c r="A70" s="35">
        <v>2979</v>
      </c>
      <c r="B70" s="35" t="s">
        <v>7015</v>
      </c>
      <c r="C70" s="35" t="s">
        <v>7016</v>
      </c>
      <c r="D70" s="35">
        <v>1208</v>
      </c>
      <c r="E70" s="35"/>
      <c r="F70" s="35" t="s">
        <v>7017</v>
      </c>
      <c r="G70" s="37">
        <v>43633</v>
      </c>
      <c r="H70" s="35">
        <v>11789</v>
      </c>
      <c r="I70" s="35" t="s">
        <v>7018</v>
      </c>
      <c r="J70" s="35">
        <f t="shared" si="3"/>
        <v>3196</v>
      </c>
      <c r="K70" s="35">
        <f t="shared" si="4"/>
        <v>3196</v>
      </c>
      <c r="L70" s="59">
        <v>8</v>
      </c>
      <c r="M70" s="35">
        <f t="shared" si="5"/>
        <v>4211</v>
      </c>
      <c r="N70" s="35">
        <v>16000</v>
      </c>
      <c r="O70" s="37">
        <v>46829</v>
      </c>
      <c r="P70" s="58">
        <v>0</v>
      </c>
      <c r="Q70" s="35">
        <v>11789</v>
      </c>
      <c r="R70" s="35">
        <v>11789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</row>
    <row r="71" spans="1:23">
      <c r="A71" s="35">
        <v>3073</v>
      </c>
      <c r="B71" s="35" t="s">
        <v>7015</v>
      </c>
      <c r="C71" s="35" t="s">
        <v>7016</v>
      </c>
      <c r="D71" s="35">
        <v>1237</v>
      </c>
      <c r="E71" s="35"/>
      <c r="F71" s="35" t="s">
        <v>7017</v>
      </c>
      <c r="G71" s="37">
        <v>43789</v>
      </c>
      <c r="H71" s="35">
        <v>44358</v>
      </c>
      <c r="I71" s="35" t="s">
        <v>7018</v>
      </c>
      <c r="J71" s="35">
        <f t="shared" si="3"/>
        <v>366</v>
      </c>
      <c r="K71" s="35">
        <f t="shared" si="4"/>
        <v>366</v>
      </c>
      <c r="L71" s="59">
        <v>0</v>
      </c>
      <c r="M71" s="35">
        <f t="shared" si="5"/>
        <v>0</v>
      </c>
      <c r="N71" s="35">
        <v>44358</v>
      </c>
      <c r="O71" s="37">
        <v>44155</v>
      </c>
      <c r="P71" s="58">
        <v>0</v>
      </c>
      <c r="Q71" s="35">
        <v>44358</v>
      </c>
      <c r="R71" s="35">
        <v>44358</v>
      </c>
      <c r="S71" s="58">
        <v>0</v>
      </c>
      <c r="T71" s="58">
        <v>0</v>
      </c>
      <c r="U71" s="58">
        <v>0</v>
      </c>
      <c r="V71" s="58">
        <v>0</v>
      </c>
      <c r="W71" s="58">
        <v>0</v>
      </c>
    </row>
    <row r="72" spans="1:23">
      <c r="A72" s="35">
        <v>4317</v>
      </c>
      <c r="B72" s="35" t="s">
        <v>7015</v>
      </c>
      <c r="C72" s="35" t="s">
        <v>7016</v>
      </c>
      <c r="D72" s="35">
        <v>1295</v>
      </c>
      <c r="E72" s="35"/>
      <c r="F72" s="35" t="s">
        <v>7017</v>
      </c>
      <c r="G72" s="37">
        <v>44041</v>
      </c>
      <c r="H72" s="35">
        <v>32250</v>
      </c>
      <c r="I72" s="35" t="s">
        <v>7018</v>
      </c>
      <c r="J72" s="35">
        <f t="shared" si="3"/>
        <v>365</v>
      </c>
      <c r="K72" s="35">
        <f t="shared" si="4"/>
        <v>365</v>
      </c>
      <c r="L72" s="59">
        <v>0</v>
      </c>
      <c r="M72" s="35">
        <f t="shared" si="5"/>
        <v>0</v>
      </c>
      <c r="N72" s="35">
        <v>32250</v>
      </c>
      <c r="O72" s="37">
        <v>44406</v>
      </c>
      <c r="P72" s="58">
        <v>0</v>
      </c>
      <c r="Q72" s="35">
        <v>32250</v>
      </c>
      <c r="R72" s="35">
        <v>32250</v>
      </c>
      <c r="S72" s="58">
        <v>0</v>
      </c>
      <c r="T72" s="58">
        <v>0</v>
      </c>
      <c r="U72" s="58">
        <v>0</v>
      </c>
      <c r="V72" s="58">
        <v>0</v>
      </c>
      <c r="W72" s="58">
        <v>0</v>
      </c>
    </row>
    <row r="73" spans="1:23">
      <c r="A73" s="35">
        <v>3096</v>
      </c>
      <c r="B73" s="35" t="s">
        <v>7015</v>
      </c>
      <c r="C73" s="35" t="s">
        <v>7016</v>
      </c>
      <c r="D73" s="35">
        <v>1373</v>
      </c>
      <c r="E73" s="35"/>
      <c r="F73" s="35" t="s">
        <v>7017</v>
      </c>
      <c r="G73" s="37">
        <v>44389</v>
      </c>
      <c r="H73" s="35">
        <v>49150</v>
      </c>
      <c r="I73" s="35" t="s">
        <v>7018</v>
      </c>
      <c r="J73" s="35">
        <f t="shared" si="3"/>
        <v>1706</v>
      </c>
      <c r="K73" s="35">
        <f t="shared" si="4"/>
        <v>1706</v>
      </c>
      <c r="L73" s="59">
        <v>7</v>
      </c>
      <c r="M73" s="35">
        <f t="shared" si="5"/>
        <v>6951</v>
      </c>
      <c r="N73" s="35">
        <v>56101</v>
      </c>
      <c r="O73" s="37">
        <v>46095</v>
      </c>
      <c r="P73" s="58">
        <v>0</v>
      </c>
      <c r="Q73" s="35">
        <v>49150</v>
      </c>
      <c r="R73" s="35">
        <v>49150</v>
      </c>
      <c r="S73" s="58">
        <v>0</v>
      </c>
      <c r="T73" s="58">
        <v>0</v>
      </c>
      <c r="U73" s="58">
        <v>0</v>
      </c>
      <c r="V73" s="58">
        <v>0</v>
      </c>
      <c r="W73" s="58">
        <v>0</v>
      </c>
    </row>
    <row r="74" spans="1:23">
      <c r="A74" s="35">
        <v>3231</v>
      </c>
      <c r="B74" s="35" t="s">
        <v>7015</v>
      </c>
      <c r="C74" s="35" t="s">
        <v>7016</v>
      </c>
      <c r="D74" s="35">
        <v>1386</v>
      </c>
      <c r="E74" s="35"/>
      <c r="F74" s="35" t="s">
        <v>7017</v>
      </c>
      <c r="G74" s="37">
        <v>44406</v>
      </c>
      <c r="H74" s="35">
        <v>14701</v>
      </c>
      <c r="I74" s="35" t="s">
        <v>7018</v>
      </c>
      <c r="J74" s="35">
        <f t="shared" si="3"/>
        <v>959</v>
      </c>
      <c r="K74" s="35">
        <f t="shared" si="4"/>
        <v>959</v>
      </c>
      <c r="L74" s="59">
        <v>7</v>
      </c>
      <c r="M74" s="35">
        <f t="shared" si="5"/>
        <v>0</v>
      </c>
      <c r="N74" s="35">
        <v>14701</v>
      </c>
      <c r="O74" s="37">
        <v>45365</v>
      </c>
      <c r="P74" s="58">
        <v>0</v>
      </c>
      <c r="Q74" s="35">
        <v>14701</v>
      </c>
      <c r="R74" s="35">
        <v>14701</v>
      </c>
      <c r="S74" s="58">
        <v>0</v>
      </c>
      <c r="T74" s="58">
        <v>0</v>
      </c>
      <c r="U74" s="58">
        <v>0</v>
      </c>
      <c r="V74" s="58">
        <v>0</v>
      </c>
      <c r="W74" s="58">
        <v>0</v>
      </c>
    </row>
    <row r="75" spans="1:23">
      <c r="A75" s="35">
        <v>3048</v>
      </c>
      <c r="B75" s="35" t="s">
        <v>7015</v>
      </c>
      <c r="C75" s="35" t="s">
        <v>7016</v>
      </c>
      <c r="D75" s="35">
        <v>1431</v>
      </c>
      <c r="E75" s="35"/>
      <c r="F75" s="35" t="s">
        <v>7017</v>
      </c>
      <c r="G75" s="37">
        <v>44586</v>
      </c>
      <c r="H75" s="35">
        <v>54561</v>
      </c>
      <c r="I75" s="35" t="s">
        <v>7018</v>
      </c>
      <c r="J75" s="35">
        <f t="shared" si="3"/>
        <v>1259</v>
      </c>
      <c r="K75" s="35">
        <f t="shared" si="4"/>
        <v>1259</v>
      </c>
      <c r="L75" s="59">
        <v>7</v>
      </c>
      <c r="M75" s="35">
        <f t="shared" si="5"/>
        <v>5439</v>
      </c>
      <c r="N75" s="35">
        <v>60000</v>
      </c>
      <c r="O75" s="37">
        <v>45845</v>
      </c>
      <c r="P75" s="58">
        <v>0</v>
      </c>
      <c r="Q75" s="35">
        <v>54561</v>
      </c>
      <c r="R75" s="35">
        <v>54561</v>
      </c>
      <c r="S75" s="58">
        <v>0</v>
      </c>
      <c r="T75" s="58">
        <v>0</v>
      </c>
      <c r="U75" s="58">
        <v>0</v>
      </c>
      <c r="V75" s="58">
        <v>0</v>
      </c>
      <c r="W75" s="58">
        <v>0</v>
      </c>
    </row>
    <row r="76" spans="1:23">
      <c r="A76" s="35">
        <v>3108</v>
      </c>
      <c r="B76" s="35" t="s">
        <v>7015</v>
      </c>
      <c r="C76" s="35" t="s">
        <v>7016</v>
      </c>
      <c r="D76" s="35">
        <v>1432</v>
      </c>
      <c r="E76" s="35"/>
      <c r="F76" s="35" t="s">
        <v>7017</v>
      </c>
      <c r="G76" s="37">
        <v>44610</v>
      </c>
      <c r="H76" s="35">
        <v>36765</v>
      </c>
      <c r="I76" s="35" t="s">
        <v>7018</v>
      </c>
      <c r="J76" s="35">
        <f t="shared" si="3"/>
        <v>452</v>
      </c>
      <c r="K76" s="35">
        <f t="shared" si="4"/>
        <v>452</v>
      </c>
      <c r="L76" s="59">
        <v>7</v>
      </c>
      <c r="M76" s="35">
        <f t="shared" si="5"/>
        <v>0</v>
      </c>
      <c r="N76" s="35">
        <v>36765</v>
      </c>
      <c r="O76" s="37">
        <v>45062</v>
      </c>
      <c r="P76" s="58">
        <v>0</v>
      </c>
      <c r="Q76" s="35">
        <v>36765</v>
      </c>
      <c r="R76" s="35">
        <v>36765</v>
      </c>
      <c r="S76" s="58">
        <v>0</v>
      </c>
      <c r="T76" s="58">
        <v>0</v>
      </c>
      <c r="U76" s="58">
        <v>0</v>
      </c>
      <c r="V76" s="58">
        <v>0</v>
      </c>
      <c r="W76" s="58">
        <v>0</v>
      </c>
    </row>
    <row r="77" spans="1:23">
      <c r="A77" s="35">
        <v>3108</v>
      </c>
      <c r="B77" s="35" t="s">
        <v>7015</v>
      </c>
      <c r="C77" s="35" t="s">
        <v>7016</v>
      </c>
      <c r="D77" s="35">
        <v>1433</v>
      </c>
      <c r="E77" s="35"/>
      <c r="F77" s="35" t="s">
        <v>7017</v>
      </c>
      <c r="G77" s="37">
        <v>44610</v>
      </c>
      <c r="H77" s="35">
        <v>22800</v>
      </c>
      <c r="I77" s="35" t="s">
        <v>7018</v>
      </c>
      <c r="J77" s="35">
        <f t="shared" si="3"/>
        <v>571</v>
      </c>
      <c r="K77" s="35">
        <f t="shared" si="4"/>
        <v>571</v>
      </c>
      <c r="L77" s="59">
        <v>7</v>
      </c>
      <c r="M77" s="35">
        <f t="shared" si="5"/>
        <v>0</v>
      </c>
      <c r="N77" s="35">
        <v>22800</v>
      </c>
      <c r="O77" s="37">
        <v>45181</v>
      </c>
      <c r="P77" s="58">
        <v>0</v>
      </c>
      <c r="Q77" s="35">
        <v>22800</v>
      </c>
      <c r="R77" s="35">
        <v>22800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</row>
    <row r="78" spans="1:23">
      <c r="A78" s="35">
        <v>3108</v>
      </c>
      <c r="B78" s="35" t="s">
        <v>7015</v>
      </c>
      <c r="C78" s="35" t="s">
        <v>7016</v>
      </c>
      <c r="D78" s="35">
        <v>1434</v>
      </c>
      <c r="E78" s="35"/>
      <c r="F78" s="35" t="s">
        <v>7017</v>
      </c>
      <c r="G78" s="37">
        <v>44610</v>
      </c>
      <c r="H78" s="35">
        <v>25735</v>
      </c>
      <c r="I78" s="35" t="s">
        <v>7018</v>
      </c>
      <c r="J78" s="35">
        <f t="shared" si="3"/>
        <v>640</v>
      </c>
      <c r="K78" s="35">
        <f t="shared" si="4"/>
        <v>640</v>
      </c>
      <c r="L78" s="59">
        <v>7</v>
      </c>
      <c r="M78" s="35">
        <f t="shared" si="5"/>
        <v>0</v>
      </c>
      <c r="N78" s="35">
        <v>25735</v>
      </c>
      <c r="O78" s="37">
        <v>45250</v>
      </c>
      <c r="P78" s="58">
        <v>0</v>
      </c>
      <c r="Q78" s="35">
        <v>25735</v>
      </c>
      <c r="R78" s="35">
        <v>25735</v>
      </c>
      <c r="S78" s="58">
        <v>0</v>
      </c>
      <c r="T78" s="58">
        <v>0</v>
      </c>
      <c r="U78" s="58">
        <v>0</v>
      </c>
      <c r="V78" s="58">
        <v>0</v>
      </c>
      <c r="W78" s="58">
        <v>0</v>
      </c>
    </row>
    <row r="79" spans="1:23">
      <c r="A79" s="35">
        <v>3108</v>
      </c>
      <c r="B79" s="35" t="s">
        <v>7015</v>
      </c>
      <c r="C79" s="35" t="s">
        <v>7016</v>
      </c>
      <c r="D79" s="35">
        <v>1435</v>
      </c>
      <c r="E79" s="35"/>
      <c r="F79" s="35" t="s">
        <v>7017</v>
      </c>
      <c r="G79" s="37">
        <v>44610</v>
      </c>
      <c r="H79" s="35">
        <v>38383</v>
      </c>
      <c r="I79" s="35" t="s">
        <v>7018</v>
      </c>
      <c r="J79" s="35">
        <f t="shared" si="3"/>
        <v>547</v>
      </c>
      <c r="K79" s="35">
        <f t="shared" si="4"/>
        <v>547</v>
      </c>
      <c r="L79" s="59">
        <v>7</v>
      </c>
      <c r="M79" s="35">
        <f t="shared" si="5"/>
        <v>0</v>
      </c>
      <c r="N79" s="35">
        <v>38383</v>
      </c>
      <c r="O79" s="37">
        <v>45157</v>
      </c>
      <c r="P79" s="58">
        <v>0</v>
      </c>
      <c r="Q79" s="35">
        <v>38383</v>
      </c>
      <c r="R79" s="35">
        <v>38383</v>
      </c>
      <c r="S79" s="58">
        <v>0</v>
      </c>
      <c r="T79" s="58">
        <v>0</v>
      </c>
      <c r="U79" s="58">
        <v>0</v>
      </c>
      <c r="V79" s="58">
        <v>0</v>
      </c>
      <c r="W79" s="58">
        <v>0</v>
      </c>
    </row>
    <row r="80" spans="1:23">
      <c r="A80" s="35">
        <v>4085</v>
      </c>
      <c r="B80" s="35" t="s">
        <v>7015</v>
      </c>
      <c r="C80" s="35" t="s">
        <v>7016</v>
      </c>
      <c r="D80" s="35">
        <v>1439</v>
      </c>
      <c r="E80" s="35"/>
      <c r="F80" s="35" t="s">
        <v>7017</v>
      </c>
      <c r="G80" s="37">
        <v>44639</v>
      </c>
      <c r="H80" s="35">
        <v>115411</v>
      </c>
      <c r="I80" s="35" t="s">
        <v>7018</v>
      </c>
      <c r="J80" s="35">
        <f t="shared" si="3"/>
        <v>1796</v>
      </c>
      <c r="K80" s="35">
        <f t="shared" si="4"/>
        <v>1796</v>
      </c>
      <c r="L80" s="59">
        <v>7</v>
      </c>
      <c r="M80" s="35">
        <f t="shared" si="5"/>
        <v>24844</v>
      </c>
      <c r="N80" s="35">
        <v>140255</v>
      </c>
      <c r="O80" s="37">
        <v>46435</v>
      </c>
      <c r="P80" s="58">
        <v>0</v>
      </c>
      <c r="Q80" s="35">
        <v>115411</v>
      </c>
      <c r="R80" s="35">
        <v>115411</v>
      </c>
      <c r="S80" s="58">
        <v>0</v>
      </c>
      <c r="T80" s="58">
        <v>0</v>
      </c>
      <c r="U80" s="58">
        <v>0</v>
      </c>
      <c r="V80" s="58">
        <v>0</v>
      </c>
      <c r="W80" s="58">
        <v>0</v>
      </c>
    </row>
    <row r="81" spans="1:23">
      <c r="A81" s="35">
        <v>4086</v>
      </c>
      <c r="B81" s="35" t="s">
        <v>7015</v>
      </c>
      <c r="C81" s="35" t="s">
        <v>7016</v>
      </c>
      <c r="D81" s="35">
        <v>1440</v>
      </c>
      <c r="E81" s="35"/>
      <c r="F81" s="35" t="s">
        <v>7017</v>
      </c>
      <c r="G81" s="37">
        <v>44639</v>
      </c>
      <c r="H81" s="35">
        <v>115411</v>
      </c>
      <c r="I81" s="35" t="s">
        <v>7018</v>
      </c>
      <c r="J81" s="35">
        <f t="shared" si="3"/>
        <v>1796</v>
      </c>
      <c r="K81" s="35">
        <f t="shared" si="4"/>
        <v>1796</v>
      </c>
      <c r="L81" s="59">
        <v>7</v>
      </c>
      <c r="M81" s="35">
        <f t="shared" si="5"/>
        <v>24844</v>
      </c>
      <c r="N81" s="35">
        <v>140255</v>
      </c>
      <c r="O81" s="37">
        <v>46435</v>
      </c>
      <c r="P81" s="58">
        <v>0</v>
      </c>
      <c r="Q81" s="35">
        <v>115411</v>
      </c>
      <c r="R81" s="35">
        <v>115411</v>
      </c>
      <c r="S81" s="58">
        <v>0</v>
      </c>
      <c r="T81" s="58">
        <v>0</v>
      </c>
      <c r="U81" s="58">
        <v>0</v>
      </c>
      <c r="V81" s="58">
        <v>0</v>
      </c>
      <c r="W81" s="58">
        <v>0</v>
      </c>
    </row>
    <row r="82" spans="1:23">
      <c r="A82" s="35">
        <v>4330</v>
      </c>
      <c r="B82" s="35" t="s">
        <v>7015</v>
      </c>
      <c r="C82" s="35" t="s">
        <v>7016</v>
      </c>
      <c r="D82" s="35">
        <v>1441</v>
      </c>
      <c r="E82" s="35"/>
      <c r="F82" s="35" t="s">
        <v>7017</v>
      </c>
      <c r="G82" s="37">
        <v>44669</v>
      </c>
      <c r="H82" s="35">
        <v>24615</v>
      </c>
      <c r="I82" s="35" t="s">
        <v>7018</v>
      </c>
      <c r="J82" s="35">
        <f t="shared" si="3"/>
        <v>518</v>
      </c>
      <c r="K82" s="35">
        <f t="shared" si="4"/>
        <v>518</v>
      </c>
      <c r="L82" s="59">
        <v>7</v>
      </c>
      <c r="M82" s="35">
        <f t="shared" si="5"/>
        <v>0</v>
      </c>
      <c r="N82" s="35">
        <v>24615</v>
      </c>
      <c r="O82" s="37">
        <v>45187</v>
      </c>
      <c r="P82" s="58">
        <v>0</v>
      </c>
      <c r="Q82" s="35">
        <v>24615</v>
      </c>
      <c r="R82" s="35">
        <v>24615</v>
      </c>
      <c r="S82" s="58">
        <v>0</v>
      </c>
      <c r="T82" s="58">
        <v>0</v>
      </c>
      <c r="U82" s="58">
        <v>0</v>
      </c>
      <c r="V82" s="58">
        <v>0</v>
      </c>
      <c r="W82" s="58">
        <v>0</v>
      </c>
    </row>
    <row r="83" spans="1:23">
      <c r="A83" s="35">
        <v>4330</v>
      </c>
      <c r="B83" s="35" t="s">
        <v>7015</v>
      </c>
      <c r="C83" s="35" t="s">
        <v>7016</v>
      </c>
      <c r="D83" s="35">
        <v>1442</v>
      </c>
      <c r="E83" s="35"/>
      <c r="F83" s="35" t="s">
        <v>7017</v>
      </c>
      <c r="G83" s="37">
        <v>44669</v>
      </c>
      <c r="H83" s="35">
        <v>10700</v>
      </c>
      <c r="I83" s="35" t="s">
        <v>7018</v>
      </c>
      <c r="J83" s="35">
        <f t="shared" si="3"/>
        <v>365</v>
      </c>
      <c r="K83" s="35">
        <f t="shared" si="4"/>
        <v>365</v>
      </c>
      <c r="L83" s="59">
        <v>7</v>
      </c>
      <c r="M83" s="35">
        <f t="shared" si="5"/>
        <v>0</v>
      </c>
      <c r="N83" s="35">
        <v>10700</v>
      </c>
      <c r="O83" s="37">
        <v>45034</v>
      </c>
      <c r="P83" s="58">
        <v>0</v>
      </c>
      <c r="Q83" s="35">
        <v>10700</v>
      </c>
      <c r="R83" s="35">
        <v>10700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</row>
    <row r="84" spans="1:23">
      <c r="A84" s="35">
        <v>675</v>
      </c>
      <c r="B84" s="35" t="s">
        <v>7015</v>
      </c>
      <c r="C84" s="35" t="s">
        <v>7016</v>
      </c>
      <c r="D84" s="35">
        <v>1444</v>
      </c>
      <c r="E84" s="35"/>
      <c r="F84" s="35" t="s">
        <v>7017</v>
      </c>
      <c r="G84" s="37">
        <v>44685</v>
      </c>
      <c r="H84" s="35">
        <v>56982</v>
      </c>
      <c r="I84" s="35" t="s">
        <v>7018</v>
      </c>
      <c r="J84" s="35">
        <f t="shared" si="3"/>
        <v>714</v>
      </c>
      <c r="K84" s="35">
        <f t="shared" si="4"/>
        <v>714</v>
      </c>
      <c r="L84" s="59">
        <v>7</v>
      </c>
      <c r="M84" s="35">
        <f t="shared" si="5"/>
        <v>175</v>
      </c>
      <c r="N84" s="35">
        <v>57157</v>
      </c>
      <c r="O84" s="37">
        <v>45399</v>
      </c>
      <c r="P84" s="58">
        <v>0</v>
      </c>
      <c r="Q84" s="35">
        <v>56982</v>
      </c>
      <c r="R84" s="35">
        <v>56982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</row>
    <row r="85" spans="1:23">
      <c r="A85" s="35">
        <v>1728</v>
      </c>
      <c r="B85" s="35" t="s">
        <v>7015</v>
      </c>
      <c r="C85" s="35" t="s">
        <v>7016</v>
      </c>
      <c r="D85" s="35">
        <v>1452</v>
      </c>
      <c r="E85" s="35"/>
      <c r="F85" s="35" t="s">
        <v>7017</v>
      </c>
      <c r="G85" s="37">
        <v>44742</v>
      </c>
      <c r="H85" s="35">
        <v>42884</v>
      </c>
      <c r="I85" s="35" t="s">
        <v>7018</v>
      </c>
      <c r="J85" s="35">
        <f t="shared" si="3"/>
        <v>263</v>
      </c>
      <c r="K85" s="35">
        <f t="shared" si="4"/>
        <v>263</v>
      </c>
      <c r="L85" s="59">
        <v>7</v>
      </c>
      <c r="M85" s="35">
        <f t="shared" si="5"/>
        <v>0</v>
      </c>
      <c r="N85" s="35">
        <v>42884</v>
      </c>
      <c r="O85" s="37">
        <v>45005</v>
      </c>
      <c r="P85" s="58">
        <v>0</v>
      </c>
      <c r="Q85" s="35">
        <v>42884</v>
      </c>
      <c r="R85" s="35">
        <v>42884</v>
      </c>
      <c r="S85" s="58">
        <v>0</v>
      </c>
      <c r="T85" s="58">
        <v>0</v>
      </c>
      <c r="U85" s="58">
        <v>0</v>
      </c>
      <c r="V85" s="58">
        <v>0</v>
      </c>
      <c r="W85" s="58">
        <v>0</v>
      </c>
    </row>
    <row r="86" spans="1:23">
      <c r="A86" s="35">
        <v>1004</v>
      </c>
      <c r="B86" s="35" t="s">
        <v>7015</v>
      </c>
      <c r="C86" s="35" t="s">
        <v>7016</v>
      </c>
      <c r="D86" s="35">
        <v>1480</v>
      </c>
      <c r="E86" s="35"/>
      <c r="F86" s="35" t="s">
        <v>7017</v>
      </c>
      <c r="G86" s="37">
        <v>44813</v>
      </c>
      <c r="H86" s="35">
        <v>243860</v>
      </c>
      <c r="I86" s="35" t="s">
        <v>7018</v>
      </c>
      <c r="J86" s="35">
        <f t="shared" si="3"/>
        <v>324</v>
      </c>
      <c r="K86" s="35">
        <f t="shared" si="4"/>
        <v>324</v>
      </c>
      <c r="L86" s="59">
        <v>6.8</v>
      </c>
      <c r="M86" s="35">
        <f t="shared" si="5"/>
        <v>0</v>
      </c>
      <c r="N86" s="35">
        <v>243860</v>
      </c>
      <c r="O86" s="37">
        <v>45137</v>
      </c>
      <c r="P86" s="58">
        <v>0</v>
      </c>
      <c r="Q86" s="35">
        <v>243860</v>
      </c>
      <c r="R86" s="35">
        <v>243860</v>
      </c>
      <c r="S86" s="58">
        <v>0</v>
      </c>
      <c r="T86" s="58">
        <v>0</v>
      </c>
      <c r="U86" s="58">
        <v>0</v>
      </c>
      <c r="V86" s="58">
        <v>0</v>
      </c>
      <c r="W86" s="58">
        <v>0</v>
      </c>
    </row>
    <row r="87" spans="1:23">
      <c r="A87" s="35">
        <v>3104</v>
      </c>
      <c r="B87" s="35" t="s">
        <v>7015</v>
      </c>
      <c r="C87" s="35" t="s">
        <v>7016</v>
      </c>
      <c r="D87" s="35">
        <v>1488</v>
      </c>
      <c r="E87" s="35"/>
      <c r="F87" s="35" t="s">
        <v>7017</v>
      </c>
      <c r="G87" s="37">
        <v>44837</v>
      </c>
      <c r="H87" s="35">
        <v>9116</v>
      </c>
      <c r="I87" s="35" t="s">
        <v>7018</v>
      </c>
      <c r="J87" s="35">
        <f t="shared" si="3"/>
        <v>268</v>
      </c>
      <c r="K87" s="35">
        <f t="shared" si="4"/>
        <v>268</v>
      </c>
      <c r="L87" s="59">
        <v>6.5</v>
      </c>
      <c r="M87" s="35">
        <f t="shared" si="5"/>
        <v>0</v>
      </c>
      <c r="N87" s="35">
        <v>9116</v>
      </c>
      <c r="O87" s="37">
        <v>45105</v>
      </c>
      <c r="P87" s="58">
        <v>0</v>
      </c>
      <c r="Q87" s="35">
        <v>9116</v>
      </c>
      <c r="R87" s="35">
        <v>9116</v>
      </c>
      <c r="S87" s="58">
        <v>0</v>
      </c>
      <c r="T87" s="58">
        <v>0</v>
      </c>
      <c r="U87" s="58">
        <v>0</v>
      </c>
      <c r="V87" s="58">
        <v>0</v>
      </c>
      <c r="W87" s="58">
        <v>0</v>
      </c>
    </row>
    <row r="88" spans="1:23">
      <c r="A88" s="35">
        <v>673</v>
      </c>
      <c r="B88" s="35" t="s">
        <v>7015</v>
      </c>
      <c r="C88" s="35" t="s">
        <v>7016</v>
      </c>
      <c r="D88" s="35">
        <v>1491</v>
      </c>
      <c r="E88" s="35"/>
      <c r="F88" s="35" t="s">
        <v>7017</v>
      </c>
      <c r="G88" s="37">
        <v>44862</v>
      </c>
      <c r="H88" s="35">
        <v>26625</v>
      </c>
      <c r="I88" s="35" t="s">
        <v>7018</v>
      </c>
      <c r="J88" s="35">
        <f t="shared" si="3"/>
        <v>365</v>
      </c>
      <c r="K88" s="35">
        <f t="shared" si="4"/>
        <v>365</v>
      </c>
      <c r="L88" s="59">
        <v>6.5</v>
      </c>
      <c r="M88" s="35">
        <f t="shared" si="5"/>
        <v>0</v>
      </c>
      <c r="N88" s="35">
        <v>26625</v>
      </c>
      <c r="O88" s="37">
        <v>45227</v>
      </c>
      <c r="P88" s="58">
        <v>0</v>
      </c>
      <c r="Q88" s="35">
        <v>26625</v>
      </c>
      <c r="R88" s="35">
        <v>26625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</row>
    <row r="89" spans="1:23">
      <c r="A89" s="35">
        <v>1728</v>
      </c>
      <c r="B89" s="35" t="s">
        <v>7015</v>
      </c>
      <c r="C89" s="35" t="s">
        <v>7016</v>
      </c>
      <c r="D89" s="35">
        <v>1494</v>
      </c>
      <c r="E89" s="35"/>
      <c r="F89" s="35" t="s">
        <v>7017</v>
      </c>
      <c r="G89" s="37">
        <v>44886</v>
      </c>
      <c r="H89" s="35">
        <v>110426</v>
      </c>
      <c r="I89" s="35" t="s">
        <v>7018</v>
      </c>
      <c r="J89" s="35">
        <f t="shared" si="3"/>
        <v>653</v>
      </c>
      <c r="K89" s="35">
        <f t="shared" si="4"/>
        <v>653</v>
      </c>
      <c r="L89" s="59">
        <v>6.5</v>
      </c>
      <c r="M89" s="35">
        <f t="shared" si="5"/>
        <v>2996</v>
      </c>
      <c r="N89" s="35">
        <v>113422</v>
      </c>
      <c r="O89" s="37">
        <v>45539</v>
      </c>
      <c r="P89" s="58">
        <v>0</v>
      </c>
      <c r="Q89" s="35">
        <v>110426</v>
      </c>
      <c r="R89" s="35">
        <v>110426</v>
      </c>
      <c r="S89" s="58">
        <v>0</v>
      </c>
      <c r="T89" s="58">
        <v>0</v>
      </c>
      <c r="U89" s="58">
        <v>0</v>
      </c>
      <c r="V89" s="58">
        <v>0</v>
      </c>
      <c r="W89" s="58">
        <v>0</v>
      </c>
    </row>
    <row r="90" spans="1:23">
      <c r="A90" s="35">
        <v>3391</v>
      </c>
      <c r="B90" s="35" t="s">
        <v>7015</v>
      </c>
      <c r="C90" s="35" t="s">
        <v>7016</v>
      </c>
      <c r="D90" s="35">
        <v>1501</v>
      </c>
      <c r="E90" s="35"/>
      <c r="F90" s="35" t="s">
        <v>7017</v>
      </c>
      <c r="G90" s="37">
        <v>44988</v>
      </c>
      <c r="H90" s="35">
        <v>24211</v>
      </c>
      <c r="I90" s="35" t="s">
        <v>7018</v>
      </c>
      <c r="J90" s="35">
        <f t="shared" si="3"/>
        <v>1555</v>
      </c>
      <c r="K90" s="35">
        <f t="shared" si="4"/>
        <v>1555</v>
      </c>
      <c r="L90" s="59">
        <v>7</v>
      </c>
      <c r="M90" s="35">
        <f t="shared" si="5"/>
        <v>5789</v>
      </c>
      <c r="N90" s="35">
        <v>30000</v>
      </c>
      <c r="O90" s="37">
        <v>46543</v>
      </c>
      <c r="P90" s="58">
        <v>0</v>
      </c>
      <c r="Q90" s="35">
        <v>24211</v>
      </c>
      <c r="R90" s="35">
        <v>24211</v>
      </c>
      <c r="S90" s="58">
        <v>0</v>
      </c>
      <c r="T90" s="58">
        <v>0</v>
      </c>
      <c r="U90" s="58">
        <v>0</v>
      </c>
      <c r="V90" s="58">
        <v>0</v>
      </c>
      <c r="W90" s="58">
        <v>0</v>
      </c>
    </row>
    <row r="91" spans="1:23">
      <c r="A91" s="35">
        <v>3392</v>
      </c>
      <c r="B91" s="35" t="s">
        <v>7015</v>
      </c>
      <c r="C91" s="35" t="s">
        <v>7016</v>
      </c>
      <c r="D91" s="35">
        <v>1502</v>
      </c>
      <c r="E91" s="35"/>
      <c r="F91" s="35" t="s">
        <v>7017</v>
      </c>
      <c r="G91" s="37">
        <v>44988</v>
      </c>
      <c r="H91" s="35">
        <v>24211</v>
      </c>
      <c r="I91" s="35" t="s">
        <v>7018</v>
      </c>
      <c r="J91" s="35">
        <f t="shared" si="3"/>
        <v>1555</v>
      </c>
      <c r="K91" s="35">
        <f t="shared" si="4"/>
        <v>1555</v>
      </c>
      <c r="L91" s="59">
        <v>7</v>
      </c>
      <c r="M91" s="35">
        <f t="shared" si="5"/>
        <v>5789</v>
      </c>
      <c r="N91" s="35">
        <v>30000</v>
      </c>
      <c r="O91" s="37">
        <v>46543</v>
      </c>
      <c r="P91" s="58">
        <v>0</v>
      </c>
      <c r="Q91" s="35">
        <v>24211</v>
      </c>
      <c r="R91" s="35">
        <v>24211</v>
      </c>
      <c r="S91" s="58">
        <v>0</v>
      </c>
      <c r="T91" s="58">
        <v>0</v>
      </c>
      <c r="U91" s="58">
        <v>0</v>
      </c>
      <c r="V91" s="58">
        <v>0</v>
      </c>
      <c r="W91" s="58">
        <v>0</v>
      </c>
    </row>
    <row r="92" spans="1:23">
      <c r="A92" s="35">
        <v>1040</v>
      </c>
      <c r="B92" s="35" t="s">
        <v>7015</v>
      </c>
      <c r="C92" s="35" t="s">
        <v>7016</v>
      </c>
      <c r="D92" s="35">
        <v>1506</v>
      </c>
      <c r="E92" s="35"/>
      <c r="F92" s="35" t="s">
        <v>7017</v>
      </c>
      <c r="G92" s="37">
        <v>45002</v>
      </c>
      <c r="H92" s="35">
        <v>134185</v>
      </c>
      <c r="I92" s="35" t="s">
        <v>7018</v>
      </c>
      <c r="J92" s="35">
        <f t="shared" si="3"/>
        <v>643</v>
      </c>
      <c r="K92" s="35">
        <f t="shared" si="4"/>
        <v>643</v>
      </c>
      <c r="L92" s="59">
        <v>7</v>
      </c>
      <c r="M92" s="35">
        <f t="shared" si="5"/>
        <v>8041</v>
      </c>
      <c r="N92" s="35">
        <v>142226</v>
      </c>
      <c r="O92" s="37">
        <v>45645</v>
      </c>
      <c r="P92" s="58">
        <v>0</v>
      </c>
      <c r="Q92" s="35">
        <v>134185</v>
      </c>
      <c r="R92" s="35">
        <v>134185</v>
      </c>
      <c r="S92" s="58">
        <v>0</v>
      </c>
      <c r="T92" s="58">
        <v>0</v>
      </c>
      <c r="U92" s="58">
        <v>0</v>
      </c>
      <c r="V92" s="58">
        <v>0</v>
      </c>
      <c r="W92" s="58">
        <v>0</v>
      </c>
    </row>
    <row r="93" spans="1:23">
      <c r="A93" s="35">
        <v>1040</v>
      </c>
      <c r="B93" s="35" t="s">
        <v>7015</v>
      </c>
      <c r="C93" s="35" t="s">
        <v>7016</v>
      </c>
      <c r="D93" s="35">
        <v>1507</v>
      </c>
      <c r="E93" s="35"/>
      <c r="F93" s="35" t="s">
        <v>7017</v>
      </c>
      <c r="G93" s="37">
        <v>45002</v>
      </c>
      <c r="H93" s="35">
        <v>135353</v>
      </c>
      <c r="I93" s="35" t="s">
        <v>7018</v>
      </c>
      <c r="J93" s="35">
        <f t="shared" si="3"/>
        <v>692</v>
      </c>
      <c r="K93" s="35">
        <f t="shared" si="4"/>
        <v>692</v>
      </c>
      <c r="L93" s="59">
        <v>7</v>
      </c>
      <c r="M93" s="35">
        <f t="shared" si="5"/>
        <v>6873</v>
      </c>
      <c r="N93" s="35">
        <v>142226</v>
      </c>
      <c r="O93" s="37">
        <v>45694</v>
      </c>
      <c r="P93" s="58">
        <v>0</v>
      </c>
      <c r="Q93" s="35">
        <v>135353</v>
      </c>
      <c r="R93" s="35">
        <v>135353</v>
      </c>
      <c r="S93" s="58">
        <v>0</v>
      </c>
      <c r="T93" s="58">
        <v>0</v>
      </c>
      <c r="U93" s="58">
        <v>0</v>
      </c>
      <c r="V93" s="58">
        <v>0</v>
      </c>
      <c r="W93" s="58">
        <v>0</v>
      </c>
    </row>
    <row r="94" spans="1:23">
      <c r="A94" s="35">
        <v>3397</v>
      </c>
      <c r="B94" s="35" t="s">
        <v>7015</v>
      </c>
      <c r="C94" s="35" t="s">
        <v>7016</v>
      </c>
      <c r="D94" s="35">
        <v>1509</v>
      </c>
      <c r="E94" s="35"/>
      <c r="F94" s="35" t="s">
        <v>7017</v>
      </c>
      <c r="G94" s="37">
        <v>45002</v>
      </c>
      <c r="H94" s="35">
        <v>6956</v>
      </c>
      <c r="I94" s="35" t="s">
        <v>7018</v>
      </c>
      <c r="J94" s="35">
        <f t="shared" si="3"/>
        <v>356</v>
      </c>
      <c r="K94" s="35">
        <f t="shared" si="4"/>
        <v>356</v>
      </c>
      <c r="L94" s="59">
        <v>7</v>
      </c>
      <c r="M94" s="35">
        <f t="shared" si="5"/>
        <v>0</v>
      </c>
      <c r="N94" s="35">
        <v>6956</v>
      </c>
      <c r="O94" s="37">
        <v>45358</v>
      </c>
      <c r="P94" s="58">
        <v>0</v>
      </c>
      <c r="Q94" s="35">
        <v>6956</v>
      </c>
      <c r="R94" s="35">
        <v>6956</v>
      </c>
      <c r="S94" s="58">
        <v>0</v>
      </c>
      <c r="T94" s="58">
        <v>0</v>
      </c>
      <c r="U94" s="58">
        <v>0</v>
      </c>
      <c r="V94" s="58">
        <v>0</v>
      </c>
      <c r="W94" s="58">
        <v>0</v>
      </c>
    </row>
    <row r="95" spans="1:23">
      <c r="A95" s="35">
        <v>3180</v>
      </c>
      <c r="B95" s="35" t="s">
        <v>7015</v>
      </c>
      <c r="C95" s="35" t="s">
        <v>7016</v>
      </c>
      <c r="D95" s="35">
        <v>1510</v>
      </c>
      <c r="E95" s="35"/>
      <c r="F95" s="35" t="s">
        <v>7017</v>
      </c>
      <c r="G95" s="37">
        <v>45002</v>
      </c>
      <c r="H95" s="35">
        <v>98461</v>
      </c>
      <c r="I95" s="35" t="s">
        <v>7018</v>
      </c>
      <c r="J95" s="35">
        <f t="shared" si="3"/>
        <v>79</v>
      </c>
      <c r="K95" s="35">
        <f t="shared" si="4"/>
        <v>79</v>
      </c>
      <c r="L95" s="59">
        <v>7</v>
      </c>
      <c r="M95" s="35">
        <f t="shared" si="5"/>
        <v>0</v>
      </c>
      <c r="N95" s="35">
        <v>98461</v>
      </c>
      <c r="O95" s="37">
        <v>45081</v>
      </c>
      <c r="P95" s="58">
        <v>0</v>
      </c>
      <c r="Q95" s="35">
        <v>98461</v>
      </c>
      <c r="R95" s="35">
        <v>98461</v>
      </c>
      <c r="S95" s="58">
        <v>0</v>
      </c>
      <c r="T95" s="58">
        <v>0</v>
      </c>
      <c r="U95" s="58">
        <v>0</v>
      </c>
      <c r="V95" s="58">
        <v>0</v>
      </c>
      <c r="W95" s="58">
        <v>0</v>
      </c>
    </row>
    <row r="96" spans="1:23">
      <c r="A96" s="35">
        <v>3180</v>
      </c>
      <c r="B96" s="35" t="s">
        <v>7015</v>
      </c>
      <c r="C96" s="35" t="s">
        <v>7016</v>
      </c>
      <c r="D96" s="35">
        <v>1511</v>
      </c>
      <c r="E96" s="35"/>
      <c r="F96" s="35" t="s">
        <v>7017</v>
      </c>
      <c r="G96" s="37">
        <v>45002</v>
      </c>
      <c r="H96" s="35">
        <v>24615</v>
      </c>
      <c r="I96" s="35" t="s">
        <v>7018</v>
      </c>
      <c r="J96" s="35">
        <f t="shared" si="3"/>
        <v>86</v>
      </c>
      <c r="K96" s="35">
        <f t="shared" si="4"/>
        <v>86</v>
      </c>
      <c r="L96" s="59">
        <v>7</v>
      </c>
      <c r="M96" s="35">
        <f t="shared" si="5"/>
        <v>0</v>
      </c>
      <c r="N96" s="35">
        <v>24615</v>
      </c>
      <c r="O96" s="37">
        <v>45088</v>
      </c>
      <c r="P96" s="58">
        <v>0</v>
      </c>
      <c r="Q96" s="35">
        <v>24615</v>
      </c>
      <c r="R96" s="35">
        <v>24615</v>
      </c>
      <c r="S96" s="58">
        <v>0</v>
      </c>
      <c r="T96" s="58">
        <v>0</v>
      </c>
      <c r="U96" s="58">
        <v>0</v>
      </c>
      <c r="V96" s="58">
        <v>0</v>
      </c>
      <c r="W96" s="58">
        <v>0</v>
      </c>
    </row>
    <row r="97" spans="1:23">
      <c r="A97" s="35">
        <v>3064</v>
      </c>
      <c r="B97" s="35" t="s">
        <v>7015</v>
      </c>
      <c r="C97" s="35" t="s">
        <v>7016</v>
      </c>
      <c r="D97" s="35">
        <v>1514</v>
      </c>
      <c r="E97" s="35"/>
      <c r="F97" s="35" t="s">
        <v>7017</v>
      </c>
      <c r="G97" s="37">
        <v>45028</v>
      </c>
      <c r="H97" s="35">
        <v>113553</v>
      </c>
      <c r="I97" s="35" t="s">
        <v>7018</v>
      </c>
      <c r="J97" s="35">
        <f t="shared" si="3"/>
        <v>357</v>
      </c>
      <c r="K97" s="35">
        <f t="shared" si="4"/>
        <v>357</v>
      </c>
      <c r="L97" s="59">
        <v>7</v>
      </c>
      <c r="M97" s="35">
        <f t="shared" si="5"/>
        <v>225</v>
      </c>
      <c r="N97" s="35">
        <v>113778</v>
      </c>
      <c r="O97" s="37">
        <v>45385</v>
      </c>
      <c r="P97" s="58">
        <v>0</v>
      </c>
      <c r="Q97" s="35">
        <v>113553</v>
      </c>
      <c r="R97" s="35">
        <v>113553</v>
      </c>
      <c r="S97" s="58">
        <v>0</v>
      </c>
      <c r="T97" s="58">
        <v>0</v>
      </c>
      <c r="U97" s="58">
        <v>0</v>
      </c>
      <c r="V97" s="58">
        <v>0</v>
      </c>
      <c r="W97" s="58">
        <v>0</v>
      </c>
    </row>
    <row r="98" spans="1:23">
      <c r="A98" s="35">
        <v>3010</v>
      </c>
      <c r="B98" s="35" t="s">
        <v>7015</v>
      </c>
      <c r="C98" s="35" t="s">
        <v>7016</v>
      </c>
      <c r="D98" s="35">
        <v>1515</v>
      </c>
      <c r="E98" s="35"/>
      <c r="F98" s="35" t="s">
        <v>7017</v>
      </c>
      <c r="G98" s="37">
        <v>45029</v>
      </c>
      <c r="H98" s="35">
        <v>3928</v>
      </c>
      <c r="I98" s="35" t="s">
        <v>7018</v>
      </c>
      <c r="J98" s="35">
        <f t="shared" si="3"/>
        <v>353</v>
      </c>
      <c r="K98" s="35">
        <f t="shared" si="4"/>
        <v>353</v>
      </c>
      <c r="L98" s="59">
        <v>7</v>
      </c>
      <c r="M98" s="35">
        <f t="shared" si="5"/>
        <v>0</v>
      </c>
      <c r="N98" s="35">
        <v>3928</v>
      </c>
      <c r="O98" s="37">
        <v>45382</v>
      </c>
      <c r="P98" s="58">
        <v>0</v>
      </c>
      <c r="Q98" s="35">
        <v>3928</v>
      </c>
      <c r="R98" s="35">
        <v>3928</v>
      </c>
      <c r="S98" s="58">
        <v>0</v>
      </c>
      <c r="T98" s="58">
        <v>0</v>
      </c>
      <c r="U98" s="58">
        <v>0</v>
      </c>
      <c r="V98" s="58">
        <v>0</v>
      </c>
      <c r="W98" s="58">
        <v>0</v>
      </c>
    </row>
    <row r="99" spans="1:23">
      <c r="A99" s="35">
        <v>3011</v>
      </c>
      <c r="B99" s="35" t="s">
        <v>7015</v>
      </c>
      <c r="C99" s="35" t="s">
        <v>7016</v>
      </c>
      <c r="D99" s="35">
        <v>1516</v>
      </c>
      <c r="E99" s="35"/>
      <c r="F99" s="35" t="s">
        <v>7017</v>
      </c>
      <c r="G99" s="37">
        <v>45029</v>
      </c>
      <c r="H99" s="35">
        <v>8867</v>
      </c>
      <c r="I99" s="35" t="s">
        <v>7018</v>
      </c>
      <c r="J99" s="35">
        <f t="shared" si="3"/>
        <v>353</v>
      </c>
      <c r="K99" s="35">
        <f t="shared" si="4"/>
        <v>353</v>
      </c>
      <c r="L99" s="59">
        <v>7</v>
      </c>
      <c r="M99" s="35">
        <f t="shared" si="5"/>
        <v>0</v>
      </c>
      <c r="N99" s="35">
        <v>8867</v>
      </c>
      <c r="O99" s="37">
        <v>45382</v>
      </c>
      <c r="P99" s="58">
        <v>0</v>
      </c>
      <c r="Q99" s="35">
        <v>8867</v>
      </c>
      <c r="R99" s="35">
        <v>8867</v>
      </c>
      <c r="S99" s="58">
        <v>0</v>
      </c>
      <c r="T99" s="58">
        <v>0</v>
      </c>
      <c r="U99" s="58">
        <v>0</v>
      </c>
      <c r="V99" s="58">
        <v>0</v>
      </c>
      <c r="W99" s="58">
        <v>0</v>
      </c>
    </row>
    <row r="100" spans="1:23">
      <c r="A100" s="35">
        <v>3012</v>
      </c>
      <c r="B100" s="35" t="s">
        <v>7015</v>
      </c>
      <c r="C100" s="35" t="s">
        <v>7016</v>
      </c>
      <c r="D100" s="35">
        <v>1517</v>
      </c>
      <c r="E100" s="35"/>
      <c r="F100" s="35" t="s">
        <v>7017</v>
      </c>
      <c r="G100" s="37">
        <v>45029</v>
      </c>
      <c r="H100" s="35">
        <v>3789</v>
      </c>
      <c r="I100" s="35" t="s">
        <v>7018</v>
      </c>
      <c r="J100" s="35">
        <f t="shared" si="3"/>
        <v>353</v>
      </c>
      <c r="K100" s="35">
        <f t="shared" si="4"/>
        <v>353</v>
      </c>
      <c r="L100" s="59">
        <v>7</v>
      </c>
      <c r="M100" s="35">
        <f t="shared" si="5"/>
        <v>0</v>
      </c>
      <c r="N100" s="35">
        <v>3789</v>
      </c>
      <c r="O100" s="37">
        <v>45382</v>
      </c>
      <c r="P100" s="58">
        <v>0</v>
      </c>
      <c r="Q100" s="35">
        <v>3789</v>
      </c>
      <c r="R100" s="35">
        <v>3789</v>
      </c>
      <c r="S100" s="58">
        <v>0</v>
      </c>
      <c r="T100" s="58">
        <v>0</v>
      </c>
      <c r="U100" s="58">
        <v>0</v>
      </c>
      <c r="V100" s="58">
        <v>0</v>
      </c>
      <c r="W100" s="58">
        <v>0</v>
      </c>
    </row>
    <row r="101" spans="1:23">
      <c r="A101" s="35">
        <v>613</v>
      </c>
      <c r="B101" s="35" t="s">
        <v>7015</v>
      </c>
      <c r="C101" s="35" t="s">
        <v>7016</v>
      </c>
      <c r="D101" s="35">
        <v>1518</v>
      </c>
      <c r="E101" s="35"/>
      <c r="F101" s="35" t="s">
        <v>7017</v>
      </c>
      <c r="G101" s="37">
        <v>45029</v>
      </c>
      <c r="H101" s="35">
        <v>36103</v>
      </c>
      <c r="I101" s="35" t="s">
        <v>7018</v>
      </c>
      <c r="J101" s="35">
        <f t="shared" si="3"/>
        <v>353</v>
      </c>
      <c r="K101" s="35">
        <f t="shared" si="4"/>
        <v>353</v>
      </c>
      <c r="L101" s="59">
        <v>7</v>
      </c>
      <c r="M101" s="35">
        <f t="shared" si="5"/>
        <v>0</v>
      </c>
      <c r="N101" s="35">
        <v>36103</v>
      </c>
      <c r="O101" s="37">
        <v>45382</v>
      </c>
      <c r="P101" s="58">
        <v>0</v>
      </c>
      <c r="Q101" s="35">
        <v>36103</v>
      </c>
      <c r="R101" s="35">
        <v>36103</v>
      </c>
      <c r="S101" s="58">
        <v>0</v>
      </c>
      <c r="T101" s="58">
        <v>0</v>
      </c>
      <c r="U101" s="58">
        <v>0</v>
      </c>
      <c r="V101" s="58">
        <v>0</v>
      </c>
      <c r="W101" s="58">
        <v>0</v>
      </c>
    </row>
    <row r="102" spans="1:23">
      <c r="A102" s="35">
        <v>613</v>
      </c>
      <c r="B102" s="35" t="s">
        <v>7015</v>
      </c>
      <c r="C102" s="35" t="s">
        <v>7016</v>
      </c>
      <c r="D102" s="35">
        <v>1519</v>
      </c>
      <c r="E102" s="35"/>
      <c r="F102" s="35" t="s">
        <v>7017</v>
      </c>
      <c r="G102" s="37">
        <v>45029</v>
      </c>
      <c r="H102" s="35">
        <v>13449</v>
      </c>
      <c r="I102" s="35" t="s">
        <v>7018</v>
      </c>
      <c r="J102" s="35">
        <f t="shared" si="3"/>
        <v>353</v>
      </c>
      <c r="K102" s="35">
        <f t="shared" si="4"/>
        <v>353</v>
      </c>
      <c r="L102" s="59">
        <v>7</v>
      </c>
      <c r="M102" s="35">
        <f t="shared" si="5"/>
        <v>0</v>
      </c>
      <c r="N102" s="35">
        <v>13449</v>
      </c>
      <c r="O102" s="37">
        <v>45382</v>
      </c>
      <c r="P102" s="58">
        <v>0</v>
      </c>
      <c r="Q102" s="35">
        <v>13449</v>
      </c>
      <c r="R102" s="35">
        <v>13449</v>
      </c>
      <c r="S102" s="58">
        <v>0</v>
      </c>
      <c r="T102" s="58">
        <v>0</v>
      </c>
      <c r="U102" s="58">
        <v>0</v>
      </c>
      <c r="V102" s="58">
        <v>0</v>
      </c>
      <c r="W102" s="58">
        <v>0</v>
      </c>
    </row>
    <row r="103" spans="1:23">
      <c r="A103" s="35">
        <v>2281</v>
      </c>
      <c r="B103" s="35" t="s">
        <v>7015</v>
      </c>
      <c r="C103" s="35" t="s">
        <v>7016</v>
      </c>
      <c r="D103" s="35">
        <v>1520</v>
      </c>
      <c r="E103" s="35"/>
      <c r="F103" s="35" t="s">
        <v>7017</v>
      </c>
      <c r="G103" s="37">
        <v>45049</v>
      </c>
      <c r="H103" s="35">
        <v>49239</v>
      </c>
      <c r="I103" s="35" t="s">
        <v>7018</v>
      </c>
      <c r="J103" s="35">
        <f t="shared" si="3"/>
        <v>698</v>
      </c>
      <c r="K103" s="35">
        <f t="shared" si="4"/>
        <v>698</v>
      </c>
      <c r="L103" s="59">
        <v>7</v>
      </c>
      <c r="M103" s="35">
        <f t="shared" si="5"/>
        <v>3446</v>
      </c>
      <c r="N103" s="35">
        <v>52685</v>
      </c>
      <c r="O103" s="37">
        <v>45747</v>
      </c>
      <c r="P103" s="58">
        <v>0</v>
      </c>
      <c r="Q103" s="35">
        <v>49239</v>
      </c>
      <c r="R103" s="35">
        <v>49239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</row>
    <row r="104" spans="1:23">
      <c r="A104" s="35">
        <v>2654</v>
      </c>
      <c r="B104" s="35" t="s">
        <v>7015</v>
      </c>
      <c r="C104" s="35" t="s">
        <v>7016</v>
      </c>
      <c r="D104" s="35">
        <v>1522</v>
      </c>
      <c r="E104" s="35"/>
      <c r="F104" s="35" t="s">
        <v>7017</v>
      </c>
      <c r="G104" s="37">
        <v>45066</v>
      </c>
      <c r="H104" s="35">
        <v>49169</v>
      </c>
      <c r="I104" s="35" t="s">
        <v>7018</v>
      </c>
      <c r="J104" s="35">
        <f t="shared" si="3"/>
        <v>318</v>
      </c>
      <c r="K104" s="35">
        <f t="shared" si="4"/>
        <v>318</v>
      </c>
      <c r="L104" s="59">
        <v>7</v>
      </c>
      <c r="M104" s="35">
        <f t="shared" si="5"/>
        <v>9</v>
      </c>
      <c r="N104" s="35">
        <v>49178</v>
      </c>
      <c r="O104" s="37">
        <v>45384</v>
      </c>
      <c r="P104" s="58">
        <v>0</v>
      </c>
      <c r="Q104" s="35">
        <v>49169</v>
      </c>
      <c r="R104" s="35">
        <v>49169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</row>
    <row r="105" spans="1:23">
      <c r="A105" s="35">
        <v>2993</v>
      </c>
      <c r="B105" s="35" t="s">
        <v>7015</v>
      </c>
      <c r="C105" s="35" t="s">
        <v>7016</v>
      </c>
      <c r="D105" s="35">
        <v>1523</v>
      </c>
      <c r="E105" s="35"/>
      <c r="F105" s="35" t="s">
        <v>7017</v>
      </c>
      <c r="G105" s="37">
        <v>45066</v>
      </c>
      <c r="H105" s="35">
        <v>65714</v>
      </c>
      <c r="I105" s="35" t="s">
        <v>7018</v>
      </c>
      <c r="J105" s="35">
        <f t="shared" si="3"/>
        <v>318</v>
      </c>
      <c r="K105" s="35">
        <f t="shared" si="4"/>
        <v>318</v>
      </c>
      <c r="L105" s="59">
        <v>7</v>
      </c>
      <c r="M105" s="35">
        <f t="shared" si="5"/>
        <v>12</v>
      </c>
      <c r="N105" s="35">
        <v>65726</v>
      </c>
      <c r="O105" s="37">
        <v>45384</v>
      </c>
      <c r="P105" s="58">
        <v>0</v>
      </c>
      <c r="Q105" s="35">
        <v>65714</v>
      </c>
      <c r="R105" s="35">
        <v>65714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</row>
    <row r="106" spans="1:23">
      <c r="A106" s="35">
        <v>59</v>
      </c>
      <c r="B106" s="35" t="s">
        <v>7015</v>
      </c>
      <c r="C106" s="35" t="s">
        <v>7016</v>
      </c>
      <c r="D106" s="35">
        <v>1524</v>
      </c>
      <c r="E106" s="35"/>
      <c r="F106" s="35" t="s">
        <v>7017</v>
      </c>
      <c r="G106" s="37">
        <v>45075</v>
      </c>
      <c r="H106" s="35">
        <v>106980</v>
      </c>
      <c r="I106" s="35" t="s">
        <v>7018</v>
      </c>
      <c r="J106" s="35">
        <f t="shared" si="3"/>
        <v>336</v>
      </c>
      <c r="K106" s="35">
        <f t="shared" si="4"/>
        <v>336</v>
      </c>
      <c r="L106" s="59">
        <v>7</v>
      </c>
      <c r="M106" s="35">
        <f t="shared" si="5"/>
        <v>0</v>
      </c>
      <c r="N106" s="35">
        <v>106980</v>
      </c>
      <c r="O106" s="37">
        <v>45411</v>
      </c>
      <c r="P106" s="58">
        <v>0</v>
      </c>
      <c r="Q106" s="35">
        <v>106980</v>
      </c>
      <c r="R106" s="35">
        <v>106980</v>
      </c>
      <c r="S106" s="58">
        <v>0</v>
      </c>
      <c r="T106" s="58">
        <v>0</v>
      </c>
      <c r="U106" s="58">
        <v>0</v>
      </c>
      <c r="V106" s="58">
        <v>0</v>
      </c>
      <c r="W106" s="58">
        <v>0</v>
      </c>
    </row>
    <row r="107" spans="1:23">
      <c r="A107" s="35">
        <v>3003</v>
      </c>
      <c r="B107" s="35" t="s">
        <v>7015</v>
      </c>
      <c r="C107" s="35" t="s">
        <v>7016</v>
      </c>
      <c r="D107" s="35">
        <v>1525</v>
      </c>
      <c r="E107" s="35"/>
      <c r="F107" s="35" t="s">
        <v>7017</v>
      </c>
      <c r="G107" s="37">
        <v>45075</v>
      </c>
      <c r="H107" s="35">
        <v>105887</v>
      </c>
      <c r="I107" s="35" t="s">
        <v>7018</v>
      </c>
      <c r="J107" s="35">
        <f t="shared" si="3"/>
        <v>366</v>
      </c>
      <c r="K107" s="35">
        <f t="shared" si="4"/>
        <v>366</v>
      </c>
      <c r="L107" s="59">
        <v>7</v>
      </c>
      <c r="M107" s="35">
        <f t="shared" si="5"/>
        <v>1113</v>
      </c>
      <c r="N107" s="35">
        <v>107000</v>
      </c>
      <c r="O107" s="37">
        <v>45441</v>
      </c>
      <c r="P107" s="58">
        <v>0</v>
      </c>
      <c r="Q107" s="35">
        <v>105887</v>
      </c>
      <c r="R107" s="35">
        <v>105887</v>
      </c>
      <c r="S107" s="58">
        <v>0</v>
      </c>
      <c r="T107" s="58">
        <v>0</v>
      </c>
      <c r="U107" s="58">
        <v>0</v>
      </c>
      <c r="V107" s="58">
        <v>0</v>
      </c>
      <c r="W107" s="58">
        <v>0</v>
      </c>
    </row>
    <row r="108" spans="1:23">
      <c r="A108" s="35">
        <v>4091</v>
      </c>
      <c r="B108" s="35" t="s">
        <v>7015</v>
      </c>
      <c r="C108" s="35" t="s">
        <v>7016</v>
      </c>
      <c r="D108" s="35">
        <v>1526</v>
      </c>
      <c r="E108" s="35"/>
      <c r="F108" s="35" t="s">
        <v>7017</v>
      </c>
      <c r="G108" s="37">
        <v>45076</v>
      </c>
      <c r="H108" s="35">
        <v>63521</v>
      </c>
      <c r="I108" s="35" t="s">
        <v>7018</v>
      </c>
      <c r="J108" s="35">
        <f t="shared" si="3"/>
        <v>296</v>
      </c>
      <c r="K108" s="35">
        <f t="shared" si="4"/>
        <v>296</v>
      </c>
      <c r="L108" s="59">
        <v>7</v>
      </c>
      <c r="M108" s="35">
        <f t="shared" si="5"/>
        <v>679</v>
      </c>
      <c r="N108" s="35">
        <v>64200</v>
      </c>
      <c r="O108" s="37">
        <v>45372</v>
      </c>
      <c r="P108" s="58">
        <v>0</v>
      </c>
      <c r="Q108" s="35">
        <v>63521</v>
      </c>
      <c r="R108" s="35">
        <v>63521</v>
      </c>
      <c r="S108" s="58">
        <v>0</v>
      </c>
      <c r="T108" s="58">
        <v>0</v>
      </c>
      <c r="U108" s="58">
        <v>0</v>
      </c>
      <c r="V108" s="58">
        <v>0</v>
      </c>
      <c r="W108" s="58">
        <v>0</v>
      </c>
    </row>
    <row r="109" spans="1:23">
      <c r="A109" s="35">
        <v>2993</v>
      </c>
      <c r="B109" s="35" t="s">
        <v>7015</v>
      </c>
      <c r="C109" s="35" t="s">
        <v>7016</v>
      </c>
      <c r="D109" s="35">
        <v>1527</v>
      </c>
      <c r="E109" s="35"/>
      <c r="F109" s="35" t="s">
        <v>7017</v>
      </c>
      <c r="G109" s="37">
        <v>45078</v>
      </c>
      <c r="H109" s="35">
        <v>105830</v>
      </c>
      <c r="I109" s="35" t="s">
        <v>7018</v>
      </c>
      <c r="J109" s="35">
        <f t="shared" si="3"/>
        <v>366</v>
      </c>
      <c r="K109" s="35">
        <f t="shared" si="4"/>
        <v>366</v>
      </c>
      <c r="L109" s="59">
        <v>7</v>
      </c>
      <c r="M109" s="35">
        <f t="shared" si="5"/>
        <v>1170</v>
      </c>
      <c r="N109" s="35">
        <v>107000</v>
      </c>
      <c r="O109" s="37">
        <v>45444</v>
      </c>
      <c r="P109" s="58">
        <v>0</v>
      </c>
      <c r="Q109" s="35">
        <v>105830</v>
      </c>
      <c r="R109" s="35">
        <v>105830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</row>
    <row r="110" spans="1:23">
      <c r="A110" s="35">
        <v>2654</v>
      </c>
      <c r="B110" s="35" t="s">
        <v>7015</v>
      </c>
      <c r="C110" s="35" t="s">
        <v>7016</v>
      </c>
      <c r="D110" s="35">
        <v>1528</v>
      </c>
      <c r="E110" s="35"/>
      <c r="F110" s="35" t="s">
        <v>7017</v>
      </c>
      <c r="G110" s="37">
        <v>45093</v>
      </c>
      <c r="H110" s="35">
        <v>316627</v>
      </c>
      <c r="I110" s="35" t="s">
        <v>7018</v>
      </c>
      <c r="J110" s="35">
        <f t="shared" si="3"/>
        <v>366</v>
      </c>
      <c r="K110" s="35">
        <f t="shared" si="4"/>
        <v>366</v>
      </c>
      <c r="L110" s="59">
        <v>7</v>
      </c>
      <c r="M110" s="35">
        <f t="shared" si="5"/>
        <v>4373</v>
      </c>
      <c r="N110" s="35">
        <v>321000</v>
      </c>
      <c r="O110" s="37">
        <v>45459</v>
      </c>
      <c r="P110" s="58">
        <v>0</v>
      </c>
      <c r="Q110" s="35">
        <v>316627</v>
      </c>
      <c r="R110" s="35">
        <v>316627</v>
      </c>
      <c r="S110" s="58">
        <v>0</v>
      </c>
      <c r="T110" s="58">
        <v>0</v>
      </c>
      <c r="U110" s="58">
        <v>0</v>
      </c>
      <c r="V110" s="58">
        <v>0</v>
      </c>
      <c r="W110" s="58">
        <v>0</v>
      </c>
    </row>
    <row r="111" spans="1:23">
      <c r="A111" s="35">
        <v>613</v>
      </c>
      <c r="B111" s="35" t="s">
        <v>7015</v>
      </c>
      <c r="C111" s="35" t="s">
        <v>7016</v>
      </c>
      <c r="D111" s="35">
        <v>1529</v>
      </c>
      <c r="E111" s="35"/>
      <c r="F111" s="35" t="s">
        <v>7017</v>
      </c>
      <c r="G111" s="37">
        <v>45094</v>
      </c>
      <c r="H111" s="35">
        <v>6331</v>
      </c>
      <c r="I111" s="35" t="s">
        <v>7018</v>
      </c>
      <c r="J111" s="35">
        <f t="shared" si="3"/>
        <v>366</v>
      </c>
      <c r="K111" s="35">
        <f t="shared" si="4"/>
        <v>366</v>
      </c>
      <c r="L111" s="59">
        <v>7</v>
      </c>
      <c r="M111" s="35">
        <f t="shared" si="5"/>
        <v>89</v>
      </c>
      <c r="N111" s="35">
        <v>6420</v>
      </c>
      <c r="O111" s="37">
        <v>45460</v>
      </c>
      <c r="P111" s="58">
        <v>0</v>
      </c>
      <c r="Q111" s="35">
        <v>6331</v>
      </c>
      <c r="R111" s="35">
        <v>6331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</row>
    <row r="112" spans="1:23">
      <c r="A112" s="35">
        <v>4126</v>
      </c>
      <c r="B112" s="35" t="s">
        <v>7015</v>
      </c>
      <c r="C112" s="35" t="s">
        <v>7016</v>
      </c>
      <c r="D112" s="35">
        <v>1531</v>
      </c>
      <c r="E112" s="35"/>
      <c r="F112" s="35" t="s">
        <v>7017</v>
      </c>
      <c r="G112" s="37">
        <v>45107</v>
      </c>
      <c r="H112" s="35">
        <v>210624</v>
      </c>
      <c r="I112" s="35" t="s">
        <v>7018</v>
      </c>
      <c r="J112" s="35">
        <f t="shared" si="3"/>
        <v>364</v>
      </c>
      <c r="K112" s="35">
        <f t="shared" si="4"/>
        <v>364</v>
      </c>
      <c r="L112" s="59">
        <v>7</v>
      </c>
      <c r="M112" s="35">
        <f t="shared" si="5"/>
        <v>3376</v>
      </c>
      <c r="N112" s="35">
        <v>214000</v>
      </c>
      <c r="O112" s="37">
        <v>45471</v>
      </c>
      <c r="P112" s="58">
        <v>0</v>
      </c>
      <c r="Q112" s="35">
        <v>210624</v>
      </c>
      <c r="R112" s="35">
        <v>210624</v>
      </c>
      <c r="S112" s="58">
        <v>0</v>
      </c>
      <c r="T112" s="58">
        <v>0</v>
      </c>
      <c r="U112" s="58">
        <v>0</v>
      </c>
      <c r="V112" s="58">
        <v>0</v>
      </c>
      <c r="W112" s="58">
        <v>0</v>
      </c>
    </row>
    <row r="113" spans="1:23">
      <c r="A113" s="35">
        <v>2654</v>
      </c>
      <c r="B113" s="35" t="s">
        <v>7015</v>
      </c>
      <c r="C113" s="35" t="s">
        <v>7016</v>
      </c>
      <c r="D113" s="35">
        <v>1532</v>
      </c>
      <c r="E113" s="35"/>
      <c r="F113" s="35" t="s">
        <v>7017</v>
      </c>
      <c r="G113" s="37">
        <v>45122</v>
      </c>
      <c r="H113" s="35">
        <v>10498</v>
      </c>
      <c r="I113" s="35" t="s">
        <v>7018</v>
      </c>
      <c r="J113" s="35">
        <f t="shared" si="3"/>
        <v>366</v>
      </c>
      <c r="K113" s="35">
        <f t="shared" si="4"/>
        <v>366</v>
      </c>
      <c r="L113" s="59">
        <v>7</v>
      </c>
      <c r="M113" s="35">
        <f t="shared" si="5"/>
        <v>202</v>
      </c>
      <c r="N113" s="35">
        <v>10700</v>
      </c>
      <c r="O113" s="37">
        <v>45488</v>
      </c>
      <c r="P113" s="58">
        <v>0</v>
      </c>
      <c r="Q113" s="35">
        <v>10498</v>
      </c>
      <c r="R113" s="35">
        <v>10498</v>
      </c>
      <c r="S113" s="58">
        <v>0</v>
      </c>
      <c r="T113" s="58">
        <v>0</v>
      </c>
      <c r="U113" s="58">
        <v>0</v>
      </c>
      <c r="V113" s="58">
        <v>0</v>
      </c>
      <c r="W113" s="58">
        <v>0</v>
      </c>
    </row>
    <row r="114" spans="1:23">
      <c r="A114" s="35">
        <v>4083</v>
      </c>
      <c r="B114" s="35" t="s">
        <v>7015</v>
      </c>
      <c r="C114" s="35" t="s">
        <v>7016</v>
      </c>
      <c r="D114" s="35">
        <v>1535</v>
      </c>
      <c r="E114" s="35"/>
      <c r="F114" s="35" t="s">
        <v>7017</v>
      </c>
      <c r="G114" s="37">
        <v>45139</v>
      </c>
      <c r="H114" s="35">
        <v>115126</v>
      </c>
      <c r="I114" s="35" t="s">
        <v>7018</v>
      </c>
      <c r="J114" s="35">
        <f t="shared" si="3"/>
        <v>366</v>
      </c>
      <c r="K114" s="35">
        <f t="shared" si="4"/>
        <v>366</v>
      </c>
      <c r="L114" s="59">
        <v>7</v>
      </c>
      <c r="M114" s="35">
        <f t="shared" si="5"/>
        <v>2574</v>
      </c>
      <c r="N114" s="35">
        <v>117700</v>
      </c>
      <c r="O114" s="37">
        <v>45505</v>
      </c>
      <c r="P114" s="58">
        <v>0</v>
      </c>
      <c r="Q114" s="35">
        <v>115126</v>
      </c>
      <c r="R114" s="35">
        <v>115126</v>
      </c>
      <c r="S114" s="58">
        <v>0</v>
      </c>
      <c r="T114" s="58">
        <v>0</v>
      </c>
      <c r="U114" s="58">
        <v>0</v>
      </c>
      <c r="V114" s="58">
        <v>0</v>
      </c>
      <c r="W114" s="58">
        <v>0</v>
      </c>
    </row>
    <row r="115" spans="1:23">
      <c r="A115" s="35">
        <v>2654</v>
      </c>
      <c r="B115" s="35" t="s">
        <v>7015</v>
      </c>
      <c r="C115" s="35" t="s">
        <v>7016</v>
      </c>
      <c r="D115" s="35">
        <v>1536</v>
      </c>
      <c r="E115" s="35"/>
      <c r="F115" s="35" t="s">
        <v>7017</v>
      </c>
      <c r="G115" s="37">
        <v>45140</v>
      </c>
      <c r="H115" s="35">
        <v>20928</v>
      </c>
      <c r="I115" s="35" t="s">
        <v>7018</v>
      </c>
      <c r="J115" s="35">
        <f t="shared" si="3"/>
        <v>366</v>
      </c>
      <c r="K115" s="35">
        <f t="shared" si="4"/>
        <v>366</v>
      </c>
      <c r="L115" s="59">
        <v>7</v>
      </c>
      <c r="M115" s="35">
        <f t="shared" si="5"/>
        <v>472</v>
      </c>
      <c r="N115" s="35">
        <v>21400</v>
      </c>
      <c r="O115" s="37">
        <v>45506</v>
      </c>
      <c r="P115" s="58">
        <v>0</v>
      </c>
      <c r="Q115" s="35">
        <v>20928</v>
      </c>
      <c r="R115" s="35">
        <v>20928</v>
      </c>
      <c r="S115" s="58">
        <v>0</v>
      </c>
      <c r="T115" s="58">
        <v>0</v>
      </c>
      <c r="U115" s="58">
        <v>0</v>
      </c>
      <c r="V115" s="58">
        <v>0</v>
      </c>
      <c r="W115" s="58">
        <v>0</v>
      </c>
    </row>
    <row r="116" spans="1:23">
      <c r="A116" s="35">
        <v>1021</v>
      </c>
      <c r="B116" s="35" t="s">
        <v>7015</v>
      </c>
      <c r="C116" s="35" t="s">
        <v>7016</v>
      </c>
      <c r="D116" s="35">
        <v>1537</v>
      </c>
      <c r="E116" s="35"/>
      <c r="F116" s="35" t="s">
        <v>7017</v>
      </c>
      <c r="G116" s="37">
        <v>45141</v>
      </c>
      <c r="H116" s="35">
        <v>47079</v>
      </c>
      <c r="I116" s="35" t="s">
        <v>7018</v>
      </c>
      <c r="J116" s="35">
        <f t="shared" si="3"/>
        <v>366</v>
      </c>
      <c r="K116" s="35">
        <f t="shared" si="4"/>
        <v>366</v>
      </c>
      <c r="L116" s="59">
        <v>7</v>
      </c>
      <c r="M116" s="35">
        <f t="shared" si="5"/>
        <v>1071</v>
      </c>
      <c r="N116" s="35">
        <v>48150</v>
      </c>
      <c r="O116" s="37">
        <v>45507</v>
      </c>
      <c r="P116" s="58">
        <v>0</v>
      </c>
      <c r="Q116" s="35">
        <v>47079</v>
      </c>
      <c r="R116" s="35">
        <v>47079</v>
      </c>
      <c r="S116" s="58">
        <v>0</v>
      </c>
      <c r="T116" s="58">
        <v>0</v>
      </c>
      <c r="U116" s="58">
        <v>0</v>
      </c>
      <c r="V116" s="58">
        <v>0</v>
      </c>
      <c r="W116" s="58">
        <v>0</v>
      </c>
    </row>
    <row r="117" spans="1:23">
      <c r="A117" s="35">
        <v>3008</v>
      </c>
      <c r="B117" s="35" t="s">
        <v>7015</v>
      </c>
      <c r="C117" s="35" t="s">
        <v>7016</v>
      </c>
      <c r="D117" s="35">
        <v>1538</v>
      </c>
      <c r="E117" s="35"/>
      <c r="F117" s="35" t="s">
        <v>7017</v>
      </c>
      <c r="G117" s="37">
        <v>45141</v>
      </c>
      <c r="H117" s="35">
        <v>20505</v>
      </c>
      <c r="I117" s="35" t="s">
        <v>7018</v>
      </c>
      <c r="J117" s="35">
        <f t="shared" si="3"/>
        <v>366</v>
      </c>
      <c r="K117" s="35">
        <f t="shared" si="4"/>
        <v>366</v>
      </c>
      <c r="L117" s="59">
        <v>7</v>
      </c>
      <c r="M117" s="35">
        <f t="shared" si="5"/>
        <v>465</v>
      </c>
      <c r="N117" s="35">
        <v>20970</v>
      </c>
      <c r="O117" s="37">
        <v>45507</v>
      </c>
      <c r="P117" s="58">
        <v>0</v>
      </c>
      <c r="Q117" s="35">
        <v>20505</v>
      </c>
      <c r="R117" s="35">
        <v>20505</v>
      </c>
      <c r="S117" s="58">
        <v>0</v>
      </c>
      <c r="T117" s="58">
        <v>0</v>
      </c>
      <c r="U117" s="58">
        <v>0</v>
      </c>
      <c r="V117" s="58">
        <v>0</v>
      </c>
      <c r="W117" s="58">
        <v>0</v>
      </c>
    </row>
    <row r="118" spans="1:23">
      <c r="A118" s="35">
        <v>3018</v>
      </c>
      <c r="B118" s="35" t="s">
        <v>7015</v>
      </c>
      <c r="C118" s="35" t="s">
        <v>7016</v>
      </c>
      <c r="D118" s="35">
        <v>1539</v>
      </c>
      <c r="E118" s="35"/>
      <c r="F118" s="35" t="s">
        <v>7017</v>
      </c>
      <c r="G118" s="37">
        <v>45145</v>
      </c>
      <c r="H118" s="35">
        <v>313635</v>
      </c>
      <c r="I118" s="35" t="s">
        <v>7018</v>
      </c>
      <c r="J118" s="35">
        <f t="shared" si="3"/>
        <v>366</v>
      </c>
      <c r="K118" s="35">
        <f t="shared" si="4"/>
        <v>366</v>
      </c>
      <c r="L118" s="59">
        <v>7</v>
      </c>
      <c r="M118" s="35">
        <f t="shared" si="5"/>
        <v>7365</v>
      </c>
      <c r="N118" s="35">
        <v>321000</v>
      </c>
      <c r="O118" s="37">
        <v>45511</v>
      </c>
      <c r="P118" s="58">
        <v>0</v>
      </c>
      <c r="Q118" s="35">
        <v>313635</v>
      </c>
      <c r="R118" s="35">
        <v>313635</v>
      </c>
      <c r="S118" s="58">
        <v>0</v>
      </c>
      <c r="T118" s="58">
        <v>0</v>
      </c>
      <c r="U118" s="58">
        <v>0</v>
      </c>
      <c r="V118" s="58">
        <v>0</v>
      </c>
      <c r="W118" s="58">
        <v>0</v>
      </c>
    </row>
    <row r="119" spans="1:23">
      <c r="A119" s="35">
        <v>1036</v>
      </c>
      <c r="B119" s="35" t="s">
        <v>7015</v>
      </c>
      <c r="C119" s="35" t="s">
        <v>7016</v>
      </c>
      <c r="D119" s="35">
        <v>1540</v>
      </c>
      <c r="E119" s="35"/>
      <c r="F119" s="35" t="s">
        <v>7017</v>
      </c>
      <c r="G119" s="37">
        <v>45146</v>
      </c>
      <c r="H119" s="35">
        <v>209052</v>
      </c>
      <c r="I119" s="35" t="s">
        <v>7018</v>
      </c>
      <c r="J119" s="35">
        <f t="shared" si="3"/>
        <v>366</v>
      </c>
      <c r="K119" s="35">
        <f t="shared" si="4"/>
        <v>366</v>
      </c>
      <c r="L119" s="59">
        <v>7</v>
      </c>
      <c r="M119" s="35">
        <f t="shared" si="5"/>
        <v>4948</v>
      </c>
      <c r="N119" s="35">
        <v>214000</v>
      </c>
      <c r="O119" s="37">
        <v>45512</v>
      </c>
      <c r="P119" s="58">
        <v>0</v>
      </c>
      <c r="Q119" s="35">
        <v>209052</v>
      </c>
      <c r="R119" s="35">
        <v>209052</v>
      </c>
      <c r="S119" s="58">
        <v>0</v>
      </c>
      <c r="T119" s="58">
        <v>0</v>
      </c>
      <c r="U119" s="58">
        <v>0</v>
      </c>
      <c r="V119" s="58">
        <v>0</v>
      </c>
      <c r="W119" s="58">
        <v>0</v>
      </c>
    </row>
    <row r="120" spans="1:23">
      <c r="A120" s="35">
        <v>406</v>
      </c>
      <c r="B120" s="35" t="s">
        <v>7015</v>
      </c>
      <c r="C120" s="35" t="s">
        <v>7016</v>
      </c>
      <c r="D120" s="35">
        <v>1542</v>
      </c>
      <c r="E120" s="35"/>
      <c r="F120" s="35" t="s">
        <v>7017</v>
      </c>
      <c r="G120" s="37">
        <v>45150</v>
      </c>
      <c r="H120" s="35">
        <v>51453</v>
      </c>
      <c r="I120" s="35" t="s">
        <v>7018</v>
      </c>
      <c r="J120" s="35">
        <f t="shared" si="3"/>
        <v>931</v>
      </c>
      <c r="K120" s="35">
        <f t="shared" si="4"/>
        <v>931</v>
      </c>
      <c r="L120" s="59">
        <v>7</v>
      </c>
      <c r="M120" s="35">
        <f t="shared" si="5"/>
        <v>8547</v>
      </c>
      <c r="N120" s="35">
        <v>60000</v>
      </c>
      <c r="O120" s="37">
        <v>46081</v>
      </c>
      <c r="P120" s="58">
        <v>0</v>
      </c>
      <c r="Q120" s="35">
        <v>51453</v>
      </c>
      <c r="R120" s="35">
        <v>51453</v>
      </c>
      <c r="S120" s="58">
        <v>0</v>
      </c>
      <c r="T120" s="58">
        <v>0</v>
      </c>
      <c r="U120" s="58">
        <v>0</v>
      </c>
      <c r="V120" s="58">
        <v>0</v>
      </c>
      <c r="W120" s="58">
        <v>0</v>
      </c>
    </row>
    <row r="121" spans="1:23">
      <c r="A121" s="35">
        <v>1036</v>
      </c>
      <c r="B121" s="35" t="s">
        <v>7015</v>
      </c>
      <c r="C121" s="35" t="s">
        <v>7016</v>
      </c>
      <c r="D121" s="35">
        <v>1543</v>
      </c>
      <c r="E121" s="35"/>
      <c r="F121" s="35" t="s">
        <v>7017</v>
      </c>
      <c r="G121" s="37">
        <v>45162</v>
      </c>
      <c r="H121" s="35">
        <v>227954</v>
      </c>
      <c r="I121" s="35" t="s">
        <v>7018</v>
      </c>
      <c r="J121" s="35">
        <f t="shared" si="3"/>
        <v>246</v>
      </c>
      <c r="K121" s="35">
        <f t="shared" si="4"/>
        <v>246</v>
      </c>
      <c r="L121" s="59">
        <v>7</v>
      </c>
      <c r="M121" s="35">
        <f t="shared" si="5"/>
        <v>1026</v>
      </c>
      <c r="N121" s="35">
        <v>228980</v>
      </c>
      <c r="O121" s="37">
        <v>45408</v>
      </c>
      <c r="P121" s="58">
        <v>0</v>
      </c>
      <c r="Q121" s="35">
        <v>227954</v>
      </c>
      <c r="R121" s="35">
        <v>227954</v>
      </c>
      <c r="S121" s="58">
        <v>0</v>
      </c>
      <c r="T121" s="58">
        <v>0</v>
      </c>
      <c r="U121" s="58">
        <v>0</v>
      </c>
      <c r="V121" s="58">
        <v>0</v>
      </c>
      <c r="W121" s="58">
        <v>0</v>
      </c>
    </row>
    <row r="122" spans="1:23">
      <c r="A122" s="35">
        <v>4295</v>
      </c>
      <c r="B122" s="35" t="s">
        <v>7015</v>
      </c>
      <c r="C122" s="35" t="s">
        <v>7016</v>
      </c>
      <c r="D122" s="35">
        <v>1544</v>
      </c>
      <c r="E122" s="35"/>
      <c r="F122" s="35" t="s">
        <v>7017</v>
      </c>
      <c r="G122" s="37">
        <v>45164</v>
      </c>
      <c r="H122" s="35">
        <v>26045</v>
      </c>
      <c r="I122" s="35" t="s">
        <v>7018</v>
      </c>
      <c r="J122" s="35">
        <f t="shared" si="3"/>
        <v>367</v>
      </c>
      <c r="K122" s="35">
        <f t="shared" si="4"/>
        <v>367</v>
      </c>
      <c r="L122" s="59">
        <v>7</v>
      </c>
      <c r="M122" s="35">
        <f t="shared" si="5"/>
        <v>705</v>
      </c>
      <c r="N122" s="35">
        <v>26750</v>
      </c>
      <c r="O122" s="37">
        <v>45531</v>
      </c>
      <c r="P122" s="58">
        <v>0</v>
      </c>
      <c r="Q122" s="35">
        <v>26045</v>
      </c>
      <c r="R122" s="35">
        <v>26045</v>
      </c>
      <c r="S122" s="58">
        <v>0</v>
      </c>
      <c r="T122" s="58">
        <v>0</v>
      </c>
      <c r="U122" s="58">
        <v>0</v>
      </c>
      <c r="V122" s="58">
        <v>0</v>
      </c>
      <c r="W122" s="58">
        <v>0</v>
      </c>
    </row>
    <row r="123" spans="1:23">
      <c r="A123" s="35">
        <v>3003</v>
      </c>
      <c r="B123" s="35" t="s">
        <v>7015</v>
      </c>
      <c r="C123" s="35" t="s">
        <v>7016</v>
      </c>
      <c r="D123" s="35">
        <v>1545</v>
      </c>
      <c r="E123" s="35"/>
      <c r="F123" s="35" t="s">
        <v>7017</v>
      </c>
      <c r="G123" s="37">
        <v>45170</v>
      </c>
      <c r="H123" s="35">
        <v>104065</v>
      </c>
      <c r="I123" s="35" t="s">
        <v>7018</v>
      </c>
      <c r="J123" s="35">
        <f t="shared" si="3"/>
        <v>366</v>
      </c>
      <c r="K123" s="35">
        <f t="shared" si="4"/>
        <v>366</v>
      </c>
      <c r="L123" s="59">
        <v>7</v>
      </c>
      <c r="M123" s="35">
        <f t="shared" si="5"/>
        <v>2935</v>
      </c>
      <c r="N123" s="35">
        <v>107000</v>
      </c>
      <c r="O123" s="37">
        <v>45536</v>
      </c>
      <c r="P123" s="58">
        <v>0</v>
      </c>
      <c r="Q123" s="35">
        <v>104065</v>
      </c>
      <c r="R123" s="35">
        <v>104065</v>
      </c>
      <c r="S123" s="58">
        <v>0</v>
      </c>
      <c r="T123" s="58">
        <v>0</v>
      </c>
      <c r="U123" s="58">
        <v>0</v>
      </c>
      <c r="V123" s="58">
        <v>0</v>
      </c>
      <c r="W123" s="58">
        <v>0</v>
      </c>
    </row>
    <row r="124" spans="1:23">
      <c r="A124" s="35">
        <v>2465</v>
      </c>
      <c r="B124" s="35" t="s">
        <v>7015</v>
      </c>
      <c r="C124" s="35" t="s">
        <v>7016</v>
      </c>
      <c r="D124" s="35">
        <v>1546</v>
      </c>
      <c r="E124" s="35"/>
      <c r="F124" s="35" t="s">
        <v>7017</v>
      </c>
      <c r="G124" s="37">
        <v>45181</v>
      </c>
      <c r="H124" s="35">
        <v>2077095</v>
      </c>
      <c r="I124" s="35" t="s">
        <v>7018</v>
      </c>
      <c r="J124" s="35">
        <f t="shared" si="3"/>
        <v>366</v>
      </c>
      <c r="K124" s="35">
        <f t="shared" si="4"/>
        <v>366</v>
      </c>
      <c r="L124" s="59">
        <v>7</v>
      </c>
      <c r="M124" s="35">
        <f t="shared" si="5"/>
        <v>2905</v>
      </c>
      <c r="N124" s="35">
        <v>2080000</v>
      </c>
      <c r="O124" s="37">
        <v>45547</v>
      </c>
      <c r="P124" s="58">
        <v>0</v>
      </c>
      <c r="Q124" s="35">
        <v>2077095</v>
      </c>
      <c r="R124" s="35">
        <v>2077095</v>
      </c>
      <c r="S124" s="58">
        <v>0</v>
      </c>
      <c r="T124" s="58">
        <v>0</v>
      </c>
      <c r="U124" s="58">
        <v>0</v>
      </c>
      <c r="V124" s="58">
        <v>0</v>
      </c>
      <c r="W124" s="58">
        <v>0</v>
      </c>
    </row>
    <row r="125" spans="1:23">
      <c r="A125" s="35">
        <v>2465</v>
      </c>
      <c r="B125" s="35" t="s">
        <v>7015</v>
      </c>
      <c r="C125" s="35" t="s">
        <v>7016</v>
      </c>
      <c r="D125" s="35">
        <v>1547</v>
      </c>
      <c r="E125" s="35"/>
      <c r="F125" s="35" t="s">
        <v>7017</v>
      </c>
      <c r="G125" s="37">
        <v>45181</v>
      </c>
      <c r="H125" s="35">
        <v>571201</v>
      </c>
      <c r="I125" s="35" t="s">
        <v>7018</v>
      </c>
      <c r="J125" s="35">
        <f t="shared" si="3"/>
        <v>366</v>
      </c>
      <c r="K125" s="35">
        <f t="shared" si="4"/>
        <v>366</v>
      </c>
      <c r="L125" s="59">
        <v>7</v>
      </c>
      <c r="M125" s="35">
        <f t="shared" si="5"/>
        <v>17299</v>
      </c>
      <c r="N125" s="35">
        <v>588500</v>
      </c>
      <c r="O125" s="37">
        <v>45547</v>
      </c>
      <c r="P125" s="58">
        <v>0</v>
      </c>
      <c r="Q125" s="35">
        <v>571201</v>
      </c>
      <c r="R125" s="35">
        <v>571201</v>
      </c>
      <c r="S125" s="58">
        <v>0</v>
      </c>
      <c r="T125" s="58">
        <v>0</v>
      </c>
      <c r="U125" s="58">
        <v>0</v>
      </c>
      <c r="V125" s="58">
        <v>0</v>
      </c>
      <c r="W125" s="58">
        <v>0</v>
      </c>
    </row>
    <row r="126" spans="1:23">
      <c r="A126" s="35">
        <v>2993</v>
      </c>
      <c r="B126" s="35" t="s">
        <v>7015</v>
      </c>
      <c r="C126" s="35" t="s">
        <v>7016</v>
      </c>
      <c r="D126" s="35">
        <v>1548</v>
      </c>
      <c r="E126" s="35"/>
      <c r="F126" s="35" t="s">
        <v>7017</v>
      </c>
      <c r="G126" s="37">
        <v>45199</v>
      </c>
      <c r="H126" s="35">
        <v>16562</v>
      </c>
      <c r="I126" s="35" t="s">
        <v>7018</v>
      </c>
      <c r="J126" s="35">
        <f t="shared" si="3"/>
        <v>366</v>
      </c>
      <c r="K126" s="35">
        <f t="shared" si="4"/>
        <v>366</v>
      </c>
      <c r="L126" s="59">
        <v>7</v>
      </c>
      <c r="M126" s="35">
        <f t="shared" si="5"/>
        <v>558</v>
      </c>
      <c r="N126" s="35">
        <v>17120</v>
      </c>
      <c r="O126" s="37">
        <v>45565</v>
      </c>
      <c r="P126" s="58">
        <v>0</v>
      </c>
      <c r="Q126" s="35">
        <v>16562</v>
      </c>
      <c r="R126" s="35">
        <v>16562</v>
      </c>
      <c r="S126" s="58">
        <v>0</v>
      </c>
      <c r="T126" s="58">
        <v>0</v>
      </c>
      <c r="U126" s="58">
        <v>0</v>
      </c>
      <c r="V126" s="58">
        <v>0</v>
      </c>
      <c r="W126" s="58">
        <v>0</v>
      </c>
    </row>
    <row r="127" spans="1:23">
      <c r="A127" s="35">
        <v>2993</v>
      </c>
      <c r="B127" s="35" t="s">
        <v>7015</v>
      </c>
      <c r="C127" s="35" t="s">
        <v>7016</v>
      </c>
      <c r="D127" s="35">
        <v>1549</v>
      </c>
      <c r="E127" s="35"/>
      <c r="F127" s="35" t="s">
        <v>7017</v>
      </c>
      <c r="G127" s="37">
        <v>45199</v>
      </c>
      <c r="H127" s="35">
        <v>68472</v>
      </c>
      <c r="I127" s="35" t="s">
        <v>7018</v>
      </c>
      <c r="J127" s="35">
        <f t="shared" si="3"/>
        <v>315</v>
      </c>
      <c r="K127" s="35">
        <f t="shared" si="4"/>
        <v>315</v>
      </c>
      <c r="L127" s="59">
        <v>7</v>
      </c>
      <c r="M127" s="35">
        <f t="shared" si="5"/>
        <v>2308</v>
      </c>
      <c r="N127" s="35">
        <v>70780</v>
      </c>
      <c r="O127" s="37">
        <v>45514</v>
      </c>
      <c r="P127" s="58">
        <v>0</v>
      </c>
      <c r="Q127" s="35">
        <v>68472</v>
      </c>
      <c r="R127" s="35">
        <v>68472</v>
      </c>
      <c r="S127" s="58">
        <v>0</v>
      </c>
      <c r="T127" s="58">
        <v>0</v>
      </c>
      <c r="U127" s="58">
        <v>0</v>
      </c>
      <c r="V127" s="58">
        <v>0</v>
      </c>
      <c r="W127" s="58">
        <v>0</v>
      </c>
    </row>
    <row r="128" spans="1:23">
      <c r="A128" s="35">
        <v>2993</v>
      </c>
      <c r="B128" s="35" t="s">
        <v>7015</v>
      </c>
      <c r="C128" s="35" t="s">
        <v>7016</v>
      </c>
      <c r="D128" s="35">
        <v>1550</v>
      </c>
      <c r="E128" s="35"/>
      <c r="F128" s="35" t="s">
        <v>7017</v>
      </c>
      <c r="G128" s="37">
        <v>45199</v>
      </c>
      <c r="H128" s="35">
        <v>273889</v>
      </c>
      <c r="I128" s="35" t="s">
        <v>7018</v>
      </c>
      <c r="J128" s="35">
        <f t="shared" si="3"/>
        <v>284</v>
      </c>
      <c r="K128" s="35">
        <f t="shared" si="4"/>
        <v>284</v>
      </c>
      <c r="L128" s="59">
        <v>7</v>
      </c>
      <c r="M128" s="35">
        <f t="shared" si="5"/>
        <v>9236</v>
      </c>
      <c r="N128" s="35">
        <v>283125</v>
      </c>
      <c r="O128" s="37">
        <v>45483</v>
      </c>
      <c r="P128" s="58">
        <v>0</v>
      </c>
      <c r="Q128" s="35">
        <v>273889</v>
      </c>
      <c r="R128" s="35">
        <v>273889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</row>
    <row r="129" spans="1:23">
      <c r="A129" s="35">
        <v>2993</v>
      </c>
      <c r="B129" s="35" t="s">
        <v>7015</v>
      </c>
      <c r="C129" s="35" t="s">
        <v>7016</v>
      </c>
      <c r="D129" s="35">
        <v>1551</v>
      </c>
      <c r="E129" s="35"/>
      <c r="F129" s="35" t="s">
        <v>7017</v>
      </c>
      <c r="G129" s="37">
        <v>45199</v>
      </c>
      <c r="H129" s="35">
        <v>41285</v>
      </c>
      <c r="I129" s="35" t="s">
        <v>7018</v>
      </c>
      <c r="J129" s="35">
        <f t="shared" si="3"/>
        <v>284</v>
      </c>
      <c r="K129" s="35">
        <f t="shared" si="4"/>
        <v>284</v>
      </c>
      <c r="L129" s="59">
        <v>7</v>
      </c>
      <c r="M129" s="35">
        <f t="shared" si="5"/>
        <v>1392</v>
      </c>
      <c r="N129" s="35">
        <v>42677</v>
      </c>
      <c r="O129" s="37">
        <v>45483</v>
      </c>
      <c r="P129" s="58">
        <v>0</v>
      </c>
      <c r="Q129" s="35">
        <v>41285</v>
      </c>
      <c r="R129" s="35">
        <v>41285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</row>
    <row r="130" spans="1:23">
      <c r="A130" s="35">
        <v>2993</v>
      </c>
      <c r="B130" s="35" t="s">
        <v>7015</v>
      </c>
      <c r="C130" s="35" t="s">
        <v>7016</v>
      </c>
      <c r="D130" s="35">
        <v>1552</v>
      </c>
      <c r="E130" s="35"/>
      <c r="F130" s="35" t="s">
        <v>7017</v>
      </c>
      <c r="G130" s="37">
        <v>45199</v>
      </c>
      <c r="H130" s="35">
        <v>63400</v>
      </c>
      <c r="I130" s="35" t="s">
        <v>7018</v>
      </c>
      <c r="J130" s="35">
        <f t="shared" si="3"/>
        <v>338</v>
      </c>
      <c r="K130" s="35">
        <f t="shared" si="4"/>
        <v>338</v>
      </c>
      <c r="L130" s="59">
        <v>7</v>
      </c>
      <c r="M130" s="35">
        <f t="shared" si="5"/>
        <v>2138</v>
      </c>
      <c r="N130" s="35">
        <v>65538</v>
      </c>
      <c r="O130" s="37">
        <v>45537</v>
      </c>
      <c r="P130" s="58">
        <v>0</v>
      </c>
      <c r="Q130" s="35">
        <v>63400</v>
      </c>
      <c r="R130" s="35">
        <v>63400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</row>
    <row r="131" spans="1:23">
      <c r="A131" s="35">
        <v>1036</v>
      </c>
      <c r="B131" s="35" t="s">
        <v>7015</v>
      </c>
      <c r="C131" s="35" t="s">
        <v>7016</v>
      </c>
      <c r="D131" s="35">
        <v>1553</v>
      </c>
      <c r="E131" s="35"/>
      <c r="F131" s="35" t="s">
        <v>7017</v>
      </c>
      <c r="G131" s="37">
        <v>45202</v>
      </c>
      <c r="H131" s="35">
        <v>139506</v>
      </c>
      <c r="I131" s="35" t="s">
        <v>7018</v>
      </c>
      <c r="J131" s="35">
        <f t="shared" ref="J131:J158" si="6">O131-G131</f>
        <v>94</v>
      </c>
      <c r="K131" s="35">
        <f t="shared" ref="K131:K158" si="7">O131-G131</f>
        <v>94</v>
      </c>
      <c r="L131" s="59">
        <v>7</v>
      </c>
      <c r="M131" s="35">
        <f t="shared" ref="M131:M158" si="8">N131-H131</f>
        <v>-2118</v>
      </c>
      <c r="N131" s="35">
        <v>137388</v>
      </c>
      <c r="O131" s="37">
        <v>45296</v>
      </c>
      <c r="P131" s="58">
        <v>0</v>
      </c>
      <c r="Q131" s="35">
        <v>139506</v>
      </c>
      <c r="R131" s="35">
        <v>139506</v>
      </c>
      <c r="S131" s="58">
        <v>0</v>
      </c>
      <c r="T131" s="58">
        <v>0</v>
      </c>
      <c r="U131" s="58">
        <v>0</v>
      </c>
      <c r="V131" s="58">
        <v>0</v>
      </c>
      <c r="W131" s="58">
        <v>0</v>
      </c>
    </row>
    <row r="132" spans="1:23">
      <c r="A132" s="35">
        <v>4089</v>
      </c>
      <c r="B132" s="35" t="s">
        <v>7015</v>
      </c>
      <c r="C132" s="35" t="s">
        <v>7016</v>
      </c>
      <c r="D132" s="35">
        <v>1554</v>
      </c>
      <c r="E132" s="35"/>
      <c r="F132" s="35" t="s">
        <v>7017</v>
      </c>
      <c r="G132" s="37">
        <v>45215</v>
      </c>
      <c r="H132" s="35">
        <v>206863</v>
      </c>
      <c r="I132" s="35" t="s">
        <v>7018</v>
      </c>
      <c r="J132" s="35">
        <f t="shared" si="6"/>
        <v>366</v>
      </c>
      <c r="K132" s="35">
        <f t="shared" si="7"/>
        <v>366</v>
      </c>
      <c r="L132" s="59">
        <v>7</v>
      </c>
      <c r="M132" s="35">
        <f t="shared" si="8"/>
        <v>8137</v>
      </c>
      <c r="N132" s="35">
        <v>215000</v>
      </c>
      <c r="O132" s="37">
        <v>45581</v>
      </c>
      <c r="P132" s="58">
        <v>0</v>
      </c>
      <c r="Q132" s="35">
        <v>206863</v>
      </c>
      <c r="R132" s="35">
        <v>206863</v>
      </c>
      <c r="S132" s="58">
        <v>0</v>
      </c>
      <c r="T132" s="58">
        <v>0</v>
      </c>
      <c r="U132" s="58">
        <v>0</v>
      </c>
      <c r="V132" s="58">
        <v>0</v>
      </c>
      <c r="W132" s="58">
        <v>0</v>
      </c>
    </row>
    <row r="133" spans="1:23">
      <c r="A133" s="35">
        <v>4088</v>
      </c>
      <c r="B133" s="35" t="s">
        <v>7015</v>
      </c>
      <c r="C133" s="35" t="s">
        <v>7016</v>
      </c>
      <c r="D133" s="35">
        <v>1555</v>
      </c>
      <c r="E133" s="35"/>
      <c r="F133" s="35" t="s">
        <v>7017</v>
      </c>
      <c r="G133" s="37">
        <v>45215</v>
      </c>
      <c r="H133" s="35">
        <v>206863</v>
      </c>
      <c r="I133" s="35" t="s">
        <v>7018</v>
      </c>
      <c r="J133" s="35">
        <f t="shared" si="6"/>
        <v>366</v>
      </c>
      <c r="K133" s="35">
        <f t="shared" si="7"/>
        <v>366</v>
      </c>
      <c r="L133" s="59">
        <v>7</v>
      </c>
      <c r="M133" s="35">
        <f t="shared" si="8"/>
        <v>8137</v>
      </c>
      <c r="N133" s="35">
        <v>215000</v>
      </c>
      <c r="O133" s="37">
        <v>45581</v>
      </c>
      <c r="P133" s="58">
        <v>0</v>
      </c>
      <c r="Q133" s="35">
        <v>206863</v>
      </c>
      <c r="R133" s="35">
        <v>206863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</row>
    <row r="134" spans="1:23">
      <c r="A134" s="35">
        <v>3110</v>
      </c>
      <c r="B134" s="35" t="s">
        <v>7015</v>
      </c>
      <c r="C134" s="35" t="s">
        <v>7016</v>
      </c>
      <c r="D134" s="35">
        <v>1556</v>
      </c>
      <c r="E134" s="35"/>
      <c r="F134" s="35" t="s">
        <v>7017</v>
      </c>
      <c r="G134" s="37">
        <v>45219</v>
      </c>
      <c r="H134" s="35">
        <v>16500</v>
      </c>
      <c r="I134" s="35" t="s">
        <v>7018</v>
      </c>
      <c r="J134" s="35">
        <f t="shared" si="6"/>
        <v>1827</v>
      </c>
      <c r="K134" s="35">
        <f t="shared" si="7"/>
        <v>1827</v>
      </c>
      <c r="L134" s="59">
        <v>7</v>
      </c>
      <c r="M134" s="35">
        <f t="shared" si="8"/>
        <v>5100</v>
      </c>
      <c r="N134" s="35">
        <v>21600</v>
      </c>
      <c r="O134" s="37">
        <v>47046</v>
      </c>
      <c r="P134" s="58">
        <v>0</v>
      </c>
      <c r="Q134" s="35">
        <v>16500</v>
      </c>
      <c r="R134" s="35">
        <v>16500</v>
      </c>
      <c r="S134" s="58">
        <v>0</v>
      </c>
      <c r="T134" s="58">
        <v>0</v>
      </c>
      <c r="U134" s="58">
        <v>0</v>
      </c>
      <c r="V134" s="58">
        <v>0</v>
      </c>
      <c r="W134" s="58">
        <v>0</v>
      </c>
    </row>
    <row r="135" spans="1:23">
      <c r="A135" s="35">
        <v>3100</v>
      </c>
      <c r="B135" s="35" t="s">
        <v>7015</v>
      </c>
      <c r="C135" s="35" t="s">
        <v>7016</v>
      </c>
      <c r="D135" s="35">
        <v>1557</v>
      </c>
      <c r="E135" s="35"/>
      <c r="F135" s="35" t="s">
        <v>7017</v>
      </c>
      <c r="G135" s="37">
        <v>45245</v>
      </c>
      <c r="H135" s="35">
        <v>191759</v>
      </c>
      <c r="I135" s="35" t="s">
        <v>7018</v>
      </c>
      <c r="J135" s="35">
        <f t="shared" si="6"/>
        <v>928</v>
      </c>
      <c r="K135" s="35">
        <f t="shared" si="7"/>
        <v>928</v>
      </c>
      <c r="L135" s="59">
        <v>7</v>
      </c>
      <c r="M135" s="35">
        <f t="shared" si="8"/>
        <v>32651</v>
      </c>
      <c r="N135" s="35">
        <v>224410</v>
      </c>
      <c r="O135" s="37">
        <v>46173</v>
      </c>
      <c r="P135" s="58">
        <v>0</v>
      </c>
      <c r="Q135" s="35">
        <v>191759</v>
      </c>
      <c r="R135" s="35">
        <v>191759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</row>
    <row r="136" spans="1:23">
      <c r="A136" s="35">
        <v>3098</v>
      </c>
      <c r="B136" s="35" t="s">
        <v>7015</v>
      </c>
      <c r="C136" s="35" t="s">
        <v>7016</v>
      </c>
      <c r="D136" s="35">
        <v>1559</v>
      </c>
      <c r="E136" s="35"/>
      <c r="F136" s="35" t="s">
        <v>7017</v>
      </c>
      <c r="G136" s="37">
        <v>45245</v>
      </c>
      <c r="H136" s="35">
        <v>96018</v>
      </c>
      <c r="I136" s="35" t="s">
        <v>7018</v>
      </c>
      <c r="J136" s="35">
        <f t="shared" si="6"/>
        <v>919</v>
      </c>
      <c r="K136" s="35">
        <f t="shared" si="7"/>
        <v>919</v>
      </c>
      <c r="L136" s="59">
        <v>7</v>
      </c>
      <c r="M136" s="35">
        <f t="shared" si="8"/>
        <v>16187</v>
      </c>
      <c r="N136" s="35">
        <v>112205</v>
      </c>
      <c r="O136" s="37">
        <v>46164</v>
      </c>
      <c r="P136" s="58">
        <v>0</v>
      </c>
      <c r="Q136" s="35">
        <v>96018</v>
      </c>
      <c r="R136" s="35">
        <v>96018</v>
      </c>
      <c r="S136" s="58">
        <v>0</v>
      </c>
      <c r="T136" s="58">
        <v>0</v>
      </c>
      <c r="U136" s="58">
        <v>0</v>
      </c>
      <c r="V136" s="58">
        <v>0</v>
      </c>
      <c r="W136" s="58">
        <v>0</v>
      </c>
    </row>
    <row r="137" spans="1:23">
      <c r="A137" s="35">
        <v>4325</v>
      </c>
      <c r="B137" s="35" t="s">
        <v>7015</v>
      </c>
      <c r="C137" s="35" t="s">
        <v>7016</v>
      </c>
      <c r="D137" s="35">
        <v>1560</v>
      </c>
      <c r="E137" s="35"/>
      <c r="F137" s="35" t="s">
        <v>7017</v>
      </c>
      <c r="G137" s="37">
        <v>45258</v>
      </c>
      <c r="H137" s="35">
        <v>143329</v>
      </c>
      <c r="I137" s="35" t="s">
        <v>7018</v>
      </c>
      <c r="J137" s="35">
        <f t="shared" si="6"/>
        <v>366</v>
      </c>
      <c r="K137" s="35">
        <f t="shared" si="7"/>
        <v>366</v>
      </c>
      <c r="L137" s="59">
        <v>7</v>
      </c>
      <c r="M137" s="35">
        <f t="shared" si="8"/>
        <v>6471</v>
      </c>
      <c r="N137" s="35">
        <v>149800</v>
      </c>
      <c r="O137" s="37">
        <v>45624</v>
      </c>
      <c r="P137" s="58">
        <v>0</v>
      </c>
      <c r="Q137" s="35">
        <v>143329</v>
      </c>
      <c r="R137" s="35">
        <v>143329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</row>
    <row r="138" spans="1:23">
      <c r="A138" s="35">
        <v>4089</v>
      </c>
      <c r="B138" s="35" t="s">
        <v>7015</v>
      </c>
      <c r="C138" s="35" t="s">
        <v>7016</v>
      </c>
      <c r="D138" s="35">
        <v>1561</v>
      </c>
      <c r="E138" s="35"/>
      <c r="F138" s="35" t="s">
        <v>7017</v>
      </c>
      <c r="G138" s="37">
        <v>45261</v>
      </c>
      <c r="H138" s="35">
        <v>51243</v>
      </c>
      <c r="I138" s="35" t="s">
        <v>7018</v>
      </c>
      <c r="J138" s="35">
        <f t="shared" si="6"/>
        <v>366</v>
      </c>
      <c r="K138" s="35">
        <f t="shared" si="7"/>
        <v>366</v>
      </c>
      <c r="L138" s="59">
        <v>7</v>
      </c>
      <c r="M138" s="35">
        <f t="shared" si="8"/>
        <v>2507</v>
      </c>
      <c r="N138" s="35">
        <v>53750</v>
      </c>
      <c r="O138" s="37">
        <v>45627</v>
      </c>
      <c r="P138" s="58">
        <v>0</v>
      </c>
      <c r="Q138" s="35">
        <v>51243</v>
      </c>
      <c r="R138" s="35">
        <v>51243</v>
      </c>
      <c r="S138" s="58">
        <v>0</v>
      </c>
      <c r="T138" s="58">
        <v>0</v>
      </c>
      <c r="U138" s="58">
        <v>0</v>
      </c>
      <c r="V138" s="58">
        <v>0</v>
      </c>
      <c r="W138" s="58">
        <v>0</v>
      </c>
    </row>
    <row r="139" spans="1:23">
      <c r="A139" s="35">
        <v>4088</v>
      </c>
      <c r="B139" s="35" t="s">
        <v>7015</v>
      </c>
      <c r="C139" s="35" t="s">
        <v>7016</v>
      </c>
      <c r="D139" s="35">
        <v>1562</v>
      </c>
      <c r="E139" s="35"/>
      <c r="F139" s="35" t="s">
        <v>7017</v>
      </c>
      <c r="G139" s="37">
        <v>45261</v>
      </c>
      <c r="H139" s="35">
        <v>51243</v>
      </c>
      <c r="I139" s="35" t="s">
        <v>7018</v>
      </c>
      <c r="J139" s="35">
        <f t="shared" si="6"/>
        <v>366</v>
      </c>
      <c r="K139" s="35">
        <f t="shared" si="7"/>
        <v>366</v>
      </c>
      <c r="L139" s="59">
        <v>7</v>
      </c>
      <c r="M139" s="35">
        <f t="shared" si="8"/>
        <v>2507</v>
      </c>
      <c r="N139" s="35">
        <v>53750</v>
      </c>
      <c r="O139" s="37">
        <v>45627</v>
      </c>
      <c r="P139" s="58">
        <v>0</v>
      </c>
      <c r="Q139" s="35">
        <v>51243</v>
      </c>
      <c r="R139" s="35">
        <v>51243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</row>
    <row r="140" spans="1:23">
      <c r="A140" s="35">
        <v>2465</v>
      </c>
      <c r="B140" s="35" t="s">
        <v>7015</v>
      </c>
      <c r="C140" s="35" t="s">
        <v>7016</v>
      </c>
      <c r="D140" s="35">
        <v>1563</v>
      </c>
      <c r="E140" s="35"/>
      <c r="F140" s="35" t="s">
        <v>7017</v>
      </c>
      <c r="G140" s="37">
        <v>45283</v>
      </c>
      <c r="H140" s="35">
        <v>305696</v>
      </c>
      <c r="I140" s="35" t="s">
        <v>7018</v>
      </c>
      <c r="J140" s="35">
        <f t="shared" si="6"/>
        <v>366</v>
      </c>
      <c r="K140" s="35">
        <f t="shared" si="7"/>
        <v>366</v>
      </c>
      <c r="L140" s="59">
        <v>7</v>
      </c>
      <c r="M140" s="35">
        <f t="shared" si="8"/>
        <v>15304</v>
      </c>
      <c r="N140" s="35">
        <v>321000</v>
      </c>
      <c r="O140" s="37">
        <v>45649</v>
      </c>
      <c r="P140" s="58">
        <v>0</v>
      </c>
      <c r="Q140" s="35">
        <v>305696</v>
      </c>
      <c r="R140" s="35">
        <v>305696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</row>
    <row r="141" spans="1:23">
      <c r="A141" s="35">
        <v>3023</v>
      </c>
      <c r="B141" s="35" t="s">
        <v>7015</v>
      </c>
      <c r="C141" s="35" t="s">
        <v>7016</v>
      </c>
      <c r="D141" s="35">
        <v>1565</v>
      </c>
      <c r="E141" s="35"/>
      <c r="F141" s="35" t="s">
        <v>7017</v>
      </c>
      <c r="G141" s="37">
        <v>45300</v>
      </c>
      <c r="H141" s="35">
        <v>81430</v>
      </c>
      <c r="I141" s="35" t="s">
        <v>7018</v>
      </c>
      <c r="J141" s="35">
        <f t="shared" si="6"/>
        <v>361</v>
      </c>
      <c r="K141" s="35">
        <f t="shared" si="7"/>
        <v>361</v>
      </c>
      <c r="L141" s="59">
        <v>7</v>
      </c>
      <c r="M141" s="35">
        <f t="shared" si="8"/>
        <v>4570</v>
      </c>
      <c r="N141" s="35">
        <v>86000</v>
      </c>
      <c r="O141" s="37">
        <v>45661</v>
      </c>
      <c r="P141" s="58">
        <v>0</v>
      </c>
      <c r="Q141" s="35">
        <v>81430</v>
      </c>
      <c r="R141" s="35">
        <v>81430</v>
      </c>
      <c r="S141" s="58">
        <v>0</v>
      </c>
      <c r="T141" s="58">
        <v>0</v>
      </c>
      <c r="U141" s="58">
        <v>0</v>
      </c>
      <c r="V141" s="58">
        <v>0</v>
      </c>
      <c r="W141" s="58">
        <v>0</v>
      </c>
    </row>
    <row r="142" spans="1:23">
      <c r="A142" s="35">
        <v>2993</v>
      </c>
      <c r="B142" s="35" t="s">
        <v>7015</v>
      </c>
      <c r="C142" s="35" t="s">
        <v>7016</v>
      </c>
      <c r="D142" s="35">
        <v>1566</v>
      </c>
      <c r="E142" s="35"/>
      <c r="F142" s="35" t="s">
        <v>7017</v>
      </c>
      <c r="G142" s="37">
        <v>45309</v>
      </c>
      <c r="H142" s="35">
        <v>10140</v>
      </c>
      <c r="I142" s="35" t="s">
        <v>7018</v>
      </c>
      <c r="J142" s="35">
        <f t="shared" si="6"/>
        <v>366</v>
      </c>
      <c r="K142" s="35">
        <f t="shared" si="7"/>
        <v>366</v>
      </c>
      <c r="L142" s="59">
        <v>7</v>
      </c>
      <c r="M142" s="35">
        <f t="shared" si="8"/>
        <v>560</v>
      </c>
      <c r="N142" s="35">
        <v>10700</v>
      </c>
      <c r="O142" s="37">
        <v>45675</v>
      </c>
      <c r="P142" s="58">
        <v>0</v>
      </c>
      <c r="Q142" s="35">
        <v>10140</v>
      </c>
      <c r="R142" s="35">
        <v>10140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</row>
    <row r="143" spans="1:23">
      <c r="A143" s="35">
        <v>4652</v>
      </c>
      <c r="B143" s="35" t="s">
        <v>7015</v>
      </c>
      <c r="C143" s="35" t="s">
        <v>7016</v>
      </c>
      <c r="D143" s="35">
        <v>1567</v>
      </c>
      <c r="E143" s="35"/>
      <c r="F143" s="35" t="s">
        <v>7017</v>
      </c>
      <c r="G143" s="37">
        <v>45323</v>
      </c>
      <c r="H143" s="35">
        <v>151697</v>
      </c>
      <c r="I143" s="35" t="s">
        <v>7018</v>
      </c>
      <c r="J143" s="35">
        <f t="shared" si="6"/>
        <v>366</v>
      </c>
      <c r="K143" s="35">
        <f t="shared" si="7"/>
        <v>366</v>
      </c>
      <c r="L143" s="59">
        <v>7</v>
      </c>
      <c r="M143" s="35">
        <f t="shared" si="8"/>
        <v>8803</v>
      </c>
      <c r="N143" s="35">
        <v>160500</v>
      </c>
      <c r="O143" s="37">
        <v>45689</v>
      </c>
      <c r="P143" s="58">
        <v>0</v>
      </c>
      <c r="Q143" s="35">
        <v>151697</v>
      </c>
      <c r="R143" s="35">
        <v>151697</v>
      </c>
      <c r="S143" s="58">
        <v>0</v>
      </c>
      <c r="T143" s="58">
        <v>0</v>
      </c>
      <c r="U143" s="58">
        <v>0</v>
      </c>
      <c r="V143" s="58">
        <v>0</v>
      </c>
      <c r="W143" s="58">
        <v>0</v>
      </c>
    </row>
    <row r="144" spans="1:23">
      <c r="A144" s="35">
        <v>1036</v>
      </c>
      <c r="B144" s="35" t="s">
        <v>7015</v>
      </c>
      <c r="C144" s="35" t="s">
        <v>7016</v>
      </c>
      <c r="D144" s="35">
        <v>1568</v>
      </c>
      <c r="E144" s="35"/>
      <c r="F144" s="35" t="s">
        <v>7017</v>
      </c>
      <c r="G144" s="37">
        <v>45327</v>
      </c>
      <c r="H144" s="35">
        <v>333287</v>
      </c>
      <c r="I144" s="35" t="s">
        <v>7018</v>
      </c>
      <c r="J144" s="35">
        <f t="shared" si="6"/>
        <v>196</v>
      </c>
      <c r="K144" s="35">
        <f t="shared" si="7"/>
        <v>196</v>
      </c>
      <c r="L144" s="59">
        <v>7</v>
      </c>
      <c r="M144" s="35">
        <f t="shared" si="8"/>
        <v>8578</v>
      </c>
      <c r="N144" s="35">
        <v>341865</v>
      </c>
      <c r="O144" s="37">
        <v>45523</v>
      </c>
      <c r="P144" s="58">
        <v>0</v>
      </c>
      <c r="Q144" s="35">
        <v>333287</v>
      </c>
      <c r="R144" s="35">
        <v>333287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</row>
    <row r="145" spans="1:23">
      <c r="A145" s="35">
        <v>1876</v>
      </c>
      <c r="B145" s="35" t="s">
        <v>7015</v>
      </c>
      <c r="C145" s="35" t="s">
        <v>7016</v>
      </c>
      <c r="D145" s="35">
        <v>1569</v>
      </c>
      <c r="E145" s="35"/>
      <c r="F145" s="35" t="s">
        <v>7017</v>
      </c>
      <c r="G145" s="37">
        <v>45329</v>
      </c>
      <c r="H145" s="35">
        <v>60656</v>
      </c>
      <c r="I145" s="35" t="s">
        <v>7018</v>
      </c>
      <c r="J145" s="35">
        <f t="shared" si="6"/>
        <v>366</v>
      </c>
      <c r="K145" s="35">
        <f t="shared" si="7"/>
        <v>366</v>
      </c>
      <c r="L145" s="59">
        <v>7</v>
      </c>
      <c r="M145" s="35">
        <f t="shared" si="8"/>
        <v>3544</v>
      </c>
      <c r="N145" s="35">
        <v>64200</v>
      </c>
      <c r="O145" s="37">
        <v>45695</v>
      </c>
      <c r="P145" s="58">
        <v>0</v>
      </c>
      <c r="Q145" s="35">
        <v>60656</v>
      </c>
      <c r="R145" s="35">
        <v>60656</v>
      </c>
      <c r="S145" s="58">
        <v>0</v>
      </c>
      <c r="T145" s="58">
        <v>0</v>
      </c>
      <c r="U145" s="58">
        <v>0</v>
      </c>
      <c r="V145" s="58">
        <v>0</v>
      </c>
      <c r="W145" s="58">
        <v>0</v>
      </c>
    </row>
    <row r="146" spans="1:23">
      <c r="A146" s="35">
        <v>1876</v>
      </c>
      <c r="B146" s="35" t="s">
        <v>7015</v>
      </c>
      <c r="C146" s="35" t="s">
        <v>7016</v>
      </c>
      <c r="D146" s="35">
        <v>1570</v>
      </c>
      <c r="E146" s="35"/>
      <c r="F146" s="35" t="s">
        <v>7017</v>
      </c>
      <c r="G146" s="37">
        <v>45329</v>
      </c>
      <c r="H146" s="35">
        <v>60656</v>
      </c>
      <c r="I146" s="35" t="s">
        <v>7018</v>
      </c>
      <c r="J146" s="35">
        <f t="shared" si="6"/>
        <v>362</v>
      </c>
      <c r="K146" s="35">
        <f t="shared" si="7"/>
        <v>362</v>
      </c>
      <c r="L146" s="59">
        <v>7</v>
      </c>
      <c r="M146" s="35">
        <f t="shared" si="8"/>
        <v>3544</v>
      </c>
      <c r="N146" s="35">
        <v>64200</v>
      </c>
      <c r="O146" s="37">
        <v>45691</v>
      </c>
      <c r="P146" s="58">
        <v>0</v>
      </c>
      <c r="Q146" s="35">
        <v>60656</v>
      </c>
      <c r="R146" s="35">
        <v>60656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</row>
    <row r="147" spans="1:23">
      <c r="A147" s="35">
        <v>4764</v>
      </c>
      <c r="B147" s="35" t="s">
        <v>7015</v>
      </c>
      <c r="C147" s="35" t="s">
        <v>7016</v>
      </c>
      <c r="D147" s="35">
        <v>1571</v>
      </c>
      <c r="E147" s="35"/>
      <c r="F147" s="35" t="s">
        <v>7017</v>
      </c>
      <c r="G147" s="37">
        <v>45330</v>
      </c>
      <c r="H147" s="35">
        <v>66658</v>
      </c>
      <c r="I147" s="35" t="s">
        <v>7018</v>
      </c>
      <c r="J147" s="35">
        <f t="shared" si="6"/>
        <v>366</v>
      </c>
      <c r="K147" s="35">
        <f t="shared" si="7"/>
        <v>366</v>
      </c>
      <c r="L147" s="59">
        <v>7</v>
      </c>
      <c r="M147" s="35">
        <f t="shared" si="8"/>
        <v>3962</v>
      </c>
      <c r="N147" s="35">
        <v>70620</v>
      </c>
      <c r="O147" s="37">
        <v>45696</v>
      </c>
      <c r="P147" s="58">
        <v>0</v>
      </c>
      <c r="Q147" s="35">
        <v>66658</v>
      </c>
      <c r="R147" s="35">
        <v>66658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</row>
    <row r="148" spans="1:23">
      <c r="A148" s="35">
        <v>3025</v>
      </c>
      <c r="B148" s="35" t="s">
        <v>7015</v>
      </c>
      <c r="C148" s="35" t="s">
        <v>7016</v>
      </c>
      <c r="D148" s="35">
        <v>1572</v>
      </c>
      <c r="E148" s="35"/>
      <c r="F148" s="35" t="s">
        <v>7017</v>
      </c>
      <c r="G148" s="37">
        <v>45334</v>
      </c>
      <c r="H148" s="35">
        <v>80875</v>
      </c>
      <c r="I148" s="35" t="s">
        <v>7018</v>
      </c>
      <c r="J148" s="35">
        <f t="shared" si="6"/>
        <v>357</v>
      </c>
      <c r="K148" s="35">
        <f t="shared" si="7"/>
        <v>357</v>
      </c>
      <c r="L148" s="59">
        <v>7</v>
      </c>
      <c r="M148" s="35">
        <f t="shared" si="8"/>
        <v>4725</v>
      </c>
      <c r="N148" s="35">
        <v>85600</v>
      </c>
      <c r="O148" s="37">
        <v>45691</v>
      </c>
      <c r="P148" s="58">
        <v>0</v>
      </c>
      <c r="Q148" s="35">
        <v>80875</v>
      </c>
      <c r="R148" s="35">
        <v>80875</v>
      </c>
      <c r="S148" s="58">
        <v>0</v>
      </c>
      <c r="T148" s="58">
        <v>0</v>
      </c>
      <c r="U148" s="58">
        <v>0</v>
      </c>
      <c r="V148" s="58">
        <v>0</v>
      </c>
      <c r="W148" s="58">
        <v>0</v>
      </c>
    </row>
    <row r="149" spans="1:23">
      <c r="A149" s="35">
        <v>3024</v>
      </c>
      <c r="B149" s="35" t="s">
        <v>7015</v>
      </c>
      <c r="C149" s="35" t="s">
        <v>7016</v>
      </c>
      <c r="D149" s="35">
        <v>1573</v>
      </c>
      <c r="E149" s="35"/>
      <c r="F149" s="35" t="s">
        <v>7017</v>
      </c>
      <c r="G149" s="37">
        <v>45324</v>
      </c>
      <c r="H149" s="35">
        <v>80875</v>
      </c>
      <c r="I149" s="35" t="s">
        <v>7018</v>
      </c>
      <c r="J149" s="35">
        <f t="shared" si="6"/>
        <v>367</v>
      </c>
      <c r="K149" s="35">
        <f t="shared" si="7"/>
        <v>367</v>
      </c>
      <c r="L149" s="59">
        <v>7</v>
      </c>
      <c r="M149" s="35">
        <f t="shared" si="8"/>
        <v>4725</v>
      </c>
      <c r="N149" s="35">
        <v>85600</v>
      </c>
      <c r="O149" s="37">
        <v>45691</v>
      </c>
      <c r="P149" s="58">
        <v>0</v>
      </c>
      <c r="Q149" s="35">
        <v>80875</v>
      </c>
      <c r="R149" s="35">
        <v>80875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</row>
    <row r="150" spans="1:23">
      <c r="A150" s="35">
        <v>3026</v>
      </c>
      <c r="B150" s="35" t="s">
        <v>7015</v>
      </c>
      <c r="C150" s="35" t="s">
        <v>7016</v>
      </c>
      <c r="D150" s="35">
        <v>1574</v>
      </c>
      <c r="E150" s="35"/>
      <c r="F150" s="35" t="s">
        <v>7017</v>
      </c>
      <c r="G150" s="37">
        <v>45324</v>
      </c>
      <c r="H150" s="35">
        <v>80875</v>
      </c>
      <c r="I150" s="35" t="s">
        <v>7018</v>
      </c>
      <c r="J150" s="35">
        <f t="shared" si="6"/>
        <v>367</v>
      </c>
      <c r="K150" s="35">
        <f t="shared" si="7"/>
        <v>367</v>
      </c>
      <c r="L150" s="59">
        <v>7</v>
      </c>
      <c r="M150" s="35">
        <f t="shared" si="8"/>
        <v>4725</v>
      </c>
      <c r="N150" s="35">
        <v>85600</v>
      </c>
      <c r="O150" s="37">
        <v>45691</v>
      </c>
      <c r="P150" s="58">
        <v>0</v>
      </c>
      <c r="Q150" s="35">
        <v>80875</v>
      </c>
      <c r="R150" s="35">
        <v>80875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</row>
    <row r="151" spans="1:23">
      <c r="A151" s="35">
        <v>1512</v>
      </c>
      <c r="B151" s="35" t="s">
        <v>7015</v>
      </c>
      <c r="C151" s="35" t="s">
        <v>7016</v>
      </c>
      <c r="D151" s="35">
        <v>1575</v>
      </c>
      <c r="E151" s="35"/>
      <c r="F151" s="35" t="s">
        <v>7017</v>
      </c>
      <c r="G151" s="37">
        <v>45334</v>
      </c>
      <c r="H151" s="35">
        <v>26022</v>
      </c>
      <c r="I151" s="35" t="s">
        <v>7018</v>
      </c>
      <c r="J151" s="35">
        <f t="shared" si="6"/>
        <v>455</v>
      </c>
      <c r="K151" s="35">
        <f t="shared" si="7"/>
        <v>455</v>
      </c>
      <c r="L151" s="59">
        <v>7</v>
      </c>
      <c r="M151" s="35">
        <f t="shared" si="8"/>
        <v>2028</v>
      </c>
      <c r="N151" s="35">
        <v>28050</v>
      </c>
      <c r="O151" s="37">
        <v>45789</v>
      </c>
      <c r="P151" s="58">
        <v>0</v>
      </c>
      <c r="Q151" s="35">
        <v>26022</v>
      </c>
      <c r="R151" s="35">
        <v>26022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</row>
    <row r="152" spans="1:23">
      <c r="A152" s="35">
        <v>2993</v>
      </c>
      <c r="B152" s="35" t="s">
        <v>7015</v>
      </c>
      <c r="C152" s="35" t="s">
        <v>7016</v>
      </c>
      <c r="D152" s="35">
        <v>1576</v>
      </c>
      <c r="E152" s="35"/>
      <c r="F152" s="35" t="s">
        <v>7017</v>
      </c>
      <c r="G152" s="37">
        <v>45336</v>
      </c>
      <c r="H152" s="35">
        <v>100882</v>
      </c>
      <c r="I152" s="58" t="s">
        <v>7018</v>
      </c>
      <c r="J152" s="35">
        <f t="shared" si="6"/>
        <v>366</v>
      </c>
      <c r="K152" s="35">
        <f t="shared" si="7"/>
        <v>366</v>
      </c>
      <c r="L152" s="59">
        <v>7</v>
      </c>
      <c r="M152" s="35">
        <f t="shared" si="8"/>
        <v>6118</v>
      </c>
      <c r="N152" s="35">
        <v>107000</v>
      </c>
      <c r="O152" s="37">
        <v>45702</v>
      </c>
      <c r="P152" s="58">
        <v>0</v>
      </c>
      <c r="Q152" s="35">
        <v>100882</v>
      </c>
      <c r="R152" s="35">
        <v>100882</v>
      </c>
      <c r="S152" s="58">
        <v>0</v>
      </c>
      <c r="T152" s="58">
        <v>0</v>
      </c>
      <c r="U152" s="58">
        <v>0</v>
      </c>
      <c r="V152" s="58">
        <v>0</v>
      </c>
      <c r="W152" s="58">
        <v>0</v>
      </c>
    </row>
    <row r="153" spans="1:23">
      <c r="A153" s="35">
        <v>2704</v>
      </c>
      <c r="B153" s="35" t="s">
        <v>7015</v>
      </c>
      <c r="C153" s="35" t="s">
        <v>7016</v>
      </c>
      <c r="D153" s="35">
        <v>1578</v>
      </c>
      <c r="E153" s="35"/>
      <c r="F153" s="35" t="s">
        <v>7017</v>
      </c>
      <c r="G153" s="37">
        <v>45341</v>
      </c>
      <c r="H153" s="35">
        <v>29023</v>
      </c>
      <c r="I153" s="35" t="s">
        <v>7018</v>
      </c>
      <c r="J153" s="35">
        <f t="shared" si="6"/>
        <v>335</v>
      </c>
      <c r="K153" s="35">
        <f t="shared" si="7"/>
        <v>335</v>
      </c>
      <c r="L153" s="59">
        <v>7</v>
      </c>
      <c r="M153" s="35">
        <f t="shared" si="8"/>
        <v>1602</v>
      </c>
      <c r="N153" s="35">
        <v>30625</v>
      </c>
      <c r="O153" s="37">
        <v>45676</v>
      </c>
      <c r="P153" s="58">
        <v>0</v>
      </c>
      <c r="Q153" s="35">
        <v>29023</v>
      </c>
      <c r="R153" s="35">
        <v>29023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</row>
    <row r="154" spans="1:23">
      <c r="A154" s="35">
        <v>2993</v>
      </c>
      <c r="B154" s="35" t="s">
        <v>7015</v>
      </c>
      <c r="C154" s="35" t="s">
        <v>7016</v>
      </c>
      <c r="D154" s="35">
        <v>1579</v>
      </c>
      <c r="E154" s="35"/>
      <c r="F154" s="35" t="s">
        <v>7017</v>
      </c>
      <c r="G154" s="37">
        <v>45342</v>
      </c>
      <c r="H154" s="35">
        <v>30230</v>
      </c>
      <c r="I154" s="35" t="s">
        <v>7018</v>
      </c>
      <c r="J154" s="35">
        <f t="shared" si="6"/>
        <v>366</v>
      </c>
      <c r="K154" s="35">
        <f t="shared" si="7"/>
        <v>366</v>
      </c>
      <c r="L154" s="59">
        <v>7</v>
      </c>
      <c r="M154" s="35">
        <f t="shared" si="8"/>
        <v>1870</v>
      </c>
      <c r="N154" s="35">
        <v>32100</v>
      </c>
      <c r="O154" s="37">
        <v>45708</v>
      </c>
      <c r="P154" s="58">
        <v>0</v>
      </c>
      <c r="Q154" s="35">
        <v>30230</v>
      </c>
      <c r="R154" s="35">
        <v>30230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</row>
    <row r="155" spans="1:23">
      <c r="A155" s="35">
        <v>3054</v>
      </c>
      <c r="B155" s="35" t="s">
        <v>7015</v>
      </c>
      <c r="C155" s="35" t="s">
        <v>7016</v>
      </c>
      <c r="D155" s="35">
        <v>1580</v>
      </c>
      <c r="E155" s="35"/>
      <c r="F155" s="35" t="s">
        <v>7017</v>
      </c>
      <c r="G155" s="37">
        <v>45355</v>
      </c>
      <c r="H155" s="35">
        <v>135191</v>
      </c>
      <c r="I155" s="35" t="s">
        <v>7018</v>
      </c>
      <c r="J155" s="35">
        <f t="shared" si="6"/>
        <v>1937</v>
      </c>
      <c r="K155" s="35">
        <f t="shared" si="7"/>
        <v>1937</v>
      </c>
      <c r="L155" s="59">
        <v>7</v>
      </c>
      <c r="M155" s="35">
        <f t="shared" si="8"/>
        <v>64809</v>
      </c>
      <c r="N155" s="35">
        <v>200000</v>
      </c>
      <c r="O155" s="37">
        <v>47292</v>
      </c>
      <c r="P155" s="58">
        <v>0</v>
      </c>
      <c r="Q155" s="35">
        <v>135191</v>
      </c>
      <c r="R155" s="35">
        <v>135191</v>
      </c>
      <c r="S155" s="58">
        <v>0</v>
      </c>
      <c r="T155" s="58">
        <v>0</v>
      </c>
      <c r="U155" s="58">
        <v>0</v>
      </c>
      <c r="V155" s="58">
        <v>0</v>
      </c>
      <c r="W155" s="58">
        <v>0</v>
      </c>
    </row>
    <row r="156" spans="1:23">
      <c r="A156" s="35">
        <v>4325</v>
      </c>
      <c r="B156" s="35" t="s">
        <v>7015</v>
      </c>
      <c r="C156" s="35" t="s">
        <v>7016</v>
      </c>
      <c r="D156" s="35">
        <v>1581</v>
      </c>
      <c r="E156" s="35"/>
      <c r="F156" s="35" t="s">
        <v>7017</v>
      </c>
      <c r="G156" s="37">
        <v>45356</v>
      </c>
      <c r="H156" s="35">
        <v>58244</v>
      </c>
      <c r="I156" s="35" t="s">
        <v>7018</v>
      </c>
      <c r="J156" s="35">
        <f t="shared" si="6"/>
        <v>301</v>
      </c>
      <c r="K156" s="35">
        <f t="shared" si="7"/>
        <v>301</v>
      </c>
      <c r="L156" s="59">
        <v>7</v>
      </c>
      <c r="M156" s="35">
        <f t="shared" si="8"/>
        <v>3008</v>
      </c>
      <c r="N156" s="35">
        <v>61252</v>
      </c>
      <c r="O156" s="37">
        <v>45657</v>
      </c>
      <c r="P156" s="58">
        <v>0</v>
      </c>
      <c r="Q156" s="35">
        <v>58244</v>
      </c>
      <c r="R156" s="35">
        <v>58244</v>
      </c>
      <c r="S156" s="58">
        <v>0</v>
      </c>
      <c r="T156" s="58">
        <v>0</v>
      </c>
      <c r="U156" s="58">
        <v>0</v>
      </c>
      <c r="V156" s="58">
        <v>0</v>
      </c>
      <c r="W156" s="58">
        <v>0</v>
      </c>
    </row>
    <row r="157" spans="1:23">
      <c r="A157" s="35">
        <v>3032</v>
      </c>
      <c r="B157" s="35" t="s">
        <v>7015</v>
      </c>
      <c r="C157" s="35" t="s">
        <v>7016</v>
      </c>
      <c r="D157" s="35">
        <v>1582</v>
      </c>
      <c r="E157" s="35"/>
      <c r="F157" s="35" t="s">
        <v>7017</v>
      </c>
      <c r="G157" s="37">
        <v>45362</v>
      </c>
      <c r="H157" s="35">
        <v>100384</v>
      </c>
      <c r="I157" s="35" t="s">
        <v>7018</v>
      </c>
      <c r="J157" s="35">
        <f t="shared" si="6"/>
        <v>365</v>
      </c>
      <c r="K157" s="35">
        <f t="shared" si="7"/>
        <v>365</v>
      </c>
      <c r="L157" s="59">
        <v>7</v>
      </c>
      <c r="M157" s="35">
        <f t="shared" si="8"/>
        <v>6616</v>
      </c>
      <c r="N157" s="35">
        <v>107000</v>
      </c>
      <c r="O157" s="37">
        <v>45727</v>
      </c>
      <c r="P157" s="58">
        <v>0</v>
      </c>
      <c r="Q157" s="35">
        <v>100384</v>
      </c>
      <c r="R157" s="35">
        <v>100384</v>
      </c>
      <c r="S157" s="58">
        <v>0</v>
      </c>
      <c r="T157" s="58">
        <v>0</v>
      </c>
      <c r="U157" s="58">
        <v>0</v>
      </c>
      <c r="V157" s="58">
        <v>0</v>
      </c>
      <c r="W157" s="58">
        <v>0</v>
      </c>
    </row>
    <row r="158" spans="1:23">
      <c r="A158" s="56">
        <v>2679</v>
      </c>
      <c r="B158" s="35" t="s">
        <v>7015</v>
      </c>
      <c r="C158" s="35" t="s">
        <v>7016</v>
      </c>
      <c r="D158" s="56">
        <v>1583</v>
      </c>
      <c r="E158" s="35"/>
      <c r="F158" s="35" t="s">
        <v>7017</v>
      </c>
      <c r="G158" s="57">
        <v>45372</v>
      </c>
      <c r="H158" s="56">
        <v>114687</v>
      </c>
      <c r="I158" s="35" t="s">
        <v>7018</v>
      </c>
      <c r="J158" s="35">
        <f t="shared" si="6"/>
        <v>365</v>
      </c>
      <c r="K158" s="35">
        <f t="shared" si="7"/>
        <v>365</v>
      </c>
      <c r="L158" s="59">
        <v>7</v>
      </c>
      <c r="M158" s="35">
        <f t="shared" si="8"/>
        <v>7818</v>
      </c>
      <c r="N158" s="56">
        <v>122505</v>
      </c>
      <c r="O158" s="37">
        <v>45737</v>
      </c>
      <c r="P158" s="58">
        <v>0</v>
      </c>
      <c r="Q158" s="56">
        <v>114687</v>
      </c>
      <c r="R158" s="56">
        <v>114687</v>
      </c>
      <c r="S158" s="58">
        <v>0</v>
      </c>
      <c r="T158" s="58">
        <v>0</v>
      </c>
      <c r="U158" s="58">
        <v>0</v>
      </c>
      <c r="V158" s="58">
        <v>0</v>
      </c>
      <c r="W158" s="58">
        <v>0</v>
      </c>
    </row>
    <row r="159" spans="1:23">
      <c r="A159" s="56">
        <v>2679</v>
      </c>
      <c r="B159" s="35" t="s">
        <v>7015</v>
      </c>
      <c r="C159" s="35" t="s">
        <v>7016</v>
      </c>
      <c r="D159" s="56">
        <v>1583</v>
      </c>
      <c r="E159" s="35"/>
      <c r="F159" s="35" t="s">
        <v>7017</v>
      </c>
      <c r="G159" s="57">
        <v>45372</v>
      </c>
      <c r="H159" s="56">
        <v>114687</v>
      </c>
      <c r="I159" s="35" t="s">
        <v>7018</v>
      </c>
      <c r="J159" s="35">
        <f t="shared" ref="J159" si="9">O159-G159</f>
        <v>365</v>
      </c>
      <c r="K159" s="35">
        <f t="shared" ref="K159" si="10">O159-G159</f>
        <v>365</v>
      </c>
      <c r="L159" s="59">
        <v>7</v>
      </c>
      <c r="M159" s="35">
        <f t="shared" ref="M159" si="11">N159-H159</f>
        <v>7818</v>
      </c>
      <c r="N159" s="56">
        <v>122505</v>
      </c>
      <c r="O159" s="37">
        <v>45737</v>
      </c>
      <c r="P159" s="58">
        <v>0</v>
      </c>
      <c r="Q159" s="56">
        <v>114687</v>
      </c>
      <c r="R159" s="56">
        <v>114687</v>
      </c>
      <c r="S159" s="58">
        <v>0</v>
      </c>
      <c r="T159" s="58">
        <v>0</v>
      </c>
      <c r="U159" s="58">
        <v>0</v>
      </c>
      <c r="V159" s="58">
        <v>0</v>
      </c>
      <c r="W159" s="58">
        <v>0</v>
      </c>
    </row>
  </sheetData>
  <dataValidations count="2">
    <dataValidation type="list" allowBlank="1" showInputMessage="1" showErrorMessage="1" sqref="F2:F159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9" xr:uid="{00000000-0002-0000-0A00-000001000000}">
      <formula1>"Term Deposite Cummulative,Staff Security Deposits"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workbookViewId="0">
      <selection activeCell="F13" sqref="F13"/>
    </sheetView>
  </sheetViews>
  <sheetFormatPr defaultColWidth="15" defaultRowHeight="14.25"/>
  <cols>
    <col min="2" max="2" width="23.75" customWidth="1"/>
    <col min="16" max="16" width="16.25" customWidth="1"/>
  </cols>
  <sheetData>
    <row r="1" spans="1:22" ht="60">
      <c r="A1" s="9" t="s">
        <v>2</v>
      </c>
      <c r="B1" s="9" t="s">
        <v>43</v>
      </c>
      <c r="C1" s="9" t="s">
        <v>73</v>
      </c>
      <c r="D1" s="9" t="s">
        <v>65</v>
      </c>
      <c r="E1" s="9" t="s">
        <v>69</v>
      </c>
      <c r="F1" s="10" t="s">
        <v>66</v>
      </c>
      <c r="G1" s="9" t="s">
        <v>74</v>
      </c>
      <c r="H1" s="9" t="s">
        <v>75</v>
      </c>
      <c r="I1" s="11" t="s">
        <v>76</v>
      </c>
      <c r="J1" s="9" t="s">
        <v>77</v>
      </c>
      <c r="K1" s="9" t="s">
        <v>78</v>
      </c>
      <c r="L1" s="12" t="s">
        <v>79</v>
      </c>
      <c r="M1" s="12" t="s">
        <v>80</v>
      </c>
      <c r="N1" s="9" t="s">
        <v>81</v>
      </c>
      <c r="O1" s="11" t="s">
        <v>8</v>
      </c>
      <c r="P1" s="11" t="s">
        <v>82</v>
      </c>
      <c r="Q1" s="11" t="s">
        <v>83</v>
      </c>
      <c r="R1" s="11" t="s">
        <v>84</v>
      </c>
      <c r="S1" s="12" t="s">
        <v>85</v>
      </c>
      <c r="T1" s="9" t="s">
        <v>86</v>
      </c>
      <c r="U1" s="11" t="s">
        <v>87</v>
      </c>
      <c r="V1" s="11" t="s">
        <v>88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1"/>
  <sheetViews>
    <sheetView workbookViewId="0">
      <selection activeCell="D15" sqref="D15"/>
    </sheetView>
  </sheetViews>
  <sheetFormatPr defaultColWidth="14.625" defaultRowHeight="14.25"/>
  <cols>
    <col min="1" max="1" width="14" bestFit="1" customWidth="1"/>
    <col min="2" max="2" width="10.375" bestFit="1" customWidth="1"/>
    <col min="3" max="3" width="8.625" bestFit="1" customWidth="1"/>
    <col min="4" max="4" width="20.25" bestFit="1" customWidth="1"/>
    <col min="5" max="5" width="16.875" bestFit="1" customWidth="1"/>
    <col min="6" max="6" width="22.625" bestFit="1" customWidth="1"/>
    <col min="7" max="7" width="18.375" customWidth="1"/>
    <col min="8" max="8" width="17.875" customWidth="1"/>
    <col min="9" max="9" width="23.125" customWidth="1"/>
    <col min="10" max="10" width="22" customWidth="1"/>
    <col min="11" max="11" width="25.25" customWidth="1"/>
    <col min="12" max="12" width="31.25" customWidth="1"/>
    <col min="13" max="13" width="29.125" customWidth="1"/>
    <col min="14" max="14" width="18.75" customWidth="1"/>
    <col min="15" max="15" width="18.375" customWidth="1"/>
    <col min="16" max="16" width="18.75" customWidth="1"/>
  </cols>
  <sheetData>
    <row r="1" spans="1:16" s="15" customFormat="1" ht="31.5">
      <c r="A1" s="13" t="s">
        <v>89</v>
      </c>
      <c r="B1" s="13" t="s">
        <v>90</v>
      </c>
      <c r="C1" s="13" t="s">
        <v>91</v>
      </c>
      <c r="D1" s="13" t="s">
        <v>92</v>
      </c>
      <c r="E1" s="13" t="s">
        <v>93</v>
      </c>
      <c r="F1" s="13" t="s">
        <v>94</v>
      </c>
      <c r="G1" s="13" t="s">
        <v>95</v>
      </c>
      <c r="H1" s="13" t="s">
        <v>96</v>
      </c>
      <c r="I1" s="13" t="s">
        <v>97</v>
      </c>
      <c r="J1" s="13" t="s">
        <v>98</v>
      </c>
      <c r="K1" s="13" t="s">
        <v>99</v>
      </c>
      <c r="L1" s="14" t="s">
        <v>100</v>
      </c>
      <c r="M1" s="13" t="s">
        <v>101</v>
      </c>
      <c r="N1" s="13" t="s">
        <v>102</v>
      </c>
      <c r="O1" s="13" t="s">
        <v>103</v>
      </c>
      <c r="P1" s="14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41" activePane="bottomLeft" state="frozen"/>
      <selection pane="bottomLeft" activeCell="I2" sqref="I2"/>
    </sheetView>
  </sheetViews>
  <sheetFormatPr defaultColWidth="12.375" defaultRowHeight="14.25"/>
  <cols>
    <col min="3" max="3" width="13.875" bestFit="1" customWidth="1"/>
    <col min="5" max="5" width="17.125" style="29" customWidth="1"/>
    <col min="7" max="7" width="16.25" customWidth="1"/>
    <col min="8" max="8" width="14.875" customWidth="1"/>
    <col min="9" max="9" width="15.375" customWidth="1"/>
    <col min="10" max="10" width="24.625" customWidth="1"/>
    <col min="11" max="11" width="15.125" customWidth="1"/>
    <col min="12" max="12" width="20.625" customWidth="1"/>
    <col min="13" max="13" width="16.875" customWidth="1"/>
  </cols>
  <sheetData>
    <row r="1" spans="1:15" ht="25.5">
      <c r="A1" s="16" t="s">
        <v>89</v>
      </c>
      <c r="B1" s="16" t="s">
        <v>105</v>
      </c>
      <c r="C1" s="16" t="s">
        <v>106</v>
      </c>
      <c r="D1" s="16" t="s">
        <v>91</v>
      </c>
      <c r="E1" s="28" t="s">
        <v>107</v>
      </c>
      <c r="F1" s="17" t="s">
        <v>108</v>
      </c>
      <c r="G1" s="18" t="s">
        <v>109</v>
      </c>
      <c r="H1" s="18" t="s">
        <v>110</v>
      </c>
      <c r="I1" s="18" t="s">
        <v>111</v>
      </c>
      <c r="J1" s="31" t="s">
        <v>126</v>
      </c>
      <c r="K1" s="16" t="s">
        <v>112</v>
      </c>
      <c r="L1" s="19" t="s">
        <v>113</v>
      </c>
      <c r="M1" s="19" t="s">
        <v>114</v>
      </c>
      <c r="N1" s="19" t="s">
        <v>115</v>
      </c>
      <c r="O1" s="20" t="s">
        <v>116</v>
      </c>
    </row>
    <row r="2" spans="1:15">
      <c r="A2" s="35">
        <v>1220</v>
      </c>
      <c r="B2" s="35" t="s">
        <v>9260</v>
      </c>
      <c r="C2" s="35"/>
      <c r="D2" s="35">
        <v>2</v>
      </c>
      <c r="E2" s="37">
        <v>38626</v>
      </c>
      <c r="F2" s="35"/>
      <c r="G2" s="35">
        <v>101470</v>
      </c>
      <c r="H2" s="35">
        <f>G2*14%</f>
        <v>14205.800000000001</v>
      </c>
      <c r="I2" s="35">
        <f>H2+G2</f>
        <v>115675.8</v>
      </c>
      <c r="J2" s="40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</row>
    <row r="3" spans="1:15">
      <c r="A3" s="35">
        <v>912</v>
      </c>
      <c r="B3" s="35" t="s">
        <v>9260</v>
      </c>
      <c r="C3" s="35"/>
      <c r="D3" s="35">
        <v>6</v>
      </c>
      <c r="E3" s="37">
        <v>42163</v>
      </c>
      <c r="F3" s="35"/>
      <c r="G3" s="35">
        <v>35000</v>
      </c>
      <c r="H3" s="35">
        <f t="shared" ref="H3:H66" si="0">G3*14%</f>
        <v>4900.0000000000009</v>
      </c>
      <c r="I3" s="35">
        <f t="shared" ref="I3:I66" si="1">H3+G3</f>
        <v>39900</v>
      </c>
      <c r="J3" s="40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</row>
    <row r="4" spans="1:15">
      <c r="A4" s="35">
        <v>1938</v>
      </c>
      <c r="B4" s="35" t="s">
        <v>9260</v>
      </c>
      <c r="C4" s="35"/>
      <c r="D4" s="35">
        <v>8</v>
      </c>
      <c r="E4" s="37">
        <v>44406</v>
      </c>
      <c r="F4" s="35"/>
      <c r="G4" s="35">
        <v>60000</v>
      </c>
      <c r="H4" s="35">
        <f t="shared" si="0"/>
        <v>8400</v>
      </c>
      <c r="I4" s="35">
        <f t="shared" si="1"/>
        <v>68400</v>
      </c>
      <c r="J4" s="40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</row>
    <row r="5" spans="1:15">
      <c r="A5" s="35">
        <v>1811</v>
      </c>
      <c r="B5" s="35" t="s">
        <v>9260</v>
      </c>
      <c r="C5" s="35"/>
      <c r="D5" s="35">
        <v>9</v>
      </c>
      <c r="E5" s="37">
        <v>43187</v>
      </c>
      <c r="F5" s="35"/>
      <c r="G5" s="35">
        <v>11000</v>
      </c>
      <c r="H5" s="35">
        <f t="shared" si="0"/>
        <v>1540.0000000000002</v>
      </c>
      <c r="I5" s="35">
        <f t="shared" si="1"/>
        <v>12540</v>
      </c>
      <c r="J5" s="40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</row>
    <row r="6" spans="1:15">
      <c r="A6" s="35">
        <v>1988</v>
      </c>
      <c r="B6" s="35" t="s">
        <v>9260</v>
      </c>
      <c r="C6" s="35"/>
      <c r="D6" s="35">
        <v>13</v>
      </c>
      <c r="E6" s="37">
        <v>42825</v>
      </c>
      <c r="F6" s="35"/>
      <c r="G6" s="35">
        <v>7000</v>
      </c>
      <c r="H6" s="35">
        <f t="shared" si="0"/>
        <v>980.00000000000011</v>
      </c>
      <c r="I6" s="35">
        <f t="shared" si="1"/>
        <v>7980</v>
      </c>
      <c r="J6" s="40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</row>
    <row r="7" spans="1:15">
      <c r="A7" s="35">
        <v>1946</v>
      </c>
      <c r="B7" s="35" t="s">
        <v>9260</v>
      </c>
      <c r="C7" s="35"/>
      <c r="D7" s="35">
        <v>15</v>
      </c>
      <c r="E7" s="37">
        <v>38871</v>
      </c>
      <c r="F7" s="35"/>
      <c r="G7" s="35">
        <v>33000</v>
      </c>
      <c r="H7" s="35">
        <f t="shared" si="0"/>
        <v>4620</v>
      </c>
      <c r="I7" s="35">
        <f t="shared" si="1"/>
        <v>37620</v>
      </c>
      <c r="J7" s="40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</row>
    <row r="8" spans="1:15">
      <c r="A8" s="35">
        <v>1229</v>
      </c>
      <c r="B8" s="35" t="s">
        <v>9260</v>
      </c>
      <c r="C8" s="35"/>
      <c r="D8" s="35">
        <v>16</v>
      </c>
      <c r="E8" s="37">
        <v>38626</v>
      </c>
      <c r="F8" s="35"/>
      <c r="G8" s="35">
        <v>70670</v>
      </c>
      <c r="H8" s="35">
        <f t="shared" si="0"/>
        <v>9893.8000000000011</v>
      </c>
      <c r="I8" s="35">
        <f t="shared" si="1"/>
        <v>80563.8</v>
      </c>
      <c r="J8" s="40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</row>
    <row r="9" spans="1:15">
      <c r="A9" s="35">
        <v>1226</v>
      </c>
      <c r="B9" s="35" t="s">
        <v>9260</v>
      </c>
      <c r="C9" s="35"/>
      <c r="D9" s="35">
        <v>17</v>
      </c>
      <c r="E9" s="37">
        <v>44393</v>
      </c>
      <c r="F9" s="35"/>
      <c r="G9" s="35">
        <v>15000</v>
      </c>
      <c r="H9" s="35">
        <f t="shared" si="0"/>
        <v>2100</v>
      </c>
      <c r="I9" s="35">
        <f t="shared" si="1"/>
        <v>17100</v>
      </c>
      <c r="J9" s="40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</row>
    <row r="10" spans="1:15">
      <c r="A10" s="35">
        <v>2675</v>
      </c>
      <c r="B10" s="35" t="s">
        <v>9260</v>
      </c>
      <c r="C10" s="35"/>
      <c r="D10" s="35">
        <v>24</v>
      </c>
      <c r="E10" s="37">
        <v>36139</v>
      </c>
      <c r="F10" s="35"/>
      <c r="G10" s="35">
        <v>4590</v>
      </c>
      <c r="H10" s="35">
        <f t="shared" si="0"/>
        <v>642.6</v>
      </c>
      <c r="I10" s="35">
        <f t="shared" si="1"/>
        <v>5232.6000000000004</v>
      </c>
      <c r="J10" s="40">
        <v>0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</row>
    <row r="11" spans="1:15">
      <c r="A11" s="35">
        <v>981</v>
      </c>
      <c r="B11" s="35" t="s">
        <v>9260</v>
      </c>
      <c r="C11" s="35"/>
      <c r="D11" s="35">
        <v>27</v>
      </c>
      <c r="E11" s="37">
        <v>42459</v>
      </c>
      <c r="F11" s="35"/>
      <c r="G11" s="35">
        <v>250000</v>
      </c>
      <c r="H11" s="35">
        <f t="shared" si="0"/>
        <v>35000</v>
      </c>
      <c r="I11" s="35">
        <f t="shared" si="1"/>
        <v>285000</v>
      </c>
      <c r="J11" s="40">
        <v>0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</row>
    <row r="12" spans="1:15">
      <c r="A12" s="35">
        <v>1005</v>
      </c>
      <c r="B12" s="35" t="s">
        <v>9260</v>
      </c>
      <c r="C12" s="35"/>
      <c r="D12" s="35">
        <v>28</v>
      </c>
      <c r="E12" s="37">
        <v>45034</v>
      </c>
      <c r="F12" s="35"/>
      <c r="G12" s="35">
        <v>350000</v>
      </c>
      <c r="H12" s="35">
        <f t="shared" si="0"/>
        <v>49000.000000000007</v>
      </c>
      <c r="I12" s="35">
        <f t="shared" si="1"/>
        <v>399000</v>
      </c>
      <c r="J12" s="40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</row>
    <row r="13" spans="1:15">
      <c r="A13" s="35">
        <v>209</v>
      </c>
      <c r="B13" s="35" t="s">
        <v>9260</v>
      </c>
      <c r="C13" s="35"/>
      <c r="D13" s="35">
        <v>29</v>
      </c>
      <c r="E13" s="37">
        <v>38871</v>
      </c>
      <c r="F13" s="35"/>
      <c r="G13" s="35">
        <v>16000</v>
      </c>
      <c r="H13" s="35">
        <f t="shared" si="0"/>
        <v>2240</v>
      </c>
      <c r="I13" s="35">
        <f t="shared" si="1"/>
        <v>18240</v>
      </c>
      <c r="J13" s="40">
        <v>0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</row>
    <row r="14" spans="1:15">
      <c r="A14" s="35">
        <v>1245</v>
      </c>
      <c r="B14" s="35" t="s">
        <v>9260</v>
      </c>
      <c r="C14" s="35"/>
      <c r="D14" s="35">
        <v>46</v>
      </c>
      <c r="E14" s="37">
        <v>45378</v>
      </c>
      <c r="F14" s="35"/>
      <c r="G14" s="35">
        <v>220000</v>
      </c>
      <c r="H14" s="35">
        <f t="shared" si="0"/>
        <v>30800.000000000004</v>
      </c>
      <c r="I14" s="35">
        <f t="shared" si="1"/>
        <v>250800</v>
      </c>
      <c r="J14" s="40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</row>
    <row r="15" spans="1:15">
      <c r="A15" s="35">
        <v>592</v>
      </c>
      <c r="B15" s="35" t="s">
        <v>9260</v>
      </c>
      <c r="C15" s="35"/>
      <c r="D15" s="35">
        <v>49</v>
      </c>
      <c r="E15" s="37">
        <v>38532</v>
      </c>
      <c r="F15" s="35"/>
      <c r="G15" s="35">
        <v>34830</v>
      </c>
      <c r="H15" s="35">
        <f t="shared" si="0"/>
        <v>4876.2000000000007</v>
      </c>
      <c r="I15" s="35">
        <f t="shared" si="1"/>
        <v>39706.199999999997</v>
      </c>
      <c r="J15" s="40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</row>
    <row r="16" spans="1:15">
      <c r="A16" s="35">
        <v>1826</v>
      </c>
      <c r="B16" s="35" t="s">
        <v>9260</v>
      </c>
      <c r="C16" s="35"/>
      <c r="D16" s="35">
        <v>50</v>
      </c>
      <c r="E16" s="37">
        <v>45103</v>
      </c>
      <c r="F16" s="35"/>
      <c r="G16" s="35">
        <v>65000</v>
      </c>
      <c r="H16" s="35">
        <f t="shared" si="0"/>
        <v>9100</v>
      </c>
      <c r="I16" s="35">
        <f t="shared" si="1"/>
        <v>74100</v>
      </c>
      <c r="J16" s="40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</row>
    <row r="17" spans="1:15">
      <c r="A17" s="35">
        <v>646</v>
      </c>
      <c r="B17" s="35" t="s">
        <v>9260</v>
      </c>
      <c r="C17" s="35"/>
      <c r="D17" s="35">
        <v>51</v>
      </c>
      <c r="E17" s="37">
        <v>45103</v>
      </c>
      <c r="F17" s="35"/>
      <c r="G17" s="35">
        <v>100000</v>
      </c>
      <c r="H17" s="35">
        <f t="shared" si="0"/>
        <v>14000.000000000002</v>
      </c>
      <c r="I17" s="35">
        <f t="shared" si="1"/>
        <v>114000</v>
      </c>
      <c r="J17" s="40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</row>
    <row r="18" spans="1:15">
      <c r="A18" s="35">
        <v>620</v>
      </c>
      <c r="B18" s="35" t="s">
        <v>9260</v>
      </c>
      <c r="C18" s="35"/>
      <c r="D18" s="35">
        <v>64</v>
      </c>
      <c r="E18" s="37">
        <v>45113</v>
      </c>
      <c r="F18" s="35"/>
      <c r="G18" s="35">
        <v>5000</v>
      </c>
      <c r="H18" s="35">
        <f t="shared" si="0"/>
        <v>700.00000000000011</v>
      </c>
      <c r="I18" s="35">
        <f t="shared" si="1"/>
        <v>5700</v>
      </c>
      <c r="J18" s="40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</row>
    <row r="19" spans="1:15">
      <c r="A19" s="35">
        <v>1898</v>
      </c>
      <c r="B19" s="35" t="s">
        <v>9260</v>
      </c>
      <c r="C19" s="35"/>
      <c r="D19" s="35">
        <v>66</v>
      </c>
      <c r="E19" s="37">
        <v>40703</v>
      </c>
      <c r="F19" s="35"/>
      <c r="G19" s="35">
        <v>17000</v>
      </c>
      <c r="H19" s="35">
        <f t="shared" si="0"/>
        <v>2380</v>
      </c>
      <c r="I19" s="35">
        <f t="shared" si="1"/>
        <v>19380</v>
      </c>
      <c r="J19" s="40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</row>
    <row r="20" spans="1:15">
      <c r="A20" s="35">
        <v>975</v>
      </c>
      <c r="B20" s="35" t="s">
        <v>9260</v>
      </c>
      <c r="C20" s="35"/>
      <c r="D20" s="35">
        <v>73</v>
      </c>
      <c r="E20" s="37">
        <v>45379</v>
      </c>
      <c r="F20" s="35"/>
      <c r="G20" s="35">
        <v>100000</v>
      </c>
      <c r="H20" s="35">
        <f t="shared" si="0"/>
        <v>14000.000000000002</v>
      </c>
      <c r="I20" s="35">
        <f t="shared" si="1"/>
        <v>114000</v>
      </c>
      <c r="J20" s="40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</row>
    <row r="21" spans="1:15">
      <c r="A21" s="35">
        <v>1399</v>
      </c>
      <c r="B21" s="35" t="s">
        <v>9260</v>
      </c>
      <c r="C21" s="35"/>
      <c r="D21" s="35">
        <v>76</v>
      </c>
      <c r="E21" s="37">
        <v>45054</v>
      </c>
      <c r="F21" s="35"/>
      <c r="G21" s="35">
        <v>120000</v>
      </c>
      <c r="H21" s="35">
        <f t="shared" si="0"/>
        <v>16800</v>
      </c>
      <c r="I21" s="35">
        <f t="shared" si="1"/>
        <v>136800</v>
      </c>
      <c r="J21" s="40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</row>
    <row r="22" spans="1:15">
      <c r="A22" s="35">
        <v>1776</v>
      </c>
      <c r="B22" s="35" t="s">
        <v>9260</v>
      </c>
      <c r="C22" s="35"/>
      <c r="D22" s="35">
        <v>77</v>
      </c>
      <c r="E22" s="37">
        <v>38532</v>
      </c>
      <c r="F22" s="35"/>
      <c r="G22" s="35">
        <v>25170</v>
      </c>
      <c r="H22" s="35">
        <f t="shared" si="0"/>
        <v>3523.8</v>
      </c>
      <c r="I22" s="35">
        <f t="shared" si="1"/>
        <v>28693.8</v>
      </c>
      <c r="J22" s="40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</row>
    <row r="23" spans="1:15">
      <c r="A23" s="35">
        <v>1822</v>
      </c>
      <c r="B23" s="35" t="s">
        <v>9260</v>
      </c>
      <c r="C23" s="35"/>
      <c r="D23" s="35">
        <v>99</v>
      </c>
      <c r="E23" s="37">
        <v>38455</v>
      </c>
      <c r="F23" s="35"/>
      <c r="G23" s="35">
        <v>35370</v>
      </c>
      <c r="H23" s="35">
        <f t="shared" si="0"/>
        <v>4951.8</v>
      </c>
      <c r="I23" s="35">
        <f t="shared" si="1"/>
        <v>40321.800000000003</v>
      </c>
      <c r="J23" s="40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</row>
    <row r="24" spans="1:15">
      <c r="A24" s="35">
        <v>1731</v>
      </c>
      <c r="B24" s="35" t="s">
        <v>9260</v>
      </c>
      <c r="C24" s="35"/>
      <c r="D24" s="35">
        <v>103</v>
      </c>
      <c r="E24" s="37">
        <v>45292</v>
      </c>
      <c r="F24" s="35"/>
      <c r="G24" s="35">
        <v>250000</v>
      </c>
      <c r="H24" s="35">
        <f t="shared" si="0"/>
        <v>35000</v>
      </c>
      <c r="I24" s="35">
        <f t="shared" si="1"/>
        <v>285000</v>
      </c>
      <c r="J24" s="40">
        <v>0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</row>
    <row r="25" spans="1:15">
      <c r="A25" s="35">
        <v>872</v>
      </c>
      <c r="B25" s="35" t="s">
        <v>9260</v>
      </c>
      <c r="C25" s="35"/>
      <c r="D25" s="35">
        <v>113</v>
      </c>
      <c r="E25" s="37">
        <v>38534</v>
      </c>
      <c r="F25" s="35"/>
      <c r="G25" s="35">
        <v>11570</v>
      </c>
      <c r="H25" s="35">
        <f t="shared" si="0"/>
        <v>1619.8000000000002</v>
      </c>
      <c r="I25" s="35">
        <f t="shared" si="1"/>
        <v>13189.8</v>
      </c>
      <c r="J25" s="40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</row>
    <row r="26" spans="1:15">
      <c r="A26" s="35">
        <v>1322</v>
      </c>
      <c r="B26" s="35" t="s">
        <v>9260</v>
      </c>
      <c r="C26" s="35"/>
      <c r="D26" s="35">
        <v>119</v>
      </c>
      <c r="E26" s="37">
        <v>45378</v>
      </c>
      <c r="F26" s="35"/>
      <c r="G26" s="35">
        <v>175000</v>
      </c>
      <c r="H26" s="35">
        <f t="shared" si="0"/>
        <v>24500.000000000004</v>
      </c>
      <c r="I26" s="35">
        <f t="shared" si="1"/>
        <v>199500</v>
      </c>
      <c r="J26" s="40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</row>
    <row r="27" spans="1:15">
      <c r="A27" s="35">
        <v>1320</v>
      </c>
      <c r="B27" s="35" t="s">
        <v>9260</v>
      </c>
      <c r="C27" s="35"/>
      <c r="D27" s="35">
        <v>121</v>
      </c>
      <c r="E27" s="37">
        <v>45377</v>
      </c>
      <c r="F27" s="35"/>
      <c r="G27" s="35">
        <v>298000</v>
      </c>
      <c r="H27" s="35">
        <f t="shared" si="0"/>
        <v>41720.000000000007</v>
      </c>
      <c r="I27" s="35">
        <f t="shared" si="1"/>
        <v>339720</v>
      </c>
      <c r="J27" s="40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</row>
    <row r="28" spans="1:15">
      <c r="A28" s="35">
        <v>1903</v>
      </c>
      <c r="B28" s="35" t="s">
        <v>9260</v>
      </c>
      <c r="C28" s="35"/>
      <c r="D28" s="35">
        <v>123</v>
      </c>
      <c r="E28" s="37">
        <v>38546</v>
      </c>
      <c r="F28" s="35"/>
      <c r="G28" s="35">
        <v>101470</v>
      </c>
      <c r="H28" s="35">
        <f t="shared" si="0"/>
        <v>14205.800000000001</v>
      </c>
      <c r="I28" s="35">
        <f t="shared" si="1"/>
        <v>115675.8</v>
      </c>
      <c r="J28" s="40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</row>
    <row r="29" spans="1:15">
      <c r="A29" s="35">
        <v>1237</v>
      </c>
      <c r="B29" s="35" t="s">
        <v>9260</v>
      </c>
      <c r="C29" s="35"/>
      <c r="D29" s="35">
        <v>128</v>
      </c>
      <c r="E29" s="37">
        <v>38626</v>
      </c>
      <c r="F29" s="35"/>
      <c r="G29" s="35">
        <v>7900</v>
      </c>
      <c r="H29" s="35">
        <f t="shared" si="0"/>
        <v>1106</v>
      </c>
      <c r="I29" s="35">
        <f t="shared" si="1"/>
        <v>9006</v>
      </c>
      <c r="J29" s="40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</row>
    <row r="30" spans="1:15">
      <c r="A30" s="35">
        <v>743</v>
      </c>
      <c r="B30" s="35" t="s">
        <v>9260</v>
      </c>
      <c r="C30" s="35"/>
      <c r="D30" s="35">
        <v>131</v>
      </c>
      <c r="E30" s="37">
        <v>38957</v>
      </c>
      <c r="F30" s="35"/>
      <c r="G30" s="35">
        <v>13000</v>
      </c>
      <c r="H30" s="35">
        <f t="shared" si="0"/>
        <v>1820.0000000000002</v>
      </c>
      <c r="I30" s="35">
        <f t="shared" si="1"/>
        <v>14820</v>
      </c>
      <c r="J30" s="40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</row>
    <row r="31" spans="1:15">
      <c r="A31" s="35">
        <v>1455</v>
      </c>
      <c r="B31" s="35" t="s">
        <v>9260</v>
      </c>
      <c r="C31" s="35"/>
      <c r="D31" s="35">
        <v>134</v>
      </c>
      <c r="E31" s="37">
        <v>39891</v>
      </c>
      <c r="F31" s="35"/>
      <c r="G31" s="35">
        <v>20000</v>
      </c>
      <c r="H31" s="35">
        <f t="shared" si="0"/>
        <v>2800.0000000000005</v>
      </c>
      <c r="I31" s="35">
        <f t="shared" si="1"/>
        <v>22800</v>
      </c>
      <c r="J31" s="40">
        <v>0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</row>
    <row r="32" spans="1:15">
      <c r="A32" s="35">
        <v>1338</v>
      </c>
      <c r="B32" s="35" t="s">
        <v>9260</v>
      </c>
      <c r="C32" s="35"/>
      <c r="D32" s="35">
        <v>136</v>
      </c>
      <c r="E32" s="37">
        <v>38626</v>
      </c>
      <c r="F32" s="35"/>
      <c r="G32" s="35">
        <v>22500</v>
      </c>
      <c r="H32" s="35">
        <f t="shared" si="0"/>
        <v>3150.0000000000005</v>
      </c>
      <c r="I32" s="35">
        <f t="shared" si="1"/>
        <v>25650</v>
      </c>
      <c r="J32" s="40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</row>
    <row r="33" spans="1:15">
      <c r="A33" s="35">
        <v>1339</v>
      </c>
      <c r="B33" s="35" t="s">
        <v>9260</v>
      </c>
      <c r="C33" s="35"/>
      <c r="D33" s="35">
        <v>137</v>
      </c>
      <c r="E33" s="37">
        <v>38626</v>
      </c>
      <c r="F33" s="35"/>
      <c r="G33" s="35">
        <v>22500</v>
      </c>
      <c r="H33" s="35">
        <f t="shared" si="0"/>
        <v>3150.0000000000005</v>
      </c>
      <c r="I33" s="35">
        <f t="shared" si="1"/>
        <v>25650</v>
      </c>
      <c r="J33" s="40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</row>
    <row r="34" spans="1:15">
      <c r="A34" s="35">
        <v>1337</v>
      </c>
      <c r="B34" s="35" t="s">
        <v>9260</v>
      </c>
      <c r="C34" s="35"/>
      <c r="D34" s="35">
        <v>138</v>
      </c>
      <c r="E34" s="37">
        <v>38626</v>
      </c>
      <c r="F34" s="35"/>
      <c r="G34" s="35">
        <v>22500</v>
      </c>
      <c r="H34" s="35">
        <f t="shared" si="0"/>
        <v>3150.0000000000005</v>
      </c>
      <c r="I34" s="35">
        <f t="shared" si="1"/>
        <v>25650</v>
      </c>
      <c r="J34" s="40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</row>
    <row r="35" spans="1:15">
      <c r="A35" s="35">
        <v>1817</v>
      </c>
      <c r="B35" s="35" t="s">
        <v>9260</v>
      </c>
      <c r="C35" s="35"/>
      <c r="D35" s="35">
        <v>141</v>
      </c>
      <c r="E35" s="37">
        <v>45313</v>
      </c>
      <c r="F35" s="35"/>
      <c r="G35" s="35">
        <v>25000</v>
      </c>
      <c r="H35" s="35">
        <f t="shared" si="0"/>
        <v>3500.0000000000005</v>
      </c>
      <c r="I35" s="35">
        <f t="shared" si="1"/>
        <v>28500</v>
      </c>
      <c r="J35" s="40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</row>
    <row r="36" spans="1:15">
      <c r="A36" s="35">
        <v>160</v>
      </c>
      <c r="B36" s="35" t="s">
        <v>9260</v>
      </c>
      <c r="C36" s="35"/>
      <c r="D36" s="35">
        <v>145</v>
      </c>
      <c r="E36" s="37">
        <v>45379</v>
      </c>
      <c r="F36" s="35"/>
      <c r="G36" s="35">
        <v>350000</v>
      </c>
      <c r="H36" s="35">
        <f t="shared" si="0"/>
        <v>49000.000000000007</v>
      </c>
      <c r="I36" s="35">
        <f t="shared" si="1"/>
        <v>399000</v>
      </c>
      <c r="J36" s="40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</row>
    <row r="37" spans="1:15">
      <c r="A37" s="35">
        <v>1947</v>
      </c>
      <c r="B37" s="35" t="s">
        <v>9260</v>
      </c>
      <c r="C37" s="35"/>
      <c r="D37" s="35">
        <v>148</v>
      </c>
      <c r="E37" s="37">
        <v>45264</v>
      </c>
      <c r="F37" s="35"/>
      <c r="G37" s="35">
        <v>100000</v>
      </c>
      <c r="H37" s="35">
        <f t="shared" si="0"/>
        <v>14000.000000000002</v>
      </c>
      <c r="I37" s="35">
        <f t="shared" si="1"/>
        <v>114000</v>
      </c>
      <c r="J37" s="40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</row>
    <row r="38" spans="1:15">
      <c r="A38" s="35">
        <v>279</v>
      </c>
      <c r="B38" s="35" t="s">
        <v>9260</v>
      </c>
      <c r="C38" s="35"/>
      <c r="D38" s="35">
        <v>154</v>
      </c>
      <c r="E38" s="37">
        <v>45379</v>
      </c>
      <c r="F38" s="35"/>
      <c r="G38" s="35">
        <v>330000</v>
      </c>
      <c r="H38" s="35">
        <f t="shared" si="0"/>
        <v>46200.000000000007</v>
      </c>
      <c r="I38" s="35">
        <f t="shared" si="1"/>
        <v>376200</v>
      </c>
      <c r="J38" s="40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</row>
    <row r="39" spans="1:15">
      <c r="A39" s="35">
        <v>224</v>
      </c>
      <c r="B39" s="35" t="s">
        <v>9260</v>
      </c>
      <c r="C39" s="35"/>
      <c r="D39" s="35">
        <v>160</v>
      </c>
      <c r="E39" s="37">
        <v>45372</v>
      </c>
      <c r="F39" s="35"/>
      <c r="G39" s="35">
        <v>12000</v>
      </c>
      <c r="H39" s="35">
        <f t="shared" si="0"/>
        <v>1680.0000000000002</v>
      </c>
      <c r="I39" s="35">
        <f t="shared" si="1"/>
        <v>13680</v>
      </c>
      <c r="J39" s="40">
        <v>0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</row>
    <row r="40" spans="1:15">
      <c r="A40" s="35">
        <v>1534</v>
      </c>
      <c r="B40" s="35" t="s">
        <v>9260</v>
      </c>
      <c r="C40" s="35"/>
      <c r="D40" s="35">
        <v>170</v>
      </c>
      <c r="E40" s="37">
        <v>39722</v>
      </c>
      <c r="F40" s="35"/>
      <c r="G40" s="35">
        <v>62000</v>
      </c>
      <c r="H40" s="35">
        <f t="shared" si="0"/>
        <v>8680</v>
      </c>
      <c r="I40" s="35">
        <f t="shared" si="1"/>
        <v>70680</v>
      </c>
      <c r="J40" s="40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</row>
    <row r="41" spans="1:15">
      <c r="A41" s="35">
        <v>1323</v>
      </c>
      <c r="B41" s="35" t="s">
        <v>9260</v>
      </c>
      <c r="C41" s="35"/>
      <c r="D41" s="35">
        <v>173</v>
      </c>
      <c r="E41" s="37">
        <v>40054</v>
      </c>
      <c r="F41" s="35"/>
      <c r="G41" s="35">
        <v>66000</v>
      </c>
      <c r="H41" s="35">
        <f t="shared" si="0"/>
        <v>9240</v>
      </c>
      <c r="I41" s="35">
        <f t="shared" si="1"/>
        <v>75240</v>
      </c>
      <c r="J41" s="40">
        <v>0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</row>
    <row r="42" spans="1:15">
      <c r="A42" s="35">
        <v>1324</v>
      </c>
      <c r="B42" s="35" t="s">
        <v>9260</v>
      </c>
      <c r="C42" s="35"/>
      <c r="D42" s="35">
        <v>174</v>
      </c>
      <c r="E42" s="37">
        <v>40054</v>
      </c>
      <c r="F42" s="35"/>
      <c r="G42" s="35">
        <v>66000</v>
      </c>
      <c r="H42" s="35">
        <f t="shared" si="0"/>
        <v>9240</v>
      </c>
      <c r="I42" s="35">
        <f t="shared" si="1"/>
        <v>75240</v>
      </c>
      <c r="J42" s="40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</row>
    <row r="43" spans="1:15">
      <c r="A43" s="35">
        <v>2169</v>
      </c>
      <c r="B43" s="35" t="s">
        <v>9260</v>
      </c>
      <c r="C43" s="35"/>
      <c r="D43" s="35">
        <v>181</v>
      </c>
      <c r="E43" s="37">
        <v>45267</v>
      </c>
      <c r="F43" s="35"/>
      <c r="G43" s="35">
        <v>90000</v>
      </c>
      <c r="H43" s="35">
        <f t="shared" si="0"/>
        <v>12600.000000000002</v>
      </c>
      <c r="I43" s="35">
        <f t="shared" si="1"/>
        <v>102600</v>
      </c>
      <c r="J43" s="40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</row>
    <row r="44" spans="1:15">
      <c r="A44" s="35">
        <v>1936</v>
      </c>
      <c r="B44" s="35" t="s">
        <v>9260</v>
      </c>
      <c r="C44" s="35"/>
      <c r="D44" s="35">
        <v>182</v>
      </c>
      <c r="E44" s="37">
        <v>45355</v>
      </c>
      <c r="F44" s="35"/>
      <c r="G44" s="35">
        <v>350000</v>
      </c>
      <c r="H44" s="35">
        <f t="shared" si="0"/>
        <v>49000.000000000007</v>
      </c>
      <c r="I44" s="35">
        <f t="shared" si="1"/>
        <v>399000</v>
      </c>
      <c r="J44" s="40">
        <v>0</v>
      </c>
      <c r="K44" s="35">
        <v>0</v>
      </c>
      <c r="L44" s="35">
        <v>0</v>
      </c>
      <c r="M44" s="35">
        <v>0</v>
      </c>
      <c r="N44" s="35">
        <v>0</v>
      </c>
      <c r="O44" s="35">
        <v>0</v>
      </c>
    </row>
    <row r="45" spans="1:15">
      <c r="A45" s="35">
        <v>1089</v>
      </c>
      <c r="B45" s="35" t="s">
        <v>9260</v>
      </c>
      <c r="C45" s="35"/>
      <c r="D45" s="35">
        <v>189</v>
      </c>
      <c r="E45" s="37">
        <v>45379</v>
      </c>
      <c r="F45" s="35"/>
      <c r="G45" s="35">
        <v>95000</v>
      </c>
      <c r="H45" s="35">
        <f t="shared" si="0"/>
        <v>13300.000000000002</v>
      </c>
      <c r="I45" s="35">
        <f t="shared" si="1"/>
        <v>108300</v>
      </c>
      <c r="J45" s="40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</row>
    <row r="46" spans="1:15">
      <c r="A46" s="35">
        <v>1761</v>
      </c>
      <c r="B46" s="35" t="s">
        <v>9260</v>
      </c>
      <c r="C46" s="35"/>
      <c r="D46" s="35">
        <v>194</v>
      </c>
      <c r="E46" s="37">
        <v>42529</v>
      </c>
      <c r="F46" s="35"/>
      <c r="G46" s="35">
        <v>100000</v>
      </c>
      <c r="H46" s="35">
        <f t="shared" si="0"/>
        <v>14000.000000000002</v>
      </c>
      <c r="I46" s="35">
        <f t="shared" si="1"/>
        <v>114000</v>
      </c>
      <c r="J46" s="40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</row>
    <row r="47" spans="1:15">
      <c r="A47" s="35">
        <v>1626</v>
      </c>
      <c r="B47" s="35" t="s">
        <v>9260</v>
      </c>
      <c r="C47" s="35"/>
      <c r="D47" s="35">
        <v>197</v>
      </c>
      <c r="E47" s="37">
        <v>45373</v>
      </c>
      <c r="F47" s="35"/>
      <c r="G47" s="35">
        <v>100000</v>
      </c>
      <c r="H47" s="35">
        <f t="shared" si="0"/>
        <v>14000.000000000002</v>
      </c>
      <c r="I47" s="35">
        <f t="shared" si="1"/>
        <v>114000</v>
      </c>
      <c r="J47" s="40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</row>
    <row r="48" spans="1:15">
      <c r="A48" s="35">
        <v>2244</v>
      </c>
      <c r="B48" s="35" t="s">
        <v>9260</v>
      </c>
      <c r="C48" s="35"/>
      <c r="D48" s="35">
        <v>208</v>
      </c>
      <c r="E48" s="37">
        <v>43141</v>
      </c>
      <c r="F48" s="35"/>
      <c r="G48" s="35">
        <v>100000</v>
      </c>
      <c r="H48" s="35">
        <f t="shared" si="0"/>
        <v>14000.000000000002</v>
      </c>
      <c r="I48" s="35">
        <f t="shared" si="1"/>
        <v>114000</v>
      </c>
      <c r="J48" s="40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</row>
    <row r="49" spans="1:15">
      <c r="A49" s="35">
        <v>1587</v>
      </c>
      <c r="B49" s="35" t="s">
        <v>9260</v>
      </c>
      <c r="C49" s="35"/>
      <c r="D49" s="35">
        <v>214</v>
      </c>
      <c r="E49" s="37">
        <v>45358</v>
      </c>
      <c r="F49" s="72"/>
      <c r="G49" s="35">
        <v>45000</v>
      </c>
      <c r="H49" s="35">
        <f t="shared" si="0"/>
        <v>6300.0000000000009</v>
      </c>
      <c r="I49" s="35">
        <f t="shared" si="1"/>
        <v>51300</v>
      </c>
      <c r="J49" s="40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</row>
    <row r="50" spans="1:15">
      <c r="A50" s="35">
        <v>1586</v>
      </c>
      <c r="B50" s="35" t="s">
        <v>9260</v>
      </c>
      <c r="C50" s="35"/>
      <c r="D50" s="35">
        <v>215</v>
      </c>
      <c r="E50" s="37">
        <v>45358</v>
      </c>
      <c r="F50" s="72"/>
      <c r="G50" s="35">
        <v>45000</v>
      </c>
      <c r="H50" s="35">
        <f t="shared" si="0"/>
        <v>6300.0000000000009</v>
      </c>
      <c r="I50" s="35">
        <f t="shared" si="1"/>
        <v>51300</v>
      </c>
      <c r="J50" s="40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</row>
    <row r="51" spans="1:15" s="30" customFormat="1">
      <c r="A51" s="35">
        <v>1827</v>
      </c>
      <c r="B51" s="35" t="s">
        <v>9260</v>
      </c>
      <c r="C51" s="35"/>
      <c r="D51" s="35">
        <v>216</v>
      </c>
      <c r="E51" s="37">
        <v>45379</v>
      </c>
      <c r="F51" s="73"/>
      <c r="G51" s="35">
        <v>80000</v>
      </c>
      <c r="H51" s="35">
        <f t="shared" si="0"/>
        <v>11200.000000000002</v>
      </c>
      <c r="I51" s="35">
        <f t="shared" si="1"/>
        <v>91200</v>
      </c>
      <c r="J51" s="40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</row>
    <row r="52" spans="1:15" s="30" customFormat="1">
      <c r="A52" s="35">
        <v>247</v>
      </c>
      <c r="B52" s="35" t="s">
        <v>9260</v>
      </c>
      <c r="C52" s="35"/>
      <c r="D52" s="35">
        <v>217</v>
      </c>
      <c r="E52" s="37">
        <v>45325</v>
      </c>
      <c r="F52" s="73"/>
      <c r="G52" s="35">
        <v>50000</v>
      </c>
      <c r="H52" s="35">
        <f t="shared" si="0"/>
        <v>7000.0000000000009</v>
      </c>
      <c r="I52" s="35">
        <f t="shared" si="1"/>
        <v>57000</v>
      </c>
      <c r="J52" s="40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</row>
    <row r="53" spans="1:15" s="30" customFormat="1">
      <c r="A53" s="35">
        <v>1131</v>
      </c>
      <c r="B53" s="35" t="s">
        <v>9260</v>
      </c>
      <c r="C53" s="35"/>
      <c r="D53" s="35">
        <v>218</v>
      </c>
      <c r="E53" s="37">
        <v>43312</v>
      </c>
      <c r="F53" s="73"/>
      <c r="G53" s="35">
        <v>200000</v>
      </c>
      <c r="H53" s="35">
        <f t="shared" si="0"/>
        <v>28000.000000000004</v>
      </c>
      <c r="I53" s="35">
        <f t="shared" si="1"/>
        <v>228000</v>
      </c>
      <c r="J53" s="40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</row>
    <row r="54" spans="1:15" s="30" customFormat="1">
      <c r="A54" s="35">
        <v>564</v>
      </c>
      <c r="B54" s="35" t="s">
        <v>9260</v>
      </c>
      <c r="C54" s="35"/>
      <c r="D54" s="35">
        <v>219</v>
      </c>
      <c r="E54" s="37">
        <v>45113</v>
      </c>
      <c r="F54" s="74"/>
      <c r="G54" s="35">
        <v>100000</v>
      </c>
      <c r="H54" s="35">
        <f t="shared" si="0"/>
        <v>14000.000000000002</v>
      </c>
      <c r="I54" s="35">
        <f t="shared" si="1"/>
        <v>114000</v>
      </c>
      <c r="J54" s="40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</row>
    <row r="55" spans="1:15" s="30" customFormat="1">
      <c r="A55" s="35">
        <v>2660</v>
      </c>
      <c r="B55" s="35" t="s">
        <v>9260</v>
      </c>
      <c r="C55" s="35"/>
      <c r="D55" s="35">
        <v>227</v>
      </c>
      <c r="E55" s="37">
        <v>45358</v>
      </c>
      <c r="F55" s="73"/>
      <c r="G55" s="35">
        <v>16000</v>
      </c>
      <c r="H55" s="35">
        <f t="shared" si="0"/>
        <v>2240</v>
      </c>
      <c r="I55" s="35">
        <f t="shared" si="1"/>
        <v>18240</v>
      </c>
      <c r="J55" s="40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</row>
    <row r="56" spans="1:15" s="30" customFormat="1">
      <c r="A56" s="35">
        <v>1860</v>
      </c>
      <c r="B56" s="35" t="s">
        <v>9260</v>
      </c>
      <c r="C56" s="35"/>
      <c r="D56" s="35">
        <v>229</v>
      </c>
      <c r="E56" s="37">
        <v>42027</v>
      </c>
      <c r="F56" s="73"/>
      <c r="G56" s="35">
        <v>100000</v>
      </c>
      <c r="H56" s="35">
        <f t="shared" si="0"/>
        <v>14000.000000000002</v>
      </c>
      <c r="I56" s="35">
        <f t="shared" si="1"/>
        <v>114000</v>
      </c>
      <c r="J56" s="40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</row>
    <row r="57" spans="1:15" s="30" customFormat="1">
      <c r="A57" s="35">
        <v>3179</v>
      </c>
      <c r="B57" s="35" t="s">
        <v>9260</v>
      </c>
      <c r="C57" s="35"/>
      <c r="D57" s="35">
        <v>231</v>
      </c>
      <c r="E57" s="37">
        <v>41676</v>
      </c>
      <c r="F57" s="73"/>
      <c r="G57" s="35">
        <v>50000</v>
      </c>
      <c r="H57" s="35">
        <f t="shared" si="0"/>
        <v>7000.0000000000009</v>
      </c>
      <c r="I57" s="35">
        <f t="shared" si="1"/>
        <v>57000</v>
      </c>
      <c r="J57" s="40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</row>
    <row r="58" spans="1:15">
      <c r="A58" s="35">
        <v>192</v>
      </c>
      <c r="B58" s="35" t="s">
        <v>9260</v>
      </c>
      <c r="C58" s="35"/>
      <c r="D58" s="35">
        <v>232</v>
      </c>
      <c r="E58" s="37">
        <v>45108</v>
      </c>
      <c r="F58" s="75"/>
      <c r="G58" s="35">
        <v>350000</v>
      </c>
      <c r="H58" s="35">
        <f t="shared" si="0"/>
        <v>49000.000000000007</v>
      </c>
      <c r="I58" s="35">
        <f t="shared" si="1"/>
        <v>399000</v>
      </c>
      <c r="J58" s="40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</row>
    <row r="59" spans="1:15">
      <c r="A59" s="35">
        <v>2097</v>
      </c>
      <c r="B59" s="35" t="s">
        <v>9260</v>
      </c>
      <c r="C59" s="35"/>
      <c r="D59" s="35">
        <v>233</v>
      </c>
      <c r="E59" s="37">
        <v>42936</v>
      </c>
      <c r="F59" s="35"/>
      <c r="G59" s="35">
        <v>300000</v>
      </c>
      <c r="H59" s="35">
        <f t="shared" si="0"/>
        <v>42000.000000000007</v>
      </c>
      <c r="I59" s="35">
        <f t="shared" si="1"/>
        <v>342000</v>
      </c>
      <c r="J59" s="40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</row>
    <row r="60" spans="1:15">
      <c r="A60" s="35">
        <v>487</v>
      </c>
      <c r="B60" s="35" t="s">
        <v>9260</v>
      </c>
      <c r="C60" s="35"/>
      <c r="D60" s="35">
        <v>235</v>
      </c>
      <c r="E60" s="37">
        <v>45176</v>
      </c>
      <c r="F60" s="35"/>
      <c r="G60" s="35">
        <v>100000</v>
      </c>
      <c r="H60" s="35">
        <f t="shared" si="0"/>
        <v>14000.000000000002</v>
      </c>
      <c r="I60" s="35">
        <f t="shared" si="1"/>
        <v>114000</v>
      </c>
      <c r="J60" s="40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</row>
    <row r="61" spans="1:15">
      <c r="A61" s="35">
        <v>3199</v>
      </c>
      <c r="B61" s="35" t="s">
        <v>9260</v>
      </c>
      <c r="C61" s="35"/>
      <c r="D61" s="35">
        <v>236</v>
      </c>
      <c r="E61" s="37">
        <v>45135</v>
      </c>
      <c r="F61" s="35"/>
      <c r="G61" s="35">
        <v>100000</v>
      </c>
      <c r="H61" s="35">
        <f t="shared" si="0"/>
        <v>14000.000000000002</v>
      </c>
      <c r="I61" s="35">
        <f t="shared" si="1"/>
        <v>114000</v>
      </c>
      <c r="J61" s="40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</row>
    <row r="62" spans="1:15">
      <c r="A62" s="35">
        <v>67</v>
      </c>
      <c r="B62" s="35" t="s">
        <v>9260</v>
      </c>
      <c r="C62" s="35"/>
      <c r="D62" s="35">
        <v>241</v>
      </c>
      <c r="E62" s="37">
        <v>45376</v>
      </c>
      <c r="F62" s="35"/>
      <c r="G62" s="35">
        <v>35000</v>
      </c>
      <c r="H62" s="35">
        <f t="shared" si="0"/>
        <v>4900.0000000000009</v>
      </c>
      <c r="I62" s="35">
        <f t="shared" si="1"/>
        <v>39900</v>
      </c>
      <c r="J62" s="40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</row>
    <row r="63" spans="1:15">
      <c r="A63" s="35">
        <v>300</v>
      </c>
      <c r="B63" s="35" t="s">
        <v>9260</v>
      </c>
      <c r="C63" s="35"/>
      <c r="D63" s="35">
        <v>243</v>
      </c>
      <c r="E63" s="37">
        <v>45264</v>
      </c>
      <c r="F63" s="35"/>
      <c r="G63" s="35">
        <v>10000</v>
      </c>
      <c r="H63" s="35">
        <f t="shared" si="0"/>
        <v>1400.0000000000002</v>
      </c>
      <c r="I63" s="35">
        <f t="shared" si="1"/>
        <v>11400</v>
      </c>
      <c r="J63" s="40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</row>
    <row r="64" spans="1:15">
      <c r="A64" s="35">
        <v>2505</v>
      </c>
      <c r="B64" s="35" t="s">
        <v>9260</v>
      </c>
      <c r="C64" s="35"/>
      <c r="D64" s="35">
        <v>244</v>
      </c>
      <c r="E64" s="37">
        <v>42041</v>
      </c>
      <c r="F64" s="35"/>
      <c r="G64" s="35">
        <v>35000</v>
      </c>
      <c r="H64" s="35">
        <f t="shared" si="0"/>
        <v>4900.0000000000009</v>
      </c>
      <c r="I64" s="35">
        <f t="shared" si="1"/>
        <v>39900</v>
      </c>
      <c r="J64" s="40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</row>
    <row r="65" spans="1:15">
      <c r="A65" s="35">
        <v>2236</v>
      </c>
      <c r="B65" s="35" t="s">
        <v>9260</v>
      </c>
      <c r="C65" s="35"/>
      <c r="D65" s="35">
        <v>246</v>
      </c>
      <c r="E65" s="37">
        <v>45099</v>
      </c>
      <c r="F65" s="35"/>
      <c r="G65" s="35">
        <v>30000</v>
      </c>
      <c r="H65" s="35">
        <f t="shared" si="0"/>
        <v>4200</v>
      </c>
      <c r="I65" s="35">
        <f t="shared" si="1"/>
        <v>34200</v>
      </c>
      <c r="J65" s="40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</row>
    <row r="66" spans="1:15">
      <c r="A66" s="35">
        <v>3325</v>
      </c>
      <c r="B66" s="35" t="s">
        <v>9260</v>
      </c>
      <c r="C66" s="35"/>
      <c r="D66" s="35">
        <v>247</v>
      </c>
      <c r="E66" s="37">
        <v>45162</v>
      </c>
      <c r="F66" s="35"/>
      <c r="G66" s="35">
        <v>40000</v>
      </c>
      <c r="H66" s="35">
        <f t="shared" si="0"/>
        <v>5600.0000000000009</v>
      </c>
      <c r="I66" s="35">
        <f t="shared" si="1"/>
        <v>45600</v>
      </c>
      <c r="J66" s="40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</row>
    <row r="67" spans="1:15">
      <c r="A67" s="35">
        <v>1719</v>
      </c>
      <c r="B67" s="35" t="s">
        <v>9260</v>
      </c>
      <c r="C67" s="35"/>
      <c r="D67" s="35">
        <v>248</v>
      </c>
      <c r="E67" s="37">
        <v>45184</v>
      </c>
      <c r="F67" s="35"/>
      <c r="G67" s="35">
        <v>100000</v>
      </c>
      <c r="H67" s="35">
        <f t="shared" ref="H67:H81" si="2">G67*14%</f>
        <v>14000.000000000002</v>
      </c>
      <c r="I67" s="35">
        <f t="shared" ref="I67:I81" si="3">H67+G67</f>
        <v>114000</v>
      </c>
      <c r="J67" s="40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</row>
    <row r="68" spans="1:15">
      <c r="A68" s="35">
        <v>186</v>
      </c>
      <c r="B68" s="35" t="s">
        <v>9260</v>
      </c>
      <c r="C68" s="35"/>
      <c r="D68" s="35">
        <v>250</v>
      </c>
      <c r="E68" s="37">
        <v>45292</v>
      </c>
      <c r="F68" s="35"/>
      <c r="G68" s="35">
        <v>80000</v>
      </c>
      <c r="H68" s="35">
        <f t="shared" si="2"/>
        <v>11200.000000000002</v>
      </c>
      <c r="I68" s="35">
        <f t="shared" si="3"/>
        <v>91200</v>
      </c>
      <c r="J68" s="40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</row>
    <row r="69" spans="1:15">
      <c r="A69" s="35">
        <v>1943</v>
      </c>
      <c r="B69" s="35" t="s">
        <v>9260</v>
      </c>
      <c r="C69" s="35"/>
      <c r="D69" s="35">
        <v>251</v>
      </c>
      <c r="E69" s="37">
        <v>45075</v>
      </c>
      <c r="F69" s="35"/>
      <c r="G69" s="35">
        <v>20000</v>
      </c>
      <c r="H69" s="35">
        <f t="shared" si="2"/>
        <v>2800.0000000000005</v>
      </c>
      <c r="I69" s="35">
        <f t="shared" si="3"/>
        <v>22800</v>
      </c>
      <c r="J69" s="40">
        <v>0</v>
      </c>
      <c r="K69" s="35">
        <v>0</v>
      </c>
      <c r="L69" s="35">
        <v>0</v>
      </c>
      <c r="M69" s="35">
        <v>0</v>
      </c>
      <c r="N69" s="35">
        <v>0</v>
      </c>
      <c r="O69" s="35">
        <v>0</v>
      </c>
    </row>
    <row r="70" spans="1:15">
      <c r="A70" s="35">
        <v>4124</v>
      </c>
      <c r="B70" s="35" t="s">
        <v>9260</v>
      </c>
      <c r="C70" s="35"/>
      <c r="D70" s="35">
        <v>252</v>
      </c>
      <c r="E70" s="37">
        <v>45380</v>
      </c>
      <c r="F70" s="35"/>
      <c r="G70" s="35">
        <v>75000</v>
      </c>
      <c r="H70" s="35">
        <f t="shared" si="2"/>
        <v>10500.000000000002</v>
      </c>
      <c r="I70" s="35">
        <f t="shared" si="3"/>
        <v>85500</v>
      </c>
      <c r="J70" s="40">
        <v>0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</row>
    <row r="71" spans="1:15">
      <c r="A71" s="35">
        <v>3264</v>
      </c>
      <c r="B71" s="35" t="s">
        <v>9260</v>
      </c>
      <c r="C71" s="35"/>
      <c r="D71" s="35">
        <v>253</v>
      </c>
      <c r="E71" s="37">
        <v>45157</v>
      </c>
      <c r="F71" s="35"/>
      <c r="G71" s="35">
        <v>190000</v>
      </c>
      <c r="H71" s="35">
        <f t="shared" si="2"/>
        <v>26600.000000000004</v>
      </c>
      <c r="I71" s="35">
        <f t="shared" si="3"/>
        <v>216600</v>
      </c>
      <c r="J71" s="40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</row>
    <row r="72" spans="1:15">
      <c r="A72" s="35">
        <v>2937</v>
      </c>
      <c r="B72" s="35" t="s">
        <v>9260</v>
      </c>
      <c r="C72" s="35"/>
      <c r="D72" s="35">
        <v>258</v>
      </c>
      <c r="E72" s="37">
        <v>45292</v>
      </c>
      <c r="F72" s="35"/>
      <c r="G72" s="35">
        <v>100000</v>
      </c>
      <c r="H72" s="35">
        <f t="shared" si="2"/>
        <v>14000.000000000002</v>
      </c>
      <c r="I72" s="35">
        <f t="shared" si="3"/>
        <v>114000</v>
      </c>
      <c r="J72" s="40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</row>
    <row r="73" spans="1:15">
      <c r="A73" s="35">
        <v>1767</v>
      </c>
      <c r="B73" s="35" t="s">
        <v>9260</v>
      </c>
      <c r="C73" s="35"/>
      <c r="D73" s="35">
        <v>259</v>
      </c>
      <c r="E73" s="37">
        <v>45184</v>
      </c>
      <c r="F73" s="35"/>
      <c r="G73" s="35">
        <v>200000</v>
      </c>
      <c r="H73" s="35">
        <f t="shared" si="2"/>
        <v>28000.000000000004</v>
      </c>
      <c r="I73" s="35">
        <f t="shared" si="3"/>
        <v>228000</v>
      </c>
      <c r="J73" s="40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</row>
    <row r="74" spans="1:15">
      <c r="A74" s="35">
        <v>1447</v>
      </c>
      <c r="B74" s="35" t="s">
        <v>9260</v>
      </c>
      <c r="C74" s="35"/>
      <c r="D74" s="35">
        <v>260</v>
      </c>
      <c r="E74" s="37">
        <v>45181</v>
      </c>
      <c r="F74" s="35"/>
      <c r="G74" s="35">
        <v>115000</v>
      </c>
      <c r="H74" s="35">
        <f t="shared" si="2"/>
        <v>16100.000000000002</v>
      </c>
      <c r="I74" s="35">
        <f t="shared" si="3"/>
        <v>131100</v>
      </c>
      <c r="J74" s="40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</row>
    <row r="75" spans="1:15">
      <c r="A75" s="35">
        <v>2008</v>
      </c>
      <c r="B75" s="35" t="s">
        <v>9260</v>
      </c>
      <c r="C75" s="35"/>
      <c r="D75" s="35">
        <v>262</v>
      </c>
      <c r="E75" s="37">
        <v>45377</v>
      </c>
      <c r="F75" s="35"/>
      <c r="G75" s="35">
        <v>100000</v>
      </c>
      <c r="H75" s="35">
        <f t="shared" si="2"/>
        <v>14000.000000000002</v>
      </c>
      <c r="I75" s="35">
        <f t="shared" si="3"/>
        <v>114000</v>
      </c>
      <c r="J75" s="40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</row>
    <row r="76" spans="1:15">
      <c r="A76" s="35">
        <v>44</v>
      </c>
      <c r="B76" s="35" t="s">
        <v>9260</v>
      </c>
      <c r="C76" s="35"/>
      <c r="D76" s="35">
        <v>263</v>
      </c>
      <c r="E76" s="37">
        <v>45366</v>
      </c>
      <c r="F76" s="35"/>
      <c r="G76" s="35">
        <v>18000</v>
      </c>
      <c r="H76" s="35">
        <f t="shared" si="2"/>
        <v>2520.0000000000005</v>
      </c>
      <c r="I76" s="35">
        <f t="shared" si="3"/>
        <v>20520</v>
      </c>
      <c r="J76" s="40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</row>
    <row r="77" spans="1:15">
      <c r="A77" s="35">
        <v>3336</v>
      </c>
      <c r="B77" s="35" t="s">
        <v>9260</v>
      </c>
      <c r="C77" s="35"/>
      <c r="D77" s="35">
        <v>265</v>
      </c>
      <c r="E77" s="37">
        <v>45309</v>
      </c>
      <c r="F77" s="35"/>
      <c r="G77" s="35">
        <v>100000</v>
      </c>
      <c r="H77" s="35">
        <f t="shared" si="2"/>
        <v>14000.000000000002</v>
      </c>
      <c r="I77" s="35">
        <f t="shared" si="3"/>
        <v>114000</v>
      </c>
      <c r="J77" s="40">
        <v>0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</row>
    <row r="78" spans="1:15">
      <c r="A78" s="35">
        <v>1957</v>
      </c>
      <c r="B78" s="35" t="s">
        <v>9260</v>
      </c>
      <c r="C78" s="35"/>
      <c r="D78" s="35">
        <v>266</v>
      </c>
      <c r="E78" s="37">
        <v>45356</v>
      </c>
      <c r="F78" s="35"/>
      <c r="G78" s="35">
        <v>150000</v>
      </c>
      <c r="H78" s="35">
        <f t="shared" si="2"/>
        <v>21000.000000000004</v>
      </c>
      <c r="I78" s="35">
        <f t="shared" si="3"/>
        <v>171000</v>
      </c>
      <c r="J78" s="40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</row>
    <row r="79" spans="1:15">
      <c r="A79" s="35">
        <v>4286</v>
      </c>
      <c r="B79" s="35" t="s">
        <v>9260</v>
      </c>
      <c r="C79" s="35"/>
      <c r="D79" s="35">
        <v>267</v>
      </c>
      <c r="E79" s="37">
        <v>45379</v>
      </c>
      <c r="F79" s="35"/>
      <c r="G79" s="35">
        <v>350000</v>
      </c>
      <c r="H79" s="35">
        <f t="shared" si="2"/>
        <v>49000.000000000007</v>
      </c>
      <c r="I79" s="35">
        <f t="shared" si="3"/>
        <v>399000</v>
      </c>
      <c r="J79" s="40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</row>
    <row r="80" spans="1:15">
      <c r="A80" s="35">
        <v>4729</v>
      </c>
      <c r="B80" s="35" t="s">
        <v>9260</v>
      </c>
      <c r="C80" s="35"/>
      <c r="D80" s="35">
        <v>268</v>
      </c>
      <c r="E80" s="37">
        <v>45289</v>
      </c>
      <c r="F80" s="35"/>
      <c r="G80" s="35">
        <v>17000</v>
      </c>
      <c r="H80" s="35">
        <f t="shared" si="2"/>
        <v>2380</v>
      </c>
      <c r="I80" s="35">
        <f t="shared" si="3"/>
        <v>19380</v>
      </c>
      <c r="J80" s="40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</row>
    <row r="81" spans="1:15">
      <c r="A81" s="35">
        <v>4747</v>
      </c>
      <c r="B81" s="35" t="s">
        <v>9260</v>
      </c>
      <c r="C81" s="35"/>
      <c r="D81" s="35">
        <v>270</v>
      </c>
      <c r="E81" s="37">
        <v>45296</v>
      </c>
      <c r="F81" s="35"/>
      <c r="G81" s="35">
        <v>29000</v>
      </c>
      <c r="H81" s="35">
        <f t="shared" si="2"/>
        <v>4060.0000000000005</v>
      </c>
      <c r="I81" s="35">
        <f t="shared" si="3"/>
        <v>33060</v>
      </c>
      <c r="J81" s="40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</row>
    <row r="82" spans="1:15">
      <c r="A82" s="35"/>
      <c r="B82" s="35"/>
      <c r="C82" s="35"/>
      <c r="D82" s="35"/>
      <c r="E82" s="76"/>
      <c r="F82" s="35"/>
      <c r="G82" s="35"/>
      <c r="H82" s="35"/>
      <c r="I82" s="35"/>
      <c r="J82" s="35"/>
      <c r="K82" s="35"/>
      <c r="L82" s="35"/>
      <c r="M82" s="35"/>
      <c r="N82" s="35"/>
      <c r="O82" s="35"/>
    </row>
    <row r="83" spans="1:15">
      <c r="A83" s="35">
        <v>592</v>
      </c>
      <c r="B83" s="35" t="s">
        <v>9261</v>
      </c>
      <c r="C83" s="35"/>
      <c r="D83" s="35">
        <v>57</v>
      </c>
      <c r="E83" s="37">
        <v>38718</v>
      </c>
      <c r="F83" s="35"/>
      <c r="G83" s="35">
        <v>95279</v>
      </c>
      <c r="H83" s="35">
        <f>G83*12.5%</f>
        <v>11909.875</v>
      </c>
      <c r="I83" s="35">
        <f>H83+G83</f>
        <v>107188.875</v>
      </c>
      <c r="J83" s="40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</row>
    <row r="84" spans="1:15">
      <c r="A84" s="35"/>
      <c r="B84" s="35"/>
      <c r="C84" s="35"/>
      <c r="D84" s="35"/>
      <c r="E84" s="76"/>
      <c r="F84" s="35"/>
      <c r="G84" s="35"/>
      <c r="H84" s="35"/>
      <c r="I84" s="35"/>
      <c r="J84" s="35"/>
      <c r="K84" s="35"/>
      <c r="L84" s="35"/>
      <c r="M84" s="35"/>
      <c r="N84" s="35"/>
      <c r="O84" s="35"/>
    </row>
    <row r="85" spans="1:15">
      <c r="A85" s="35">
        <v>608</v>
      </c>
      <c r="B85" s="35" t="s">
        <v>6985</v>
      </c>
      <c r="C85" s="35"/>
      <c r="D85" s="35">
        <v>191</v>
      </c>
      <c r="E85" s="37">
        <v>41811</v>
      </c>
      <c r="F85" s="35"/>
      <c r="G85" s="35">
        <v>13848</v>
      </c>
      <c r="H85" s="35">
        <f>G85*14%</f>
        <v>1938.7200000000003</v>
      </c>
      <c r="I85" s="35">
        <f>H85+G85</f>
        <v>15786.720000000001</v>
      </c>
      <c r="J85" s="40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</row>
    <row r="86" spans="1:15">
      <c r="A86" s="35"/>
      <c r="B86" s="35"/>
      <c r="C86" s="35"/>
      <c r="D86" s="35"/>
      <c r="E86" s="76"/>
      <c r="F86" s="35"/>
      <c r="G86" s="35"/>
      <c r="H86" s="35"/>
      <c r="I86" s="35"/>
      <c r="J86" s="35"/>
      <c r="K86" s="35"/>
      <c r="L86" s="35"/>
      <c r="M86" s="35"/>
      <c r="N86" s="35"/>
      <c r="O86" s="35"/>
    </row>
    <row r="87" spans="1:15">
      <c r="A87" s="35">
        <v>1731</v>
      </c>
      <c r="B87" s="35" t="s">
        <v>9262</v>
      </c>
      <c r="C87" s="35"/>
      <c r="D87" s="35">
        <v>1018</v>
      </c>
      <c r="E87" s="37">
        <v>42369</v>
      </c>
      <c r="F87" s="35"/>
      <c r="G87" s="35">
        <v>30000</v>
      </c>
      <c r="H87" s="35">
        <f>G87*9%</f>
        <v>2700</v>
      </c>
      <c r="I87" s="35">
        <f>H87+G87</f>
        <v>32700</v>
      </c>
      <c r="J87" s="77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</row>
    <row r="88" spans="1:15">
      <c r="A88" s="35">
        <v>1731</v>
      </c>
      <c r="B88" s="35" t="s">
        <v>9262</v>
      </c>
      <c r="C88" s="35"/>
      <c r="D88" s="35">
        <v>1019</v>
      </c>
      <c r="E88" s="37">
        <v>42369</v>
      </c>
      <c r="F88" s="35"/>
      <c r="G88" s="35">
        <v>20000</v>
      </c>
      <c r="H88" s="35">
        <f t="shared" ref="H88:H105" si="4">G88*9%</f>
        <v>1800</v>
      </c>
      <c r="I88" s="35">
        <f t="shared" ref="I88:I105" si="5">H88+G88</f>
        <v>21800</v>
      </c>
      <c r="J88" s="77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</row>
    <row r="89" spans="1:15">
      <c r="A89" s="35">
        <v>954</v>
      </c>
      <c r="B89" s="35" t="s">
        <v>9262</v>
      </c>
      <c r="C89" s="35"/>
      <c r="D89" s="35">
        <v>1145</v>
      </c>
      <c r="E89" s="37">
        <v>45048</v>
      </c>
      <c r="F89" s="35"/>
      <c r="G89" s="35">
        <v>20000</v>
      </c>
      <c r="H89" s="35">
        <f t="shared" si="4"/>
        <v>1800</v>
      </c>
      <c r="I89" s="35">
        <f t="shared" si="5"/>
        <v>21800</v>
      </c>
      <c r="J89" s="77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</row>
    <row r="90" spans="1:15">
      <c r="A90" s="35">
        <v>1577</v>
      </c>
      <c r="B90" s="35" t="s">
        <v>9262</v>
      </c>
      <c r="C90" s="35"/>
      <c r="D90" s="35">
        <v>1152</v>
      </c>
      <c r="E90" s="37">
        <v>45010</v>
      </c>
      <c r="F90" s="35"/>
      <c r="G90" s="35">
        <v>95000</v>
      </c>
      <c r="H90" s="35">
        <f t="shared" si="4"/>
        <v>8550</v>
      </c>
      <c r="I90" s="35">
        <f t="shared" si="5"/>
        <v>103550</v>
      </c>
      <c r="J90" s="77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</row>
    <row r="91" spans="1:15">
      <c r="A91" s="35">
        <v>3050</v>
      </c>
      <c r="B91" s="35" t="s">
        <v>9262</v>
      </c>
      <c r="C91" s="35"/>
      <c r="D91" s="35">
        <v>1191</v>
      </c>
      <c r="E91" s="37">
        <v>45010</v>
      </c>
      <c r="F91" s="35"/>
      <c r="G91" s="35">
        <v>45000</v>
      </c>
      <c r="H91" s="35">
        <f t="shared" si="4"/>
        <v>4050</v>
      </c>
      <c r="I91" s="35">
        <f t="shared" si="5"/>
        <v>49050</v>
      </c>
      <c r="J91" s="77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</row>
    <row r="92" spans="1:15">
      <c r="A92" s="35">
        <v>3050</v>
      </c>
      <c r="B92" s="35" t="s">
        <v>9262</v>
      </c>
      <c r="C92" s="35"/>
      <c r="D92" s="35">
        <v>1192</v>
      </c>
      <c r="E92" s="37">
        <v>45010</v>
      </c>
      <c r="F92" s="35"/>
      <c r="G92" s="35">
        <v>46000</v>
      </c>
      <c r="H92" s="35">
        <f t="shared" si="4"/>
        <v>4140</v>
      </c>
      <c r="I92" s="35">
        <f t="shared" si="5"/>
        <v>50140</v>
      </c>
      <c r="J92" s="77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</row>
    <row r="93" spans="1:15">
      <c r="A93" s="35">
        <v>3045</v>
      </c>
      <c r="B93" s="35" t="s">
        <v>9262</v>
      </c>
      <c r="C93" s="35"/>
      <c r="D93" s="35">
        <v>1202</v>
      </c>
      <c r="E93" s="37">
        <v>44845</v>
      </c>
      <c r="F93" s="35"/>
      <c r="G93" s="35">
        <v>10000</v>
      </c>
      <c r="H93" s="35">
        <f t="shared" si="4"/>
        <v>900</v>
      </c>
      <c r="I93" s="35">
        <f t="shared" si="5"/>
        <v>10900</v>
      </c>
      <c r="J93" s="77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</row>
    <row r="94" spans="1:15">
      <c r="A94" s="35">
        <v>3096</v>
      </c>
      <c r="B94" s="35" t="s">
        <v>9262</v>
      </c>
      <c r="C94" s="35"/>
      <c r="D94" s="35">
        <v>1373</v>
      </c>
      <c r="E94" s="37">
        <v>44845</v>
      </c>
      <c r="F94" s="35"/>
      <c r="G94" s="35">
        <v>20000</v>
      </c>
      <c r="H94" s="35">
        <f t="shared" si="4"/>
        <v>1800</v>
      </c>
      <c r="I94" s="35">
        <f t="shared" si="5"/>
        <v>21800</v>
      </c>
      <c r="J94" s="77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</row>
    <row r="95" spans="1:15">
      <c r="A95" s="35">
        <v>1040</v>
      </c>
      <c r="B95" s="35" t="s">
        <v>9262</v>
      </c>
      <c r="C95" s="35"/>
      <c r="D95" s="35">
        <v>1506</v>
      </c>
      <c r="E95" s="37">
        <v>44998</v>
      </c>
      <c r="F95" s="35"/>
      <c r="G95" s="35">
        <v>100000</v>
      </c>
      <c r="H95" s="35">
        <f t="shared" si="4"/>
        <v>9000</v>
      </c>
      <c r="I95" s="35">
        <f t="shared" si="5"/>
        <v>109000</v>
      </c>
      <c r="J95" s="77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</row>
    <row r="96" spans="1:15">
      <c r="A96" s="35">
        <v>1040</v>
      </c>
      <c r="B96" s="35" t="s">
        <v>9262</v>
      </c>
      <c r="C96" s="35"/>
      <c r="D96" s="35">
        <v>1507</v>
      </c>
      <c r="E96" s="37">
        <v>45002</v>
      </c>
      <c r="F96" s="35"/>
      <c r="G96" s="35">
        <v>100000</v>
      </c>
      <c r="H96" s="35">
        <f t="shared" si="4"/>
        <v>9000</v>
      </c>
      <c r="I96" s="35">
        <f t="shared" si="5"/>
        <v>109000</v>
      </c>
      <c r="J96" s="77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</row>
    <row r="97" spans="1:15">
      <c r="A97" s="35">
        <v>4091</v>
      </c>
      <c r="B97" s="35" t="s">
        <v>9262</v>
      </c>
      <c r="C97" s="35"/>
      <c r="D97" s="35">
        <v>1526</v>
      </c>
      <c r="E97" s="37">
        <v>45093</v>
      </c>
      <c r="F97" s="35"/>
      <c r="G97" s="35">
        <v>48000</v>
      </c>
      <c r="H97" s="35">
        <f t="shared" si="4"/>
        <v>4320</v>
      </c>
      <c r="I97" s="35">
        <f t="shared" si="5"/>
        <v>52320</v>
      </c>
      <c r="J97" s="77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</row>
    <row r="98" spans="1:15">
      <c r="A98" s="35">
        <v>2654</v>
      </c>
      <c r="B98" s="35" t="s">
        <v>9262</v>
      </c>
      <c r="C98" s="35"/>
      <c r="D98" s="35">
        <v>1528</v>
      </c>
      <c r="E98" s="37">
        <v>45303</v>
      </c>
      <c r="F98" s="35"/>
      <c r="G98" s="35">
        <v>240000</v>
      </c>
      <c r="H98" s="35">
        <f t="shared" si="4"/>
        <v>21600</v>
      </c>
      <c r="I98" s="35">
        <f t="shared" si="5"/>
        <v>261600</v>
      </c>
      <c r="J98" s="77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</row>
    <row r="99" spans="1:15">
      <c r="A99" s="35">
        <v>3018</v>
      </c>
      <c r="B99" s="35" t="s">
        <v>9262</v>
      </c>
      <c r="C99" s="35"/>
      <c r="D99" s="35">
        <v>1539</v>
      </c>
      <c r="E99" s="37">
        <v>45327</v>
      </c>
      <c r="F99" s="35"/>
      <c r="G99" s="35">
        <v>120000</v>
      </c>
      <c r="H99" s="35">
        <f t="shared" si="4"/>
        <v>10800</v>
      </c>
      <c r="I99" s="35">
        <f t="shared" si="5"/>
        <v>130800</v>
      </c>
      <c r="J99" s="77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</row>
    <row r="100" spans="1:15">
      <c r="A100" s="35">
        <v>2993</v>
      </c>
      <c r="B100" s="35" t="s">
        <v>9262</v>
      </c>
      <c r="C100" s="35"/>
      <c r="D100" s="35">
        <v>1550</v>
      </c>
      <c r="E100" s="37">
        <v>45304</v>
      </c>
      <c r="F100" s="35"/>
      <c r="G100" s="35">
        <v>160000</v>
      </c>
      <c r="H100" s="35">
        <f t="shared" si="4"/>
        <v>14400</v>
      </c>
      <c r="I100" s="35">
        <f t="shared" si="5"/>
        <v>174400</v>
      </c>
      <c r="J100" s="77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</row>
    <row r="101" spans="1:15">
      <c r="A101" s="35">
        <v>1036</v>
      </c>
      <c r="B101" s="35" t="s">
        <v>9262</v>
      </c>
      <c r="C101" s="35"/>
      <c r="D101" s="35">
        <v>1553</v>
      </c>
      <c r="E101" s="37">
        <v>45202</v>
      </c>
      <c r="F101" s="35"/>
      <c r="G101" s="35">
        <v>30000</v>
      </c>
      <c r="H101" s="35">
        <f t="shared" si="4"/>
        <v>2700</v>
      </c>
      <c r="I101" s="35">
        <f t="shared" si="5"/>
        <v>32700</v>
      </c>
      <c r="J101" s="77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</row>
    <row r="102" spans="1:15">
      <c r="A102" s="35">
        <v>3025</v>
      </c>
      <c r="B102" s="35" t="s">
        <v>9262</v>
      </c>
      <c r="C102" s="35"/>
      <c r="D102" s="35">
        <v>1572</v>
      </c>
      <c r="E102" s="37">
        <v>45334</v>
      </c>
      <c r="F102" s="35"/>
      <c r="G102" s="35">
        <v>56000</v>
      </c>
      <c r="H102" s="35">
        <f t="shared" si="4"/>
        <v>5040</v>
      </c>
      <c r="I102" s="35">
        <f t="shared" si="5"/>
        <v>61040</v>
      </c>
      <c r="J102" s="77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</row>
    <row r="103" spans="1:15">
      <c r="A103" s="35">
        <v>3024</v>
      </c>
      <c r="B103" s="35" t="s">
        <v>9262</v>
      </c>
      <c r="C103" s="35"/>
      <c r="D103" s="35">
        <v>1573</v>
      </c>
      <c r="E103" s="37">
        <v>45334</v>
      </c>
      <c r="F103" s="35"/>
      <c r="G103" s="35">
        <v>63000</v>
      </c>
      <c r="H103" s="35">
        <f t="shared" si="4"/>
        <v>5670</v>
      </c>
      <c r="I103" s="35">
        <f t="shared" si="5"/>
        <v>68670</v>
      </c>
      <c r="J103" s="77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</row>
    <row r="104" spans="1:15">
      <c r="A104" s="35">
        <v>3026</v>
      </c>
      <c r="B104" s="35" t="s">
        <v>9262</v>
      </c>
      <c r="C104" s="35"/>
      <c r="D104" s="35">
        <v>1574</v>
      </c>
      <c r="E104" s="37">
        <v>45334</v>
      </c>
      <c r="F104" s="35"/>
      <c r="G104" s="35">
        <v>65000</v>
      </c>
      <c r="H104" s="35">
        <f t="shared" si="4"/>
        <v>5850</v>
      </c>
      <c r="I104" s="35">
        <f t="shared" si="5"/>
        <v>70850</v>
      </c>
      <c r="J104" s="77">
        <v>0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</row>
    <row r="105" spans="1:15">
      <c r="A105" s="35">
        <v>1512</v>
      </c>
      <c r="B105" s="35" t="s">
        <v>9262</v>
      </c>
      <c r="C105" s="35"/>
      <c r="D105" s="35">
        <v>1575</v>
      </c>
      <c r="E105" s="37">
        <v>45334</v>
      </c>
      <c r="F105" s="35"/>
      <c r="G105" s="35">
        <v>16000</v>
      </c>
      <c r="H105" s="35">
        <f t="shared" si="4"/>
        <v>1440</v>
      </c>
      <c r="I105" s="35">
        <f t="shared" si="5"/>
        <v>17440</v>
      </c>
      <c r="J105" s="77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v>0</v>
      </c>
    </row>
    <row r="110" spans="1:15">
      <c r="I110" s="32"/>
    </row>
    <row r="124" ht="14.25" customHeight="1"/>
  </sheetData>
  <phoneticPr fontId="11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1"/>
  <sheetViews>
    <sheetView workbookViewId="0">
      <selection activeCell="I3" sqref="I3"/>
    </sheetView>
  </sheetViews>
  <sheetFormatPr defaultRowHeight="14.25"/>
  <cols>
    <col min="1" max="1" width="13.625" bestFit="1" customWidth="1"/>
    <col min="2" max="2" width="8" bestFit="1" customWidth="1"/>
    <col min="3" max="3" width="11.875" bestFit="1" customWidth="1"/>
    <col min="4" max="4" width="11.25" bestFit="1" customWidth="1"/>
    <col min="5" max="5" width="12.875" bestFit="1" customWidth="1"/>
    <col min="6" max="6" width="14.875" bestFit="1" customWidth="1"/>
    <col min="7" max="7" width="19" bestFit="1" customWidth="1"/>
    <col min="8" max="8" width="10.375" bestFit="1" customWidth="1"/>
    <col min="9" max="9" width="17.875" bestFit="1" customWidth="1"/>
    <col min="10" max="10" width="13.25" bestFit="1" customWidth="1"/>
    <col min="11" max="11" width="4.25" bestFit="1" customWidth="1"/>
    <col min="12" max="12" width="22.625" bestFit="1" customWidth="1"/>
    <col min="13" max="13" width="21.625" bestFit="1" customWidth="1"/>
    <col min="14" max="14" width="14.875" bestFit="1" customWidth="1"/>
  </cols>
  <sheetData>
    <row r="1" spans="1:12" s="33" customFormat="1" ht="15">
      <c r="A1" s="36" t="s">
        <v>131</v>
      </c>
      <c r="B1" s="36" t="s">
        <v>117</v>
      </c>
      <c r="C1" s="36" t="s">
        <v>120</v>
      </c>
      <c r="D1" s="36" t="s">
        <v>132</v>
      </c>
      <c r="E1" s="36" t="s">
        <v>121</v>
      </c>
      <c r="F1" s="36" t="s">
        <v>122</v>
      </c>
      <c r="G1" s="36" t="s">
        <v>123</v>
      </c>
      <c r="H1" s="36" t="s">
        <v>124</v>
      </c>
      <c r="I1" s="36" t="s">
        <v>133</v>
      </c>
      <c r="J1" s="36" t="s">
        <v>125</v>
      </c>
      <c r="K1" s="36" t="s">
        <v>51</v>
      </c>
      <c r="L1" s="36" t="s">
        <v>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G1"/>
  <sheetViews>
    <sheetView workbookViewId="0">
      <selection activeCell="D8" sqref="D8"/>
    </sheetView>
  </sheetViews>
  <sheetFormatPr defaultRowHeight="14.25"/>
  <cols>
    <col min="1" max="1" width="19.25" bestFit="1" customWidth="1"/>
    <col min="2" max="2" width="8" bestFit="1" customWidth="1"/>
    <col min="3" max="3" width="9.125" bestFit="1" customWidth="1"/>
    <col min="4" max="4" width="22.75" bestFit="1" customWidth="1"/>
    <col min="5" max="5" width="54.25" bestFit="1" customWidth="1"/>
    <col min="6" max="6" width="52.375" bestFit="1" customWidth="1"/>
    <col min="7" max="7" width="24" bestFit="1" customWidth="1"/>
    <col min="8" max="8" width="19.25" bestFit="1" customWidth="1"/>
    <col min="9" max="9" width="15.25" bestFit="1" customWidth="1"/>
  </cols>
  <sheetData>
    <row r="1" spans="1:7" s="35" customFormat="1" ht="15">
      <c r="A1" s="36" t="s">
        <v>127</v>
      </c>
      <c r="B1" s="36" t="s">
        <v>117</v>
      </c>
      <c r="C1" s="36" t="s">
        <v>128</v>
      </c>
      <c r="D1" s="36" t="s">
        <v>118</v>
      </c>
      <c r="E1" s="36" t="s">
        <v>129</v>
      </c>
      <c r="F1" s="36" t="s">
        <v>130</v>
      </c>
      <c r="G1" s="36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</vt:lpstr>
      <vt:lpstr>Membership Details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ILYAS</cp:lastModifiedBy>
  <dcterms:created xsi:type="dcterms:W3CDTF">2024-03-12T10:26:53Z</dcterms:created>
  <dcterms:modified xsi:type="dcterms:W3CDTF">2024-09-18T09:16:28Z</dcterms:modified>
</cp:coreProperties>
</file>